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779823E2-9FB3-4713-A177-AA63206777CE}" xr6:coauthVersionLast="47" xr6:coauthVersionMax="47" xr10:uidLastSave="{00000000-0000-0000-0000-000000000000}"/>
  <bookViews>
    <workbookView xWindow="-120" yWindow="-120" windowWidth="20730" windowHeight="11160" tabRatio="337" firstSheet="1" activeTab="3" xr2:uid="{00000000-000D-0000-FFFF-FFFF00000000}"/>
  </bookViews>
  <sheets>
    <sheet name="Portafolio" sheetId="11" r:id="rId1"/>
    <sheet name="Gráfico2" sheetId="41" r:id="rId2"/>
    <sheet name="Portafolio 2" sheetId="10" r:id="rId3"/>
    <sheet name="ACCION1" sheetId="12" r:id="rId4"/>
    <sheet name="ACCION1 (2)" sheetId="14" r:id="rId5"/>
    <sheet name="ACCION1 (3)" sheetId="15" r:id="rId6"/>
    <sheet name="ACCION1 (4)" sheetId="16" r:id="rId7"/>
    <sheet name="ACCION1 (5)" sheetId="17" r:id="rId8"/>
    <sheet name="ACCION1 (6)" sheetId="18" r:id="rId9"/>
    <sheet name="ACCION1 (7)" sheetId="19" r:id="rId10"/>
    <sheet name="ACCION1 (8)" sheetId="20" r:id="rId11"/>
    <sheet name="ACCION1 (9)" sheetId="22" r:id="rId12"/>
    <sheet name="ACCION1 (10)" sheetId="23" r:id="rId13"/>
    <sheet name="ACCION1 (11)" sheetId="24" r:id="rId14"/>
    <sheet name="ACCION1 (12)" sheetId="25" r:id="rId15"/>
    <sheet name="ACCION1 (13)" sheetId="26" r:id="rId16"/>
    <sheet name="ACCION1 (14)" sheetId="27" r:id="rId17"/>
    <sheet name="ACCION1 (15)" sheetId="28" r:id="rId18"/>
    <sheet name="ACCION1 (16)" sheetId="29" r:id="rId19"/>
    <sheet name="ACCION1 (17)" sheetId="30" r:id="rId20"/>
    <sheet name="ACCION1 (18)" sheetId="31" r:id="rId21"/>
    <sheet name="ACCION1 (19)" sheetId="32" r:id="rId22"/>
    <sheet name="ACCION1 (20)" sheetId="33" r:id="rId23"/>
    <sheet name="ACCION1 (21)" sheetId="35" r:id="rId24"/>
    <sheet name="ACCION1 (22)" sheetId="36" r:id="rId25"/>
    <sheet name="ACCION1 (23)" sheetId="37" r:id="rId26"/>
    <sheet name="ACCION1 (24)" sheetId="38" r:id="rId27"/>
    <sheet name="ACCION1 (25)" sheetId="39" r:id="rId28"/>
  </sheets>
  <definedNames>
    <definedName name="solver_adj" localSheetId="3" hidden="1">ACCION1!$E$7</definedName>
    <definedName name="solver_adj" localSheetId="12" hidden="1">'ACCION1 (10)'!$E$7</definedName>
    <definedName name="solver_adj" localSheetId="13" hidden="1">'ACCION1 (11)'!$E$7</definedName>
    <definedName name="solver_adj" localSheetId="14" hidden="1">'ACCION1 (12)'!$E$7</definedName>
    <definedName name="solver_adj" localSheetId="15" hidden="1">'ACCION1 (13)'!$E$7</definedName>
    <definedName name="solver_adj" localSheetId="16" hidden="1">'ACCION1 (14)'!$E$7</definedName>
    <definedName name="solver_adj" localSheetId="17" hidden="1">'ACCION1 (15)'!$E$7</definedName>
    <definedName name="solver_adj" localSheetId="18" hidden="1">'ACCION1 (16)'!$E$7</definedName>
    <definedName name="solver_adj" localSheetId="19" hidden="1">'ACCION1 (17)'!$E$7</definedName>
    <definedName name="solver_adj" localSheetId="20" hidden="1">'ACCION1 (18)'!$E$7</definedName>
    <definedName name="solver_adj" localSheetId="21" hidden="1">'ACCION1 (19)'!$E$7</definedName>
    <definedName name="solver_adj" localSheetId="4" hidden="1">'ACCION1 (2)'!$E$7</definedName>
    <definedName name="solver_adj" localSheetId="22" hidden="1">'ACCION1 (20)'!$E$7</definedName>
    <definedName name="solver_adj" localSheetId="23" hidden="1">'ACCION1 (21)'!$E$7</definedName>
    <definedName name="solver_adj" localSheetId="24" hidden="1">'ACCION1 (22)'!$E$7</definedName>
    <definedName name="solver_adj" localSheetId="25" hidden="1">'ACCION1 (23)'!$E$7</definedName>
    <definedName name="solver_adj" localSheetId="26" hidden="1">'ACCION1 (24)'!$E$7</definedName>
    <definedName name="solver_adj" localSheetId="27" hidden="1">'ACCION1 (25)'!$E$7</definedName>
    <definedName name="solver_adj" localSheetId="5" hidden="1">'ACCION1 (3)'!$E$7</definedName>
    <definedName name="solver_adj" localSheetId="6" hidden="1">'ACCION1 (4)'!$E$7</definedName>
    <definedName name="solver_adj" localSheetId="7" hidden="1">'ACCION1 (5)'!$E$7</definedName>
    <definedName name="solver_adj" localSheetId="8" hidden="1">'ACCION1 (6)'!$E$7</definedName>
    <definedName name="solver_adj" localSheetId="9" hidden="1">'ACCION1 (7)'!$E$7</definedName>
    <definedName name="solver_adj" localSheetId="10" hidden="1">'ACCION1 (8)'!$E$7</definedName>
    <definedName name="solver_adj" localSheetId="11" hidden="1">'ACCION1 (9)'!$E$7</definedName>
    <definedName name="solver_cvg" localSheetId="3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4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9" hidden="1">0.0001</definedName>
    <definedName name="solver_cvg" localSheetId="10" hidden="1">0.0001</definedName>
    <definedName name="solver_cvg" localSheetId="11" hidden="1">0.0001</definedName>
    <definedName name="solver_drv" localSheetId="3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4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eng" localSheetId="3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4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st" localSheetId="3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4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itr" localSheetId="3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21" hidden="1">2147483647</definedName>
    <definedName name="solver_itr" localSheetId="4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10" hidden="1">2147483647</definedName>
    <definedName name="solver_itr" localSheetId="11" hidden="1">2147483647</definedName>
    <definedName name="solver_lhs1" localSheetId="3" hidden="1">ACCION1!$E$7</definedName>
    <definedName name="solver_lhs1" localSheetId="12" hidden="1">'ACCION1 (10)'!$E$7</definedName>
    <definedName name="solver_lhs1" localSheetId="13" hidden="1">'ACCION1 (11)'!$E$7</definedName>
    <definedName name="solver_lhs1" localSheetId="14" hidden="1">'ACCION1 (12)'!$E$7</definedName>
    <definedName name="solver_lhs1" localSheetId="15" hidden="1">'ACCION1 (13)'!$E$7</definedName>
    <definedName name="solver_lhs1" localSheetId="16" hidden="1">'ACCION1 (14)'!$E$7</definedName>
    <definedName name="solver_lhs1" localSheetId="17" hidden="1">'ACCION1 (15)'!$E$7</definedName>
    <definedName name="solver_lhs1" localSheetId="18" hidden="1">'ACCION1 (16)'!$E$7</definedName>
    <definedName name="solver_lhs1" localSheetId="19" hidden="1">'ACCION1 (17)'!$E$7</definedName>
    <definedName name="solver_lhs1" localSheetId="20" hidden="1">'ACCION1 (18)'!$E$7</definedName>
    <definedName name="solver_lhs1" localSheetId="21" hidden="1">'ACCION1 (19)'!$E$7</definedName>
    <definedName name="solver_lhs1" localSheetId="4" hidden="1">'ACCION1 (2)'!$E$7</definedName>
    <definedName name="solver_lhs1" localSheetId="22" hidden="1">'ACCION1 (20)'!$E$7</definedName>
    <definedName name="solver_lhs1" localSheetId="23" hidden="1">'ACCION1 (21)'!$E$7</definedName>
    <definedName name="solver_lhs1" localSheetId="24" hidden="1">'ACCION1 (22)'!$E$7</definedName>
    <definedName name="solver_lhs1" localSheetId="25" hidden="1">'ACCION1 (23)'!$E$7</definedName>
    <definedName name="solver_lhs1" localSheetId="26" hidden="1">'ACCION1 (24)'!$E$7</definedName>
    <definedName name="solver_lhs1" localSheetId="27" hidden="1">'ACCION1 (25)'!$E$7</definedName>
    <definedName name="solver_lhs1" localSheetId="5" hidden="1">'ACCION1 (3)'!$E$7</definedName>
    <definedName name="solver_lhs1" localSheetId="6" hidden="1">'ACCION1 (4)'!$E$7</definedName>
    <definedName name="solver_lhs1" localSheetId="7" hidden="1">'ACCION1 (5)'!$E$7</definedName>
    <definedName name="solver_lhs1" localSheetId="8" hidden="1">'ACCION1 (6)'!$E$7</definedName>
    <definedName name="solver_lhs1" localSheetId="9" hidden="1">'ACCION1 (7)'!$E$7</definedName>
    <definedName name="solver_lhs1" localSheetId="10" hidden="1">'ACCION1 (8)'!$E$7</definedName>
    <definedName name="solver_lhs1" localSheetId="11" hidden="1">'ACCION1 (9)'!$E$7</definedName>
    <definedName name="solver_lhs2" localSheetId="3" hidden="1">ACCION1!$E$7</definedName>
    <definedName name="solver_lhs2" localSheetId="12" hidden="1">'ACCION1 (10)'!$E$7</definedName>
    <definedName name="solver_lhs2" localSheetId="13" hidden="1">'ACCION1 (11)'!$E$7</definedName>
    <definedName name="solver_lhs2" localSheetId="14" hidden="1">'ACCION1 (12)'!$E$7</definedName>
    <definedName name="solver_lhs2" localSheetId="15" hidden="1">'ACCION1 (13)'!$E$7</definedName>
    <definedName name="solver_lhs2" localSheetId="16" hidden="1">'ACCION1 (14)'!$E$7</definedName>
    <definedName name="solver_lhs2" localSheetId="17" hidden="1">'ACCION1 (15)'!$E$7</definedName>
    <definedName name="solver_lhs2" localSheetId="18" hidden="1">'ACCION1 (16)'!$E$7</definedName>
    <definedName name="solver_lhs2" localSheetId="19" hidden="1">'ACCION1 (17)'!$E$7</definedName>
    <definedName name="solver_lhs2" localSheetId="20" hidden="1">'ACCION1 (18)'!$E$7</definedName>
    <definedName name="solver_lhs2" localSheetId="21" hidden="1">'ACCION1 (19)'!$E$7</definedName>
    <definedName name="solver_lhs2" localSheetId="4" hidden="1">'ACCION1 (2)'!$E$7</definedName>
    <definedName name="solver_lhs2" localSheetId="22" hidden="1">'ACCION1 (20)'!$E$7</definedName>
    <definedName name="solver_lhs2" localSheetId="23" hidden="1">'ACCION1 (21)'!$E$7</definedName>
    <definedName name="solver_lhs2" localSheetId="24" hidden="1">'ACCION1 (22)'!$E$7</definedName>
    <definedName name="solver_lhs2" localSheetId="25" hidden="1">'ACCION1 (23)'!$E$7</definedName>
    <definedName name="solver_lhs2" localSheetId="26" hidden="1">'ACCION1 (24)'!$E$7</definedName>
    <definedName name="solver_lhs2" localSheetId="27" hidden="1">'ACCION1 (25)'!$E$7</definedName>
    <definedName name="solver_lhs2" localSheetId="5" hidden="1">'ACCION1 (3)'!$E$7</definedName>
    <definedName name="solver_lhs2" localSheetId="6" hidden="1">'ACCION1 (4)'!$E$7</definedName>
    <definedName name="solver_lhs2" localSheetId="7" hidden="1">'ACCION1 (5)'!$E$7</definedName>
    <definedName name="solver_lhs2" localSheetId="8" hidden="1">'ACCION1 (6)'!$E$7</definedName>
    <definedName name="solver_lhs2" localSheetId="9" hidden="1">'ACCION1 (7)'!$E$7</definedName>
    <definedName name="solver_lhs2" localSheetId="10" hidden="1">'ACCION1 (8)'!$E$7</definedName>
    <definedName name="solver_lhs2" localSheetId="11" hidden="1">'ACCION1 (9)'!$E$7</definedName>
    <definedName name="solver_mip" localSheetId="3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4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10" hidden="1">2147483647</definedName>
    <definedName name="solver_mip" localSheetId="11" hidden="1">2147483647</definedName>
    <definedName name="solver_mni" localSheetId="3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4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10" hidden="1">30</definedName>
    <definedName name="solver_mni" localSheetId="11" hidden="1">30</definedName>
    <definedName name="solver_mrt" localSheetId="3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4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rt" localSheetId="10" hidden="1">0.075</definedName>
    <definedName name="solver_mrt" localSheetId="11" hidden="1">0.075</definedName>
    <definedName name="solver_msl" localSheetId="3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4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10" hidden="1">2</definedName>
    <definedName name="solver_msl" localSheetId="11" hidden="1">2</definedName>
    <definedName name="solver_neg" localSheetId="3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4" hidden="1">1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25" hidden="1">1</definedName>
    <definedName name="solver_neg" localSheetId="26" hidden="1">1</definedName>
    <definedName name="solver_neg" localSheetId="27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od" localSheetId="3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4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10" hidden="1">2147483647</definedName>
    <definedName name="solver_nod" localSheetId="11" hidden="1">2147483647</definedName>
    <definedName name="solver_num" localSheetId="3" hidden="1">2</definedName>
    <definedName name="solver_num" localSheetId="12" hidden="1">2</definedName>
    <definedName name="solver_num" localSheetId="13" hidden="1">2</definedName>
    <definedName name="solver_num" localSheetId="14" hidden="1">2</definedName>
    <definedName name="solver_num" localSheetId="15" hidden="1">2</definedName>
    <definedName name="solver_num" localSheetId="16" hidden="1">2</definedName>
    <definedName name="solver_num" localSheetId="17" hidden="1">2</definedName>
    <definedName name="solver_num" localSheetId="18" hidden="1">2</definedName>
    <definedName name="solver_num" localSheetId="19" hidden="1">2</definedName>
    <definedName name="solver_num" localSheetId="20" hidden="1">2</definedName>
    <definedName name="solver_num" localSheetId="21" hidden="1">2</definedName>
    <definedName name="solver_num" localSheetId="4" hidden="1">2</definedName>
    <definedName name="solver_num" localSheetId="22" hidden="1">2</definedName>
    <definedName name="solver_num" localSheetId="23" hidden="1">2</definedName>
    <definedName name="solver_num" localSheetId="24" hidden="1">2</definedName>
    <definedName name="solver_num" localSheetId="25" hidden="1">2</definedName>
    <definedName name="solver_num" localSheetId="26" hidden="1">2</definedName>
    <definedName name="solver_num" localSheetId="27" hidden="1">2</definedName>
    <definedName name="solver_num" localSheetId="5" hidden="1">2</definedName>
    <definedName name="solver_num" localSheetId="6" hidden="1">2</definedName>
    <definedName name="solver_num" localSheetId="7" hidden="1">2</definedName>
    <definedName name="solver_num" localSheetId="8" hidden="1">2</definedName>
    <definedName name="solver_num" localSheetId="9" hidden="1">2</definedName>
    <definedName name="solver_num" localSheetId="10" hidden="1">2</definedName>
    <definedName name="solver_num" localSheetId="11" hidden="1">2</definedName>
    <definedName name="solver_nwt" localSheetId="3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4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opt" localSheetId="3" hidden="1">ACCION1!$E$8</definedName>
    <definedName name="solver_opt" localSheetId="12" hidden="1">'ACCION1 (10)'!$E$8</definedName>
    <definedName name="solver_opt" localSheetId="13" hidden="1">'ACCION1 (11)'!$E$8</definedName>
    <definedName name="solver_opt" localSheetId="14" hidden="1">'ACCION1 (12)'!$E$8</definedName>
    <definedName name="solver_opt" localSheetId="15" hidden="1">'ACCION1 (13)'!$E$8</definedName>
    <definedName name="solver_opt" localSheetId="16" hidden="1">'ACCION1 (14)'!$E$8</definedName>
    <definedName name="solver_opt" localSheetId="17" hidden="1">'ACCION1 (15)'!$E$8</definedName>
    <definedName name="solver_opt" localSheetId="18" hidden="1">'ACCION1 (16)'!$E$8</definedName>
    <definedName name="solver_opt" localSheetId="19" hidden="1">'ACCION1 (17)'!$E$8</definedName>
    <definedName name="solver_opt" localSheetId="20" hidden="1">'ACCION1 (18)'!$E$8</definedName>
    <definedName name="solver_opt" localSheetId="21" hidden="1">'ACCION1 (19)'!$E$8</definedName>
    <definedName name="solver_opt" localSheetId="4" hidden="1">'ACCION1 (2)'!$E$8</definedName>
    <definedName name="solver_opt" localSheetId="22" hidden="1">'ACCION1 (20)'!$E$8</definedName>
    <definedName name="solver_opt" localSheetId="23" hidden="1">'ACCION1 (21)'!$E$8</definedName>
    <definedName name="solver_opt" localSheetId="24" hidden="1">'ACCION1 (22)'!$E$8</definedName>
    <definedName name="solver_opt" localSheetId="25" hidden="1">'ACCION1 (23)'!$E$8</definedName>
    <definedName name="solver_opt" localSheetId="26" hidden="1">'ACCION1 (24)'!$E$8</definedName>
    <definedName name="solver_opt" localSheetId="27" hidden="1">'ACCION1 (25)'!$E$8</definedName>
    <definedName name="solver_opt" localSheetId="5" hidden="1">'ACCION1 (3)'!$E$8</definedName>
    <definedName name="solver_opt" localSheetId="6" hidden="1">'ACCION1 (4)'!$E$8</definedName>
    <definedName name="solver_opt" localSheetId="7" hidden="1">'ACCION1 (5)'!$E$8</definedName>
    <definedName name="solver_opt" localSheetId="8" hidden="1">'ACCION1 (6)'!$E$8</definedName>
    <definedName name="solver_opt" localSheetId="9" hidden="1">'ACCION1 (7)'!$E$8</definedName>
    <definedName name="solver_opt" localSheetId="10" hidden="1">'ACCION1 (8)'!$E$8</definedName>
    <definedName name="solver_opt" localSheetId="11" hidden="1">'ACCION1 (9)'!$E$8</definedName>
    <definedName name="solver_pre" localSheetId="3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4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rbv" localSheetId="3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4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10" hidden="1">1</definedName>
    <definedName name="solver_rbv" localSheetId="11" hidden="1">1</definedName>
    <definedName name="solver_rel1" localSheetId="3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4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27" hidden="1">1</definedName>
    <definedName name="solver_rel1" localSheetId="5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2" localSheetId="3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4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hs1" localSheetId="3" hidden="1">1</definedName>
    <definedName name="solver_rhs1" localSheetId="12" hidden="1">1</definedName>
    <definedName name="solver_rhs1" localSheetId="13" hidden="1">1</definedName>
    <definedName name="solver_rhs1" localSheetId="14" hidden="1">1</definedName>
    <definedName name="solver_rhs1" localSheetId="15" hidden="1">1</definedName>
    <definedName name="solver_rhs1" localSheetId="16" hidden="1">1</definedName>
    <definedName name="solver_rhs1" localSheetId="17" hidden="1">1</definedName>
    <definedName name="solver_rhs1" localSheetId="18" hidden="1">1</definedName>
    <definedName name="solver_rhs1" localSheetId="19" hidden="1">1</definedName>
    <definedName name="solver_rhs1" localSheetId="20" hidden="1">1</definedName>
    <definedName name="solver_rhs1" localSheetId="21" hidden="1">1</definedName>
    <definedName name="solver_rhs1" localSheetId="4" hidden="1">1</definedName>
    <definedName name="solver_rhs1" localSheetId="22" hidden="1">1</definedName>
    <definedName name="solver_rhs1" localSheetId="23" hidden="1">1</definedName>
    <definedName name="solver_rhs1" localSheetId="24" hidden="1">1</definedName>
    <definedName name="solver_rhs1" localSheetId="25" hidden="1">1</definedName>
    <definedName name="solver_rhs1" localSheetId="26" hidden="1">1</definedName>
    <definedName name="solver_rhs1" localSheetId="27" hidden="1">1</definedName>
    <definedName name="solver_rhs1" localSheetId="5" hidden="1">1</definedName>
    <definedName name="solver_rhs1" localSheetId="6" hidden="1">1</definedName>
    <definedName name="solver_rhs1" localSheetId="7" hidden="1">1</definedName>
    <definedName name="solver_rhs1" localSheetId="8" hidden="1">1</definedName>
    <definedName name="solver_rhs1" localSheetId="9" hidden="1">1</definedName>
    <definedName name="solver_rhs1" localSheetId="10" hidden="1">1</definedName>
    <definedName name="solver_rhs1" localSheetId="11" hidden="1">1</definedName>
    <definedName name="solver_rhs2" localSheetId="3" hidden="1">0</definedName>
    <definedName name="solver_rhs2" localSheetId="12" hidden="1">0</definedName>
    <definedName name="solver_rhs2" localSheetId="13" hidden="1">0</definedName>
    <definedName name="solver_rhs2" localSheetId="14" hidden="1">0</definedName>
    <definedName name="solver_rhs2" localSheetId="15" hidden="1">0</definedName>
    <definedName name="solver_rhs2" localSheetId="16" hidden="1">0</definedName>
    <definedName name="solver_rhs2" localSheetId="17" hidden="1">0</definedName>
    <definedName name="solver_rhs2" localSheetId="18" hidden="1">0</definedName>
    <definedName name="solver_rhs2" localSheetId="19" hidden="1">0</definedName>
    <definedName name="solver_rhs2" localSheetId="20" hidden="1">0</definedName>
    <definedName name="solver_rhs2" localSheetId="21" hidden="1">0</definedName>
    <definedName name="solver_rhs2" localSheetId="4" hidden="1">0</definedName>
    <definedName name="solver_rhs2" localSheetId="22" hidden="1">0</definedName>
    <definedName name="solver_rhs2" localSheetId="23" hidden="1">0</definedName>
    <definedName name="solver_rhs2" localSheetId="24" hidden="1">0</definedName>
    <definedName name="solver_rhs2" localSheetId="25" hidden="1">0</definedName>
    <definedName name="solver_rhs2" localSheetId="26" hidden="1">0</definedName>
    <definedName name="solver_rhs2" localSheetId="27" hidden="1">0</definedName>
    <definedName name="solver_rhs2" localSheetId="5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hs2" localSheetId="9" hidden="1">0</definedName>
    <definedName name="solver_rhs2" localSheetId="10" hidden="1">0</definedName>
    <definedName name="solver_rhs2" localSheetId="11" hidden="1">0</definedName>
    <definedName name="solver_rlx" localSheetId="3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21" hidden="1">2</definedName>
    <definedName name="solver_rlx" localSheetId="4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10" hidden="1">2</definedName>
    <definedName name="solver_rlx" localSheetId="11" hidden="1">2</definedName>
    <definedName name="solver_rsd" localSheetId="3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4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10" hidden="1">0</definedName>
    <definedName name="solver_rsd" localSheetId="11" hidden="1">0</definedName>
    <definedName name="solver_scl" localSheetId="3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4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ho" localSheetId="3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4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sz" localSheetId="3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4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10" hidden="1">100</definedName>
    <definedName name="solver_ssz" localSheetId="11" hidden="1">100</definedName>
    <definedName name="solver_tim" localSheetId="3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21" hidden="1">2147483647</definedName>
    <definedName name="solver_tim" localSheetId="4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10" hidden="1">2147483647</definedName>
    <definedName name="solver_tim" localSheetId="11" hidden="1">2147483647</definedName>
    <definedName name="solver_tol" localSheetId="3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21" hidden="1">0.01</definedName>
    <definedName name="solver_tol" localSheetId="4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9" hidden="1">0.01</definedName>
    <definedName name="solver_tol" localSheetId="10" hidden="1">0.01</definedName>
    <definedName name="solver_tol" localSheetId="11" hidden="1">0.01</definedName>
    <definedName name="solver_typ" localSheetId="3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4" hidden="1">2</definedName>
    <definedName name="solver_typ" localSheetId="22" hidden="1">2</definedName>
    <definedName name="solver_typ" localSheetId="23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27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val" localSheetId="3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4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er" localSheetId="3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4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570" i="10" l="1"/>
  <c r="BD566" i="10" a="1"/>
  <c r="BF566" i="10" s="1"/>
  <c r="BG558" i="10"/>
  <c r="BG554" i="10"/>
  <c r="BG555" i="10"/>
  <c r="BG556" i="10"/>
  <c r="BG557" i="10"/>
  <c r="BG553" i="10"/>
  <c r="BF558" i="10"/>
  <c r="BF557" i="10"/>
  <c r="BF554" i="10"/>
  <c r="BF555" i="10"/>
  <c r="BF556" i="10"/>
  <c r="BF553" i="10"/>
  <c r="BD546" i="10" a="1"/>
  <c r="BF546" i="10" s="1"/>
  <c r="BH542" i="10"/>
  <c r="BG541" i="10"/>
  <c r="BF540" i="10"/>
  <c r="BE539" i="10"/>
  <c r="BD538" i="10"/>
  <c r="AE616" i="10"/>
  <c r="AE617" i="10"/>
  <c r="AE618" i="10"/>
  <c r="AE619" i="10"/>
  <c r="AE620" i="10"/>
  <c r="AE621" i="10"/>
  <c r="AE622" i="10"/>
  <c r="AE623" i="10"/>
  <c r="AE624" i="10"/>
  <c r="AE625" i="10"/>
  <c r="AE626" i="10"/>
  <c r="AE627" i="10"/>
  <c r="AE628" i="10"/>
  <c r="AE629" i="10"/>
  <c r="AE630" i="10"/>
  <c r="AE631" i="10"/>
  <c r="AE632" i="10"/>
  <c r="AE633" i="10"/>
  <c r="AE634" i="10"/>
  <c r="AE635" i="10"/>
  <c r="AE636" i="10"/>
  <c r="AE637" i="10"/>
  <c r="AE638" i="10"/>
  <c r="AE639" i="10"/>
  <c r="AE615" i="10"/>
  <c r="BA582" i="10"/>
  <c r="AZ581" i="10"/>
  <c r="AY580" i="10"/>
  <c r="AX579" i="10"/>
  <c r="AW578" i="10"/>
  <c r="AV577" i="10"/>
  <c r="AU576" i="10"/>
  <c r="AT575" i="10"/>
  <c r="AS574" i="10"/>
  <c r="AR573" i="10"/>
  <c r="AQ572" i="10"/>
  <c r="AP571" i="10"/>
  <c r="AO570" i="10"/>
  <c r="AN569" i="10"/>
  <c r="AM568" i="10"/>
  <c r="AL567" i="10"/>
  <c r="AK566" i="10"/>
  <c r="AJ565" i="10"/>
  <c r="AI564" i="10"/>
  <c r="AH563" i="10"/>
  <c r="AG562" i="10"/>
  <c r="AF561" i="10"/>
  <c r="AE560" i="10"/>
  <c r="AD559" i="10"/>
  <c r="AC558" i="10"/>
  <c r="AC586" i="10" s="1" a="1"/>
  <c r="BE566" i="10" l="1"/>
  <c r="BD566" i="10"/>
  <c r="BH566" i="10"/>
  <c r="BG566" i="10"/>
  <c r="BD548" i="10"/>
  <c r="BE550" i="10"/>
  <c r="BD550" i="10"/>
  <c r="BH549" i="10"/>
  <c r="BG549" i="10"/>
  <c r="BG546" i="10"/>
  <c r="BG548" i="10"/>
  <c r="BE546" i="10"/>
  <c r="BH550" i="10"/>
  <c r="BF548" i="10"/>
  <c r="BD546" i="10"/>
  <c r="BG550" i="10"/>
  <c r="BE548" i="10"/>
  <c r="BF550" i="10"/>
  <c r="BH547" i="10"/>
  <c r="BG547" i="10"/>
  <c r="BF547" i="10"/>
  <c r="BE547" i="10"/>
  <c r="BF549" i="10"/>
  <c r="BD547" i="10"/>
  <c r="BE549" i="10"/>
  <c r="BH546" i="10"/>
  <c r="BD549" i="10"/>
  <c r="BH548" i="10"/>
  <c r="AE586" i="10"/>
  <c r="AN586" i="10"/>
  <c r="AO587" i="10"/>
  <c r="AT588" i="10"/>
  <c r="AX589" i="10"/>
  <c r="AD591" i="10"/>
  <c r="AH592" i="10"/>
  <c r="AI593" i="10"/>
  <c r="AN594" i="10"/>
  <c r="AR595" i="10"/>
  <c r="AW596" i="10"/>
  <c r="BA597" i="10"/>
  <c r="AC599" i="10"/>
  <c r="AH600" i="10"/>
  <c r="AL601" i="10"/>
  <c r="AQ602" i="10"/>
  <c r="AU603" i="10"/>
  <c r="AT604" i="10"/>
  <c r="AS605" i="10"/>
  <c r="AR606" i="10"/>
  <c r="AL607" i="10"/>
  <c r="AD608" i="10"/>
  <c r="AV608" i="10"/>
  <c r="AN609" i="10"/>
  <c r="AD610" i="10"/>
  <c r="AU610" i="10"/>
  <c r="AD597" i="10"/>
  <c r="AX603" i="10"/>
  <c r="AG608" i="10"/>
  <c r="AY610" i="10"/>
  <c r="AV609" i="10"/>
  <c r="AH588" i="10"/>
  <c r="BA593" i="10"/>
  <c r="AK596" i="10"/>
  <c r="AU599" i="10"/>
  <c r="AI604" i="10"/>
  <c r="AO608" i="10"/>
  <c r="AN610" i="10"/>
  <c r="AO586" i="10"/>
  <c r="AT587" i="10"/>
  <c r="AX588" i="10"/>
  <c r="AY589" i="10"/>
  <c r="AE591" i="10"/>
  <c r="AI592" i="10"/>
  <c r="AN593" i="10"/>
  <c r="AR594" i="10"/>
  <c r="AS595" i="10"/>
  <c r="AX596" i="10"/>
  <c r="AC598" i="10"/>
  <c r="AH599" i="10"/>
  <c r="AL600" i="10"/>
  <c r="AM601" i="10"/>
  <c r="AR602" i="10"/>
  <c r="AV603" i="10"/>
  <c r="AU604" i="10"/>
  <c r="AT605" i="10"/>
  <c r="AS606" i="10"/>
  <c r="AM607" i="10"/>
  <c r="AE608" i="10"/>
  <c r="AW608" i="10"/>
  <c r="AO609" i="10"/>
  <c r="AE610" i="10"/>
  <c r="AV610" i="10"/>
  <c r="AT594" i="10"/>
  <c r="AM599" i="10"/>
  <c r="AS601" i="10"/>
  <c r="AW604" i="10"/>
  <c r="AP607" i="10"/>
  <c r="AQ609" i="10"/>
  <c r="AQ590" i="10"/>
  <c r="AF595" i="10"/>
  <c r="AY600" i="10"/>
  <c r="AH605" i="10"/>
  <c r="AE609" i="10"/>
  <c r="AP586" i="10"/>
  <c r="AU587" i="10"/>
  <c r="AY588" i="10"/>
  <c r="AE590" i="10"/>
  <c r="AI591" i="10"/>
  <c r="AJ592" i="10"/>
  <c r="AO593" i="10"/>
  <c r="AS594" i="10"/>
  <c r="AX595" i="10"/>
  <c r="AC597" i="10"/>
  <c r="AD598" i="10"/>
  <c r="AI599" i="10"/>
  <c r="AM600" i="10"/>
  <c r="AR601" i="10"/>
  <c r="AV602" i="10"/>
  <c r="AW603" i="10"/>
  <c r="AV604" i="10"/>
  <c r="AU605" i="10"/>
  <c r="AT606" i="10"/>
  <c r="AO607" i="10"/>
  <c r="AF608" i="10"/>
  <c r="AX608" i="10"/>
  <c r="AP609" i="10"/>
  <c r="AH610" i="10"/>
  <c r="AX610" i="10"/>
  <c r="AU586" i="10"/>
  <c r="AY587" i="10"/>
  <c r="AZ588" i="10"/>
  <c r="AF590" i="10"/>
  <c r="AJ591" i="10"/>
  <c r="AO592" i="10"/>
  <c r="AS593" i="10"/>
  <c r="AY595" i="10"/>
  <c r="AI598" i="10"/>
  <c r="AN600" i="10"/>
  <c r="AW602" i="10"/>
  <c r="AV605" i="10"/>
  <c r="AU606" i="10"/>
  <c r="AZ608" i="10"/>
  <c r="AI610" i="10"/>
  <c r="AN608" i="10"/>
  <c r="AC587" i="10"/>
  <c r="AV592" i="10"/>
  <c r="AO597" i="10"/>
  <c r="AI603" i="10"/>
  <c r="AD607" i="10"/>
  <c r="AW609" i="10"/>
  <c r="AV586" i="10"/>
  <c r="AZ587" i="10"/>
  <c r="AF589" i="10"/>
  <c r="AJ590" i="10"/>
  <c r="AK591" i="10"/>
  <c r="AP592" i="10"/>
  <c r="AT593" i="10"/>
  <c r="AY594" i="10"/>
  <c r="AD596" i="10"/>
  <c r="AE597" i="10"/>
  <c r="AJ598" i="10"/>
  <c r="AN599" i="10"/>
  <c r="AS600" i="10"/>
  <c r="AW601" i="10"/>
  <c r="AX602" i="10"/>
  <c r="AC604" i="10"/>
  <c r="BA604" i="10"/>
  <c r="AZ605" i="10"/>
  <c r="AY606" i="10"/>
  <c r="AQ607" i="10"/>
  <c r="AK608" i="10"/>
  <c r="BA608" i="10"/>
  <c r="AR609" i="10"/>
  <c r="AJ610" i="10"/>
  <c r="AZ610" i="10"/>
  <c r="BA586" i="10"/>
  <c r="AK589" i="10"/>
  <c r="AQ591" i="10"/>
  <c r="AU592" i="10"/>
  <c r="AE595" i="10"/>
  <c r="AK597" i="10"/>
  <c r="AT599" i="10"/>
  <c r="AY601" i="10"/>
  <c r="AH604" i="10"/>
  <c r="AF606" i="10"/>
  <c r="AS607" i="10"/>
  <c r="AM610" i="10"/>
  <c r="AL589" i="10"/>
  <c r="AP598" i="10"/>
  <c r="AG606" i="10"/>
  <c r="AZ586" i="10"/>
  <c r="BA587" i="10"/>
  <c r="AG589" i="10"/>
  <c r="AK590" i="10"/>
  <c r="AP591" i="10"/>
  <c r="AT592" i="10"/>
  <c r="AU593" i="10"/>
  <c r="AZ594" i="10"/>
  <c r="AE596" i="10"/>
  <c r="AJ597" i="10"/>
  <c r="AN598" i="10"/>
  <c r="AO599" i="10"/>
  <c r="AT600" i="10"/>
  <c r="AX601" i="10"/>
  <c r="AD603" i="10"/>
  <c r="AD604" i="10"/>
  <c r="AC605" i="10"/>
  <c r="BA605" i="10"/>
  <c r="AZ606" i="10"/>
  <c r="AR607" i="10"/>
  <c r="AL608" i="10"/>
  <c r="AC609" i="10"/>
  <c r="AU609" i="10"/>
  <c r="AL610" i="10"/>
  <c r="BA610" i="10"/>
  <c r="AG588" i="10"/>
  <c r="AL590" i="10"/>
  <c r="AZ593" i="10"/>
  <c r="AF596" i="10"/>
  <c r="AO598" i="10"/>
  <c r="AX600" i="10"/>
  <c r="AE603" i="10"/>
  <c r="AG605" i="10"/>
  <c r="AC607" i="10"/>
  <c r="AD609" i="10"/>
  <c r="AU591" i="10"/>
  <c r="AE602" i="10"/>
  <c r="AT607" i="10"/>
  <c r="AC586" i="10"/>
  <c r="AH587" i="10"/>
  <c r="AL588" i="10"/>
  <c r="AM589" i="10"/>
  <c r="AR590" i="10"/>
  <c r="AV591" i="10"/>
  <c r="BA592" i="10"/>
  <c r="AF594" i="10"/>
  <c r="AG595" i="10"/>
  <c r="AL596" i="10"/>
  <c r="AP597" i="10"/>
  <c r="AU598" i="10"/>
  <c r="AY599" i="10"/>
  <c r="AZ600" i="10"/>
  <c r="AF602" i="10"/>
  <c r="AJ603" i="10"/>
  <c r="AJ604" i="10"/>
  <c r="AI605" i="10"/>
  <c r="AH606" i="10"/>
  <c r="AE607" i="10"/>
  <c r="AX607" i="10"/>
  <c r="AP608" i="10"/>
  <c r="AF609" i="10"/>
  <c r="AY609" i="10"/>
  <c r="AO610" i="10"/>
  <c r="AI586" i="10"/>
  <c r="AM587" i="10"/>
  <c r="AS589" i="10"/>
  <c r="AW590" i="10"/>
  <c r="AC592" i="10"/>
  <c r="AM595" i="10"/>
  <c r="AV597" i="10"/>
  <c r="BA599" i="10"/>
  <c r="AK602" i="10"/>
  <c r="AO604" i="10"/>
  <c r="AM606" i="10"/>
  <c r="BA607" i="10"/>
  <c r="AK609" i="10"/>
  <c r="AQ610" i="10"/>
  <c r="AJ586" i="10"/>
  <c r="AS588" i="10"/>
  <c r="AX590" i="10"/>
  <c r="AM594" i="10"/>
  <c r="AR596" i="10"/>
  <c r="AG600" i="10"/>
  <c r="AQ603" i="10"/>
  <c r="AO605" i="10"/>
  <c r="AC608" i="10"/>
  <c r="AC610" i="10"/>
  <c r="AD586" i="10"/>
  <c r="AI587" i="10"/>
  <c r="AM588" i="10"/>
  <c r="AR589" i="10"/>
  <c r="AV590" i="10"/>
  <c r="AW591" i="10"/>
  <c r="AC593" i="10"/>
  <c r="AG594" i="10"/>
  <c r="AL595" i="10"/>
  <c r="AP596" i="10"/>
  <c r="AQ597" i="10"/>
  <c r="AV598" i="10"/>
  <c r="AZ599" i="10"/>
  <c r="AF601" i="10"/>
  <c r="AJ602" i="10"/>
  <c r="AK603" i="10"/>
  <c r="AK604" i="10"/>
  <c r="AJ605" i="10"/>
  <c r="AI606" i="10"/>
  <c r="AF607" i="10"/>
  <c r="AY607" i="10"/>
  <c r="AQ608" i="10"/>
  <c r="AJ609" i="10"/>
  <c r="AZ609" i="10"/>
  <c r="AP610" i="10"/>
  <c r="AN588" i="10"/>
  <c r="AG593" i="10"/>
  <c r="AQ596" i="10"/>
  <c r="AZ598" i="10"/>
  <c r="AG601" i="10"/>
  <c r="AP603" i="10"/>
  <c r="AN605" i="10"/>
  <c r="AG607" i="10"/>
  <c r="AR608" i="10"/>
  <c r="BA609" i="10"/>
  <c r="AN587" i="10"/>
  <c r="AW589" i="10"/>
  <c r="AH593" i="10"/>
  <c r="AQ595" i="10"/>
  <c r="BA598" i="10"/>
  <c r="AK601" i="10"/>
  <c r="AP604" i="10"/>
  <c r="AH607" i="10"/>
  <c r="AM609" i="10"/>
  <c r="AH594" i="10"/>
  <c r="AD592" i="10"/>
  <c r="AW597" i="10"/>
  <c r="AL602" i="10"/>
  <c r="AN606" i="10"/>
  <c r="AS608" i="10"/>
  <c r="AT610" i="10"/>
  <c r="AF625" i="10"/>
  <c r="AF632" i="10"/>
  <c r="AF620" i="10"/>
  <c r="AE640" i="10"/>
  <c r="AF636" i="10" s="1"/>
  <c r="AQ606" i="10"/>
  <c r="AE606" i="10"/>
  <c r="AR605" i="10"/>
  <c r="AF605" i="10"/>
  <c r="AS604" i="10"/>
  <c r="AG604" i="10"/>
  <c r="AT603" i="10"/>
  <c r="AH603" i="10"/>
  <c r="AU602" i="10"/>
  <c r="AI602" i="10"/>
  <c r="AV601" i="10"/>
  <c r="AJ601" i="10"/>
  <c r="AW600" i="10"/>
  <c r="AK600" i="10"/>
  <c r="AX599" i="10"/>
  <c r="AL599" i="10"/>
  <c r="AY598" i="10"/>
  <c r="AM598" i="10"/>
  <c r="AZ597" i="10"/>
  <c r="AN597" i="10"/>
  <c r="BA596" i="10"/>
  <c r="AO596" i="10"/>
  <c r="AC596" i="10"/>
  <c r="AP595" i="10"/>
  <c r="AD595" i="10"/>
  <c r="AQ594" i="10"/>
  <c r="AE594" i="10"/>
  <c r="AR593" i="10"/>
  <c r="AF593" i="10"/>
  <c r="AS592" i="10"/>
  <c r="AG592" i="10"/>
  <c r="AT591" i="10"/>
  <c r="AH591" i="10"/>
  <c r="AU590" i="10"/>
  <c r="AI590" i="10"/>
  <c r="AV589" i="10"/>
  <c r="AJ589" i="10"/>
  <c r="AW588" i="10"/>
  <c r="AK588" i="10"/>
  <c r="AX587" i="10"/>
  <c r="AL587" i="10"/>
  <c r="AY586" i="10"/>
  <c r="AM586" i="10"/>
  <c r="AP606" i="10"/>
  <c r="AQ605" i="10"/>
  <c r="AR604" i="10"/>
  <c r="AS603" i="10"/>
  <c r="AT602" i="10"/>
  <c r="AU601" i="10"/>
  <c r="AV600" i="10"/>
  <c r="AW599" i="10"/>
  <c r="AL598" i="10"/>
  <c r="AM597" i="10"/>
  <c r="BA595" i="10"/>
  <c r="AC595" i="10"/>
  <c r="AD594" i="10"/>
  <c r="AE593" i="10"/>
  <c r="AF592" i="10"/>
  <c r="AS591" i="10"/>
  <c r="AT590" i="10"/>
  <c r="AH590" i="10"/>
  <c r="AU589" i="10"/>
  <c r="AI589" i="10"/>
  <c r="AV588" i="10"/>
  <c r="AJ588" i="10"/>
  <c r="AW587" i="10"/>
  <c r="AK587" i="10"/>
  <c r="AL586" i="10"/>
  <c r="AD606" i="10"/>
  <c r="AE605" i="10"/>
  <c r="AF604" i="10"/>
  <c r="AG603" i="10"/>
  <c r="AH602" i="10"/>
  <c r="AI601" i="10"/>
  <c r="AJ600" i="10"/>
  <c r="AK599" i="10"/>
  <c r="AX598" i="10"/>
  <c r="AY597" i="10"/>
  <c r="AZ596" i="10"/>
  <c r="AN596" i="10"/>
  <c r="AO595" i="10"/>
  <c r="AP594" i="10"/>
  <c r="AQ593" i="10"/>
  <c r="AR592" i="10"/>
  <c r="AG591" i="10"/>
  <c r="AX586" i="10"/>
  <c r="AW610" i="10"/>
  <c r="AK610" i="10"/>
  <c r="AX609" i="10"/>
  <c r="AL609" i="10"/>
  <c r="AY608" i="10"/>
  <c r="AM608" i="10"/>
  <c r="AZ607" i="10"/>
  <c r="AN607" i="10"/>
  <c r="BA606" i="10"/>
  <c r="AO606" i="10"/>
  <c r="AC606" i="10"/>
  <c r="AP605" i="10"/>
  <c r="AD605" i="10"/>
  <c r="AQ604" i="10"/>
  <c r="AE604" i="10"/>
  <c r="AR603" i="10"/>
  <c r="AF603" i="10"/>
  <c r="AS602" i="10"/>
  <c r="AG602" i="10"/>
  <c r="AT601" i="10"/>
  <c r="AH601" i="10"/>
  <c r="AU600" i="10"/>
  <c r="AI600" i="10"/>
  <c r="AV599" i="10"/>
  <c r="AJ599" i="10"/>
  <c r="AW598" i="10"/>
  <c r="AK598" i="10"/>
  <c r="AX597" i="10"/>
  <c r="AL597" i="10"/>
  <c r="AY596" i="10"/>
  <c r="AM596" i="10"/>
  <c r="AZ595" i="10"/>
  <c r="AN595" i="10"/>
  <c r="BA594" i="10"/>
  <c r="AO594" i="10"/>
  <c r="AC594" i="10"/>
  <c r="AP593" i="10"/>
  <c r="AD593" i="10"/>
  <c r="AQ592" i="10"/>
  <c r="AE592" i="10"/>
  <c r="AR591" i="10"/>
  <c r="AF591" i="10"/>
  <c r="AS590" i="10"/>
  <c r="AG590" i="10"/>
  <c r="AT589" i="10"/>
  <c r="AH589" i="10"/>
  <c r="AU588" i="10"/>
  <c r="AI588" i="10"/>
  <c r="AV587" i="10"/>
  <c r="AJ587" i="10"/>
  <c r="AW586" i="10"/>
  <c r="AK586" i="10"/>
  <c r="AX606" i="10"/>
  <c r="AI597" i="10"/>
  <c r="AG587" i="10"/>
  <c r="AI609" i="10"/>
  <c r="AJ608" i="10"/>
  <c r="AK607" i="10"/>
  <c r="AY605" i="10"/>
  <c r="AZ604" i="10"/>
  <c r="BA603" i="10"/>
  <c r="AC603" i="10"/>
  <c r="AD602" i="10"/>
  <c r="AE601" i="10"/>
  <c r="AF600" i="10"/>
  <c r="AG599" i="10"/>
  <c r="AH598" i="10"/>
  <c r="AV596" i="10"/>
  <c r="AW595" i="10"/>
  <c r="AX594" i="10"/>
  <c r="AY593" i="10"/>
  <c r="AN592" i="10"/>
  <c r="AO591" i="10"/>
  <c r="AP590" i="10"/>
  <c r="AE589" i="10"/>
  <c r="AT586" i="10"/>
  <c r="AU608" i="10"/>
  <c r="AJ607" i="10"/>
  <c r="AK606" i="10"/>
  <c r="AL605" i="10"/>
  <c r="AY604" i="10"/>
  <c r="AM604" i="10"/>
  <c r="AZ603" i="10"/>
  <c r="AN603" i="10"/>
  <c r="BA602" i="10"/>
  <c r="AC602" i="10"/>
  <c r="AP601" i="10"/>
  <c r="AD601" i="10"/>
  <c r="AQ600" i="10"/>
  <c r="AE600" i="10"/>
  <c r="AR599" i="10"/>
  <c r="AF599" i="10"/>
  <c r="AS598" i="10"/>
  <c r="AG598" i="10"/>
  <c r="AT597" i="10"/>
  <c r="AH597" i="10"/>
  <c r="AU596" i="10"/>
  <c r="AI596" i="10"/>
  <c r="AV595" i="10"/>
  <c r="AJ595" i="10"/>
  <c r="AW594" i="10"/>
  <c r="AK594" i="10"/>
  <c r="AX593" i="10"/>
  <c r="AL593" i="10"/>
  <c r="AY592" i="10"/>
  <c r="AM592" i="10"/>
  <c r="AZ591" i="10"/>
  <c r="AN591" i="10"/>
  <c r="BA590" i="10"/>
  <c r="AO590" i="10"/>
  <c r="AC590" i="10"/>
  <c r="AP589" i="10"/>
  <c r="AD589" i="10"/>
  <c r="AQ588" i="10"/>
  <c r="AE588" i="10"/>
  <c r="AR587" i="10"/>
  <c r="AF587" i="10"/>
  <c r="AS586" i="10"/>
  <c r="AG586" i="10"/>
  <c r="AW607" i="10"/>
  <c r="AL606" i="10"/>
  <c r="AM605" i="10"/>
  <c r="AN604" i="10"/>
  <c r="AO603" i="10"/>
  <c r="AP602" i="10"/>
  <c r="AQ601" i="10"/>
  <c r="AR600" i="10"/>
  <c r="AS599" i="10"/>
  <c r="AT598" i="10"/>
  <c r="AU597" i="10"/>
  <c r="AJ596" i="10"/>
  <c r="AK595" i="10"/>
  <c r="AL594" i="10"/>
  <c r="AM593" i="10"/>
  <c r="AZ592" i="10"/>
  <c r="BA591" i="10"/>
  <c r="AC591" i="10"/>
  <c r="AD590" i="10"/>
  <c r="AQ589" i="10"/>
  <c r="AR588" i="10"/>
  <c r="AF588" i="10"/>
  <c r="AS587" i="10"/>
  <c r="AH586" i="10"/>
  <c r="AS610" i="10"/>
  <c r="AG610" i="10"/>
  <c r="AT609" i="10"/>
  <c r="AH609" i="10"/>
  <c r="AI608" i="10"/>
  <c r="AV607" i="10"/>
  <c r="AW606" i="10"/>
  <c r="AX605" i="10"/>
  <c r="AO602" i="10"/>
  <c r="AR610" i="10"/>
  <c r="AF610" i="10"/>
  <c r="AS609" i="10"/>
  <c r="AG609" i="10"/>
  <c r="AT608" i="10"/>
  <c r="AH608" i="10"/>
  <c r="AU607" i="10"/>
  <c r="AI607" i="10"/>
  <c r="AV606" i="10"/>
  <c r="AJ606" i="10"/>
  <c r="AW605" i="10"/>
  <c r="AK605" i="10"/>
  <c r="AX604" i="10"/>
  <c r="AL604" i="10"/>
  <c r="AY603" i="10"/>
  <c r="AM603" i="10"/>
  <c r="AZ602" i="10"/>
  <c r="AN602" i="10"/>
  <c r="BA601" i="10"/>
  <c r="AO601" i="10"/>
  <c r="AC601" i="10"/>
  <c r="AP600" i="10"/>
  <c r="AD600" i="10"/>
  <c r="AQ599" i="10"/>
  <c r="AE599" i="10"/>
  <c r="AR598" i="10"/>
  <c r="AF598" i="10"/>
  <c r="AS597" i="10"/>
  <c r="AG597" i="10"/>
  <c r="AT596" i="10"/>
  <c r="AH596" i="10"/>
  <c r="AU595" i="10"/>
  <c r="AI595" i="10"/>
  <c r="AV594" i="10"/>
  <c r="AJ594" i="10"/>
  <c r="AW593" i="10"/>
  <c r="AK593" i="10"/>
  <c r="AX592" i="10"/>
  <c r="AL592" i="10"/>
  <c r="AY591" i="10"/>
  <c r="AM591" i="10"/>
  <c r="AZ590" i="10"/>
  <c r="AN590" i="10"/>
  <c r="BA589" i="10"/>
  <c r="AO589" i="10"/>
  <c r="AC589" i="10"/>
  <c r="AP588" i="10"/>
  <c r="AD588" i="10"/>
  <c r="AQ587" i="10"/>
  <c r="AE587" i="10"/>
  <c r="AR586" i="10"/>
  <c r="AF586" i="10"/>
  <c r="AL603" i="10"/>
  <c r="AY602" i="10"/>
  <c r="AM602" i="10"/>
  <c r="AZ601" i="10"/>
  <c r="AN601" i="10"/>
  <c r="BA600" i="10"/>
  <c r="AO600" i="10"/>
  <c r="AC600" i="10"/>
  <c r="AP599" i="10"/>
  <c r="AD599" i="10"/>
  <c r="AQ598" i="10"/>
  <c r="AE598" i="10"/>
  <c r="AR597" i="10"/>
  <c r="AF597" i="10"/>
  <c r="AS596" i="10"/>
  <c r="AG596" i="10"/>
  <c r="AT595" i="10"/>
  <c r="AH595" i="10"/>
  <c r="AU594" i="10"/>
  <c r="AI594" i="10"/>
  <c r="AV593" i="10"/>
  <c r="AJ593" i="10"/>
  <c r="AW592" i="10"/>
  <c r="AK592" i="10"/>
  <c r="AX591" i="10"/>
  <c r="AL591" i="10"/>
  <c r="AY590" i="10"/>
  <c r="AM590" i="10"/>
  <c r="AZ589" i="10"/>
  <c r="AN589" i="10"/>
  <c r="BA588" i="10"/>
  <c r="AO588" i="10"/>
  <c r="AC588" i="10"/>
  <c r="AP587" i="10"/>
  <c r="AD587" i="10"/>
  <c r="AQ586" i="10"/>
  <c r="AF637" i="10" l="1"/>
  <c r="AF616" i="10"/>
  <c r="AF615" i="10"/>
  <c r="AF633" i="10"/>
  <c r="AF621" i="10"/>
  <c r="AF628" i="10"/>
  <c r="AC645" i="10" a="1"/>
  <c r="AF624" i="10"/>
  <c r="AF639" i="10"/>
  <c r="AF626" i="10"/>
  <c r="AF638" i="10"/>
  <c r="AF627" i="10"/>
  <c r="AF630" i="10"/>
  <c r="AF618" i="10"/>
  <c r="AF619" i="10"/>
  <c r="AF631" i="10"/>
  <c r="AF634" i="10"/>
  <c r="AF623" i="10"/>
  <c r="AF622" i="10"/>
  <c r="AF635" i="10"/>
  <c r="AF629" i="10"/>
  <c r="AF617" i="10"/>
  <c r="AC645" i="10" l="1"/>
  <c r="AN645" i="10"/>
  <c r="AO645" i="10"/>
  <c r="AY645" i="10"/>
  <c r="AW645" i="10"/>
  <c r="AM645" i="10"/>
  <c r="AJ645" i="10"/>
  <c r="AX645" i="10"/>
  <c r="AI645" i="10"/>
  <c r="AL645" i="10"/>
  <c r="AS645" i="10"/>
  <c r="AF645" i="10"/>
  <c r="AP645" i="10"/>
  <c r="AZ645" i="10"/>
  <c r="AR645" i="10"/>
  <c r="AK645" i="10"/>
  <c r="AV645" i="10"/>
  <c r="AQ645" i="10"/>
  <c r="AU645" i="10"/>
  <c r="AT645" i="10"/>
  <c r="AD645" i="10"/>
  <c r="AH645" i="10"/>
  <c r="AE645" i="10"/>
  <c r="AG645" i="10"/>
  <c r="BA645" i="10"/>
  <c r="AC646" i="10" l="1" a="1"/>
  <c r="AC646" i="10" s="1"/>
  <c r="E6" i="16" l="1"/>
  <c r="E3" i="12"/>
  <c r="C523" i="39"/>
  <c r="F523" i="39" s="1"/>
  <c r="C522" i="39"/>
  <c r="F522" i="39" s="1"/>
  <c r="C521" i="39"/>
  <c r="F521" i="39" s="1"/>
  <c r="C520" i="39"/>
  <c r="F520" i="39" s="1"/>
  <c r="C519" i="39"/>
  <c r="F519" i="39" s="1"/>
  <c r="C518" i="39"/>
  <c r="F518" i="39" s="1"/>
  <c r="C517" i="39"/>
  <c r="F517" i="39" s="1"/>
  <c r="C516" i="39"/>
  <c r="F516" i="39" s="1"/>
  <c r="H516" i="39" s="1"/>
  <c r="C515" i="39"/>
  <c r="F515" i="39" s="1"/>
  <c r="H514" i="39"/>
  <c r="F514" i="39"/>
  <c r="C514" i="39"/>
  <c r="C513" i="39"/>
  <c r="F513" i="39" s="1"/>
  <c r="C512" i="39"/>
  <c r="F512" i="39" s="1"/>
  <c r="C511" i="39"/>
  <c r="F511" i="39" s="1"/>
  <c r="C510" i="39"/>
  <c r="F510" i="39" s="1"/>
  <c r="C509" i="39"/>
  <c r="F509" i="39" s="1"/>
  <c r="C508" i="39"/>
  <c r="F508" i="39" s="1"/>
  <c r="F507" i="39"/>
  <c r="C507" i="39"/>
  <c r="C506" i="39"/>
  <c r="F506" i="39" s="1"/>
  <c r="F505" i="39"/>
  <c r="C505" i="39"/>
  <c r="F504" i="39"/>
  <c r="H504" i="39" s="1"/>
  <c r="C504" i="39"/>
  <c r="C503" i="39"/>
  <c r="F503" i="39" s="1"/>
  <c r="C502" i="39"/>
  <c r="F502" i="39" s="1"/>
  <c r="H502" i="39" s="1"/>
  <c r="C501" i="39"/>
  <c r="F501" i="39" s="1"/>
  <c r="C500" i="39"/>
  <c r="F500" i="39" s="1"/>
  <c r="C499" i="39"/>
  <c r="F499" i="39" s="1"/>
  <c r="C498" i="39"/>
  <c r="F498" i="39" s="1"/>
  <c r="C497" i="39"/>
  <c r="F497" i="39" s="1"/>
  <c r="C496" i="39"/>
  <c r="F496" i="39" s="1"/>
  <c r="C495" i="39"/>
  <c r="F495" i="39" s="1"/>
  <c r="C494" i="39"/>
  <c r="F494" i="39" s="1"/>
  <c r="C493" i="39"/>
  <c r="F493" i="39" s="1"/>
  <c r="C492" i="39"/>
  <c r="F492" i="39" s="1"/>
  <c r="H492" i="39" s="1"/>
  <c r="F491" i="39"/>
  <c r="C491" i="39"/>
  <c r="F490" i="39"/>
  <c r="H490" i="39" s="1"/>
  <c r="C490" i="39"/>
  <c r="C489" i="39"/>
  <c r="F489" i="39" s="1"/>
  <c r="C488" i="39"/>
  <c r="F488" i="39" s="1"/>
  <c r="C487" i="39"/>
  <c r="F487" i="39" s="1"/>
  <c r="C486" i="39"/>
  <c r="F486" i="39" s="1"/>
  <c r="C485" i="39"/>
  <c r="F485" i="39" s="1"/>
  <c r="C484" i="39"/>
  <c r="F484" i="39" s="1"/>
  <c r="F483" i="39"/>
  <c r="C483" i="39"/>
  <c r="F482" i="39"/>
  <c r="C482" i="39"/>
  <c r="F481" i="39"/>
  <c r="C481" i="39"/>
  <c r="C480" i="39"/>
  <c r="F480" i="39" s="1"/>
  <c r="H480" i="39" s="1"/>
  <c r="F479" i="39"/>
  <c r="C479" i="39"/>
  <c r="C478" i="39"/>
  <c r="F478" i="39" s="1"/>
  <c r="C477" i="39"/>
  <c r="F477" i="39" s="1"/>
  <c r="C476" i="39"/>
  <c r="F476" i="39" s="1"/>
  <c r="C475" i="39"/>
  <c r="F475" i="39" s="1"/>
  <c r="C474" i="39"/>
  <c r="F474" i="39" s="1"/>
  <c r="C473" i="39"/>
  <c r="F473" i="39" s="1"/>
  <c r="C472" i="39"/>
  <c r="F472" i="39" s="1"/>
  <c r="C471" i="39"/>
  <c r="F471" i="39" s="1"/>
  <c r="C470" i="39"/>
  <c r="F470" i="39" s="1"/>
  <c r="C469" i="39"/>
  <c r="F469" i="39" s="1"/>
  <c r="C468" i="39"/>
  <c r="F468" i="39" s="1"/>
  <c r="H468" i="39" s="1"/>
  <c r="F467" i="39"/>
  <c r="C467" i="39"/>
  <c r="C466" i="39"/>
  <c r="F466" i="39" s="1"/>
  <c r="C465" i="39"/>
  <c r="F465" i="39" s="1"/>
  <c r="C464" i="39"/>
  <c r="F464" i="39" s="1"/>
  <c r="C463" i="39"/>
  <c r="F463" i="39" s="1"/>
  <c r="C462" i="39"/>
  <c r="F462" i="39" s="1"/>
  <c r="C461" i="39"/>
  <c r="F461" i="39" s="1"/>
  <c r="C460" i="39"/>
  <c r="F460" i="39" s="1"/>
  <c r="F459" i="39"/>
  <c r="C459" i="39"/>
  <c r="F458" i="39"/>
  <c r="C458" i="39"/>
  <c r="F457" i="39"/>
  <c r="C457" i="39"/>
  <c r="F456" i="39"/>
  <c r="H456" i="39" s="1"/>
  <c r="C456" i="39"/>
  <c r="C455" i="39"/>
  <c r="F455" i="39" s="1"/>
  <c r="H454" i="39"/>
  <c r="C454" i="39"/>
  <c r="F454" i="39" s="1"/>
  <c r="C453" i="39"/>
  <c r="F453" i="39" s="1"/>
  <c r="C452" i="39"/>
  <c r="F452" i="39" s="1"/>
  <c r="C451" i="39"/>
  <c r="F451" i="39" s="1"/>
  <c r="C450" i="39"/>
  <c r="F450" i="39" s="1"/>
  <c r="C449" i="39"/>
  <c r="F449" i="39" s="1"/>
  <c r="C448" i="39"/>
  <c r="F448" i="39" s="1"/>
  <c r="F447" i="39"/>
  <c r="C447" i="39"/>
  <c r="C446" i="39"/>
  <c r="F446" i="39" s="1"/>
  <c r="F445" i="39"/>
  <c r="C445" i="39"/>
  <c r="F444" i="39"/>
  <c r="H444" i="39" s="1"/>
  <c r="C444" i="39"/>
  <c r="F443" i="39"/>
  <c r="C443" i="39"/>
  <c r="C442" i="39"/>
  <c r="F442" i="39" s="1"/>
  <c r="C441" i="39"/>
  <c r="F441" i="39" s="1"/>
  <c r="C440" i="39"/>
  <c r="F440" i="39" s="1"/>
  <c r="C439" i="39"/>
  <c r="F439" i="39" s="1"/>
  <c r="C438" i="39"/>
  <c r="F438" i="39" s="1"/>
  <c r="C437" i="39"/>
  <c r="F437" i="39" s="1"/>
  <c r="C436" i="39"/>
  <c r="F436" i="39" s="1"/>
  <c r="C435" i="39"/>
  <c r="F435" i="39" s="1"/>
  <c r="C434" i="39"/>
  <c r="F434" i="39" s="1"/>
  <c r="F433" i="39"/>
  <c r="C433" i="39"/>
  <c r="C432" i="39"/>
  <c r="F432" i="39" s="1"/>
  <c r="H432" i="39" s="1"/>
  <c r="C431" i="39"/>
  <c r="F431" i="39" s="1"/>
  <c r="C430" i="39"/>
  <c r="F430" i="39" s="1"/>
  <c r="C429" i="39"/>
  <c r="F429" i="39" s="1"/>
  <c r="C428" i="39"/>
  <c r="F428" i="39" s="1"/>
  <c r="C427" i="39"/>
  <c r="F427" i="39" s="1"/>
  <c r="C426" i="39"/>
  <c r="F426" i="39" s="1"/>
  <c r="C425" i="39"/>
  <c r="F425" i="39" s="1"/>
  <c r="C424" i="39"/>
  <c r="F424" i="39" s="1"/>
  <c r="F423" i="39"/>
  <c r="C423" i="39"/>
  <c r="F422" i="39"/>
  <c r="C422" i="39"/>
  <c r="C421" i="39"/>
  <c r="F421" i="39" s="1"/>
  <c r="H421" i="39" s="1"/>
  <c r="C420" i="39"/>
  <c r="F420" i="39" s="1"/>
  <c r="H420" i="39" s="1"/>
  <c r="C419" i="39"/>
  <c r="F419" i="39" s="1"/>
  <c r="C418" i="39"/>
  <c r="F418" i="39" s="1"/>
  <c r="H418" i="39" s="1"/>
  <c r="C417" i="39"/>
  <c r="F417" i="39" s="1"/>
  <c r="C416" i="39"/>
  <c r="F416" i="39" s="1"/>
  <c r="C415" i="39"/>
  <c r="F415" i="39" s="1"/>
  <c r="C414" i="39"/>
  <c r="F414" i="39" s="1"/>
  <c r="C413" i="39"/>
  <c r="F413" i="39" s="1"/>
  <c r="C412" i="39"/>
  <c r="F412" i="39" s="1"/>
  <c r="C411" i="39"/>
  <c r="F411" i="39" s="1"/>
  <c r="C410" i="39"/>
  <c r="F410" i="39" s="1"/>
  <c r="H409" i="39"/>
  <c r="F409" i="39"/>
  <c r="C409" i="39"/>
  <c r="F408" i="39"/>
  <c r="H408" i="39" s="1"/>
  <c r="C408" i="39"/>
  <c r="C407" i="39"/>
  <c r="F407" i="39" s="1"/>
  <c r="C406" i="39"/>
  <c r="F406" i="39" s="1"/>
  <c r="H406" i="39" s="1"/>
  <c r="C405" i="39"/>
  <c r="F405" i="39" s="1"/>
  <c r="C404" i="39"/>
  <c r="F404" i="39" s="1"/>
  <c r="C403" i="39"/>
  <c r="F403" i="39" s="1"/>
  <c r="C402" i="39"/>
  <c r="F402" i="39" s="1"/>
  <c r="C401" i="39"/>
  <c r="F401" i="39" s="1"/>
  <c r="C400" i="39"/>
  <c r="F400" i="39" s="1"/>
  <c r="F399" i="39"/>
  <c r="C399" i="39"/>
  <c r="C398" i="39"/>
  <c r="F398" i="39" s="1"/>
  <c r="C397" i="39"/>
  <c r="F397" i="39" s="1"/>
  <c r="H397" i="39" s="1"/>
  <c r="C396" i="39"/>
  <c r="F396" i="39" s="1"/>
  <c r="H396" i="39" s="1"/>
  <c r="C395" i="39"/>
  <c r="F395" i="39" s="1"/>
  <c r="H394" i="39"/>
  <c r="C394" i="39"/>
  <c r="F394" i="39" s="1"/>
  <c r="C393" i="39"/>
  <c r="F393" i="39" s="1"/>
  <c r="C392" i="39"/>
  <c r="F392" i="39" s="1"/>
  <c r="C391" i="39"/>
  <c r="F391" i="39" s="1"/>
  <c r="C390" i="39"/>
  <c r="F390" i="39" s="1"/>
  <c r="C389" i="39"/>
  <c r="F389" i="39" s="1"/>
  <c r="C388" i="39"/>
  <c r="F388" i="39" s="1"/>
  <c r="C387" i="39"/>
  <c r="F387" i="39" s="1"/>
  <c r="F386" i="39"/>
  <c r="C386" i="39"/>
  <c r="F385" i="39"/>
  <c r="H385" i="39" s="1"/>
  <c r="C385" i="39"/>
  <c r="C384" i="39"/>
  <c r="F384" i="39" s="1"/>
  <c r="H384" i="39" s="1"/>
  <c r="C383" i="39"/>
  <c r="F383" i="39" s="1"/>
  <c r="C382" i="39"/>
  <c r="F382" i="39" s="1"/>
  <c r="H382" i="39" s="1"/>
  <c r="C381" i="39"/>
  <c r="F381" i="39" s="1"/>
  <c r="C380" i="39"/>
  <c r="F380" i="39" s="1"/>
  <c r="C379" i="39"/>
  <c r="F379" i="39" s="1"/>
  <c r="F378" i="39"/>
  <c r="C378" i="39"/>
  <c r="C377" i="39"/>
  <c r="F377" i="39" s="1"/>
  <c r="C376" i="39"/>
  <c r="F376" i="39" s="1"/>
  <c r="C375" i="39"/>
  <c r="F375" i="39" s="1"/>
  <c r="F374" i="39"/>
  <c r="C374" i="39"/>
  <c r="C373" i="39"/>
  <c r="F373" i="39" s="1"/>
  <c r="H373" i="39" s="1"/>
  <c r="F372" i="39"/>
  <c r="H372" i="39" s="1"/>
  <c r="C372" i="39"/>
  <c r="C371" i="39"/>
  <c r="F371" i="39" s="1"/>
  <c r="H370" i="39"/>
  <c r="C370" i="39"/>
  <c r="F370" i="39" s="1"/>
  <c r="C369" i="39"/>
  <c r="F369" i="39" s="1"/>
  <c r="C368" i="39"/>
  <c r="F368" i="39" s="1"/>
  <c r="C367" i="39"/>
  <c r="F367" i="39" s="1"/>
  <c r="C366" i="39"/>
  <c r="F366" i="39" s="1"/>
  <c r="C365" i="39"/>
  <c r="F365" i="39" s="1"/>
  <c r="C364" i="39"/>
  <c r="F364" i="39" s="1"/>
  <c r="F363" i="39"/>
  <c r="C363" i="39"/>
  <c r="C362" i="39"/>
  <c r="F362" i="39" s="1"/>
  <c r="C361" i="39"/>
  <c r="F361" i="39" s="1"/>
  <c r="H361" i="39" s="1"/>
  <c r="F360" i="39"/>
  <c r="H360" i="39" s="1"/>
  <c r="C360" i="39"/>
  <c r="C359" i="39"/>
  <c r="F359" i="39" s="1"/>
  <c r="C358" i="39"/>
  <c r="F358" i="39" s="1"/>
  <c r="H358" i="39" s="1"/>
  <c r="C357" i="39"/>
  <c r="F357" i="39" s="1"/>
  <c r="C356" i="39"/>
  <c r="F356" i="39" s="1"/>
  <c r="C355" i="39"/>
  <c r="F355" i="39" s="1"/>
  <c r="F354" i="39"/>
  <c r="C354" i="39"/>
  <c r="C353" i="39"/>
  <c r="F353" i="39" s="1"/>
  <c r="C352" i="39"/>
  <c r="F352" i="39" s="1"/>
  <c r="F351" i="39"/>
  <c r="C351" i="39"/>
  <c r="F350" i="39"/>
  <c r="C350" i="39"/>
  <c r="H349" i="39"/>
  <c r="F349" i="39"/>
  <c r="C349" i="39"/>
  <c r="C348" i="39"/>
  <c r="F348" i="39" s="1"/>
  <c r="H348" i="39" s="1"/>
  <c r="C347" i="39"/>
  <c r="F347" i="39" s="1"/>
  <c r="C346" i="39"/>
  <c r="F346" i="39" s="1"/>
  <c r="C345" i="39"/>
  <c r="F345" i="39" s="1"/>
  <c r="C344" i="39"/>
  <c r="F344" i="39" s="1"/>
  <c r="C343" i="39"/>
  <c r="F343" i="39" s="1"/>
  <c r="C342" i="39"/>
  <c r="F342" i="39" s="1"/>
  <c r="C341" i="39"/>
  <c r="F341" i="39" s="1"/>
  <c r="C340" i="39"/>
  <c r="F340" i="39" s="1"/>
  <c r="F339" i="39"/>
  <c r="C339" i="39"/>
  <c r="C338" i="39"/>
  <c r="F338" i="39" s="1"/>
  <c r="C337" i="39"/>
  <c r="F337" i="39" s="1"/>
  <c r="H337" i="39" s="1"/>
  <c r="C336" i="39"/>
  <c r="F336" i="39" s="1"/>
  <c r="H336" i="39" s="1"/>
  <c r="C335" i="39"/>
  <c r="F335" i="39" s="1"/>
  <c r="C334" i="39"/>
  <c r="F334" i="39" s="1"/>
  <c r="H334" i="39" s="1"/>
  <c r="C333" i="39"/>
  <c r="F333" i="39" s="1"/>
  <c r="C332" i="39"/>
  <c r="F332" i="39" s="1"/>
  <c r="F331" i="39"/>
  <c r="C331" i="39"/>
  <c r="C330" i="39"/>
  <c r="F330" i="39" s="1"/>
  <c r="C329" i="39"/>
  <c r="F329" i="39" s="1"/>
  <c r="C328" i="39"/>
  <c r="F328" i="39" s="1"/>
  <c r="F327" i="39"/>
  <c r="C327" i="39"/>
  <c r="C326" i="39"/>
  <c r="F326" i="39" s="1"/>
  <c r="C325" i="39"/>
  <c r="F325" i="39" s="1"/>
  <c r="H325" i="39" s="1"/>
  <c r="C324" i="39"/>
  <c r="F324" i="39" s="1"/>
  <c r="H324" i="39" s="1"/>
  <c r="C323" i="39"/>
  <c r="F323" i="39" s="1"/>
  <c r="C322" i="39"/>
  <c r="F322" i="39" s="1"/>
  <c r="C321" i="39"/>
  <c r="F321" i="39" s="1"/>
  <c r="C320" i="39"/>
  <c r="F320" i="39" s="1"/>
  <c r="C319" i="39"/>
  <c r="F319" i="39" s="1"/>
  <c r="F318" i="39"/>
  <c r="C318" i="39"/>
  <c r="C317" i="39"/>
  <c r="F317" i="39" s="1"/>
  <c r="C316" i="39"/>
  <c r="F316" i="39" s="1"/>
  <c r="F315" i="39"/>
  <c r="H315" i="39" s="1"/>
  <c r="C315" i="39"/>
  <c r="C314" i="39"/>
  <c r="F314" i="39" s="1"/>
  <c r="F313" i="39"/>
  <c r="H313" i="39" s="1"/>
  <c r="C313" i="39"/>
  <c r="C312" i="39"/>
  <c r="F312" i="39" s="1"/>
  <c r="C311" i="39"/>
  <c r="F311" i="39" s="1"/>
  <c r="C310" i="39"/>
  <c r="F310" i="39" s="1"/>
  <c r="C309" i="39"/>
  <c r="F309" i="39" s="1"/>
  <c r="C308" i="39"/>
  <c r="F308" i="39" s="1"/>
  <c r="C307" i="39"/>
  <c r="F307" i="39" s="1"/>
  <c r="F306" i="39"/>
  <c r="C306" i="39"/>
  <c r="C305" i="39"/>
  <c r="F305" i="39" s="1"/>
  <c r="C304" i="39"/>
  <c r="F304" i="39" s="1"/>
  <c r="C303" i="39"/>
  <c r="F303" i="39" s="1"/>
  <c r="H303" i="39" s="1"/>
  <c r="C302" i="39"/>
  <c r="F302" i="39" s="1"/>
  <c r="C301" i="39"/>
  <c r="F301" i="39" s="1"/>
  <c r="H301" i="39" s="1"/>
  <c r="C300" i="39"/>
  <c r="F300" i="39" s="1"/>
  <c r="H300" i="39" s="1"/>
  <c r="C299" i="39"/>
  <c r="F299" i="39" s="1"/>
  <c r="H298" i="39"/>
  <c r="C298" i="39"/>
  <c r="F298" i="39" s="1"/>
  <c r="C297" i="39"/>
  <c r="F297" i="39" s="1"/>
  <c r="C296" i="39"/>
  <c r="F296" i="39" s="1"/>
  <c r="C295" i="39"/>
  <c r="F295" i="39" s="1"/>
  <c r="F294" i="39"/>
  <c r="C294" i="39"/>
  <c r="C293" i="39"/>
  <c r="F293" i="39" s="1"/>
  <c r="C292" i="39"/>
  <c r="F292" i="39" s="1"/>
  <c r="C291" i="39"/>
  <c r="F291" i="39" s="1"/>
  <c r="H291" i="39" s="1"/>
  <c r="C290" i="39"/>
  <c r="F290" i="39" s="1"/>
  <c r="C289" i="39"/>
  <c r="F289" i="39" s="1"/>
  <c r="H289" i="39" s="1"/>
  <c r="C288" i="39"/>
  <c r="F288" i="39" s="1"/>
  <c r="H288" i="39" s="1"/>
  <c r="C287" i="39"/>
  <c r="F287" i="39" s="1"/>
  <c r="C286" i="39"/>
  <c r="F286" i="39" s="1"/>
  <c r="C285" i="39"/>
  <c r="F285" i="39" s="1"/>
  <c r="C284" i="39"/>
  <c r="F284" i="39" s="1"/>
  <c r="F283" i="39"/>
  <c r="C283" i="39"/>
  <c r="F282" i="39"/>
  <c r="C282" i="39"/>
  <c r="C281" i="39"/>
  <c r="F281" i="39" s="1"/>
  <c r="C280" i="39"/>
  <c r="F280" i="39" s="1"/>
  <c r="F279" i="39"/>
  <c r="C279" i="39"/>
  <c r="C278" i="39"/>
  <c r="F278" i="39" s="1"/>
  <c r="F277" i="39"/>
  <c r="C277" i="39"/>
  <c r="C276" i="39"/>
  <c r="F276" i="39" s="1"/>
  <c r="H276" i="39" s="1"/>
  <c r="F275" i="39"/>
  <c r="C275" i="39"/>
  <c r="H274" i="39"/>
  <c r="C274" i="39"/>
  <c r="F274" i="39" s="1"/>
  <c r="C273" i="39"/>
  <c r="F273" i="39" s="1"/>
  <c r="C272" i="39"/>
  <c r="F272" i="39" s="1"/>
  <c r="F271" i="39"/>
  <c r="C271" i="39"/>
  <c r="C270" i="39"/>
  <c r="F270" i="39" s="1"/>
  <c r="C269" i="39"/>
  <c r="F269" i="39" s="1"/>
  <c r="F268" i="39"/>
  <c r="C268" i="39"/>
  <c r="C267" i="39"/>
  <c r="F267" i="39" s="1"/>
  <c r="C266" i="39"/>
  <c r="F266" i="39" s="1"/>
  <c r="F265" i="39"/>
  <c r="H265" i="39" s="1"/>
  <c r="C265" i="39"/>
  <c r="C264" i="39"/>
  <c r="F264" i="39" s="1"/>
  <c r="C263" i="39"/>
  <c r="F263" i="39" s="1"/>
  <c r="F262" i="39"/>
  <c r="H262" i="39" s="1"/>
  <c r="C262" i="39"/>
  <c r="C261" i="39"/>
  <c r="F261" i="39" s="1"/>
  <c r="H260" i="39"/>
  <c r="C260" i="39"/>
  <c r="F260" i="39" s="1"/>
  <c r="C259" i="39"/>
  <c r="F259" i="39" s="1"/>
  <c r="H259" i="39" s="1"/>
  <c r="C258" i="39"/>
  <c r="F258" i="39" s="1"/>
  <c r="H257" i="39"/>
  <c r="C257" i="39"/>
  <c r="F257" i="39" s="1"/>
  <c r="F256" i="39"/>
  <c r="C256" i="39"/>
  <c r="C255" i="39"/>
  <c r="F255" i="39" s="1"/>
  <c r="C254" i="39"/>
  <c r="F254" i="39" s="1"/>
  <c r="C253" i="39"/>
  <c r="F253" i="39" s="1"/>
  <c r="H253" i="39" s="1"/>
  <c r="C252" i="39"/>
  <c r="F252" i="39" s="1"/>
  <c r="C251" i="39"/>
  <c r="F251" i="39" s="1"/>
  <c r="H251" i="39" s="1"/>
  <c r="C250" i="39"/>
  <c r="F250" i="39" s="1"/>
  <c r="H250" i="39" s="1"/>
  <c r="C249" i="39"/>
  <c r="F249" i="39" s="1"/>
  <c r="C248" i="39"/>
  <c r="F248" i="39" s="1"/>
  <c r="C247" i="39"/>
  <c r="F247" i="39" s="1"/>
  <c r="H247" i="39" s="1"/>
  <c r="C246" i="39"/>
  <c r="F246" i="39" s="1"/>
  <c r="C245" i="39"/>
  <c r="F245" i="39" s="1"/>
  <c r="H245" i="39" s="1"/>
  <c r="F244" i="39"/>
  <c r="C244" i="39"/>
  <c r="C243" i="39"/>
  <c r="F243" i="39" s="1"/>
  <c r="C242" i="39"/>
  <c r="F242" i="39" s="1"/>
  <c r="F241" i="39"/>
  <c r="H241" i="39" s="1"/>
  <c r="C241" i="39"/>
  <c r="C240" i="39"/>
  <c r="F240" i="39" s="1"/>
  <c r="C239" i="39"/>
  <c r="F239" i="39" s="1"/>
  <c r="H239" i="39" s="1"/>
  <c r="F238" i="39"/>
  <c r="H238" i="39" s="1"/>
  <c r="C238" i="39"/>
  <c r="C237" i="39"/>
  <c r="F237" i="39" s="1"/>
  <c r="H236" i="39"/>
  <c r="C236" i="39"/>
  <c r="F236" i="39" s="1"/>
  <c r="F235" i="39"/>
  <c r="H235" i="39" s="1"/>
  <c r="C235" i="39"/>
  <c r="C234" i="39"/>
  <c r="F234" i="39" s="1"/>
  <c r="C233" i="39"/>
  <c r="F233" i="39" s="1"/>
  <c r="F232" i="39"/>
  <c r="C232" i="39"/>
  <c r="C231" i="39"/>
  <c r="F231" i="39" s="1"/>
  <c r="C230" i="39"/>
  <c r="F230" i="39" s="1"/>
  <c r="C229" i="39"/>
  <c r="F229" i="39" s="1"/>
  <c r="H229" i="39" s="1"/>
  <c r="C228" i="39"/>
  <c r="F228" i="39" s="1"/>
  <c r="C227" i="39"/>
  <c r="F227" i="39" s="1"/>
  <c r="F226" i="39"/>
  <c r="H226" i="39" s="1"/>
  <c r="C226" i="39"/>
  <c r="C225" i="39"/>
  <c r="F225" i="39" s="1"/>
  <c r="C224" i="39"/>
  <c r="F224" i="39" s="1"/>
  <c r="F223" i="39"/>
  <c r="H223" i="39" s="1"/>
  <c r="C223" i="39"/>
  <c r="C222" i="39"/>
  <c r="F222" i="39" s="1"/>
  <c r="C221" i="39"/>
  <c r="F221" i="39" s="1"/>
  <c r="C220" i="39"/>
  <c r="F220" i="39" s="1"/>
  <c r="C219" i="39"/>
  <c r="F219" i="39" s="1"/>
  <c r="C218" i="39"/>
  <c r="F218" i="39" s="1"/>
  <c r="F217" i="39"/>
  <c r="H217" i="39" s="1"/>
  <c r="C217" i="39"/>
  <c r="C216" i="39"/>
  <c r="F216" i="39" s="1"/>
  <c r="C215" i="39"/>
  <c r="F215" i="39" s="1"/>
  <c r="F214" i="39"/>
  <c r="H214" i="39" s="1"/>
  <c r="C214" i="39"/>
  <c r="C213" i="39"/>
  <c r="F213" i="39" s="1"/>
  <c r="C212" i="39"/>
  <c r="F212" i="39" s="1"/>
  <c r="C211" i="39"/>
  <c r="F211" i="39" s="1"/>
  <c r="H211" i="39" s="1"/>
  <c r="C210" i="39"/>
  <c r="F210" i="39" s="1"/>
  <c r="C209" i="39"/>
  <c r="F209" i="39" s="1"/>
  <c r="H209" i="39" s="1"/>
  <c r="C208" i="39"/>
  <c r="F208" i="39" s="1"/>
  <c r="C207" i="39"/>
  <c r="F207" i="39" s="1"/>
  <c r="C206" i="39"/>
  <c r="F206" i="39" s="1"/>
  <c r="C205" i="39"/>
  <c r="F205" i="39" s="1"/>
  <c r="H205" i="39" s="1"/>
  <c r="C204" i="39"/>
  <c r="F204" i="39" s="1"/>
  <c r="C203" i="39"/>
  <c r="F203" i="39" s="1"/>
  <c r="H203" i="39" s="1"/>
  <c r="F202" i="39"/>
  <c r="H202" i="39" s="1"/>
  <c r="C202" i="39"/>
  <c r="C201" i="39"/>
  <c r="F201" i="39" s="1"/>
  <c r="C200" i="39"/>
  <c r="F200" i="39" s="1"/>
  <c r="H200" i="39" s="1"/>
  <c r="F199" i="39"/>
  <c r="H199" i="39" s="1"/>
  <c r="C199" i="39"/>
  <c r="C198" i="39"/>
  <c r="F198" i="39" s="1"/>
  <c r="H197" i="39"/>
  <c r="C197" i="39"/>
  <c r="F197" i="39" s="1"/>
  <c r="C196" i="39"/>
  <c r="F196" i="39" s="1"/>
  <c r="C195" i="39"/>
  <c r="F195" i="39" s="1"/>
  <c r="C194" i="39"/>
  <c r="F194" i="39" s="1"/>
  <c r="F193" i="39"/>
  <c r="H193" i="39" s="1"/>
  <c r="C193" i="39"/>
  <c r="C192" i="39"/>
  <c r="F192" i="39" s="1"/>
  <c r="H191" i="39"/>
  <c r="C191" i="39"/>
  <c r="F191" i="39" s="1"/>
  <c r="C190" i="39"/>
  <c r="F190" i="39" s="1"/>
  <c r="H190" i="39" s="1"/>
  <c r="C189" i="39"/>
  <c r="F189" i="39" s="1"/>
  <c r="C188" i="39"/>
  <c r="F188" i="39" s="1"/>
  <c r="H188" i="39" s="1"/>
  <c r="F187" i="39"/>
  <c r="H187" i="39" s="1"/>
  <c r="C187" i="39"/>
  <c r="C186" i="39"/>
  <c r="F186" i="39" s="1"/>
  <c r="H186" i="39" s="1"/>
  <c r="C185" i="39"/>
  <c r="F185" i="39" s="1"/>
  <c r="H185" i="39" s="1"/>
  <c r="H184" i="39"/>
  <c r="F184" i="39"/>
  <c r="C184" i="39"/>
  <c r="F183" i="39"/>
  <c r="C183" i="39"/>
  <c r="C182" i="39"/>
  <c r="F182" i="39" s="1"/>
  <c r="F181" i="39"/>
  <c r="H181" i="39" s="1"/>
  <c r="C181" i="39"/>
  <c r="C180" i="39"/>
  <c r="F180" i="39" s="1"/>
  <c r="H180" i="39" s="1"/>
  <c r="C179" i="39"/>
  <c r="F179" i="39" s="1"/>
  <c r="F178" i="39"/>
  <c r="H178" i="39" s="1"/>
  <c r="C178" i="39"/>
  <c r="C177" i="39"/>
  <c r="F177" i="39" s="1"/>
  <c r="C176" i="39"/>
  <c r="F176" i="39" s="1"/>
  <c r="H176" i="39" s="1"/>
  <c r="F175" i="39"/>
  <c r="H175" i="39" s="1"/>
  <c r="C175" i="39"/>
  <c r="C174" i="39"/>
  <c r="F174" i="39" s="1"/>
  <c r="H174" i="39" s="1"/>
  <c r="H173" i="39"/>
  <c r="C173" i="39"/>
  <c r="F173" i="39" s="1"/>
  <c r="F172" i="39"/>
  <c r="C172" i="39"/>
  <c r="F171" i="39"/>
  <c r="C171" i="39"/>
  <c r="C170" i="39"/>
  <c r="F170" i="39" s="1"/>
  <c r="C169" i="39"/>
  <c r="F169" i="39" s="1"/>
  <c r="H169" i="39" s="1"/>
  <c r="C168" i="39"/>
  <c r="F168" i="39" s="1"/>
  <c r="H168" i="39" s="1"/>
  <c r="C167" i="39"/>
  <c r="F167" i="39" s="1"/>
  <c r="F166" i="39"/>
  <c r="C166" i="39"/>
  <c r="C165" i="39"/>
  <c r="F165" i="39" s="1"/>
  <c r="C164" i="39"/>
  <c r="F164" i="39" s="1"/>
  <c r="H164" i="39" s="1"/>
  <c r="F163" i="39"/>
  <c r="H163" i="39" s="1"/>
  <c r="C163" i="39"/>
  <c r="C162" i="39"/>
  <c r="F162" i="39" s="1"/>
  <c r="H162" i="39" s="1"/>
  <c r="H161" i="39"/>
  <c r="C161" i="39"/>
  <c r="F161" i="39" s="1"/>
  <c r="C160" i="39"/>
  <c r="F160" i="39" s="1"/>
  <c r="F159" i="39"/>
  <c r="C159" i="39"/>
  <c r="C158" i="39"/>
  <c r="F158" i="39" s="1"/>
  <c r="C157" i="39"/>
  <c r="F157" i="39" s="1"/>
  <c r="H157" i="39" s="1"/>
  <c r="C156" i="39"/>
  <c r="F156" i="39" s="1"/>
  <c r="H156" i="39" s="1"/>
  <c r="C155" i="39"/>
  <c r="F155" i="39" s="1"/>
  <c r="C154" i="39"/>
  <c r="F154" i="39" s="1"/>
  <c r="H154" i="39" s="1"/>
  <c r="C153" i="39"/>
  <c r="F153" i="39" s="1"/>
  <c r="C152" i="39"/>
  <c r="F152" i="39" s="1"/>
  <c r="H152" i="39" s="1"/>
  <c r="F151" i="39"/>
  <c r="H151" i="39" s="1"/>
  <c r="C151" i="39"/>
  <c r="C150" i="39"/>
  <c r="F150" i="39" s="1"/>
  <c r="H150" i="39" s="1"/>
  <c r="C149" i="39"/>
  <c r="F149" i="39" s="1"/>
  <c r="H149" i="39" s="1"/>
  <c r="F148" i="39"/>
  <c r="C148" i="39"/>
  <c r="C147" i="39"/>
  <c r="F147" i="39" s="1"/>
  <c r="C146" i="39"/>
  <c r="F146" i="39" s="1"/>
  <c r="C145" i="39"/>
  <c r="F145" i="39" s="1"/>
  <c r="H145" i="39" s="1"/>
  <c r="C144" i="39"/>
  <c r="F144" i="39" s="1"/>
  <c r="H144" i="39" s="1"/>
  <c r="C143" i="39"/>
  <c r="F143" i="39" s="1"/>
  <c r="H143" i="39" s="1"/>
  <c r="C142" i="39"/>
  <c r="F142" i="39" s="1"/>
  <c r="H142" i="39" s="1"/>
  <c r="C141" i="39"/>
  <c r="F141" i="39" s="1"/>
  <c r="H140" i="39"/>
  <c r="C140" i="39"/>
  <c r="F140" i="39" s="1"/>
  <c r="F139" i="39"/>
  <c r="H139" i="39" s="1"/>
  <c r="C139" i="39"/>
  <c r="C138" i="39"/>
  <c r="F138" i="39" s="1"/>
  <c r="H138" i="39" s="1"/>
  <c r="C137" i="39"/>
  <c r="F137" i="39" s="1"/>
  <c r="H137" i="39" s="1"/>
  <c r="F136" i="39"/>
  <c r="H136" i="39" s="1"/>
  <c r="C136" i="39"/>
  <c r="F135" i="39"/>
  <c r="C135" i="39"/>
  <c r="C134" i="39"/>
  <c r="F134" i="39" s="1"/>
  <c r="C133" i="39"/>
  <c r="F133" i="39" s="1"/>
  <c r="H133" i="39" s="1"/>
  <c r="C132" i="39"/>
  <c r="F132" i="39" s="1"/>
  <c r="H132" i="39" s="1"/>
  <c r="C131" i="39"/>
  <c r="F131" i="39" s="1"/>
  <c r="F130" i="39"/>
  <c r="H130" i="39" s="1"/>
  <c r="C130" i="39"/>
  <c r="C129" i="39"/>
  <c r="F129" i="39" s="1"/>
  <c r="C128" i="39"/>
  <c r="F128" i="39" s="1"/>
  <c r="H128" i="39" s="1"/>
  <c r="F127" i="39"/>
  <c r="H127" i="39" s="1"/>
  <c r="C127" i="39"/>
  <c r="C126" i="39"/>
  <c r="F126" i="39" s="1"/>
  <c r="H126" i="39" s="1"/>
  <c r="H125" i="39"/>
  <c r="C125" i="39"/>
  <c r="F125" i="39" s="1"/>
  <c r="C124" i="39"/>
  <c r="F124" i="39" s="1"/>
  <c r="F123" i="39"/>
  <c r="C123" i="39"/>
  <c r="C122" i="39"/>
  <c r="F122" i="39" s="1"/>
  <c r="C121" i="39"/>
  <c r="F121" i="39" s="1"/>
  <c r="H121" i="39" s="1"/>
  <c r="C120" i="39"/>
  <c r="F120" i="39" s="1"/>
  <c r="H120" i="39" s="1"/>
  <c r="C119" i="39"/>
  <c r="F119" i="39" s="1"/>
  <c r="C118" i="39"/>
  <c r="F118" i="39" s="1"/>
  <c r="F117" i="39"/>
  <c r="C117" i="39"/>
  <c r="C116" i="39"/>
  <c r="F116" i="39" s="1"/>
  <c r="H116" i="39" s="1"/>
  <c r="C115" i="39"/>
  <c r="F115" i="39" s="1"/>
  <c r="H115" i="39" s="1"/>
  <c r="C114" i="39"/>
  <c r="F114" i="39" s="1"/>
  <c r="H114" i="39" s="1"/>
  <c r="C113" i="39"/>
  <c r="F113" i="39" s="1"/>
  <c r="H113" i="39" s="1"/>
  <c r="F112" i="39"/>
  <c r="C112" i="39"/>
  <c r="F111" i="39"/>
  <c r="C111" i="39"/>
  <c r="C110" i="39"/>
  <c r="F110" i="39" s="1"/>
  <c r="C109" i="39"/>
  <c r="F109" i="39" s="1"/>
  <c r="H109" i="39" s="1"/>
  <c r="C108" i="39"/>
  <c r="F108" i="39" s="1"/>
  <c r="H108" i="39" s="1"/>
  <c r="C107" i="39"/>
  <c r="F107" i="39" s="1"/>
  <c r="C106" i="39"/>
  <c r="F106" i="39" s="1"/>
  <c r="H106" i="39" s="1"/>
  <c r="C105" i="39"/>
  <c r="F105" i="39" s="1"/>
  <c r="H104" i="39"/>
  <c r="C104" i="39"/>
  <c r="F104" i="39" s="1"/>
  <c r="F103" i="39"/>
  <c r="H103" i="39" s="1"/>
  <c r="C103" i="39"/>
  <c r="C102" i="39"/>
  <c r="F102" i="39" s="1"/>
  <c r="H102" i="39" s="1"/>
  <c r="C101" i="39"/>
  <c r="F101" i="39" s="1"/>
  <c r="C100" i="39"/>
  <c r="F100" i="39" s="1"/>
  <c r="C99" i="39"/>
  <c r="F99" i="39" s="1"/>
  <c r="C98" i="39"/>
  <c r="F98" i="39" s="1"/>
  <c r="H98" i="39" s="1"/>
  <c r="C97" i="39"/>
  <c r="F97" i="39" s="1"/>
  <c r="H97" i="39" s="1"/>
  <c r="C96" i="39"/>
  <c r="F96" i="39" s="1"/>
  <c r="H96" i="39" s="1"/>
  <c r="C95" i="39"/>
  <c r="F95" i="39" s="1"/>
  <c r="H95" i="39" s="1"/>
  <c r="F94" i="39"/>
  <c r="H94" i="39" s="1"/>
  <c r="C94" i="39"/>
  <c r="C93" i="39"/>
  <c r="F93" i="39" s="1"/>
  <c r="H92" i="39"/>
  <c r="C92" i="39"/>
  <c r="F92" i="39" s="1"/>
  <c r="C91" i="39"/>
  <c r="F91" i="39" s="1"/>
  <c r="H91" i="39" s="1"/>
  <c r="C90" i="39"/>
  <c r="F90" i="39" s="1"/>
  <c r="C89" i="39"/>
  <c r="F89" i="39" s="1"/>
  <c r="C88" i="39"/>
  <c r="F88" i="39" s="1"/>
  <c r="F87" i="39"/>
  <c r="H87" i="39" s="1"/>
  <c r="C87" i="39"/>
  <c r="C86" i="39"/>
  <c r="F86" i="39" s="1"/>
  <c r="C85" i="39"/>
  <c r="F85" i="39" s="1"/>
  <c r="H85" i="39" s="1"/>
  <c r="C84" i="39"/>
  <c r="F84" i="39" s="1"/>
  <c r="H84" i="39" s="1"/>
  <c r="C83" i="39"/>
  <c r="F83" i="39" s="1"/>
  <c r="H82" i="39"/>
  <c r="F82" i="39"/>
  <c r="C82" i="39"/>
  <c r="C81" i="39"/>
  <c r="F81" i="39" s="1"/>
  <c r="C80" i="39"/>
  <c r="F80" i="39" s="1"/>
  <c r="H80" i="39" s="1"/>
  <c r="F79" i="39"/>
  <c r="H79" i="39" s="1"/>
  <c r="C79" i="39"/>
  <c r="C78" i="39"/>
  <c r="F78" i="39" s="1"/>
  <c r="H77" i="39"/>
  <c r="C77" i="39"/>
  <c r="F77" i="39" s="1"/>
  <c r="C76" i="39"/>
  <c r="F76" i="39" s="1"/>
  <c r="C75" i="39"/>
  <c r="F75" i="39" s="1"/>
  <c r="C74" i="39"/>
  <c r="F74" i="39" s="1"/>
  <c r="F73" i="39"/>
  <c r="H73" i="39" s="1"/>
  <c r="C73" i="39"/>
  <c r="C72" i="39"/>
  <c r="F72" i="39" s="1"/>
  <c r="C71" i="39"/>
  <c r="F71" i="39" s="1"/>
  <c r="F70" i="39"/>
  <c r="H70" i="39" s="1"/>
  <c r="C70" i="39"/>
  <c r="C69" i="39"/>
  <c r="F69" i="39" s="1"/>
  <c r="C68" i="39"/>
  <c r="F68" i="39" s="1"/>
  <c r="F67" i="39"/>
  <c r="C67" i="39"/>
  <c r="C66" i="39"/>
  <c r="F66" i="39" s="1"/>
  <c r="C65" i="39"/>
  <c r="F65" i="39" s="1"/>
  <c r="C64" i="39"/>
  <c r="F64" i="39" s="1"/>
  <c r="C63" i="39"/>
  <c r="F63" i="39" s="1"/>
  <c r="H63" i="39" s="1"/>
  <c r="H62" i="39"/>
  <c r="F62" i="39"/>
  <c r="C62" i="39"/>
  <c r="F61" i="39"/>
  <c r="H61" i="39" s="1"/>
  <c r="C61" i="39"/>
  <c r="C60" i="39"/>
  <c r="F60" i="39" s="1"/>
  <c r="C59" i="39"/>
  <c r="F59" i="39" s="1"/>
  <c r="C58" i="39"/>
  <c r="F58" i="39" s="1"/>
  <c r="H58" i="39" s="1"/>
  <c r="C57" i="39"/>
  <c r="F57" i="39" s="1"/>
  <c r="C56" i="39"/>
  <c r="F56" i="39" s="1"/>
  <c r="F55" i="39"/>
  <c r="C55" i="39"/>
  <c r="C54" i="39"/>
  <c r="F54" i="39" s="1"/>
  <c r="C53" i="39"/>
  <c r="F53" i="39" s="1"/>
  <c r="C52" i="39"/>
  <c r="F52" i="39" s="1"/>
  <c r="C51" i="39"/>
  <c r="F51" i="39" s="1"/>
  <c r="H51" i="39" s="1"/>
  <c r="F50" i="39"/>
  <c r="H50" i="39" s="1"/>
  <c r="C50" i="39"/>
  <c r="C49" i="39"/>
  <c r="F49" i="39" s="1"/>
  <c r="H49" i="39" s="1"/>
  <c r="C48" i="39"/>
  <c r="F48" i="39" s="1"/>
  <c r="C47" i="39"/>
  <c r="F47" i="39" s="1"/>
  <c r="C46" i="39"/>
  <c r="F46" i="39" s="1"/>
  <c r="H46" i="39" s="1"/>
  <c r="C45" i="39"/>
  <c r="F45" i="39" s="1"/>
  <c r="C44" i="39"/>
  <c r="F44" i="39" s="1"/>
  <c r="C43" i="39"/>
  <c r="F43" i="39" s="1"/>
  <c r="C42" i="39"/>
  <c r="F42" i="39" s="1"/>
  <c r="C41" i="39"/>
  <c r="F41" i="39" s="1"/>
  <c r="F40" i="39"/>
  <c r="C40" i="39"/>
  <c r="C39" i="39"/>
  <c r="F39" i="39" s="1"/>
  <c r="H39" i="39" s="1"/>
  <c r="C38" i="39"/>
  <c r="F38" i="39" s="1"/>
  <c r="H38" i="39" s="1"/>
  <c r="F37" i="39"/>
  <c r="H37" i="39" s="1"/>
  <c r="C37" i="39"/>
  <c r="C36" i="39"/>
  <c r="F36" i="39" s="1"/>
  <c r="C35" i="39"/>
  <c r="F35" i="39" s="1"/>
  <c r="F34" i="39"/>
  <c r="H34" i="39" s="1"/>
  <c r="C34" i="39"/>
  <c r="C33" i="39"/>
  <c r="F33" i="39" s="1"/>
  <c r="C32" i="39"/>
  <c r="F32" i="39" s="1"/>
  <c r="C31" i="39"/>
  <c r="F31" i="39" s="1"/>
  <c r="C30" i="39"/>
  <c r="F30" i="39" s="1"/>
  <c r="C29" i="39"/>
  <c r="F29" i="39" s="1"/>
  <c r="C28" i="39"/>
  <c r="F28" i="39" s="1"/>
  <c r="C27" i="39"/>
  <c r="F27" i="39" s="1"/>
  <c r="H27" i="39" s="1"/>
  <c r="H26" i="39"/>
  <c r="F26" i="39"/>
  <c r="C26" i="39"/>
  <c r="F25" i="39"/>
  <c r="H25" i="39" s="1"/>
  <c r="C25" i="39"/>
  <c r="C24" i="39"/>
  <c r="F24" i="39" s="1"/>
  <c r="C23" i="39"/>
  <c r="F23" i="39" s="1"/>
  <c r="C22" i="39"/>
  <c r="F22" i="39" s="1"/>
  <c r="H22" i="39" s="1"/>
  <c r="C21" i="39"/>
  <c r="F21" i="39" s="1"/>
  <c r="C20" i="39"/>
  <c r="F20" i="39" s="1"/>
  <c r="F19" i="39"/>
  <c r="C19" i="39"/>
  <c r="C18" i="39"/>
  <c r="F18" i="39" s="1"/>
  <c r="C17" i="39"/>
  <c r="F17" i="39" s="1"/>
  <c r="C16" i="39"/>
  <c r="F16" i="39" s="1"/>
  <c r="C15" i="39"/>
  <c r="F15" i="39" s="1"/>
  <c r="H15" i="39" s="1"/>
  <c r="F14" i="39"/>
  <c r="H14" i="39" s="1"/>
  <c r="C14" i="39"/>
  <c r="C13" i="39"/>
  <c r="F13" i="39" s="1"/>
  <c r="H13" i="39" s="1"/>
  <c r="C12" i="39"/>
  <c r="F12" i="39" s="1"/>
  <c r="C11" i="39"/>
  <c r="F11" i="39" s="1"/>
  <c r="C10" i="39"/>
  <c r="F10" i="39" s="1"/>
  <c r="C9" i="39"/>
  <c r="F9" i="39" s="1"/>
  <c r="C8" i="39"/>
  <c r="F8" i="39" s="1"/>
  <c r="H8" i="39" s="1"/>
  <c r="C7" i="39"/>
  <c r="F7" i="39" s="1"/>
  <c r="C6" i="39"/>
  <c r="F6" i="39" s="1"/>
  <c r="C5" i="39"/>
  <c r="F5" i="39" s="1"/>
  <c r="C4" i="39"/>
  <c r="F4" i="39" s="1"/>
  <c r="C523" i="38"/>
  <c r="F523" i="38" s="1"/>
  <c r="C522" i="38"/>
  <c r="F522" i="38" s="1"/>
  <c r="C521" i="38"/>
  <c r="F521" i="38" s="1"/>
  <c r="H521" i="38" s="1"/>
  <c r="C520" i="38"/>
  <c r="F520" i="38" s="1"/>
  <c r="F519" i="38"/>
  <c r="C519" i="38"/>
  <c r="C518" i="38"/>
  <c r="F518" i="38" s="1"/>
  <c r="C517" i="38"/>
  <c r="F517" i="38" s="1"/>
  <c r="F516" i="38"/>
  <c r="H516" i="38" s="1"/>
  <c r="C516" i="38"/>
  <c r="F515" i="38"/>
  <c r="H515" i="38" s="1"/>
  <c r="C515" i="38"/>
  <c r="F514" i="38"/>
  <c r="H514" i="38" s="1"/>
  <c r="C514" i="38"/>
  <c r="C513" i="38"/>
  <c r="F513" i="38" s="1"/>
  <c r="C512" i="38"/>
  <c r="F512" i="38" s="1"/>
  <c r="C511" i="38"/>
  <c r="F511" i="38" s="1"/>
  <c r="C510" i="38"/>
  <c r="F510" i="38" s="1"/>
  <c r="C509" i="38"/>
  <c r="F509" i="38" s="1"/>
  <c r="H509" i="38" s="1"/>
  <c r="F508" i="38"/>
  <c r="C508" i="38"/>
  <c r="F507" i="38"/>
  <c r="C507" i="38"/>
  <c r="C506" i="38"/>
  <c r="F506" i="38" s="1"/>
  <c r="C505" i="38"/>
  <c r="F505" i="38" s="1"/>
  <c r="C504" i="38"/>
  <c r="F504" i="38" s="1"/>
  <c r="H504" i="38" s="1"/>
  <c r="C503" i="38"/>
  <c r="F503" i="38" s="1"/>
  <c r="C502" i="38"/>
  <c r="F502" i="38" s="1"/>
  <c r="H502" i="38" s="1"/>
  <c r="C501" i="38"/>
  <c r="F501" i="38" s="1"/>
  <c r="C500" i="38"/>
  <c r="F500" i="38" s="1"/>
  <c r="C499" i="38"/>
  <c r="F499" i="38" s="1"/>
  <c r="C498" i="38"/>
  <c r="F498" i="38" s="1"/>
  <c r="C497" i="38"/>
  <c r="F497" i="38" s="1"/>
  <c r="H497" i="38" s="1"/>
  <c r="C496" i="38"/>
  <c r="F496" i="38" s="1"/>
  <c r="C495" i="38"/>
  <c r="F495" i="38" s="1"/>
  <c r="C494" i="38"/>
  <c r="F494" i="38" s="1"/>
  <c r="C493" i="38"/>
  <c r="F493" i="38" s="1"/>
  <c r="C492" i="38"/>
  <c r="F492" i="38" s="1"/>
  <c r="H492" i="38" s="1"/>
  <c r="C491" i="38"/>
  <c r="F491" i="38" s="1"/>
  <c r="C490" i="38"/>
  <c r="F490" i="38" s="1"/>
  <c r="C489" i="38"/>
  <c r="F489" i="38" s="1"/>
  <c r="C488" i="38"/>
  <c r="F488" i="38" s="1"/>
  <c r="C487" i="38"/>
  <c r="F487" i="38" s="1"/>
  <c r="C486" i="38"/>
  <c r="F486" i="38" s="1"/>
  <c r="C485" i="38"/>
  <c r="F485" i="38" s="1"/>
  <c r="H485" i="38" s="1"/>
  <c r="C484" i="38"/>
  <c r="F484" i="38" s="1"/>
  <c r="C483" i="38"/>
  <c r="F483" i="38" s="1"/>
  <c r="H483" i="38" s="1"/>
  <c r="C482" i="38"/>
  <c r="F482" i="38" s="1"/>
  <c r="C481" i="38"/>
  <c r="F481" i="38" s="1"/>
  <c r="C480" i="38"/>
  <c r="F480" i="38" s="1"/>
  <c r="H480" i="38" s="1"/>
  <c r="C479" i="38"/>
  <c r="F479" i="38" s="1"/>
  <c r="H478" i="38"/>
  <c r="C478" i="38"/>
  <c r="F478" i="38" s="1"/>
  <c r="C477" i="38"/>
  <c r="F477" i="38" s="1"/>
  <c r="F476" i="38"/>
  <c r="C476" i="38"/>
  <c r="C475" i="38"/>
  <c r="F475" i="38" s="1"/>
  <c r="C474" i="38"/>
  <c r="F474" i="38" s="1"/>
  <c r="C473" i="38"/>
  <c r="F473" i="38" s="1"/>
  <c r="H473" i="38" s="1"/>
  <c r="C472" i="38"/>
  <c r="F472" i="38" s="1"/>
  <c r="C471" i="38"/>
  <c r="F471" i="38" s="1"/>
  <c r="C470" i="38"/>
  <c r="F470" i="38" s="1"/>
  <c r="C469" i="38"/>
  <c r="F469" i="38" s="1"/>
  <c r="C468" i="38"/>
  <c r="F468" i="38" s="1"/>
  <c r="H468" i="38" s="1"/>
  <c r="C467" i="38"/>
  <c r="F467" i="38" s="1"/>
  <c r="C466" i="38"/>
  <c r="F466" i="38" s="1"/>
  <c r="H466" i="38" s="1"/>
  <c r="C465" i="38"/>
  <c r="F465" i="38" s="1"/>
  <c r="C464" i="38"/>
  <c r="F464" i="38" s="1"/>
  <c r="C463" i="38"/>
  <c r="F463" i="38" s="1"/>
  <c r="C462" i="38"/>
  <c r="F462" i="38" s="1"/>
  <c r="C461" i="38"/>
  <c r="F461" i="38" s="1"/>
  <c r="H461" i="38" s="1"/>
  <c r="C460" i="38"/>
  <c r="F460" i="38" s="1"/>
  <c r="C459" i="38"/>
  <c r="F459" i="38" s="1"/>
  <c r="C458" i="38"/>
  <c r="F458" i="38" s="1"/>
  <c r="C457" i="38"/>
  <c r="F457" i="38" s="1"/>
  <c r="C456" i="38"/>
  <c r="F456" i="38" s="1"/>
  <c r="H456" i="38" s="1"/>
  <c r="C455" i="38"/>
  <c r="F455" i="38" s="1"/>
  <c r="C454" i="38"/>
  <c r="F454" i="38" s="1"/>
  <c r="C453" i="38"/>
  <c r="F453" i="38" s="1"/>
  <c r="C452" i="38"/>
  <c r="F452" i="38" s="1"/>
  <c r="C451" i="38"/>
  <c r="F451" i="38" s="1"/>
  <c r="C450" i="38"/>
  <c r="F450" i="38" s="1"/>
  <c r="C449" i="38"/>
  <c r="F449" i="38" s="1"/>
  <c r="C448" i="38"/>
  <c r="F448" i="38" s="1"/>
  <c r="C447" i="38"/>
  <c r="F447" i="38" s="1"/>
  <c r="C446" i="38"/>
  <c r="F446" i="38" s="1"/>
  <c r="C445" i="38"/>
  <c r="F445" i="38" s="1"/>
  <c r="C444" i="38"/>
  <c r="F444" i="38" s="1"/>
  <c r="H444" i="38" s="1"/>
  <c r="C443" i="38"/>
  <c r="F443" i="38" s="1"/>
  <c r="C442" i="38"/>
  <c r="F442" i="38" s="1"/>
  <c r="C441" i="38"/>
  <c r="F441" i="38" s="1"/>
  <c r="C440" i="38"/>
  <c r="F440" i="38" s="1"/>
  <c r="C439" i="38"/>
  <c r="F439" i="38" s="1"/>
  <c r="C438" i="38"/>
  <c r="F438" i="38" s="1"/>
  <c r="C437" i="38"/>
  <c r="F437" i="38" s="1"/>
  <c r="H437" i="38" s="1"/>
  <c r="C436" i="38"/>
  <c r="F436" i="38" s="1"/>
  <c r="C435" i="38"/>
  <c r="F435" i="38" s="1"/>
  <c r="H435" i="38" s="1"/>
  <c r="C434" i="38"/>
  <c r="F434" i="38" s="1"/>
  <c r="C433" i="38"/>
  <c r="F433" i="38" s="1"/>
  <c r="C432" i="38"/>
  <c r="F432" i="38" s="1"/>
  <c r="H432" i="38" s="1"/>
  <c r="C431" i="38"/>
  <c r="F431" i="38" s="1"/>
  <c r="C430" i="38"/>
  <c r="F430" i="38" s="1"/>
  <c r="C429" i="38"/>
  <c r="F429" i="38" s="1"/>
  <c r="C428" i="38"/>
  <c r="F428" i="38" s="1"/>
  <c r="C427" i="38"/>
  <c r="F427" i="38" s="1"/>
  <c r="C426" i="38"/>
  <c r="F426" i="38" s="1"/>
  <c r="C425" i="38"/>
  <c r="F425" i="38" s="1"/>
  <c r="H425" i="38" s="1"/>
  <c r="C424" i="38"/>
  <c r="F424" i="38" s="1"/>
  <c r="C423" i="38"/>
  <c r="F423" i="38" s="1"/>
  <c r="H423" i="38" s="1"/>
  <c r="C422" i="38"/>
  <c r="F422" i="38" s="1"/>
  <c r="C421" i="38"/>
  <c r="F421" i="38" s="1"/>
  <c r="C420" i="38"/>
  <c r="F420" i="38" s="1"/>
  <c r="C419" i="38"/>
  <c r="F419" i="38" s="1"/>
  <c r="H418" i="38"/>
  <c r="C418" i="38"/>
  <c r="F418" i="38" s="1"/>
  <c r="C417" i="38"/>
  <c r="F417" i="38" s="1"/>
  <c r="F416" i="38"/>
  <c r="C416" i="38"/>
  <c r="C415" i="38"/>
  <c r="F415" i="38" s="1"/>
  <c r="C414" i="38"/>
  <c r="F414" i="38" s="1"/>
  <c r="C413" i="38"/>
  <c r="F413" i="38" s="1"/>
  <c r="C412" i="38"/>
  <c r="F412" i="38" s="1"/>
  <c r="C411" i="38"/>
  <c r="F411" i="38" s="1"/>
  <c r="C410" i="38"/>
  <c r="F410" i="38" s="1"/>
  <c r="C409" i="38"/>
  <c r="F409" i="38" s="1"/>
  <c r="C408" i="38"/>
  <c r="F408" i="38" s="1"/>
  <c r="H408" i="38" s="1"/>
  <c r="C407" i="38"/>
  <c r="F407" i="38" s="1"/>
  <c r="C406" i="38"/>
  <c r="F406" i="38" s="1"/>
  <c r="C405" i="38"/>
  <c r="F405" i="38" s="1"/>
  <c r="C404" i="38"/>
  <c r="F404" i="38" s="1"/>
  <c r="C403" i="38"/>
  <c r="F403" i="38" s="1"/>
  <c r="C402" i="38"/>
  <c r="F402" i="38" s="1"/>
  <c r="C401" i="38"/>
  <c r="F401" i="38" s="1"/>
  <c r="H401" i="38" s="1"/>
  <c r="C400" i="38"/>
  <c r="F400" i="38" s="1"/>
  <c r="C399" i="38"/>
  <c r="F399" i="38" s="1"/>
  <c r="H399" i="38" s="1"/>
  <c r="C398" i="38"/>
  <c r="F398" i="38" s="1"/>
  <c r="C397" i="38"/>
  <c r="F397" i="38" s="1"/>
  <c r="C396" i="38"/>
  <c r="F396" i="38" s="1"/>
  <c r="H396" i="38" s="1"/>
  <c r="C395" i="38"/>
  <c r="F395" i="38" s="1"/>
  <c r="C394" i="38"/>
  <c r="F394" i="38" s="1"/>
  <c r="C393" i="38"/>
  <c r="F393" i="38" s="1"/>
  <c r="F392" i="38"/>
  <c r="C392" i="38"/>
  <c r="C391" i="38"/>
  <c r="F391" i="38" s="1"/>
  <c r="C390" i="38"/>
  <c r="F390" i="38" s="1"/>
  <c r="C389" i="38"/>
  <c r="F389" i="38" s="1"/>
  <c r="H389" i="38" s="1"/>
  <c r="C388" i="38"/>
  <c r="F388" i="38" s="1"/>
  <c r="F387" i="38"/>
  <c r="H387" i="38" s="1"/>
  <c r="C387" i="38"/>
  <c r="C386" i="38"/>
  <c r="F386" i="38" s="1"/>
  <c r="C385" i="38"/>
  <c r="F385" i="38" s="1"/>
  <c r="C384" i="38"/>
  <c r="F384" i="38" s="1"/>
  <c r="C383" i="38"/>
  <c r="F383" i="38" s="1"/>
  <c r="C382" i="38"/>
  <c r="F382" i="38" s="1"/>
  <c r="H382" i="38" s="1"/>
  <c r="C381" i="38"/>
  <c r="F381" i="38" s="1"/>
  <c r="C380" i="38"/>
  <c r="F380" i="38" s="1"/>
  <c r="C379" i="38"/>
  <c r="F379" i="38" s="1"/>
  <c r="C378" i="38"/>
  <c r="F378" i="38" s="1"/>
  <c r="C377" i="38"/>
  <c r="F377" i="38" s="1"/>
  <c r="H377" i="38" s="1"/>
  <c r="C376" i="38"/>
  <c r="F376" i="38" s="1"/>
  <c r="C375" i="38"/>
  <c r="F375" i="38" s="1"/>
  <c r="H375" i="38" s="1"/>
  <c r="C374" i="38"/>
  <c r="F374" i="38" s="1"/>
  <c r="C373" i="38"/>
  <c r="F373" i="38" s="1"/>
  <c r="C372" i="38"/>
  <c r="F372" i="38" s="1"/>
  <c r="H372" i="38" s="1"/>
  <c r="C371" i="38"/>
  <c r="F371" i="38" s="1"/>
  <c r="H370" i="38"/>
  <c r="C370" i="38"/>
  <c r="F370" i="38" s="1"/>
  <c r="C369" i="38"/>
  <c r="F369" i="38" s="1"/>
  <c r="F368" i="38"/>
  <c r="C368" i="38"/>
  <c r="C367" i="38"/>
  <c r="F367" i="38" s="1"/>
  <c r="C366" i="38"/>
  <c r="F366" i="38" s="1"/>
  <c r="C365" i="38"/>
  <c r="F365" i="38" s="1"/>
  <c r="H365" i="38" s="1"/>
  <c r="C364" i="38"/>
  <c r="F364" i="38" s="1"/>
  <c r="C363" i="38"/>
  <c r="F363" i="38" s="1"/>
  <c r="H363" i="38" s="1"/>
  <c r="C362" i="38"/>
  <c r="F362" i="38" s="1"/>
  <c r="C361" i="38"/>
  <c r="F361" i="38" s="1"/>
  <c r="C360" i="38"/>
  <c r="F360" i="38" s="1"/>
  <c r="H360" i="38" s="1"/>
  <c r="C359" i="38"/>
  <c r="F359" i="38" s="1"/>
  <c r="C358" i="38"/>
  <c r="F358" i="38" s="1"/>
  <c r="H358" i="38" s="1"/>
  <c r="C357" i="38"/>
  <c r="F357" i="38" s="1"/>
  <c r="C356" i="38"/>
  <c r="F356" i="38" s="1"/>
  <c r="C355" i="38"/>
  <c r="F355" i="38" s="1"/>
  <c r="C354" i="38"/>
  <c r="F354" i="38" s="1"/>
  <c r="C353" i="38"/>
  <c r="F353" i="38" s="1"/>
  <c r="H353" i="38" s="1"/>
  <c r="C352" i="38"/>
  <c r="F352" i="38" s="1"/>
  <c r="C351" i="38"/>
  <c r="F351" i="38" s="1"/>
  <c r="C350" i="38"/>
  <c r="F350" i="38" s="1"/>
  <c r="C349" i="38"/>
  <c r="F349" i="38" s="1"/>
  <c r="C348" i="38"/>
  <c r="F348" i="38" s="1"/>
  <c r="H348" i="38" s="1"/>
  <c r="C347" i="38"/>
  <c r="F347" i="38" s="1"/>
  <c r="C346" i="38"/>
  <c r="F346" i="38" s="1"/>
  <c r="H346" i="38" s="1"/>
  <c r="C345" i="38"/>
  <c r="F345" i="38" s="1"/>
  <c r="C344" i="38"/>
  <c r="F344" i="38" s="1"/>
  <c r="C343" i="38"/>
  <c r="F343" i="38" s="1"/>
  <c r="C342" i="38"/>
  <c r="F342" i="38" s="1"/>
  <c r="C341" i="38"/>
  <c r="F341" i="38" s="1"/>
  <c r="H341" i="38" s="1"/>
  <c r="C340" i="38"/>
  <c r="F340" i="38" s="1"/>
  <c r="C339" i="38"/>
  <c r="F339" i="38" s="1"/>
  <c r="C338" i="38"/>
  <c r="F338" i="38" s="1"/>
  <c r="C337" i="38"/>
  <c r="F337" i="38" s="1"/>
  <c r="C336" i="38"/>
  <c r="F336" i="38" s="1"/>
  <c r="H336" i="38" s="1"/>
  <c r="C335" i="38"/>
  <c r="F335" i="38" s="1"/>
  <c r="C334" i="38"/>
  <c r="F334" i="38" s="1"/>
  <c r="C333" i="38"/>
  <c r="F333" i="38" s="1"/>
  <c r="C332" i="38"/>
  <c r="F332" i="38" s="1"/>
  <c r="C331" i="38"/>
  <c r="F331" i="38" s="1"/>
  <c r="C330" i="38"/>
  <c r="F330" i="38" s="1"/>
  <c r="C329" i="38"/>
  <c r="F329" i="38" s="1"/>
  <c r="H329" i="38" s="1"/>
  <c r="C328" i="38"/>
  <c r="F328" i="38" s="1"/>
  <c r="C327" i="38"/>
  <c r="F327" i="38" s="1"/>
  <c r="H327" i="38" s="1"/>
  <c r="C326" i="38"/>
  <c r="F326" i="38" s="1"/>
  <c r="C325" i="38"/>
  <c r="F325" i="38" s="1"/>
  <c r="F324" i="38"/>
  <c r="H324" i="38" s="1"/>
  <c r="C324" i="38"/>
  <c r="C323" i="38"/>
  <c r="F323" i="38" s="1"/>
  <c r="C322" i="38"/>
  <c r="F322" i="38" s="1"/>
  <c r="C321" i="38"/>
  <c r="F321" i="38" s="1"/>
  <c r="C320" i="38"/>
  <c r="F320" i="38" s="1"/>
  <c r="C319" i="38"/>
  <c r="F319" i="38" s="1"/>
  <c r="C318" i="38"/>
  <c r="F318" i="38" s="1"/>
  <c r="C317" i="38"/>
  <c r="F317" i="38" s="1"/>
  <c r="H317" i="38" s="1"/>
  <c r="C316" i="38"/>
  <c r="F316" i="38" s="1"/>
  <c r="C315" i="38"/>
  <c r="F315" i="38" s="1"/>
  <c r="H315" i="38" s="1"/>
  <c r="C314" i="38"/>
  <c r="F314" i="38" s="1"/>
  <c r="C313" i="38"/>
  <c r="F313" i="38" s="1"/>
  <c r="C312" i="38"/>
  <c r="F312" i="38" s="1"/>
  <c r="H312" i="38" s="1"/>
  <c r="C311" i="38"/>
  <c r="F311" i="38" s="1"/>
  <c r="H311" i="38" s="1"/>
  <c r="C310" i="38"/>
  <c r="F310" i="38" s="1"/>
  <c r="C309" i="38"/>
  <c r="F309" i="38" s="1"/>
  <c r="F308" i="38"/>
  <c r="C308" i="38"/>
  <c r="C307" i="38"/>
  <c r="F307" i="38" s="1"/>
  <c r="C306" i="38"/>
  <c r="F306" i="38" s="1"/>
  <c r="C305" i="38"/>
  <c r="F305" i="38" s="1"/>
  <c r="H305" i="38" s="1"/>
  <c r="F304" i="38"/>
  <c r="C304" i="38"/>
  <c r="F303" i="38"/>
  <c r="C303" i="38"/>
  <c r="C302" i="38"/>
  <c r="F302" i="38" s="1"/>
  <c r="C301" i="38"/>
  <c r="F301" i="38" s="1"/>
  <c r="C300" i="38"/>
  <c r="F300" i="38" s="1"/>
  <c r="H300" i="38" s="1"/>
  <c r="C299" i="38"/>
  <c r="F299" i="38" s="1"/>
  <c r="C298" i="38"/>
  <c r="F298" i="38" s="1"/>
  <c r="C297" i="38"/>
  <c r="F297" i="38" s="1"/>
  <c r="C296" i="38"/>
  <c r="F296" i="38" s="1"/>
  <c r="C295" i="38"/>
  <c r="F295" i="38" s="1"/>
  <c r="C294" i="38"/>
  <c r="F294" i="38" s="1"/>
  <c r="C293" i="38"/>
  <c r="F293" i="38" s="1"/>
  <c r="H293" i="38" s="1"/>
  <c r="C292" i="38"/>
  <c r="F292" i="38" s="1"/>
  <c r="F291" i="38"/>
  <c r="C291" i="38"/>
  <c r="C290" i="38"/>
  <c r="F290" i="38" s="1"/>
  <c r="C289" i="38"/>
  <c r="F289" i="38" s="1"/>
  <c r="C288" i="38"/>
  <c r="F288" i="38" s="1"/>
  <c r="H288" i="38" s="1"/>
  <c r="C287" i="38"/>
  <c r="F287" i="38" s="1"/>
  <c r="C286" i="38"/>
  <c r="F286" i="38" s="1"/>
  <c r="H286" i="38" s="1"/>
  <c r="C285" i="38"/>
  <c r="F285" i="38" s="1"/>
  <c r="C284" i="38"/>
  <c r="F284" i="38" s="1"/>
  <c r="C283" i="38"/>
  <c r="F283" i="38" s="1"/>
  <c r="C282" i="38"/>
  <c r="F282" i="38" s="1"/>
  <c r="F281" i="38"/>
  <c r="H281" i="38" s="1"/>
  <c r="C281" i="38"/>
  <c r="C280" i="38"/>
  <c r="F280" i="38" s="1"/>
  <c r="C279" i="38"/>
  <c r="F279" i="38" s="1"/>
  <c r="H279" i="38" s="1"/>
  <c r="C278" i="38"/>
  <c r="F278" i="38" s="1"/>
  <c r="C277" i="38"/>
  <c r="F277" i="38" s="1"/>
  <c r="C276" i="38"/>
  <c r="F276" i="38" s="1"/>
  <c r="C275" i="38"/>
  <c r="F275" i="38" s="1"/>
  <c r="C274" i="38"/>
  <c r="F274" i="38" s="1"/>
  <c r="H274" i="38" s="1"/>
  <c r="F273" i="38"/>
  <c r="C273" i="38"/>
  <c r="C272" i="38"/>
  <c r="F272" i="38" s="1"/>
  <c r="C271" i="38"/>
  <c r="F271" i="38" s="1"/>
  <c r="C270" i="38"/>
  <c r="F270" i="38" s="1"/>
  <c r="C269" i="38"/>
  <c r="F269" i="38" s="1"/>
  <c r="C268" i="38"/>
  <c r="F268" i="38" s="1"/>
  <c r="C267" i="38"/>
  <c r="F267" i="38" s="1"/>
  <c r="C266" i="38"/>
  <c r="F266" i="38" s="1"/>
  <c r="F265" i="38"/>
  <c r="H265" i="38" s="1"/>
  <c r="C265" i="38"/>
  <c r="C264" i="38"/>
  <c r="F264" i="38" s="1"/>
  <c r="C263" i="38"/>
  <c r="F263" i="38" s="1"/>
  <c r="H263" i="38" s="1"/>
  <c r="C262" i="38"/>
  <c r="F262" i="38" s="1"/>
  <c r="C261" i="38"/>
  <c r="F261" i="38" s="1"/>
  <c r="C260" i="38"/>
  <c r="F260" i="38" s="1"/>
  <c r="C259" i="38"/>
  <c r="F259" i="38" s="1"/>
  <c r="C258" i="38"/>
  <c r="F258" i="38" s="1"/>
  <c r="F257" i="38"/>
  <c r="C257" i="38"/>
  <c r="C256" i="38"/>
  <c r="F256" i="38" s="1"/>
  <c r="H256" i="38" s="1"/>
  <c r="C255" i="38"/>
  <c r="F255" i="38" s="1"/>
  <c r="C254" i="38"/>
  <c r="F254" i="38" s="1"/>
  <c r="H254" i="38" s="1"/>
  <c r="F253" i="38"/>
  <c r="H253" i="38" s="1"/>
  <c r="C253" i="38"/>
  <c r="C252" i="38"/>
  <c r="F252" i="38" s="1"/>
  <c r="F251" i="38"/>
  <c r="H251" i="38" s="1"/>
  <c r="C251" i="38"/>
  <c r="C250" i="38"/>
  <c r="F250" i="38" s="1"/>
  <c r="H249" i="38"/>
  <c r="C249" i="38"/>
  <c r="F249" i="38" s="1"/>
  <c r="C248" i="38"/>
  <c r="F248" i="38" s="1"/>
  <c r="C247" i="38"/>
  <c r="F247" i="38" s="1"/>
  <c r="C246" i="38"/>
  <c r="F246" i="38" s="1"/>
  <c r="F245" i="38"/>
  <c r="C245" i="38"/>
  <c r="C244" i="38"/>
  <c r="F244" i="38" s="1"/>
  <c r="H244" i="38" s="1"/>
  <c r="C243" i="38"/>
  <c r="F243" i="38" s="1"/>
  <c r="C242" i="38"/>
  <c r="F242" i="38" s="1"/>
  <c r="F241" i="38"/>
  <c r="H241" i="38" s="1"/>
  <c r="C241" i="38"/>
  <c r="C240" i="38"/>
  <c r="F240" i="38" s="1"/>
  <c r="C239" i="38"/>
  <c r="F239" i="38" s="1"/>
  <c r="H239" i="38" s="1"/>
  <c r="C238" i="38"/>
  <c r="F238" i="38" s="1"/>
  <c r="C237" i="38"/>
  <c r="F237" i="38" s="1"/>
  <c r="C236" i="38"/>
  <c r="F236" i="38" s="1"/>
  <c r="C235" i="38"/>
  <c r="F235" i="38" s="1"/>
  <c r="C234" i="38"/>
  <c r="F234" i="38" s="1"/>
  <c r="C233" i="38"/>
  <c r="F233" i="38" s="1"/>
  <c r="C232" i="38"/>
  <c r="F232" i="38" s="1"/>
  <c r="H232" i="38" s="1"/>
  <c r="C231" i="38"/>
  <c r="F231" i="38" s="1"/>
  <c r="C230" i="38"/>
  <c r="F230" i="38" s="1"/>
  <c r="C229" i="38"/>
  <c r="F229" i="38" s="1"/>
  <c r="H229" i="38" s="1"/>
  <c r="C228" i="38"/>
  <c r="F228" i="38" s="1"/>
  <c r="C227" i="38"/>
  <c r="F227" i="38" s="1"/>
  <c r="H227" i="38" s="1"/>
  <c r="C226" i="38"/>
  <c r="F226" i="38" s="1"/>
  <c r="C225" i="38"/>
  <c r="F225" i="38" s="1"/>
  <c r="H225" i="38" s="1"/>
  <c r="C224" i="38"/>
  <c r="F224" i="38" s="1"/>
  <c r="C223" i="38"/>
  <c r="F223" i="38" s="1"/>
  <c r="C222" i="38"/>
  <c r="F222" i="38" s="1"/>
  <c r="C221" i="38"/>
  <c r="F221" i="38" s="1"/>
  <c r="C220" i="38"/>
  <c r="F220" i="38" s="1"/>
  <c r="H220" i="38" s="1"/>
  <c r="C219" i="38"/>
  <c r="F219" i="38" s="1"/>
  <c r="C218" i="38"/>
  <c r="F218" i="38" s="1"/>
  <c r="F217" i="38"/>
  <c r="H217" i="38" s="1"/>
  <c r="C217" i="38"/>
  <c r="C216" i="38"/>
  <c r="F216" i="38" s="1"/>
  <c r="C215" i="38"/>
  <c r="F215" i="38" s="1"/>
  <c r="H215" i="38" s="1"/>
  <c r="C214" i="38"/>
  <c r="F214" i="38" s="1"/>
  <c r="C213" i="38"/>
  <c r="F213" i="38" s="1"/>
  <c r="C212" i="38"/>
  <c r="F212" i="38" s="1"/>
  <c r="C211" i="38"/>
  <c r="F211" i="38" s="1"/>
  <c r="C210" i="38"/>
  <c r="F210" i="38" s="1"/>
  <c r="C209" i="38"/>
  <c r="F209" i="38" s="1"/>
  <c r="C208" i="38"/>
  <c r="F208" i="38" s="1"/>
  <c r="H208" i="38" s="1"/>
  <c r="C207" i="38"/>
  <c r="F207" i="38" s="1"/>
  <c r="C206" i="38"/>
  <c r="F206" i="38" s="1"/>
  <c r="C205" i="38"/>
  <c r="F205" i="38" s="1"/>
  <c r="H205" i="38" s="1"/>
  <c r="C204" i="38"/>
  <c r="F204" i="38" s="1"/>
  <c r="C203" i="38"/>
  <c r="F203" i="38" s="1"/>
  <c r="H203" i="38" s="1"/>
  <c r="C202" i="38"/>
  <c r="F202" i="38" s="1"/>
  <c r="C201" i="38"/>
  <c r="F201" i="38" s="1"/>
  <c r="H201" i="38" s="1"/>
  <c r="C200" i="38"/>
  <c r="F200" i="38" s="1"/>
  <c r="C199" i="38"/>
  <c r="F199" i="38" s="1"/>
  <c r="C198" i="38"/>
  <c r="F198" i="38" s="1"/>
  <c r="C197" i="38"/>
  <c r="F197" i="38" s="1"/>
  <c r="C196" i="38"/>
  <c r="F196" i="38" s="1"/>
  <c r="H196" i="38" s="1"/>
  <c r="C195" i="38"/>
  <c r="F195" i="38" s="1"/>
  <c r="C194" i="38"/>
  <c r="F194" i="38" s="1"/>
  <c r="F193" i="38"/>
  <c r="H193" i="38" s="1"/>
  <c r="C193" i="38"/>
  <c r="C192" i="38"/>
  <c r="F192" i="38" s="1"/>
  <c r="C191" i="38"/>
  <c r="F191" i="38" s="1"/>
  <c r="H191" i="38" s="1"/>
  <c r="C190" i="38"/>
  <c r="F190" i="38" s="1"/>
  <c r="C189" i="38"/>
  <c r="F189" i="38" s="1"/>
  <c r="C188" i="38"/>
  <c r="F188" i="38" s="1"/>
  <c r="C187" i="38"/>
  <c r="F187" i="38" s="1"/>
  <c r="C186" i="38"/>
  <c r="F186" i="38" s="1"/>
  <c r="C185" i="38"/>
  <c r="F185" i="38" s="1"/>
  <c r="C184" i="38"/>
  <c r="F184" i="38" s="1"/>
  <c r="H184" i="38" s="1"/>
  <c r="C183" i="38"/>
  <c r="F183" i="38" s="1"/>
  <c r="C182" i="38"/>
  <c r="F182" i="38" s="1"/>
  <c r="C181" i="38"/>
  <c r="F181" i="38" s="1"/>
  <c r="H181" i="38" s="1"/>
  <c r="C180" i="38"/>
  <c r="F180" i="38" s="1"/>
  <c r="C179" i="38"/>
  <c r="F179" i="38" s="1"/>
  <c r="H179" i="38" s="1"/>
  <c r="C178" i="38"/>
  <c r="F178" i="38" s="1"/>
  <c r="C177" i="38"/>
  <c r="F177" i="38" s="1"/>
  <c r="H177" i="38" s="1"/>
  <c r="C176" i="38"/>
  <c r="F176" i="38" s="1"/>
  <c r="C175" i="38"/>
  <c r="F175" i="38" s="1"/>
  <c r="C174" i="38"/>
  <c r="F174" i="38" s="1"/>
  <c r="C173" i="38"/>
  <c r="F173" i="38" s="1"/>
  <c r="C172" i="38"/>
  <c r="F172" i="38" s="1"/>
  <c r="H172" i="38" s="1"/>
  <c r="C171" i="38"/>
  <c r="F171" i="38" s="1"/>
  <c r="C170" i="38"/>
  <c r="F170" i="38" s="1"/>
  <c r="F169" i="38"/>
  <c r="H169" i="38" s="1"/>
  <c r="C169" i="38"/>
  <c r="C168" i="38"/>
  <c r="F168" i="38" s="1"/>
  <c r="C167" i="38"/>
  <c r="F167" i="38" s="1"/>
  <c r="H167" i="38" s="1"/>
  <c r="C166" i="38"/>
  <c r="F166" i="38" s="1"/>
  <c r="C165" i="38"/>
  <c r="F165" i="38" s="1"/>
  <c r="H165" i="38" s="1"/>
  <c r="C164" i="38"/>
  <c r="F164" i="38" s="1"/>
  <c r="H164" i="38" s="1"/>
  <c r="C163" i="38"/>
  <c r="F163" i="38" s="1"/>
  <c r="H163" i="38" s="1"/>
  <c r="C162" i="38"/>
  <c r="F162" i="38" s="1"/>
  <c r="C161" i="38"/>
  <c r="F161" i="38" s="1"/>
  <c r="C160" i="38"/>
  <c r="F160" i="38" s="1"/>
  <c r="C159" i="38"/>
  <c r="F159" i="38" s="1"/>
  <c r="C158" i="38"/>
  <c r="F158" i="38" s="1"/>
  <c r="H158" i="38" s="1"/>
  <c r="C157" i="38"/>
  <c r="F157" i="38" s="1"/>
  <c r="H157" i="38" s="1"/>
  <c r="C156" i="38"/>
  <c r="F156" i="38" s="1"/>
  <c r="C155" i="38"/>
  <c r="F155" i="38" s="1"/>
  <c r="H155" i="38" s="1"/>
  <c r="C154" i="38"/>
  <c r="F154" i="38" s="1"/>
  <c r="C153" i="38"/>
  <c r="F153" i="38" s="1"/>
  <c r="H153" i="38" s="1"/>
  <c r="C152" i="38"/>
  <c r="F152" i="38" s="1"/>
  <c r="H152" i="38" s="1"/>
  <c r="C151" i="38"/>
  <c r="F151" i="38" s="1"/>
  <c r="C150" i="38"/>
  <c r="F150" i="38" s="1"/>
  <c r="H150" i="38" s="1"/>
  <c r="C149" i="38"/>
  <c r="F149" i="38" s="1"/>
  <c r="H149" i="38" s="1"/>
  <c r="C148" i="38"/>
  <c r="F148" i="38" s="1"/>
  <c r="C147" i="38"/>
  <c r="F147" i="38" s="1"/>
  <c r="F146" i="38"/>
  <c r="C146" i="38"/>
  <c r="C145" i="38"/>
  <c r="F145" i="38" s="1"/>
  <c r="H145" i="38" s="1"/>
  <c r="C144" i="38"/>
  <c r="F144" i="38" s="1"/>
  <c r="H144" i="38" s="1"/>
  <c r="C143" i="38"/>
  <c r="F143" i="38" s="1"/>
  <c r="H143" i="38" s="1"/>
  <c r="C142" i="38"/>
  <c r="F142" i="38" s="1"/>
  <c r="C141" i="38"/>
  <c r="F141" i="38" s="1"/>
  <c r="C140" i="38"/>
  <c r="F140" i="38" s="1"/>
  <c r="H140" i="38" s="1"/>
  <c r="C139" i="38"/>
  <c r="F139" i="38" s="1"/>
  <c r="H139" i="38" s="1"/>
  <c r="C138" i="38"/>
  <c r="F138" i="38" s="1"/>
  <c r="C137" i="38"/>
  <c r="F137" i="38" s="1"/>
  <c r="H137" i="38" s="1"/>
  <c r="C136" i="38"/>
  <c r="F136" i="38" s="1"/>
  <c r="H136" i="38" s="1"/>
  <c r="C135" i="38"/>
  <c r="F135" i="38" s="1"/>
  <c r="C134" i="38"/>
  <c r="F134" i="38" s="1"/>
  <c r="H134" i="38" s="1"/>
  <c r="C133" i="38"/>
  <c r="F133" i="38" s="1"/>
  <c r="H133" i="38" s="1"/>
  <c r="C132" i="38"/>
  <c r="F132" i="38" s="1"/>
  <c r="H132" i="38" s="1"/>
  <c r="C131" i="38"/>
  <c r="F131" i="38" s="1"/>
  <c r="C130" i="38"/>
  <c r="F130" i="38" s="1"/>
  <c r="C129" i="38"/>
  <c r="F129" i="38" s="1"/>
  <c r="C128" i="38"/>
  <c r="F128" i="38" s="1"/>
  <c r="H128" i="38" s="1"/>
  <c r="C127" i="38"/>
  <c r="F127" i="38" s="1"/>
  <c r="H126" i="38"/>
  <c r="C126" i="38"/>
  <c r="F126" i="38" s="1"/>
  <c r="F125" i="38"/>
  <c r="C125" i="38"/>
  <c r="C124" i="38"/>
  <c r="F124" i="38" s="1"/>
  <c r="C123" i="38"/>
  <c r="F123" i="38" s="1"/>
  <c r="F122" i="38"/>
  <c r="C122" i="38"/>
  <c r="C121" i="38"/>
  <c r="F121" i="38" s="1"/>
  <c r="H121" i="38" s="1"/>
  <c r="C120" i="38"/>
  <c r="F120" i="38" s="1"/>
  <c r="H120" i="38" s="1"/>
  <c r="F119" i="38"/>
  <c r="H119" i="38" s="1"/>
  <c r="C119" i="38"/>
  <c r="F118" i="38"/>
  <c r="C118" i="38"/>
  <c r="C117" i="38"/>
  <c r="F117" i="38" s="1"/>
  <c r="C116" i="38"/>
  <c r="F116" i="38" s="1"/>
  <c r="H116" i="38" s="1"/>
  <c r="C115" i="38"/>
  <c r="F115" i="38" s="1"/>
  <c r="H115" i="38" s="1"/>
  <c r="C114" i="38"/>
  <c r="F114" i="38" s="1"/>
  <c r="H114" i="38" s="1"/>
  <c r="F113" i="38"/>
  <c r="C113" i="38"/>
  <c r="F112" i="38"/>
  <c r="H112" i="38" s="1"/>
  <c r="C112" i="38"/>
  <c r="C111" i="38"/>
  <c r="F111" i="38" s="1"/>
  <c r="C110" i="38"/>
  <c r="F110" i="38" s="1"/>
  <c r="H110" i="38" s="1"/>
  <c r="C109" i="38"/>
  <c r="F109" i="38" s="1"/>
  <c r="H109" i="38" s="1"/>
  <c r="C108" i="38"/>
  <c r="F108" i="38" s="1"/>
  <c r="H108" i="38" s="1"/>
  <c r="C107" i="38"/>
  <c r="F107" i="38" s="1"/>
  <c r="H107" i="38" s="1"/>
  <c r="C106" i="38"/>
  <c r="F106" i="38" s="1"/>
  <c r="F105" i="38"/>
  <c r="H105" i="38" s="1"/>
  <c r="C105" i="38"/>
  <c r="C104" i="38"/>
  <c r="F104" i="38" s="1"/>
  <c r="H104" i="38" s="1"/>
  <c r="C103" i="38"/>
  <c r="F103" i="38" s="1"/>
  <c r="C102" i="38"/>
  <c r="F102" i="38" s="1"/>
  <c r="H102" i="38" s="1"/>
  <c r="C101" i="38"/>
  <c r="F101" i="38" s="1"/>
  <c r="C100" i="38"/>
  <c r="F100" i="38" s="1"/>
  <c r="C99" i="38"/>
  <c r="F99" i="38" s="1"/>
  <c r="C98" i="38"/>
  <c r="F98" i="38" s="1"/>
  <c r="F97" i="38"/>
  <c r="H97" i="38" s="1"/>
  <c r="C97" i="38"/>
  <c r="C96" i="38"/>
  <c r="F96" i="38" s="1"/>
  <c r="F95" i="38"/>
  <c r="H95" i="38" s="1"/>
  <c r="C95" i="38"/>
  <c r="F94" i="38"/>
  <c r="H94" i="38" s="1"/>
  <c r="C94" i="38"/>
  <c r="C93" i="38"/>
  <c r="F93" i="38" s="1"/>
  <c r="C92" i="38"/>
  <c r="F92" i="38" s="1"/>
  <c r="H92" i="38" s="1"/>
  <c r="C91" i="38"/>
  <c r="F91" i="38" s="1"/>
  <c r="C90" i="38"/>
  <c r="F90" i="38" s="1"/>
  <c r="F89" i="38"/>
  <c r="H89" i="38" s="1"/>
  <c r="C89" i="38"/>
  <c r="C88" i="38"/>
  <c r="F88" i="38" s="1"/>
  <c r="C87" i="38"/>
  <c r="F87" i="38" s="1"/>
  <c r="C86" i="38"/>
  <c r="F86" i="38" s="1"/>
  <c r="C85" i="38"/>
  <c r="F85" i="38" s="1"/>
  <c r="C84" i="38"/>
  <c r="F84" i="38" s="1"/>
  <c r="C83" i="38"/>
  <c r="F83" i="38" s="1"/>
  <c r="H83" i="38" s="1"/>
  <c r="C82" i="38"/>
  <c r="F82" i="38" s="1"/>
  <c r="C81" i="38"/>
  <c r="F81" i="38" s="1"/>
  <c r="H81" i="38" s="1"/>
  <c r="F80" i="38"/>
  <c r="H80" i="38" s="1"/>
  <c r="C80" i="38"/>
  <c r="F79" i="38"/>
  <c r="C79" i="38"/>
  <c r="C78" i="38"/>
  <c r="F78" i="38" s="1"/>
  <c r="C77" i="38"/>
  <c r="F77" i="38" s="1"/>
  <c r="C76" i="38"/>
  <c r="F76" i="38" s="1"/>
  <c r="C75" i="38"/>
  <c r="F75" i="38" s="1"/>
  <c r="C74" i="38"/>
  <c r="F74" i="38" s="1"/>
  <c r="C73" i="38"/>
  <c r="F73" i="38" s="1"/>
  <c r="C72" i="38"/>
  <c r="F72" i="38" s="1"/>
  <c r="F71" i="38"/>
  <c r="H71" i="38" s="1"/>
  <c r="C71" i="38"/>
  <c r="C70" i="38"/>
  <c r="F70" i="38" s="1"/>
  <c r="C69" i="38"/>
  <c r="F69" i="38" s="1"/>
  <c r="H69" i="38" s="1"/>
  <c r="C68" i="38"/>
  <c r="F68" i="38" s="1"/>
  <c r="H68" i="38" s="1"/>
  <c r="C67" i="38"/>
  <c r="F67" i="38" s="1"/>
  <c r="C66" i="38"/>
  <c r="F66" i="38" s="1"/>
  <c r="C65" i="38"/>
  <c r="F65" i="38" s="1"/>
  <c r="C64" i="38"/>
  <c r="F64" i="38" s="1"/>
  <c r="C63" i="38"/>
  <c r="F63" i="38" s="1"/>
  <c r="C62" i="38"/>
  <c r="F62" i="38" s="1"/>
  <c r="C61" i="38"/>
  <c r="F61" i="38" s="1"/>
  <c r="C60" i="38"/>
  <c r="F60" i="38" s="1"/>
  <c r="C59" i="38"/>
  <c r="F59" i="38" s="1"/>
  <c r="H59" i="38" s="1"/>
  <c r="C58" i="38"/>
  <c r="F58" i="38" s="1"/>
  <c r="C57" i="38"/>
  <c r="F57" i="38" s="1"/>
  <c r="H57" i="38" s="1"/>
  <c r="F56" i="38"/>
  <c r="H56" i="38" s="1"/>
  <c r="C56" i="38"/>
  <c r="C55" i="38"/>
  <c r="F55" i="38" s="1"/>
  <c r="C54" i="38"/>
  <c r="F54" i="38" s="1"/>
  <c r="C53" i="38"/>
  <c r="F53" i="38" s="1"/>
  <c r="C52" i="38"/>
  <c r="F52" i="38" s="1"/>
  <c r="C51" i="38"/>
  <c r="F51" i="38" s="1"/>
  <c r="C50" i="38"/>
  <c r="F50" i="38" s="1"/>
  <c r="C49" i="38"/>
  <c r="F49" i="38" s="1"/>
  <c r="C48" i="38"/>
  <c r="F48" i="38" s="1"/>
  <c r="F47" i="38"/>
  <c r="H47" i="38" s="1"/>
  <c r="C47" i="38"/>
  <c r="C46" i="38"/>
  <c r="F46" i="38" s="1"/>
  <c r="C45" i="38"/>
  <c r="F45" i="38" s="1"/>
  <c r="H45" i="38" s="1"/>
  <c r="C44" i="38"/>
  <c r="F44" i="38" s="1"/>
  <c r="H44" i="38" s="1"/>
  <c r="C43" i="38"/>
  <c r="F43" i="38" s="1"/>
  <c r="C42" i="38"/>
  <c r="F42" i="38" s="1"/>
  <c r="C41" i="38"/>
  <c r="F41" i="38" s="1"/>
  <c r="C40" i="38"/>
  <c r="F40" i="38" s="1"/>
  <c r="C39" i="38"/>
  <c r="F39" i="38" s="1"/>
  <c r="C38" i="38"/>
  <c r="F38" i="38" s="1"/>
  <c r="C37" i="38"/>
  <c r="F37" i="38" s="1"/>
  <c r="C36" i="38"/>
  <c r="F36" i="38" s="1"/>
  <c r="C35" i="38"/>
  <c r="F35" i="38" s="1"/>
  <c r="H35" i="38" s="1"/>
  <c r="C34" i="38"/>
  <c r="F34" i="38" s="1"/>
  <c r="C33" i="38"/>
  <c r="F33" i="38" s="1"/>
  <c r="H33" i="38" s="1"/>
  <c r="F32" i="38"/>
  <c r="H32" i="38" s="1"/>
  <c r="C32" i="38"/>
  <c r="F31" i="38"/>
  <c r="C31" i="38"/>
  <c r="C30" i="38"/>
  <c r="F30" i="38" s="1"/>
  <c r="C29" i="38"/>
  <c r="F29" i="38" s="1"/>
  <c r="C28" i="38"/>
  <c r="F28" i="38" s="1"/>
  <c r="C27" i="38"/>
  <c r="F27" i="38" s="1"/>
  <c r="C26" i="38"/>
  <c r="F26" i="38" s="1"/>
  <c r="C25" i="38"/>
  <c r="F25" i="38" s="1"/>
  <c r="C24" i="38"/>
  <c r="F24" i="38" s="1"/>
  <c r="F23" i="38"/>
  <c r="H23" i="38" s="1"/>
  <c r="C23" i="38"/>
  <c r="C22" i="38"/>
  <c r="F22" i="38" s="1"/>
  <c r="C21" i="38"/>
  <c r="F21" i="38" s="1"/>
  <c r="H21" i="38" s="1"/>
  <c r="C20" i="38"/>
  <c r="F20" i="38" s="1"/>
  <c r="H20" i="38" s="1"/>
  <c r="C19" i="38"/>
  <c r="F19" i="38" s="1"/>
  <c r="C18" i="38"/>
  <c r="F18" i="38" s="1"/>
  <c r="C17" i="38"/>
  <c r="F17" i="38" s="1"/>
  <c r="C16" i="38"/>
  <c r="F16" i="38" s="1"/>
  <c r="C15" i="38"/>
  <c r="F15" i="38" s="1"/>
  <c r="C14" i="38"/>
  <c r="F14" i="38" s="1"/>
  <c r="C13" i="38"/>
  <c r="F13" i="38" s="1"/>
  <c r="C12" i="38"/>
  <c r="F12" i="38" s="1"/>
  <c r="C11" i="38"/>
  <c r="F11" i="38" s="1"/>
  <c r="H11" i="38" s="1"/>
  <c r="C10" i="38"/>
  <c r="F10" i="38" s="1"/>
  <c r="C9" i="38"/>
  <c r="F9" i="38" s="1"/>
  <c r="C8" i="38"/>
  <c r="F8" i="38" s="1"/>
  <c r="C7" i="38"/>
  <c r="F7" i="38" s="1"/>
  <c r="H7" i="38" s="1"/>
  <c r="C6" i="38"/>
  <c r="F6" i="38" s="1"/>
  <c r="H6" i="38" s="1"/>
  <c r="C5" i="38"/>
  <c r="F5" i="38" s="1"/>
  <c r="C4" i="38"/>
  <c r="F4" i="38" s="1"/>
  <c r="C523" i="37"/>
  <c r="F523" i="37" s="1"/>
  <c r="C522" i="37"/>
  <c r="F522" i="37" s="1"/>
  <c r="C521" i="37"/>
  <c r="F521" i="37" s="1"/>
  <c r="H521" i="37" s="1"/>
  <c r="C520" i="37"/>
  <c r="F520" i="37" s="1"/>
  <c r="F519" i="37"/>
  <c r="C519" i="37"/>
  <c r="C518" i="37"/>
  <c r="F518" i="37" s="1"/>
  <c r="H518" i="37" s="1"/>
  <c r="C517" i="37"/>
  <c r="F517" i="37" s="1"/>
  <c r="C516" i="37"/>
  <c r="F516" i="37" s="1"/>
  <c r="H516" i="37" s="1"/>
  <c r="C515" i="37"/>
  <c r="F515" i="37" s="1"/>
  <c r="C514" i="37"/>
  <c r="F514" i="37" s="1"/>
  <c r="C513" i="37"/>
  <c r="F513" i="37" s="1"/>
  <c r="C512" i="37"/>
  <c r="F512" i="37" s="1"/>
  <c r="C511" i="37"/>
  <c r="F511" i="37" s="1"/>
  <c r="C510" i="37"/>
  <c r="F510" i="37" s="1"/>
  <c r="C509" i="37"/>
  <c r="F509" i="37" s="1"/>
  <c r="H509" i="37" s="1"/>
  <c r="C508" i="37"/>
  <c r="F508" i="37" s="1"/>
  <c r="C507" i="37"/>
  <c r="F507" i="37" s="1"/>
  <c r="F506" i="37"/>
  <c r="H506" i="37" s="1"/>
  <c r="C506" i="37"/>
  <c r="F505" i="37"/>
  <c r="H505" i="37" s="1"/>
  <c r="C505" i="37"/>
  <c r="F504" i="37"/>
  <c r="H504" i="37" s="1"/>
  <c r="C504" i="37"/>
  <c r="C503" i="37"/>
  <c r="F503" i="37" s="1"/>
  <c r="H502" i="37"/>
  <c r="C502" i="37"/>
  <c r="F502" i="37" s="1"/>
  <c r="C501" i="37"/>
  <c r="F501" i="37" s="1"/>
  <c r="C500" i="37"/>
  <c r="F500" i="37" s="1"/>
  <c r="C499" i="37"/>
  <c r="F499" i="37" s="1"/>
  <c r="C498" i="37"/>
  <c r="F498" i="37" s="1"/>
  <c r="C497" i="37"/>
  <c r="F497" i="37" s="1"/>
  <c r="H497" i="37" s="1"/>
  <c r="C496" i="37"/>
  <c r="F496" i="37" s="1"/>
  <c r="C495" i="37"/>
  <c r="F495" i="37" s="1"/>
  <c r="C494" i="37"/>
  <c r="F494" i="37" s="1"/>
  <c r="C493" i="37"/>
  <c r="F493" i="37" s="1"/>
  <c r="H493" i="37" s="1"/>
  <c r="C492" i="37"/>
  <c r="F492" i="37" s="1"/>
  <c r="H492" i="37" s="1"/>
  <c r="C491" i="37"/>
  <c r="F491" i="37" s="1"/>
  <c r="C490" i="37"/>
  <c r="F490" i="37" s="1"/>
  <c r="H490" i="37" s="1"/>
  <c r="C489" i="37"/>
  <c r="F489" i="37" s="1"/>
  <c r="C488" i="37"/>
  <c r="F488" i="37" s="1"/>
  <c r="C487" i="37"/>
  <c r="F487" i="37" s="1"/>
  <c r="C486" i="37"/>
  <c r="F486" i="37" s="1"/>
  <c r="F485" i="37"/>
  <c r="H485" i="37" s="1"/>
  <c r="C485" i="37"/>
  <c r="C484" i="37"/>
  <c r="F484" i="37" s="1"/>
  <c r="F483" i="37"/>
  <c r="C483" i="37"/>
  <c r="C482" i="37"/>
  <c r="F482" i="37" s="1"/>
  <c r="C481" i="37"/>
  <c r="F481" i="37" s="1"/>
  <c r="H481" i="37" s="1"/>
  <c r="C480" i="37"/>
  <c r="F480" i="37" s="1"/>
  <c r="H480" i="37" s="1"/>
  <c r="C479" i="37"/>
  <c r="F479" i="37" s="1"/>
  <c r="C478" i="37"/>
  <c r="F478" i="37" s="1"/>
  <c r="H478" i="37" s="1"/>
  <c r="C477" i="37"/>
  <c r="F477" i="37" s="1"/>
  <c r="C476" i="37"/>
  <c r="F476" i="37" s="1"/>
  <c r="C475" i="37"/>
  <c r="F475" i="37" s="1"/>
  <c r="F474" i="37"/>
  <c r="C474" i="37"/>
  <c r="C473" i="37"/>
  <c r="F473" i="37" s="1"/>
  <c r="H473" i="37" s="1"/>
  <c r="C472" i="37"/>
  <c r="F472" i="37" s="1"/>
  <c r="C471" i="37"/>
  <c r="F471" i="37" s="1"/>
  <c r="C470" i="37"/>
  <c r="F470" i="37" s="1"/>
  <c r="F469" i="37"/>
  <c r="H469" i="37" s="1"/>
  <c r="C469" i="37"/>
  <c r="F468" i="37"/>
  <c r="H468" i="37" s="1"/>
  <c r="C468" i="37"/>
  <c r="C467" i="37"/>
  <c r="F467" i="37" s="1"/>
  <c r="C466" i="37"/>
  <c r="F466" i="37" s="1"/>
  <c r="C465" i="37"/>
  <c r="F465" i="37" s="1"/>
  <c r="C464" i="37"/>
  <c r="F464" i="37" s="1"/>
  <c r="C463" i="37"/>
  <c r="F463" i="37" s="1"/>
  <c r="C462" i="37"/>
  <c r="F462" i="37" s="1"/>
  <c r="F461" i="37"/>
  <c r="H461" i="37" s="1"/>
  <c r="C461" i="37"/>
  <c r="C460" i="37"/>
  <c r="F460" i="37" s="1"/>
  <c r="F459" i="37"/>
  <c r="C459" i="37"/>
  <c r="C458" i="37"/>
  <c r="F458" i="37" s="1"/>
  <c r="C457" i="37"/>
  <c r="F457" i="37" s="1"/>
  <c r="H457" i="37" s="1"/>
  <c r="C456" i="37"/>
  <c r="F456" i="37" s="1"/>
  <c r="H456" i="37" s="1"/>
  <c r="C455" i="37"/>
  <c r="F455" i="37" s="1"/>
  <c r="C454" i="37"/>
  <c r="F454" i="37" s="1"/>
  <c r="H454" i="37" s="1"/>
  <c r="C453" i="37"/>
  <c r="F453" i="37" s="1"/>
  <c r="C452" i="37"/>
  <c r="F452" i="37" s="1"/>
  <c r="C451" i="37"/>
  <c r="F451" i="37" s="1"/>
  <c r="F450" i="37"/>
  <c r="C450" i="37"/>
  <c r="C449" i="37"/>
  <c r="F449" i="37" s="1"/>
  <c r="H449" i="37" s="1"/>
  <c r="C448" i="37"/>
  <c r="F448" i="37" s="1"/>
  <c r="C447" i="37"/>
  <c r="F447" i="37" s="1"/>
  <c r="C446" i="37"/>
  <c r="F446" i="37" s="1"/>
  <c r="F445" i="37"/>
  <c r="H445" i="37" s="1"/>
  <c r="C445" i="37"/>
  <c r="F444" i="37"/>
  <c r="H444" i="37" s="1"/>
  <c r="C444" i="37"/>
  <c r="C443" i="37"/>
  <c r="F443" i="37" s="1"/>
  <c r="C442" i="37"/>
  <c r="F442" i="37" s="1"/>
  <c r="H442" i="37" s="1"/>
  <c r="C441" i="37"/>
  <c r="F441" i="37" s="1"/>
  <c r="C440" i="37"/>
  <c r="F440" i="37" s="1"/>
  <c r="C439" i="37"/>
  <c r="F439" i="37" s="1"/>
  <c r="C438" i="37"/>
  <c r="F438" i="37" s="1"/>
  <c r="C437" i="37"/>
  <c r="F437" i="37" s="1"/>
  <c r="H437" i="37" s="1"/>
  <c r="C436" i="37"/>
  <c r="F436" i="37" s="1"/>
  <c r="C435" i="37"/>
  <c r="F435" i="37" s="1"/>
  <c r="C434" i="37"/>
  <c r="F434" i="37" s="1"/>
  <c r="C433" i="37"/>
  <c r="F433" i="37" s="1"/>
  <c r="H433" i="37" s="1"/>
  <c r="C432" i="37"/>
  <c r="F432" i="37" s="1"/>
  <c r="H432" i="37" s="1"/>
  <c r="C431" i="37"/>
  <c r="F431" i="37" s="1"/>
  <c r="C430" i="37"/>
  <c r="F430" i="37" s="1"/>
  <c r="H430" i="37" s="1"/>
  <c r="C429" i="37"/>
  <c r="F429" i="37" s="1"/>
  <c r="C428" i="37"/>
  <c r="F428" i="37" s="1"/>
  <c r="C427" i="37"/>
  <c r="F427" i="37" s="1"/>
  <c r="C426" i="37"/>
  <c r="F426" i="37" s="1"/>
  <c r="F425" i="37"/>
  <c r="H425" i="37" s="1"/>
  <c r="C425" i="37"/>
  <c r="C424" i="37"/>
  <c r="F424" i="37" s="1"/>
  <c r="F423" i="37"/>
  <c r="C423" i="37"/>
  <c r="C422" i="37"/>
  <c r="F422" i="37" s="1"/>
  <c r="C421" i="37"/>
  <c r="F421" i="37" s="1"/>
  <c r="H421" i="37" s="1"/>
  <c r="C420" i="37"/>
  <c r="F420" i="37" s="1"/>
  <c r="H420" i="37" s="1"/>
  <c r="C419" i="37"/>
  <c r="F419" i="37" s="1"/>
  <c r="C418" i="37"/>
  <c r="F418" i="37" s="1"/>
  <c r="H418" i="37" s="1"/>
  <c r="C417" i="37"/>
  <c r="F417" i="37" s="1"/>
  <c r="C416" i="37"/>
  <c r="F416" i="37" s="1"/>
  <c r="C415" i="37"/>
  <c r="F415" i="37" s="1"/>
  <c r="F414" i="37"/>
  <c r="C414" i="37"/>
  <c r="C413" i="37"/>
  <c r="F413" i="37" s="1"/>
  <c r="H413" i="37" s="1"/>
  <c r="C412" i="37"/>
  <c r="F412" i="37" s="1"/>
  <c r="C411" i="37"/>
  <c r="F411" i="37" s="1"/>
  <c r="C410" i="37"/>
  <c r="F410" i="37" s="1"/>
  <c r="F409" i="37"/>
  <c r="H409" i="37" s="1"/>
  <c r="C409" i="37"/>
  <c r="F408" i="37"/>
  <c r="H408" i="37" s="1"/>
  <c r="C408" i="37"/>
  <c r="C407" i="37"/>
  <c r="F407" i="37" s="1"/>
  <c r="C406" i="37"/>
  <c r="F406" i="37" s="1"/>
  <c r="H406" i="37" s="1"/>
  <c r="C405" i="37"/>
  <c r="F405" i="37" s="1"/>
  <c r="C404" i="37"/>
  <c r="F404" i="37" s="1"/>
  <c r="C403" i="37"/>
  <c r="F403" i="37" s="1"/>
  <c r="C402" i="37"/>
  <c r="F402" i="37" s="1"/>
  <c r="C401" i="37"/>
  <c r="F401" i="37" s="1"/>
  <c r="H401" i="37" s="1"/>
  <c r="C400" i="37"/>
  <c r="F400" i="37" s="1"/>
  <c r="C399" i="37"/>
  <c r="F399" i="37" s="1"/>
  <c r="C398" i="37"/>
  <c r="F398" i="37" s="1"/>
  <c r="C397" i="37"/>
  <c r="F397" i="37" s="1"/>
  <c r="H397" i="37" s="1"/>
  <c r="C396" i="37"/>
  <c r="F396" i="37" s="1"/>
  <c r="H396" i="37" s="1"/>
  <c r="C395" i="37"/>
  <c r="F395" i="37" s="1"/>
  <c r="C394" i="37"/>
  <c r="F394" i="37" s="1"/>
  <c r="C393" i="37"/>
  <c r="F393" i="37" s="1"/>
  <c r="C392" i="37"/>
  <c r="F392" i="37" s="1"/>
  <c r="C391" i="37"/>
  <c r="F391" i="37" s="1"/>
  <c r="C390" i="37"/>
  <c r="F390" i="37" s="1"/>
  <c r="C389" i="37"/>
  <c r="F389" i="37" s="1"/>
  <c r="H389" i="37" s="1"/>
  <c r="C388" i="37"/>
  <c r="F388" i="37" s="1"/>
  <c r="C387" i="37"/>
  <c r="F387" i="37" s="1"/>
  <c r="C386" i="37"/>
  <c r="F386" i="37" s="1"/>
  <c r="F385" i="37"/>
  <c r="H385" i="37" s="1"/>
  <c r="C385" i="37"/>
  <c r="C384" i="37"/>
  <c r="F384" i="37" s="1"/>
  <c r="H384" i="37" s="1"/>
  <c r="C383" i="37"/>
  <c r="F383" i="37" s="1"/>
  <c r="H382" i="37"/>
  <c r="C382" i="37"/>
  <c r="F382" i="37" s="1"/>
  <c r="C381" i="37"/>
  <c r="F381" i="37" s="1"/>
  <c r="H381" i="37" s="1"/>
  <c r="C380" i="37"/>
  <c r="F380" i="37" s="1"/>
  <c r="C379" i="37"/>
  <c r="F379" i="37" s="1"/>
  <c r="F378" i="37"/>
  <c r="C378" i="37"/>
  <c r="C377" i="37"/>
  <c r="F377" i="37" s="1"/>
  <c r="H377" i="37" s="1"/>
  <c r="C376" i="37"/>
  <c r="F376" i="37" s="1"/>
  <c r="C375" i="37"/>
  <c r="F375" i="37" s="1"/>
  <c r="C374" i="37"/>
  <c r="F374" i="37" s="1"/>
  <c r="F373" i="37"/>
  <c r="H373" i="37" s="1"/>
  <c r="C373" i="37"/>
  <c r="F372" i="37"/>
  <c r="H372" i="37" s="1"/>
  <c r="C372" i="37"/>
  <c r="C371" i="37"/>
  <c r="F371" i="37" s="1"/>
  <c r="C370" i="37"/>
  <c r="F370" i="37" s="1"/>
  <c r="C369" i="37"/>
  <c r="F369" i="37" s="1"/>
  <c r="H369" i="37" s="1"/>
  <c r="C368" i="37"/>
  <c r="F368" i="37" s="1"/>
  <c r="C367" i="37"/>
  <c r="F367" i="37" s="1"/>
  <c r="C366" i="37"/>
  <c r="F366" i="37" s="1"/>
  <c r="C365" i="37"/>
  <c r="F365" i="37" s="1"/>
  <c r="H365" i="37" s="1"/>
  <c r="C364" i="37"/>
  <c r="F364" i="37" s="1"/>
  <c r="C363" i="37"/>
  <c r="F363" i="37" s="1"/>
  <c r="C362" i="37"/>
  <c r="F362" i="37" s="1"/>
  <c r="C361" i="37"/>
  <c r="F361" i="37" s="1"/>
  <c r="H361" i="37" s="1"/>
  <c r="C360" i="37"/>
  <c r="F360" i="37" s="1"/>
  <c r="H360" i="37" s="1"/>
  <c r="C359" i="37"/>
  <c r="F359" i="37" s="1"/>
  <c r="C358" i="37"/>
  <c r="F358" i="37" s="1"/>
  <c r="H358" i="37" s="1"/>
  <c r="C357" i="37"/>
  <c r="F357" i="37" s="1"/>
  <c r="H357" i="37" s="1"/>
  <c r="C356" i="37"/>
  <c r="F356" i="37" s="1"/>
  <c r="C355" i="37"/>
  <c r="F355" i="37" s="1"/>
  <c r="C354" i="37"/>
  <c r="F354" i="37" s="1"/>
  <c r="C353" i="37"/>
  <c r="F353" i="37" s="1"/>
  <c r="H353" i="37" s="1"/>
  <c r="C352" i="37"/>
  <c r="F352" i="37" s="1"/>
  <c r="C351" i="37"/>
  <c r="F351" i="37" s="1"/>
  <c r="C350" i="37"/>
  <c r="F350" i="37" s="1"/>
  <c r="C349" i="37"/>
  <c r="F349" i="37" s="1"/>
  <c r="H349" i="37" s="1"/>
  <c r="C348" i="37"/>
  <c r="F348" i="37" s="1"/>
  <c r="H348" i="37" s="1"/>
  <c r="C347" i="37"/>
  <c r="F347" i="37" s="1"/>
  <c r="C346" i="37"/>
  <c r="F346" i="37" s="1"/>
  <c r="F345" i="37"/>
  <c r="H345" i="37" s="1"/>
  <c r="C345" i="37"/>
  <c r="C344" i="37"/>
  <c r="F344" i="37" s="1"/>
  <c r="C343" i="37"/>
  <c r="F343" i="37" s="1"/>
  <c r="C342" i="37"/>
  <c r="F342" i="37" s="1"/>
  <c r="C341" i="37"/>
  <c r="F341" i="37" s="1"/>
  <c r="H341" i="37" s="1"/>
  <c r="C340" i="37"/>
  <c r="F340" i="37" s="1"/>
  <c r="F339" i="37"/>
  <c r="C339" i="37"/>
  <c r="C338" i="37"/>
  <c r="F338" i="37" s="1"/>
  <c r="C337" i="37"/>
  <c r="F337" i="37" s="1"/>
  <c r="H337" i="37" s="1"/>
  <c r="C336" i="37"/>
  <c r="F336" i="37" s="1"/>
  <c r="H336" i="37" s="1"/>
  <c r="C335" i="37"/>
  <c r="F335" i="37" s="1"/>
  <c r="C334" i="37"/>
  <c r="F334" i="37" s="1"/>
  <c r="H334" i="37" s="1"/>
  <c r="F333" i="37"/>
  <c r="H333" i="37" s="1"/>
  <c r="C333" i="37"/>
  <c r="C332" i="37"/>
  <c r="F332" i="37" s="1"/>
  <c r="C331" i="37"/>
  <c r="F331" i="37" s="1"/>
  <c r="C330" i="37"/>
  <c r="F330" i="37" s="1"/>
  <c r="F329" i="37"/>
  <c r="C329" i="37"/>
  <c r="C328" i="37"/>
  <c r="F328" i="37" s="1"/>
  <c r="C327" i="37"/>
  <c r="F327" i="37" s="1"/>
  <c r="H327" i="37" s="1"/>
  <c r="C326" i="37"/>
  <c r="F326" i="37" s="1"/>
  <c r="H326" i="37" s="1"/>
  <c r="C325" i="37"/>
  <c r="F325" i="37" s="1"/>
  <c r="H325" i="37" s="1"/>
  <c r="C324" i="37"/>
  <c r="F324" i="37" s="1"/>
  <c r="H324" i="37" s="1"/>
  <c r="C323" i="37"/>
  <c r="F323" i="37" s="1"/>
  <c r="C322" i="37"/>
  <c r="F322" i="37" s="1"/>
  <c r="C321" i="37"/>
  <c r="F321" i="37" s="1"/>
  <c r="H321" i="37" s="1"/>
  <c r="C320" i="37"/>
  <c r="F320" i="37" s="1"/>
  <c r="C319" i="37"/>
  <c r="F319" i="37" s="1"/>
  <c r="F318" i="37"/>
  <c r="C318" i="37"/>
  <c r="C317" i="37"/>
  <c r="F317" i="37" s="1"/>
  <c r="C316" i="37"/>
  <c r="F316" i="37" s="1"/>
  <c r="C315" i="37"/>
  <c r="F315" i="37" s="1"/>
  <c r="H315" i="37" s="1"/>
  <c r="C314" i="37"/>
  <c r="F314" i="37" s="1"/>
  <c r="H314" i="37" s="1"/>
  <c r="C313" i="37"/>
  <c r="F313" i="37" s="1"/>
  <c r="H313" i="37" s="1"/>
  <c r="F312" i="37"/>
  <c r="H312" i="37" s="1"/>
  <c r="C312" i="37"/>
  <c r="C311" i="37"/>
  <c r="F311" i="37" s="1"/>
  <c r="C310" i="37"/>
  <c r="F310" i="37" s="1"/>
  <c r="C309" i="37"/>
  <c r="F309" i="37" s="1"/>
  <c r="H309" i="37" s="1"/>
  <c r="C308" i="37"/>
  <c r="F308" i="37" s="1"/>
  <c r="C307" i="37"/>
  <c r="F307" i="37" s="1"/>
  <c r="C306" i="37"/>
  <c r="F306" i="37" s="1"/>
  <c r="C305" i="37"/>
  <c r="F305" i="37" s="1"/>
  <c r="C304" i="37"/>
  <c r="F304" i="37" s="1"/>
  <c r="C303" i="37"/>
  <c r="F303" i="37" s="1"/>
  <c r="H303" i="37" s="1"/>
  <c r="C302" i="37"/>
  <c r="F302" i="37" s="1"/>
  <c r="H302" i="37" s="1"/>
  <c r="C301" i="37"/>
  <c r="F301" i="37" s="1"/>
  <c r="H301" i="37" s="1"/>
  <c r="C300" i="37"/>
  <c r="F300" i="37" s="1"/>
  <c r="H300" i="37" s="1"/>
  <c r="C299" i="37"/>
  <c r="F299" i="37" s="1"/>
  <c r="C298" i="37"/>
  <c r="F298" i="37" s="1"/>
  <c r="F297" i="37"/>
  <c r="H297" i="37" s="1"/>
  <c r="C297" i="37"/>
  <c r="C296" i="37"/>
  <c r="F296" i="37" s="1"/>
  <c r="C295" i="37"/>
  <c r="F295" i="37" s="1"/>
  <c r="C294" i="37"/>
  <c r="F294" i="37" s="1"/>
  <c r="F293" i="37"/>
  <c r="C293" i="37"/>
  <c r="C292" i="37"/>
  <c r="F292" i="37" s="1"/>
  <c r="C291" i="37"/>
  <c r="F291" i="37" s="1"/>
  <c r="H291" i="37" s="1"/>
  <c r="C290" i="37"/>
  <c r="F290" i="37" s="1"/>
  <c r="H290" i="37" s="1"/>
  <c r="C289" i="37"/>
  <c r="F289" i="37" s="1"/>
  <c r="H289" i="37" s="1"/>
  <c r="C288" i="37"/>
  <c r="F288" i="37" s="1"/>
  <c r="H288" i="37" s="1"/>
  <c r="F287" i="37"/>
  <c r="C287" i="37"/>
  <c r="C286" i="37"/>
  <c r="F286" i="37" s="1"/>
  <c r="C285" i="37"/>
  <c r="F285" i="37" s="1"/>
  <c r="H285" i="37" s="1"/>
  <c r="C284" i="37"/>
  <c r="F284" i="37" s="1"/>
  <c r="H284" i="37" s="1"/>
  <c r="C283" i="37"/>
  <c r="F283" i="37" s="1"/>
  <c r="C282" i="37"/>
  <c r="F282" i="37" s="1"/>
  <c r="F281" i="37"/>
  <c r="C281" i="37"/>
  <c r="C280" i="37"/>
  <c r="F280" i="37" s="1"/>
  <c r="F279" i="37"/>
  <c r="H279" i="37" s="1"/>
  <c r="C279" i="37"/>
  <c r="C278" i="37"/>
  <c r="F278" i="37" s="1"/>
  <c r="H278" i="37" s="1"/>
  <c r="C277" i="37"/>
  <c r="F277" i="37" s="1"/>
  <c r="H277" i="37" s="1"/>
  <c r="F276" i="37"/>
  <c r="H276" i="37" s="1"/>
  <c r="C276" i="37"/>
  <c r="C275" i="37"/>
  <c r="F275" i="37" s="1"/>
  <c r="C274" i="37"/>
  <c r="F274" i="37" s="1"/>
  <c r="H274" i="37" s="1"/>
  <c r="F273" i="37"/>
  <c r="C273" i="37"/>
  <c r="C272" i="37"/>
  <c r="F272" i="37" s="1"/>
  <c r="H272" i="37" s="1"/>
  <c r="C271" i="37"/>
  <c r="F271" i="37" s="1"/>
  <c r="C270" i="37"/>
  <c r="F270" i="37" s="1"/>
  <c r="H270" i="37" s="1"/>
  <c r="C269" i="37"/>
  <c r="F269" i="37" s="1"/>
  <c r="C268" i="37"/>
  <c r="F268" i="37" s="1"/>
  <c r="H268" i="37" s="1"/>
  <c r="C267" i="37"/>
  <c r="F267" i="37" s="1"/>
  <c r="H267" i="37" s="1"/>
  <c r="C266" i="37"/>
  <c r="F266" i="37" s="1"/>
  <c r="H266" i="37" s="1"/>
  <c r="C265" i="37"/>
  <c r="F265" i="37" s="1"/>
  <c r="H265" i="37" s="1"/>
  <c r="C264" i="37"/>
  <c r="F264" i="37" s="1"/>
  <c r="C263" i="37"/>
  <c r="F263" i="37" s="1"/>
  <c r="F262" i="37"/>
  <c r="H262" i="37" s="1"/>
  <c r="C262" i="37"/>
  <c r="C261" i="37"/>
  <c r="F261" i="37" s="1"/>
  <c r="H261" i="37" s="1"/>
  <c r="C260" i="37"/>
  <c r="F260" i="37" s="1"/>
  <c r="C259" i="37"/>
  <c r="F259" i="37" s="1"/>
  <c r="C258" i="37"/>
  <c r="F258" i="37" s="1"/>
  <c r="C257" i="37"/>
  <c r="F257" i="37" s="1"/>
  <c r="F256" i="37"/>
  <c r="H256" i="37" s="1"/>
  <c r="C256" i="37"/>
  <c r="C255" i="37"/>
  <c r="F255" i="37" s="1"/>
  <c r="H255" i="37" s="1"/>
  <c r="C254" i="37"/>
  <c r="F254" i="37" s="1"/>
  <c r="H254" i="37" s="1"/>
  <c r="C253" i="37"/>
  <c r="F253" i="37" s="1"/>
  <c r="C252" i="37"/>
  <c r="F252" i="37" s="1"/>
  <c r="C251" i="37"/>
  <c r="F251" i="37" s="1"/>
  <c r="F250" i="37"/>
  <c r="H250" i="37" s="1"/>
  <c r="C250" i="37"/>
  <c r="C249" i="37"/>
  <c r="F249" i="37" s="1"/>
  <c r="H249" i="37" s="1"/>
  <c r="H248" i="37"/>
  <c r="C248" i="37"/>
  <c r="F248" i="37" s="1"/>
  <c r="C247" i="37"/>
  <c r="F247" i="37" s="1"/>
  <c r="C246" i="37"/>
  <c r="F246" i="37" s="1"/>
  <c r="C245" i="37"/>
  <c r="F245" i="37" s="1"/>
  <c r="C244" i="37"/>
  <c r="F244" i="37" s="1"/>
  <c r="H244" i="37" s="1"/>
  <c r="C243" i="37"/>
  <c r="F243" i="37" s="1"/>
  <c r="H243" i="37" s="1"/>
  <c r="C242" i="37"/>
  <c r="F242" i="37" s="1"/>
  <c r="H242" i="37" s="1"/>
  <c r="C241" i="37"/>
  <c r="F241" i="37" s="1"/>
  <c r="F240" i="37"/>
  <c r="H240" i="37" s="1"/>
  <c r="C240" i="37"/>
  <c r="C239" i="37"/>
  <c r="F239" i="37" s="1"/>
  <c r="C238" i="37"/>
  <c r="F238" i="37" s="1"/>
  <c r="H238" i="37" s="1"/>
  <c r="C237" i="37"/>
  <c r="F237" i="37" s="1"/>
  <c r="H237" i="37" s="1"/>
  <c r="C236" i="37"/>
  <c r="F236" i="37" s="1"/>
  <c r="C235" i="37"/>
  <c r="F235" i="37" s="1"/>
  <c r="C234" i="37"/>
  <c r="F234" i="37" s="1"/>
  <c r="C233" i="37"/>
  <c r="F233" i="37" s="1"/>
  <c r="F232" i="37"/>
  <c r="H232" i="37" s="1"/>
  <c r="C232" i="37"/>
  <c r="C231" i="37"/>
  <c r="F231" i="37" s="1"/>
  <c r="C230" i="37"/>
  <c r="F230" i="37" s="1"/>
  <c r="H230" i="37" s="1"/>
  <c r="C229" i="37"/>
  <c r="F229" i="37" s="1"/>
  <c r="H229" i="37" s="1"/>
  <c r="C228" i="37"/>
  <c r="F228" i="37" s="1"/>
  <c r="C227" i="37"/>
  <c r="F227" i="37" s="1"/>
  <c r="C226" i="37"/>
  <c r="F226" i="37" s="1"/>
  <c r="H226" i="37" s="1"/>
  <c r="C225" i="37"/>
  <c r="F225" i="37" s="1"/>
  <c r="H225" i="37" s="1"/>
  <c r="C224" i="37"/>
  <c r="F224" i="37" s="1"/>
  <c r="C223" i="37"/>
  <c r="F223" i="37" s="1"/>
  <c r="H223" i="37" s="1"/>
  <c r="F222" i="37"/>
  <c r="C222" i="37"/>
  <c r="C221" i="37"/>
  <c r="F221" i="37" s="1"/>
  <c r="F220" i="37"/>
  <c r="H220" i="37" s="1"/>
  <c r="C220" i="37"/>
  <c r="C219" i="37"/>
  <c r="F219" i="37" s="1"/>
  <c r="C218" i="37"/>
  <c r="F218" i="37" s="1"/>
  <c r="H218" i="37" s="1"/>
  <c r="C217" i="37"/>
  <c r="F217" i="37" s="1"/>
  <c r="C216" i="37"/>
  <c r="F216" i="37" s="1"/>
  <c r="H215" i="37"/>
  <c r="C215" i="37"/>
  <c r="F215" i="37" s="1"/>
  <c r="C214" i="37"/>
  <c r="F214" i="37" s="1"/>
  <c r="H214" i="37" s="1"/>
  <c r="C213" i="37"/>
  <c r="F213" i="37" s="1"/>
  <c r="H213" i="37" s="1"/>
  <c r="C212" i="37"/>
  <c r="F212" i="37" s="1"/>
  <c r="C211" i="37"/>
  <c r="F211" i="37" s="1"/>
  <c r="H211" i="37" s="1"/>
  <c r="C210" i="37"/>
  <c r="F210" i="37" s="1"/>
  <c r="C209" i="37"/>
  <c r="F209" i="37" s="1"/>
  <c r="H209" i="37" s="1"/>
  <c r="F208" i="37"/>
  <c r="H208" i="37" s="1"/>
  <c r="C208" i="37"/>
  <c r="C207" i="37"/>
  <c r="F207" i="37" s="1"/>
  <c r="C206" i="37"/>
  <c r="F206" i="37" s="1"/>
  <c r="H206" i="37" s="1"/>
  <c r="F205" i="37"/>
  <c r="H205" i="37" s="1"/>
  <c r="C205" i="37"/>
  <c r="C204" i="37"/>
  <c r="F204" i="37" s="1"/>
  <c r="C203" i="37"/>
  <c r="F203" i="37" s="1"/>
  <c r="C202" i="37"/>
  <c r="F202" i="37" s="1"/>
  <c r="H202" i="37" s="1"/>
  <c r="C201" i="37"/>
  <c r="F201" i="37" s="1"/>
  <c r="H201" i="37" s="1"/>
  <c r="C200" i="37"/>
  <c r="F200" i="37" s="1"/>
  <c r="C199" i="37"/>
  <c r="F199" i="37" s="1"/>
  <c r="H199" i="37" s="1"/>
  <c r="C198" i="37"/>
  <c r="F198" i="37" s="1"/>
  <c r="C197" i="37"/>
  <c r="F197" i="37" s="1"/>
  <c r="H197" i="37" s="1"/>
  <c r="C196" i="37"/>
  <c r="F196" i="37" s="1"/>
  <c r="H196" i="37" s="1"/>
  <c r="C195" i="37"/>
  <c r="F195" i="37" s="1"/>
  <c r="H195" i="37" s="1"/>
  <c r="C194" i="37"/>
  <c r="F194" i="37" s="1"/>
  <c r="H194" i="37" s="1"/>
  <c r="C193" i="37"/>
  <c r="F193" i="37" s="1"/>
  <c r="H193" i="37" s="1"/>
  <c r="F192" i="37"/>
  <c r="H192" i="37" s="1"/>
  <c r="C192" i="37"/>
  <c r="C191" i="37"/>
  <c r="F191" i="37" s="1"/>
  <c r="C190" i="37"/>
  <c r="F190" i="37" s="1"/>
  <c r="H190" i="37" s="1"/>
  <c r="C189" i="37"/>
  <c r="F189" i="37" s="1"/>
  <c r="H189" i="37" s="1"/>
  <c r="H188" i="37"/>
  <c r="C188" i="37"/>
  <c r="F188" i="37" s="1"/>
  <c r="F187" i="37"/>
  <c r="C187" i="37"/>
  <c r="C186" i="37"/>
  <c r="F186" i="37" s="1"/>
  <c r="H185" i="37"/>
  <c r="C185" i="37"/>
  <c r="F185" i="37" s="1"/>
  <c r="C184" i="37"/>
  <c r="F184" i="37" s="1"/>
  <c r="H184" i="37" s="1"/>
  <c r="C183" i="37"/>
  <c r="F183" i="37" s="1"/>
  <c r="H183" i="37" s="1"/>
  <c r="H182" i="37"/>
  <c r="C182" i="37"/>
  <c r="F182" i="37" s="1"/>
  <c r="C181" i="37"/>
  <c r="F181" i="37" s="1"/>
  <c r="C180" i="37"/>
  <c r="F180" i="37" s="1"/>
  <c r="H180" i="37" s="1"/>
  <c r="H179" i="37"/>
  <c r="C179" i="37"/>
  <c r="F179" i="37" s="1"/>
  <c r="C178" i="37"/>
  <c r="F178" i="37" s="1"/>
  <c r="C177" i="37"/>
  <c r="F177" i="37" s="1"/>
  <c r="H177" i="37" s="1"/>
  <c r="C176" i="37"/>
  <c r="F176" i="37" s="1"/>
  <c r="H176" i="37" s="1"/>
  <c r="C175" i="37"/>
  <c r="F175" i="37" s="1"/>
  <c r="H175" i="37" s="1"/>
  <c r="C174" i="37"/>
  <c r="F174" i="37" s="1"/>
  <c r="C173" i="37"/>
  <c r="F173" i="37" s="1"/>
  <c r="C172" i="37"/>
  <c r="F172" i="37" s="1"/>
  <c r="H172" i="37" s="1"/>
  <c r="C171" i="37"/>
  <c r="F171" i="37" s="1"/>
  <c r="C170" i="37"/>
  <c r="F170" i="37" s="1"/>
  <c r="H170" i="37" s="1"/>
  <c r="C169" i="37"/>
  <c r="F169" i="37" s="1"/>
  <c r="F168" i="37"/>
  <c r="H168" i="37" s="1"/>
  <c r="C168" i="37"/>
  <c r="C167" i="37"/>
  <c r="F167" i="37" s="1"/>
  <c r="H167" i="37" s="1"/>
  <c r="C166" i="37"/>
  <c r="F166" i="37" s="1"/>
  <c r="H166" i="37" s="1"/>
  <c r="C165" i="37"/>
  <c r="F165" i="37" s="1"/>
  <c r="H165" i="37" s="1"/>
  <c r="C164" i="37"/>
  <c r="F164" i="37" s="1"/>
  <c r="H164" i="37" s="1"/>
  <c r="C163" i="37"/>
  <c r="F163" i="37" s="1"/>
  <c r="C162" i="37"/>
  <c r="F162" i="37" s="1"/>
  <c r="C161" i="37"/>
  <c r="F161" i="37" s="1"/>
  <c r="H161" i="37" s="1"/>
  <c r="F160" i="37"/>
  <c r="H160" i="37" s="1"/>
  <c r="C160" i="37"/>
  <c r="C159" i="37"/>
  <c r="F159" i="37" s="1"/>
  <c r="H159" i="37" s="1"/>
  <c r="H158" i="37"/>
  <c r="C158" i="37"/>
  <c r="F158" i="37" s="1"/>
  <c r="C157" i="37"/>
  <c r="F157" i="37" s="1"/>
  <c r="H157" i="37" s="1"/>
  <c r="C156" i="37"/>
  <c r="F156" i="37" s="1"/>
  <c r="H156" i="37" s="1"/>
  <c r="C155" i="37"/>
  <c r="F155" i="37" s="1"/>
  <c r="F154" i="37"/>
  <c r="H154" i="37" s="1"/>
  <c r="C154" i="37"/>
  <c r="C153" i="37"/>
  <c r="F153" i="37" s="1"/>
  <c r="H153" i="37" s="1"/>
  <c r="H152" i="37"/>
  <c r="C152" i="37"/>
  <c r="F152" i="37" s="1"/>
  <c r="C151" i="37"/>
  <c r="F151" i="37" s="1"/>
  <c r="C150" i="37"/>
  <c r="F150" i="37" s="1"/>
  <c r="C149" i="37"/>
  <c r="F149" i="37" s="1"/>
  <c r="H149" i="37" s="1"/>
  <c r="C148" i="37"/>
  <c r="F148" i="37" s="1"/>
  <c r="H148" i="37" s="1"/>
  <c r="F147" i="37"/>
  <c r="H147" i="37" s="1"/>
  <c r="C147" i="37"/>
  <c r="C146" i="37"/>
  <c r="F146" i="37" s="1"/>
  <c r="H146" i="37" s="1"/>
  <c r="C145" i="37"/>
  <c r="F145" i="37" s="1"/>
  <c r="C144" i="37"/>
  <c r="F144" i="37" s="1"/>
  <c r="H144" i="37" s="1"/>
  <c r="C143" i="37"/>
  <c r="F143" i="37" s="1"/>
  <c r="H143" i="37" s="1"/>
  <c r="C142" i="37"/>
  <c r="F142" i="37" s="1"/>
  <c r="C141" i="37"/>
  <c r="F141" i="37" s="1"/>
  <c r="H141" i="37" s="1"/>
  <c r="C140" i="37"/>
  <c r="F140" i="37" s="1"/>
  <c r="H140" i="37" s="1"/>
  <c r="F139" i="37"/>
  <c r="H139" i="37" s="1"/>
  <c r="C139" i="37"/>
  <c r="C138" i="37"/>
  <c r="F138" i="37" s="1"/>
  <c r="C137" i="37"/>
  <c r="F137" i="37" s="1"/>
  <c r="C136" i="37"/>
  <c r="F136" i="37" s="1"/>
  <c r="H136" i="37" s="1"/>
  <c r="C135" i="37"/>
  <c r="F135" i="37" s="1"/>
  <c r="C134" i="37"/>
  <c r="F134" i="37" s="1"/>
  <c r="H134" i="37" s="1"/>
  <c r="F133" i="37"/>
  <c r="C133" i="37"/>
  <c r="C132" i="37"/>
  <c r="F132" i="37" s="1"/>
  <c r="H132" i="37" s="1"/>
  <c r="C131" i="37"/>
  <c r="F131" i="37" s="1"/>
  <c r="H131" i="37" s="1"/>
  <c r="C130" i="37"/>
  <c r="F130" i="37" s="1"/>
  <c r="H130" i="37" s="1"/>
  <c r="F129" i="37"/>
  <c r="H129" i="37" s="1"/>
  <c r="C129" i="37"/>
  <c r="C128" i="37"/>
  <c r="F128" i="37" s="1"/>
  <c r="H128" i="37" s="1"/>
  <c r="C127" i="37"/>
  <c r="F127" i="37" s="1"/>
  <c r="C126" i="37"/>
  <c r="F126" i="37" s="1"/>
  <c r="C125" i="37"/>
  <c r="F125" i="37" s="1"/>
  <c r="C124" i="37"/>
  <c r="F124" i="37" s="1"/>
  <c r="H124" i="37" s="1"/>
  <c r="C123" i="37"/>
  <c r="F123" i="37" s="1"/>
  <c r="C122" i="37"/>
  <c r="F122" i="37" s="1"/>
  <c r="H122" i="37" s="1"/>
  <c r="C121" i="37"/>
  <c r="F121" i="37" s="1"/>
  <c r="H121" i="37" s="1"/>
  <c r="C120" i="37"/>
  <c r="F120" i="37" s="1"/>
  <c r="H120" i="37" s="1"/>
  <c r="C119" i="37"/>
  <c r="F119" i="37" s="1"/>
  <c r="C118" i="37"/>
  <c r="F118" i="37" s="1"/>
  <c r="H118" i="37" s="1"/>
  <c r="C117" i="37"/>
  <c r="F117" i="37" s="1"/>
  <c r="H117" i="37" s="1"/>
  <c r="C116" i="37"/>
  <c r="F116" i="37" s="1"/>
  <c r="H116" i="37" s="1"/>
  <c r="F115" i="37"/>
  <c r="C115" i="37"/>
  <c r="C114" i="37"/>
  <c r="F114" i="37" s="1"/>
  <c r="C113" i="37"/>
  <c r="F113" i="37" s="1"/>
  <c r="H113" i="37" s="1"/>
  <c r="C112" i="37"/>
  <c r="F112" i="37" s="1"/>
  <c r="C111" i="37"/>
  <c r="F111" i="37" s="1"/>
  <c r="H111" i="37" s="1"/>
  <c r="C110" i="37"/>
  <c r="F110" i="37" s="1"/>
  <c r="C109" i="37"/>
  <c r="F109" i="37" s="1"/>
  <c r="C108" i="37"/>
  <c r="F108" i="37" s="1"/>
  <c r="H108" i="37" s="1"/>
  <c r="C107" i="37"/>
  <c r="F107" i="37" s="1"/>
  <c r="C106" i="37"/>
  <c r="F106" i="37" s="1"/>
  <c r="H106" i="37" s="1"/>
  <c r="C105" i="37"/>
  <c r="F105" i="37" s="1"/>
  <c r="C104" i="37"/>
  <c r="F104" i="37" s="1"/>
  <c r="C103" i="37"/>
  <c r="F103" i="37" s="1"/>
  <c r="H103" i="37" s="1"/>
  <c r="C102" i="37"/>
  <c r="F102" i="37" s="1"/>
  <c r="C101" i="37"/>
  <c r="F101" i="37" s="1"/>
  <c r="H101" i="37" s="1"/>
  <c r="C100" i="37"/>
  <c r="F100" i="37" s="1"/>
  <c r="H100" i="37" s="1"/>
  <c r="C99" i="37"/>
  <c r="F99" i="37" s="1"/>
  <c r="H99" i="37" s="1"/>
  <c r="C98" i="37"/>
  <c r="F98" i="37" s="1"/>
  <c r="H98" i="37" s="1"/>
  <c r="C97" i="37"/>
  <c r="F97" i="37" s="1"/>
  <c r="C96" i="37"/>
  <c r="F96" i="37" s="1"/>
  <c r="C95" i="37"/>
  <c r="F95" i="37" s="1"/>
  <c r="C94" i="37"/>
  <c r="F94" i="37" s="1"/>
  <c r="C93" i="37"/>
  <c r="F93" i="37" s="1"/>
  <c r="H93" i="37" s="1"/>
  <c r="C92" i="37"/>
  <c r="F92" i="37" s="1"/>
  <c r="C91" i="37"/>
  <c r="F91" i="37" s="1"/>
  <c r="C90" i="37"/>
  <c r="F90" i="37" s="1"/>
  <c r="C89" i="37"/>
  <c r="F89" i="37" s="1"/>
  <c r="F88" i="37"/>
  <c r="H88" i="37" s="1"/>
  <c r="C88" i="37"/>
  <c r="C87" i="37"/>
  <c r="F87" i="37" s="1"/>
  <c r="C86" i="37"/>
  <c r="F86" i="37" s="1"/>
  <c r="H86" i="37" s="1"/>
  <c r="C85" i="37"/>
  <c r="F85" i="37" s="1"/>
  <c r="H85" i="37" s="1"/>
  <c r="C84" i="37"/>
  <c r="F84" i="37" s="1"/>
  <c r="H84" i="37" s="1"/>
  <c r="C83" i="37"/>
  <c r="F83" i="37" s="1"/>
  <c r="F82" i="37"/>
  <c r="H82" i="37" s="1"/>
  <c r="C82" i="37"/>
  <c r="C81" i="37"/>
  <c r="F81" i="37" s="1"/>
  <c r="H81" i="37" s="1"/>
  <c r="F80" i="37"/>
  <c r="H80" i="37" s="1"/>
  <c r="C80" i="37"/>
  <c r="C79" i="37"/>
  <c r="F79" i="37" s="1"/>
  <c r="C78" i="37"/>
  <c r="F78" i="37" s="1"/>
  <c r="H78" i="37" s="1"/>
  <c r="C77" i="37"/>
  <c r="F77" i="37" s="1"/>
  <c r="C76" i="37"/>
  <c r="F76" i="37" s="1"/>
  <c r="C75" i="37"/>
  <c r="F75" i="37" s="1"/>
  <c r="C74" i="37"/>
  <c r="F74" i="37" s="1"/>
  <c r="C73" i="37"/>
  <c r="F73" i="37" s="1"/>
  <c r="H73" i="37" s="1"/>
  <c r="C72" i="37"/>
  <c r="F72" i="37" s="1"/>
  <c r="C71" i="37"/>
  <c r="F71" i="37" s="1"/>
  <c r="C70" i="37"/>
  <c r="F70" i="37" s="1"/>
  <c r="H70" i="37" s="1"/>
  <c r="H69" i="37"/>
  <c r="F69" i="37"/>
  <c r="C69" i="37"/>
  <c r="C68" i="37"/>
  <c r="F68" i="37" s="1"/>
  <c r="H68" i="37" s="1"/>
  <c r="C67" i="37"/>
  <c r="F67" i="37" s="1"/>
  <c r="C66" i="37"/>
  <c r="F66" i="37" s="1"/>
  <c r="H66" i="37" s="1"/>
  <c r="C65" i="37"/>
  <c r="F65" i="37" s="1"/>
  <c r="C64" i="37"/>
  <c r="F64" i="37" s="1"/>
  <c r="C63" i="37"/>
  <c r="F63" i="37" s="1"/>
  <c r="F62" i="37"/>
  <c r="C62" i="37"/>
  <c r="C61" i="37"/>
  <c r="F61" i="37" s="1"/>
  <c r="H61" i="37" s="1"/>
  <c r="C60" i="37"/>
  <c r="F60" i="37" s="1"/>
  <c r="C59" i="37"/>
  <c r="F59" i="37" s="1"/>
  <c r="C58" i="37"/>
  <c r="F58" i="37" s="1"/>
  <c r="H58" i="37" s="1"/>
  <c r="C57" i="37"/>
  <c r="F57" i="37" s="1"/>
  <c r="H57" i="37" s="1"/>
  <c r="C56" i="37"/>
  <c r="F56" i="37" s="1"/>
  <c r="H56" i="37" s="1"/>
  <c r="C55" i="37"/>
  <c r="F55" i="37" s="1"/>
  <c r="C54" i="37"/>
  <c r="F54" i="37" s="1"/>
  <c r="H54" i="37" s="1"/>
  <c r="C53" i="37"/>
  <c r="F53" i="37" s="1"/>
  <c r="C52" i="37"/>
  <c r="F52" i="37" s="1"/>
  <c r="C51" i="37"/>
  <c r="F51" i="37" s="1"/>
  <c r="C50" i="37"/>
  <c r="F50" i="37" s="1"/>
  <c r="C49" i="37"/>
  <c r="F49" i="37" s="1"/>
  <c r="H49" i="37" s="1"/>
  <c r="C48" i="37"/>
  <c r="F48" i="37" s="1"/>
  <c r="C47" i="37"/>
  <c r="F47" i="37" s="1"/>
  <c r="F46" i="37"/>
  <c r="H46" i="37" s="1"/>
  <c r="C46" i="37"/>
  <c r="C45" i="37"/>
  <c r="F45" i="37" s="1"/>
  <c r="H45" i="37" s="1"/>
  <c r="F44" i="37"/>
  <c r="H44" i="37" s="1"/>
  <c r="C44" i="37"/>
  <c r="C43" i="37"/>
  <c r="F43" i="37" s="1"/>
  <c r="C42" i="37"/>
  <c r="F42" i="37" s="1"/>
  <c r="H42" i="37" s="1"/>
  <c r="C41" i="37"/>
  <c r="F41" i="37" s="1"/>
  <c r="C40" i="37"/>
  <c r="F40" i="37" s="1"/>
  <c r="C39" i="37"/>
  <c r="F39" i="37" s="1"/>
  <c r="C38" i="37"/>
  <c r="F38" i="37" s="1"/>
  <c r="C37" i="37"/>
  <c r="F37" i="37" s="1"/>
  <c r="H37" i="37" s="1"/>
  <c r="C36" i="37"/>
  <c r="F36" i="37" s="1"/>
  <c r="C35" i="37"/>
  <c r="F35" i="37" s="1"/>
  <c r="C34" i="37"/>
  <c r="F34" i="37" s="1"/>
  <c r="H34" i="37" s="1"/>
  <c r="C33" i="37"/>
  <c r="F33" i="37" s="1"/>
  <c r="H33" i="37" s="1"/>
  <c r="C32" i="37"/>
  <c r="F32" i="37" s="1"/>
  <c r="H32" i="37" s="1"/>
  <c r="C31" i="37"/>
  <c r="F31" i="37" s="1"/>
  <c r="C30" i="37"/>
  <c r="F30" i="37" s="1"/>
  <c r="H30" i="37" s="1"/>
  <c r="C29" i="37"/>
  <c r="F29" i="37" s="1"/>
  <c r="C28" i="37"/>
  <c r="F28" i="37" s="1"/>
  <c r="C27" i="37"/>
  <c r="F27" i="37" s="1"/>
  <c r="F26" i="37"/>
  <c r="C26" i="37"/>
  <c r="C25" i="37"/>
  <c r="F25" i="37" s="1"/>
  <c r="H25" i="37" s="1"/>
  <c r="C24" i="37"/>
  <c r="F24" i="37" s="1"/>
  <c r="C23" i="37"/>
  <c r="F23" i="37" s="1"/>
  <c r="C22" i="37"/>
  <c r="F22" i="37" s="1"/>
  <c r="H22" i="37" s="1"/>
  <c r="C21" i="37"/>
  <c r="F21" i="37" s="1"/>
  <c r="H21" i="37" s="1"/>
  <c r="C20" i="37"/>
  <c r="F20" i="37" s="1"/>
  <c r="H20" i="37" s="1"/>
  <c r="C19" i="37"/>
  <c r="F19" i="37" s="1"/>
  <c r="C18" i="37"/>
  <c r="F18" i="37" s="1"/>
  <c r="H18" i="37" s="1"/>
  <c r="C17" i="37"/>
  <c r="F17" i="37" s="1"/>
  <c r="C16" i="37"/>
  <c r="F16" i="37" s="1"/>
  <c r="C15" i="37"/>
  <c r="F15" i="37" s="1"/>
  <c r="C14" i="37"/>
  <c r="F14" i="37" s="1"/>
  <c r="C13" i="37"/>
  <c r="F13" i="37" s="1"/>
  <c r="H13" i="37" s="1"/>
  <c r="C12" i="37"/>
  <c r="F12" i="37" s="1"/>
  <c r="C11" i="37"/>
  <c r="F11" i="37" s="1"/>
  <c r="C10" i="37"/>
  <c r="F10" i="37" s="1"/>
  <c r="C9" i="37"/>
  <c r="F9" i="37" s="1"/>
  <c r="F8" i="37"/>
  <c r="H8" i="37" s="1"/>
  <c r="C8" i="37"/>
  <c r="F7" i="37"/>
  <c r="H7" i="37" s="1"/>
  <c r="C7" i="37"/>
  <c r="C6" i="37"/>
  <c r="F6" i="37" s="1"/>
  <c r="H6" i="37" s="1"/>
  <c r="C5" i="37"/>
  <c r="F5" i="37" s="1"/>
  <c r="C4" i="37"/>
  <c r="C523" i="36"/>
  <c r="F523" i="36" s="1"/>
  <c r="C522" i="36"/>
  <c r="F522" i="36" s="1"/>
  <c r="H522" i="36" s="1"/>
  <c r="C521" i="36"/>
  <c r="F521" i="36" s="1"/>
  <c r="H521" i="36" s="1"/>
  <c r="C520" i="36"/>
  <c r="F520" i="36" s="1"/>
  <c r="C519" i="36"/>
  <c r="F519" i="36" s="1"/>
  <c r="C518" i="36"/>
  <c r="F518" i="36" s="1"/>
  <c r="C517" i="36"/>
  <c r="F517" i="36" s="1"/>
  <c r="C516" i="36"/>
  <c r="F516" i="36" s="1"/>
  <c r="H516" i="36" s="1"/>
  <c r="C515" i="36"/>
  <c r="F515" i="36" s="1"/>
  <c r="C514" i="36"/>
  <c r="F514" i="36" s="1"/>
  <c r="C513" i="36"/>
  <c r="F513" i="36" s="1"/>
  <c r="C512" i="36"/>
  <c r="F512" i="36" s="1"/>
  <c r="C511" i="36"/>
  <c r="F511" i="36" s="1"/>
  <c r="C510" i="36"/>
  <c r="F510" i="36" s="1"/>
  <c r="H510" i="36" s="1"/>
  <c r="F509" i="36"/>
  <c r="H509" i="36" s="1"/>
  <c r="C509" i="36"/>
  <c r="C508" i="36"/>
  <c r="F508" i="36" s="1"/>
  <c r="F507" i="36"/>
  <c r="H507" i="36" s="1"/>
  <c r="C507" i="36"/>
  <c r="C506" i="36"/>
  <c r="F506" i="36" s="1"/>
  <c r="C505" i="36"/>
  <c r="F505" i="36" s="1"/>
  <c r="F504" i="36"/>
  <c r="H504" i="36" s="1"/>
  <c r="C504" i="36"/>
  <c r="F503" i="36"/>
  <c r="C503" i="36"/>
  <c r="C502" i="36"/>
  <c r="F502" i="36" s="1"/>
  <c r="H502" i="36" s="1"/>
  <c r="C501" i="36"/>
  <c r="F501" i="36" s="1"/>
  <c r="C500" i="36"/>
  <c r="F500" i="36" s="1"/>
  <c r="C499" i="36"/>
  <c r="F499" i="36" s="1"/>
  <c r="C498" i="36"/>
  <c r="F498" i="36" s="1"/>
  <c r="H498" i="36" s="1"/>
  <c r="F497" i="36"/>
  <c r="H497" i="36" s="1"/>
  <c r="C497" i="36"/>
  <c r="C496" i="36"/>
  <c r="F496" i="36" s="1"/>
  <c r="F495" i="36"/>
  <c r="C495" i="36"/>
  <c r="C494" i="36"/>
  <c r="F494" i="36" s="1"/>
  <c r="C493" i="36"/>
  <c r="F493" i="36" s="1"/>
  <c r="C492" i="36"/>
  <c r="F492" i="36" s="1"/>
  <c r="H492" i="36" s="1"/>
  <c r="C491" i="36"/>
  <c r="F491" i="36" s="1"/>
  <c r="C490" i="36"/>
  <c r="F490" i="36" s="1"/>
  <c r="C489" i="36"/>
  <c r="F489" i="36" s="1"/>
  <c r="C488" i="36"/>
  <c r="F488" i="36" s="1"/>
  <c r="C487" i="36"/>
  <c r="F487" i="36" s="1"/>
  <c r="C486" i="36"/>
  <c r="F486" i="36" s="1"/>
  <c r="H486" i="36" s="1"/>
  <c r="C485" i="36"/>
  <c r="F485" i="36" s="1"/>
  <c r="H485" i="36" s="1"/>
  <c r="C484" i="36"/>
  <c r="F484" i="36" s="1"/>
  <c r="C483" i="36"/>
  <c r="F483" i="36" s="1"/>
  <c r="H483" i="36" s="1"/>
  <c r="C482" i="36"/>
  <c r="F482" i="36" s="1"/>
  <c r="C481" i="36"/>
  <c r="F481" i="36" s="1"/>
  <c r="C480" i="36"/>
  <c r="F480" i="36" s="1"/>
  <c r="H480" i="36" s="1"/>
  <c r="C479" i="36"/>
  <c r="F479" i="36" s="1"/>
  <c r="C478" i="36"/>
  <c r="F478" i="36" s="1"/>
  <c r="H478" i="36" s="1"/>
  <c r="C477" i="36"/>
  <c r="F477" i="36" s="1"/>
  <c r="C476" i="36"/>
  <c r="F476" i="36" s="1"/>
  <c r="C475" i="36"/>
  <c r="F475" i="36" s="1"/>
  <c r="F474" i="36"/>
  <c r="H474" i="36" s="1"/>
  <c r="C474" i="36"/>
  <c r="C473" i="36"/>
  <c r="F473" i="36" s="1"/>
  <c r="H473" i="36" s="1"/>
  <c r="C472" i="36"/>
  <c r="F472" i="36" s="1"/>
  <c r="C471" i="36"/>
  <c r="F471" i="36" s="1"/>
  <c r="C470" i="36"/>
  <c r="F470" i="36" s="1"/>
  <c r="C469" i="36"/>
  <c r="F469" i="36" s="1"/>
  <c r="F468" i="36"/>
  <c r="H468" i="36" s="1"/>
  <c r="C468" i="36"/>
  <c r="F467" i="36"/>
  <c r="C467" i="36"/>
  <c r="C466" i="36"/>
  <c r="F466" i="36" s="1"/>
  <c r="C465" i="36"/>
  <c r="F465" i="36" s="1"/>
  <c r="C464" i="36"/>
  <c r="F464" i="36" s="1"/>
  <c r="C463" i="36"/>
  <c r="F463" i="36" s="1"/>
  <c r="C462" i="36"/>
  <c r="F462" i="36" s="1"/>
  <c r="H462" i="36" s="1"/>
  <c r="F461" i="36"/>
  <c r="H461" i="36" s="1"/>
  <c r="C461" i="36"/>
  <c r="C460" i="36"/>
  <c r="F460" i="36" s="1"/>
  <c r="F459" i="36"/>
  <c r="C459" i="36"/>
  <c r="C458" i="36"/>
  <c r="F458" i="36" s="1"/>
  <c r="C457" i="36"/>
  <c r="F457" i="36" s="1"/>
  <c r="C456" i="36"/>
  <c r="F456" i="36" s="1"/>
  <c r="H456" i="36" s="1"/>
  <c r="C455" i="36"/>
  <c r="F455" i="36" s="1"/>
  <c r="C454" i="36"/>
  <c r="F454" i="36" s="1"/>
  <c r="C453" i="36"/>
  <c r="F453" i="36" s="1"/>
  <c r="C452" i="36"/>
  <c r="F452" i="36" s="1"/>
  <c r="C451" i="36"/>
  <c r="F451" i="36" s="1"/>
  <c r="C450" i="36"/>
  <c r="F450" i="36" s="1"/>
  <c r="H450" i="36" s="1"/>
  <c r="C449" i="36"/>
  <c r="F449" i="36" s="1"/>
  <c r="H449" i="36" s="1"/>
  <c r="C448" i="36"/>
  <c r="F448" i="36" s="1"/>
  <c r="C447" i="36"/>
  <c r="F447" i="36" s="1"/>
  <c r="C446" i="36"/>
  <c r="F446" i="36" s="1"/>
  <c r="C445" i="36"/>
  <c r="F445" i="36" s="1"/>
  <c r="H444" i="36"/>
  <c r="F444" i="36"/>
  <c r="C444" i="36"/>
  <c r="C443" i="36"/>
  <c r="F443" i="36" s="1"/>
  <c r="C442" i="36"/>
  <c r="F442" i="36" s="1"/>
  <c r="C441" i="36"/>
  <c r="F441" i="36" s="1"/>
  <c r="C440" i="36"/>
  <c r="F440" i="36" s="1"/>
  <c r="C439" i="36"/>
  <c r="F439" i="36" s="1"/>
  <c r="F438" i="36"/>
  <c r="H438" i="36" s="1"/>
  <c r="C438" i="36"/>
  <c r="F437" i="36"/>
  <c r="H437" i="36" s="1"/>
  <c r="C437" i="36"/>
  <c r="C436" i="36"/>
  <c r="F436" i="36" s="1"/>
  <c r="C435" i="36"/>
  <c r="F435" i="36" s="1"/>
  <c r="H435" i="36" s="1"/>
  <c r="C434" i="36"/>
  <c r="F434" i="36" s="1"/>
  <c r="C433" i="36"/>
  <c r="F433" i="36" s="1"/>
  <c r="C432" i="36"/>
  <c r="F432" i="36" s="1"/>
  <c r="H432" i="36" s="1"/>
  <c r="C431" i="36"/>
  <c r="F431" i="36" s="1"/>
  <c r="H430" i="36"/>
  <c r="C430" i="36"/>
  <c r="F430" i="36" s="1"/>
  <c r="C429" i="36"/>
  <c r="F429" i="36" s="1"/>
  <c r="C428" i="36"/>
  <c r="F428" i="36" s="1"/>
  <c r="C427" i="36"/>
  <c r="F427" i="36" s="1"/>
  <c r="C426" i="36"/>
  <c r="F426" i="36" s="1"/>
  <c r="H426" i="36" s="1"/>
  <c r="C425" i="36"/>
  <c r="F425" i="36" s="1"/>
  <c r="H425" i="36" s="1"/>
  <c r="C424" i="36"/>
  <c r="F424" i="36" s="1"/>
  <c r="F423" i="36"/>
  <c r="C423" i="36"/>
  <c r="C422" i="36"/>
  <c r="F422" i="36" s="1"/>
  <c r="C421" i="36"/>
  <c r="F421" i="36" s="1"/>
  <c r="C420" i="36"/>
  <c r="F420" i="36" s="1"/>
  <c r="H420" i="36" s="1"/>
  <c r="C419" i="36"/>
  <c r="F419" i="36" s="1"/>
  <c r="C418" i="36"/>
  <c r="F418" i="36" s="1"/>
  <c r="C417" i="36"/>
  <c r="F417" i="36" s="1"/>
  <c r="C416" i="36"/>
  <c r="F416" i="36" s="1"/>
  <c r="C415" i="36"/>
  <c r="F415" i="36" s="1"/>
  <c r="C414" i="36"/>
  <c r="F414" i="36" s="1"/>
  <c r="H414" i="36" s="1"/>
  <c r="C413" i="36"/>
  <c r="F413" i="36" s="1"/>
  <c r="H413" i="36" s="1"/>
  <c r="C412" i="36"/>
  <c r="F412" i="36" s="1"/>
  <c r="C411" i="36"/>
  <c r="F411" i="36" s="1"/>
  <c r="H411" i="36" s="1"/>
  <c r="F410" i="36"/>
  <c r="H410" i="36" s="1"/>
  <c r="C410" i="36"/>
  <c r="C409" i="36"/>
  <c r="F409" i="36" s="1"/>
  <c r="C408" i="36"/>
  <c r="F408" i="36" s="1"/>
  <c r="H408" i="36" s="1"/>
  <c r="C407" i="36"/>
  <c r="F407" i="36" s="1"/>
  <c r="C406" i="36"/>
  <c r="F406" i="36" s="1"/>
  <c r="H406" i="36" s="1"/>
  <c r="C405" i="36"/>
  <c r="F405" i="36" s="1"/>
  <c r="C404" i="36"/>
  <c r="F404" i="36" s="1"/>
  <c r="C403" i="36"/>
  <c r="F403" i="36" s="1"/>
  <c r="F402" i="36"/>
  <c r="H402" i="36" s="1"/>
  <c r="C402" i="36"/>
  <c r="C401" i="36"/>
  <c r="F401" i="36" s="1"/>
  <c r="H401" i="36" s="1"/>
  <c r="C400" i="36"/>
  <c r="F400" i="36" s="1"/>
  <c r="C399" i="36"/>
  <c r="F399" i="36" s="1"/>
  <c r="C398" i="36"/>
  <c r="F398" i="36" s="1"/>
  <c r="H398" i="36" s="1"/>
  <c r="C397" i="36"/>
  <c r="F397" i="36" s="1"/>
  <c r="C396" i="36"/>
  <c r="F396" i="36" s="1"/>
  <c r="H396" i="36" s="1"/>
  <c r="C395" i="36"/>
  <c r="F395" i="36" s="1"/>
  <c r="C394" i="36"/>
  <c r="F394" i="36" s="1"/>
  <c r="C393" i="36"/>
  <c r="F393" i="36" s="1"/>
  <c r="C392" i="36"/>
  <c r="F392" i="36" s="1"/>
  <c r="C391" i="36"/>
  <c r="F391" i="36" s="1"/>
  <c r="C390" i="36"/>
  <c r="F390" i="36" s="1"/>
  <c r="H390" i="36" s="1"/>
  <c r="C389" i="36"/>
  <c r="F389" i="36" s="1"/>
  <c r="H389" i="36" s="1"/>
  <c r="C388" i="36"/>
  <c r="F388" i="36" s="1"/>
  <c r="F387" i="36"/>
  <c r="C387" i="36"/>
  <c r="F386" i="36"/>
  <c r="H386" i="36" s="1"/>
  <c r="C386" i="36"/>
  <c r="C385" i="36"/>
  <c r="F385" i="36" s="1"/>
  <c r="C384" i="36"/>
  <c r="F384" i="36" s="1"/>
  <c r="H384" i="36" s="1"/>
  <c r="C383" i="36"/>
  <c r="F383" i="36" s="1"/>
  <c r="C382" i="36"/>
  <c r="F382" i="36" s="1"/>
  <c r="C381" i="36"/>
  <c r="F381" i="36" s="1"/>
  <c r="C380" i="36"/>
  <c r="F380" i="36" s="1"/>
  <c r="C379" i="36"/>
  <c r="F379" i="36" s="1"/>
  <c r="H378" i="36"/>
  <c r="F378" i="36"/>
  <c r="C378" i="36"/>
  <c r="C377" i="36"/>
  <c r="F377" i="36" s="1"/>
  <c r="H377" i="36" s="1"/>
  <c r="C376" i="36"/>
  <c r="F376" i="36" s="1"/>
  <c r="C375" i="36"/>
  <c r="F375" i="36" s="1"/>
  <c r="H375" i="36" s="1"/>
  <c r="C374" i="36"/>
  <c r="F374" i="36" s="1"/>
  <c r="H374" i="36" s="1"/>
  <c r="C373" i="36"/>
  <c r="F373" i="36" s="1"/>
  <c r="C372" i="36"/>
  <c r="F372" i="36" s="1"/>
  <c r="H372" i="36" s="1"/>
  <c r="F371" i="36"/>
  <c r="C371" i="36"/>
  <c r="C370" i="36"/>
  <c r="F370" i="36" s="1"/>
  <c r="C369" i="36"/>
  <c r="F369" i="36" s="1"/>
  <c r="F368" i="36"/>
  <c r="C368" i="36"/>
  <c r="C367" i="36"/>
  <c r="F367" i="36" s="1"/>
  <c r="C366" i="36"/>
  <c r="F366" i="36" s="1"/>
  <c r="C365" i="36"/>
  <c r="F365" i="36" s="1"/>
  <c r="H365" i="36" s="1"/>
  <c r="C364" i="36"/>
  <c r="F364" i="36" s="1"/>
  <c r="F363" i="36"/>
  <c r="C363" i="36"/>
  <c r="C362" i="36"/>
  <c r="F362" i="36" s="1"/>
  <c r="C361" i="36"/>
  <c r="F361" i="36" s="1"/>
  <c r="C360" i="36"/>
  <c r="F360" i="36" s="1"/>
  <c r="H360" i="36" s="1"/>
  <c r="F359" i="36"/>
  <c r="C359" i="36"/>
  <c r="C358" i="36"/>
  <c r="F358" i="36" s="1"/>
  <c r="C357" i="36"/>
  <c r="F357" i="36" s="1"/>
  <c r="C356" i="36"/>
  <c r="F356" i="36" s="1"/>
  <c r="C355" i="36"/>
  <c r="F355" i="36" s="1"/>
  <c r="H354" i="36"/>
  <c r="F354" i="36"/>
  <c r="C354" i="36"/>
  <c r="C353" i="36"/>
  <c r="F353" i="36" s="1"/>
  <c r="H353" i="36" s="1"/>
  <c r="C352" i="36"/>
  <c r="F352" i="36" s="1"/>
  <c r="C351" i="36"/>
  <c r="F351" i="36" s="1"/>
  <c r="C350" i="36"/>
  <c r="F350" i="36" s="1"/>
  <c r="C349" i="36"/>
  <c r="F349" i="36" s="1"/>
  <c r="C348" i="36"/>
  <c r="F348" i="36" s="1"/>
  <c r="H348" i="36" s="1"/>
  <c r="C347" i="36"/>
  <c r="F347" i="36" s="1"/>
  <c r="C346" i="36"/>
  <c r="F346" i="36" s="1"/>
  <c r="C345" i="36"/>
  <c r="F345" i="36" s="1"/>
  <c r="C344" i="36"/>
  <c r="F344" i="36" s="1"/>
  <c r="C343" i="36"/>
  <c r="F343" i="36" s="1"/>
  <c r="C342" i="36"/>
  <c r="F342" i="36" s="1"/>
  <c r="C341" i="36"/>
  <c r="F341" i="36" s="1"/>
  <c r="H341" i="36" s="1"/>
  <c r="C340" i="36"/>
  <c r="F340" i="36" s="1"/>
  <c r="F339" i="36"/>
  <c r="C339" i="36"/>
  <c r="F338" i="36"/>
  <c r="H338" i="36" s="1"/>
  <c r="C338" i="36"/>
  <c r="C337" i="36"/>
  <c r="F337" i="36" s="1"/>
  <c r="C336" i="36"/>
  <c r="F336" i="36" s="1"/>
  <c r="H336" i="36" s="1"/>
  <c r="C335" i="36"/>
  <c r="F335" i="36" s="1"/>
  <c r="C334" i="36"/>
  <c r="F334" i="36" s="1"/>
  <c r="H334" i="36" s="1"/>
  <c r="C333" i="36"/>
  <c r="F333" i="36" s="1"/>
  <c r="C332" i="36"/>
  <c r="F332" i="36" s="1"/>
  <c r="C331" i="36"/>
  <c r="F331" i="36" s="1"/>
  <c r="C330" i="36"/>
  <c r="F330" i="36" s="1"/>
  <c r="F329" i="36"/>
  <c r="H329" i="36" s="1"/>
  <c r="C329" i="36"/>
  <c r="C328" i="36"/>
  <c r="F328" i="36" s="1"/>
  <c r="C327" i="36"/>
  <c r="F327" i="36" s="1"/>
  <c r="H327" i="36" s="1"/>
  <c r="C326" i="36"/>
  <c r="F326" i="36" s="1"/>
  <c r="C325" i="36"/>
  <c r="F325" i="36" s="1"/>
  <c r="C324" i="36"/>
  <c r="F324" i="36" s="1"/>
  <c r="C323" i="36"/>
  <c r="F323" i="36" s="1"/>
  <c r="C322" i="36"/>
  <c r="F322" i="36" s="1"/>
  <c r="C321" i="36"/>
  <c r="F321" i="36" s="1"/>
  <c r="C320" i="36"/>
  <c r="F320" i="36" s="1"/>
  <c r="C319" i="36"/>
  <c r="F319" i="36" s="1"/>
  <c r="C318" i="36"/>
  <c r="F318" i="36" s="1"/>
  <c r="C317" i="36"/>
  <c r="F317" i="36" s="1"/>
  <c r="H317" i="36" s="1"/>
  <c r="C316" i="36"/>
  <c r="F316" i="36" s="1"/>
  <c r="C315" i="36"/>
  <c r="F315" i="36" s="1"/>
  <c r="C314" i="36"/>
  <c r="F314" i="36" s="1"/>
  <c r="C313" i="36"/>
  <c r="F313" i="36" s="1"/>
  <c r="C312" i="36"/>
  <c r="F312" i="36" s="1"/>
  <c r="H312" i="36" s="1"/>
  <c r="F311" i="36"/>
  <c r="C311" i="36"/>
  <c r="C310" i="36"/>
  <c r="F310" i="36" s="1"/>
  <c r="C309" i="36"/>
  <c r="F309" i="36" s="1"/>
  <c r="C308" i="36"/>
  <c r="F308" i="36" s="1"/>
  <c r="C307" i="36"/>
  <c r="F307" i="36" s="1"/>
  <c r="C306" i="36"/>
  <c r="F306" i="36" s="1"/>
  <c r="C305" i="36"/>
  <c r="F305" i="36" s="1"/>
  <c r="H305" i="36" s="1"/>
  <c r="C304" i="36"/>
  <c r="F304" i="36" s="1"/>
  <c r="C303" i="36"/>
  <c r="F303" i="36" s="1"/>
  <c r="C302" i="36"/>
  <c r="F302" i="36" s="1"/>
  <c r="H302" i="36" s="1"/>
  <c r="C301" i="36"/>
  <c r="F301" i="36" s="1"/>
  <c r="C300" i="36"/>
  <c r="F300" i="36" s="1"/>
  <c r="H300" i="36" s="1"/>
  <c r="C299" i="36"/>
  <c r="F299" i="36" s="1"/>
  <c r="C298" i="36"/>
  <c r="F298" i="36" s="1"/>
  <c r="C297" i="36"/>
  <c r="F297" i="36" s="1"/>
  <c r="C296" i="36"/>
  <c r="F296" i="36" s="1"/>
  <c r="C295" i="36"/>
  <c r="F295" i="36" s="1"/>
  <c r="H294" i="36"/>
  <c r="C294" i="36"/>
  <c r="F294" i="36" s="1"/>
  <c r="C293" i="36"/>
  <c r="F293" i="36" s="1"/>
  <c r="H293" i="36" s="1"/>
  <c r="C292" i="36"/>
  <c r="F292" i="36" s="1"/>
  <c r="C291" i="36"/>
  <c r="F291" i="36" s="1"/>
  <c r="C290" i="36"/>
  <c r="F290" i="36" s="1"/>
  <c r="H290" i="36" s="1"/>
  <c r="C289" i="36"/>
  <c r="F289" i="36" s="1"/>
  <c r="C288" i="36"/>
  <c r="F288" i="36" s="1"/>
  <c r="F287" i="36"/>
  <c r="C287" i="36"/>
  <c r="C286" i="36"/>
  <c r="F286" i="36" s="1"/>
  <c r="C285" i="36"/>
  <c r="F285" i="36" s="1"/>
  <c r="C284" i="36"/>
  <c r="F284" i="36" s="1"/>
  <c r="C283" i="36"/>
  <c r="F283" i="36" s="1"/>
  <c r="C282" i="36"/>
  <c r="F282" i="36" s="1"/>
  <c r="H282" i="36" s="1"/>
  <c r="F281" i="36"/>
  <c r="H281" i="36" s="1"/>
  <c r="C281" i="36"/>
  <c r="C280" i="36"/>
  <c r="F280" i="36" s="1"/>
  <c r="F279" i="36"/>
  <c r="C279" i="36"/>
  <c r="C278" i="36"/>
  <c r="F278" i="36" s="1"/>
  <c r="H278" i="36" s="1"/>
  <c r="C277" i="36"/>
  <c r="F277" i="36" s="1"/>
  <c r="C276" i="36"/>
  <c r="F276" i="36" s="1"/>
  <c r="C275" i="36"/>
  <c r="F275" i="36" s="1"/>
  <c r="C274" i="36"/>
  <c r="F274" i="36" s="1"/>
  <c r="C273" i="36"/>
  <c r="F273" i="36" s="1"/>
  <c r="C272" i="36"/>
  <c r="F272" i="36" s="1"/>
  <c r="C271" i="36"/>
  <c r="F271" i="36" s="1"/>
  <c r="C270" i="36"/>
  <c r="F270" i="36" s="1"/>
  <c r="C269" i="36"/>
  <c r="F269" i="36" s="1"/>
  <c r="H269" i="36" s="1"/>
  <c r="C268" i="36"/>
  <c r="F268" i="36" s="1"/>
  <c r="H268" i="36" s="1"/>
  <c r="F267" i="36"/>
  <c r="H267" i="36" s="1"/>
  <c r="C267" i="36"/>
  <c r="C266" i="36"/>
  <c r="F266" i="36" s="1"/>
  <c r="H266" i="36" s="1"/>
  <c r="C265" i="36"/>
  <c r="F265" i="36" s="1"/>
  <c r="C264" i="36"/>
  <c r="F264" i="36" s="1"/>
  <c r="C263" i="36"/>
  <c r="F263" i="36" s="1"/>
  <c r="C262" i="36"/>
  <c r="F262" i="36" s="1"/>
  <c r="H262" i="36" s="1"/>
  <c r="C261" i="36"/>
  <c r="F261" i="36" s="1"/>
  <c r="H261" i="36" s="1"/>
  <c r="C260" i="36"/>
  <c r="F260" i="36" s="1"/>
  <c r="F259" i="36"/>
  <c r="C259" i="36"/>
  <c r="C258" i="36"/>
  <c r="F258" i="36" s="1"/>
  <c r="C257" i="36"/>
  <c r="F257" i="36" s="1"/>
  <c r="H257" i="36" s="1"/>
  <c r="C256" i="36"/>
  <c r="F256" i="36" s="1"/>
  <c r="H256" i="36" s="1"/>
  <c r="F255" i="36"/>
  <c r="C255" i="36"/>
  <c r="F254" i="36"/>
  <c r="H254" i="36" s="1"/>
  <c r="C254" i="36"/>
  <c r="H253" i="36"/>
  <c r="C253" i="36"/>
  <c r="F253" i="36" s="1"/>
  <c r="C252" i="36"/>
  <c r="F252" i="36" s="1"/>
  <c r="C251" i="36"/>
  <c r="F251" i="36" s="1"/>
  <c r="C250" i="36"/>
  <c r="F250" i="36" s="1"/>
  <c r="H250" i="36" s="1"/>
  <c r="C249" i="36"/>
  <c r="F249" i="36" s="1"/>
  <c r="H249" i="36" s="1"/>
  <c r="C248" i="36"/>
  <c r="F248" i="36" s="1"/>
  <c r="C247" i="36"/>
  <c r="F247" i="36" s="1"/>
  <c r="F246" i="36"/>
  <c r="C246" i="36"/>
  <c r="C245" i="36"/>
  <c r="F245" i="36" s="1"/>
  <c r="H245" i="36" s="1"/>
  <c r="C244" i="36"/>
  <c r="F244" i="36" s="1"/>
  <c r="H244" i="36" s="1"/>
  <c r="C243" i="36"/>
  <c r="F243" i="36" s="1"/>
  <c r="H243" i="36" s="1"/>
  <c r="F242" i="36"/>
  <c r="H242" i="36" s="1"/>
  <c r="C242" i="36"/>
  <c r="C241" i="36"/>
  <c r="F241" i="36" s="1"/>
  <c r="C240" i="36"/>
  <c r="F240" i="36" s="1"/>
  <c r="H240" i="36" s="1"/>
  <c r="C239" i="36"/>
  <c r="F239" i="36" s="1"/>
  <c r="C238" i="36"/>
  <c r="F238" i="36" s="1"/>
  <c r="C237" i="36"/>
  <c r="F237" i="36" s="1"/>
  <c r="H237" i="36" s="1"/>
  <c r="C236" i="36"/>
  <c r="F236" i="36" s="1"/>
  <c r="C235" i="36"/>
  <c r="F235" i="36" s="1"/>
  <c r="H235" i="36" s="1"/>
  <c r="C234" i="36"/>
  <c r="F234" i="36" s="1"/>
  <c r="C233" i="36"/>
  <c r="F233" i="36" s="1"/>
  <c r="H233" i="36" s="1"/>
  <c r="C232" i="36"/>
  <c r="F232" i="36" s="1"/>
  <c r="H232" i="36" s="1"/>
  <c r="F231" i="36"/>
  <c r="H231" i="36" s="1"/>
  <c r="C231" i="36"/>
  <c r="C230" i="36"/>
  <c r="F230" i="36" s="1"/>
  <c r="C229" i="36"/>
  <c r="F229" i="36" s="1"/>
  <c r="C228" i="36"/>
  <c r="F228" i="36" s="1"/>
  <c r="C227" i="36"/>
  <c r="F227" i="36" s="1"/>
  <c r="H226" i="36"/>
  <c r="C226" i="36"/>
  <c r="F226" i="36" s="1"/>
  <c r="C225" i="36"/>
  <c r="F225" i="36" s="1"/>
  <c r="H225" i="36" s="1"/>
  <c r="C224" i="36"/>
  <c r="F224" i="36" s="1"/>
  <c r="F223" i="36"/>
  <c r="C223" i="36"/>
  <c r="F222" i="36"/>
  <c r="C222" i="36"/>
  <c r="C221" i="36"/>
  <c r="F221" i="36" s="1"/>
  <c r="H221" i="36" s="1"/>
  <c r="C220" i="36"/>
  <c r="F220" i="36" s="1"/>
  <c r="H220" i="36" s="1"/>
  <c r="C219" i="36"/>
  <c r="F219" i="36" s="1"/>
  <c r="H219" i="36" s="1"/>
  <c r="C218" i="36"/>
  <c r="F218" i="36" s="1"/>
  <c r="H218" i="36" s="1"/>
  <c r="C217" i="36"/>
  <c r="F217" i="36" s="1"/>
  <c r="C216" i="36"/>
  <c r="F216" i="36" s="1"/>
  <c r="C215" i="36"/>
  <c r="F215" i="36" s="1"/>
  <c r="C214" i="36"/>
  <c r="F214" i="36" s="1"/>
  <c r="C213" i="36"/>
  <c r="F213" i="36" s="1"/>
  <c r="H213" i="36" s="1"/>
  <c r="C212" i="36"/>
  <c r="F212" i="36" s="1"/>
  <c r="C211" i="36"/>
  <c r="F211" i="36" s="1"/>
  <c r="F210" i="36"/>
  <c r="C210" i="36"/>
  <c r="F209" i="36"/>
  <c r="H209" i="36" s="1"/>
  <c r="C209" i="36"/>
  <c r="C208" i="36"/>
  <c r="F208" i="36" s="1"/>
  <c r="H208" i="36" s="1"/>
  <c r="C207" i="36"/>
  <c r="F207" i="36" s="1"/>
  <c r="H206" i="36"/>
  <c r="C206" i="36"/>
  <c r="F206" i="36" s="1"/>
  <c r="C205" i="36"/>
  <c r="F205" i="36" s="1"/>
  <c r="H205" i="36" s="1"/>
  <c r="C204" i="36"/>
  <c r="F204" i="36" s="1"/>
  <c r="C203" i="36"/>
  <c r="F203" i="36" s="1"/>
  <c r="C202" i="36"/>
  <c r="F202" i="36" s="1"/>
  <c r="C201" i="36"/>
  <c r="F201" i="36" s="1"/>
  <c r="H201" i="36" s="1"/>
  <c r="C200" i="36"/>
  <c r="F200" i="36" s="1"/>
  <c r="C199" i="36"/>
  <c r="F199" i="36" s="1"/>
  <c r="F198" i="36"/>
  <c r="C198" i="36"/>
  <c r="C197" i="36"/>
  <c r="F197" i="36" s="1"/>
  <c r="C196" i="36"/>
  <c r="F196" i="36" s="1"/>
  <c r="H196" i="36" s="1"/>
  <c r="C195" i="36"/>
  <c r="F195" i="36" s="1"/>
  <c r="C194" i="36"/>
  <c r="F194" i="36" s="1"/>
  <c r="H194" i="36" s="1"/>
  <c r="C193" i="36"/>
  <c r="F193" i="36" s="1"/>
  <c r="H193" i="36" s="1"/>
  <c r="C192" i="36"/>
  <c r="F192" i="36" s="1"/>
  <c r="C191" i="36"/>
  <c r="F191" i="36" s="1"/>
  <c r="H190" i="36"/>
  <c r="C190" i="36"/>
  <c r="F190" i="36" s="1"/>
  <c r="C189" i="36"/>
  <c r="F189" i="36" s="1"/>
  <c r="H189" i="36" s="1"/>
  <c r="C188" i="36"/>
  <c r="F188" i="36" s="1"/>
  <c r="C187" i="36"/>
  <c r="F187" i="36" s="1"/>
  <c r="F186" i="36"/>
  <c r="H186" i="36" s="1"/>
  <c r="C186" i="36"/>
  <c r="C185" i="36"/>
  <c r="F185" i="36" s="1"/>
  <c r="C184" i="36"/>
  <c r="F184" i="36" s="1"/>
  <c r="H184" i="36" s="1"/>
  <c r="H183" i="36"/>
  <c r="F183" i="36"/>
  <c r="C183" i="36"/>
  <c r="C182" i="36"/>
  <c r="F182" i="36" s="1"/>
  <c r="C181" i="36"/>
  <c r="F181" i="36" s="1"/>
  <c r="C180" i="36"/>
  <c r="F180" i="36" s="1"/>
  <c r="C179" i="36"/>
  <c r="F179" i="36" s="1"/>
  <c r="C178" i="36"/>
  <c r="F178" i="36" s="1"/>
  <c r="C177" i="36"/>
  <c r="F177" i="36" s="1"/>
  <c r="H177" i="36" s="1"/>
  <c r="C176" i="36"/>
  <c r="F176" i="36" s="1"/>
  <c r="H176" i="36" s="1"/>
  <c r="F175" i="36"/>
  <c r="C175" i="36"/>
  <c r="F174" i="36"/>
  <c r="C174" i="36"/>
  <c r="C173" i="36"/>
  <c r="F173" i="36" s="1"/>
  <c r="C172" i="36"/>
  <c r="F172" i="36" s="1"/>
  <c r="H172" i="36" s="1"/>
  <c r="F171" i="36"/>
  <c r="H171" i="36" s="1"/>
  <c r="C171" i="36"/>
  <c r="H170" i="36"/>
  <c r="C170" i="36"/>
  <c r="F170" i="36" s="1"/>
  <c r="H169" i="36"/>
  <c r="C169" i="36"/>
  <c r="F169" i="36" s="1"/>
  <c r="C168" i="36"/>
  <c r="F168" i="36" s="1"/>
  <c r="C167" i="36"/>
  <c r="F167" i="36" s="1"/>
  <c r="C166" i="36"/>
  <c r="F166" i="36" s="1"/>
  <c r="H166" i="36" s="1"/>
  <c r="C165" i="36"/>
  <c r="F165" i="36" s="1"/>
  <c r="H165" i="36" s="1"/>
  <c r="F164" i="36"/>
  <c r="H164" i="36" s="1"/>
  <c r="C164" i="36"/>
  <c r="F163" i="36"/>
  <c r="C163" i="36"/>
  <c r="F162" i="36"/>
  <c r="C162" i="36"/>
  <c r="C161" i="36"/>
  <c r="F161" i="36" s="1"/>
  <c r="C160" i="36"/>
  <c r="F160" i="36" s="1"/>
  <c r="H160" i="36" s="1"/>
  <c r="C159" i="36"/>
  <c r="F159" i="36" s="1"/>
  <c r="C158" i="36"/>
  <c r="F158" i="36" s="1"/>
  <c r="H158" i="36" s="1"/>
  <c r="H157" i="36"/>
  <c r="C157" i="36"/>
  <c r="F157" i="36" s="1"/>
  <c r="C156" i="36"/>
  <c r="F156" i="36" s="1"/>
  <c r="C155" i="36"/>
  <c r="F155" i="36" s="1"/>
  <c r="H154" i="36"/>
  <c r="C154" i="36"/>
  <c r="F154" i="36" s="1"/>
  <c r="C153" i="36"/>
  <c r="F153" i="36" s="1"/>
  <c r="H153" i="36" s="1"/>
  <c r="C152" i="36"/>
  <c r="F152" i="36" s="1"/>
  <c r="C151" i="36"/>
  <c r="F151" i="36" s="1"/>
  <c r="C150" i="36"/>
  <c r="F150" i="36" s="1"/>
  <c r="H150" i="36" s="1"/>
  <c r="C149" i="36"/>
  <c r="F149" i="36" s="1"/>
  <c r="C148" i="36"/>
  <c r="F148" i="36" s="1"/>
  <c r="H148" i="36" s="1"/>
  <c r="F147" i="36"/>
  <c r="H147" i="36" s="1"/>
  <c r="C147" i="36"/>
  <c r="F146" i="36"/>
  <c r="H146" i="36" s="1"/>
  <c r="C146" i="36"/>
  <c r="C145" i="36"/>
  <c r="F145" i="36" s="1"/>
  <c r="H145" i="36" s="1"/>
  <c r="F144" i="36"/>
  <c r="H144" i="36" s="1"/>
  <c r="C144" i="36"/>
  <c r="C143" i="36"/>
  <c r="F143" i="36" s="1"/>
  <c r="C142" i="36"/>
  <c r="F142" i="36" s="1"/>
  <c r="C141" i="36"/>
  <c r="F141" i="36" s="1"/>
  <c r="H141" i="36" s="1"/>
  <c r="F140" i="36"/>
  <c r="H140" i="36" s="1"/>
  <c r="C140" i="36"/>
  <c r="C139" i="36"/>
  <c r="F139" i="36" s="1"/>
  <c r="H139" i="36" s="1"/>
  <c r="C138" i="36"/>
  <c r="F138" i="36" s="1"/>
  <c r="C137" i="36"/>
  <c r="F137" i="36" s="1"/>
  <c r="H137" i="36" s="1"/>
  <c r="C136" i="36"/>
  <c r="F136" i="36" s="1"/>
  <c r="H136" i="36" s="1"/>
  <c r="C135" i="36"/>
  <c r="F135" i="36" s="1"/>
  <c r="H135" i="36" s="1"/>
  <c r="C134" i="36"/>
  <c r="F134" i="36" s="1"/>
  <c r="H134" i="36" s="1"/>
  <c r="C133" i="36"/>
  <c r="F133" i="36" s="1"/>
  <c r="H133" i="36" s="1"/>
  <c r="C132" i="36"/>
  <c r="F132" i="36" s="1"/>
  <c r="C131" i="36"/>
  <c r="F131" i="36" s="1"/>
  <c r="C130" i="36"/>
  <c r="F130" i="36" s="1"/>
  <c r="C129" i="36"/>
  <c r="F129" i="36" s="1"/>
  <c r="H129" i="36" s="1"/>
  <c r="C128" i="36"/>
  <c r="F128" i="36" s="1"/>
  <c r="C127" i="36"/>
  <c r="F127" i="36" s="1"/>
  <c r="C126" i="36"/>
  <c r="F126" i="36" s="1"/>
  <c r="F125" i="36"/>
  <c r="H125" i="36" s="1"/>
  <c r="C125" i="36"/>
  <c r="C124" i="36"/>
  <c r="F124" i="36" s="1"/>
  <c r="H124" i="36" s="1"/>
  <c r="C123" i="36"/>
  <c r="F123" i="36" s="1"/>
  <c r="H123" i="36" s="1"/>
  <c r="H122" i="36"/>
  <c r="C122" i="36"/>
  <c r="F122" i="36" s="1"/>
  <c r="C121" i="36"/>
  <c r="F121" i="36" s="1"/>
  <c r="F120" i="36"/>
  <c r="C120" i="36"/>
  <c r="C119" i="36"/>
  <c r="F119" i="36" s="1"/>
  <c r="H118" i="36"/>
  <c r="C118" i="36"/>
  <c r="F118" i="36" s="1"/>
  <c r="C117" i="36"/>
  <c r="F117" i="36" s="1"/>
  <c r="H117" i="36" s="1"/>
  <c r="C116" i="36"/>
  <c r="F116" i="36" s="1"/>
  <c r="H116" i="36" s="1"/>
  <c r="F115" i="36"/>
  <c r="H115" i="36" s="1"/>
  <c r="C115" i="36"/>
  <c r="C114" i="36"/>
  <c r="F114" i="36" s="1"/>
  <c r="C113" i="36"/>
  <c r="F113" i="36" s="1"/>
  <c r="C112" i="36"/>
  <c r="F112" i="36" s="1"/>
  <c r="H112" i="36" s="1"/>
  <c r="C111" i="36"/>
  <c r="F111" i="36" s="1"/>
  <c r="H111" i="36" s="1"/>
  <c r="C110" i="36"/>
  <c r="F110" i="36" s="1"/>
  <c r="C109" i="36"/>
  <c r="F109" i="36" s="1"/>
  <c r="H109" i="36" s="1"/>
  <c r="C108" i="36"/>
  <c r="F108" i="36" s="1"/>
  <c r="H108" i="36" s="1"/>
  <c r="C107" i="36"/>
  <c r="F107" i="36" s="1"/>
  <c r="C106" i="36"/>
  <c r="F106" i="36" s="1"/>
  <c r="C105" i="36"/>
  <c r="F105" i="36" s="1"/>
  <c r="H105" i="36" s="1"/>
  <c r="F104" i="36"/>
  <c r="H104" i="36" s="1"/>
  <c r="C104" i="36"/>
  <c r="C103" i="36"/>
  <c r="F103" i="36" s="1"/>
  <c r="H103" i="36" s="1"/>
  <c r="C102" i="36"/>
  <c r="F102" i="36" s="1"/>
  <c r="C101" i="36"/>
  <c r="F101" i="36" s="1"/>
  <c r="H101" i="36" s="1"/>
  <c r="C100" i="36"/>
  <c r="F100" i="36" s="1"/>
  <c r="H100" i="36" s="1"/>
  <c r="C99" i="36"/>
  <c r="F99" i="36" s="1"/>
  <c r="H99" i="36" s="1"/>
  <c r="C98" i="36"/>
  <c r="F98" i="36" s="1"/>
  <c r="H98" i="36" s="1"/>
  <c r="C97" i="36"/>
  <c r="F97" i="36" s="1"/>
  <c r="C96" i="36"/>
  <c r="F96" i="36" s="1"/>
  <c r="C95" i="36"/>
  <c r="F95" i="36" s="1"/>
  <c r="H95" i="36" s="1"/>
  <c r="C94" i="36"/>
  <c r="F94" i="36" s="1"/>
  <c r="C93" i="36"/>
  <c r="F93" i="36" s="1"/>
  <c r="C92" i="36"/>
  <c r="F92" i="36" s="1"/>
  <c r="H92" i="36" s="1"/>
  <c r="C91" i="36"/>
  <c r="F91" i="36" s="1"/>
  <c r="C90" i="36"/>
  <c r="F90" i="36" s="1"/>
  <c r="H90" i="36" s="1"/>
  <c r="C89" i="36"/>
  <c r="F89" i="36" s="1"/>
  <c r="C88" i="36"/>
  <c r="F88" i="36" s="1"/>
  <c r="H88" i="36" s="1"/>
  <c r="C87" i="36"/>
  <c r="F87" i="36" s="1"/>
  <c r="C86" i="36"/>
  <c r="F86" i="36" s="1"/>
  <c r="C85" i="36"/>
  <c r="F85" i="36" s="1"/>
  <c r="C84" i="36"/>
  <c r="F84" i="36" s="1"/>
  <c r="F83" i="36"/>
  <c r="H83" i="36" s="1"/>
  <c r="C83" i="36"/>
  <c r="C82" i="36"/>
  <c r="F82" i="36" s="1"/>
  <c r="C81" i="36"/>
  <c r="F81" i="36" s="1"/>
  <c r="C80" i="36"/>
  <c r="F80" i="36" s="1"/>
  <c r="H80" i="36" s="1"/>
  <c r="C79" i="36"/>
  <c r="F79" i="36" s="1"/>
  <c r="C78" i="36"/>
  <c r="F78" i="36" s="1"/>
  <c r="H78" i="36" s="1"/>
  <c r="C77" i="36"/>
  <c r="F77" i="36" s="1"/>
  <c r="F76" i="36"/>
  <c r="H76" i="36" s="1"/>
  <c r="C76" i="36"/>
  <c r="C75" i="36"/>
  <c r="F75" i="36" s="1"/>
  <c r="C74" i="36"/>
  <c r="F74" i="36" s="1"/>
  <c r="C73" i="36"/>
  <c r="F73" i="36" s="1"/>
  <c r="C72" i="36"/>
  <c r="F72" i="36" s="1"/>
  <c r="C71" i="36"/>
  <c r="F71" i="36" s="1"/>
  <c r="H71" i="36" s="1"/>
  <c r="C70" i="36"/>
  <c r="F70" i="36" s="1"/>
  <c r="C69" i="36"/>
  <c r="F69" i="36" s="1"/>
  <c r="C68" i="36"/>
  <c r="F68" i="36" s="1"/>
  <c r="H68" i="36" s="1"/>
  <c r="F67" i="36"/>
  <c r="C67" i="36"/>
  <c r="C66" i="36"/>
  <c r="F66" i="36" s="1"/>
  <c r="H66" i="36" s="1"/>
  <c r="C65" i="36"/>
  <c r="F65" i="36" s="1"/>
  <c r="C64" i="36"/>
  <c r="F64" i="36" s="1"/>
  <c r="H64" i="36" s="1"/>
  <c r="C63" i="36"/>
  <c r="F63" i="36" s="1"/>
  <c r="C62" i="36"/>
  <c r="F62" i="36" s="1"/>
  <c r="C61" i="36"/>
  <c r="F61" i="36" s="1"/>
  <c r="C60" i="36"/>
  <c r="F60" i="36" s="1"/>
  <c r="C59" i="36"/>
  <c r="F59" i="36" s="1"/>
  <c r="H59" i="36" s="1"/>
  <c r="C58" i="36"/>
  <c r="F58" i="36" s="1"/>
  <c r="C57" i="36"/>
  <c r="F57" i="36" s="1"/>
  <c r="C56" i="36"/>
  <c r="F56" i="36" s="1"/>
  <c r="H56" i="36" s="1"/>
  <c r="C55" i="36"/>
  <c r="F55" i="36" s="1"/>
  <c r="C54" i="36"/>
  <c r="F54" i="36" s="1"/>
  <c r="H54" i="36" s="1"/>
  <c r="C53" i="36"/>
  <c r="F53" i="36" s="1"/>
  <c r="C52" i="36"/>
  <c r="F52" i="36" s="1"/>
  <c r="H52" i="36" s="1"/>
  <c r="C51" i="36"/>
  <c r="F51" i="36" s="1"/>
  <c r="C50" i="36"/>
  <c r="F50" i="36" s="1"/>
  <c r="C49" i="36"/>
  <c r="F49" i="36" s="1"/>
  <c r="C48" i="36"/>
  <c r="F48" i="36" s="1"/>
  <c r="C47" i="36"/>
  <c r="F47" i="36" s="1"/>
  <c r="H47" i="36" s="1"/>
  <c r="C46" i="36"/>
  <c r="F46" i="36" s="1"/>
  <c r="C45" i="36"/>
  <c r="F45" i="36" s="1"/>
  <c r="F44" i="36"/>
  <c r="H44" i="36" s="1"/>
  <c r="C44" i="36"/>
  <c r="C43" i="36"/>
  <c r="F43" i="36" s="1"/>
  <c r="C42" i="36"/>
  <c r="F42" i="36" s="1"/>
  <c r="H42" i="36" s="1"/>
  <c r="C41" i="36"/>
  <c r="F41" i="36" s="1"/>
  <c r="C40" i="36"/>
  <c r="F40" i="36" s="1"/>
  <c r="H40" i="36" s="1"/>
  <c r="C39" i="36"/>
  <c r="F39" i="36" s="1"/>
  <c r="C38" i="36"/>
  <c r="F38" i="36" s="1"/>
  <c r="C37" i="36"/>
  <c r="F37" i="36" s="1"/>
  <c r="C36" i="36"/>
  <c r="F36" i="36" s="1"/>
  <c r="C35" i="36"/>
  <c r="F35" i="36" s="1"/>
  <c r="H35" i="36" s="1"/>
  <c r="C34" i="36"/>
  <c r="F34" i="36" s="1"/>
  <c r="C33" i="36"/>
  <c r="F33" i="36" s="1"/>
  <c r="C32" i="36"/>
  <c r="F32" i="36" s="1"/>
  <c r="H32" i="36" s="1"/>
  <c r="F31" i="36"/>
  <c r="C31" i="36"/>
  <c r="H30" i="36"/>
  <c r="F30" i="36"/>
  <c r="C30" i="36"/>
  <c r="C29" i="36"/>
  <c r="F29" i="36" s="1"/>
  <c r="C28" i="36"/>
  <c r="F28" i="36" s="1"/>
  <c r="H28" i="36" s="1"/>
  <c r="C27" i="36"/>
  <c r="F27" i="36" s="1"/>
  <c r="C26" i="36"/>
  <c r="F26" i="36" s="1"/>
  <c r="C25" i="36"/>
  <c r="F25" i="36" s="1"/>
  <c r="C24" i="36"/>
  <c r="F24" i="36" s="1"/>
  <c r="C23" i="36"/>
  <c r="F23" i="36" s="1"/>
  <c r="H23" i="36" s="1"/>
  <c r="C22" i="36"/>
  <c r="F22" i="36" s="1"/>
  <c r="C21" i="36"/>
  <c r="F21" i="36" s="1"/>
  <c r="C20" i="36"/>
  <c r="F20" i="36" s="1"/>
  <c r="H20" i="36" s="1"/>
  <c r="C19" i="36"/>
  <c r="F19" i="36" s="1"/>
  <c r="C18" i="36"/>
  <c r="F18" i="36" s="1"/>
  <c r="H18" i="36" s="1"/>
  <c r="C17" i="36"/>
  <c r="F17" i="36" s="1"/>
  <c r="C16" i="36"/>
  <c r="F16" i="36" s="1"/>
  <c r="H16" i="36" s="1"/>
  <c r="C15" i="36"/>
  <c r="F15" i="36" s="1"/>
  <c r="H15" i="36" s="1"/>
  <c r="C14" i="36"/>
  <c r="F14" i="36" s="1"/>
  <c r="C13" i="36"/>
  <c r="F13" i="36" s="1"/>
  <c r="C12" i="36"/>
  <c r="F12" i="36" s="1"/>
  <c r="C11" i="36"/>
  <c r="F11" i="36" s="1"/>
  <c r="H11" i="36" s="1"/>
  <c r="C10" i="36"/>
  <c r="F10" i="36" s="1"/>
  <c r="C9" i="36"/>
  <c r="F9" i="36" s="1"/>
  <c r="H9" i="36" s="1"/>
  <c r="C8" i="36"/>
  <c r="F8" i="36" s="1"/>
  <c r="C7" i="36"/>
  <c r="F7" i="36" s="1"/>
  <c r="C6" i="36"/>
  <c r="F6" i="36" s="1"/>
  <c r="H6" i="36" s="1"/>
  <c r="C5" i="36"/>
  <c r="C4" i="36"/>
  <c r="F4" i="36" s="1"/>
  <c r="H4" i="36" s="1"/>
  <c r="C523" i="35"/>
  <c r="F523" i="35" s="1"/>
  <c r="F522" i="35"/>
  <c r="H522" i="35" s="1"/>
  <c r="C522" i="35"/>
  <c r="C521" i="35"/>
  <c r="F521" i="35" s="1"/>
  <c r="H521" i="35" s="1"/>
  <c r="C520" i="35"/>
  <c r="F520" i="35" s="1"/>
  <c r="F519" i="35"/>
  <c r="C519" i="35"/>
  <c r="C518" i="35"/>
  <c r="F518" i="35" s="1"/>
  <c r="C517" i="35"/>
  <c r="F517" i="35" s="1"/>
  <c r="C516" i="35"/>
  <c r="F516" i="35" s="1"/>
  <c r="H516" i="35" s="1"/>
  <c r="F515" i="35"/>
  <c r="C515" i="35"/>
  <c r="C514" i="35"/>
  <c r="F514" i="35" s="1"/>
  <c r="C513" i="35"/>
  <c r="F513" i="35" s="1"/>
  <c r="C512" i="35"/>
  <c r="F512" i="35" s="1"/>
  <c r="C511" i="35"/>
  <c r="F511" i="35" s="1"/>
  <c r="F510" i="35"/>
  <c r="H510" i="35" s="1"/>
  <c r="C510" i="35"/>
  <c r="F509" i="35"/>
  <c r="H509" i="35" s="1"/>
  <c r="C509" i="35"/>
  <c r="C508" i="35"/>
  <c r="F508" i="35" s="1"/>
  <c r="H507" i="35"/>
  <c r="F507" i="35"/>
  <c r="C507" i="35"/>
  <c r="C506" i="35"/>
  <c r="F506" i="35" s="1"/>
  <c r="C505" i="35"/>
  <c r="F505" i="35" s="1"/>
  <c r="C504" i="35"/>
  <c r="F504" i="35" s="1"/>
  <c r="H504" i="35" s="1"/>
  <c r="C503" i="35"/>
  <c r="F503" i="35" s="1"/>
  <c r="C502" i="35"/>
  <c r="F502" i="35" s="1"/>
  <c r="H502" i="35" s="1"/>
  <c r="C501" i="35"/>
  <c r="F501" i="35" s="1"/>
  <c r="C500" i="35"/>
  <c r="F500" i="35" s="1"/>
  <c r="C499" i="35"/>
  <c r="F499" i="35" s="1"/>
  <c r="C498" i="35"/>
  <c r="F498" i="35" s="1"/>
  <c r="H498" i="35" s="1"/>
  <c r="C497" i="35"/>
  <c r="F497" i="35" s="1"/>
  <c r="H497" i="35" s="1"/>
  <c r="C496" i="35"/>
  <c r="F496" i="35" s="1"/>
  <c r="C495" i="35"/>
  <c r="F495" i="35" s="1"/>
  <c r="H495" i="35" s="1"/>
  <c r="C494" i="35"/>
  <c r="F494" i="35" s="1"/>
  <c r="C493" i="35"/>
  <c r="F493" i="35" s="1"/>
  <c r="F492" i="35"/>
  <c r="H492" i="35" s="1"/>
  <c r="C492" i="35"/>
  <c r="F491" i="35"/>
  <c r="C491" i="35"/>
  <c r="H490" i="35"/>
  <c r="C490" i="35"/>
  <c r="F490" i="35" s="1"/>
  <c r="C489" i="35"/>
  <c r="F489" i="35" s="1"/>
  <c r="C488" i="35"/>
  <c r="F488" i="35" s="1"/>
  <c r="F487" i="35"/>
  <c r="H487" i="35" s="1"/>
  <c r="C487" i="35"/>
  <c r="F486" i="35"/>
  <c r="H486" i="35" s="1"/>
  <c r="C486" i="35"/>
  <c r="F485" i="35"/>
  <c r="H485" i="35" s="1"/>
  <c r="C485" i="35"/>
  <c r="C484" i="35"/>
  <c r="F484" i="35" s="1"/>
  <c r="C483" i="35"/>
  <c r="F483" i="35" s="1"/>
  <c r="C482" i="35"/>
  <c r="F482" i="35" s="1"/>
  <c r="C481" i="35"/>
  <c r="F481" i="35" s="1"/>
  <c r="H480" i="35"/>
  <c r="F480" i="35"/>
  <c r="C480" i="35"/>
  <c r="F479" i="35"/>
  <c r="C479" i="35"/>
  <c r="C478" i="35"/>
  <c r="F478" i="35" s="1"/>
  <c r="C477" i="35"/>
  <c r="F477" i="35" s="1"/>
  <c r="F476" i="35"/>
  <c r="C476" i="35"/>
  <c r="C475" i="35"/>
  <c r="F475" i="35" s="1"/>
  <c r="C474" i="35"/>
  <c r="F474" i="35" s="1"/>
  <c r="H474" i="35" s="1"/>
  <c r="F473" i="35"/>
  <c r="H473" i="35" s="1"/>
  <c r="C473" i="35"/>
  <c r="C472" i="35"/>
  <c r="F472" i="35" s="1"/>
  <c r="C471" i="35"/>
  <c r="F471" i="35" s="1"/>
  <c r="C470" i="35"/>
  <c r="F470" i="35" s="1"/>
  <c r="C469" i="35"/>
  <c r="F469" i="35" s="1"/>
  <c r="F468" i="35"/>
  <c r="H468" i="35" s="1"/>
  <c r="C468" i="35"/>
  <c r="C467" i="35"/>
  <c r="F467" i="35" s="1"/>
  <c r="C466" i="35"/>
  <c r="F466" i="35" s="1"/>
  <c r="C465" i="35"/>
  <c r="F465" i="35" s="1"/>
  <c r="C464" i="35"/>
  <c r="F464" i="35" s="1"/>
  <c r="F463" i="35"/>
  <c r="H463" i="35" s="1"/>
  <c r="C463" i="35"/>
  <c r="C462" i="35"/>
  <c r="F462" i="35" s="1"/>
  <c r="H462" i="35" s="1"/>
  <c r="C461" i="35"/>
  <c r="F461" i="35" s="1"/>
  <c r="H461" i="35" s="1"/>
  <c r="C460" i="35"/>
  <c r="F460" i="35" s="1"/>
  <c r="C459" i="35"/>
  <c r="F459" i="35" s="1"/>
  <c r="H459" i="35" s="1"/>
  <c r="C458" i="35"/>
  <c r="F458" i="35" s="1"/>
  <c r="C457" i="35"/>
  <c r="F457" i="35" s="1"/>
  <c r="F456" i="35"/>
  <c r="H456" i="35" s="1"/>
  <c r="C456" i="35"/>
  <c r="F455" i="35"/>
  <c r="C455" i="35"/>
  <c r="C454" i="35"/>
  <c r="F454" i="35" s="1"/>
  <c r="H454" i="35" s="1"/>
  <c r="C453" i="35"/>
  <c r="F453" i="35" s="1"/>
  <c r="C452" i="35"/>
  <c r="F452" i="35" s="1"/>
  <c r="C451" i="35"/>
  <c r="F451" i="35" s="1"/>
  <c r="F450" i="35"/>
  <c r="H450" i="35" s="1"/>
  <c r="C450" i="35"/>
  <c r="F449" i="35"/>
  <c r="H449" i="35" s="1"/>
  <c r="C449" i="35"/>
  <c r="C448" i="35"/>
  <c r="F448" i="35" s="1"/>
  <c r="C447" i="35"/>
  <c r="F447" i="35" s="1"/>
  <c r="H447" i="35" s="1"/>
  <c r="C446" i="35"/>
  <c r="F446" i="35" s="1"/>
  <c r="C445" i="35"/>
  <c r="F445" i="35" s="1"/>
  <c r="C444" i="35"/>
  <c r="F444" i="35" s="1"/>
  <c r="H444" i="35" s="1"/>
  <c r="C443" i="35"/>
  <c r="F443" i="35" s="1"/>
  <c r="C442" i="35"/>
  <c r="F442" i="35" s="1"/>
  <c r="H442" i="35" s="1"/>
  <c r="C441" i="35"/>
  <c r="F441" i="35" s="1"/>
  <c r="C440" i="35"/>
  <c r="F440" i="35" s="1"/>
  <c r="C439" i="35"/>
  <c r="F439" i="35" s="1"/>
  <c r="C438" i="35"/>
  <c r="F438" i="35" s="1"/>
  <c r="H438" i="35" s="1"/>
  <c r="F437" i="35"/>
  <c r="H437" i="35" s="1"/>
  <c r="C437" i="35"/>
  <c r="C436" i="35"/>
  <c r="F436" i="35" s="1"/>
  <c r="F435" i="35"/>
  <c r="H435" i="35" s="1"/>
  <c r="C435" i="35"/>
  <c r="C434" i="35"/>
  <c r="F434" i="35" s="1"/>
  <c r="C433" i="35"/>
  <c r="F433" i="35" s="1"/>
  <c r="C432" i="35"/>
  <c r="F432" i="35" s="1"/>
  <c r="H432" i="35" s="1"/>
  <c r="C431" i="35"/>
  <c r="F431" i="35" s="1"/>
  <c r="C430" i="35"/>
  <c r="F430" i="35" s="1"/>
  <c r="H430" i="35" s="1"/>
  <c r="C429" i="35"/>
  <c r="F429" i="35" s="1"/>
  <c r="F428" i="35"/>
  <c r="C428" i="35"/>
  <c r="C427" i="35"/>
  <c r="F427" i="35" s="1"/>
  <c r="C426" i="35"/>
  <c r="F426" i="35" s="1"/>
  <c r="H426" i="35" s="1"/>
  <c r="C425" i="35"/>
  <c r="F425" i="35" s="1"/>
  <c r="H425" i="35" s="1"/>
  <c r="C424" i="35"/>
  <c r="F424" i="35" s="1"/>
  <c r="C423" i="35"/>
  <c r="F423" i="35" s="1"/>
  <c r="C422" i="35"/>
  <c r="F422" i="35" s="1"/>
  <c r="C421" i="35"/>
  <c r="F421" i="35" s="1"/>
  <c r="C420" i="35"/>
  <c r="F420" i="35" s="1"/>
  <c r="H420" i="35" s="1"/>
  <c r="C419" i="35"/>
  <c r="F419" i="35" s="1"/>
  <c r="C418" i="35"/>
  <c r="F418" i="35" s="1"/>
  <c r="C417" i="35"/>
  <c r="F417" i="35" s="1"/>
  <c r="F416" i="35"/>
  <c r="C416" i="35"/>
  <c r="C415" i="35"/>
  <c r="F415" i="35" s="1"/>
  <c r="F414" i="35"/>
  <c r="H414" i="35" s="1"/>
  <c r="C414" i="35"/>
  <c r="C413" i="35"/>
  <c r="F413" i="35" s="1"/>
  <c r="H413" i="35" s="1"/>
  <c r="C412" i="35"/>
  <c r="F412" i="35" s="1"/>
  <c r="C411" i="35"/>
  <c r="F411" i="35" s="1"/>
  <c r="C410" i="35"/>
  <c r="F410" i="35" s="1"/>
  <c r="C409" i="35"/>
  <c r="F409" i="35" s="1"/>
  <c r="F408" i="35"/>
  <c r="H408" i="35" s="1"/>
  <c r="C408" i="35"/>
  <c r="F407" i="35"/>
  <c r="C407" i="35"/>
  <c r="C406" i="35"/>
  <c r="F406" i="35" s="1"/>
  <c r="C405" i="35"/>
  <c r="F405" i="35" s="1"/>
  <c r="C404" i="35"/>
  <c r="F404" i="35" s="1"/>
  <c r="C403" i="35"/>
  <c r="F403" i="35" s="1"/>
  <c r="F402" i="35"/>
  <c r="H402" i="35" s="1"/>
  <c r="C402" i="35"/>
  <c r="F401" i="35"/>
  <c r="H401" i="35" s="1"/>
  <c r="C401" i="35"/>
  <c r="C400" i="35"/>
  <c r="F400" i="35" s="1"/>
  <c r="C399" i="35"/>
  <c r="F399" i="35" s="1"/>
  <c r="F398" i="35"/>
  <c r="H398" i="35" s="1"/>
  <c r="C398" i="35"/>
  <c r="C397" i="35"/>
  <c r="F397" i="35" s="1"/>
  <c r="C396" i="35"/>
  <c r="F396" i="35" s="1"/>
  <c r="H396" i="35" s="1"/>
  <c r="C395" i="35"/>
  <c r="F395" i="35" s="1"/>
  <c r="C394" i="35"/>
  <c r="F394" i="35" s="1"/>
  <c r="C393" i="35"/>
  <c r="F393" i="35" s="1"/>
  <c r="C392" i="35"/>
  <c r="F392" i="35" s="1"/>
  <c r="C391" i="35"/>
  <c r="F391" i="35" s="1"/>
  <c r="C390" i="35"/>
  <c r="F390" i="35" s="1"/>
  <c r="C389" i="35"/>
  <c r="F389" i="35" s="1"/>
  <c r="H389" i="35" s="1"/>
  <c r="C388" i="35"/>
  <c r="F388" i="35" s="1"/>
  <c r="C387" i="35"/>
  <c r="F387" i="35" s="1"/>
  <c r="H387" i="35" s="1"/>
  <c r="C386" i="35"/>
  <c r="F386" i="35" s="1"/>
  <c r="H386" i="35" s="1"/>
  <c r="C385" i="35"/>
  <c r="F385" i="35" s="1"/>
  <c r="C384" i="35"/>
  <c r="F384" i="35" s="1"/>
  <c r="H384" i="35" s="1"/>
  <c r="F383" i="35"/>
  <c r="C383" i="35"/>
  <c r="C382" i="35"/>
  <c r="F382" i="35" s="1"/>
  <c r="C381" i="35"/>
  <c r="F381" i="35" s="1"/>
  <c r="C380" i="35"/>
  <c r="F380" i="35" s="1"/>
  <c r="C379" i="35"/>
  <c r="F379" i="35" s="1"/>
  <c r="C378" i="35"/>
  <c r="F378" i="35" s="1"/>
  <c r="F377" i="35"/>
  <c r="H377" i="35" s="1"/>
  <c r="C377" i="35"/>
  <c r="C376" i="35"/>
  <c r="F376" i="35" s="1"/>
  <c r="C375" i="35"/>
  <c r="F375" i="35" s="1"/>
  <c r="F374" i="35"/>
  <c r="H374" i="35" s="1"/>
  <c r="C374" i="35"/>
  <c r="C373" i="35"/>
  <c r="F373" i="35" s="1"/>
  <c r="C372" i="35"/>
  <c r="F372" i="35" s="1"/>
  <c r="H372" i="35" s="1"/>
  <c r="C371" i="35"/>
  <c r="F371" i="35" s="1"/>
  <c r="C370" i="35"/>
  <c r="F370" i="35" s="1"/>
  <c r="H370" i="35" s="1"/>
  <c r="C369" i="35"/>
  <c r="F369" i="35" s="1"/>
  <c r="F368" i="35"/>
  <c r="C368" i="35"/>
  <c r="C367" i="35"/>
  <c r="F367" i="35" s="1"/>
  <c r="C366" i="35"/>
  <c r="F366" i="35" s="1"/>
  <c r="C365" i="35"/>
  <c r="F365" i="35" s="1"/>
  <c r="H365" i="35" s="1"/>
  <c r="C364" i="35"/>
  <c r="F364" i="35" s="1"/>
  <c r="F363" i="35"/>
  <c r="H363" i="35" s="1"/>
  <c r="C363" i="35"/>
  <c r="F362" i="35"/>
  <c r="H362" i="35" s="1"/>
  <c r="C362" i="35"/>
  <c r="C361" i="35"/>
  <c r="F361" i="35" s="1"/>
  <c r="C360" i="35"/>
  <c r="F360" i="35" s="1"/>
  <c r="H360" i="35" s="1"/>
  <c r="C359" i="35"/>
  <c r="F359" i="35" s="1"/>
  <c r="C358" i="35"/>
  <c r="F358" i="35" s="1"/>
  <c r="C357" i="35"/>
  <c r="F357" i="35" s="1"/>
  <c r="F356" i="35"/>
  <c r="C356" i="35"/>
  <c r="C355" i="35"/>
  <c r="F355" i="35" s="1"/>
  <c r="F354" i="35"/>
  <c r="H354" i="35" s="1"/>
  <c r="C354" i="35"/>
  <c r="F353" i="35"/>
  <c r="H353" i="35" s="1"/>
  <c r="C353" i="35"/>
  <c r="C352" i="35"/>
  <c r="F352" i="35" s="1"/>
  <c r="F351" i="35"/>
  <c r="C351" i="35"/>
  <c r="C350" i="35"/>
  <c r="F350" i="35" s="1"/>
  <c r="C349" i="35"/>
  <c r="F349" i="35" s="1"/>
  <c r="C348" i="35"/>
  <c r="F348" i="35" s="1"/>
  <c r="H348" i="35" s="1"/>
  <c r="F347" i="35"/>
  <c r="C347" i="35"/>
  <c r="C346" i="35"/>
  <c r="F346" i="35" s="1"/>
  <c r="C345" i="35"/>
  <c r="F345" i="35" s="1"/>
  <c r="C344" i="35"/>
  <c r="F344" i="35" s="1"/>
  <c r="C343" i="35"/>
  <c r="F343" i="35" s="1"/>
  <c r="C342" i="35"/>
  <c r="F342" i="35" s="1"/>
  <c r="F341" i="35"/>
  <c r="H341" i="35" s="1"/>
  <c r="C341" i="35"/>
  <c r="C340" i="35"/>
  <c r="F340" i="35" s="1"/>
  <c r="C339" i="35"/>
  <c r="F339" i="35" s="1"/>
  <c r="C338" i="35"/>
  <c r="F338" i="35" s="1"/>
  <c r="C337" i="35"/>
  <c r="F337" i="35" s="1"/>
  <c r="C336" i="35"/>
  <c r="F336" i="35" s="1"/>
  <c r="H336" i="35" s="1"/>
  <c r="C335" i="35"/>
  <c r="F335" i="35" s="1"/>
  <c r="C334" i="35"/>
  <c r="F334" i="35" s="1"/>
  <c r="C333" i="35"/>
  <c r="F333" i="35" s="1"/>
  <c r="F332" i="35"/>
  <c r="C332" i="35"/>
  <c r="C331" i="35"/>
  <c r="F331" i="35" s="1"/>
  <c r="C330" i="35"/>
  <c r="F330" i="35" s="1"/>
  <c r="C329" i="35"/>
  <c r="F329" i="35" s="1"/>
  <c r="H329" i="35" s="1"/>
  <c r="C328" i="35"/>
  <c r="F328" i="35" s="1"/>
  <c r="F327" i="35"/>
  <c r="C327" i="35"/>
  <c r="C326" i="35"/>
  <c r="F326" i="35" s="1"/>
  <c r="C325" i="35"/>
  <c r="F325" i="35" s="1"/>
  <c r="C324" i="35"/>
  <c r="F324" i="35" s="1"/>
  <c r="H324" i="35" s="1"/>
  <c r="F323" i="35"/>
  <c r="C323" i="35"/>
  <c r="C322" i="35"/>
  <c r="F322" i="35" s="1"/>
  <c r="H322" i="35" s="1"/>
  <c r="C321" i="35"/>
  <c r="F321" i="35" s="1"/>
  <c r="F320" i="35"/>
  <c r="C320" i="35"/>
  <c r="C319" i="35"/>
  <c r="F319" i="35" s="1"/>
  <c r="C318" i="35"/>
  <c r="F318" i="35" s="1"/>
  <c r="F317" i="35"/>
  <c r="H317" i="35" s="1"/>
  <c r="C317" i="35"/>
  <c r="C316" i="35"/>
  <c r="F316" i="35" s="1"/>
  <c r="C315" i="35"/>
  <c r="F315" i="35" s="1"/>
  <c r="H315" i="35" s="1"/>
  <c r="C314" i="35"/>
  <c r="F314" i="35" s="1"/>
  <c r="H314" i="35" s="1"/>
  <c r="C313" i="35"/>
  <c r="F313" i="35" s="1"/>
  <c r="C312" i="35"/>
  <c r="F312" i="35" s="1"/>
  <c r="F311" i="35"/>
  <c r="C311" i="35"/>
  <c r="C310" i="35"/>
  <c r="F310" i="35" s="1"/>
  <c r="C309" i="35"/>
  <c r="F309" i="35" s="1"/>
  <c r="C308" i="35"/>
  <c r="F308" i="35" s="1"/>
  <c r="C307" i="35"/>
  <c r="F307" i="35" s="1"/>
  <c r="C306" i="35"/>
  <c r="F306" i="35" s="1"/>
  <c r="C305" i="35"/>
  <c r="F305" i="35" s="1"/>
  <c r="H305" i="35" s="1"/>
  <c r="C304" i="35"/>
  <c r="F304" i="35" s="1"/>
  <c r="C303" i="35"/>
  <c r="F303" i="35" s="1"/>
  <c r="C302" i="35"/>
  <c r="F302" i="35" s="1"/>
  <c r="C301" i="35"/>
  <c r="F301" i="35" s="1"/>
  <c r="C300" i="35"/>
  <c r="F300" i="35" s="1"/>
  <c r="H300" i="35" s="1"/>
  <c r="C299" i="35"/>
  <c r="F299" i="35" s="1"/>
  <c r="C298" i="35"/>
  <c r="F298" i="35" s="1"/>
  <c r="C297" i="35"/>
  <c r="F297" i="35" s="1"/>
  <c r="C296" i="35"/>
  <c r="F296" i="35" s="1"/>
  <c r="C295" i="35"/>
  <c r="F295" i="35" s="1"/>
  <c r="C294" i="35"/>
  <c r="F294" i="35" s="1"/>
  <c r="H294" i="35" s="1"/>
  <c r="C293" i="35"/>
  <c r="F293" i="35" s="1"/>
  <c r="H293" i="35" s="1"/>
  <c r="C292" i="35"/>
  <c r="F292" i="35" s="1"/>
  <c r="C291" i="35"/>
  <c r="F291" i="35" s="1"/>
  <c r="H291" i="35" s="1"/>
  <c r="C290" i="35"/>
  <c r="F290" i="35" s="1"/>
  <c r="H290" i="35" s="1"/>
  <c r="C289" i="35"/>
  <c r="F289" i="35" s="1"/>
  <c r="C288" i="35"/>
  <c r="F288" i="35" s="1"/>
  <c r="H288" i="35" s="1"/>
  <c r="C287" i="35"/>
  <c r="F287" i="35" s="1"/>
  <c r="C286" i="35"/>
  <c r="F286" i="35" s="1"/>
  <c r="C285" i="35"/>
  <c r="F285" i="35" s="1"/>
  <c r="C284" i="35"/>
  <c r="F284" i="35" s="1"/>
  <c r="C283" i="35"/>
  <c r="F283" i="35" s="1"/>
  <c r="C282" i="35"/>
  <c r="F282" i="35" s="1"/>
  <c r="F281" i="35"/>
  <c r="H281" i="35" s="1"/>
  <c r="C281" i="35"/>
  <c r="C280" i="35"/>
  <c r="F280" i="35" s="1"/>
  <c r="C279" i="35"/>
  <c r="F279" i="35" s="1"/>
  <c r="C278" i="35"/>
  <c r="F278" i="35" s="1"/>
  <c r="H278" i="35" s="1"/>
  <c r="C277" i="35"/>
  <c r="F277" i="35" s="1"/>
  <c r="H276" i="35"/>
  <c r="C276" i="35"/>
  <c r="F276" i="35" s="1"/>
  <c r="F275" i="35"/>
  <c r="C275" i="35"/>
  <c r="C274" i="35"/>
  <c r="F274" i="35" s="1"/>
  <c r="H274" i="35" s="1"/>
  <c r="C273" i="35"/>
  <c r="F273" i="35" s="1"/>
  <c r="C272" i="35"/>
  <c r="F272" i="35" s="1"/>
  <c r="H272" i="35" s="1"/>
  <c r="C271" i="35"/>
  <c r="F271" i="35" s="1"/>
  <c r="C270" i="35"/>
  <c r="F270" i="35" s="1"/>
  <c r="C269" i="35"/>
  <c r="F269" i="35" s="1"/>
  <c r="C268" i="35"/>
  <c r="F268" i="35" s="1"/>
  <c r="C267" i="35"/>
  <c r="F267" i="35" s="1"/>
  <c r="C266" i="35"/>
  <c r="F266" i="35" s="1"/>
  <c r="H266" i="35" s="1"/>
  <c r="F265" i="35"/>
  <c r="H265" i="35" s="1"/>
  <c r="C265" i="35"/>
  <c r="C264" i="35"/>
  <c r="F264" i="35" s="1"/>
  <c r="H264" i="35" s="1"/>
  <c r="H263" i="35"/>
  <c r="C263" i="35"/>
  <c r="F263" i="35" s="1"/>
  <c r="H262" i="35"/>
  <c r="C262" i="35"/>
  <c r="F262" i="35" s="1"/>
  <c r="C261" i="35"/>
  <c r="F261" i="35" s="1"/>
  <c r="C260" i="35"/>
  <c r="F260" i="35" s="1"/>
  <c r="C259" i="35"/>
  <c r="F259" i="35" s="1"/>
  <c r="H259" i="35" s="1"/>
  <c r="C258" i="35"/>
  <c r="F258" i="35" s="1"/>
  <c r="H258" i="35" s="1"/>
  <c r="C257" i="35"/>
  <c r="F257" i="35" s="1"/>
  <c r="C256" i="35"/>
  <c r="F256" i="35" s="1"/>
  <c r="H256" i="35" s="1"/>
  <c r="C255" i="35"/>
  <c r="F255" i="35" s="1"/>
  <c r="C254" i="35"/>
  <c r="F254" i="35" s="1"/>
  <c r="H254" i="35" s="1"/>
  <c r="C253" i="35"/>
  <c r="F253" i="35" s="1"/>
  <c r="H253" i="35" s="1"/>
  <c r="F252" i="35"/>
  <c r="C252" i="35"/>
  <c r="C251" i="35"/>
  <c r="F251" i="35" s="1"/>
  <c r="H251" i="35" s="1"/>
  <c r="C250" i="35"/>
  <c r="F250" i="35" s="1"/>
  <c r="C249" i="35"/>
  <c r="F249" i="35" s="1"/>
  <c r="C248" i="35"/>
  <c r="F248" i="35" s="1"/>
  <c r="C247" i="35"/>
  <c r="F247" i="35" s="1"/>
  <c r="C246" i="35"/>
  <c r="F246" i="35" s="1"/>
  <c r="H246" i="35" s="1"/>
  <c r="F245" i="35"/>
  <c r="C245" i="35"/>
  <c r="C244" i="35"/>
  <c r="F244" i="35" s="1"/>
  <c r="H244" i="35" s="1"/>
  <c r="C243" i="35"/>
  <c r="F243" i="35" s="1"/>
  <c r="C242" i="35"/>
  <c r="F242" i="35" s="1"/>
  <c r="C241" i="35"/>
  <c r="F241" i="35" s="1"/>
  <c r="H241" i="35" s="1"/>
  <c r="F240" i="35"/>
  <c r="H240" i="35" s="1"/>
  <c r="C240" i="35"/>
  <c r="H239" i="35"/>
  <c r="C239" i="35"/>
  <c r="F239" i="35" s="1"/>
  <c r="C238" i="35"/>
  <c r="F238" i="35" s="1"/>
  <c r="C237" i="35"/>
  <c r="F237" i="35" s="1"/>
  <c r="C236" i="35"/>
  <c r="F236" i="35" s="1"/>
  <c r="H235" i="35"/>
  <c r="C235" i="35"/>
  <c r="F235" i="35" s="1"/>
  <c r="C234" i="35"/>
  <c r="F234" i="35" s="1"/>
  <c r="H234" i="35" s="1"/>
  <c r="C233" i="35"/>
  <c r="F233" i="35" s="1"/>
  <c r="F232" i="35"/>
  <c r="H232" i="35" s="1"/>
  <c r="C232" i="35"/>
  <c r="F231" i="35"/>
  <c r="C231" i="35"/>
  <c r="C230" i="35"/>
  <c r="F230" i="35" s="1"/>
  <c r="F229" i="35"/>
  <c r="H229" i="35" s="1"/>
  <c r="C229" i="35"/>
  <c r="C228" i="35"/>
  <c r="F228" i="35" s="1"/>
  <c r="H228" i="35" s="1"/>
  <c r="C227" i="35"/>
  <c r="F227" i="35" s="1"/>
  <c r="H227" i="35" s="1"/>
  <c r="C226" i="35"/>
  <c r="F226" i="35" s="1"/>
  <c r="H226" i="35" s="1"/>
  <c r="C225" i="35"/>
  <c r="F225" i="35" s="1"/>
  <c r="C224" i="35"/>
  <c r="F224" i="35" s="1"/>
  <c r="C223" i="35"/>
  <c r="F223" i="35" s="1"/>
  <c r="C222" i="35"/>
  <c r="F222" i="35" s="1"/>
  <c r="H222" i="35" s="1"/>
  <c r="C221" i="35"/>
  <c r="F221" i="35" s="1"/>
  <c r="C220" i="35"/>
  <c r="F220" i="35" s="1"/>
  <c r="H220" i="35" s="1"/>
  <c r="C219" i="35"/>
  <c r="F219" i="35" s="1"/>
  <c r="C218" i="35"/>
  <c r="F218" i="35" s="1"/>
  <c r="H218" i="35" s="1"/>
  <c r="C217" i="35"/>
  <c r="F217" i="35" s="1"/>
  <c r="H217" i="35" s="1"/>
  <c r="F216" i="35"/>
  <c r="H216" i="35" s="1"/>
  <c r="C216" i="35"/>
  <c r="C215" i="35"/>
  <c r="F215" i="35" s="1"/>
  <c r="C214" i="35"/>
  <c r="F214" i="35" s="1"/>
  <c r="F213" i="35"/>
  <c r="H213" i="35" s="1"/>
  <c r="C213" i="35"/>
  <c r="C212" i="35"/>
  <c r="F212" i="35" s="1"/>
  <c r="C211" i="35"/>
  <c r="F211" i="35" s="1"/>
  <c r="H211" i="35" s="1"/>
  <c r="C210" i="35"/>
  <c r="F210" i="35" s="1"/>
  <c r="H210" i="35" s="1"/>
  <c r="C209" i="35"/>
  <c r="F209" i="35" s="1"/>
  <c r="F208" i="35"/>
  <c r="C208" i="35"/>
  <c r="F207" i="35"/>
  <c r="C207" i="35"/>
  <c r="C206" i="35"/>
  <c r="F206" i="35" s="1"/>
  <c r="C205" i="35"/>
  <c r="F205" i="35" s="1"/>
  <c r="H205" i="35" s="1"/>
  <c r="C204" i="35"/>
  <c r="F204" i="35" s="1"/>
  <c r="H204" i="35" s="1"/>
  <c r="C203" i="35"/>
  <c r="F203" i="35" s="1"/>
  <c r="H203" i="35" s="1"/>
  <c r="H202" i="35"/>
  <c r="C202" i="35"/>
  <c r="F202" i="35" s="1"/>
  <c r="C201" i="35"/>
  <c r="F201" i="35" s="1"/>
  <c r="C200" i="35"/>
  <c r="F200" i="35" s="1"/>
  <c r="C199" i="35"/>
  <c r="F199" i="35" s="1"/>
  <c r="C198" i="35"/>
  <c r="F198" i="35" s="1"/>
  <c r="H198" i="35" s="1"/>
  <c r="C197" i="35"/>
  <c r="F197" i="35" s="1"/>
  <c r="F196" i="35"/>
  <c r="H196" i="35" s="1"/>
  <c r="C196" i="35"/>
  <c r="C195" i="35"/>
  <c r="F195" i="35" s="1"/>
  <c r="C194" i="35"/>
  <c r="F194" i="35" s="1"/>
  <c r="H194" i="35" s="1"/>
  <c r="C193" i="35"/>
  <c r="F193" i="35" s="1"/>
  <c r="H193" i="35" s="1"/>
  <c r="F192" i="35"/>
  <c r="H192" i="35" s="1"/>
  <c r="C192" i="35"/>
  <c r="C191" i="35"/>
  <c r="F191" i="35" s="1"/>
  <c r="C190" i="35"/>
  <c r="F190" i="35" s="1"/>
  <c r="H190" i="35" s="1"/>
  <c r="F189" i="35"/>
  <c r="H189" i="35" s="1"/>
  <c r="C189" i="35"/>
  <c r="C188" i="35"/>
  <c r="F188" i="35" s="1"/>
  <c r="C187" i="35"/>
  <c r="F187" i="35" s="1"/>
  <c r="C186" i="35"/>
  <c r="F186" i="35" s="1"/>
  <c r="H186" i="35" s="1"/>
  <c r="F185" i="35"/>
  <c r="C185" i="35"/>
  <c r="F184" i="35"/>
  <c r="H184" i="35" s="1"/>
  <c r="C184" i="35"/>
  <c r="C183" i="35"/>
  <c r="F183" i="35" s="1"/>
  <c r="C182" i="35"/>
  <c r="F182" i="35" s="1"/>
  <c r="C181" i="35"/>
  <c r="F181" i="35" s="1"/>
  <c r="H181" i="35" s="1"/>
  <c r="C180" i="35"/>
  <c r="F180" i="35" s="1"/>
  <c r="H179" i="35"/>
  <c r="C179" i="35"/>
  <c r="F179" i="35" s="1"/>
  <c r="C178" i="35"/>
  <c r="F178" i="35" s="1"/>
  <c r="H178" i="35" s="1"/>
  <c r="C177" i="35"/>
  <c r="F177" i="35" s="1"/>
  <c r="C176" i="35"/>
  <c r="F176" i="35" s="1"/>
  <c r="C175" i="35"/>
  <c r="F175" i="35" s="1"/>
  <c r="C174" i="35"/>
  <c r="F174" i="35" s="1"/>
  <c r="H174" i="35" s="1"/>
  <c r="C173" i="35"/>
  <c r="F173" i="35" s="1"/>
  <c r="C172" i="35"/>
  <c r="F172" i="35" s="1"/>
  <c r="H172" i="35" s="1"/>
  <c r="F171" i="35"/>
  <c r="C171" i="35"/>
  <c r="C170" i="35"/>
  <c r="F170" i="35" s="1"/>
  <c r="F169" i="35"/>
  <c r="H169" i="35" s="1"/>
  <c r="C169" i="35"/>
  <c r="C168" i="35"/>
  <c r="F168" i="35" s="1"/>
  <c r="H168" i="35" s="1"/>
  <c r="C167" i="35"/>
  <c r="F167" i="35" s="1"/>
  <c r="C166" i="35"/>
  <c r="F166" i="35" s="1"/>
  <c r="H166" i="35" s="1"/>
  <c r="F165" i="35"/>
  <c r="H165" i="35" s="1"/>
  <c r="C165" i="35"/>
  <c r="C164" i="35"/>
  <c r="F164" i="35" s="1"/>
  <c r="C163" i="35"/>
  <c r="F163" i="35" s="1"/>
  <c r="C162" i="35"/>
  <c r="F162" i="35" s="1"/>
  <c r="H162" i="35" s="1"/>
  <c r="F161" i="35"/>
  <c r="C161" i="35"/>
  <c r="C160" i="35"/>
  <c r="F160" i="35" s="1"/>
  <c r="F159" i="35"/>
  <c r="C159" i="35"/>
  <c r="C158" i="35"/>
  <c r="F158" i="35" s="1"/>
  <c r="F157" i="35"/>
  <c r="H157" i="35" s="1"/>
  <c r="C157" i="35"/>
  <c r="C156" i="35"/>
  <c r="F156" i="35" s="1"/>
  <c r="H156" i="35" s="1"/>
  <c r="H155" i="35"/>
  <c r="C155" i="35"/>
  <c r="F155" i="35" s="1"/>
  <c r="C154" i="35"/>
  <c r="F154" i="35" s="1"/>
  <c r="H154" i="35" s="1"/>
  <c r="C153" i="35"/>
  <c r="F153" i="35" s="1"/>
  <c r="H153" i="35" s="1"/>
  <c r="H152" i="35"/>
  <c r="C152" i="35"/>
  <c r="F152" i="35" s="1"/>
  <c r="C151" i="35"/>
  <c r="F151" i="35" s="1"/>
  <c r="C150" i="35"/>
  <c r="F150" i="35" s="1"/>
  <c r="H150" i="35" s="1"/>
  <c r="C149" i="35"/>
  <c r="F149" i="35" s="1"/>
  <c r="C148" i="35"/>
  <c r="F148" i="35" s="1"/>
  <c r="H148" i="35" s="1"/>
  <c r="F147" i="35"/>
  <c r="C147" i="35"/>
  <c r="C146" i="35"/>
  <c r="F146" i="35" s="1"/>
  <c r="F145" i="35"/>
  <c r="H145" i="35" s="1"/>
  <c r="C145" i="35"/>
  <c r="C144" i="35"/>
  <c r="F144" i="35" s="1"/>
  <c r="C143" i="35"/>
  <c r="F143" i="35" s="1"/>
  <c r="H143" i="35" s="1"/>
  <c r="C142" i="35"/>
  <c r="F142" i="35" s="1"/>
  <c r="H142" i="35" s="1"/>
  <c r="C141" i="35"/>
  <c r="F141" i="35" s="1"/>
  <c r="C140" i="35"/>
  <c r="F140" i="35" s="1"/>
  <c r="H140" i="35" s="1"/>
  <c r="C139" i="35"/>
  <c r="F139" i="35" s="1"/>
  <c r="C138" i="35"/>
  <c r="F138" i="35" s="1"/>
  <c r="H138" i="35" s="1"/>
  <c r="C137" i="35"/>
  <c r="F137" i="35" s="1"/>
  <c r="C136" i="35"/>
  <c r="F136" i="35" s="1"/>
  <c r="H136" i="35" s="1"/>
  <c r="C135" i="35"/>
  <c r="F135" i="35" s="1"/>
  <c r="F134" i="35"/>
  <c r="C134" i="35"/>
  <c r="F133" i="35"/>
  <c r="H133" i="35" s="1"/>
  <c r="C133" i="35"/>
  <c r="F132" i="35"/>
  <c r="H132" i="35" s="1"/>
  <c r="C132" i="35"/>
  <c r="C131" i="35"/>
  <c r="F131" i="35" s="1"/>
  <c r="H130" i="35"/>
  <c r="C130" i="35"/>
  <c r="F130" i="35" s="1"/>
  <c r="C129" i="35"/>
  <c r="F129" i="35" s="1"/>
  <c r="H129" i="35" s="1"/>
  <c r="C128" i="35"/>
  <c r="F128" i="35" s="1"/>
  <c r="C127" i="35"/>
  <c r="F127" i="35" s="1"/>
  <c r="C126" i="35"/>
  <c r="F126" i="35" s="1"/>
  <c r="H126" i="35" s="1"/>
  <c r="F125" i="35"/>
  <c r="C125" i="35"/>
  <c r="F124" i="35"/>
  <c r="C124" i="35"/>
  <c r="C123" i="35"/>
  <c r="F123" i="35" s="1"/>
  <c r="C122" i="35"/>
  <c r="F122" i="35" s="1"/>
  <c r="C121" i="35"/>
  <c r="F121" i="35" s="1"/>
  <c r="H121" i="35" s="1"/>
  <c r="C120" i="35"/>
  <c r="F120" i="35" s="1"/>
  <c r="H120" i="35" s="1"/>
  <c r="C119" i="35"/>
  <c r="F119" i="35" s="1"/>
  <c r="H119" i="35" s="1"/>
  <c r="H118" i="35"/>
  <c r="C118" i="35"/>
  <c r="F118" i="35" s="1"/>
  <c r="F117" i="35"/>
  <c r="H117" i="35" s="1"/>
  <c r="C117" i="35"/>
  <c r="C116" i="35"/>
  <c r="F116" i="35" s="1"/>
  <c r="H116" i="35" s="1"/>
  <c r="C115" i="35"/>
  <c r="F115" i="35" s="1"/>
  <c r="C114" i="35"/>
  <c r="F114" i="35" s="1"/>
  <c r="H114" i="35" s="1"/>
  <c r="F113" i="35"/>
  <c r="C113" i="35"/>
  <c r="F112" i="35"/>
  <c r="H112" i="35" s="1"/>
  <c r="C112" i="35"/>
  <c r="C111" i="35"/>
  <c r="F111" i="35" s="1"/>
  <c r="C110" i="35"/>
  <c r="F110" i="35" s="1"/>
  <c r="C109" i="35"/>
  <c r="F109" i="35" s="1"/>
  <c r="H109" i="35" s="1"/>
  <c r="C108" i="35"/>
  <c r="F108" i="35" s="1"/>
  <c r="H107" i="35"/>
  <c r="C107" i="35"/>
  <c r="F107" i="35" s="1"/>
  <c r="C106" i="35"/>
  <c r="F106" i="35" s="1"/>
  <c r="H106" i="35" s="1"/>
  <c r="F105" i="35"/>
  <c r="C105" i="35"/>
  <c r="C104" i="35"/>
  <c r="F104" i="35" s="1"/>
  <c r="H104" i="35" s="1"/>
  <c r="C103" i="35"/>
  <c r="F103" i="35" s="1"/>
  <c r="C102" i="35"/>
  <c r="F102" i="35" s="1"/>
  <c r="H102" i="35" s="1"/>
  <c r="C101" i="35"/>
  <c r="F101" i="35" s="1"/>
  <c r="C100" i="35"/>
  <c r="F100" i="35" s="1"/>
  <c r="C99" i="35"/>
  <c r="F99" i="35" s="1"/>
  <c r="C98" i="35"/>
  <c r="F98" i="35" s="1"/>
  <c r="C97" i="35"/>
  <c r="F97" i="35" s="1"/>
  <c r="C96" i="35"/>
  <c r="F96" i="35" s="1"/>
  <c r="C95" i="35"/>
  <c r="F95" i="35" s="1"/>
  <c r="C94" i="35"/>
  <c r="F94" i="35" s="1"/>
  <c r="H94" i="35" s="1"/>
  <c r="C93" i="35"/>
  <c r="F93" i="35" s="1"/>
  <c r="C92" i="35"/>
  <c r="F92" i="35" s="1"/>
  <c r="H92" i="35" s="1"/>
  <c r="C91" i="35"/>
  <c r="F91" i="35" s="1"/>
  <c r="C90" i="35"/>
  <c r="F90" i="35" s="1"/>
  <c r="H90" i="35" s="1"/>
  <c r="C89" i="35"/>
  <c r="F89" i="35" s="1"/>
  <c r="C88" i="35"/>
  <c r="F88" i="35" s="1"/>
  <c r="C87" i="35"/>
  <c r="F87" i="35" s="1"/>
  <c r="C86" i="35"/>
  <c r="F86" i="35" s="1"/>
  <c r="C85" i="35"/>
  <c r="F85" i="35" s="1"/>
  <c r="C84" i="35"/>
  <c r="F84" i="35" s="1"/>
  <c r="C83" i="35"/>
  <c r="F83" i="35" s="1"/>
  <c r="F82" i="35"/>
  <c r="H82" i="35" s="1"/>
  <c r="C82" i="35"/>
  <c r="C81" i="35"/>
  <c r="F81" i="35" s="1"/>
  <c r="C80" i="35"/>
  <c r="F80" i="35" s="1"/>
  <c r="H80" i="35" s="1"/>
  <c r="C79" i="35"/>
  <c r="F79" i="35" s="1"/>
  <c r="F78" i="35"/>
  <c r="H78" i="35" s="1"/>
  <c r="C78" i="35"/>
  <c r="C77" i="35"/>
  <c r="F77" i="35" s="1"/>
  <c r="C76" i="35"/>
  <c r="F76" i="35" s="1"/>
  <c r="C75" i="35"/>
  <c r="F75" i="35" s="1"/>
  <c r="C74" i="35"/>
  <c r="F74" i="35" s="1"/>
  <c r="C73" i="35"/>
  <c r="F73" i="35" s="1"/>
  <c r="C72" i="35"/>
  <c r="F72" i="35" s="1"/>
  <c r="C71" i="35"/>
  <c r="F71" i="35" s="1"/>
  <c r="C70" i="35"/>
  <c r="F70" i="35" s="1"/>
  <c r="H70" i="35" s="1"/>
  <c r="C69" i="35"/>
  <c r="F69" i="35" s="1"/>
  <c r="C68" i="35"/>
  <c r="F68" i="35" s="1"/>
  <c r="H68" i="35" s="1"/>
  <c r="C67" i="35"/>
  <c r="F67" i="35" s="1"/>
  <c r="C66" i="35"/>
  <c r="F66" i="35" s="1"/>
  <c r="H66" i="35" s="1"/>
  <c r="C65" i="35"/>
  <c r="F65" i="35" s="1"/>
  <c r="C64" i="35"/>
  <c r="F64" i="35" s="1"/>
  <c r="C63" i="35"/>
  <c r="F63" i="35" s="1"/>
  <c r="C62" i="35"/>
  <c r="F62" i="35" s="1"/>
  <c r="C61" i="35"/>
  <c r="F61" i="35" s="1"/>
  <c r="C60" i="35"/>
  <c r="F60" i="35" s="1"/>
  <c r="F59" i="35"/>
  <c r="C59" i="35"/>
  <c r="C58" i="35"/>
  <c r="F58" i="35" s="1"/>
  <c r="H58" i="35" s="1"/>
  <c r="C57" i="35"/>
  <c r="F57" i="35" s="1"/>
  <c r="C56" i="35"/>
  <c r="F56" i="35" s="1"/>
  <c r="H56" i="35" s="1"/>
  <c r="C55" i="35"/>
  <c r="F55" i="35" s="1"/>
  <c r="C54" i="35"/>
  <c r="F54" i="35" s="1"/>
  <c r="H54" i="35" s="1"/>
  <c r="C53" i="35"/>
  <c r="F53" i="35" s="1"/>
  <c r="C52" i="35"/>
  <c r="F52" i="35" s="1"/>
  <c r="C51" i="35"/>
  <c r="F51" i="35" s="1"/>
  <c r="C50" i="35"/>
  <c r="F50" i="35" s="1"/>
  <c r="C49" i="35"/>
  <c r="F49" i="35" s="1"/>
  <c r="C48" i="35"/>
  <c r="F48" i="35" s="1"/>
  <c r="C47" i="35"/>
  <c r="F47" i="35" s="1"/>
  <c r="C46" i="35"/>
  <c r="F46" i="35" s="1"/>
  <c r="H46" i="35" s="1"/>
  <c r="C45" i="35"/>
  <c r="F45" i="35" s="1"/>
  <c r="C44" i="35"/>
  <c r="F44" i="35" s="1"/>
  <c r="H44" i="35" s="1"/>
  <c r="C43" i="35"/>
  <c r="F43" i="35" s="1"/>
  <c r="C42" i="35"/>
  <c r="F42" i="35" s="1"/>
  <c r="H42" i="35" s="1"/>
  <c r="C41" i="35"/>
  <c r="F41" i="35" s="1"/>
  <c r="C40" i="35"/>
  <c r="F40" i="35" s="1"/>
  <c r="C39" i="35"/>
  <c r="F39" i="35" s="1"/>
  <c r="C38" i="35"/>
  <c r="F38" i="35" s="1"/>
  <c r="C37" i="35"/>
  <c r="F37" i="35" s="1"/>
  <c r="C36" i="35"/>
  <c r="F36" i="35" s="1"/>
  <c r="C35" i="35"/>
  <c r="F35" i="35" s="1"/>
  <c r="C34" i="35"/>
  <c r="F34" i="35" s="1"/>
  <c r="H34" i="35" s="1"/>
  <c r="C33" i="35"/>
  <c r="F33" i="35" s="1"/>
  <c r="C32" i="35"/>
  <c r="F32" i="35" s="1"/>
  <c r="H32" i="35" s="1"/>
  <c r="C31" i="35"/>
  <c r="F31" i="35" s="1"/>
  <c r="C30" i="35"/>
  <c r="F30" i="35" s="1"/>
  <c r="H30" i="35" s="1"/>
  <c r="C29" i="35"/>
  <c r="F29" i="35" s="1"/>
  <c r="C28" i="35"/>
  <c r="F28" i="35" s="1"/>
  <c r="C27" i="35"/>
  <c r="F27" i="35" s="1"/>
  <c r="C26" i="35"/>
  <c r="F26" i="35" s="1"/>
  <c r="C25" i="35"/>
  <c r="F25" i="35" s="1"/>
  <c r="C24" i="35"/>
  <c r="F24" i="35" s="1"/>
  <c r="F23" i="35"/>
  <c r="C23" i="35"/>
  <c r="C22" i="35"/>
  <c r="F22" i="35" s="1"/>
  <c r="H22" i="35" s="1"/>
  <c r="C21" i="35"/>
  <c r="F21" i="35" s="1"/>
  <c r="C20" i="35"/>
  <c r="F20" i="35" s="1"/>
  <c r="H20" i="35" s="1"/>
  <c r="C19" i="35"/>
  <c r="F19" i="35" s="1"/>
  <c r="C18" i="35"/>
  <c r="F18" i="35" s="1"/>
  <c r="H18" i="35" s="1"/>
  <c r="C17" i="35"/>
  <c r="F17" i="35" s="1"/>
  <c r="C16" i="35"/>
  <c r="F16" i="35" s="1"/>
  <c r="C15" i="35"/>
  <c r="F15" i="35" s="1"/>
  <c r="C14" i="35"/>
  <c r="F14" i="35" s="1"/>
  <c r="C13" i="35"/>
  <c r="F13" i="35" s="1"/>
  <c r="C12" i="35"/>
  <c r="F12" i="35" s="1"/>
  <c r="C11" i="35"/>
  <c r="F11" i="35" s="1"/>
  <c r="C10" i="35"/>
  <c r="F10" i="35" s="1"/>
  <c r="H10" i="35" s="1"/>
  <c r="C9" i="35"/>
  <c r="F9" i="35" s="1"/>
  <c r="C8" i="35"/>
  <c r="F8" i="35" s="1"/>
  <c r="H8" i="35" s="1"/>
  <c r="F7" i="35"/>
  <c r="C7" i="35"/>
  <c r="C6" i="35"/>
  <c r="F6" i="35" s="1"/>
  <c r="H6" i="35" s="1"/>
  <c r="F5" i="35"/>
  <c r="H5" i="35" s="1"/>
  <c r="C5" i="35"/>
  <c r="C4" i="35"/>
  <c r="C523" i="33"/>
  <c r="F523" i="33" s="1"/>
  <c r="C522" i="33"/>
  <c r="F522" i="33" s="1"/>
  <c r="C521" i="33"/>
  <c r="F521" i="33" s="1"/>
  <c r="C520" i="33"/>
  <c r="F520" i="33" s="1"/>
  <c r="C519" i="33"/>
  <c r="F519" i="33" s="1"/>
  <c r="C518" i="33"/>
  <c r="F518" i="33" s="1"/>
  <c r="H518" i="33" s="1"/>
  <c r="F517" i="33"/>
  <c r="H517" i="33" s="1"/>
  <c r="C517" i="33"/>
  <c r="C516" i="33"/>
  <c r="F516" i="33" s="1"/>
  <c r="H516" i="33" s="1"/>
  <c r="C515" i="33"/>
  <c r="F515" i="33" s="1"/>
  <c r="C514" i="33"/>
  <c r="F514" i="33" s="1"/>
  <c r="C513" i="33"/>
  <c r="F513" i="33" s="1"/>
  <c r="C512" i="33"/>
  <c r="F512" i="33" s="1"/>
  <c r="C511" i="33"/>
  <c r="F511" i="33" s="1"/>
  <c r="C510" i="33"/>
  <c r="F510" i="33" s="1"/>
  <c r="C509" i="33"/>
  <c r="F509" i="33" s="1"/>
  <c r="C508" i="33"/>
  <c r="F508" i="33" s="1"/>
  <c r="F507" i="33"/>
  <c r="C507" i="33"/>
  <c r="C506" i="33"/>
  <c r="F506" i="33" s="1"/>
  <c r="F505" i="33"/>
  <c r="H505" i="33" s="1"/>
  <c r="C505" i="33"/>
  <c r="C504" i="33"/>
  <c r="F504" i="33" s="1"/>
  <c r="H504" i="33" s="1"/>
  <c r="C503" i="33"/>
  <c r="F503" i="33" s="1"/>
  <c r="C502" i="33"/>
  <c r="F502" i="33" s="1"/>
  <c r="C501" i="33"/>
  <c r="F501" i="33" s="1"/>
  <c r="C500" i="33"/>
  <c r="F500" i="33" s="1"/>
  <c r="C499" i="33"/>
  <c r="F499" i="33" s="1"/>
  <c r="C498" i="33"/>
  <c r="F498" i="33" s="1"/>
  <c r="C497" i="33"/>
  <c r="F497" i="33" s="1"/>
  <c r="C496" i="33"/>
  <c r="F496" i="33" s="1"/>
  <c r="C495" i="33"/>
  <c r="F495" i="33" s="1"/>
  <c r="C494" i="33"/>
  <c r="F494" i="33" s="1"/>
  <c r="F493" i="33"/>
  <c r="H493" i="33" s="1"/>
  <c r="C493" i="33"/>
  <c r="F492" i="33"/>
  <c r="H492" i="33" s="1"/>
  <c r="C492" i="33"/>
  <c r="C491" i="33"/>
  <c r="F491" i="33" s="1"/>
  <c r="C490" i="33"/>
  <c r="F490" i="33" s="1"/>
  <c r="C489" i="33"/>
  <c r="F489" i="33" s="1"/>
  <c r="C488" i="33"/>
  <c r="F488" i="33" s="1"/>
  <c r="C487" i="33"/>
  <c r="F487" i="33" s="1"/>
  <c r="C486" i="33"/>
  <c r="F486" i="33" s="1"/>
  <c r="C485" i="33"/>
  <c r="F485" i="33" s="1"/>
  <c r="C484" i="33"/>
  <c r="F484" i="33" s="1"/>
  <c r="C483" i="33"/>
  <c r="F483" i="33" s="1"/>
  <c r="C482" i="33"/>
  <c r="F482" i="33" s="1"/>
  <c r="C481" i="33"/>
  <c r="F481" i="33" s="1"/>
  <c r="H481" i="33" s="1"/>
  <c r="C480" i="33"/>
  <c r="F480" i="33" s="1"/>
  <c r="H480" i="33" s="1"/>
  <c r="C479" i="33"/>
  <c r="F479" i="33" s="1"/>
  <c r="C478" i="33"/>
  <c r="F478" i="33" s="1"/>
  <c r="C477" i="33"/>
  <c r="F477" i="33" s="1"/>
  <c r="C476" i="33"/>
  <c r="F476" i="33" s="1"/>
  <c r="C475" i="33"/>
  <c r="F475" i="33" s="1"/>
  <c r="F474" i="33"/>
  <c r="C474" i="33"/>
  <c r="C473" i="33"/>
  <c r="F473" i="33" s="1"/>
  <c r="C472" i="33"/>
  <c r="F472" i="33" s="1"/>
  <c r="C471" i="33"/>
  <c r="F471" i="33" s="1"/>
  <c r="C470" i="33"/>
  <c r="F470" i="33" s="1"/>
  <c r="C469" i="33"/>
  <c r="F469" i="33" s="1"/>
  <c r="H469" i="33" s="1"/>
  <c r="F468" i="33"/>
  <c r="H468" i="33" s="1"/>
  <c r="C468" i="33"/>
  <c r="C467" i="33"/>
  <c r="F467" i="33" s="1"/>
  <c r="C466" i="33"/>
  <c r="F466" i="33" s="1"/>
  <c r="C465" i="33"/>
  <c r="F465" i="33" s="1"/>
  <c r="C464" i="33"/>
  <c r="F464" i="33" s="1"/>
  <c r="C463" i="33"/>
  <c r="F463" i="33" s="1"/>
  <c r="C462" i="33"/>
  <c r="F462" i="33" s="1"/>
  <c r="C461" i="33"/>
  <c r="F461" i="33" s="1"/>
  <c r="C460" i="33"/>
  <c r="F460" i="33" s="1"/>
  <c r="C459" i="33"/>
  <c r="F459" i="33" s="1"/>
  <c r="C458" i="33"/>
  <c r="F458" i="33" s="1"/>
  <c r="H457" i="33"/>
  <c r="F457" i="33"/>
  <c r="C457" i="33"/>
  <c r="C456" i="33"/>
  <c r="F456" i="33" s="1"/>
  <c r="H456" i="33" s="1"/>
  <c r="C455" i="33"/>
  <c r="F455" i="33" s="1"/>
  <c r="C454" i="33"/>
  <c r="F454" i="33" s="1"/>
  <c r="C453" i="33"/>
  <c r="F453" i="33" s="1"/>
  <c r="C452" i="33"/>
  <c r="F452" i="33" s="1"/>
  <c r="C451" i="33"/>
  <c r="F451" i="33" s="1"/>
  <c r="F450" i="33"/>
  <c r="C450" i="33"/>
  <c r="C449" i="33"/>
  <c r="F449" i="33" s="1"/>
  <c r="C448" i="33"/>
  <c r="F448" i="33" s="1"/>
  <c r="C447" i="33"/>
  <c r="F447" i="33" s="1"/>
  <c r="C446" i="33"/>
  <c r="F446" i="33" s="1"/>
  <c r="C445" i="33"/>
  <c r="F445" i="33" s="1"/>
  <c r="H445" i="33" s="1"/>
  <c r="C444" i="33"/>
  <c r="F444" i="33" s="1"/>
  <c r="H444" i="33" s="1"/>
  <c r="C443" i="33"/>
  <c r="F443" i="33" s="1"/>
  <c r="C442" i="33"/>
  <c r="F442" i="33" s="1"/>
  <c r="C441" i="33"/>
  <c r="F441" i="33" s="1"/>
  <c r="C440" i="33"/>
  <c r="F440" i="33" s="1"/>
  <c r="C439" i="33"/>
  <c r="F439" i="33" s="1"/>
  <c r="C438" i="33"/>
  <c r="F438" i="33" s="1"/>
  <c r="C437" i="33"/>
  <c r="F437" i="33" s="1"/>
  <c r="C436" i="33"/>
  <c r="F436" i="33" s="1"/>
  <c r="C435" i="33"/>
  <c r="F435" i="33" s="1"/>
  <c r="C434" i="33"/>
  <c r="F434" i="33" s="1"/>
  <c r="H434" i="33" s="1"/>
  <c r="F433" i="33"/>
  <c r="H433" i="33" s="1"/>
  <c r="C433" i="33"/>
  <c r="C432" i="33"/>
  <c r="F432" i="33" s="1"/>
  <c r="H432" i="33" s="1"/>
  <c r="C431" i="33"/>
  <c r="F431" i="33" s="1"/>
  <c r="C430" i="33"/>
  <c r="F430" i="33" s="1"/>
  <c r="H430" i="33" s="1"/>
  <c r="C429" i="33"/>
  <c r="F429" i="33" s="1"/>
  <c r="C428" i="33"/>
  <c r="F428" i="33" s="1"/>
  <c r="C427" i="33"/>
  <c r="F427" i="33" s="1"/>
  <c r="F426" i="33"/>
  <c r="C426" i="33"/>
  <c r="C425" i="33"/>
  <c r="F425" i="33" s="1"/>
  <c r="C424" i="33"/>
  <c r="F424" i="33" s="1"/>
  <c r="C423" i="33"/>
  <c r="F423" i="33" s="1"/>
  <c r="C422" i="33"/>
  <c r="F422" i="33" s="1"/>
  <c r="C421" i="33"/>
  <c r="F421" i="33" s="1"/>
  <c r="H421" i="33" s="1"/>
  <c r="C420" i="33"/>
  <c r="F420" i="33" s="1"/>
  <c r="H420" i="33" s="1"/>
  <c r="C419" i="33"/>
  <c r="F419" i="33" s="1"/>
  <c r="C418" i="33"/>
  <c r="F418" i="33" s="1"/>
  <c r="C417" i="33"/>
  <c r="F417" i="33" s="1"/>
  <c r="C416" i="33"/>
  <c r="F416" i="33" s="1"/>
  <c r="C415" i="33"/>
  <c r="F415" i="33" s="1"/>
  <c r="C414" i="33"/>
  <c r="F414" i="33" s="1"/>
  <c r="C413" i="33"/>
  <c r="F413" i="33" s="1"/>
  <c r="C412" i="33"/>
  <c r="F412" i="33" s="1"/>
  <c r="C411" i="33"/>
  <c r="F411" i="33" s="1"/>
  <c r="C410" i="33"/>
  <c r="F410" i="33" s="1"/>
  <c r="C409" i="33"/>
  <c r="F409" i="33" s="1"/>
  <c r="H409" i="33" s="1"/>
  <c r="F408" i="33"/>
  <c r="H408" i="33" s="1"/>
  <c r="C408" i="33"/>
  <c r="C407" i="33"/>
  <c r="F407" i="33" s="1"/>
  <c r="C406" i="33"/>
  <c r="F406" i="33" s="1"/>
  <c r="C405" i="33"/>
  <c r="F405" i="33" s="1"/>
  <c r="C404" i="33"/>
  <c r="F404" i="33" s="1"/>
  <c r="C403" i="33"/>
  <c r="F403" i="33" s="1"/>
  <c r="C402" i="33"/>
  <c r="F402" i="33" s="1"/>
  <c r="C401" i="33"/>
  <c r="F401" i="33" s="1"/>
  <c r="C400" i="33"/>
  <c r="F400" i="33" s="1"/>
  <c r="F399" i="33"/>
  <c r="C399" i="33"/>
  <c r="C398" i="33"/>
  <c r="F398" i="33" s="1"/>
  <c r="C397" i="33"/>
  <c r="F397" i="33" s="1"/>
  <c r="C396" i="33"/>
  <c r="F396" i="33" s="1"/>
  <c r="H396" i="33" s="1"/>
  <c r="C395" i="33"/>
  <c r="F395" i="33" s="1"/>
  <c r="C394" i="33"/>
  <c r="F394" i="33" s="1"/>
  <c r="C393" i="33"/>
  <c r="F393" i="33" s="1"/>
  <c r="C392" i="33"/>
  <c r="F392" i="33" s="1"/>
  <c r="C391" i="33"/>
  <c r="F391" i="33" s="1"/>
  <c r="C390" i="33"/>
  <c r="F390" i="33" s="1"/>
  <c r="C389" i="33"/>
  <c r="F389" i="33" s="1"/>
  <c r="C388" i="33"/>
  <c r="F388" i="33" s="1"/>
  <c r="C387" i="33"/>
  <c r="F387" i="33" s="1"/>
  <c r="C386" i="33"/>
  <c r="F386" i="33" s="1"/>
  <c r="C385" i="33"/>
  <c r="F385" i="33" s="1"/>
  <c r="C384" i="33"/>
  <c r="F384" i="33" s="1"/>
  <c r="H384" i="33" s="1"/>
  <c r="C383" i="33"/>
  <c r="F383" i="33" s="1"/>
  <c r="C382" i="33"/>
  <c r="F382" i="33" s="1"/>
  <c r="C381" i="33"/>
  <c r="F381" i="33" s="1"/>
  <c r="C380" i="33"/>
  <c r="F380" i="33" s="1"/>
  <c r="C379" i="33"/>
  <c r="F379" i="33" s="1"/>
  <c r="C378" i="33"/>
  <c r="F378" i="33" s="1"/>
  <c r="C377" i="33"/>
  <c r="F377" i="33" s="1"/>
  <c r="C376" i="33"/>
  <c r="F376" i="33" s="1"/>
  <c r="C375" i="33"/>
  <c r="F375" i="33" s="1"/>
  <c r="C374" i="33"/>
  <c r="F374" i="33" s="1"/>
  <c r="C373" i="33"/>
  <c r="F373" i="33" s="1"/>
  <c r="F372" i="33"/>
  <c r="H372" i="33" s="1"/>
  <c r="C372" i="33"/>
  <c r="C371" i="33"/>
  <c r="F371" i="33" s="1"/>
  <c r="C370" i="33"/>
  <c r="F370" i="33" s="1"/>
  <c r="C369" i="33"/>
  <c r="F369" i="33" s="1"/>
  <c r="C368" i="33"/>
  <c r="F368" i="33" s="1"/>
  <c r="C367" i="33"/>
  <c r="F367" i="33" s="1"/>
  <c r="C366" i="33"/>
  <c r="F366" i="33" s="1"/>
  <c r="C365" i="33"/>
  <c r="F365" i="33" s="1"/>
  <c r="C364" i="33"/>
  <c r="F364" i="33" s="1"/>
  <c r="C363" i="33"/>
  <c r="F363" i="33" s="1"/>
  <c r="C362" i="33"/>
  <c r="F362" i="33" s="1"/>
  <c r="C361" i="33"/>
  <c r="F361" i="33" s="1"/>
  <c r="F360" i="33"/>
  <c r="H360" i="33" s="1"/>
  <c r="C360" i="33"/>
  <c r="C359" i="33"/>
  <c r="F359" i="33" s="1"/>
  <c r="C358" i="33"/>
  <c r="F358" i="33" s="1"/>
  <c r="C357" i="33"/>
  <c r="F357" i="33" s="1"/>
  <c r="C356" i="33"/>
  <c r="F356" i="33" s="1"/>
  <c r="C355" i="33"/>
  <c r="F355" i="33" s="1"/>
  <c r="C354" i="33"/>
  <c r="F354" i="33" s="1"/>
  <c r="C353" i="33"/>
  <c r="F353" i="33" s="1"/>
  <c r="C352" i="33"/>
  <c r="F352" i="33" s="1"/>
  <c r="F351" i="33"/>
  <c r="C351" i="33"/>
  <c r="C350" i="33"/>
  <c r="F350" i="33" s="1"/>
  <c r="C349" i="33"/>
  <c r="F349" i="33" s="1"/>
  <c r="C348" i="33"/>
  <c r="F348" i="33" s="1"/>
  <c r="H348" i="33" s="1"/>
  <c r="C347" i="33"/>
  <c r="F347" i="33" s="1"/>
  <c r="C346" i="33"/>
  <c r="F346" i="33" s="1"/>
  <c r="C345" i="33"/>
  <c r="F345" i="33" s="1"/>
  <c r="H345" i="33" s="1"/>
  <c r="C344" i="33"/>
  <c r="F344" i="33" s="1"/>
  <c r="C343" i="33"/>
  <c r="F343" i="33" s="1"/>
  <c r="F342" i="33"/>
  <c r="C342" i="33"/>
  <c r="C341" i="33"/>
  <c r="F341" i="33" s="1"/>
  <c r="C340" i="33"/>
  <c r="F340" i="33" s="1"/>
  <c r="C339" i="33"/>
  <c r="F339" i="33" s="1"/>
  <c r="C338" i="33"/>
  <c r="F338" i="33" s="1"/>
  <c r="C337" i="33"/>
  <c r="F337" i="33" s="1"/>
  <c r="C336" i="33"/>
  <c r="F336" i="33" s="1"/>
  <c r="H336" i="33" s="1"/>
  <c r="C335" i="33"/>
  <c r="F335" i="33" s="1"/>
  <c r="C334" i="33"/>
  <c r="F334" i="33" s="1"/>
  <c r="F333" i="33"/>
  <c r="H333" i="33" s="1"/>
  <c r="C333" i="33"/>
  <c r="C332" i="33"/>
  <c r="F332" i="33" s="1"/>
  <c r="C331" i="33"/>
  <c r="F331" i="33" s="1"/>
  <c r="C330" i="33"/>
  <c r="F330" i="33" s="1"/>
  <c r="C329" i="33"/>
  <c r="F329" i="33" s="1"/>
  <c r="C328" i="33"/>
  <c r="F328" i="33" s="1"/>
  <c r="C327" i="33"/>
  <c r="F327" i="33" s="1"/>
  <c r="C326" i="33"/>
  <c r="F326" i="33" s="1"/>
  <c r="C325" i="33"/>
  <c r="F325" i="33" s="1"/>
  <c r="F324" i="33"/>
  <c r="H324" i="33" s="1"/>
  <c r="C324" i="33"/>
  <c r="C323" i="33"/>
  <c r="F323" i="33" s="1"/>
  <c r="C322" i="33"/>
  <c r="F322" i="33" s="1"/>
  <c r="H322" i="33" s="1"/>
  <c r="C321" i="33"/>
  <c r="F321" i="33" s="1"/>
  <c r="H321" i="33" s="1"/>
  <c r="C320" i="33"/>
  <c r="F320" i="33" s="1"/>
  <c r="C319" i="33"/>
  <c r="F319" i="33" s="1"/>
  <c r="C318" i="33"/>
  <c r="F318" i="33" s="1"/>
  <c r="C317" i="33"/>
  <c r="F317" i="33" s="1"/>
  <c r="C316" i="33"/>
  <c r="F316" i="33" s="1"/>
  <c r="F315" i="33"/>
  <c r="C315" i="33"/>
  <c r="C314" i="33"/>
  <c r="F314" i="33" s="1"/>
  <c r="C313" i="33"/>
  <c r="F313" i="33" s="1"/>
  <c r="C312" i="33"/>
  <c r="F312" i="33" s="1"/>
  <c r="H312" i="33" s="1"/>
  <c r="C311" i="33"/>
  <c r="F311" i="33" s="1"/>
  <c r="C310" i="33"/>
  <c r="F310" i="33" s="1"/>
  <c r="H310" i="33" s="1"/>
  <c r="C309" i="33"/>
  <c r="F309" i="33" s="1"/>
  <c r="C308" i="33"/>
  <c r="F308" i="33" s="1"/>
  <c r="C307" i="33"/>
  <c r="F307" i="33" s="1"/>
  <c r="F306" i="33"/>
  <c r="C306" i="33"/>
  <c r="C305" i="33"/>
  <c r="F305" i="33" s="1"/>
  <c r="C304" i="33"/>
  <c r="F304" i="33" s="1"/>
  <c r="C303" i="33"/>
  <c r="F303" i="33" s="1"/>
  <c r="C302" i="33"/>
  <c r="F302" i="33" s="1"/>
  <c r="C301" i="33"/>
  <c r="F301" i="33" s="1"/>
  <c r="C300" i="33"/>
  <c r="F300" i="33" s="1"/>
  <c r="H300" i="33" s="1"/>
  <c r="C299" i="33"/>
  <c r="F299" i="33" s="1"/>
  <c r="C298" i="33"/>
  <c r="F298" i="33" s="1"/>
  <c r="F297" i="33"/>
  <c r="H297" i="33" s="1"/>
  <c r="C297" i="33"/>
  <c r="C296" i="33"/>
  <c r="F296" i="33" s="1"/>
  <c r="C295" i="33"/>
  <c r="F295" i="33" s="1"/>
  <c r="C294" i="33"/>
  <c r="F294" i="33" s="1"/>
  <c r="C293" i="33"/>
  <c r="F293" i="33" s="1"/>
  <c r="C292" i="33"/>
  <c r="F292" i="33" s="1"/>
  <c r="C291" i="33"/>
  <c r="F291" i="33" s="1"/>
  <c r="H291" i="33" s="1"/>
  <c r="C290" i="33"/>
  <c r="F290" i="33" s="1"/>
  <c r="H289" i="33"/>
  <c r="F289" i="33"/>
  <c r="C289" i="33"/>
  <c r="C288" i="33"/>
  <c r="F288" i="33" s="1"/>
  <c r="H288" i="33" s="1"/>
  <c r="C287" i="33"/>
  <c r="F287" i="33" s="1"/>
  <c r="C286" i="33"/>
  <c r="F286" i="33" s="1"/>
  <c r="C285" i="33"/>
  <c r="F285" i="33" s="1"/>
  <c r="H285" i="33" s="1"/>
  <c r="C284" i="33"/>
  <c r="F284" i="33" s="1"/>
  <c r="C283" i="33"/>
  <c r="F283" i="33" s="1"/>
  <c r="C282" i="33"/>
  <c r="F282" i="33" s="1"/>
  <c r="C281" i="33"/>
  <c r="F281" i="33" s="1"/>
  <c r="C280" i="33"/>
  <c r="F280" i="33" s="1"/>
  <c r="C279" i="33"/>
  <c r="F279" i="33" s="1"/>
  <c r="H279" i="33" s="1"/>
  <c r="C278" i="33"/>
  <c r="F278" i="33" s="1"/>
  <c r="C277" i="33"/>
  <c r="F277" i="33" s="1"/>
  <c r="C276" i="33"/>
  <c r="F276" i="33" s="1"/>
  <c r="H276" i="33" s="1"/>
  <c r="C275" i="33"/>
  <c r="F275" i="33" s="1"/>
  <c r="C274" i="33"/>
  <c r="F274" i="33" s="1"/>
  <c r="C273" i="33"/>
  <c r="F273" i="33" s="1"/>
  <c r="H273" i="33" s="1"/>
  <c r="C272" i="33"/>
  <c r="F272" i="33" s="1"/>
  <c r="C271" i="33"/>
  <c r="F271" i="33" s="1"/>
  <c r="C270" i="33"/>
  <c r="F270" i="33" s="1"/>
  <c r="H270" i="33" s="1"/>
  <c r="F269" i="33"/>
  <c r="H269" i="33" s="1"/>
  <c r="C269" i="33"/>
  <c r="C268" i="33"/>
  <c r="F268" i="33" s="1"/>
  <c r="H268" i="33" s="1"/>
  <c r="C267" i="33"/>
  <c r="F267" i="33" s="1"/>
  <c r="C266" i="33"/>
  <c r="F266" i="33" s="1"/>
  <c r="C265" i="33"/>
  <c r="F265" i="33" s="1"/>
  <c r="C264" i="33"/>
  <c r="F264" i="33" s="1"/>
  <c r="C263" i="33"/>
  <c r="F263" i="33" s="1"/>
  <c r="C262" i="33"/>
  <c r="F262" i="33" s="1"/>
  <c r="C261" i="33"/>
  <c r="F261" i="33" s="1"/>
  <c r="C260" i="33"/>
  <c r="F260" i="33" s="1"/>
  <c r="C259" i="33"/>
  <c r="F259" i="33" s="1"/>
  <c r="H259" i="33" s="1"/>
  <c r="C258" i="33"/>
  <c r="F258" i="33" s="1"/>
  <c r="H258" i="33" s="1"/>
  <c r="F257" i="33"/>
  <c r="H257" i="33" s="1"/>
  <c r="C257" i="33"/>
  <c r="C256" i="33"/>
  <c r="F256" i="33" s="1"/>
  <c r="H256" i="33" s="1"/>
  <c r="C255" i="33"/>
  <c r="F255" i="33" s="1"/>
  <c r="C254" i="33"/>
  <c r="F254" i="33" s="1"/>
  <c r="H254" i="33" s="1"/>
  <c r="C253" i="33"/>
  <c r="F253" i="33" s="1"/>
  <c r="H253" i="33" s="1"/>
  <c r="C252" i="33"/>
  <c r="F252" i="33" s="1"/>
  <c r="C251" i="33"/>
  <c r="F251" i="33" s="1"/>
  <c r="F250" i="33"/>
  <c r="C250" i="33"/>
  <c r="C249" i="33"/>
  <c r="F249" i="33" s="1"/>
  <c r="C248" i="33"/>
  <c r="F248" i="33" s="1"/>
  <c r="C247" i="33"/>
  <c r="F247" i="33" s="1"/>
  <c r="H247" i="33" s="1"/>
  <c r="C246" i="33"/>
  <c r="F246" i="33" s="1"/>
  <c r="H246" i="33" s="1"/>
  <c r="H245" i="33"/>
  <c r="F245" i="33"/>
  <c r="C245" i="33"/>
  <c r="C244" i="33"/>
  <c r="F244" i="33" s="1"/>
  <c r="H244" i="33" s="1"/>
  <c r="C243" i="33"/>
  <c r="F243" i="33" s="1"/>
  <c r="C242" i="33"/>
  <c r="F242" i="33" s="1"/>
  <c r="C241" i="33"/>
  <c r="F241" i="33" s="1"/>
  <c r="H241" i="33" s="1"/>
  <c r="C240" i="33"/>
  <c r="F240" i="33" s="1"/>
  <c r="C239" i="33"/>
  <c r="F239" i="33" s="1"/>
  <c r="C238" i="33"/>
  <c r="F238" i="33" s="1"/>
  <c r="C237" i="33"/>
  <c r="F237" i="33" s="1"/>
  <c r="C236" i="33"/>
  <c r="F236" i="33" s="1"/>
  <c r="C235" i="33"/>
  <c r="F235" i="33" s="1"/>
  <c r="H235" i="33" s="1"/>
  <c r="F234" i="33"/>
  <c r="H234" i="33" s="1"/>
  <c r="C234" i="33"/>
  <c r="H233" i="33"/>
  <c r="F233" i="33"/>
  <c r="C233" i="33"/>
  <c r="C232" i="33"/>
  <c r="F232" i="33" s="1"/>
  <c r="H232" i="33" s="1"/>
  <c r="C231" i="33"/>
  <c r="F231" i="33" s="1"/>
  <c r="C230" i="33"/>
  <c r="F230" i="33" s="1"/>
  <c r="C229" i="33"/>
  <c r="F229" i="33" s="1"/>
  <c r="H229" i="33" s="1"/>
  <c r="C228" i="33"/>
  <c r="F228" i="33" s="1"/>
  <c r="C227" i="33"/>
  <c r="F227" i="33" s="1"/>
  <c r="H227" i="33" s="1"/>
  <c r="F226" i="33"/>
  <c r="C226" i="33"/>
  <c r="C225" i="33"/>
  <c r="F225" i="33" s="1"/>
  <c r="C224" i="33"/>
  <c r="F224" i="33" s="1"/>
  <c r="C223" i="33"/>
  <c r="F223" i="33" s="1"/>
  <c r="H223" i="33" s="1"/>
  <c r="C222" i="33"/>
  <c r="F222" i="33" s="1"/>
  <c r="H222" i="33" s="1"/>
  <c r="H221" i="33"/>
  <c r="F221" i="33"/>
  <c r="C221" i="33"/>
  <c r="C220" i="33"/>
  <c r="F220" i="33" s="1"/>
  <c r="H220" i="33" s="1"/>
  <c r="C219" i="33"/>
  <c r="F219" i="33" s="1"/>
  <c r="C218" i="33"/>
  <c r="F218" i="33" s="1"/>
  <c r="C217" i="33"/>
  <c r="F217" i="33" s="1"/>
  <c r="H217" i="33" s="1"/>
  <c r="C216" i="33"/>
  <c r="F216" i="33" s="1"/>
  <c r="C215" i="33"/>
  <c r="F215" i="33" s="1"/>
  <c r="C214" i="33"/>
  <c r="F214" i="33" s="1"/>
  <c r="C213" i="33"/>
  <c r="F213" i="33" s="1"/>
  <c r="C212" i="33"/>
  <c r="F212" i="33" s="1"/>
  <c r="C211" i="33"/>
  <c r="F211" i="33" s="1"/>
  <c r="H211" i="33" s="1"/>
  <c r="C210" i="33"/>
  <c r="F210" i="33" s="1"/>
  <c r="H210" i="33" s="1"/>
  <c r="F209" i="33"/>
  <c r="H209" i="33" s="1"/>
  <c r="C209" i="33"/>
  <c r="C208" i="33"/>
  <c r="F208" i="33" s="1"/>
  <c r="H208" i="33" s="1"/>
  <c r="C207" i="33"/>
  <c r="F207" i="33" s="1"/>
  <c r="H206" i="33"/>
  <c r="C206" i="33"/>
  <c r="F206" i="33" s="1"/>
  <c r="C205" i="33"/>
  <c r="F205" i="33" s="1"/>
  <c r="H205" i="33" s="1"/>
  <c r="C204" i="33"/>
  <c r="F204" i="33" s="1"/>
  <c r="H204" i="33" s="1"/>
  <c r="C203" i="33"/>
  <c r="F203" i="33" s="1"/>
  <c r="C202" i="33"/>
  <c r="F202" i="33" s="1"/>
  <c r="H202" i="33" s="1"/>
  <c r="C201" i="33"/>
  <c r="F201" i="33" s="1"/>
  <c r="C200" i="33"/>
  <c r="F200" i="33" s="1"/>
  <c r="C199" i="33"/>
  <c r="F199" i="33" s="1"/>
  <c r="H199" i="33" s="1"/>
  <c r="C198" i="33"/>
  <c r="F198" i="33" s="1"/>
  <c r="H198" i="33" s="1"/>
  <c r="H197" i="33"/>
  <c r="F197" i="33"/>
  <c r="C197" i="33"/>
  <c r="C196" i="33"/>
  <c r="F196" i="33" s="1"/>
  <c r="H196" i="33" s="1"/>
  <c r="C195" i="33"/>
  <c r="F195" i="33" s="1"/>
  <c r="H194" i="33"/>
  <c r="C194" i="33"/>
  <c r="F194" i="33" s="1"/>
  <c r="C193" i="33"/>
  <c r="F193" i="33" s="1"/>
  <c r="H193" i="33" s="1"/>
  <c r="C192" i="33"/>
  <c r="F192" i="33" s="1"/>
  <c r="H192" i="33" s="1"/>
  <c r="C191" i="33"/>
  <c r="F191" i="33" s="1"/>
  <c r="H190" i="33"/>
  <c r="F190" i="33"/>
  <c r="C190" i="33"/>
  <c r="C189" i="33"/>
  <c r="F189" i="33" s="1"/>
  <c r="C188" i="33"/>
  <c r="F188" i="33" s="1"/>
  <c r="C187" i="33"/>
  <c r="F187" i="33" s="1"/>
  <c r="H187" i="33" s="1"/>
  <c r="C186" i="33"/>
  <c r="F186" i="33" s="1"/>
  <c r="H186" i="33" s="1"/>
  <c r="C185" i="33"/>
  <c r="F185" i="33" s="1"/>
  <c r="H185" i="33" s="1"/>
  <c r="C184" i="33"/>
  <c r="F184" i="33" s="1"/>
  <c r="H184" i="33" s="1"/>
  <c r="C183" i="33"/>
  <c r="F183" i="33" s="1"/>
  <c r="C182" i="33"/>
  <c r="F182" i="33" s="1"/>
  <c r="C181" i="33"/>
  <c r="F181" i="33" s="1"/>
  <c r="H181" i="33" s="1"/>
  <c r="C180" i="33"/>
  <c r="F180" i="33" s="1"/>
  <c r="H180" i="33" s="1"/>
  <c r="C179" i="33"/>
  <c r="F179" i="33" s="1"/>
  <c r="F178" i="33"/>
  <c r="C178" i="33"/>
  <c r="C177" i="33"/>
  <c r="F177" i="33" s="1"/>
  <c r="C176" i="33"/>
  <c r="F176" i="33" s="1"/>
  <c r="C175" i="33"/>
  <c r="F175" i="33" s="1"/>
  <c r="H175" i="33" s="1"/>
  <c r="C174" i="33"/>
  <c r="F174" i="33" s="1"/>
  <c r="H174" i="33" s="1"/>
  <c r="C173" i="33"/>
  <c r="F173" i="33" s="1"/>
  <c r="H173" i="33" s="1"/>
  <c r="F172" i="33"/>
  <c r="H172" i="33" s="1"/>
  <c r="C172" i="33"/>
  <c r="C171" i="33"/>
  <c r="F171" i="33" s="1"/>
  <c r="H170" i="33"/>
  <c r="C170" i="33"/>
  <c r="F170" i="33" s="1"/>
  <c r="C169" i="33"/>
  <c r="F169" i="33" s="1"/>
  <c r="H169" i="33" s="1"/>
  <c r="C168" i="33"/>
  <c r="F168" i="33" s="1"/>
  <c r="H168" i="33" s="1"/>
  <c r="C167" i="33"/>
  <c r="F167" i="33" s="1"/>
  <c r="F166" i="33"/>
  <c r="C166" i="33"/>
  <c r="C165" i="33"/>
  <c r="F165" i="33" s="1"/>
  <c r="C164" i="33"/>
  <c r="F164" i="33" s="1"/>
  <c r="F163" i="33"/>
  <c r="H163" i="33" s="1"/>
  <c r="C163" i="33"/>
  <c r="C162" i="33"/>
  <c r="F162" i="33" s="1"/>
  <c r="H162" i="33" s="1"/>
  <c r="C161" i="33"/>
  <c r="F161" i="33" s="1"/>
  <c r="H161" i="33" s="1"/>
  <c r="C160" i="33"/>
  <c r="F160" i="33" s="1"/>
  <c r="H160" i="33" s="1"/>
  <c r="C159" i="33"/>
  <c r="F159" i="33" s="1"/>
  <c r="C158" i="33"/>
  <c r="F158" i="33" s="1"/>
  <c r="H158" i="33" s="1"/>
  <c r="C157" i="33"/>
  <c r="F157" i="33" s="1"/>
  <c r="H157" i="33" s="1"/>
  <c r="C156" i="33"/>
  <c r="F156" i="33" s="1"/>
  <c r="H156" i="33" s="1"/>
  <c r="C155" i="33"/>
  <c r="F155" i="33" s="1"/>
  <c r="F154" i="33"/>
  <c r="C154" i="33"/>
  <c r="C153" i="33"/>
  <c r="F153" i="33" s="1"/>
  <c r="C152" i="33"/>
  <c r="F152" i="33" s="1"/>
  <c r="C151" i="33"/>
  <c r="F151" i="33" s="1"/>
  <c r="C150" i="33"/>
  <c r="F150" i="33" s="1"/>
  <c r="H150" i="33" s="1"/>
  <c r="C149" i="33"/>
  <c r="F149" i="33" s="1"/>
  <c r="H149" i="33" s="1"/>
  <c r="C148" i="33"/>
  <c r="F148" i="33" s="1"/>
  <c r="F147" i="33"/>
  <c r="C147" i="33"/>
  <c r="C146" i="33"/>
  <c r="F146" i="33" s="1"/>
  <c r="C145" i="33"/>
  <c r="F145" i="33" s="1"/>
  <c r="H145" i="33" s="1"/>
  <c r="C144" i="33"/>
  <c r="F144" i="33" s="1"/>
  <c r="H144" i="33" s="1"/>
  <c r="H143" i="33"/>
  <c r="C143" i="33"/>
  <c r="F143" i="33" s="1"/>
  <c r="F142" i="33"/>
  <c r="H142" i="33" s="1"/>
  <c r="C142" i="33"/>
  <c r="C141" i="33"/>
  <c r="F141" i="33" s="1"/>
  <c r="C140" i="33"/>
  <c r="F140" i="33" s="1"/>
  <c r="C139" i="33"/>
  <c r="F139" i="33" s="1"/>
  <c r="C138" i="33"/>
  <c r="F138" i="33" s="1"/>
  <c r="H138" i="33" s="1"/>
  <c r="C137" i="33"/>
  <c r="F137" i="33" s="1"/>
  <c r="H137" i="33" s="1"/>
  <c r="F136" i="33"/>
  <c r="C136" i="33"/>
  <c r="C135" i="33"/>
  <c r="F135" i="33" s="1"/>
  <c r="C134" i="33"/>
  <c r="F134" i="33" s="1"/>
  <c r="C133" i="33"/>
  <c r="F133" i="33" s="1"/>
  <c r="H133" i="33" s="1"/>
  <c r="C132" i="33"/>
  <c r="F132" i="33" s="1"/>
  <c r="H132" i="33" s="1"/>
  <c r="C131" i="33"/>
  <c r="F131" i="33" s="1"/>
  <c r="H131" i="33" s="1"/>
  <c r="C130" i="33"/>
  <c r="F130" i="33" s="1"/>
  <c r="C129" i="33"/>
  <c r="F129" i="33" s="1"/>
  <c r="C128" i="33"/>
  <c r="F128" i="33" s="1"/>
  <c r="C127" i="33"/>
  <c r="F127" i="33" s="1"/>
  <c r="C126" i="33"/>
  <c r="F126" i="33" s="1"/>
  <c r="H126" i="33" s="1"/>
  <c r="C125" i="33"/>
  <c r="F125" i="33" s="1"/>
  <c r="F124" i="33"/>
  <c r="H124" i="33" s="1"/>
  <c r="C124" i="33"/>
  <c r="F123" i="33"/>
  <c r="C123" i="33"/>
  <c r="C122" i="33"/>
  <c r="F122" i="33" s="1"/>
  <c r="C121" i="33"/>
  <c r="F121" i="33" s="1"/>
  <c r="H121" i="33" s="1"/>
  <c r="C120" i="33"/>
  <c r="F120" i="33" s="1"/>
  <c r="H120" i="33" s="1"/>
  <c r="H119" i="33"/>
  <c r="C119" i="33"/>
  <c r="F119" i="33" s="1"/>
  <c r="C118" i="33"/>
  <c r="F118" i="33" s="1"/>
  <c r="H118" i="33" s="1"/>
  <c r="C117" i="33"/>
  <c r="F117" i="33" s="1"/>
  <c r="F116" i="33"/>
  <c r="C116" i="33"/>
  <c r="C115" i="33"/>
  <c r="F115" i="33" s="1"/>
  <c r="C114" i="33"/>
  <c r="F114" i="33" s="1"/>
  <c r="H114" i="33" s="1"/>
  <c r="C113" i="33"/>
  <c r="F113" i="33" s="1"/>
  <c r="H113" i="33" s="1"/>
  <c r="F112" i="33"/>
  <c r="H112" i="33" s="1"/>
  <c r="C112" i="33"/>
  <c r="C111" i="33"/>
  <c r="F111" i="33" s="1"/>
  <c r="C110" i="33"/>
  <c r="F110" i="33" s="1"/>
  <c r="C109" i="33"/>
  <c r="F109" i="33" s="1"/>
  <c r="H109" i="33" s="1"/>
  <c r="C108" i="33"/>
  <c r="F108" i="33" s="1"/>
  <c r="H108" i="33" s="1"/>
  <c r="C107" i="33"/>
  <c r="F107" i="33" s="1"/>
  <c r="F106" i="33"/>
  <c r="C106" i="33"/>
  <c r="C105" i="33"/>
  <c r="F105" i="33" s="1"/>
  <c r="C104" i="33"/>
  <c r="F104" i="33" s="1"/>
  <c r="C103" i="33"/>
  <c r="F103" i="33" s="1"/>
  <c r="C102" i="33"/>
  <c r="F102" i="33" s="1"/>
  <c r="H102" i="33" s="1"/>
  <c r="C101" i="33"/>
  <c r="F101" i="33" s="1"/>
  <c r="H101" i="33" s="1"/>
  <c r="F100" i="33"/>
  <c r="C100" i="33"/>
  <c r="C99" i="33"/>
  <c r="F99" i="33" s="1"/>
  <c r="C98" i="33"/>
  <c r="F98" i="33" s="1"/>
  <c r="C97" i="33"/>
  <c r="F97" i="33" s="1"/>
  <c r="H97" i="33" s="1"/>
  <c r="C96" i="33"/>
  <c r="F96" i="33" s="1"/>
  <c r="H96" i="33" s="1"/>
  <c r="C95" i="33"/>
  <c r="F95" i="33" s="1"/>
  <c r="H95" i="33" s="1"/>
  <c r="C94" i="33"/>
  <c r="F94" i="33" s="1"/>
  <c r="C93" i="33"/>
  <c r="F93" i="33" s="1"/>
  <c r="C92" i="33"/>
  <c r="F92" i="33" s="1"/>
  <c r="C91" i="33"/>
  <c r="F91" i="33" s="1"/>
  <c r="C90" i="33"/>
  <c r="F90" i="33" s="1"/>
  <c r="H90" i="33" s="1"/>
  <c r="H89" i="33"/>
  <c r="F89" i="33"/>
  <c r="C89" i="33"/>
  <c r="C88" i="33"/>
  <c r="F88" i="33" s="1"/>
  <c r="C87" i="33"/>
  <c r="F87" i="33" s="1"/>
  <c r="C86" i="33"/>
  <c r="F86" i="33" s="1"/>
  <c r="C85" i="33"/>
  <c r="F85" i="33" s="1"/>
  <c r="H85" i="33" s="1"/>
  <c r="C84" i="33"/>
  <c r="F84" i="33" s="1"/>
  <c r="H84" i="33" s="1"/>
  <c r="C83" i="33"/>
  <c r="F83" i="33" s="1"/>
  <c r="F82" i="33"/>
  <c r="C82" i="33"/>
  <c r="C81" i="33"/>
  <c r="F81" i="33" s="1"/>
  <c r="C80" i="33"/>
  <c r="F80" i="33" s="1"/>
  <c r="C79" i="33"/>
  <c r="F79" i="33" s="1"/>
  <c r="C78" i="33"/>
  <c r="F78" i="33" s="1"/>
  <c r="C77" i="33"/>
  <c r="F77" i="33" s="1"/>
  <c r="F76" i="33"/>
  <c r="C76" i="33"/>
  <c r="C75" i="33"/>
  <c r="F75" i="33" s="1"/>
  <c r="H75" i="33" s="1"/>
  <c r="C74" i="33"/>
  <c r="F74" i="33" s="1"/>
  <c r="C73" i="33"/>
  <c r="F73" i="33" s="1"/>
  <c r="F72" i="33"/>
  <c r="C72" i="33"/>
  <c r="C71" i="33"/>
  <c r="F71" i="33" s="1"/>
  <c r="C70" i="33"/>
  <c r="F70" i="33" s="1"/>
  <c r="C69" i="33"/>
  <c r="F69" i="33" s="1"/>
  <c r="C68" i="33"/>
  <c r="F68" i="33" s="1"/>
  <c r="C67" i="33"/>
  <c r="F67" i="33" s="1"/>
  <c r="F66" i="33"/>
  <c r="C66" i="33"/>
  <c r="C65" i="33"/>
  <c r="F65" i="33" s="1"/>
  <c r="F64" i="33"/>
  <c r="C64" i="33"/>
  <c r="F63" i="33"/>
  <c r="H63" i="33" s="1"/>
  <c r="C63" i="33"/>
  <c r="C62" i="33"/>
  <c r="F62" i="33" s="1"/>
  <c r="C61" i="33"/>
  <c r="F61" i="33" s="1"/>
  <c r="C60" i="33"/>
  <c r="F60" i="33" s="1"/>
  <c r="C59" i="33"/>
  <c r="F59" i="33" s="1"/>
  <c r="C58" i="33"/>
  <c r="F58" i="33" s="1"/>
  <c r="C57" i="33"/>
  <c r="F57" i="33" s="1"/>
  <c r="C56" i="33"/>
  <c r="F56" i="33" s="1"/>
  <c r="C55" i="33"/>
  <c r="F55" i="33" s="1"/>
  <c r="C54" i="33"/>
  <c r="F54" i="33" s="1"/>
  <c r="C53" i="33"/>
  <c r="F53" i="33" s="1"/>
  <c r="C52" i="33"/>
  <c r="F52" i="33" s="1"/>
  <c r="C51" i="33"/>
  <c r="F51" i="33" s="1"/>
  <c r="H51" i="33" s="1"/>
  <c r="C50" i="33"/>
  <c r="F50" i="33" s="1"/>
  <c r="C49" i="33"/>
  <c r="F49" i="33" s="1"/>
  <c r="C48" i="33"/>
  <c r="F48" i="33" s="1"/>
  <c r="C47" i="33"/>
  <c r="F47" i="33" s="1"/>
  <c r="C46" i="33"/>
  <c r="F46" i="33" s="1"/>
  <c r="C45" i="33"/>
  <c r="F45" i="33" s="1"/>
  <c r="C44" i="33"/>
  <c r="F44" i="33" s="1"/>
  <c r="C43" i="33"/>
  <c r="F43" i="33" s="1"/>
  <c r="C42" i="33"/>
  <c r="F42" i="33" s="1"/>
  <c r="C41" i="33"/>
  <c r="F41" i="33" s="1"/>
  <c r="F40" i="33"/>
  <c r="C40" i="33"/>
  <c r="C39" i="33"/>
  <c r="F39" i="33" s="1"/>
  <c r="H39" i="33" s="1"/>
  <c r="C38" i="33"/>
  <c r="F38" i="33" s="1"/>
  <c r="C37" i="33"/>
  <c r="F37" i="33" s="1"/>
  <c r="F36" i="33"/>
  <c r="C36" i="33"/>
  <c r="C35" i="33"/>
  <c r="F35" i="33" s="1"/>
  <c r="C34" i="33"/>
  <c r="F34" i="33" s="1"/>
  <c r="C33" i="33"/>
  <c r="F33" i="33" s="1"/>
  <c r="C32" i="33"/>
  <c r="F32" i="33" s="1"/>
  <c r="C31" i="33"/>
  <c r="F31" i="33" s="1"/>
  <c r="H31" i="33" s="1"/>
  <c r="C30" i="33"/>
  <c r="F30" i="33" s="1"/>
  <c r="C29" i="33"/>
  <c r="F29" i="33" s="1"/>
  <c r="F28" i="33"/>
  <c r="C28" i="33"/>
  <c r="C27" i="33"/>
  <c r="F27" i="33" s="1"/>
  <c r="H27" i="33" s="1"/>
  <c r="C26" i="33"/>
  <c r="F26" i="33" s="1"/>
  <c r="C25" i="33"/>
  <c r="F25" i="33" s="1"/>
  <c r="F24" i="33"/>
  <c r="C24" i="33"/>
  <c r="C23" i="33"/>
  <c r="F23" i="33" s="1"/>
  <c r="C22" i="33"/>
  <c r="F22" i="33" s="1"/>
  <c r="C21" i="33"/>
  <c r="F21" i="33" s="1"/>
  <c r="C20" i="33"/>
  <c r="F20" i="33" s="1"/>
  <c r="H19" i="33"/>
  <c r="F19" i="33"/>
  <c r="C19" i="33"/>
  <c r="C18" i="33"/>
  <c r="F18" i="33" s="1"/>
  <c r="C17" i="33"/>
  <c r="F17" i="33" s="1"/>
  <c r="F16" i="33"/>
  <c r="C16" i="33"/>
  <c r="C15" i="33"/>
  <c r="F15" i="33" s="1"/>
  <c r="H15" i="33" s="1"/>
  <c r="C14" i="33"/>
  <c r="F14" i="33" s="1"/>
  <c r="C13" i="33"/>
  <c r="F13" i="33" s="1"/>
  <c r="F12" i="33"/>
  <c r="C12" i="33"/>
  <c r="C11" i="33"/>
  <c r="F11" i="33" s="1"/>
  <c r="C10" i="33"/>
  <c r="F10" i="33" s="1"/>
  <c r="C9" i="33"/>
  <c r="F9" i="33" s="1"/>
  <c r="F8" i="33"/>
  <c r="H8" i="33" s="1"/>
  <c r="C8" i="33"/>
  <c r="C7" i="33"/>
  <c r="F7" i="33" s="1"/>
  <c r="C6" i="33"/>
  <c r="F6" i="33" s="1"/>
  <c r="C5" i="33"/>
  <c r="F4" i="33"/>
  <c r="C4" i="33"/>
  <c r="C523" i="32"/>
  <c r="F523" i="32" s="1"/>
  <c r="F522" i="32"/>
  <c r="C522" i="32"/>
  <c r="C521" i="32"/>
  <c r="F521" i="32" s="1"/>
  <c r="H521" i="32" s="1"/>
  <c r="C520" i="32"/>
  <c r="F520" i="32" s="1"/>
  <c r="C519" i="32"/>
  <c r="F519" i="32" s="1"/>
  <c r="H519" i="32" s="1"/>
  <c r="C518" i="32"/>
  <c r="F518" i="32" s="1"/>
  <c r="C517" i="32"/>
  <c r="F517" i="32" s="1"/>
  <c r="F516" i="32"/>
  <c r="H516" i="32" s="1"/>
  <c r="C516" i="32"/>
  <c r="C515" i="32"/>
  <c r="F515" i="32" s="1"/>
  <c r="C514" i="32"/>
  <c r="F514" i="32" s="1"/>
  <c r="H514" i="32" s="1"/>
  <c r="C513" i="32"/>
  <c r="F513" i="32" s="1"/>
  <c r="C512" i="32"/>
  <c r="F512" i="32" s="1"/>
  <c r="C511" i="32"/>
  <c r="F511" i="32" s="1"/>
  <c r="F510" i="32"/>
  <c r="C510" i="32"/>
  <c r="C509" i="32"/>
  <c r="F509" i="32" s="1"/>
  <c r="H509" i="32" s="1"/>
  <c r="F508" i="32"/>
  <c r="C508" i="32"/>
  <c r="F507" i="32"/>
  <c r="C507" i="32"/>
  <c r="C506" i="32"/>
  <c r="F506" i="32" s="1"/>
  <c r="C505" i="32"/>
  <c r="F505" i="32" s="1"/>
  <c r="C504" i="32"/>
  <c r="F504" i="32" s="1"/>
  <c r="H504" i="32" s="1"/>
  <c r="C503" i="32"/>
  <c r="F503" i="32" s="1"/>
  <c r="C502" i="32"/>
  <c r="F502" i="32" s="1"/>
  <c r="C501" i="32"/>
  <c r="F501" i="32" s="1"/>
  <c r="F500" i="32"/>
  <c r="C500" i="32"/>
  <c r="C499" i="32"/>
  <c r="F499" i="32" s="1"/>
  <c r="F498" i="32"/>
  <c r="C498" i="32"/>
  <c r="C497" i="32"/>
  <c r="F497" i="32" s="1"/>
  <c r="H497" i="32" s="1"/>
  <c r="C496" i="32"/>
  <c r="F496" i="32" s="1"/>
  <c r="C495" i="32"/>
  <c r="F495" i="32" s="1"/>
  <c r="H495" i="32" s="1"/>
  <c r="C494" i="32"/>
  <c r="F494" i="32" s="1"/>
  <c r="C493" i="32"/>
  <c r="F493" i="32" s="1"/>
  <c r="C492" i="32"/>
  <c r="F492" i="32" s="1"/>
  <c r="H492" i="32" s="1"/>
  <c r="C491" i="32"/>
  <c r="F491" i="32" s="1"/>
  <c r="C490" i="32"/>
  <c r="F490" i="32" s="1"/>
  <c r="C489" i="32"/>
  <c r="F489" i="32" s="1"/>
  <c r="C488" i="32"/>
  <c r="F488" i="32" s="1"/>
  <c r="C487" i="32"/>
  <c r="F487" i="32" s="1"/>
  <c r="F486" i="32"/>
  <c r="C486" i="32"/>
  <c r="C485" i="32"/>
  <c r="F485" i="32" s="1"/>
  <c r="H485" i="32" s="1"/>
  <c r="F484" i="32"/>
  <c r="C484" i="32"/>
  <c r="F483" i="32"/>
  <c r="C483" i="32"/>
  <c r="C482" i="32"/>
  <c r="F482" i="32" s="1"/>
  <c r="C481" i="32"/>
  <c r="F481" i="32" s="1"/>
  <c r="C480" i="32"/>
  <c r="F480" i="32" s="1"/>
  <c r="H480" i="32" s="1"/>
  <c r="C479" i="32"/>
  <c r="F479" i="32" s="1"/>
  <c r="C478" i="32"/>
  <c r="F478" i="32" s="1"/>
  <c r="C477" i="32"/>
  <c r="F477" i="32" s="1"/>
  <c r="C476" i="32"/>
  <c r="F476" i="32" s="1"/>
  <c r="C475" i="32"/>
  <c r="F475" i="32" s="1"/>
  <c r="F474" i="32"/>
  <c r="C474" i="32"/>
  <c r="C473" i="32"/>
  <c r="F473" i="32" s="1"/>
  <c r="H473" i="32" s="1"/>
  <c r="C472" i="32"/>
  <c r="F472" i="32" s="1"/>
  <c r="C471" i="32"/>
  <c r="F471" i="32" s="1"/>
  <c r="C470" i="32"/>
  <c r="F470" i="32" s="1"/>
  <c r="C469" i="32"/>
  <c r="F469" i="32" s="1"/>
  <c r="F468" i="32"/>
  <c r="H468" i="32" s="1"/>
  <c r="C468" i="32"/>
  <c r="C467" i="32"/>
  <c r="F467" i="32" s="1"/>
  <c r="H466" i="32"/>
  <c r="C466" i="32"/>
  <c r="F466" i="32" s="1"/>
  <c r="C465" i="32"/>
  <c r="F465" i="32" s="1"/>
  <c r="C464" i="32"/>
  <c r="F464" i="32" s="1"/>
  <c r="C463" i="32"/>
  <c r="F463" i="32" s="1"/>
  <c r="C462" i="32"/>
  <c r="F462" i="32" s="1"/>
  <c r="C461" i="32"/>
  <c r="F461" i="32" s="1"/>
  <c r="C460" i="32"/>
  <c r="F460" i="32" s="1"/>
  <c r="C459" i="32"/>
  <c r="F459" i="32" s="1"/>
  <c r="H459" i="32" s="1"/>
  <c r="C458" i="32"/>
  <c r="F458" i="32" s="1"/>
  <c r="C457" i="32"/>
  <c r="F457" i="32" s="1"/>
  <c r="C456" i="32"/>
  <c r="F456" i="32" s="1"/>
  <c r="H456" i="32" s="1"/>
  <c r="C455" i="32"/>
  <c r="F455" i="32" s="1"/>
  <c r="H454" i="32"/>
  <c r="C454" i="32"/>
  <c r="F454" i="32" s="1"/>
  <c r="C453" i="32"/>
  <c r="F453" i="32" s="1"/>
  <c r="C452" i="32"/>
  <c r="F452" i="32" s="1"/>
  <c r="C451" i="32"/>
  <c r="F451" i="32" s="1"/>
  <c r="C450" i="32"/>
  <c r="F450" i="32" s="1"/>
  <c r="C449" i="32"/>
  <c r="F449" i="32" s="1"/>
  <c r="H449" i="32" s="1"/>
  <c r="C448" i="32"/>
  <c r="F448" i="32" s="1"/>
  <c r="F447" i="32"/>
  <c r="C447" i="32"/>
  <c r="C446" i="32"/>
  <c r="F446" i="32" s="1"/>
  <c r="C445" i="32"/>
  <c r="F445" i="32" s="1"/>
  <c r="C444" i="32"/>
  <c r="F444" i="32" s="1"/>
  <c r="H444" i="32" s="1"/>
  <c r="C443" i="32"/>
  <c r="F443" i="32" s="1"/>
  <c r="C442" i="32"/>
  <c r="F442" i="32" s="1"/>
  <c r="C441" i="32"/>
  <c r="F441" i="32" s="1"/>
  <c r="C440" i="32"/>
  <c r="F440" i="32" s="1"/>
  <c r="C439" i="32"/>
  <c r="F439" i="32" s="1"/>
  <c r="C438" i="32"/>
  <c r="F438" i="32" s="1"/>
  <c r="C437" i="32"/>
  <c r="F437" i="32" s="1"/>
  <c r="H437" i="32" s="1"/>
  <c r="C436" i="32"/>
  <c r="F436" i="32" s="1"/>
  <c r="C435" i="32"/>
  <c r="F435" i="32" s="1"/>
  <c r="H435" i="32" s="1"/>
  <c r="C434" i="32"/>
  <c r="F434" i="32" s="1"/>
  <c r="C433" i="32"/>
  <c r="F433" i="32" s="1"/>
  <c r="C432" i="32"/>
  <c r="F432" i="32" s="1"/>
  <c r="H432" i="32" s="1"/>
  <c r="C431" i="32"/>
  <c r="F431" i="32" s="1"/>
  <c r="C430" i="32"/>
  <c r="F430" i="32" s="1"/>
  <c r="C429" i="32"/>
  <c r="F429" i="32" s="1"/>
  <c r="F428" i="32"/>
  <c r="C428" i="32"/>
  <c r="C427" i="32"/>
  <c r="F427" i="32" s="1"/>
  <c r="C426" i="32"/>
  <c r="F426" i="32" s="1"/>
  <c r="C425" i="32"/>
  <c r="F425" i="32" s="1"/>
  <c r="H425" i="32" s="1"/>
  <c r="C424" i="32"/>
  <c r="F424" i="32" s="1"/>
  <c r="C423" i="32"/>
  <c r="F423" i="32" s="1"/>
  <c r="H423" i="32" s="1"/>
  <c r="C422" i="32"/>
  <c r="F422" i="32" s="1"/>
  <c r="C421" i="32"/>
  <c r="F421" i="32" s="1"/>
  <c r="C420" i="32"/>
  <c r="F420" i="32" s="1"/>
  <c r="H420" i="32" s="1"/>
  <c r="C419" i="32"/>
  <c r="F419" i="32" s="1"/>
  <c r="H418" i="32"/>
  <c r="C418" i="32"/>
  <c r="F418" i="32" s="1"/>
  <c r="C417" i="32"/>
  <c r="F417" i="32" s="1"/>
  <c r="C416" i="32"/>
  <c r="F416" i="32" s="1"/>
  <c r="C415" i="32"/>
  <c r="F415" i="32" s="1"/>
  <c r="C414" i="32"/>
  <c r="F414" i="32" s="1"/>
  <c r="C413" i="32"/>
  <c r="F413" i="32" s="1"/>
  <c r="H413" i="32" s="1"/>
  <c r="C412" i="32"/>
  <c r="F412" i="32" s="1"/>
  <c r="C411" i="32"/>
  <c r="F411" i="32" s="1"/>
  <c r="H411" i="32" s="1"/>
  <c r="C410" i="32"/>
  <c r="F410" i="32" s="1"/>
  <c r="C409" i="32"/>
  <c r="F409" i="32" s="1"/>
  <c r="C408" i="32"/>
  <c r="F408" i="32" s="1"/>
  <c r="H408" i="32" s="1"/>
  <c r="C407" i="32"/>
  <c r="F407" i="32" s="1"/>
  <c r="C406" i="32"/>
  <c r="F406" i="32" s="1"/>
  <c r="C405" i="32"/>
  <c r="F405" i="32" s="1"/>
  <c r="C404" i="32"/>
  <c r="F404" i="32" s="1"/>
  <c r="C403" i="32"/>
  <c r="F403" i="32" s="1"/>
  <c r="C402" i="32"/>
  <c r="F402" i="32" s="1"/>
  <c r="C401" i="32"/>
  <c r="F401" i="32" s="1"/>
  <c r="H401" i="32" s="1"/>
  <c r="C400" i="32"/>
  <c r="F400" i="32" s="1"/>
  <c r="F399" i="32"/>
  <c r="C399" i="32"/>
  <c r="C398" i="32"/>
  <c r="F398" i="32" s="1"/>
  <c r="C397" i="32"/>
  <c r="F397" i="32" s="1"/>
  <c r="C396" i="32"/>
  <c r="F396" i="32" s="1"/>
  <c r="H396" i="32" s="1"/>
  <c r="C395" i="32"/>
  <c r="F395" i="32" s="1"/>
  <c r="C394" i="32"/>
  <c r="F394" i="32" s="1"/>
  <c r="H394" i="32" s="1"/>
  <c r="C393" i="32"/>
  <c r="F393" i="32" s="1"/>
  <c r="C392" i="32"/>
  <c r="F392" i="32" s="1"/>
  <c r="C391" i="32"/>
  <c r="F391" i="32" s="1"/>
  <c r="C390" i="32"/>
  <c r="F390" i="32" s="1"/>
  <c r="C389" i="32"/>
  <c r="F389" i="32" s="1"/>
  <c r="H389" i="32" s="1"/>
  <c r="C388" i="32"/>
  <c r="F388" i="32" s="1"/>
  <c r="F387" i="32"/>
  <c r="C387" i="32"/>
  <c r="C386" i="32"/>
  <c r="F386" i="32" s="1"/>
  <c r="C385" i="32"/>
  <c r="F385" i="32" s="1"/>
  <c r="C384" i="32"/>
  <c r="F384" i="32" s="1"/>
  <c r="H384" i="32" s="1"/>
  <c r="C383" i="32"/>
  <c r="F383" i="32" s="1"/>
  <c r="C382" i="32"/>
  <c r="F382" i="32" s="1"/>
  <c r="H382" i="32" s="1"/>
  <c r="C381" i="32"/>
  <c r="F381" i="32" s="1"/>
  <c r="C380" i="32"/>
  <c r="F380" i="32" s="1"/>
  <c r="C379" i="32"/>
  <c r="F379" i="32" s="1"/>
  <c r="C378" i="32"/>
  <c r="F378" i="32" s="1"/>
  <c r="C377" i="32"/>
  <c r="F377" i="32" s="1"/>
  <c r="C376" i="32"/>
  <c r="F376" i="32" s="1"/>
  <c r="C375" i="32"/>
  <c r="F375" i="32" s="1"/>
  <c r="H375" i="32" s="1"/>
  <c r="C374" i="32"/>
  <c r="F374" i="32" s="1"/>
  <c r="C373" i="32"/>
  <c r="F373" i="32" s="1"/>
  <c r="C372" i="32"/>
  <c r="F372" i="32" s="1"/>
  <c r="H372" i="32" s="1"/>
  <c r="C371" i="32"/>
  <c r="F371" i="32" s="1"/>
  <c r="C370" i="32"/>
  <c r="F370" i="32" s="1"/>
  <c r="C369" i="32"/>
  <c r="F369" i="32" s="1"/>
  <c r="F368" i="32"/>
  <c r="C368" i="32"/>
  <c r="C367" i="32"/>
  <c r="F367" i="32" s="1"/>
  <c r="C366" i="32"/>
  <c r="F366" i="32" s="1"/>
  <c r="C365" i="32"/>
  <c r="F365" i="32" s="1"/>
  <c r="H365" i="32" s="1"/>
  <c r="C364" i="32"/>
  <c r="F364" i="32" s="1"/>
  <c r="F363" i="32"/>
  <c r="H363" i="32" s="1"/>
  <c r="C363" i="32"/>
  <c r="C362" i="32"/>
  <c r="F362" i="32" s="1"/>
  <c r="C361" i="32"/>
  <c r="F361" i="32" s="1"/>
  <c r="C360" i="32"/>
  <c r="F360" i="32" s="1"/>
  <c r="H360" i="32" s="1"/>
  <c r="C359" i="32"/>
  <c r="F359" i="32" s="1"/>
  <c r="C358" i="32"/>
  <c r="F358" i="32" s="1"/>
  <c r="C357" i="32"/>
  <c r="F357" i="32" s="1"/>
  <c r="C356" i="32"/>
  <c r="F356" i="32" s="1"/>
  <c r="C355" i="32"/>
  <c r="F355" i="32" s="1"/>
  <c r="C354" i="32"/>
  <c r="F354" i="32" s="1"/>
  <c r="C353" i="32"/>
  <c r="F353" i="32" s="1"/>
  <c r="H353" i="32" s="1"/>
  <c r="C352" i="32"/>
  <c r="F352" i="32" s="1"/>
  <c r="F351" i="32"/>
  <c r="C351" i="32"/>
  <c r="C350" i="32"/>
  <c r="F350" i="32" s="1"/>
  <c r="C349" i="32"/>
  <c r="F349" i="32" s="1"/>
  <c r="C348" i="32"/>
  <c r="F348" i="32" s="1"/>
  <c r="C347" i="32"/>
  <c r="F347" i="32" s="1"/>
  <c r="C346" i="32"/>
  <c r="F346" i="32" s="1"/>
  <c r="C345" i="32"/>
  <c r="F345" i="32" s="1"/>
  <c r="C344" i="32"/>
  <c r="F344" i="32" s="1"/>
  <c r="C343" i="32"/>
  <c r="F343" i="32" s="1"/>
  <c r="C342" i="32"/>
  <c r="F342" i="32" s="1"/>
  <c r="C341" i="32"/>
  <c r="F341" i="32" s="1"/>
  <c r="C340" i="32"/>
  <c r="F340" i="32" s="1"/>
  <c r="H339" i="32"/>
  <c r="F339" i="32"/>
  <c r="C339" i="32"/>
  <c r="C338" i="32"/>
  <c r="F338" i="32" s="1"/>
  <c r="C337" i="32"/>
  <c r="F337" i="32" s="1"/>
  <c r="C336" i="32"/>
  <c r="F336" i="32" s="1"/>
  <c r="H336" i="32" s="1"/>
  <c r="C335" i="32"/>
  <c r="F335" i="32" s="1"/>
  <c r="C334" i="32"/>
  <c r="F334" i="32" s="1"/>
  <c r="C333" i="32"/>
  <c r="F333" i="32" s="1"/>
  <c r="F332" i="32"/>
  <c r="C332" i="32"/>
  <c r="C331" i="32"/>
  <c r="F331" i="32" s="1"/>
  <c r="C330" i="32"/>
  <c r="F330" i="32" s="1"/>
  <c r="C329" i="32"/>
  <c r="F329" i="32" s="1"/>
  <c r="H329" i="32" s="1"/>
  <c r="C328" i="32"/>
  <c r="F328" i="32" s="1"/>
  <c r="F327" i="32"/>
  <c r="H327" i="32" s="1"/>
  <c r="C327" i="32"/>
  <c r="C326" i="32"/>
  <c r="F326" i="32" s="1"/>
  <c r="C325" i="32"/>
  <c r="F325" i="32" s="1"/>
  <c r="C324" i="32"/>
  <c r="F324" i="32" s="1"/>
  <c r="H324" i="32" s="1"/>
  <c r="C323" i="32"/>
  <c r="F323" i="32" s="1"/>
  <c r="C322" i="32"/>
  <c r="F322" i="32" s="1"/>
  <c r="C321" i="32"/>
  <c r="F321" i="32" s="1"/>
  <c r="F320" i="32"/>
  <c r="C320" i="32"/>
  <c r="F319" i="32"/>
  <c r="C319" i="32"/>
  <c r="C318" i="32"/>
  <c r="F318" i="32" s="1"/>
  <c r="C317" i="32"/>
  <c r="F317" i="32" s="1"/>
  <c r="H317" i="32" s="1"/>
  <c r="C316" i="32"/>
  <c r="F316" i="32" s="1"/>
  <c r="F315" i="32"/>
  <c r="H315" i="32" s="1"/>
  <c r="C315" i="32"/>
  <c r="C314" i="32"/>
  <c r="F314" i="32" s="1"/>
  <c r="C313" i="32"/>
  <c r="F313" i="32" s="1"/>
  <c r="C312" i="32"/>
  <c r="F312" i="32" s="1"/>
  <c r="H312" i="32" s="1"/>
  <c r="C311" i="32"/>
  <c r="F311" i="32" s="1"/>
  <c r="C310" i="32"/>
  <c r="F310" i="32" s="1"/>
  <c r="C309" i="32"/>
  <c r="F309" i="32" s="1"/>
  <c r="C308" i="32"/>
  <c r="F308" i="32" s="1"/>
  <c r="C307" i="32"/>
  <c r="F307" i="32" s="1"/>
  <c r="C306" i="32"/>
  <c r="F306" i="32" s="1"/>
  <c r="C305" i="32"/>
  <c r="F305" i="32" s="1"/>
  <c r="H305" i="32" s="1"/>
  <c r="C304" i="32"/>
  <c r="F304" i="32" s="1"/>
  <c r="H303" i="32"/>
  <c r="F303" i="32"/>
  <c r="C303" i="32"/>
  <c r="C302" i="32"/>
  <c r="F302" i="32" s="1"/>
  <c r="C301" i="32"/>
  <c r="F301" i="32" s="1"/>
  <c r="C300" i="32"/>
  <c r="F300" i="32" s="1"/>
  <c r="H300" i="32" s="1"/>
  <c r="C299" i="32"/>
  <c r="F299" i="32" s="1"/>
  <c r="C298" i="32"/>
  <c r="F298" i="32" s="1"/>
  <c r="H298" i="32" s="1"/>
  <c r="C297" i="32"/>
  <c r="F297" i="32" s="1"/>
  <c r="F296" i="32"/>
  <c r="C296" i="32"/>
  <c r="C295" i="32"/>
  <c r="F295" i="32" s="1"/>
  <c r="C294" i="32"/>
  <c r="F294" i="32" s="1"/>
  <c r="C293" i="32"/>
  <c r="F293" i="32" s="1"/>
  <c r="H293" i="32" s="1"/>
  <c r="C292" i="32"/>
  <c r="F292" i="32" s="1"/>
  <c r="F291" i="32"/>
  <c r="H291" i="32" s="1"/>
  <c r="C291" i="32"/>
  <c r="C290" i="32"/>
  <c r="F290" i="32" s="1"/>
  <c r="C289" i="32"/>
  <c r="F289" i="32" s="1"/>
  <c r="C288" i="32"/>
  <c r="F288" i="32" s="1"/>
  <c r="H288" i="32" s="1"/>
  <c r="C287" i="32"/>
  <c r="F287" i="32" s="1"/>
  <c r="C286" i="32"/>
  <c r="F286" i="32" s="1"/>
  <c r="C285" i="32"/>
  <c r="F285" i="32" s="1"/>
  <c r="C284" i="32"/>
  <c r="F284" i="32" s="1"/>
  <c r="C283" i="32"/>
  <c r="F283" i="32" s="1"/>
  <c r="C282" i="32"/>
  <c r="F282" i="32" s="1"/>
  <c r="C281" i="32"/>
  <c r="F281" i="32" s="1"/>
  <c r="H281" i="32" s="1"/>
  <c r="C280" i="32"/>
  <c r="F280" i="32" s="1"/>
  <c r="C279" i="32"/>
  <c r="F279" i="32" s="1"/>
  <c r="H279" i="32" s="1"/>
  <c r="C278" i="32"/>
  <c r="F278" i="32" s="1"/>
  <c r="C277" i="32"/>
  <c r="F277" i="32" s="1"/>
  <c r="C276" i="32"/>
  <c r="F276" i="32" s="1"/>
  <c r="H276" i="32" s="1"/>
  <c r="C275" i="32"/>
  <c r="F275" i="32" s="1"/>
  <c r="C274" i="32"/>
  <c r="F274" i="32" s="1"/>
  <c r="C273" i="32"/>
  <c r="F273" i="32" s="1"/>
  <c r="F272" i="32"/>
  <c r="C272" i="32"/>
  <c r="C271" i="32"/>
  <c r="F271" i="32" s="1"/>
  <c r="C270" i="32"/>
  <c r="F270" i="32" s="1"/>
  <c r="C269" i="32"/>
  <c r="F269" i="32" s="1"/>
  <c r="H269" i="32" s="1"/>
  <c r="C268" i="32"/>
  <c r="F268" i="32" s="1"/>
  <c r="C267" i="32"/>
  <c r="F267" i="32" s="1"/>
  <c r="C266" i="32"/>
  <c r="F266" i="32" s="1"/>
  <c r="C265" i="32"/>
  <c r="F265" i="32" s="1"/>
  <c r="H265" i="32" s="1"/>
  <c r="C264" i="32"/>
  <c r="F264" i="32" s="1"/>
  <c r="H263" i="32"/>
  <c r="F263" i="32"/>
  <c r="C263" i="32"/>
  <c r="C262" i="32"/>
  <c r="F262" i="32" s="1"/>
  <c r="C261" i="32"/>
  <c r="F261" i="32" s="1"/>
  <c r="C260" i="32"/>
  <c r="F260" i="32" s="1"/>
  <c r="C259" i="32"/>
  <c r="F259" i="32" s="1"/>
  <c r="C258" i="32"/>
  <c r="F258" i="32" s="1"/>
  <c r="H258" i="32" s="1"/>
  <c r="C257" i="32"/>
  <c r="F257" i="32" s="1"/>
  <c r="F256" i="32"/>
  <c r="C256" i="32"/>
  <c r="C255" i="32"/>
  <c r="F255" i="32" s="1"/>
  <c r="C254" i="32"/>
  <c r="F254" i="32" s="1"/>
  <c r="F253" i="32"/>
  <c r="H253" i="32" s="1"/>
  <c r="C253" i="32"/>
  <c r="C252" i="32"/>
  <c r="F252" i="32" s="1"/>
  <c r="C251" i="32"/>
  <c r="F251" i="32" s="1"/>
  <c r="H251" i="32" s="1"/>
  <c r="C250" i="32"/>
  <c r="F250" i="32" s="1"/>
  <c r="C249" i="32"/>
  <c r="F249" i="32" s="1"/>
  <c r="C248" i="32"/>
  <c r="F248" i="32" s="1"/>
  <c r="F247" i="32"/>
  <c r="C247" i="32"/>
  <c r="C246" i="32"/>
  <c r="F246" i="32" s="1"/>
  <c r="H246" i="32" s="1"/>
  <c r="F245" i="32"/>
  <c r="C245" i="32"/>
  <c r="C244" i="32"/>
  <c r="F244" i="32" s="1"/>
  <c r="C243" i="32"/>
  <c r="F243" i="32" s="1"/>
  <c r="C242" i="32"/>
  <c r="F242" i="32" s="1"/>
  <c r="F241" i="32"/>
  <c r="H241" i="32" s="1"/>
  <c r="C241" i="32"/>
  <c r="C240" i="32"/>
  <c r="F240" i="32" s="1"/>
  <c r="H239" i="32"/>
  <c r="C239" i="32"/>
  <c r="F239" i="32" s="1"/>
  <c r="C238" i="32"/>
  <c r="F238" i="32" s="1"/>
  <c r="C237" i="32"/>
  <c r="F237" i="32" s="1"/>
  <c r="C236" i="32"/>
  <c r="F236" i="32" s="1"/>
  <c r="C235" i="32"/>
  <c r="F235" i="32" s="1"/>
  <c r="F234" i="32"/>
  <c r="H234" i="32" s="1"/>
  <c r="C234" i="32"/>
  <c r="F233" i="32"/>
  <c r="C233" i="32"/>
  <c r="H232" i="32"/>
  <c r="F232" i="32"/>
  <c r="C232" i="32"/>
  <c r="C231" i="32"/>
  <c r="F231" i="32" s="1"/>
  <c r="C230" i="32"/>
  <c r="F230" i="32" s="1"/>
  <c r="C229" i="32"/>
  <c r="F229" i="32" s="1"/>
  <c r="H229" i="32" s="1"/>
  <c r="C228" i="32"/>
  <c r="F228" i="32" s="1"/>
  <c r="C227" i="32"/>
  <c r="F227" i="32" s="1"/>
  <c r="C226" i="32"/>
  <c r="F226" i="32" s="1"/>
  <c r="C225" i="32"/>
  <c r="F225" i="32" s="1"/>
  <c r="C224" i="32"/>
  <c r="F224" i="32" s="1"/>
  <c r="F223" i="32"/>
  <c r="C223" i="32"/>
  <c r="F222" i="32"/>
  <c r="H222" i="32" s="1"/>
  <c r="C222" i="32"/>
  <c r="C221" i="32"/>
  <c r="F221" i="32" s="1"/>
  <c r="C220" i="32"/>
  <c r="F220" i="32" s="1"/>
  <c r="C219" i="32"/>
  <c r="F219" i="32" s="1"/>
  <c r="C218" i="32"/>
  <c r="F218" i="32" s="1"/>
  <c r="H217" i="32"/>
  <c r="F217" i="32"/>
  <c r="C217" i="32"/>
  <c r="C216" i="32"/>
  <c r="F216" i="32" s="1"/>
  <c r="H215" i="32"/>
  <c r="C215" i="32"/>
  <c r="F215" i="32" s="1"/>
  <c r="C214" i="32"/>
  <c r="F214" i="32" s="1"/>
  <c r="C213" i="32"/>
  <c r="F213" i="32" s="1"/>
  <c r="C212" i="32"/>
  <c r="F212" i="32" s="1"/>
  <c r="F211" i="32"/>
  <c r="C211" i="32"/>
  <c r="F210" i="32"/>
  <c r="H210" i="32" s="1"/>
  <c r="C210" i="32"/>
  <c r="F209" i="32"/>
  <c r="C209" i="32"/>
  <c r="C208" i="32"/>
  <c r="F208" i="32" s="1"/>
  <c r="C207" i="32"/>
  <c r="F207" i="32" s="1"/>
  <c r="C206" i="32"/>
  <c r="F206" i="32" s="1"/>
  <c r="C205" i="32"/>
  <c r="F205" i="32" s="1"/>
  <c r="H205" i="32" s="1"/>
  <c r="C204" i="32"/>
  <c r="F204" i="32" s="1"/>
  <c r="C203" i="32"/>
  <c r="F203" i="32" s="1"/>
  <c r="C202" i="32"/>
  <c r="F202" i="32" s="1"/>
  <c r="C201" i="32"/>
  <c r="F201" i="32" s="1"/>
  <c r="C200" i="32"/>
  <c r="F200" i="32" s="1"/>
  <c r="F199" i="32"/>
  <c r="C199" i="32"/>
  <c r="C198" i="32"/>
  <c r="F198" i="32" s="1"/>
  <c r="H198" i="32" s="1"/>
  <c r="C197" i="32"/>
  <c r="F197" i="32" s="1"/>
  <c r="C196" i="32"/>
  <c r="F196" i="32" s="1"/>
  <c r="C195" i="32"/>
  <c r="F195" i="32" s="1"/>
  <c r="C194" i="32"/>
  <c r="F194" i="32" s="1"/>
  <c r="C193" i="32"/>
  <c r="F193" i="32" s="1"/>
  <c r="H193" i="32" s="1"/>
  <c r="C192" i="32"/>
  <c r="F192" i="32" s="1"/>
  <c r="C191" i="32"/>
  <c r="F191" i="32" s="1"/>
  <c r="C190" i="32"/>
  <c r="F190" i="32" s="1"/>
  <c r="C189" i="32"/>
  <c r="F189" i="32" s="1"/>
  <c r="C188" i="32"/>
  <c r="F188" i="32" s="1"/>
  <c r="C187" i="32"/>
  <c r="F187" i="32" s="1"/>
  <c r="F186" i="32"/>
  <c r="H186" i="32" s="1"/>
  <c r="C186" i="32"/>
  <c r="F185" i="32"/>
  <c r="C185" i="32"/>
  <c r="F184" i="32"/>
  <c r="C184" i="32"/>
  <c r="C183" i="32"/>
  <c r="F183" i="32" s="1"/>
  <c r="C182" i="32"/>
  <c r="F182" i="32" s="1"/>
  <c r="F181" i="32"/>
  <c r="H181" i="32" s="1"/>
  <c r="C181" i="32"/>
  <c r="C180" i="32"/>
  <c r="F180" i="32" s="1"/>
  <c r="C179" i="32"/>
  <c r="F179" i="32" s="1"/>
  <c r="C178" i="32"/>
  <c r="F178" i="32" s="1"/>
  <c r="C177" i="32"/>
  <c r="F177" i="32" s="1"/>
  <c r="C176" i="32"/>
  <c r="F176" i="32" s="1"/>
  <c r="C175" i="32"/>
  <c r="F175" i="32" s="1"/>
  <c r="C174" i="32"/>
  <c r="F174" i="32" s="1"/>
  <c r="H174" i="32" s="1"/>
  <c r="C173" i="32"/>
  <c r="F173" i="32" s="1"/>
  <c r="F172" i="32"/>
  <c r="C172" i="32"/>
  <c r="C171" i="32"/>
  <c r="F171" i="32" s="1"/>
  <c r="C170" i="32"/>
  <c r="F170" i="32" s="1"/>
  <c r="F169" i="32"/>
  <c r="H169" i="32" s="1"/>
  <c r="C169" i="32"/>
  <c r="C168" i="32"/>
  <c r="F168" i="32" s="1"/>
  <c r="C167" i="32"/>
  <c r="F167" i="32" s="1"/>
  <c r="C166" i="32"/>
  <c r="F166" i="32" s="1"/>
  <c r="C165" i="32"/>
  <c r="F165" i="32" s="1"/>
  <c r="C164" i="32"/>
  <c r="F164" i="32" s="1"/>
  <c r="C163" i="32"/>
  <c r="F163" i="32" s="1"/>
  <c r="C162" i="32"/>
  <c r="F162" i="32" s="1"/>
  <c r="H162" i="32" s="1"/>
  <c r="F161" i="32"/>
  <c r="C161" i="32"/>
  <c r="F160" i="32"/>
  <c r="C160" i="32"/>
  <c r="C159" i="32"/>
  <c r="F159" i="32" s="1"/>
  <c r="C158" i="32"/>
  <c r="F158" i="32" s="1"/>
  <c r="C157" i="32"/>
  <c r="F157" i="32" s="1"/>
  <c r="H157" i="32" s="1"/>
  <c r="C156" i="32"/>
  <c r="F156" i="32" s="1"/>
  <c r="C155" i="32"/>
  <c r="F155" i="32" s="1"/>
  <c r="H155" i="32" s="1"/>
  <c r="C154" i="32"/>
  <c r="F154" i="32" s="1"/>
  <c r="C153" i="32"/>
  <c r="F153" i="32" s="1"/>
  <c r="C152" i="32"/>
  <c r="F152" i="32" s="1"/>
  <c r="C151" i="32"/>
  <c r="F151" i="32" s="1"/>
  <c r="F150" i="32"/>
  <c r="H150" i="32" s="1"/>
  <c r="C150" i="32"/>
  <c r="F149" i="32"/>
  <c r="C149" i="32"/>
  <c r="F148" i="32"/>
  <c r="C148" i="32"/>
  <c r="C147" i="32"/>
  <c r="F147" i="32" s="1"/>
  <c r="C146" i="32"/>
  <c r="F146" i="32" s="1"/>
  <c r="C145" i="32"/>
  <c r="F145" i="32" s="1"/>
  <c r="H145" i="32" s="1"/>
  <c r="C144" i="32"/>
  <c r="F144" i="32" s="1"/>
  <c r="H143" i="32"/>
  <c r="C143" i="32"/>
  <c r="F143" i="32" s="1"/>
  <c r="C142" i="32"/>
  <c r="F142" i="32" s="1"/>
  <c r="C141" i="32"/>
  <c r="F141" i="32" s="1"/>
  <c r="C140" i="32"/>
  <c r="F140" i="32" s="1"/>
  <c r="C139" i="32"/>
  <c r="F139" i="32" s="1"/>
  <c r="C138" i="32"/>
  <c r="F138" i="32" s="1"/>
  <c r="H138" i="32" s="1"/>
  <c r="C137" i="32"/>
  <c r="F137" i="32" s="1"/>
  <c r="C136" i="32"/>
  <c r="F136" i="32" s="1"/>
  <c r="C135" i="32"/>
  <c r="F135" i="32" s="1"/>
  <c r="C134" i="32"/>
  <c r="F134" i="32" s="1"/>
  <c r="C133" i="32"/>
  <c r="F133" i="32" s="1"/>
  <c r="H133" i="32" s="1"/>
  <c r="C132" i="32"/>
  <c r="F132" i="32" s="1"/>
  <c r="H131" i="32"/>
  <c r="C131" i="32"/>
  <c r="F131" i="32" s="1"/>
  <c r="C130" i="32"/>
  <c r="F130" i="32" s="1"/>
  <c r="C129" i="32"/>
  <c r="F129" i="32" s="1"/>
  <c r="C128" i="32"/>
  <c r="F128" i="32" s="1"/>
  <c r="C127" i="32"/>
  <c r="F127" i="32" s="1"/>
  <c r="C126" i="32"/>
  <c r="F126" i="32" s="1"/>
  <c r="H126" i="32" s="1"/>
  <c r="F125" i="32"/>
  <c r="C125" i="32"/>
  <c r="F124" i="32"/>
  <c r="H124" i="32" s="1"/>
  <c r="C124" i="32"/>
  <c r="C123" i="32"/>
  <c r="F123" i="32" s="1"/>
  <c r="C122" i="32"/>
  <c r="F122" i="32" s="1"/>
  <c r="C121" i="32"/>
  <c r="F121" i="32" s="1"/>
  <c r="H121" i="32" s="1"/>
  <c r="C120" i="32"/>
  <c r="F120" i="32" s="1"/>
  <c r="C119" i="32"/>
  <c r="F119" i="32" s="1"/>
  <c r="H119" i="32" s="1"/>
  <c r="C118" i="32"/>
  <c r="F118" i="32" s="1"/>
  <c r="F117" i="32"/>
  <c r="C117" i="32"/>
  <c r="C116" i="32"/>
  <c r="F116" i="32" s="1"/>
  <c r="C115" i="32"/>
  <c r="F115" i="32" s="1"/>
  <c r="C114" i="32"/>
  <c r="F114" i="32" s="1"/>
  <c r="H114" i="32" s="1"/>
  <c r="F113" i="32"/>
  <c r="C113" i="32"/>
  <c r="C112" i="32"/>
  <c r="F112" i="32" s="1"/>
  <c r="H112" i="32" s="1"/>
  <c r="C111" i="32"/>
  <c r="F111" i="32" s="1"/>
  <c r="C110" i="32"/>
  <c r="F110" i="32" s="1"/>
  <c r="C109" i="32"/>
  <c r="F109" i="32" s="1"/>
  <c r="H109" i="32" s="1"/>
  <c r="C108" i="32"/>
  <c r="F108" i="32" s="1"/>
  <c r="C107" i="32"/>
  <c r="F107" i="32" s="1"/>
  <c r="C106" i="32"/>
  <c r="F106" i="32" s="1"/>
  <c r="C105" i="32"/>
  <c r="F105" i="32" s="1"/>
  <c r="C104" i="32"/>
  <c r="F104" i="32" s="1"/>
  <c r="C103" i="32"/>
  <c r="F103" i="32" s="1"/>
  <c r="C102" i="32"/>
  <c r="F102" i="32" s="1"/>
  <c r="H102" i="32" s="1"/>
  <c r="C101" i="32"/>
  <c r="F101" i="32" s="1"/>
  <c r="F100" i="32"/>
  <c r="C100" i="32"/>
  <c r="C99" i="32"/>
  <c r="F99" i="32" s="1"/>
  <c r="C98" i="32"/>
  <c r="F98" i="32" s="1"/>
  <c r="H98" i="32" s="1"/>
  <c r="C97" i="32"/>
  <c r="F97" i="32" s="1"/>
  <c r="H97" i="32" s="1"/>
  <c r="H96" i="32"/>
  <c r="C96" i="32"/>
  <c r="F96" i="32" s="1"/>
  <c r="C95" i="32"/>
  <c r="F95" i="32" s="1"/>
  <c r="C94" i="32"/>
  <c r="F94" i="32" s="1"/>
  <c r="F93" i="32"/>
  <c r="C93" i="32"/>
  <c r="C92" i="32"/>
  <c r="F92" i="32" s="1"/>
  <c r="C91" i="32"/>
  <c r="F91" i="32" s="1"/>
  <c r="C90" i="32"/>
  <c r="F90" i="32" s="1"/>
  <c r="H90" i="32" s="1"/>
  <c r="F89" i="32"/>
  <c r="C89" i="32"/>
  <c r="C88" i="32"/>
  <c r="F88" i="32" s="1"/>
  <c r="C87" i="32"/>
  <c r="F87" i="32" s="1"/>
  <c r="C86" i="32"/>
  <c r="F86" i="32" s="1"/>
  <c r="H86" i="32" s="1"/>
  <c r="C85" i="32"/>
  <c r="F85" i="32" s="1"/>
  <c r="H85" i="32" s="1"/>
  <c r="C84" i="32"/>
  <c r="F84" i="32" s="1"/>
  <c r="H84" i="32" s="1"/>
  <c r="C83" i="32"/>
  <c r="F83" i="32" s="1"/>
  <c r="F82" i="32"/>
  <c r="C82" i="32"/>
  <c r="F81" i="32"/>
  <c r="C81" i="32"/>
  <c r="C80" i="32"/>
  <c r="F80" i="32" s="1"/>
  <c r="C79" i="32"/>
  <c r="F79" i="32" s="1"/>
  <c r="C78" i="32"/>
  <c r="F78" i="32" s="1"/>
  <c r="F77" i="32"/>
  <c r="C77" i="32"/>
  <c r="C76" i="32"/>
  <c r="F76" i="32" s="1"/>
  <c r="H76" i="32" s="1"/>
  <c r="C75" i="32"/>
  <c r="F75" i="32" s="1"/>
  <c r="C74" i="32"/>
  <c r="F74" i="32" s="1"/>
  <c r="F73" i="32"/>
  <c r="H73" i="32" s="1"/>
  <c r="C73" i="32"/>
  <c r="C72" i="32"/>
  <c r="F72" i="32" s="1"/>
  <c r="C71" i="32"/>
  <c r="F71" i="32" s="1"/>
  <c r="H71" i="32" s="1"/>
  <c r="C70" i="32"/>
  <c r="F70" i="32" s="1"/>
  <c r="C69" i="32"/>
  <c r="F69" i="32" s="1"/>
  <c r="C68" i="32"/>
  <c r="F68" i="32" s="1"/>
  <c r="C67" i="32"/>
  <c r="F67" i="32" s="1"/>
  <c r="C66" i="32"/>
  <c r="F66" i="32" s="1"/>
  <c r="F65" i="32"/>
  <c r="C65" i="32"/>
  <c r="F64" i="32"/>
  <c r="H64" i="32" s="1"/>
  <c r="C64" i="32"/>
  <c r="C63" i="32"/>
  <c r="F63" i="32" s="1"/>
  <c r="C62" i="32"/>
  <c r="F62" i="32" s="1"/>
  <c r="C61" i="32"/>
  <c r="F61" i="32" s="1"/>
  <c r="C60" i="32"/>
  <c r="F60" i="32" s="1"/>
  <c r="H60" i="32" s="1"/>
  <c r="C59" i="32"/>
  <c r="F59" i="32" s="1"/>
  <c r="C58" i="32"/>
  <c r="F58" i="32" s="1"/>
  <c r="F57" i="32"/>
  <c r="C57" i="32"/>
  <c r="C56" i="32"/>
  <c r="F56" i="32" s="1"/>
  <c r="C55" i="32"/>
  <c r="F55" i="32" s="1"/>
  <c r="C54" i="32"/>
  <c r="F54" i="32" s="1"/>
  <c r="C53" i="32"/>
  <c r="F53" i="32" s="1"/>
  <c r="C52" i="32"/>
  <c r="F52" i="32" s="1"/>
  <c r="H52" i="32" s="1"/>
  <c r="C51" i="32"/>
  <c r="F51" i="32" s="1"/>
  <c r="C50" i="32"/>
  <c r="F50" i="32" s="1"/>
  <c r="C49" i="32"/>
  <c r="F49" i="32" s="1"/>
  <c r="C48" i="32"/>
  <c r="F48" i="32" s="1"/>
  <c r="C47" i="32"/>
  <c r="F47" i="32" s="1"/>
  <c r="C46" i="32"/>
  <c r="F46" i="32" s="1"/>
  <c r="C45" i="32"/>
  <c r="F45" i="32" s="1"/>
  <c r="C44" i="32"/>
  <c r="F44" i="32" s="1"/>
  <c r="C43" i="32"/>
  <c r="F43" i="32" s="1"/>
  <c r="C42" i="32"/>
  <c r="F42" i="32" s="1"/>
  <c r="F41" i="32"/>
  <c r="C41" i="32"/>
  <c r="H40" i="32"/>
  <c r="F40" i="32"/>
  <c r="C40" i="32"/>
  <c r="C39" i="32"/>
  <c r="F39" i="32" s="1"/>
  <c r="C38" i="32"/>
  <c r="F38" i="32" s="1"/>
  <c r="C37" i="32"/>
  <c r="F37" i="32" s="1"/>
  <c r="C36" i="32"/>
  <c r="F36" i="32" s="1"/>
  <c r="C35" i="32"/>
  <c r="F35" i="32" s="1"/>
  <c r="C34" i="32"/>
  <c r="F34" i="32" s="1"/>
  <c r="C33" i="32"/>
  <c r="F33" i="32" s="1"/>
  <c r="C32" i="32"/>
  <c r="F32" i="32" s="1"/>
  <c r="C31" i="32"/>
  <c r="F31" i="32" s="1"/>
  <c r="C30" i="32"/>
  <c r="F30" i="32" s="1"/>
  <c r="C29" i="32"/>
  <c r="F29" i="32" s="1"/>
  <c r="C28" i="32"/>
  <c r="F28" i="32" s="1"/>
  <c r="H28" i="32" s="1"/>
  <c r="C27" i="32"/>
  <c r="F27" i="32" s="1"/>
  <c r="C26" i="32"/>
  <c r="F26" i="32" s="1"/>
  <c r="C25" i="32"/>
  <c r="F25" i="32" s="1"/>
  <c r="H25" i="32" s="1"/>
  <c r="C24" i="32"/>
  <c r="F24" i="32" s="1"/>
  <c r="C23" i="32"/>
  <c r="F23" i="32" s="1"/>
  <c r="C22" i="32"/>
  <c r="F22" i="32" s="1"/>
  <c r="C21" i="32"/>
  <c r="F21" i="32" s="1"/>
  <c r="C20" i="32"/>
  <c r="F20" i="32" s="1"/>
  <c r="C19" i="32"/>
  <c r="F19" i="32" s="1"/>
  <c r="C18" i="32"/>
  <c r="F18" i="32" s="1"/>
  <c r="C17" i="32"/>
  <c r="F17" i="32" s="1"/>
  <c r="F16" i="32"/>
  <c r="H16" i="32" s="1"/>
  <c r="C16" i="32"/>
  <c r="C15" i="32"/>
  <c r="F15" i="32" s="1"/>
  <c r="C14" i="32"/>
  <c r="F14" i="32" s="1"/>
  <c r="C13" i="32"/>
  <c r="F13" i="32" s="1"/>
  <c r="H13" i="32" s="1"/>
  <c r="C12" i="32"/>
  <c r="F12" i="32" s="1"/>
  <c r="H12" i="32" s="1"/>
  <c r="C11" i="32"/>
  <c r="F11" i="32" s="1"/>
  <c r="C10" i="32"/>
  <c r="F10" i="32" s="1"/>
  <c r="F9" i="32"/>
  <c r="H9" i="32" s="1"/>
  <c r="C9" i="32"/>
  <c r="C8" i="32"/>
  <c r="F8" i="32" s="1"/>
  <c r="F7" i="32"/>
  <c r="C7" i="32"/>
  <c r="C6" i="32"/>
  <c r="F6" i="32" s="1"/>
  <c r="C5" i="32"/>
  <c r="C4" i="32"/>
  <c r="F4" i="32" s="1"/>
  <c r="C523" i="31"/>
  <c r="F523" i="31" s="1"/>
  <c r="C522" i="31"/>
  <c r="F522" i="31" s="1"/>
  <c r="C521" i="31"/>
  <c r="F521" i="31" s="1"/>
  <c r="H521" i="31" s="1"/>
  <c r="C520" i="31"/>
  <c r="F520" i="31" s="1"/>
  <c r="C519" i="31"/>
  <c r="F519" i="31" s="1"/>
  <c r="C518" i="31"/>
  <c r="F518" i="31" s="1"/>
  <c r="C517" i="31"/>
  <c r="F517" i="31" s="1"/>
  <c r="C516" i="31"/>
  <c r="F516" i="31" s="1"/>
  <c r="H516" i="31" s="1"/>
  <c r="C515" i="31"/>
  <c r="F515" i="31" s="1"/>
  <c r="C514" i="31"/>
  <c r="F514" i="31" s="1"/>
  <c r="H514" i="31" s="1"/>
  <c r="C513" i="31"/>
  <c r="F513" i="31" s="1"/>
  <c r="C512" i="31"/>
  <c r="F512" i="31" s="1"/>
  <c r="C511" i="31"/>
  <c r="F511" i="31" s="1"/>
  <c r="C510" i="31"/>
  <c r="F510" i="31" s="1"/>
  <c r="C509" i="31"/>
  <c r="F509" i="31" s="1"/>
  <c r="H509" i="31" s="1"/>
  <c r="C508" i="31"/>
  <c r="F508" i="31" s="1"/>
  <c r="F507" i="31"/>
  <c r="C507" i="31"/>
  <c r="C506" i="31"/>
  <c r="F506" i="31" s="1"/>
  <c r="C505" i="31"/>
  <c r="F505" i="31" s="1"/>
  <c r="C504" i="31"/>
  <c r="F504" i="31" s="1"/>
  <c r="H504" i="31" s="1"/>
  <c r="C503" i="31"/>
  <c r="F503" i="31" s="1"/>
  <c r="C502" i="31"/>
  <c r="F502" i="31" s="1"/>
  <c r="C501" i="31"/>
  <c r="F501" i="31" s="1"/>
  <c r="C500" i="31"/>
  <c r="F500" i="31" s="1"/>
  <c r="C499" i="31"/>
  <c r="F499" i="31" s="1"/>
  <c r="F498" i="31"/>
  <c r="C498" i="31"/>
  <c r="C497" i="31"/>
  <c r="F497" i="31" s="1"/>
  <c r="H497" i="31" s="1"/>
  <c r="C496" i="31"/>
  <c r="F496" i="31" s="1"/>
  <c r="F495" i="31"/>
  <c r="C495" i="31"/>
  <c r="C494" i="31"/>
  <c r="F494" i="31" s="1"/>
  <c r="C493" i="31"/>
  <c r="F493" i="31" s="1"/>
  <c r="C492" i="31"/>
  <c r="F492" i="31" s="1"/>
  <c r="H492" i="31" s="1"/>
  <c r="C491" i="31"/>
  <c r="F491" i="31" s="1"/>
  <c r="H490" i="31"/>
  <c r="C490" i="31"/>
  <c r="F490" i="31" s="1"/>
  <c r="C489" i="31"/>
  <c r="F489" i="31" s="1"/>
  <c r="C488" i="31"/>
  <c r="F488" i="31" s="1"/>
  <c r="C487" i="31"/>
  <c r="F487" i="31" s="1"/>
  <c r="C486" i="31"/>
  <c r="F486" i="31" s="1"/>
  <c r="C485" i="31"/>
  <c r="F485" i="31" s="1"/>
  <c r="H485" i="31" s="1"/>
  <c r="C484" i="31"/>
  <c r="F484" i="31" s="1"/>
  <c r="C483" i="31"/>
  <c r="F483" i="31" s="1"/>
  <c r="H483" i="31" s="1"/>
  <c r="C482" i="31"/>
  <c r="F482" i="31" s="1"/>
  <c r="C481" i="31"/>
  <c r="F481" i="31" s="1"/>
  <c r="C480" i="31"/>
  <c r="F480" i="31" s="1"/>
  <c r="H480" i="31" s="1"/>
  <c r="C479" i="31"/>
  <c r="F479" i="31" s="1"/>
  <c r="C478" i="31"/>
  <c r="F478" i="31" s="1"/>
  <c r="H478" i="31" s="1"/>
  <c r="C477" i="31"/>
  <c r="F477" i="31" s="1"/>
  <c r="C476" i="31"/>
  <c r="F476" i="31" s="1"/>
  <c r="C475" i="31"/>
  <c r="F475" i="31" s="1"/>
  <c r="C474" i="31"/>
  <c r="F474" i="31" s="1"/>
  <c r="F473" i="31"/>
  <c r="H473" i="31" s="1"/>
  <c r="C473" i="31"/>
  <c r="C472" i="31"/>
  <c r="F472" i="31" s="1"/>
  <c r="C471" i="31"/>
  <c r="F471" i="31" s="1"/>
  <c r="C470" i="31"/>
  <c r="F470" i="31" s="1"/>
  <c r="C469" i="31"/>
  <c r="F469" i="31" s="1"/>
  <c r="C468" i="31"/>
  <c r="F468" i="31" s="1"/>
  <c r="H468" i="31" s="1"/>
  <c r="C467" i="31"/>
  <c r="F467" i="31" s="1"/>
  <c r="C466" i="31"/>
  <c r="F466" i="31" s="1"/>
  <c r="C465" i="31"/>
  <c r="F465" i="31" s="1"/>
  <c r="C464" i="31"/>
  <c r="F464" i="31" s="1"/>
  <c r="C463" i="31"/>
  <c r="F463" i="31" s="1"/>
  <c r="C462" i="31"/>
  <c r="F462" i="31" s="1"/>
  <c r="C461" i="31"/>
  <c r="F461" i="31" s="1"/>
  <c r="H461" i="31" s="1"/>
  <c r="C460" i="31"/>
  <c r="F460" i="31" s="1"/>
  <c r="C459" i="31"/>
  <c r="F459" i="31" s="1"/>
  <c r="C458" i="31"/>
  <c r="F458" i="31" s="1"/>
  <c r="C457" i="31"/>
  <c r="F457" i="31" s="1"/>
  <c r="C456" i="31"/>
  <c r="F456" i="31" s="1"/>
  <c r="H456" i="31" s="1"/>
  <c r="C455" i="31"/>
  <c r="F455" i="31" s="1"/>
  <c r="C454" i="31"/>
  <c r="F454" i="31" s="1"/>
  <c r="H454" i="31" s="1"/>
  <c r="C453" i="31"/>
  <c r="F453" i="31" s="1"/>
  <c r="C452" i="31"/>
  <c r="F452" i="31" s="1"/>
  <c r="C451" i="31"/>
  <c r="F451" i="31" s="1"/>
  <c r="C450" i="31"/>
  <c r="F450" i="31" s="1"/>
  <c r="C449" i="31"/>
  <c r="F449" i="31" s="1"/>
  <c r="H449" i="31" s="1"/>
  <c r="C448" i="31"/>
  <c r="F448" i="31" s="1"/>
  <c r="F447" i="31"/>
  <c r="H447" i="31" s="1"/>
  <c r="C447" i="31"/>
  <c r="C446" i="31"/>
  <c r="F446" i="31" s="1"/>
  <c r="C445" i="31"/>
  <c r="F445" i="31" s="1"/>
  <c r="C444" i="31"/>
  <c r="F444" i="31" s="1"/>
  <c r="H444" i="31" s="1"/>
  <c r="C443" i="31"/>
  <c r="F443" i="31" s="1"/>
  <c r="C442" i="31"/>
  <c r="F442" i="31" s="1"/>
  <c r="C441" i="31"/>
  <c r="F441" i="31" s="1"/>
  <c r="C440" i="31"/>
  <c r="F440" i="31" s="1"/>
  <c r="C439" i="31"/>
  <c r="F439" i="31" s="1"/>
  <c r="C438" i="31"/>
  <c r="F438" i="31" s="1"/>
  <c r="C437" i="31"/>
  <c r="F437" i="31" s="1"/>
  <c r="H437" i="31" s="1"/>
  <c r="C436" i="31"/>
  <c r="F436" i="31" s="1"/>
  <c r="F435" i="31"/>
  <c r="C435" i="31"/>
  <c r="C434" i="31"/>
  <c r="F434" i="31" s="1"/>
  <c r="C433" i="31"/>
  <c r="F433" i="31" s="1"/>
  <c r="C432" i="31"/>
  <c r="F432" i="31" s="1"/>
  <c r="H432" i="31" s="1"/>
  <c r="C431" i="31"/>
  <c r="F431" i="31" s="1"/>
  <c r="C430" i="31"/>
  <c r="F430" i="31" s="1"/>
  <c r="H430" i="31" s="1"/>
  <c r="C429" i="31"/>
  <c r="F429" i="31" s="1"/>
  <c r="C428" i="31"/>
  <c r="F428" i="31" s="1"/>
  <c r="C427" i="31"/>
  <c r="F427" i="31" s="1"/>
  <c r="C426" i="31"/>
  <c r="F426" i="31" s="1"/>
  <c r="C425" i="31"/>
  <c r="F425" i="31" s="1"/>
  <c r="H425" i="31" s="1"/>
  <c r="C424" i="31"/>
  <c r="F424" i="31" s="1"/>
  <c r="F423" i="31"/>
  <c r="C423" i="31"/>
  <c r="C422" i="31"/>
  <c r="F422" i="31" s="1"/>
  <c r="C421" i="31"/>
  <c r="F421" i="31" s="1"/>
  <c r="C420" i="31"/>
  <c r="F420" i="31" s="1"/>
  <c r="H420" i="31" s="1"/>
  <c r="C419" i="31"/>
  <c r="F419" i="31" s="1"/>
  <c r="C418" i="31"/>
  <c r="F418" i="31" s="1"/>
  <c r="C417" i="31"/>
  <c r="F417" i="31" s="1"/>
  <c r="C416" i="31"/>
  <c r="F416" i="31" s="1"/>
  <c r="C415" i="31"/>
  <c r="F415" i="31" s="1"/>
  <c r="C414" i="31"/>
  <c r="F414" i="31" s="1"/>
  <c r="F413" i="31"/>
  <c r="H413" i="31" s="1"/>
  <c r="C413" i="31"/>
  <c r="C412" i="31"/>
  <c r="F412" i="31" s="1"/>
  <c r="C411" i="31"/>
  <c r="F411" i="31" s="1"/>
  <c r="H411" i="31" s="1"/>
  <c r="C410" i="31"/>
  <c r="F410" i="31" s="1"/>
  <c r="C409" i="31"/>
  <c r="F409" i="31" s="1"/>
  <c r="C408" i="31"/>
  <c r="F408" i="31" s="1"/>
  <c r="H408" i="31" s="1"/>
  <c r="C407" i="31"/>
  <c r="F407" i="31" s="1"/>
  <c r="C406" i="31"/>
  <c r="F406" i="31" s="1"/>
  <c r="H406" i="31" s="1"/>
  <c r="C405" i="31"/>
  <c r="F405" i="31" s="1"/>
  <c r="C404" i="31"/>
  <c r="F404" i="31" s="1"/>
  <c r="C403" i="31"/>
  <c r="F403" i="31" s="1"/>
  <c r="C402" i="31"/>
  <c r="F402" i="31" s="1"/>
  <c r="C401" i="31"/>
  <c r="F401" i="31" s="1"/>
  <c r="H401" i="31" s="1"/>
  <c r="C400" i="31"/>
  <c r="F400" i="31" s="1"/>
  <c r="C399" i="31"/>
  <c r="F399" i="31" s="1"/>
  <c r="H399" i="31" s="1"/>
  <c r="C398" i="31"/>
  <c r="F398" i="31" s="1"/>
  <c r="C397" i="31"/>
  <c r="F397" i="31" s="1"/>
  <c r="C396" i="31"/>
  <c r="F396" i="31" s="1"/>
  <c r="H396" i="31" s="1"/>
  <c r="C395" i="31"/>
  <c r="F395" i="31" s="1"/>
  <c r="C394" i="31"/>
  <c r="F394" i="31" s="1"/>
  <c r="C393" i="31"/>
  <c r="F393" i="31" s="1"/>
  <c r="C392" i="31"/>
  <c r="F392" i="31" s="1"/>
  <c r="C391" i="31"/>
  <c r="F391" i="31" s="1"/>
  <c r="F390" i="31"/>
  <c r="C390" i="31"/>
  <c r="C389" i="31"/>
  <c r="F389" i="31" s="1"/>
  <c r="H389" i="31" s="1"/>
  <c r="C388" i="31"/>
  <c r="F388" i="31" s="1"/>
  <c r="F387" i="31"/>
  <c r="C387" i="31"/>
  <c r="C386" i="31"/>
  <c r="F386" i="31" s="1"/>
  <c r="C385" i="31"/>
  <c r="F385" i="31" s="1"/>
  <c r="C384" i="31"/>
  <c r="F384" i="31" s="1"/>
  <c r="H384" i="31" s="1"/>
  <c r="C383" i="31"/>
  <c r="F383" i="31" s="1"/>
  <c r="C382" i="31"/>
  <c r="F382" i="31" s="1"/>
  <c r="C381" i="31"/>
  <c r="F381" i="31" s="1"/>
  <c r="C380" i="31"/>
  <c r="F380" i="31" s="1"/>
  <c r="C379" i="31"/>
  <c r="F379" i="31" s="1"/>
  <c r="F378" i="31"/>
  <c r="C378" i="31"/>
  <c r="C377" i="31"/>
  <c r="F377" i="31" s="1"/>
  <c r="H377" i="31" s="1"/>
  <c r="C376" i="31"/>
  <c r="F376" i="31" s="1"/>
  <c r="C375" i="31"/>
  <c r="F375" i="31" s="1"/>
  <c r="C374" i="31"/>
  <c r="F374" i="31" s="1"/>
  <c r="C373" i="31"/>
  <c r="F373" i="31" s="1"/>
  <c r="C372" i="31"/>
  <c r="F372" i="31" s="1"/>
  <c r="C371" i="31"/>
  <c r="F371" i="31" s="1"/>
  <c r="C370" i="31"/>
  <c r="F370" i="31" s="1"/>
  <c r="H370" i="31" s="1"/>
  <c r="C369" i="31"/>
  <c r="F369" i="31" s="1"/>
  <c r="C368" i="31"/>
  <c r="F368" i="31" s="1"/>
  <c r="C367" i="31"/>
  <c r="F367" i="31" s="1"/>
  <c r="C366" i="31"/>
  <c r="F366" i="31" s="1"/>
  <c r="C365" i="31"/>
  <c r="F365" i="31" s="1"/>
  <c r="H365" i="31" s="1"/>
  <c r="C364" i="31"/>
  <c r="F364" i="31" s="1"/>
  <c r="C363" i="31"/>
  <c r="F363" i="31" s="1"/>
  <c r="H363" i="31" s="1"/>
  <c r="C362" i="31"/>
  <c r="F362" i="31" s="1"/>
  <c r="C361" i="31"/>
  <c r="F361" i="31" s="1"/>
  <c r="C360" i="31"/>
  <c r="F360" i="31" s="1"/>
  <c r="H360" i="31" s="1"/>
  <c r="C359" i="31"/>
  <c r="F359" i="31" s="1"/>
  <c r="C358" i="31"/>
  <c r="F358" i="31" s="1"/>
  <c r="C357" i="31"/>
  <c r="F357" i="31" s="1"/>
  <c r="C356" i="31"/>
  <c r="F356" i="31" s="1"/>
  <c r="C355" i="31"/>
  <c r="F355" i="31" s="1"/>
  <c r="F354" i="31"/>
  <c r="C354" i="31"/>
  <c r="C353" i="31"/>
  <c r="F353" i="31" s="1"/>
  <c r="C352" i="31"/>
  <c r="F352" i="31" s="1"/>
  <c r="C351" i="31"/>
  <c r="F351" i="31" s="1"/>
  <c r="C350" i="31"/>
  <c r="F350" i="31" s="1"/>
  <c r="C349" i="31"/>
  <c r="F349" i="31" s="1"/>
  <c r="C348" i="31"/>
  <c r="F348" i="31" s="1"/>
  <c r="H348" i="31" s="1"/>
  <c r="C347" i="31"/>
  <c r="F347" i="31" s="1"/>
  <c r="C346" i="31"/>
  <c r="F346" i="31" s="1"/>
  <c r="C345" i="31"/>
  <c r="F345" i="31" s="1"/>
  <c r="C344" i="31"/>
  <c r="F344" i="31" s="1"/>
  <c r="C343" i="31"/>
  <c r="F343" i="31" s="1"/>
  <c r="F342" i="31"/>
  <c r="C342" i="31"/>
  <c r="C341" i="31"/>
  <c r="F341" i="31" s="1"/>
  <c r="H341" i="31" s="1"/>
  <c r="C340" i="31"/>
  <c r="F340" i="31" s="1"/>
  <c r="F339" i="31"/>
  <c r="C339" i="31"/>
  <c r="C338" i="31"/>
  <c r="F338" i="31" s="1"/>
  <c r="C337" i="31"/>
  <c r="F337" i="31" s="1"/>
  <c r="C336" i="31"/>
  <c r="F336" i="31" s="1"/>
  <c r="H336" i="31" s="1"/>
  <c r="C335" i="31"/>
  <c r="F335" i="31" s="1"/>
  <c r="H334" i="31"/>
  <c r="C334" i="31"/>
  <c r="F334" i="31" s="1"/>
  <c r="F333" i="31"/>
  <c r="C333" i="31"/>
  <c r="C332" i="31"/>
  <c r="F332" i="31" s="1"/>
  <c r="C331" i="31"/>
  <c r="F331" i="31" s="1"/>
  <c r="F330" i="31"/>
  <c r="C330" i="31"/>
  <c r="F329" i="31"/>
  <c r="H329" i="31" s="1"/>
  <c r="C329" i="31"/>
  <c r="C328" i="31"/>
  <c r="F328" i="31" s="1"/>
  <c r="F327" i="31"/>
  <c r="H327" i="31" s="1"/>
  <c r="C327" i="31"/>
  <c r="C326" i="31"/>
  <c r="F326" i="31" s="1"/>
  <c r="C325" i="31"/>
  <c r="F325" i="31" s="1"/>
  <c r="C324" i="31"/>
  <c r="F324" i="31" s="1"/>
  <c r="H324" i="31" s="1"/>
  <c r="C323" i="31"/>
  <c r="F323" i="31" s="1"/>
  <c r="C322" i="31"/>
  <c r="F322" i="31" s="1"/>
  <c r="C321" i="31"/>
  <c r="F321" i="31" s="1"/>
  <c r="C320" i="31"/>
  <c r="F320" i="31" s="1"/>
  <c r="C319" i="31"/>
  <c r="F319" i="31" s="1"/>
  <c r="C318" i="31"/>
  <c r="F318" i="31" s="1"/>
  <c r="C317" i="31"/>
  <c r="F317" i="31" s="1"/>
  <c r="H317" i="31" s="1"/>
  <c r="C316" i="31"/>
  <c r="F316" i="31" s="1"/>
  <c r="F315" i="31"/>
  <c r="C315" i="31"/>
  <c r="C314" i="31"/>
  <c r="F314" i="31" s="1"/>
  <c r="C313" i="31"/>
  <c r="F313" i="31" s="1"/>
  <c r="C312" i="31"/>
  <c r="F312" i="31" s="1"/>
  <c r="H312" i="31" s="1"/>
  <c r="C311" i="31"/>
  <c r="F311" i="31" s="1"/>
  <c r="C310" i="31"/>
  <c r="F310" i="31" s="1"/>
  <c r="C309" i="31"/>
  <c r="F309" i="31" s="1"/>
  <c r="C308" i="31"/>
  <c r="F308" i="31" s="1"/>
  <c r="C307" i="31"/>
  <c r="F307" i="31" s="1"/>
  <c r="F306" i="31"/>
  <c r="C306" i="31"/>
  <c r="C305" i="31"/>
  <c r="F305" i="31" s="1"/>
  <c r="H305" i="31" s="1"/>
  <c r="C304" i="31"/>
  <c r="F304" i="31" s="1"/>
  <c r="F303" i="31"/>
  <c r="H303" i="31" s="1"/>
  <c r="C303" i="31"/>
  <c r="C302" i="31"/>
  <c r="F302" i="31" s="1"/>
  <c r="C301" i="31"/>
  <c r="F301" i="31" s="1"/>
  <c r="C300" i="31"/>
  <c r="F300" i="31" s="1"/>
  <c r="H300" i="31" s="1"/>
  <c r="C299" i="31"/>
  <c r="F299" i="31" s="1"/>
  <c r="C298" i="31"/>
  <c r="F298" i="31" s="1"/>
  <c r="C297" i="31"/>
  <c r="F297" i="31" s="1"/>
  <c r="C296" i="31"/>
  <c r="F296" i="31" s="1"/>
  <c r="C295" i="31"/>
  <c r="F295" i="31" s="1"/>
  <c r="C294" i="31"/>
  <c r="F294" i="31" s="1"/>
  <c r="C293" i="31"/>
  <c r="F293" i="31" s="1"/>
  <c r="H293" i="31" s="1"/>
  <c r="C292" i="31"/>
  <c r="F292" i="31" s="1"/>
  <c r="F291" i="31"/>
  <c r="C291" i="31"/>
  <c r="C290" i="31"/>
  <c r="F290" i="31" s="1"/>
  <c r="C289" i="31"/>
  <c r="F289" i="31" s="1"/>
  <c r="C288" i="31"/>
  <c r="F288" i="31" s="1"/>
  <c r="H288" i="31" s="1"/>
  <c r="C287" i="31"/>
  <c r="F287" i="31" s="1"/>
  <c r="H286" i="31"/>
  <c r="C286" i="31"/>
  <c r="F286" i="31" s="1"/>
  <c r="C285" i="31"/>
  <c r="F285" i="31" s="1"/>
  <c r="C284" i="31"/>
  <c r="F284" i="31" s="1"/>
  <c r="C283" i="31"/>
  <c r="F283" i="31" s="1"/>
  <c r="C282" i="31"/>
  <c r="F282" i="31" s="1"/>
  <c r="C281" i="31"/>
  <c r="F281" i="31" s="1"/>
  <c r="H281" i="31" s="1"/>
  <c r="C280" i="31"/>
  <c r="F280" i="31" s="1"/>
  <c r="F279" i="31"/>
  <c r="C279" i="31"/>
  <c r="C278" i="31"/>
  <c r="F278" i="31" s="1"/>
  <c r="C277" i="31"/>
  <c r="F277" i="31" s="1"/>
  <c r="C276" i="31"/>
  <c r="F276" i="31" s="1"/>
  <c r="C275" i="31"/>
  <c r="F275" i="31" s="1"/>
  <c r="H274" i="31"/>
  <c r="C274" i="31"/>
  <c r="F274" i="31" s="1"/>
  <c r="C273" i="31"/>
  <c r="F273" i="31" s="1"/>
  <c r="C272" i="31"/>
  <c r="F272" i="31" s="1"/>
  <c r="C271" i="31"/>
  <c r="F271" i="31" s="1"/>
  <c r="C270" i="31"/>
  <c r="F270" i="31" s="1"/>
  <c r="C269" i="31"/>
  <c r="F269" i="31" s="1"/>
  <c r="H269" i="31" s="1"/>
  <c r="C268" i="31"/>
  <c r="F268" i="31" s="1"/>
  <c r="C267" i="31"/>
  <c r="F267" i="31" s="1"/>
  <c r="C266" i="31"/>
  <c r="F266" i="31" s="1"/>
  <c r="H266" i="31" s="1"/>
  <c r="C265" i="31"/>
  <c r="F265" i="31" s="1"/>
  <c r="C264" i="31"/>
  <c r="F264" i="31" s="1"/>
  <c r="C263" i="31"/>
  <c r="F263" i="31" s="1"/>
  <c r="C262" i="31"/>
  <c r="F262" i="31" s="1"/>
  <c r="F261" i="31"/>
  <c r="H261" i="31" s="1"/>
  <c r="C261" i="31"/>
  <c r="C260" i="31"/>
  <c r="F260" i="31" s="1"/>
  <c r="C259" i="31"/>
  <c r="F259" i="31" s="1"/>
  <c r="H259" i="31" s="1"/>
  <c r="C258" i="31"/>
  <c r="F258" i="31" s="1"/>
  <c r="H258" i="31" s="1"/>
  <c r="C257" i="31"/>
  <c r="F257" i="31" s="1"/>
  <c r="C256" i="31"/>
  <c r="F256" i="31" s="1"/>
  <c r="C255" i="31"/>
  <c r="F255" i="31" s="1"/>
  <c r="C254" i="31"/>
  <c r="F254" i="31" s="1"/>
  <c r="H254" i="31" s="1"/>
  <c r="C253" i="31"/>
  <c r="F253" i="31" s="1"/>
  <c r="C252" i="31"/>
  <c r="F252" i="31" s="1"/>
  <c r="C251" i="31"/>
  <c r="F251" i="31" s="1"/>
  <c r="C250" i="31"/>
  <c r="F250" i="31" s="1"/>
  <c r="F249" i="31"/>
  <c r="H249" i="31" s="1"/>
  <c r="C249" i="31"/>
  <c r="C248" i="31"/>
  <c r="F248" i="31" s="1"/>
  <c r="C247" i="31"/>
  <c r="F247" i="31" s="1"/>
  <c r="C246" i="31"/>
  <c r="F246" i="31" s="1"/>
  <c r="H246" i="31" s="1"/>
  <c r="C245" i="31"/>
  <c r="F245" i="31" s="1"/>
  <c r="H245" i="31" s="1"/>
  <c r="C244" i="31"/>
  <c r="F244" i="31" s="1"/>
  <c r="H244" i="31" s="1"/>
  <c r="C243" i="31"/>
  <c r="F243" i="31" s="1"/>
  <c r="C242" i="31"/>
  <c r="F242" i="31" s="1"/>
  <c r="C241" i="31"/>
  <c r="F241" i="31" s="1"/>
  <c r="C240" i="31"/>
  <c r="F240" i="31" s="1"/>
  <c r="C239" i="31"/>
  <c r="F239" i="31" s="1"/>
  <c r="C238" i="31"/>
  <c r="F238" i="31" s="1"/>
  <c r="F237" i="31"/>
  <c r="H237" i="31" s="1"/>
  <c r="C237" i="31"/>
  <c r="C236" i="31"/>
  <c r="F236" i="31" s="1"/>
  <c r="C235" i="31"/>
  <c r="F235" i="31" s="1"/>
  <c r="H235" i="31" s="1"/>
  <c r="C234" i="31"/>
  <c r="F234" i="31" s="1"/>
  <c r="H234" i="31" s="1"/>
  <c r="C233" i="31"/>
  <c r="F233" i="31" s="1"/>
  <c r="C232" i="31"/>
  <c r="F232" i="31" s="1"/>
  <c r="C231" i="31"/>
  <c r="F231" i="31" s="1"/>
  <c r="C230" i="31"/>
  <c r="F230" i="31" s="1"/>
  <c r="H230" i="31" s="1"/>
  <c r="C229" i="31"/>
  <c r="F229" i="31" s="1"/>
  <c r="C228" i="31"/>
  <c r="F228" i="31" s="1"/>
  <c r="C227" i="31"/>
  <c r="F227" i="31" s="1"/>
  <c r="C226" i="31"/>
  <c r="F226" i="31" s="1"/>
  <c r="F225" i="31"/>
  <c r="H225" i="31" s="1"/>
  <c r="C225" i="31"/>
  <c r="C224" i="31"/>
  <c r="F224" i="31" s="1"/>
  <c r="C223" i="31"/>
  <c r="F223" i="31" s="1"/>
  <c r="H223" i="31" s="1"/>
  <c r="C222" i="31"/>
  <c r="F222" i="31" s="1"/>
  <c r="H222" i="31" s="1"/>
  <c r="C221" i="31"/>
  <c r="F221" i="31" s="1"/>
  <c r="C220" i="31"/>
  <c r="F220" i="31" s="1"/>
  <c r="C219" i="31"/>
  <c r="F219" i="31" s="1"/>
  <c r="C218" i="31"/>
  <c r="F218" i="31" s="1"/>
  <c r="C217" i="31"/>
  <c r="F217" i="31" s="1"/>
  <c r="F216" i="31"/>
  <c r="C216" i="31"/>
  <c r="C215" i="31"/>
  <c r="F215" i="31" s="1"/>
  <c r="C214" i="31"/>
  <c r="F214" i="31" s="1"/>
  <c r="F213" i="31"/>
  <c r="H213" i="31" s="1"/>
  <c r="C213" i="31"/>
  <c r="C212" i="31"/>
  <c r="F212" i="31" s="1"/>
  <c r="C211" i="31"/>
  <c r="F211" i="31" s="1"/>
  <c r="C210" i="31"/>
  <c r="F210" i="31" s="1"/>
  <c r="H210" i="31" s="1"/>
  <c r="C209" i="31"/>
  <c r="F209" i="31" s="1"/>
  <c r="C208" i="31"/>
  <c r="F208" i="31" s="1"/>
  <c r="C207" i="31"/>
  <c r="F207" i="31" s="1"/>
  <c r="C206" i="31"/>
  <c r="F206" i="31" s="1"/>
  <c r="C205" i="31"/>
  <c r="F205" i="31" s="1"/>
  <c r="F204" i="31"/>
  <c r="C204" i="31"/>
  <c r="C203" i="31"/>
  <c r="F203" i="31" s="1"/>
  <c r="F202" i="31"/>
  <c r="C202" i="31"/>
  <c r="C201" i="31"/>
  <c r="F201" i="31" s="1"/>
  <c r="H201" i="31" s="1"/>
  <c r="F200" i="31"/>
  <c r="C200" i="31"/>
  <c r="C199" i="31"/>
  <c r="F199" i="31" s="1"/>
  <c r="C198" i="31"/>
  <c r="F198" i="31" s="1"/>
  <c r="H198" i="31" s="1"/>
  <c r="C197" i="31"/>
  <c r="F197" i="31" s="1"/>
  <c r="H196" i="31"/>
  <c r="C196" i="31"/>
  <c r="F196" i="31" s="1"/>
  <c r="C195" i="31"/>
  <c r="F195" i="31" s="1"/>
  <c r="H195" i="31" s="1"/>
  <c r="C194" i="31"/>
  <c r="F194" i="31" s="1"/>
  <c r="C193" i="31"/>
  <c r="F193" i="31" s="1"/>
  <c r="F192" i="31"/>
  <c r="C192" i="31"/>
  <c r="C191" i="31"/>
  <c r="F191" i="31" s="1"/>
  <c r="H191" i="31" s="1"/>
  <c r="C190" i="31"/>
  <c r="F190" i="31" s="1"/>
  <c r="C189" i="31"/>
  <c r="F189" i="31" s="1"/>
  <c r="F188" i="31"/>
  <c r="C188" i="31"/>
  <c r="C187" i="31"/>
  <c r="F187" i="31" s="1"/>
  <c r="C186" i="31"/>
  <c r="F186" i="31" s="1"/>
  <c r="H186" i="31" s="1"/>
  <c r="C185" i="31"/>
  <c r="F185" i="31" s="1"/>
  <c r="H184" i="31"/>
  <c r="C184" i="31"/>
  <c r="F184" i="31" s="1"/>
  <c r="H183" i="31"/>
  <c r="C183" i="31"/>
  <c r="F183" i="31" s="1"/>
  <c r="C182" i="31"/>
  <c r="F182" i="31" s="1"/>
  <c r="C181" i="31"/>
  <c r="F181" i="31" s="1"/>
  <c r="F180" i="31"/>
  <c r="C180" i="31"/>
  <c r="C179" i="31"/>
  <c r="F179" i="31" s="1"/>
  <c r="H179" i="31" s="1"/>
  <c r="C178" i="31"/>
  <c r="F178" i="31" s="1"/>
  <c r="C177" i="31"/>
  <c r="F177" i="31" s="1"/>
  <c r="C176" i="31"/>
  <c r="F176" i="31" s="1"/>
  <c r="C175" i="31"/>
  <c r="F175" i="31" s="1"/>
  <c r="C174" i="31"/>
  <c r="F174" i="31" s="1"/>
  <c r="H174" i="31" s="1"/>
  <c r="C173" i="31"/>
  <c r="F173" i="31" s="1"/>
  <c r="H172" i="31"/>
  <c r="C172" i="31"/>
  <c r="F172" i="31" s="1"/>
  <c r="H171" i="31"/>
  <c r="C171" i="31"/>
  <c r="F171" i="31" s="1"/>
  <c r="C170" i="31"/>
  <c r="F170" i="31" s="1"/>
  <c r="C169" i="31"/>
  <c r="F169" i="31" s="1"/>
  <c r="F168" i="31"/>
  <c r="C168" i="31"/>
  <c r="C167" i="31"/>
  <c r="F167" i="31" s="1"/>
  <c r="H167" i="31" s="1"/>
  <c r="C166" i="31"/>
  <c r="F166" i="31" s="1"/>
  <c r="C165" i="31"/>
  <c r="F165" i="31" s="1"/>
  <c r="C164" i="31"/>
  <c r="F164" i="31" s="1"/>
  <c r="C163" i="31"/>
  <c r="F163" i="31" s="1"/>
  <c r="C162" i="31"/>
  <c r="F162" i="31" s="1"/>
  <c r="H162" i="31" s="1"/>
  <c r="C161" i="31"/>
  <c r="F161" i="31" s="1"/>
  <c r="H160" i="31"/>
  <c r="C160" i="31"/>
  <c r="F160" i="31" s="1"/>
  <c r="H159" i="31"/>
  <c r="C159" i="31"/>
  <c r="F159" i="31" s="1"/>
  <c r="C158" i="31"/>
  <c r="F158" i="31" s="1"/>
  <c r="C157" i="31"/>
  <c r="F157" i="31" s="1"/>
  <c r="C156" i="31"/>
  <c r="F156" i="31" s="1"/>
  <c r="C155" i="31"/>
  <c r="F155" i="31" s="1"/>
  <c r="H155" i="31" s="1"/>
  <c r="F154" i="31"/>
  <c r="C154" i="31"/>
  <c r="F153" i="31"/>
  <c r="C153" i="31"/>
  <c r="F152" i="31"/>
  <c r="C152" i="31"/>
  <c r="C151" i="31"/>
  <c r="F151" i="31" s="1"/>
  <c r="C150" i="31"/>
  <c r="F150" i="31" s="1"/>
  <c r="H150" i="31" s="1"/>
  <c r="C149" i="31"/>
  <c r="F149" i="31" s="1"/>
  <c r="C148" i="31"/>
  <c r="F148" i="31" s="1"/>
  <c r="H148" i="31" s="1"/>
  <c r="C147" i="31"/>
  <c r="F147" i="31" s="1"/>
  <c r="H147" i="31" s="1"/>
  <c r="C146" i="31"/>
  <c r="F146" i="31" s="1"/>
  <c r="C145" i="31"/>
  <c r="F145" i="31" s="1"/>
  <c r="C144" i="31"/>
  <c r="F144" i="31" s="1"/>
  <c r="C143" i="31"/>
  <c r="F143" i="31" s="1"/>
  <c r="H143" i="31" s="1"/>
  <c r="C142" i="31"/>
  <c r="F142" i="31" s="1"/>
  <c r="F141" i="31"/>
  <c r="C141" i="31"/>
  <c r="C140" i="31"/>
  <c r="F140" i="31" s="1"/>
  <c r="C139" i="31"/>
  <c r="F139" i="31" s="1"/>
  <c r="C138" i="31"/>
  <c r="F138" i="31" s="1"/>
  <c r="H138" i="31" s="1"/>
  <c r="C137" i="31"/>
  <c r="F137" i="31" s="1"/>
  <c r="C136" i="31"/>
  <c r="F136" i="31" s="1"/>
  <c r="H136" i="31" s="1"/>
  <c r="H135" i="31"/>
  <c r="C135" i="31"/>
  <c r="F135" i="31" s="1"/>
  <c r="C134" i="31"/>
  <c r="F134" i="31" s="1"/>
  <c r="C133" i="31"/>
  <c r="F133" i="31" s="1"/>
  <c r="C132" i="31"/>
  <c r="F132" i="31" s="1"/>
  <c r="C131" i="31"/>
  <c r="F131" i="31" s="1"/>
  <c r="H131" i="31" s="1"/>
  <c r="C130" i="31"/>
  <c r="F130" i="31" s="1"/>
  <c r="F129" i="31"/>
  <c r="C129" i="31"/>
  <c r="C128" i="31"/>
  <c r="F128" i="31" s="1"/>
  <c r="C127" i="31"/>
  <c r="F127" i="31" s="1"/>
  <c r="C126" i="31"/>
  <c r="F126" i="31" s="1"/>
  <c r="H126" i="31" s="1"/>
  <c r="C125" i="31"/>
  <c r="F125" i="31" s="1"/>
  <c r="C124" i="31"/>
  <c r="F124" i="31" s="1"/>
  <c r="H124" i="31" s="1"/>
  <c r="C123" i="31"/>
  <c r="F123" i="31" s="1"/>
  <c r="H123" i="31" s="1"/>
  <c r="C122" i="31"/>
  <c r="F122" i="31" s="1"/>
  <c r="C121" i="31"/>
  <c r="F121" i="31" s="1"/>
  <c r="C120" i="31"/>
  <c r="F120" i="31" s="1"/>
  <c r="C119" i="31"/>
  <c r="F119" i="31" s="1"/>
  <c r="H119" i="31" s="1"/>
  <c r="C118" i="31"/>
  <c r="F118" i="31" s="1"/>
  <c r="H117" i="31"/>
  <c r="F117" i="31"/>
  <c r="C117" i="31"/>
  <c r="C116" i="31"/>
  <c r="F116" i="31" s="1"/>
  <c r="C115" i="31"/>
  <c r="F115" i="31" s="1"/>
  <c r="C114" i="31"/>
  <c r="F114" i="31" s="1"/>
  <c r="H114" i="31" s="1"/>
  <c r="C113" i="31"/>
  <c r="F113" i="31" s="1"/>
  <c r="H113" i="31" s="1"/>
  <c r="C112" i="31"/>
  <c r="F112" i="31" s="1"/>
  <c r="H112" i="31" s="1"/>
  <c r="C111" i="31"/>
  <c r="F111" i="31" s="1"/>
  <c r="F110" i="31"/>
  <c r="C110" i="31"/>
  <c r="C109" i="31"/>
  <c r="F109" i="31" s="1"/>
  <c r="C108" i="31"/>
  <c r="F108" i="31" s="1"/>
  <c r="H108" i="31" s="1"/>
  <c r="C107" i="31"/>
  <c r="F107" i="31" s="1"/>
  <c r="H107" i="31" s="1"/>
  <c r="C106" i="31"/>
  <c r="F106" i="31" s="1"/>
  <c r="F105" i="31"/>
  <c r="H105" i="31" s="1"/>
  <c r="C105" i="31"/>
  <c r="C104" i="31"/>
  <c r="F104" i="31" s="1"/>
  <c r="C103" i="31"/>
  <c r="F103" i="31" s="1"/>
  <c r="C102" i="31"/>
  <c r="F102" i="31" s="1"/>
  <c r="H102" i="31" s="1"/>
  <c r="C101" i="31"/>
  <c r="F101" i="31" s="1"/>
  <c r="H101" i="31" s="1"/>
  <c r="C100" i="31"/>
  <c r="F100" i="31" s="1"/>
  <c r="C99" i="31"/>
  <c r="F99" i="31" s="1"/>
  <c r="C98" i="31"/>
  <c r="F98" i="31" s="1"/>
  <c r="C97" i="31"/>
  <c r="F97" i="31" s="1"/>
  <c r="C96" i="31"/>
  <c r="F96" i="31" s="1"/>
  <c r="H96" i="31" s="1"/>
  <c r="C95" i="31"/>
  <c r="F95" i="31" s="1"/>
  <c r="H95" i="31" s="1"/>
  <c r="C94" i="31"/>
  <c r="F94" i="31" s="1"/>
  <c r="H94" i="31" s="1"/>
  <c r="C93" i="31"/>
  <c r="F93" i="31" s="1"/>
  <c r="H93" i="31" s="1"/>
  <c r="C92" i="31"/>
  <c r="F92" i="31" s="1"/>
  <c r="C91" i="31"/>
  <c r="F91" i="31" s="1"/>
  <c r="H91" i="31" s="1"/>
  <c r="C90" i="31"/>
  <c r="F90" i="31" s="1"/>
  <c r="C89" i="31"/>
  <c r="F89" i="31" s="1"/>
  <c r="H89" i="31" s="1"/>
  <c r="H88" i="31"/>
  <c r="C88" i="31"/>
  <c r="F88" i="31" s="1"/>
  <c r="C87" i="31"/>
  <c r="F87" i="31" s="1"/>
  <c r="C86" i="31"/>
  <c r="F86" i="31" s="1"/>
  <c r="C85" i="31"/>
  <c r="F85" i="31" s="1"/>
  <c r="C84" i="31"/>
  <c r="F84" i="31" s="1"/>
  <c r="C83" i="31"/>
  <c r="F83" i="31" s="1"/>
  <c r="C82" i="31"/>
  <c r="F82" i="31" s="1"/>
  <c r="H82" i="31" s="1"/>
  <c r="C81" i="31"/>
  <c r="F81" i="31" s="1"/>
  <c r="C80" i="31"/>
  <c r="F80" i="31" s="1"/>
  <c r="C79" i="31"/>
  <c r="F79" i="31" s="1"/>
  <c r="C78" i="31"/>
  <c r="F78" i="31" s="1"/>
  <c r="C77" i="31"/>
  <c r="F77" i="31" s="1"/>
  <c r="C76" i="31"/>
  <c r="F76" i="31" s="1"/>
  <c r="C75" i="31"/>
  <c r="F75" i="31" s="1"/>
  <c r="H75" i="31" s="1"/>
  <c r="F74" i="31"/>
  <c r="C74" i="31"/>
  <c r="C73" i="31"/>
  <c r="F73" i="31" s="1"/>
  <c r="C72" i="31"/>
  <c r="F72" i="31" s="1"/>
  <c r="C71" i="31"/>
  <c r="F71" i="31" s="1"/>
  <c r="C70" i="31"/>
  <c r="F70" i="31" s="1"/>
  <c r="C69" i="31"/>
  <c r="F69" i="31" s="1"/>
  <c r="C68" i="31"/>
  <c r="F68" i="31" s="1"/>
  <c r="C67" i="31"/>
  <c r="F67" i="31" s="1"/>
  <c r="C66" i="31"/>
  <c r="F66" i="31" s="1"/>
  <c r="C65" i="31"/>
  <c r="F65" i="31" s="1"/>
  <c r="C64" i="31"/>
  <c r="F64" i="31" s="1"/>
  <c r="C63" i="31"/>
  <c r="F63" i="31" s="1"/>
  <c r="H63" i="31" s="1"/>
  <c r="C62" i="31"/>
  <c r="F62" i="31" s="1"/>
  <c r="C61" i="31"/>
  <c r="F61" i="31" s="1"/>
  <c r="C60" i="31"/>
  <c r="F60" i="31" s="1"/>
  <c r="C59" i="31"/>
  <c r="F59" i="31" s="1"/>
  <c r="C58" i="31"/>
  <c r="F58" i="31" s="1"/>
  <c r="C57" i="31"/>
  <c r="F57" i="31" s="1"/>
  <c r="C56" i="31"/>
  <c r="F56" i="31" s="1"/>
  <c r="C55" i="31"/>
  <c r="F55" i="31" s="1"/>
  <c r="C54" i="31"/>
  <c r="F54" i="31" s="1"/>
  <c r="C53" i="31"/>
  <c r="F53" i="31" s="1"/>
  <c r="C52" i="31"/>
  <c r="F52" i="31" s="1"/>
  <c r="C51" i="31"/>
  <c r="F51" i="31" s="1"/>
  <c r="H51" i="31" s="1"/>
  <c r="C50" i="31"/>
  <c r="F50" i="31" s="1"/>
  <c r="C49" i="31"/>
  <c r="F49" i="31" s="1"/>
  <c r="C48" i="31"/>
  <c r="F48" i="31" s="1"/>
  <c r="C47" i="31"/>
  <c r="F47" i="31" s="1"/>
  <c r="C46" i="31"/>
  <c r="F46" i="31" s="1"/>
  <c r="C45" i="31"/>
  <c r="F45" i="31" s="1"/>
  <c r="C44" i="31"/>
  <c r="F44" i="31" s="1"/>
  <c r="C43" i="31"/>
  <c r="F43" i="31" s="1"/>
  <c r="C42" i="31"/>
  <c r="F42" i="31" s="1"/>
  <c r="C41" i="31"/>
  <c r="F41" i="31" s="1"/>
  <c r="C40" i="31"/>
  <c r="F40" i="31" s="1"/>
  <c r="C39" i="31"/>
  <c r="F39" i="31" s="1"/>
  <c r="H39" i="31" s="1"/>
  <c r="C38" i="31"/>
  <c r="F38" i="31" s="1"/>
  <c r="C37" i="31"/>
  <c r="F37" i="31" s="1"/>
  <c r="C36" i="31"/>
  <c r="F36" i="31" s="1"/>
  <c r="C35" i="31"/>
  <c r="F35" i="31" s="1"/>
  <c r="C34" i="31"/>
  <c r="F34" i="31" s="1"/>
  <c r="C33" i="31"/>
  <c r="F33" i="31" s="1"/>
  <c r="C32" i="31"/>
  <c r="F32" i="31" s="1"/>
  <c r="C31" i="31"/>
  <c r="F31" i="31" s="1"/>
  <c r="C30" i="31"/>
  <c r="F30" i="31" s="1"/>
  <c r="C29" i="31"/>
  <c r="F29" i="31" s="1"/>
  <c r="C28" i="31"/>
  <c r="F28" i="31" s="1"/>
  <c r="C27" i="31"/>
  <c r="F27" i="31" s="1"/>
  <c r="H27" i="31" s="1"/>
  <c r="C26" i="31"/>
  <c r="F26" i="31" s="1"/>
  <c r="C25" i="31"/>
  <c r="F25" i="31" s="1"/>
  <c r="C24" i="31"/>
  <c r="F24" i="31" s="1"/>
  <c r="C23" i="31"/>
  <c r="F23" i="31" s="1"/>
  <c r="C22" i="31"/>
  <c r="F22" i="31" s="1"/>
  <c r="C21" i="31"/>
  <c r="F21" i="31" s="1"/>
  <c r="C20" i="31"/>
  <c r="F20" i="31" s="1"/>
  <c r="C19" i="31"/>
  <c r="F19" i="31" s="1"/>
  <c r="C18" i="31"/>
  <c r="F18" i="31" s="1"/>
  <c r="C17" i="31"/>
  <c r="F17" i="31" s="1"/>
  <c r="C16" i="31"/>
  <c r="F16" i="31" s="1"/>
  <c r="C15" i="31"/>
  <c r="F15" i="31" s="1"/>
  <c r="H15" i="31" s="1"/>
  <c r="C14" i="31"/>
  <c r="F14" i="31" s="1"/>
  <c r="C13" i="31"/>
  <c r="F13" i="31" s="1"/>
  <c r="C12" i="31"/>
  <c r="F12" i="31" s="1"/>
  <c r="C11" i="31"/>
  <c r="F11" i="31" s="1"/>
  <c r="C10" i="31"/>
  <c r="F10" i="31" s="1"/>
  <c r="C9" i="31"/>
  <c r="F9" i="31" s="1"/>
  <c r="F8" i="31"/>
  <c r="H8" i="31" s="1"/>
  <c r="C8" i="31"/>
  <c r="C7" i="31"/>
  <c r="F7" i="31" s="1"/>
  <c r="F6" i="31"/>
  <c r="H6" i="31" s="1"/>
  <c r="C6" i="31"/>
  <c r="C5" i="31"/>
  <c r="C4" i="31"/>
  <c r="F4" i="31" s="1"/>
  <c r="H4" i="31" s="1"/>
  <c r="C523" i="30"/>
  <c r="F523" i="30" s="1"/>
  <c r="C522" i="30"/>
  <c r="F522" i="30" s="1"/>
  <c r="C521" i="30"/>
  <c r="F521" i="30" s="1"/>
  <c r="H521" i="30" s="1"/>
  <c r="C520" i="30"/>
  <c r="F520" i="30" s="1"/>
  <c r="F519" i="30"/>
  <c r="C519" i="30"/>
  <c r="C518" i="30"/>
  <c r="F518" i="30" s="1"/>
  <c r="C517" i="30"/>
  <c r="F517" i="30" s="1"/>
  <c r="C516" i="30"/>
  <c r="F516" i="30" s="1"/>
  <c r="H516" i="30" s="1"/>
  <c r="C515" i="30"/>
  <c r="F515" i="30" s="1"/>
  <c r="C514" i="30"/>
  <c r="F514" i="30" s="1"/>
  <c r="H514" i="30" s="1"/>
  <c r="C513" i="30"/>
  <c r="F513" i="30" s="1"/>
  <c r="C512" i="30"/>
  <c r="F512" i="30" s="1"/>
  <c r="C511" i="30"/>
  <c r="F511" i="30" s="1"/>
  <c r="C510" i="30"/>
  <c r="F510" i="30" s="1"/>
  <c r="C509" i="30"/>
  <c r="F509" i="30" s="1"/>
  <c r="H509" i="30" s="1"/>
  <c r="C508" i="30"/>
  <c r="F508" i="30" s="1"/>
  <c r="F507" i="30"/>
  <c r="C507" i="30"/>
  <c r="C506" i="30"/>
  <c r="F506" i="30" s="1"/>
  <c r="C505" i="30"/>
  <c r="F505" i="30" s="1"/>
  <c r="C504" i="30"/>
  <c r="F504" i="30" s="1"/>
  <c r="H504" i="30" s="1"/>
  <c r="C503" i="30"/>
  <c r="F503" i="30" s="1"/>
  <c r="C502" i="30"/>
  <c r="F502" i="30" s="1"/>
  <c r="C501" i="30"/>
  <c r="F501" i="30" s="1"/>
  <c r="C500" i="30"/>
  <c r="F500" i="30" s="1"/>
  <c r="C499" i="30"/>
  <c r="F499" i="30" s="1"/>
  <c r="F498" i="30"/>
  <c r="C498" i="30"/>
  <c r="C497" i="30"/>
  <c r="F497" i="30" s="1"/>
  <c r="H497" i="30" s="1"/>
  <c r="C496" i="30"/>
  <c r="F496" i="30" s="1"/>
  <c r="F495" i="30"/>
  <c r="C495" i="30"/>
  <c r="F494" i="30"/>
  <c r="C494" i="30"/>
  <c r="C493" i="30"/>
  <c r="F493" i="30" s="1"/>
  <c r="C492" i="30"/>
  <c r="F492" i="30" s="1"/>
  <c r="H492" i="30" s="1"/>
  <c r="C491" i="30"/>
  <c r="F491" i="30" s="1"/>
  <c r="H490" i="30"/>
  <c r="C490" i="30"/>
  <c r="F490" i="30" s="1"/>
  <c r="C489" i="30"/>
  <c r="F489" i="30" s="1"/>
  <c r="F488" i="30"/>
  <c r="C488" i="30"/>
  <c r="C487" i="30"/>
  <c r="F487" i="30" s="1"/>
  <c r="F486" i="30"/>
  <c r="C486" i="30"/>
  <c r="C485" i="30"/>
  <c r="F485" i="30" s="1"/>
  <c r="H485" i="30" s="1"/>
  <c r="C484" i="30"/>
  <c r="F484" i="30" s="1"/>
  <c r="C483" i="30"/>
  <c r="F483" i="30" s="1"/>
  <c r="H483" i="30" s="1"/>
  <c r="C482" i="30"/>
  <c r="F482" i="30" s="1"/>
  <c r="C481" i="30"/>
  <c r="F481" i="30" s="1"/>
  <c r="F480" i="30"/>
  <c r="H480" i="30" s="1"/>
  <c r="C480" i="30"/>
  <c r="C479" i="30"/>
  <c r="F479" i="30" s="1"/>
  <c r="C478" i="30"/>
  <c r="F478" i="30" s="1"/>
  <c r="C477" i="30"/>
  <c r="F477" i="30" s="1"/>
  <c r="C476" i="30"/>
  <c r="F476" i="30" s="1"/>
  <c r="C475" i="30"/>
  <c r="F475" i="30" s="1"/>
  <c r="F474" i="30"/>
  <c r="C474" i="30"/>
  <c r="C473" i="30"/>
  <c r="F473" i="30" s="1"/>
  <c r="H473" i="30" s="1"/>
  <c r="C472" i="30"/>
  <c r="F472" i="30" s="1"/>
  <c r="F471" i="30"/>
  <c r="C471" i="30"/>
  <c r="C470" i="30"/>
  <c r="F470" i="30" s="1"/>
  <c r="C469" i="30"/>
  <c r="F469" i="30" s="1"/>
  <c r="F468" i="30"/>
  <c r="H468" i="30" s="1"/>
  <c r="C468" i="30"/>
  <c r="C467" i="30"/>
  <c r="F467" i="30" s="1"/>
  <c r="C466" i="30"/>
  <c r="F466" i="30" s="1"/>
  <c r="C465" i="30"/>
  <c r="F465" i="30" s="1"/>
  <c r="C464" i="30"/>
  <c r="F464" i="30" s="1"/>
  <c r="C463" i="30"/>
  <c r="F463" i="30" s="1"/>
  <c r="C462" i="30"/>
  <c r="F462" i="30" s="1"/>
  <c r="C461" i="30"/>
  <c r="F461" i="30" s="1"/>
  <c r="C460" i="30"/>
  <c r="F460" i="30" s="1"/>
  <c r="C459" i="30"/>
  <c r="F459" i="30" s="1"/>
  <c r="C458" i="30"/>
  <c r="F458" i="30" s="1"/>
  <c r="C457" i="30"/>
  <c r="F457" i="30" s="1"/>
  <c r="F456" i="30"/>
  <c r="H456" i="30" s="1"/>
  <c r="C456" i="30"/>
  <c r="C455" i="30"/>
  <c r="F455" i="30" s="1"/>
  <c r="H454" i="30"/>
  <c r="C454" i="30"/>
  <c r="F454" i="30" s="1"/>
  <c r="C453" i="30"/>
  <c r="F453" i="30" s="1"/>
  <c r="F452" i="30"/>
  <c r="C452" i="30"/>
  <c r="C451" i="30"/>
  <c r="F451" i="30" s="1"/>
  <c r="F450" i="30"/>
  <c r="C450" i="30"/>
  <c r="C449" i="30"/>
  <c r="F449" i="30" s="1"/>
  <c r="H449" i="30" s="1"/>
  <c r="C448" i="30"/>
  <c r="F448" i="30" s="1"/>
  <c r="C447" i="30"/>
  <c r="F447" i="30" s="1"/>
  <c r="H447" i="30" s="1"/>
  <c r="C446" i="30"/>
  <c r="F446" i="30" s="1"/>
  <c r="C445" i="30"/>
  <c r="F445" i="30" s="1"/>
  <c r="F444" i="30"/>
  <c r="H444" i="30" s="1"/>
  <c r="C444" i="30"/>
  <c r="C443" i="30"/>
  <c r="F443" i="30" s="1"/>
  <c r="C442" i="30"/>
  <c r="F442" i="30" s="1"/>
  <c r="C441" i="30"/>
  <c r="F441" i="30" s="1"/>
  <c r="C440" i="30"/>
  <c r="F440" i="30" s="1"/>
  <c r="C439" i="30"/>
  <c r="F439" i="30" s="1"/>
  <c r="F438" i="30"/>
  <c r="C438" i="30"/>
  <c r="C437" i="30"/>
  <c r="F437" i="30" s="1"/>
  <c r="H437" i="30" s="1"/>
  <c r="C436" i="30"/>
  <c r="F436" i="30" s="1"/>
  <c r="F435" i="30"/>
  <c r="C435" i="30"/>
  <c r="C434" i="30"/>
  <c r="F434" i="30" s="1"/>
  <c r="C433" i="30"/>
  <c r="F433" i="30" s="1"/>
  <c r="F432" i="30"/>
  <c r="H432" i="30" s="1"/>
  <c r="C432" i="30"/>
  <c r="C431" i="30"/>
  <c r="F431" i="30" s="1"/>
  <c r="C430" i="30"/>
  <c r="F430" i="30" s="1"/>
  <c r="F429" i="30"/>
  <c r="C429" i="30"/>
  <c r="F428" i="30"/>
  <c r="C428" i="30"/>
  <c r="C427" i="30"/>
  <c r="F427" i="30" s="1"/>
  <c r="F426" i="30"/>
  <c r="C426" i="30"/>
  <c r="C425" i="30"/>
  <c r="F425" i="30" s="1"/>
  <c r="H425" i="30" s="1"/>
  <c r="C424" i="30"/>
  <c r="F424" i="30" s="1"/>
  <c r="C423" i="30"/>
  <c r="F423" i="30" s="1"/>
  <c r="H423" i="30" s="1"/>
  <c r="C422" i="30"/>
  <c r="F422" i="30" s="1"/>
  <c r="C421" i="30"/>
  <c r="F421" i="30" s="1"/>
  <c r="F420" i="30"/>
  <c r="H420" i="30" s="1"/>
  <c r="C420" i="30"/>
  <c r="C419" i="30"/>
  <c r="F419" i="30" s="1"/>
  <c r="C418" i="30"/>
  <c r="F418" i="30" s="1"/>
  <c r="F417" i="30"/>
  <c r="C417" i="30"/>
  <c r="F416" i="30"/>
  <c r="C416" i="30"/>
  <c r="C415" i="30"/>
  <c r="F415" i="30" s="1"/>
  <c r="F414" i="30"/>
  <c r="C414" i="30"/>
  <c r="C413" i="30"/>
  <c r="F413" i="30" s="1"/>
  <c r="H413" i="30" s="1"/>
  <c r="C412" i="30"/>
  <c r="F412" i="30" s="1"/>
  <c r="C411" i="30"/>
  <c r="F411" i="30" s="1"/>
  <c r="C410" i="30"/>
  <c r="F410" i="30" s="1"/>
  <c r="C409" i="30"/>
  <c r="F409" i="30" s="1"/>
  <c r="C408" i="30"/>
  <c r="F408" i="30" s="1"/>
  <c r="H408" i="30" s="1"/>
  <c r="C407" i="30"/>
  <c r="F407" i="30" s="1"/>
  <c r="C406" i="30"/>
  <c r="F406" i="30" s="1"/>
  <c r="H406" i="30" s="1"/>
  <c r="F405" i="30"/>
  <c r="C405" i="30"/>
  <c r="C404" i="30"/>
  <c r="F404" i="30" s="1"/>
  <c r="C403" i="30"/>
  <c r="F403" i="30" s="1"/>
  <c r="F402" i="30"/>
  <c r="C402" i="30"/>
  <c r="C401" i="30"/>
  <c r="F401" i="30" s="1"/>
  <c r="H401" i="30" s="1"/>
  <c r="C400" i="30"/>
  <c r="F400" i="30" s="1"/>
  <c r="F399" i="30"/>
  <c r="C399" i="30"/>
  <c r="C398" i="30"/>
  <c r="F398" i="30" s="1"/>
  <c r="C397" i="30"/>
  <c r="F397" i="30" s="1"/>
  <c r="F396" i="30"/>
  <c r="H396" i="30" s="1"/>
  <c r="C396" i="30"/>
  <c r="C395" i="30"/>
  <c r="F395" i="30" s="1"/>
  <c r="C394" i="30"/>
  <c r="F394" i="30" s="1"/>
  <c r="F393" i="30"/>
  <c r="C393" i="30"/>
  <c r="F392" i="30"/>
  <c r="C392" i="30"/>
  <c r="C391" i="30"/>
  <c r="F391" i="30" s="1"/>
  <c r="C390" i="30"/>
  <c r="F390" i="30" s="1"/>
  <c r="C389" i="30"/>
  <c r="F389" i="30" s="1"/>
  <c r="H389" i="30" s="1"/>
  <c r="C388" i="30"/>
  <c r="F388" i="30" s="1"/>
  <c r="F387" i="30"/>
  <c r="H387" i="30" s="1"/>
  <c r="C387" i="30"/>
  <c r="C386" i="30"/>
  <c r="F386" i="30" s="1"/>
  <c r="C385" i="30"/>
  <c r="F385" i="30" s="1"/>
  <c r="F384" i="30"/>
  <c r="H384" i="30" s="1"/>
  <c r="C384" i="30"/>
  <c r="C383" i="30"/>
  <c r="F383" i="30" s="1"/>
  <c r="C382" i="30"/>
  <c r="F382" i="30" s="1"/>
  <c r="C381" i="30"/>
  <c r="F381" i="30" s="1"/>
  <c r="C380" i="30"/>
  <c r="F380" i="30" s="1"/>
  <c r="C379" i="30"/>
  <c r="F379" i="30" s="1"/>
  <c r="F378" i="30"/>
  <c r="C378" i="30"/>
  <c r="C377" i="30"/>
  <c r="F377" i="30" s="1"/>
  <c r="H377" i="30" s="1"/>
  <c r="C376" i="30"/>
  <c r="F376" i="30" s="1"/>
  <c r="F375" i="30"/>
  <c r="C375" i="30"/>
  <c r="C374" i="30"/>
  <c r="F374" i="30" s="1"/>
  <c r="C373" i="30"/>
  <c r="F373" i="30" s="1"/>
  <c r="C372" i="30"/>
  <c r="F372" i="30" s="1"/>
  <c r="H372" i="30" s="1"/>
  <c r="C371" i="30"/>
  <c r="F371" i="30" s="1"/>
  <c r="C370" i="30"/>
  <c r="F370" i="30" s="1"/>
  <c r="H370" i="30" s="1"/>
  <c r="C369" i="30"/>
  <c r="F369" i="30" s="1"/>
  <c r="C368" i="30"/>
  <c r="F368" i="30" s="1"/>
  <c r="C367" i="30"/>
  <c r="F367" i="30" s="1"/>
  <c r="C366" i="30"/>
  <c r="F366" i="30" s="1"/>
  <c r="C365" i="30"/>
  <c r="F365" i="30" s="1"/>
  <c r="H365" i="30" s="1"/>
  <c r="C364" i="30"/>
  <c r="F364" i="30" s="1"/>
  <c r="F363" i="30"/>
  <c r="C363" i="30"/>
  <c r="C362" i="30"/>
  <c r="F362" i="30" s="1"/>
  <c r="C361" i="30"/>
  <c r="F361" i="30" s="1"/>
  <c r="C360" i="30"/>
  <c r="F360" i="30" s="1"/>
  <c r="H360" i="30" s="1"/>
  <c r="C359" i="30"/>
  <c r="F359" i="30" s="1"/>
  <c r="C358" i="30"/>
  <c r="F358" i="30" s="1"/>
  <c r="F357" i="30"/>
  <c r="C357" i="30"/>
  <c r="C356" i="30"/>
  <c r="F356" i="30" s="1"/>
  <c r="C355" i="30"/>
  <c r="F355" i="30" s="1"/>
  <c r="C354" i="30"/>
  <c r="F354" i="30" s="1"/>
  <c r="C353" i="30"/>
  <c r="F353" i="30" s="1"/>
  <c r="C352" i="30"/>
  <c r="F352" i="30" s="1"/>
  <c r="F351" i="30"/>
  <c r="C351" i="30"/>
  <c r="C350" i="30"/>
  <c r="F350" i="30" s="1"/>
  <c r="C349" i="30"/>
  <c r="F349" i="30" s="1"/>
  <c r="C348" i="30"/>
  <c r="F348" i="30" s="1"/>
  <c r="H348" i="30" s="1"/>
  <c r="C347" i="30"/>
  <c r="F347" i="30" s="1"/>
  <c r="C346" i="30"/>
  <c r="F346" i="30" s="1"/>
  <c r="C345" i="30"/>
  <c r="F345" i="30" s="1"/>
  <c r="C344" i="30"/>
  <c r="F344" i="30" s="1"/>
  <c r="C343" i="30"/>
  <c r="F343" i="30" s="1"/>
  <c r="F342" i="30"/>
  <c r="C342" i="30"/>
  <c r="C341" i="30"/>
  <c r="F341" i="30" s="1"/>
  <c r="H341" i="30" s="1"/>
  <c r="C340" i="30"/>
  <c r="F340" i="30" s="1"/>
  <c r="F339" i="30"/>
  <c r="C339" i="30"/>
  <c r="C338" i="30"/>
  <c r="F338" i="30" s="1"/>
  <c r="C337" i="30"/>
  <c r="F337" i="30" s="1"/>
  <c r="C336" i="30"/>
  <c r="F336" i="30" s="1"/>
  <c r="H336" i="30" s="1"/>
  <c r="C335" i="30"/>
  <c r="F335" i="30" s="1"/>
  <c r="C334" i="30"/>
  <c r="F334" i="30" s="1"/>
  <c r="C333" i="30"/>
  <c r="F333" i="30" s="1"/>
  <c r="C332" i="30"/>
  <c r="F332" i="30" s="1"/>
  <c r="C331" i="30"/>
  <c r="F331" i="30" s="1"/>
  <c r="F330" i="30"/>
  <c r="C330" i="30"/>
  <c r="C329" i="30"/>
  <c r="F329" i="30" s="1"/>
  <c r="H329" i="30" s="1"/>
  <c r="C328" i="30"/>
  <c r="F328" i="30" s="1"/>
  <c r="F327" i="30"/>
  <c r="C327" i="30"/>
  <c r="C326" i="30"/>
  <c r="F326" i="30" s="1"/>
  <c r="C325" i="30"/>
  <c r="F325" i="30" s="1"/>
  <c r="C324" i="30"/>
  <c r="F324" i="30" s="1"/>
  <c r="H324" i="30" s="1"/>
  <c r="C323" i="30"/>
  <c r="F323" i="30" s="1"/>
  <c r="C322" i="30"/>
  <c r="F322" i="30" s="1"/>
  <c r="C321" i="30"/>
  <c r="F321" i="30" s="1"/>
  <c r="C320" i="30"/>
  <c r="F320" i="30" s="1"/>
  <c r="C319" i="30"/>
  <c r="F319" i="30" s="1"/>
  <c r="C318" i="30"/>
  <c r="F318" i="30" s="1"/>
  <c r="C317" i="30"/>
  <c r="F317" i="30" s="1"/>
  <c r="H317" i="30" s="1"/>
  <c r="C316" i="30"/>
  <c r="F316" i="30" s="1"/>
  <c r="C315" i="30"/>
  <c r="F315" i="30" s="1"/>
  <c r="C314" i="30"/>
  <c r="F314" i="30" s="1"/>
  <c r="C313" i="30"/>
  <c r="F313" i="30" s="1"/>
  <c r="C312" i="30"/>
  <c r="F312" i="30" s="1"/>
  <c r="H312" i="30" s="1"/>
  <c r="C311" i="30"/>
  <c r="F311" i="30" s="1"/>
  <c r="C310" i="30"/>
  <c r="F310" i="30" s="1"/>
  <c r="F309" i="30"/>
  <c r="C309" i="30"/>
  <c r="C308" i="30"/>
  <c r="F308" i="30" s="1"/>
  <c r="C307" i="30"/>
  <c r="F307" i="30" s="1"/>
  <c r="C306" i="30"/>
  <c r="F306" i="30" s="1"/>
  <c r="C305" i="30"/>
  <c r="F305" i="30" s="1"/>
  <c r="C304" i="30"/>
  <c r="F304" i="30" s="1"/>
  <c r="C303" i="30"/>
  <c r="F303" i="30" s="1"/>
  <c r="F302" i="30"/>
  <c r="C302" i="30"/>
  <c r="C301" i="30"/>
  <c r="F301" i="30" s="1"/>
  <c r="C300" i="30"/>
  <c r="F300" i="30" s="1"/>
  <c r="H300" i="30" s="1"/>
  <c r="C299" i="30"/>
  <c r="F299" i="30" s="1"/>
  <c r="H298" i="30"/>
  <c r="C298" i="30"/>
  <c r="F298" i="30" s="1"/>
  <c r="C297" i="30"/>
  <c r="F297" i="30" s="1"/>
  <c r="C296" i="30"/>
  <c r="F296" i="30" s="1"/>
  <c r="C295" i="30"/>
  <c r="F295" i="30" s="1"/>
  <c r="C294" i="30"/>
  <c r="F294" i="30" s="1"/>
  <c r="C293" i="30"/>
  <c r="F293" i="30" s="1"/>
  <c r="H293" i="30" s="1"/>
  <c r="C292" i="30"/>
  <c r="F292" i="30" s="1"/>
  <c r="F291" i="30"/>
  <c r="C291" i="30"/>
  <c r="C290" i="30"/>
  <c r="F290" i="30" s="1"/>
  <c r="C289" i="30"/>
  <c r="F289" i="30" s="1"/>
  <c r="C288" i="30"/>
  <c r="F288" i="30" s="1"/>
  <c r="H288" i="30" s="1"/>
  <c r="C287" i="30"/>
  <c r="F287" i="30" s="1"/>
  <c r="C286" i="30"/>
  <c r="F286" i="30" s="1"/>
  <c r="C285" i="30"/>
  <c r="F285" i="30" s="1"/>
  <c r="C284" i="30"/>
  <c r="F284" i="30" s="1"/>
  <c r="C283" i="30"/>
  <c r="F283" i="30" s="1"/>
  <c r="C282" i="30"/>
  <c r="F282" i="30" s="1"/>
  <c r="C281" i="30"/>
  <c r="F281" i="30" s="1"/>
  <c r="H281" i="30" s="1"/>
  <c r="C280" i="30"/>
  <c r="F280" i="30" s="1"/>
  <c r="C279" i="30"/>
  <c r="F279" i="30" s="1"/>
  <c r="C278" i="30"/>
  <c r="F278" i="30" s="1"/>
  <c r="C277" i="30"/>
  <c r="F277" i="30" s="1"/>
  <c r="C276" i="30"/>
  <c r="F276" i="30" s="1"/>
  <c r="H276" i="30" s="1"/>
  <c r="C275" i="30"/>
  <c r="F275" i="30" s="1"/>
  <c r="C274" i="30"/>
  <c r="F274" i="30" s="1"/>
  <c r="C273" i="30"/>
  <c r="F273" i="30" s="1"/>
  <c r="C272" i="30"/>
  <c r="F272" i="30" s="1"/>
  <c r="C271" i="30"/>
  <c r="F271" i="30" s="1"/>
  <c r="C270" i="30"/>
  <c r="F270" i="30" s="1"/>
  <c r="F269" i="30"/>
  <c r="H269" i="30" s="1"/>
  <c r="C269" i="30"/>
  <c r="C268" i="30"/>
  <c r="F268" i="30" s="1"/>
  <c r="C267" i="30"/>
  <c r="F267" i="30" s="1"/>
  <c r="F266" i="30"/>
  <c r="H266" i="30" s="1"/>
  <c r="C266" i="30"/>
  <c r="F265" i="30"/>
  <c r="C265" i="30"/>
  <c r="C264" i="30"/>
  <c r="F264" i="30" s="1"/>
  <c r="F263" i="30"/>
  <c r="C263" i="30"/>
  <c r="C262" i="30"/>
  <c r="F262" i="30" s="1"/>
  <c r="H262" i="30" s="1"/>
  <c r="C261" i="30"/>
  <c r="F261" i="30" s="1"/>
  <c r="F260" i="30"/>
  <c r="H260" i="30" s="1"/>
  <c r="C260" i="30"/>
  <c r="C259" i="30"/>
  <c r="F259" i="30" s="1"/>
  <c r="C258" i="30"/>
  <c r="F258" i="30" s="1"/>
  <c r="F257" i="30"/>
  <c r="H257" i="30" s="1"/>
  <c r="C257" i="30"/>
  <c r="C256" i="30"/>
  <c r="F256" i="30" s="1"/>
  <c r="C255" i="30"/>
  <c r="F255" i="30" s="1"/>
  <c r="F254" i="30"/>
  <c r="H254" i="30" s="1"/>
  <c r="C254" i="30"/>
  <c r="F253" i="30"/>
  <c r="C253" i="30"/>
  <c r="C252" i="30"/>
  <c r="F252" i="30" s="1"/>
  <c r="F251" i="30"/>
  <c r="C251" i="30"/>
  <c r="C250" i="30"/>
  <c r="F250" i="30" s="1"/>
  <c r="H250" i="30" s="1"/>
  <c r="C249" i="30"/>
  <c r="F249" i="30" s="1"/>
  <c r="C248" i="30"/>
  <c r="F248" i="30" s="1"/>
  <c r="C247" i="30"/>
  <c r="F247" i="30" s="1"/>
  <c r="C246" i="30"/>
  <c r="F246" i="30" s="1"/>
  <c r="C245" i="30"/>
  <c r="F245" i="30" s="1"/>
  <c r="H245" i="30" s="1"/>
  <c r="C244" i="30"/>
  <c r="F244" i="30" s="1"/>
  <c r="C243" i="30"/>
  <c r="F243" i="30" s="1"/>
  <c r="F242" i="30"/>
  <c r="H242" i="30" s="1"/>
  <c r="C242" i="30"/>
  <c r="C241" i="30"/>
  <c r="F241" i="30" s="1"/>
  <c r="C240" i="30"/>
  <c r="F240" i="30" s="1"/>
  <c r="C239" i="30"/>
  <c r="F239" i="30" s="1"/>
  <c r="C238" i="30"/>
  <c r="F238" i="30" s="1"/>
  <c r="H238" i="30" s="1"/>
  <c r="C237" i="30"/>
  <c r="F237" i="30" s="1"/>
  <c r="C236" i="30"/>
  <c r="F236" i="30" s="1"/>
  <c r="C235" i="30"/>
  <c r="F235" i="30" s="1"/>
  <c r="C234" i="30"/>
  <c r="F234" i="30" s="1"/>
  <c r="F233" i="30"/>
  <c r="H233" i="30" s="1"/>
  <c r="C233" i="30"/>
  <c r="C232" i="30"/>
  <c r="F232" i="30" s="1"/>
  <c r="H231" i="30"/>
  <c r="C231" i="30"/>
  <c r="F231" i="30" s="1"/>
  <c r="C230" i="30"/>
  <c r="F230" i="30" s="1"/>
  <c r="H230" i="30" s="1"/>
  <c r="F229" i="30"/>
  <c r="C229" i="30"/>
  <c r="C228" i="30"/>
  <c r="F228" i="30" s="1"/>
  <c r="C227" i="30"/>
  <c r="F227" i="30" s="1"/>
  <c r="C226" i="30"/>
  <c r="F226" i="30" s="1"/>
  <c r="H226" i="30" s="1"/>
  <c r="C225" i="30"/>
  <c r="F225" i="30" s="1"/>
  <c r="C224" i="30"/>
  <c r="F224" i="30" s="1"/>
  <c r="C223" i="30"/>
  <c r="F223" i="30" s="1"/>
  <c r="C222" i="30"/>
  <c r="F222" i="30" s="1"/>
  <c r="F221" i="30"/>
  <c r="H221" i="30" s="1"/>
  <c r="C221" i="30"/>
  <c r="C220" i="30"/>
  <c r="F220" i="30" s="1"/>
  <c r="C219" i="30"/>
  <c r="F219" i="30" s="1"/>
  <c r="C218" i="30"/>
  <c r="F218" i="30" s="1"/>
  <c r="H218" i="30" s="1"/>
  <c r="C217" i="30"/>
  <c r="F217" i="30" s="1"/>
  <c r="C216" i="30"/>
  <c r="F216" i="30" s="1"/>
  <c r="C215" i="30"/>
  <c r="F215" i="30" s="1"/>
  <c r="C214" i="30"/>
  <c r="F214" i="30" s="1"/>
  <c r="H214" i="30" s="1"/>
  <c r="C213" i="30"/>
  <c r="F213" i="30" s="1"/>
  <c r="H212" i="30"/>
  <c r="F212" i="30"/>
  <c r="C212" i="30"/>
  <c r="C211" i="30"/>
  <c r="F211" i="30" s="1"/>
  <c r="C210" i="30"/>
  <c r="F210" i="30" s="1"/>
  <c r="F209" i="30"/>
  <c r="H209" i="30" s="1"/>
  <c r="C209" i="30"/>
  <c r="C208" i="30"/>
  <c r="F208" i="30" s="1"/>
  <c r="C207" i="30"/>
  <c r="F207" i="30" s="1"/>
  <c r="H207" i="30" s="1"/>
  <c r="F206" i="30"/>
  <c r="H206" i="30" s="1"/>
  <c r="C206" i="30"/>
  <c r="C205" i="30"/>
  <c r="F205" i="30" s="1"/>
  <c r="C204" i="30"/>
  <c r="F204" i="30" s="1"/>
  <c r="C203" i="30"/>
  <c r="F203" i="30" s="1"/>
  <c r="C202" i="30"/>
  <c r="F202" i="30" s="1"/>
  <c r="H202" i="30" s="1"/>
  <c r="C201" i="30"/>
  <c r="F201" i="30" s="1"/>
  <c r="F200" i="30"/>
  <c r="C200" i="30"/>
  <c r="C199" i="30"/>
  <c r="F199" i="30" s="1"/>
  <c r="C198" i="30"/>
  <c r="F198" i="30" s="1"/>
  <c r="F197" i="30"/>
  <c r="H197" i="30" s="1"/>
  <c r="C197" i="30"/>
  <c r="C196" i="30"/>
  <c r="F196" i="30" s="1"/>
  <c r="C195" i="30"/>
  <c r="F195" i="30" s="1"/>
  <c r="C194" i="30"/>
  <c r="F194" i="30" s="1"/>
  <c r="H194" i="30" s="1"/>
  <c r="C193" i="30"/>
  <c r="F193" i="30" s="1"/>
  <c r="C192" i="30"/>
  <c r="F192" i="30" s="1"/>
  <c r="F191" i="30"/>
  <c r="C191" i="30"/>
  <c r="C190" i="30"/>
  <c r="F190" i="30" s="1"/>
  <c r="H190" i="30" s="1"/>
  <c r="C189" i="30"/>
  <c r="F189" i="30" s="1"/>
  <c r="C188" i="30"/>
  <c r="F188" i="30" s="1"/>
  <c r="H188" i="30" s="1"/>
  <c r="C187" i="30"/>
  <c r="F187" i="30" s="1"/>
  <c r="C186" i="30"/>
  <c r="F186" i="30" s="1"/>
  <c r="F185" i="30"/>
  <c r="H185" i="30" s="1"/>
  <c r="C185" i="30"/>
  <c r="C184" i="30"/>
  <c r="F184" i="30" s="1"/>
  <c r="H183" i="30"/>
  <c r="F183" i="30"/>
  <c r="C183" i="30"/>
  <c r="F182" i="30"/>
  <c r="H182" i="30" s="1"/>
  <c r="C182" i="30"/>
  <c r="C181" i="30"/>
  <c r="F181" i="30" s="1"/>
  <c r="C180" i="30"/>
  <c r="F180" i="30" s="1"/>
  <c r="F179" i="30"/>
  <c r="C179" i="30"/>
  <c r="C178" i="30"/>
  <c r="F178" i="30" s="1"/>
  <c r="H178" i="30" s="1"/>
  <c r="C177" i="30"/>
  <c r="F177" i="30" s="1"/>
  <c r="H176" i="30"/>
  <c r="F176" i="30"/>
  <c r="C176" i="30"/>
  <c r="C175" i="30"/>
  <c r="F175" i="30" s="1"/>
  <c r="C174" i="30"/>
  <c r="F174" i="30" s="1"/>
  <c r="F173" i="30"/>
  <c r="H173" i="30" s="1"/>
  <c r="C173" i="30"/>
  <c r="C172" i="30"/>
  <c r="F172" i="30" s="1"/>
  <c r="C171" i="30"/>
  <c r="F171" i="30" s="1"/>
  <c r="H171" i="30" s="1"/>
  <c r="C170" i="30"/>
  <c r="F170" i="30" s="1"/>
  <c r="H170" i="30" s="1"/>
  <c r="C169" i="30"/>
  <c r="F169" i="30" s="1"/>
  <c r="H168" i="30"/>
  <c r="C168" i="30"/>
  <c r="F168" i="30" s="1"/>
  <c r="F167" i="30"/>
  <c r="C167" i="30"/>
  <c r="C166" i="30"/>
  <c r="F166" i="30" s="1"/>
  <c r="H166" i="30" s="1"/>
  <c r="C165" i="30"/>
  <c r="F165" i="30" s="1"/>
  <c r="F164" i="30"/>
  <c r="C164" i="30"/>
  <c r="C163" i="30"/>
  <c r="F163" i="30" s="1"/>
  <c r="C162" i="30"/>
  <c r="F162" i="30" s="1"/>
  <c r="H162" i="30" s="1"/>
  <c r="F161" i="30"/>
  <c r="H161" i="30" s="1"/>
  <c r="C161" i="30"/>
  <c r="C160" i="30"/>
  <c r="F160" i="30" s="1"/>
  <c r="H159" i="30"/>
  <c r="F159" i="30"/>
  <c r="C159" i="30"/>
  <c r="F158" i="30"/>
  <c r="H158" i="30" s="1"/>
  <c r="C158" i="30"/>
  <c r="C157" i="30"/>
  <c r="F157" i="30" s="1"/>
  <c r="C156" i="30"/>
  <c r="F156" i="30" s="1"/>
  <c r="H156" i="30" s="1"/>
  <c r="F155" i="30"/>
  <c r="C155" i="30"/>
  <c r="C154" i="30"/>
  <c r="F154" i="30" s="1"/>
  <c r="H154" i="30" s="1"/>
  <c r="C153" i="30"/>
  <c r="F153" i="30" s="1"/>
  <c r="C152" i="30"/>
  <c r="F152" i="30" s="1"/>
  <c r="H152" i="30" s="1"/>
  <c r="C151" i="30"/>
  <c r="F151" i="30" s="1"/>
  <c r="C150" i="30"/>
  <c r="F150" i="30" s="1"/>
  <c r="F149" i="30"/>
  <c r="H149" i="30" s="1"/>
  <c r="C149" i="30"/>
  <c r="F148" i="30"/>
  <c r="C148" i="30"/>
  <c r="C147" i="30"/>
  <c r="F147" i="30" s="1"/>
  <c r="H147" i="30" s="1"/>
  <c r="C146" i="30"/>
  <c r="F146" i="30" s="1"/>
  <c r="H146" i="30" s="1"/>
  <c r="F145" i="30"/>
  <c r="H145" i="30" s="1"/>
  <c r="C145" i="30"/>
  <c r="C144" i="30"/>
  <c r="F144" i="30" s="1"/>
  <c r="H144" i="30" s="1"/>
  <c r="C143" i="30"/>
  <c r="F143" i="30" s="1"/>
  <c r="H143" i="30" s="1"/>
  <c r="C142" i="30"/>
  <c r="F142" i="30" s="1"/>
  <c r="H142" i="30" s="1"/>
  <c r="C141" i="30"/>
  <c r="F141" i="30" s="1"/>
  <c r="H141" i="30" s="1"/>
  <c r="F140" i="30"/>
  <c r="H140" i="30" s="1"/>
  <c r="C140" i="30"/>
  <c r="C139" i="30"/>
  <c r="F139" i="30" s="1"/>
  <c r="C138" i="30"/>
  <c r="F138" i="30" s="1"/>
  <c r="F137" i="30"/>
  <c r="H137" i="30" s="1"/>
  <c r="C137" i="30"/>
  <c r="F136" i="30"/>
  <c r="C136" i="30"/>
  <c r="H135" i="30"/>
  <c r="F135" i="30"/>
  <c r="C135" i="30"/>
  <c r="C134" i="30"/>
  <c r="F134" i="30" s="1"/>
  <c r="H134" i="30" s="1"/>
  <c r="C133" i="30"/>
  <c r="F133" i="30" s="1"/>
  <c r="H133" i="30" s="1"/>
  <c r="C132" i="30"/>
  <c r="F132" i="30" s="1"/>
  <c r="C131" i="30"/>
  <c r="F131" i="30" s="1"/>
  <c r="H131" i="30" s="1"/>
  <c r="C130" i="30"/>
  <c r="F130" i="30" s="1"/>
  <c r="H130" i="30" s="1"/>
  <c r="H129" i="30"/>
  <c r="C129" i="30"/>
  <c r="F129" i="30" s="1"/>
  <c r="F128" i="30"/>
  <c r="C128" i="30"/>
  <c r="C127" i="30"/>
  <c r="F127" i="30" s="1"/>
  <c r="C126" i="30"/>
  <c r="F126" i="30" s="1"/>
  <c r="C125" i="30"/>
  <c r="F125" i="30" s="1"/>
  <c r="H125" i="30" s="1"/>
  <c r="F124" i="30"/>
  <c r="H124" i="30" s="1"/>
  <c r="C124" i="30"/>
  <c r="C123" i="30"/>
  <c r="F123" i="30" s="1"/>
  <c r="H123" i="30" s="1"/>
  <c r="H122" i="30"/>
  <c r="F122" i="30"/>
  <c r="C122" i="30"/>
  <c r="F121" i="30"/>
  <c r="C121" i="30"/>
  <c r="C120" i="30"/>
  <c r="F120" i="30" s="1"/>
  <c r="F119" i="30"/>
  <c r="C119" i="30"/>
  <c r="C118" i="30"/>
  <c r="F118" i="30" s="1"/>
  <c r="H118" i="30" s="1"/>
  <c r="H117" i="30"/>
  <c r="C117" i="30"/>
  <c r="F117" i="30" s="1"/>
  <c r="H116" i="30"/>
  <c r="F116" i="30"/>
  <c r="C116" i="30"/>
  <c r="C115" i="30"/>
  <c r="F115" i="30" s="1"/>
  <c r="C114" i="30"/>
  <c r="F114" i="30" s="1"/>
  <c r="F113" i="30"/>
  <c r="H113" i="30" s="1"/>
  <c r="C113" i="30"/>
  <c r="C112" i="30"/>
  <c r="F112" i="30" s="1"/>
  <c r="H112" i="30" s="1"/>
  <c r="F111" i="30"/>
  <c r="H111" i="30" s="1"/>
  <c r="C111" i="30"/>
  <c r="F110" i="30"/>
  <c r="C110" i="30"/>
  <c r="C109" i="30"/>
  <c r="F109" i="30" s="1"/>
  <c r="C108" i="30"/>
  <c r="F108" i="30" s="1"/>
  <c r="C107" i="30"/>
  <c r="F107" i="30" s="1"/>
  <c r="C106" i="30"/>
  <c r="F106" i="30" s="1"/>
  <c r="H106" i="30" s="1"/>
  <c r="C105" i="30"/>
  <c r="F105" i="30" s="1"/>
  <c r="C104" i="30"/>
  <c r="F104" i="30" s="1"/>
  <c r="C103" i="30"/>
  <c r="F103" i="30" s="1"/>
  <c r="C102" i="30"/>
  <c r="F102" i="30" s="1"/>
  <c r="F101" i="30"/>
  <c r="H101" i="30" s="1"/>
  <c r="C101" i="30"/>
  <c r="C100" i="30"/>
  <c r="F100" i="30" s="1"/>
  <c r="H100" i="30" s="1"/>
  <c r="C99" i="30"/>
  <c r="F99" i="30" s="1"/>
  <c r="H99" i="30" s="1"/>
  <c r="C98" i="30"/>
  <c r="F98" i="30" s="1"/>
  <c r="C97" i="30"/>
  <c r="F97" i="30" s="1"/>
  <c r="C96" i="30"/>
  <c r="F96" i="30" s="1"/>
  <c r="H96" i="30" s="1"/>
  <c r="C95" i="30"/>
  <c r="F95" i="30" s="1"/>
  <c r="C94" i="30"/>
  <c r="F94" i="30" s="1"/>
  <c r="H94" i="30" s="1"/>
  <c r="F93" i="30"/>
  <c r="H93" i="30" s="1"/>
  <c r="C93" i="30"/>
  <c r="F92" i="30"/>
  <c r="H92" i="30" s="1"/>
  <c r="C92" i="30"/>
  <c r="C91" i="30"/>
  <c r="F91" i="30" s="1"/>
  <c r="C90" i="30"/>
  <c r="F90" i="30" s="1"/>
  <c r="F89" i="30"/>
  <c r="C89" i="30"/>
  <c r="C88" i="30"/>
  <c r="F88" i="30" s="1"/>
  <c r="H88" i="30" s="1"/>
  <c r="C87" i="30"/>
  <c r="F87" i="30" s="1"/>
  <c r="C86" i="30"/>
  <c r="F86" i="30" s="1"/>
  <c r="F85" i="30"/>
  <c r="H85" i="30" s="1"/>
  <c r="C85" i="30"/>
  <c r="C84" i="30"/>
  <c r="F84" i="30" s="1"/>
  <c r="F83" i="30"/>
  <c r="H83" i="30" s="1"/>
  <c r="C83" i="30"/>
  <c r="C82" i="30"/>
  <c r="F82" i="30" s="1"/>
  <c r="C81" i="30"/>
  <c r="F81" i="30" s="1"/>
  <c r="C80" i="30"/>
  <c r="F80" i="30" s="1"/>
  <c r="C79" i="30"/>
  <c r="F79" i="30" s="1"/>
  <c r="C78" i="30"/>
  <c r="F78" i="30" s="1"/>
  <c r="C77" i="30"/>
  <c r="F77" i="30" s="1"/>
  <c r="C76" i="30"/>
  <c r="F76" i="30" s="1"/>
  <c r="H76" i="30" s="1"/>
  <c r="F75" i="30"/>
  <c r="C75" i="30"/>
  <c r="C74" i="30"/>
  <c r="F74" i="30" s="1"/>
  <c r="F73" i="30"/>
  <c r="H73" i="30" s="1"/>
  <c r="C73" i="30"/>
  <c r="C72" i="30"/>
  <c r="F72" i="30" s="1"/>
  <c r="H71" i="30"/>
  <c r="F71" i="30"/>
  <c r="C71" i="30"/>
  <c r="C70" i="30"/>
  <c r="F70" i="30" s="1"/>
  <c r="C69" i="30"/>
  <c r="F69" i="30" s="1"/>
  <c r="C68" i="30"/>
  <c r="F68" i="30" s="1"/>
  <c r="F67" i="30"/>
  <c r="C67" i="30"/>
  <c r="C66" i="30"/>
  <c r="F66" i="30" s="1"/>
  <c r="C65" i="30"/>
  <c r="F65" i="30" s="1"/>
  <c r="F64" i="30"/>
  <c r="H64" i="30" s="1"/>
  <c r="C64" i="30"/>
  <c r="C63" i="30"/>
  <c r="F63" i="30" s="1"/>
  <c r="C62" i="30"/>
  <c r="F62" i="30" s="1"/>
  <c r="F61" i="30"/>
  <c r="H61" i="30" s="1"/>
  <c r="C61" i="30"/>
  <c r="C60" i="30"/>
  <c r="F60" i="30" s="1"/>
  <c r="F59" i="30"/>
  <c r="H59" i="30" s="1"/>
  <c r="C59" i="30"/>
  <c r="C58" i="30"/>
  <c r="F58" i="30" s="1"/>
  <c r="F57" i="30"/>
  <c r="C57" i="30"/>
  <c r="C56" i="30"/>
  <c r="F56" i="30" s="1"/>
  <c r="F55" i="30"/>
  <c r="C55" i="30"/>
  <c r="C54" i="30"/>
  <c r="F54" i="30" s="1"/>
  <c r="C53" i="30"/>
  <c r="F53" i="30" s="1"/>
  <c r="C52" i="30"/>
  <c r="F52" i="30" s="1"/>
  <c r="H52" i="30" s="1"/>
  <c r="C51" i="30"/>
  <c r="F51" i="30" s="1"/>
  <c r="C50" i="30"/>
  <c r="F50" i="30" s="1"/>
  <c r="F49" i="30"/>
  <c r="H49" i="30" s="1"/>
  <c r="C49" i="30"/>
  <c r="C48" i="30"/>
  <c r="F48" i="30" s="1"/>
  <c r="F47" i="30"/>
  <c r="H47" i="30" s="1"/>
  <c r="C47" i="30"/>
  <c r="C46" i="30"/>
  <c r="F46" i="30" s="1"/>
  <c r="C45" i="30"/>
  <c r="F45" i="30" s="1"/>
  <c r="C44" i="30"/>
  <c r="F44" i="30" s="1"/>
  <c r="C43" i="30"/>
  <c r="F43" i="30" s="1"/>
  <c r="C42" i="30"/>
  <c r="F42" i="30" s="1"/>
  <c r="C41" i="30"/>
  <c r="F41" i="30" s="1"/>
  <c r="C40" i="30"/>
  <c r="F40" i="30" s="1"/>
  <c r="H40" i="30" s="1"/>
  <c r="F39" i="30"/>
  <c r="C39" i="30"/>
  <c r="C38" i="30"/>
  <c r="F38" i="30" s="1"/>
  <c r="F37" i="30"/>
  <c r="H37" i="30" s="1"/>
  <c r="C37" i="30"/>
  <c r="C36" i="30"/>
  <c r="F36" i="30" s="1"/>
  <c r="H35" i="30"/>
  <c r="F35" i="30"/>
  <c r="C35" i="30"/>
  <c r="C34" i="30"/>
  <c r="F34" i="30" s="1"/>
  <c r="C33" i="30"/>
  <c r="F33" i="30" s="1"/>
  <c r="C32" i="30"/>
  <c r="F32" i="30" s="1"/>
  <c r="F31" i="30"/>
  <c r="C31" i="30"/>
  <c r="C30" i="30"/>
  <c r="F30" i="30" s="1"/>
  <c r="C29" i="30"/>
  <c r="F29" i="30" s="1"/>
  <c r="F28" i="30"/>
  <c r="H28" i="30" s="1"/>
  <c r="C28" i="30"/>
  <c r="C27" i="30"/>
  <c r="F27" i="30" s="1"/>
  <c r="C26" i="30"/>
  <c r="F26" i="30" s="1"/>
  <c r="F25" i="30"/>
  <c r="H25" i="30" s="1"/>
  <c r="C25" i="30"/>
  <c r="C24" i="30"/>
  <c r="F24" i="30" s="1"/>
  <c r="F23" i="30"/>
  <c r="H23" i="30" s="1"/>
  <c r="C23" i="30"/>
  <c r="C22" i="30"/>
  <c r="F22" i="30" s="1"/>
  <c r="F21" i="30"/>
  <c r="C21" i="30"/>
  <c r="C20" i="30"/>
  <c r="F20" i="30" s="1"/>
  <c r="F19" i="30"/>
  <c r="C19" i="30"/>
  <c r="C18" i="30"/>
  <c r="F18" i="30" s="1"/>
  <c r="C17" i="30"/>
  <c r="F17" i="30" s="1"/>
  <c r="C16" i="30"/>
  <c r="F16" i="30" s="1"/>
  <c r="H16" i="30" s="1"/>
  <c r="C15" i="30"/>
  <c r="F15" i="30" s="1"/>
  <c r="C14" i="30"/>
  <c r="F14" i="30" s="1"/>
  <c r="F13" i="30"/>
  <c r="H13" i="30" s="1"/>
  <c r="C13" i="30"/>
  <c r="C12" i="30"/>
  <c r="F12" i="30" s="1"/>
  <c r="F11" i="30"/>
  <c r="H11" i="30" s="1"/>
  <c r="C11" i="30"/>
  <c r="C10" i="30"/>
  <c r="F10" i="30" s="1"/>
  <c r="F9" i="30"/>
  <c r="H9" i="30" s="1"/>
  <c r="C9" i="30"/>
  <c r="C8" i="30"/>
  <c r="F8" i="30" s="1"/>
  <c r="F7" i="30"/>
  <c r="C7" i="30"/>
  <c r="C6" i="30"/>
  <c r="F6" i="30" s="1"/>
  <c r="C5" i="30"/>
  <c r="C4" i="30"/>
  <c r="F4" i="30" s="1"/>
  <c r="C523" i="29"/>
  <c r="F523" i="29" s="1"/>
  <c r="C522" i="29"/>
  <c r="F522" i="29" s="1"/>
  <c r="C521" i="29"/>
  <c r="F521" i="29" s="1"/>
  <c r="C520" i="29"/>
  <c r="F520" i="29" s="1"/>
  <c r="C519" i="29"/>
  <c r="F519" i="29" s="1"/>
  <c r="C518" i="29"/>
  <c r="F518" i="29" s="1"/>
  <c r="H518" i="29" s="1"/>
  <c r="C517" i="29"/>
  <c r="F517" i="29" s="1"/>
  <c r="C516" i="29"/>
  <c r="F516" i="29" s="1"/>
  <c r="H516" i="29" s="1"/>
  <c r="C515" i="29"/>
  <c r="F515" i="29" s="1"/>
  <c r="C514" i="29"/>
  <c r="F514" i="29" s="1"/>
  <c r="H514" i="29" s="1"/>
  <c r="C513" i="29"/>
  <c r="F513" i="29" s="1"/>
  <c r="C512" i="29"/>
  <c r="F512" i="29" s="1"/>
  <c r="C511" i="29"/>
  <c r="F511" i="29" s="1"/>
  <c r="C510" i="29"/>
  <c r="F510" i="29" s="1"/>
  <c r="C509" i="29"/>
  <c r="F509" i="29" s="1"/>
  <c r="C508" i="29"/>
  <c r="F508" i="29" s="1"/>
  <c r="F507" i="29"/>
  <c r="C507" i="29"/>
  <c r="C506" i="29"/>
  <c r="F506" i="29" s="1"/>
  <c r="H506" i="29" s="1"/>
  <c r="C505" i="29"/>
  <c r="F505" i="29" s="1"/>
  <c r="C504" i="29"/>
  <c r="F504" i="29" s="1"/>
  <c r="C503" i="29"/>
  <c r="F503" i="29" s="1"/>
  <c r="C502" i="29"/>
  <c r="F502" i="29" s="1"/>
  <c r="C501" i="29"/>
  <c r="F501" i="29" s="1"/>
  <c r="C500" i="29"/>
  <c r="F500" i="29" s="1"/>
  <c r="F499" i="29"/>
  <c r="C499" i="29"/>
  <c r="C498" i="29"/>
  <c r="F498" i="29" s="1"/>
  <c r="C497" i="29"/>
  <c r="F497" i="29" s="1"/>
  <c r="C496" i="29"/>
  <c r="F496" i="29" s="1"/>
  <c r="C495" i="29"/>
  <c r="F495" i="29" s="1"/>
  <c r="C494" i="29"/>
  <c r="F494" i="29" s="1"/>
  <c r="H494" i="29" s="1"/>
  <c r="C493" i="29"/>
  <c r="F493" i="29" s="1"/>
  <c r="C492" i="29"/>
  <c r="F492" i="29" s="1"/>
  <c r="H492" i="29" s="1"/>
  <c r="C491" i="29"/>
  <c r="F491" i="29" s="1"/>
  <c r="C490" i="29"/>
  <c r="F490" i="29" s="1"/>
  <c r="C489" i="29"/>
  <c r="F489" i="29" s="1"/>
  <c r="C488" i="29"/>
  <c r="F488" i="29" s="1"/>
  <c r="F487" i="29"/>
  <c r="C487" i="29"/>
  <c r="C486" i="29"/>
  <c r="F486" i="29" s="1"/>
  <c r="C485" i="29"/>
  <c r="F485" i="29" s="1"/>
  <c r="C484" i="29"/>
  <c r="F484" i="29" s="1"/>
  <c r="C483" i="29"/>
  <c r="F483" i="29" s="1"/>
  <c r="C482" i="29"/>
  <c r="F482" i="29" s="1"/>
  <c r="H482" i="29" s="1"/>
  <c r="C481" i="29"/>
  <c r="F481" i="29" s="1"/>
  <c r="C480" i="29"/>
  <c r="F480" i="29" s="1"/>
  <c r="H480" i="29" s="1"/>
  <c r="C479" i="29"/>
  <c r="F479" i="29" s="1"/>
  <c r="C478" i="29"/>
  <c r="F478" i="29" s="1"/>
  <c r="H478" i="29" s="1"/>
  <c r="C477" i="29"/>
  <c r="F477" i="29" s="1"/>
  <c r="C476" i="29"/>
  <c r="F476" i="29" s="1"/>
  <c r="C475" i="29"/>
  <c r="F475" i="29" s="1"/>
  <c r="C474" i="29"/>
  <c r="F474" i="29" s="1"/>
  <c r="C473" i="29"/>
  <c r="F473" i="29" s="1"/>
  <c r="C472" i="29"/>
  <c r="F472" i="29" s="1"/>
  <c r="F471" i="29"/>
  <c r="C471" i="29"/>
  <c r="F470" i="29"/>
  <c r="H470" i="29" s="1"/>
  <c r="C470" i="29"/>
  <c r="C469" i="29"/>
  <c r="F469" i="29" s="1"/>
  <c r="C468" i="29"/>
  <c r="F468" i="29" s="1"/>
  <c r="C467" i="29"/>
  <c r="F467" i="29" s="1"/>
  <c r="C466" i="29"/>
  <c r="F466" i="29" s="1"/>
  <c r="C465" i="29"/>
  <c r="F465" i="29" s="1"/>
  <c r="C464" i="29"/>
  <c r="F464" i="29" s="1"/>
  <c r="C463" i="29"/>
  <c r="F463" i="29" s="1"/>
  <c r="C462" i="29"/>
  <c r="F462" i="29" s="1"/>
  <c r="C461" i="29"/>
  <c r="F461" i="29" s="1"/>
  <c r="C460" i="29"/>
  <c r="F460" i="29" s="1"/>
  <c r="C459" i="29"/>
  <c r="F459" i="29" s="1"/>
  <c r="C458" i="29"/>
  <c r="F458" i="29" s="1"/>
  <c r="H458" i="29" s="1"/>
  <c r="C457" i="29"/>
  <c r="F457" i="29" s="1"/>
  <c r="C456" i="29"/>
  <c r="F456" i="29" s="1"/>
  <c r="H456" i="29" s="1"/>
  <c r="C455" i="29"/>
  <c r="F455" i="29" s="1"/>
  <c r="C454" i="29"/>
  <c r="F454" i="29" s="1"/>
  <c r="C453" i="29"/>
  <c r="F453" i="29" s="1"/>
  <c r="C452" i="29"/>
  <c r="F452" i="29" s="1"/>
  <c r="C451" i="29"/>
  <c r="F451" i="29" s="1"/>
  <c r="C450" i="29"/>
  <c r="F450" i="29" s="1"/>
  <c r="C449" i="29"/>
  <c r="F449" i="29" s="1"/>
  <c r="C448" i="29"/>
  <c r="F448" i="29" s="1"/>
  <c r="C447" i="29"/>
  <c r="F447" i="29" s="1"/>
  <c r="C446" i="29"/>
  <c r="F446" i="29" s="1"/>
  <c r="H446" i="29" s="1"/>
  <c r="C445" i="29"/>
  <c r="F445" i="29" s="1"/>
  <c r="C444" i="29"/>
  <c r="F444" i="29" s="1"/>
  <c r="H444" i="29" s="1"/>
  <c r="C443" i="29"/>
  <c r="F443" i="29" s="1"/>
  <c r="C442" i="29"/>
  <c r="F442" i="29" s="1"/>
  <c r="H442" i="29" s="1"/>
  <c r="C441" i="29"/>
  <c r="F441" i="29" s="1"/>
  <c r="C440" i="29"/>
  <c r="F440" i="29" s="1"/>
  <c r="C439" i="29"/>
  <c r="F439" i="29" s="1"/>
  <c r="F438" i="29"/>
  <c r="C438" i="29"/>
  <c r="C437" i="29"/>
  <c r="F437" i="29" s="1"/>
  <c r="C436" i="29"/>
  <c r="F436" i="29" s="1"/>
  <c r="C435" i="29"/>
  <c r="F435" i="29" s="1"/>
  <c r="F434" i="29"/>
  <c r="H434" i="29" s="1"/>
  <c r="C434" i="29"/>
  <c r="C433" i="29"/>
  <c r="F433" i="29" s="1"/>
  <c r="C432" i="29"/>
  <c r="F432" i="29" s="1"/>
  <c r="C431" i="29"/>
  <c r="F431" i="29" s="1"/>
  <c r="C430" i="29"/>
  <c r="F430" i="29" s="1"/>
  <c r="C429" i="29"/>
  <c r="F429" i="29" s="1"/>
  <c r="C428" i="29"/>
  <c r="F428" i="29" s="1"/>
  <c r="F427" i="29"/>
  <c r="C427" i="29"/>
  <c r="C426" i="29"/>
  <c r="F426" i="29" s="1"/>
  <c r="C425" i="29"/>
  <c r="F425" i="29" s="1"/>
  <c r="C424" i="29"/>
  <c r="F424" i="29" s="1"/>
  <c r="C423" i="29"/>
  <c r="F423" i="29" s="1"/>
  <c r="F422" i="29"/>
  <c r="H422" i="29" s="1"/>
  <c r="C422" i="29"/>
  <c r="C421" i="29"/>
  <c r="F421" i="29" s="1"/>
  <c r="C420" i="29"/>
  <c r="F420" i="29" s="1"/>
  <c r="H420" i="29" s="1"/>
  <c r="C419" i="29"/>
  <c r="F419" i="29" s="1"/>
  <c r="C418" i="29"/>
  <c r="F418" i="29" s="1"/>
  <c r="C417" i="29"/>
  <c r="F417" i="29" s="1"/>
  <c r="C416" i="29"/>
  <c r="F416" i="29" s="1"/>
  <c r="C415" i="29"/>
  <c r="F415" i="29" s="1"/>
  <c r="C414" i="29"/>
  <c r="F414" i="29" s="1"/>
  <c r="C413" i="29"/>
  <c r="F413" i="29" s="1"/>
  <c r="C412" i="29"/>
  <c r="F412" i="29" s="1"/>
  <c r="C411" i="29"/>
  <c r="F411" i="29" s="1"/>
  <c r="C410" i="29"/>
  <c r="F410" i="29" s="1"/>
  <c r="H410" i="29" s="1"/>
  <c r="C409" i="29"/>
  <c r="F409" i="29" s="1"/>
  <c r="C408" i="29"/>
  <c r="F408" i="29" s="1"/>
  <c r="H408" i="29" s="1"/>
  <c r="C407" i="29"/>
  <c r="F407" i="29" s="1"/>
  <c r="C406" i="29"/>
  <c r="F406" i="29" s="1"/>
  <c r="H406" i="29" s="1"/>
  <c r="C405" i="29"/>
  <c r="F405" i="29" s="1"/>
  <c r="C404" i="29"/>
  <c r="F404" i="29" s="1"/>
  <c r="C403" i="29"/>
  <c r="F403" i="29" s="1"/>
  <c r="C402" i="29"/>
  <c r="F402" i="29" s="1"/>
  <c r="C401" i="29"/>
  <c r="F401" i="29" s="1"/>
  <c r="C400" i="29"/>
  <c r="F400" i="29" s="1"/>
  <c r="C399" i="29"/>
  <c r="F399" i="29" s="1"/>
  <c r="C398" i="29"/>
  <c r="F398" i="29" s="1"/>
  <c r="H398" i="29" s="1"/>
  <c r="C397" i="29"/>
  <c r="F397" i="29" s="1"/>
  <c r="C396" i="29"/>
  <c r="F396" i="29" s="1"/>
  <c r="C395" i="29"/>
  <c r="F395" i="29" s="1"/>
  <c r="C394" i="29"/>
  <c r="F394" i="29" s="1"/>
  <c r="H394" i="29" s="1"/>
  <c r="C393" i="29"/>
  <c r="F393" i="29" s="1"/>
  <c r="C392" i="29"/>
  <c r="F392" i="29" s="1"/>
  <c r="C391" i="29"/>
  <c r="F391" i="29" s="1"/>
  <c r="C390" i="29"/>
  <c r="F390" i="29" s="1"/>
  <c r="C389" i="29"/>
  <c r="F389" i="29" s="1"/>
  <c r="C388" i="29"/>
  <c r="F388" i="29" s="1"/>
  <c r="F387" i="29"/>
  <c r="C387" i="29"/>
  <c r="C386" i="29"/>
  <c r="F386" i="29" s="1"/>
  <c r="H386" i="29" s="1"/>
  <c r="C385" i="29"/>
  <c r="F385" i="29" s="1"/>
  <c r="C384" i="29"/>
  <c r="F384" i="29" s="1"/>
  <c r="H384" i="29" s="1"/>
  <c r="C383" i="29"/>
  <c r="F383" i="29" s="1"/>
  <c r="C382" i="29"/>
  <c r="F382" i="29" s="1"/>
  <c r="C381" i="29"/>
  <c r="F381" i="29" s="1"/>
  <c r="C380" i="29"/>
  <c r="F380" i="29" s="1"/>
  <c r="C379" i="29"/>
  <c r="F379" i="29" s="1"/>
  <c r="C378" i="29"/>
  <c r="F378" i="29" s="1"/>
  <c r="C377" i="29"/>
  <c r="F377" i="29" s="1"/>
  <c r="C376" i="29"/>
  <c r="F376" i="29" s="1"/>
  <c r="C375" i="29"/>
  <c r="F375" i="29" s="1"/>
  <c r="C374" i="29"/>
  <c r="F374" i="29" s="1"/>
  <c r="H374" i="29" s="1"/>
  <c r="C373" i="29"/>
  <c r="F373" i="29" s="1"/>
  <c r="C372" i="29"/>
  <c r="F372" i="29" s="1"/>
  <c r="H372" i="29" s="1"/>
  <c r="C371" i="29"/>
  <c r="F371" i="29" s="1"/>
  <c r="C370" i="29"/>
  <c r="F370" i="29" s="1"/>
  <c r="C369" i="29"/>
  <c r="F369" i="29" s="1"/>
  <c r="C368" i="29"/>
  <c r="F368" i="29" s="1"/>
  <c r="F367" i="29"/>
  <c r="C367" i="29"/>
  <c r="C366" i="29"/>
  <c r="F366" i="29" s="1"/>
  <c r="C365" i="29"/>
  <c r="F365" i="29" s="1"/>
  <c r="C364" i="29"/>
  <c r="F364" i="29" s="1"/>
  <c r="C363" i="29"/>
  <c r="F363" i="29" s="1"/>
  <c r="C362" i="29"/>
  <c r="F362" i="29" s="1"/>
  <c r="H362" i="29" s="1"/>
  <c r="C361" i="29"/>
  <c r="F361" i="29" s="1"/>
  <c r="C360" i="29"/>
  <c r="F360" i="29" s="1"/>
  <c r="H360" i="29" s="1"/>
  <c r="C359" i="29"/>
  <c r="F359" i="29" s="1"/>
  <c r="C358" i="29"/>
  <c r="F358" i="29" s="1"/>
  <c r="H358" i="29" s="1"/>
  <c r="C357" i="29"/>
  <c r="F357" i="29" s="1"/>
  <c r="C356" i="29"/>
  <c r="F356" i="29" s="1"/>
  <c r="C355" i="29"/>
  <c r="F355" i="29" s="1"/>
  <c r="C354" i="29"/>
  <c r="F354" i="29" s="1"/>
  <c r="C353" i="29"/>
  <c r="F353" i="29" s="1"/>
  <c r="C352" i="29"/>
  <c r="F352" i="29" s="1"/>
  <c r="C351" i="29"/>
  <c r="F351" i="29" s="1"/>
  <c r="C350" i="29"/>
  <c r="F350" i="29" s="1"/>
  <c r="H350" i="29" s="1"/>
  <c r="C349" i="29"/>
  <c r="F349" i="29" s="1"/>
  <c r="C348" i="29"/>
  <c r="F348" i="29" s="1"/>
  <c r="H348" i="29" s="1"/>
  <c r="C347" i="29"/>
  <c r="F347" i="29" s="1"/>
  <c r="C346" i="29"/>
  <c r="F346" i="29" s="1"/>
  <c r="H346" i="29" s="1"/>
  <c r="C345" i="29"/>
  <c r="F345" i="29" s="1"/>
  <c r="C344" i="29"/>
  <c r="F344" i="29" s="1"/>
  <c r="C343" i="29"/>
  <c r="F343" i="29" s="1"/>
  <c r="C342" i="29"/>
  <c r="F342" i="29" s="1"/>
  <c r="C341" i="29"/>
  <c r="F341" i="29" s="1"/>
  <c r="C340" i="29"/>
  <c r="F340" i="29" s="1"/>
  <c r="C339" i="29"/>
  <c r="F339" i="29" s="1"/>
  <c r="C338" i="29"/>
  <c r="F338" i="29" s="1"/>
  <c r="H338" i="29" s="1"/>
  <c r="C337" i="29"/>
  <c r="F337" i="29" s="1"/>
  <c r="C336" i="29"/>
  <c r="F336" i="29" s="1"/>
  <c r="H336" i="29" s="1"/>
  <c r="C335" i="29"/>
  <c r="F335" i="29" s="1"/>
  <c r="C334" i="29"/>
  <c r="F334" i="29" s="1"/>
  <c r="H334" i="29" s="1"/>
  <c r="C333" i="29"/>
  <c r="F333" i="29" s="1"/>
  <c r="C332" i="29"/>
  <c r="F332" i="29" s="1"/>
  <c r="C331" i="29"/>
  <c r="F331" i="29" s="1"/>
  <c r="C330" i="29"/>
  <c r="F330" i="29" s="1"/>
  <c r="C329" i="29"/>
  <c r="F329" i="29" s="1"/>
  <c r="C328" i="29"/>
  <c r="F328" i="29" s="1"/>
  <c r="H328" i="29" s="1"/>
  <c r="F327" i="29"/>
  <c r="H327" i="29" s="1"/>
  <c r="C327" i="29"/>
  <c r="C326" i="29"/>
  <c r="F326" i="29" s="1"/>
  <c r="H326" i="29" s="1"/>
  <c r="C325" i="29"/>
  <c r="F325" i="29" s="1"/>
  <c r="C324" i="29"/>
  <c r="F324" i="29" s="1"/>
  <c r="H324" i="29" s="1"/>
  <c r="C323" i="29"/>
  <c r="F323" i="29" s="1"/>
  <c r="C322" i="29"/>
  <c r="F322" i="29" s="1"/>
  <c r="H322" i="29" s="1"/>
  <c r="C321" i="29"/>
  <c r="F321" i="29" s="1"/>
  <c r="C320" i="29"/>
  <c r="F320" i="29" s="1"/>
  <c r="C319" i="29"/>
  <c r="F319" i="29" s="1"/>
  <c r="C318" i="29"/>
  <c r="F318" i="29" s="1"/>
  <c r="C317" i="29"/>
  <c r="F317" i="29" s="1"/>
  <c r="C316" i="29"/>
  <c r="F316" i="29" s="1"/>
  <c r="H316" i="29" s="1"/>
  <c r="C315" i="29"/>
  <c r="F315" i="29" s="1"/>
  <c r="H315" i="29" s="1"/>
  <c r="C314" i="29"/>
  <c r="F314" i="29" s="1"/>
  <c r="H314" i="29" s="1"/>
  <c r="C313" i="29"/>
  <c r="F313" i="29" s="1"/>
  <c r="C312" i="29"/>
  <c r="F312" i="29" s="1"/>
  <c r="H312" i="29" s="1"/>
  <c r="C311" i="29"/>
  <c r="F311" i="29" s="1"/>
  <c r="C310" i="29"/>
  <c r="F310" i="29" s="1"/>
  <c r="C309" i="29"/>
  <c r="F309" i="29" s="1"/>
  <c r="C308" i="29"/>
  <c r="F308" i="29" s="1"/>
  <c r="C307" i="29"/>
  <c r="F307" i="29" s="1"/>
  <c r="F306" i="29"/>
  <c r="C306" i="29"/>
  <c r="C305" i="29"/>
  <c r="F305" i="29" s="1"/>
  <c r="C304" i="29"/>
  <c r="F304" i="29" s="1"/>
  <c r="H304" i="29" s="1"/>
  <c r="F303" i="29"/>
  <c r="H303" i="29" s="1"/>
  <c r="C303" i="29"/>
  <c r="C302" i="29"/>
  <c r="F302" i="29" s="1"/>
  <c r="H302" i="29" s="1"/>
  <c r="C301" i="29"/>
  <c r="F301" i="29" s="1"/>
  <c r="C300" i="29"/>
  <c r="F300" i="29" s="1"/>
  <c r="H300" i="29" s="1"/>
  <c r="C299" i="29"/>
  <c r="F299" i="29" s="1"/>
  <c r="C298" i="29"/>
  <c r="F298" i="29" s="1"/>
  <c r="C297" i="29"/>
  <c r="F297" i="29" s="1"/>
  <c r="C296" i="29"/>
  <c r="F296" i="29" s="1"/>
  <c r="C295" i="29"/>
  <c r="F295" i="29" s="1"/>
  <c r="C294" i="29"/>
  <c r="F294" i="29" s="1"/>
  <c r="C293" i="29"/>
  <c r="F293" i="29" s="1"/>
  <c r="C292" i="29"/>
  <c r="F292" i="29" s="1"/>
  <c r="F291" i="29"/>
  <c r="H291" i="29" s="1"/>
  <c r="C291" i="29"/>
  <c r="F290" i="29"/>
  <c r="H290" i="29" s="1"/>
  <c r="C290" i="29"/>
  <c r="C289" i="29"/>
  <c r="F289" i="29" s="1"/>
  <c r="H289" i="29" s="1"/>
  <c r="C288" i="29"/>
  <c r="F288" i="29" s="1"/>
  <c r="H288" i="29" s="1"/>
  <c r="C287" i="29"/>
  <c r="F287" i="29" s="1"/>
  <c r="C286" i="29"/>
  <c r="F286" i="29" s="1"/>
  <c r="H286" i="29" s="1"/>
  <c r="C285" i="29"/>
  <c r="F285" i="29" s="1"/>
  <c r="F284" i="29"/>
  <c r="C284" i="29"/>
  <c r="C283" i="29"/>
  <c r="F283" i="29" s="1"/>
  <c r="C282" i="29"/>
  <c r="F282" i="29" s="1"/>
  <c r="C281" i="29"/>
  <c r="F281" i="29" s="1"/>
  <c r="H281" i="29" s="1"/>
  <c r="C280" i="29"/>
  <c r="F280" i="29" s="1"/>
  <c r="C279" i="29"/>
  <c r="F279" i="29" s="1"/>
  <c r="H279" i="29" s="1"/>
  <c r="C278" i="29"/>
  <c r="F278" i="29" s="1"/>
  <c r="H278" i="29" s="1"/>
  <c r="C277" i="29"/>
  <c r="F277" i="29" s="1"/>
  <c r="C276" i="29"/>
  <c r="F276" i="29" s="1"/>
  <c r="H276" i="29" s="1"/>
  <c r="C275" i="29"/>
  <c r="F275" i="29" s="1"/>
  <c r="C274" i="29"/>
  <c r="F274" i="29" s="1"/>
  <c r="H274" i="29" s="1"/>
  <c r="C273" i="29"/>
  <c r="F273" i="29" s="1"/>
  <c r="C272" i="29"/>
  <c r="F272" i="29" s="1"/>
  <c r="H272" i="29" s="1"/>
  <c r="C271" i="29"/>
  <c r="F271" i="29" s="1"/>
  <c r="C270" i="29"/>
  <c r="F270" i="29" s="1"/>
  <c r="H270" i="29" s="1"/>
  <c r="F269" i="29"/>
  <c r="C269" i="29"/>
  <c r="C268" i="29"/>
  <c r="F268" i="29" s="1"/>
  <c r="H268" i="29" s="1"/>
  <c r="C267" i="29"/>
  <c r="F267" i="29" s="1"/>
  <c r="H267" i="29" s="1"/>
  <c r="H266" i="29"/>
  <c r="C266" i="29"/>
  <c r="F266" i="29" s="1"/>
  <c r="C265" i="29"/>
  <c r="F265" i="29" s="1"/>
  <c r="C264" i="29"/>
  <c r="F264" i="29" s="1"/>
  <c r="C263" i="29"/>
  <c r="F263" i="29" s="1"/>
  <c r="C262" i="29"/>
  <c r="F262" i="29" s="1"/>
  <c r="H262" i="29" s="1"/>
  <c r="C261" i="29"/>
  <c r="F261" i="29" s="1"/>
  <c r="H261" i="29" s="1"/>
  <c r="C260" i="29"/>
  <c r="F260" i="29" s="1"/>
  <c r="H260" i="29" s="1"/>
  <c r="F259" i="29"/>
  <c r="C259" i="29"/>
  <c r="C258" i="29"/>
  <c r="F258" i="29" s="1"/>
  <c r="C257" i="29"/>
  <c r="F257" i="29" s="1"/>
  <c r="C256" i="29"/>
  <c r="F256" i="29" s="1"/>
  <c r="H256" i="29" s="1"/>
  <c r="C255" i="29"/>
  <c r="F255" i="29" s="1"/>
  <c r="H255" i="29" s="1"/>
  <c r="C254" i="29"/>
  <c r="F254" i="29" s="1"/>
  <c r="H254" i="29" s="1"/>
  <c r="C253" i="29"/>
  <c r="F253" i="29" s="1"/>
  <c r="H253" i="29" s="1"/>
  <c r="C252" i="29"/>
  <c r="F252" i="29" s="1"/>
  <c r="C251" i="29"/>
  <c r="F251" i="29" s="1"/>
  <c r="C250" i="29"/>
  <c r="F250" i="29" s="1"/>
  <c r="H250" i="29" s="1"/>
  <c r="C249" i="29"/>
  <c r="F249" i="29" s="1"/>
  <c r="H249" i="29" s="1"/>
  <c r="H248" i="29"/>
  <c r="F248" i="29"/>
  <c r="C248" i="29"/>
  <c r="F247" i="29"/>
  <c r="C247" i="29"/>
  <c r="C246" i="29"/>
  <c r="F246" i="29" s="1"/>
  <c r="H246" i="29" s="1"/>
  <c r="C245" i="29"/>
  <c r="F245" i="29" s="1"/>
  <c r="C244" i="29"/>
  <c r="F244" i="29" s="1"/>
  <c r="H244" i="29" s="1"/>
  <c r="C243" i="29"/>
  <c r="F243" i="29" s="1"/>
  <c r="H243" i="29" s="1"/>
  <c r="H242" i="29"/>
  <c r="C242" i="29"/>
  <c r="F242" i="29" s="1"/>
  <c r="F241" i="29"/>
  <c r="H241" i="29" s="1"/>
  <c r="C241" i="29"/>
  <c r="C240" i="29"/>
  <c r="F240" i="29" s="1"/>
  <c r="C239" i="29"/>
  <c r="F239" i="29" s="1"/>
  <c r="C238" i="29"/>
  <c r="F238" i="29" s="1"/>
  <c r="H238" i="29" s="1"/>
  <c r="C237" i="29"/>
  <c r="F237" i="29" s="1"/>
  <c r="H237" i="29" s="1"/>
  <c r="C236" i="29"/>
  <c r="F236" i="29" s="1"/>
  <c r="H236" i="29" s="1"/>
  <c r="F235" i="29"/>
  <c r="H235" i="29" s="1"/>
  <c r="C235" i="29"/>
  <c r="C234" i="29"/>
  <c r="F234" i="29" s="1"/>
  <c r="C233" i="29"/>
  <c r="F233" i="29" s="1"/>
  <c r="C232" i="29"/>
  <c r="F232" i="29" s="1"/>
  <c r="H232" i="29" s="1"/>
  <c r="C231" i="29"/>
  <c r="F231" i="29" s="1"/>
  <c r="H231" i="29" s="1"/>
  <c r="C230" i="29"/>
  <c r="F230" i="29" s="1"/>
  <c r="H230" i="29" s="1"/>
  <c r="F229" i="29"/>
  <c r="C229" i="29"/>
  <c r="C228" i="29"/>
  <c r="F228" i="29" s="1"/>
  <c r="F227" i="29"/>
  <c r="C227" i="29"/>
  <c r="C226" i="29"/>
  <c r="F226" i="29" s="1"/>
  <c r="C225" i="29"/>
  <c r="F225" i="29" s="1"/>
  <c r="H225" i="29" s="1"/>
  <c r="C224" i="29"/>
  <c r="F224" i="29" s="1"/>
  <c r="H224" i="29" s="1"/>
  <c r="C223" i="29"/>
  <c r="F223" i="29" s="1"/>
  <c r="C222" i="29"/>
  <c r="F222" i="29" s="1"/>
  <c r="F221" i="29"/>
  <c r="C221" i="29"/>
  <c r="C220" i="29"/>
  <c r="F220" i="29" s="1"/>
  <c r="H220" i="29" s="1"/>
  <c r="C219" i="29"/>
  <c r="F219" i="29" s="1"/>
  <c r="H219" i="29" s="1"/>
  <c r="H218" i="29"/>
  <c r="C218" i="29"/>
  <c r="F218" i="29" s="1"/>
  <c r="C217" i="29"/>
  <c r="F217" i="29" s="1"/>
  <c r="H217" i="29" s="1"/>
  <c r="C216" i="29"/>
  <c r="F216" i="29" s="1"/>
  <c r="C215" i="29"/>
  <c r="F215" i="29" s="1"/>
  <c r="F214" i="29"/>
  <c r="H214" i="29" s="1"/>
  <c r="C214" i="29"/>
  <c r="C213" i="29"/>
  <c r="F213" i="29" s="1"/>
  <c r="H213" i="29" s="1"/>
  <c r="C212" i="29"/>
  <c r="F212" i="29" s="1"/>
  <c r="H212" i="29" s="1"/>
  <c r="C211" i="29"/>
  <c r="F211" i="29" s="1"/>
  <c r="H211" i="29" s="1"/>
  <c r="F210" i="29"/>
  <c r="C210" i="29"/>
  <c r="C209" i="29"/>
  <c r="F209" i="29" s="1"/>
  <c r="C208" i="29"/>
  <c r="F208" i="29" s="1"/>
  <c r="H208" i="29" s="1"/>
  <c r="C207" i="29"/>
  <c r="F207" i="29" s="1"/>
  <c r="H207" i="29" s="1"/>
  <c r="C206" i="29"/>
  <c r="F206" i="29" s="1"/>
  <c r="H206" i="29" s="1"/>
  <c r="F205" i="29"/>
  <c r="C205" i="29"/>
  <c r="C204" i="29"/>
  <c r="F204" i="29" s="1"/>
  <c r="C203" i="29"/>
  <c r="F203" i="29" s="1"/>
  <c r="C202" i="29"/>
  <c r="F202" i="29" s="1"/>
  <c r="C201" i="29"/>
  <c r="F201" i="29" s="1"/>
  <c r="H201" i="29" s="1"/>
  <c r="C200" i="29"/>
  <c r="F200" i="29" s="1"/>
  <c r="H200" i="29" s="1"/>
  <c r="C199" i="29"/>
  <c r="F199" i="29" s="1"/>
  <c r="C198" i="29"/>
  <c r="F198" i="29" s="1"/>
  <c r="C197" i="29"/>
  <c r="F197" i="29" s="1"/>
  <c r="C196" i="29"/>
  <c r="F196" i="29" s="1"/>
  <c r="H196" i="29" s="1"/>
  <c r="C195" i="29"/>
  <c r="F195" i="29" s="1"/>
  <c r="H195" i="29" s="1"/>
  <c r="C194" i="29"/>
  <c r="F194" i="29" s="1"/>
  <c r="H194" i="29" s="1"/>
  <c r="C193" i="29"/>
  <c r="F193" i="29" s="1"/>
  <c r="H193" i="29" s="1"/>
  <c r="C192" i="29"/>
  <c r="F192" i="29" s="1"/>
  <c r="C191" i="29"/>
  <c r="F191" i="29" s="1"/>
  <c r="C190" i="29"/>
  <c r="F190" i="29" s="1"/>
  <c r="H190" i="29" s="1"/>
  <c r="F189" i="29"/>
  <c r="H189" i="29" s="1"/>
  <c r="C189" i="29"/>
  <c r="F188" i="29"/>
  <c r="H188" i="29" s="1"/>
  <c r="C188" i="29"/>
  <c r="C187" i="29"/>
  <c r="F187" i="29" s="1"/>
  <c r="H187" i="29" s="1"/>
  <c r="F186" i="29"/>
  <c r="C186" i="29"/>
  <c r="C185" i="29"/>
  <c r="F185" i="29" s="1"/>
  <c r="C184" i="29"/>
  <c r="F184" i="29" s="1"/>
  <c r="H184" i="29" s="1"/>
  <c r="C183" i="29"/>
  <c r="F183" i="29" s="1"/>
  <c r="H183" i="29" s="1"/>
  <c r="H182" i="29"/>
  <c r="C182" i="29"/>
  <c r="F182" i="29" s="1"/>
  <c r="C181" i="29"/>
  <c r="F181" i="29" s="1"/>
  <c r="C180" i="29"/>
  <c r="F180" i="29" s="1"/>
  <c r="C179" i="29"/>
  <c r="F179" i="29" s="1"/>
  <c r="C178" i="29"/>
  <c r="F178" i="29" s="1"/>
  <c r="C177" i="29"/>
  <c r="F177" i="29" s="1"/>
  <c r="H177" i="29" s="1"/>
  <c r="C176" i="29"/>
  <c r="F176" i="29" s="1"/>
  <c r="H176" i="29" s="1"/>
  <c r="C175" i="29"/>
  <c r="F175" i="29" s="1"/>
  <c r="F174" i="29"/>
  <c r="C174" i="29"/>
  <c r="C173" i="29"/>
  <c r="F173" i="29" s="1"/>
  <c r="C172" i="29"/>
  <c r="F172" i="29" s="1"/>
  <c r="H172" i="29" s="1"/>
  <c r="C171" i="29"/>
  <c r="F171" i="29" s="1"/>
  <c r="H171" i="29" s="1"/>
  <c r="C170" i="29"/>
  <c r="F170" i="29" s="1"/>
  <c r="H170" i="29" s="1"/>
  <c r="F169" i="29"/>
  <c r="H169" i="29" s="1"/>
  <c r="C169" i="29"/>
  <c r="C168" i="29"/>
  <c r="F168" i="29" s="1"/>
  <c r="F167" i="29"/>
  <c r="C167" i="29"/>
  <c r="C166" i="29"/>
  <c r="F166" i="29" s="1"/>
  <c r="H166" i="29" s="1"/>
  <c r="F165" i="29"/>
  <c r="H165" i="29" s="1"/>
  <c r="C165" i="29"/>
  <c r="C164" i="29"/>
  <c r="F164" i="29" s="1"/>
  <c r="H164" i="29" s="1"/>
  <c r="F163" i="29"/>
  <c r="H163" i="29" s="1"/>
  <c r="C163" i="29"/>
  <c r="C162" i="29"/>
  <c r="F162" i="29" s="1"/>
  <c r="C161" i="29"/>
  <c r="F161" i="29" s="1"/>
  <c r="C160" i="29"/>
  <c r="F160" i="29" s="1"/>
  <c r="H160" i="29" s="1"/>
  <c r="C159" i="29"/>
  <c r="F159" i="29" s="1"/>
  <c r="H159" i="29" s="1"/>
  <c r="H158" i="29"/>
  <c r="C158" i="29"/>
  <c r="F158" i="29" s="1"/>
  <c r="C157" i="29"/>
  <c r="F157" i="29" s="1"/>
  <c r="C156" i="29"/>
  <c r="F156" i="29" s="1"/>
  <c r="F155" i="29"/>
  <c r="C155" i="29"/>
  <c r="C154" i="29"/>
  <c r="F154" i="29" s="1"/>
  <c r="F153" i="29"/>
  <c r="H153" i="29" s="1"/>
  <c r="C153" i="29"/>
  <c r="C152" i="29"/>
  <c r="F152" i="29" s="1"/>
  <c r="H152" i="29" s="1"/>
  <c r="F151" i="29"/>
  <c r="C151" i="29"/>
  <c r="C150" i="29"/>
  <c r="F150" i="29" s="1"/>
  <c r="F149" i="29"/>
  <c r="C149" i="29"/>
  <c r="C148" i="29"/>
  <c r="F148" i="29" s="1"/>
  <c r="H148" i="29" s="1"/>
  <c r="C147" i="29"/>
  <c r="F147" i="29" s="1"/>
  <c r="H147" i="29" s="1"/>
  <c r="C146" i="29"/>
  <c r="F146" i="29" s="1"/>
  <c r="H146" i="29" s="1"/>
  <c r="F145" i="29"/>
  <c r="H145" i="29" s="1"/>
  <c r="C145" i="29"/>
  <c r="C144" i="29"/>
  <c r="F144" i="29" s="1"/>
  <c r="C143" i="29"/>
  <c r="F143" i="29" s="1"/>
  <c r="F142" i="29"/>
  <c r="H142" i="29" s="1"/>
  <c r="C142" i="29"/>
  <c r="C141" i="29"/>
  <c r="F141" i="29" s="1"/>
  <c r="H141" i="29" s="1"/>
  <c r="C140" i="29"/>
  <c r="F140" i="29" s="1"/>
  <c r="H140" i="29" s="1"/>
  <c r="F139" i="29"/>
  <c r="H139" i="29" s="1"/>
  <c r="C139" i="29"/>
  <c r="C138" i="29"/>
  <c r="F138" i="29" s="1"/>
  <c r="C137" i="29"/>
  <c r="F137" i="29" s="1"/>
  <c r="C136" i="29"/>
  <c r="F136" i="29" s="1"/>
  <c r="H136" i="29" s="1"/>
  <c r="C135" i="29"/>
  <c r="F135" i="29" s="1"/>
  <c r="H135" i="29" s="1"/>
  <c r="C134" i="29"/>
  <c r="F134" i="29" s="1"/>
  <c r="H134" i="29" s="1"/>
  <c r="C133" i="29"/>
  <c r="F133" i="29" s="1"/>
  <c r="C132" i="29"/>
  <c r="F132" i="29" s="1"/>
  <c r="F131" i="29"/>
  <c r="C131" i="29"/>
  <c r="C130" i="29"/>
  <c r="F130" i="29" s="1"/>
  <c r="C129" i="29"/>
  <c r="F129" i="29" s="1"/>
  <c r="H129" i="29" s="1"/>
  <c r="H128" i="29"/>
  <c r="F128" i="29"/>
  <c r="C128" i="29"/>
  <c r="C127" i="29"/>
  <c r="F127" i="29" s="1"/>
  <c r="C126" i="29"/>
  <c r="F126" i="29" s="1"/>
  <c r="C125" i="29"/>
  <c r="F125" i="29" s="1"/>
  <c r="H125" i="29" s="1"/>
  <c r="C124" i="29"/>
  <c r="F124" i="29" s="1"/>
  <c r="C123" i="29"/>
  <c r="F123" i="29" s="1"/>
  <c r="H123" i="29" s="1"/>
  <c r="C122" i="29"/>
  <c r="F122" i="29" s="1"/>
  <c r="F121" i="29"/>
  <c r="H121" i="29" s="1"/>
  <c r="C121" i="29"/>
  <c r="C120" i="29"/>
  <c r="F120" i="29" s="1"/>
  <c r="F119" i="29"/>
  <c r="C119" i="29"/>
  <c r="C118" i="29"/>
  <c r="F118" i="29" s="1"/>
  <c r="C117" i="29"/>
  <c r="F117" i="29" s="1"/>
  <c r="F116" i="29"/>
  <c r="C116" i="29"/>
  <c r="C115" i="29"/>
  <c r="F115" i="29" s="1"/>
  <c r="C114" i="29"/>
  <c r="F114" i="29" s="1"/>
  <c r="C113" i="29"/>
  <c r="F113" i="29" s="1"/>
  <c r="C112" i="29"/>
  <c r="F112" i="29" s="1"/>
  <c r="C111" i="29"/>
  <c r="F111" i="29" s="1"/>
  <c r="C110" i="29"/>
  <c r="F110" i="29" s="1"/>
  <c r="H110" i="29" s="1"/>
  <c r="C109" i="29"/>
  <c r="F109" i="29" s="1"/>
  <c r="C108" i="29"/>
  <c r="F108" i="29" s="1"/>
  <c r="H108" i="29" s="1"/>
  <c r="C107" i="29"/>
  <c r="F107" i="29" s="1"/>
  <c r="H107" i="29" s="1"/>
  <c r="F106" i="29"/>
  <c r="H106" i="29" s="1"/>
  <c r="C106" i="29"/>
  <c r="C105" i="29"/>
  <c r="F105" i="29" s="1"/>
  <c r="H105" i="29" s="1"/>
  <c r="C104" i="29"/>
  <c r="F104" i="29" s="1"/>
  <c r="F103" i="29"/>
  <c r="H103" i="29" s="1"/>
  <c r="C103" i="29"/>
  <c r="C102" i="29"/>
  <c r="F102" i="29" s="1"/>
  <c r="H102" i="29" s="1"/>
  <c r="C101" i="29"/>
  <c r="F101" i="29" s="1"/>
  <c r="C100" i="29"/>
  <c r="F100" i="29" s="1"/>
  <c r="H100" i="29" s="1"/>
  <c r="C99" i="29"/>
  <c r="F99" i="29" s="1"/>
  <c r="C98" i="29"/>
  <c r="F98" i="29" s="1"/>
  <c r="C97" i="29"/>
  <c r="F97" i="29" s="1"/>
  <c r="C96" i="29"/>
  <c r="F96" i="29" s="1"/>
  <c r="C95" i="29"/>
  <c r="F95" i="29" s="1"/>
  <c r="C94" i="29"/>
  <c r="F94" i="29" s="1"/>
  <c r="H94" i="29" s="1"/>
  <c r="C93" i="29"/>
  <c r="F93" i="29" s="1"/>
  <c r="C92" i="29"/>
  <c r="F92" i="29" s="1"/>
  <c r="H92" i="29" s="1"/>
  <c r="C91" i="29"/>
  <c r="F91" i="29" s="1"/>
  <c r="C90" i="29"/>
  <c r="F90" i="29" s="1"/>
  <c r="C89" i="29"/>
  <c r="F89" i="29" s="1"/>
  <c r="H89" i="29" s="1"/>
  <c r="C88" i="29"/>
  <c r="F88" i="29" s="1"/>
  <c r="C87" i="29"/>
  <c r="F87" i="29" s="1"/>
  <c r="H87" i="29" s="1"/>
  <c r="C86" i="29"/>
  <c r="F86" i="29" s="1"/>
  <c r="F85" i="29"/>
  <c r="H85" i="29" s="1"/>
  <c r="C85" i="29"/>
  <c r="C84" i="29"/>
  <c r="F84" i="29" s="1"/>
  <c r="F83" i="29"/>
  <c r="C83" i="29"/>
  <c r="C82" i="29"/>
  <c r="F82" i="29" s="1"/>
  <c r="H82" i="29" s="1"/>
  <c r="C81" i="29"/>
  <c r="F81" i="29" s="1"/>
  <c r="C80" i="29"/>
  <c r="F80" i="29" s="1"/>
  <c r="H80" i="29" s="1"/>
  <c r="C79" i="29"/>
  <c r="F79" i="29" s="1"/>
  <c r="H79" i="29" s="1"/>
  <c r="C78" i="29"/>
  <c r="F78" i="29" s="1"/>
  <c r="F77" i="29"/>
  <c r="H77" i="29" s="1"/>
  <c r="C77" i="29"/>
  <c r="C76" i="29"/>
  <c r="F76" i="29" s="1"/>
  <c r="C75" i="29"/>
  <c r="F75" i="29" s="1"/>
  <c r="C74" i="29"/>
  <c r="F74" i="29" s="1"/>
  <c r="C73" i="29"/>
  <c r="F73" i="29" s="1"/>
  <c r="C72" i="29"/>
  <c r="F72" i="29" s="1"/>
  <c r="C71" i="29"/>
  <c r="F71" i="29" s="1"/>
  <c r="C70" i="29"/>
  <c r="F70" i="29" s="1"/>
  <c r="H70" i="29" s="1"/>
  <c r="C69" i="29"/>
  <c r="F69" i="29" s="1"/>
  <c r="C68" i="29"/>
  <c r="F68" i="29" s="1"/>
  <c r="H68" i="29" s="1"/>
  <c r="F67" i="29"/>
  <c r="H67" i="29" s="1"/>
  <c r="C67" i="29"/>
  <c r="C66" i="29"/>
  <c r="F66" i="29" s="1"/>
  <c r="C65" i="29"/>
  <c r="F65" i="29" s="1"/>
  <c r="H65" i="29" s="1"/>
  <c r="C64" i="29"/>
  <c r="F64" i="29" s="1"/>
  <c r="C63" i="29"/>
  <c r="F63" i="29" s="1"/>
  <c r="C62" i="29"/>
  <c r="F62" i="29" s="1"/>
  <c r="C61" i="29"/>
  <c r="F61" i="29" s="1"/>
  <c r="C60" i="29"/>
  <c r="F60" i="29" s="1"/>
  <c r="F59" i="29"/>
  <c r="C59" i="29"/>
  <c r="C58" i="29"/>
  <c r="F58" i="29" s="1"/>
  <c r="H58" i="29" s="1"/>
  <c r="C57" i="29"/>
  <c r="F57" i="29" s="1"/>
  <c r="C56" i="29"/>
  <c r="F56" i="29" s="1"/>
  <c r="H56" i="29" s="1"/>
  <c r="F55" i="29"/>
  <c r="H55" i="29" s="1"/>
  <c r="C55" i="29"/>
  <c r="C54" i="29"/>
  <c r="F54" i="29" s="1"/>
  <c r="F53" i="29"/>
  <c r="H53" i="29" s="1"/>
  <c r="C53" i="29"/>
  <c r="C52" i="29"/>
  <c r="F52" i="29" s="1"/>
  <c r="C51" i="29"/>
  <c r="F51" i="29" s="1"/>
  <c r="C50" i="29"/>
  <c r="F50" i="29" s="1"/>
  <c r="F49" i="29"/>
  <c r="C49" i="29"/>
  <c r="C48" i="29"/>
  <c r="F48" i="29" s="1"/>
  <c r="F47" i="29"/>
  <c r="C47" i="29"/>
  <c r="C46" i="29"/>
  <c r="F46" i="29" s="1"/>
  <c r="H46" i="29" s="1"/>
  <c r="C45" i="29"/>
  <c r="F45" i="29" s="1"/>
  <c r="C44" i="29"/>
  <c r="F44" i="29" s="1"/>
  <c r="H44" i="29" s="1"/>
  <c r="C43" i="29"/>
  <c r="F43" i="29" s="1"/>
  <c r="H43" i="29" s="1"/>
  <c r="C42" i="29"/>
  <c r="F42" i="29" s="1"/>
  <c r="F41" i="29"/>
  <c r="H41" i="29" s="1"/>
  <c r="C41" i="29"/>
  <c r="C40" i="29"/>
  <c r="F40" i="29" s="1"/>
  <c r="C39" i="29"/>
  <c r="F39" i="29" s="1"/>
  <c r="C38" i="29"/>
  <c r="F38" i="29" s="1"/>
  <c r="C37" i="29"/>
  <c r="F37" i="29" s="1"/>
  <c r="C36" i="29"/>
  <c r="F36" i="29" s="1"/>
  <c r="C35" i="29"/>
  <c r="F35" i="29" s="1"/>
  <c r="C34" i="29"/>
  <c r="F34" i="29" s="1"/>
  <c r="H34" i="29" s="1"/>
  <c r="C33" i="29"/>
  <c r="F33" i="29" s="1"/>
  <c r="C32" i="29"/>
  <c r="F32" i="29" s="1"/>
  <c r="H32" i="29" s="1"/>
  <c r="F31" i="29"/>
  <c r="H31" i="29" s="1"/>
  <c r="C31" i="29"/>
  <c r="C30" i="29"/>
  <c r="F30" i="29" s="1"/>
  <c r="C29" i="29"/>
  <c r="F29" i="29" s="1"/>
  <c r="H29" i="29" s="1"/>
  <c r="C28" i="29"/>
  <c r="F28" i="29" s="1"/>
  <c r="C27" i="29"/>
  <c r="F27" i="29" s="1"/>
  <c r="C26" i="29"/>
  <c r="F26" i="29" s="1"/>
  <c r="C25" i="29"/>
  <c r="F25" i="29" s="1"/>
  <c r="C24" i="29"/>
  <c r="F24" i="29" s="1"/>
  <c r="F23" i="29"/>
  <c r="C23" i="29"/>
  <c r="C22" i="29"/>
  <c r="F22" i="29" s="1"/>
  <c r="H22" i="29" s="1"/>
  <c r="C21" i="29"/>
  <c r="F21" i="29" s="1"/>
  <c r="C20" i="29"/>
  <c r="F20" i="29" s="1"/>
  <c r="H20" i="29" s="1"/>
  <c r="F19" i="29"/>
  <c r="H19" i="29" s="1"/>
  <c r="C19" i="29"/>
  <c r="C18" i="29"/>
  <c r="F18" i="29" s="1"/>
  <c r="F17" i="29"/>
  <c r="H17" i="29" s="1"/>
  <c r="C17" i="29"/>
  <c r="C16" i="29"/>
  <c r="F16" i="29" s="1"/>
  <c r="C15" i="29"/>
  <c r="F15" i="29" s="1"/>
  <c r="C14" i="29"/>
  <c r="F14" i="29" s="1"/>
  <c r="F13" i="29"/>
  <c r="C13" i="29"/>
  <c r="C12" i="29"/>
  <c r="F12" i="29" s="1"/>
  <c r="F11" i="29"/>
  <c r="C11" i="29"/>
  <c r="C10" i="29"/>
  <c r="F10" i="29" s="1"/>
  <c r="H10" i="29" s="1"/>
  <c r="C9" i="29"/>
  <c r="F9" i="29" s="1"/>
  <c r="C8" i="29"/>
  <c r="F8" i="29" s="1"/>
  <c r="C7" i="29"/>
  <c r="F7" i="29" s="1"/>
  <c r="C6" i="29"/>
  <c r="F6" i="29" s="1"/>
  <c r="C5" i="29"/>
  <c r="F5" i="29" s="1"/>
  <c r="C4" i="29"/>
  <c r="F4" i="29" s="1"/>
  <c r="C523" i="28"/>
  <c r="F523" i="28" s="1"/>
  <c r="C522" i="28"/>
  <c r="F522" i="28" s="1"/>
  <c r="C521" i="28"/>
  <c r="F521" i="28" s="1"/>
  <c r="H521" i="28" s="1"/>
  <c r="C520" i="28"/>
  <c r="F520" i="28" s="1"/>
  <c r="H520" i="28" s="1"/>
  <c r="C519" i="28"/>
  <c r="F519" i="28" s="1"/>
  <c r="C518" i="28"/>
  <c r="F518" i="28" s="1"/>
  <c r="C517" i="28"/>
  <c r="F517" i="28" s="1"/>
  <c r="C516" i="28"/>
  <c r="F516" i="28" s="1"/>
  <c r="H516" i="28" s="1"/>
  <c r="C515" i="28"/>
  <c r="F515" i="28" s="1"/>
  <c r="C514" i="28"/>
  <c r="F514" i="28" s="1"/>
  <c r="H514" i="28" s="1"/>
  <c r="C513" i="28"/>
  <c r="F513" i="28" s="1"/>
  <c r="C512" i="28"/>
  <c r="F512" i="28" s="1"/>
  <c r="C511" i="28"/>
  <c r="F511" i="28" s="1"/>
  <c r="F510" i="28"/>
  <c r="C510" i="28"/>
  <c r="C509" i="28"/>
  <c r="F509" i="28" s="1"/>
  <c r="H509" i="28" s="1"/>
  <c r="F508" i="28"/>
  <c r="H508" i="28" s="1"/>
  <c r="C508" i="28"/>
  <c r="C507" i="28"/>
  <c r="F507" i="28" s="1"/>
  <c r="C506" i="28"/>
  <c r="F506" i="28" s="1"/>
  <c r="C505" i="28"/>
  <c r="F505" i="28" s="1"/>
  <c r="C504" i="28"/>
  <c r="F504" i="28" s="1"/>
  <c r="H504" i="28" s="1"/>
  <c r="C503" i="28"/>
  <c r="F503" i="28" s="1"/>
  <c r="C502" i="28"/>
  <c r="F502" i="28" s="1"/>
  <c r="C501" i="28"/>
  <c r="F501" i="28" s="1"/>
  <c r="C500" i="28"/>
  <c r="F500" i="28" s="1"/>
  <c r="F499" i="28"/>
  <c r="C499" i="28"/>
  <c r="C498" i="28"/>
  <c r="F498" i="28" s="1"/>
  <c r="C497" i="28"/>
  <c r="F497" i="28" s="1"/>
  <c r="H497" i="28" s="1"/>
  <c r="C496" i="28"/>
  <c r="F496" i="28" s="1"/>
  <c r="C495" i="28"/>
  <c r="F495" i="28" s="1"/>
  <c r="H495" i="28" s="1"/>
  <c r="C494" i="28"/>
  <c r="F494" i="28" s="1"/>
  <c r="C493" i="28"/>
  <c r="F493" i="28" s="1"/>
  <c r="C492" i="28"/>
  <c r="F492" i="28" s="1"/>
  <c r="H492" i="28" s="1"/>
  <c r="C491" i="28"/>
  <c r="F491" i="28" s="1"/>
  <c r="C490" i="28"/>
  <c r="F490" i="28" s="1"/>
  <c r="C489" i="28"/>
  <c r="F489" i="28" s="1"/>
  <c r="F488" i="28"/>
  <c r="C488" i="28"/>
  <c r="C487" i="28"/>
  <c r="F487" i="28" s="1"/>
  <c r="C486" i="28"/>
  <c r="F486" i="28" s="1"/>
  <c r="C485" i="28"/>
  <c r="F485" i="28" s="1"/>
  <c r="H485" i="28" s="1"/>
  <c r="C484" i="28"/>
  <c r="F484" i="28" s="1"/>
  <c r="F483" i="28"/>
  <c r="C483" i="28"/>
  <c r="C482" i="28"/>
  <c r="F482" i="28" s="1"/>
  <c r="C481" i="28"/>
  <c r="F481" i="28" s="1"/>
  <c r="C480" i="28"/>
  <c r="F480" i="28" s="1"/>
  <c r="H480" i="28" s="1"/>
  <c r="C479" i="28"/>
  <c r="F479" i="28" s="1"/>
  <c r="H478" i="28"/>
  <c r="C478" i="28"/>
  <c r="F478" i="28" s="1"/>
  <c r="C477" i="28"/>
  <c r="F477" i="28" s="1"/>
  <c r="C476" i="28"/>
  <c r="F476" i="28" s="1"/>
  <c r="C475" i="28"/>
  <c r="F475" i="28" s="1"/>
  <c r="F474" i="28"/>
  <c r="C474" i="28"/>
  <c r="C473" i="28"/>
  <c r="F473" i="28" s="1"/>
  <c r="H473" i="28" s="1"/>
  <c r="F472" i="28"/>
  <c r="C472" i="28"/>
  <c r="C471" i="28"/>
  <c r="F471" i="28" s="1"/>
  <c r="C470" i="28"/>
  <c r="F470" i="28" s="1"/>
  <c r="C469" i="28"/>
  <c r="F469" i="28" s="1"/>
  <c r="C468" i="28"/>
  <c r="F468" i="28" s="1"/>
  <c r="H468" i="28" s="1"/>
  <c r="C467" i="28"/>
  <c r="F467" i="28" s="1"/>
  <c r="C466" i="28"/>
  <c r="F466" i="28" s="1"/>
  <c r="C465" i="28"/>
  <c r="F465" i="28" s="1"/>
  <c r="C464" i="28"/>
  <c r="F464" i="28" s="1"/>
  <c r="C463" i="28"/>
  <c r="F463" i="28" s="1"/>
  <c r="C462" i="28"/>
  <c r="F462" i="28" s="1"/>
  <c r="C461" i="28"/>
  <c r="F461" i="28" s="1"/>
  <c r="H461" i="28" s="1"/>
  <c r="C460" i="28"/>
  <c r="F460" i="28" s="1"/>
  <c r="H460" i="28" s="1"/>
  <c r="F459" i="28"/>
  <c r="C459" i="28"/>
  <c r="C458" i="28"/>
  <c r="F458" i="28" s="1"/>
  <c r="C457" i="28"/>
  <c r="F457" i="28" s="1"/>
  <c r="C456" i="28"/>
  <c r="F456" i="28" s="1"/>
  <c r="H456" i="28" s="1"/>
  <c r="C455" i="28"/>
  <c r="F455" i="28" s="1"/>
  <c r="C454" i="28"/>
  <c r="F454" i="28" s="1"/>
  <c r="C453" i="28"/>
  <c r="F453" i="28" s="1"/>
  <c r="C452" i="28"/>
  <c r="F452" i="28" s="1"/>
  <c r="F451" i="28"/>
  <c r="C451" i="28"/>
  <c r="C450" i="28"/>
  <c r="F450" i="28" s="1"/>
  <c r="C449" i="28"/>
  <c r="F449" i="28" s="1"/>
  <c r="H449" i="28" s="1"/>
  <c r="F448" i="28"/>
  <c r="H448" i="28" s="1"/>
  <c r="C448" i="28"/>
  <c r="C447" i="28"/>
  <c r="F447" i="28" s="1"/>
  <c r="H447" i="28" s="1"/>
  <c r="C446" i="28"/>
  <c r="F446" i="28" s="1"/>
  <c r="C445" i="28"/>
  <c r="F445" i="28" s="1"/>
  <c r="C444" i="28"/>
  <c r="F444" i="28" s="1"/>
  <c r="C443" i="28"/>
  <c r="F443" i="28" s="1"/>
  <c r="C442" i="28"/>
  <c r="F442" i="28" s="1"/>
  <c r="C441" i="28"/>
  <c r="F441" i="28" s="1"/>
  <c r="C440" i="28"/>
  <c r="F440" i="28" s="1"/>
  <c r="C439" i="28"/>
  <c r="F439" i="28" s="1"/>
  <c r="C438" i="28"/>
  <c r="F438" i="28" s="1"/>
  <c r="C437" i="28"/>
  <c r="F437" i="28" s="1"/>
  <c r="H437" i="28" s="1"/>
  <c r="C436" i="28"/>
  <c r="F436" i="28" s="1"/>
  <c r="F435" i="28"/>
  <c r="C435" i="28"/>
  <c r="C434" i="28"/>
  <c r="F434" i="28" s="1"/>
  <c r="C433" i="28"/>
  <c r="F433" i="28" s="1"/>
  <c r="C432" i="28"/>
  <c r="F432" i="28" s="1"/>
  <c r="C431" i="28"/>
  <c r="F431" i="28" s="1"/>
  <c r="C430" i="28"/>
  <c r="F430" i="28" s="1"/>
  <c r="H430" i="28" s="1"/>
  <c r="C429" i="28"/>
  <c r="F429" i="28" s="1"/>
  <c r="C428" i="28"/>
  <c r="F428" i="28" s="1"/>
  <c r="C427" i="28"/>
  <c r="F427" i="28" s="1"/>
  <c r="C426" i="28"/>
  <c r="F426" i="28" s="1"/>
  <c r="C425" i="28"/>
  <c r="F425" i="28" s="1"/>
  <c r="H425" i="28" s="1"/>
  <c r="C424" i="28"/>
  <c r="F424" i="28" s="1"/>
  <c r="C423" i="28"/>
  <c r="F423" i="28" s="1"/>
  <c r="H423" i="28" s="1"/>
  <c r="C422" i="28"/>
  <c r="F422" i="28" s="1"/>
  <c r="C421" i="28"/>
  <c r="F421" i="28" s="1"/>
  <c r="C420" i="28"/>
  <c r="F420" i="28" s="1"/>
  <c r="H420" i="28" s="1"/>
  <c r="C419" i="28"/>
  <c r="F419" i="28" s="1"/>
  <c r="C418" i="28"/>
  <c r="F418" i="28" s="1"/>
  <c r="H418" i="28" s="1"/>
  <c r="C417" i="28"/>
  <c r="F417" i="28" s="1"/>
  <c r="C416" i="28"/>
  <c r="F416" i="28" s="1"/>
  <c r="C415" i="28"/>
  <c r="F415" i="28" s="1"/>
  <c r="C414" i="28"/>
  <c r="F414" i="28" s="1"/>
  <c r="C413" i="28"/>
  <c r="F413" i="28" s="1"/>
  <c r="H413" i="28" s="1"/>
  <c r="C412" i="28"/>
  <c r="F412" i="28" s="1"/>
  <c r="C411" i="28"/>
  <c r="F411" i="28" s="1"/>
  <c r="C410" i="28"/>
  <c r="F410" i="28" s="1"/>
  <c r="C409" i="28"/>
  <c r="F409" i="28" s="1"/>
  <c r="C408" i="28"/>
  <c r="F408" i="28" s="1"/>
  <c r="H408" i="28" s="1"/>
  <c r="C407" i="28"/>
  <c r="F407" i="28" s="1"/>
  <c r="C406" i="28"/>
  <c r="F406" i="28" s="1"/>
  <c r="C405" i="28"/>
  <c r="F405" i="28" s="1"/>
  <c r="C404" i="28"/>
  <c r="F404" i="28" s="1"/>
  <c r="C403" i="28"/>
  <c r="F403" i="28" s="1"/>
  <c r="C402" i="28"/>
  <c r="F402" i="28" s="1"/>
  <c r="C401" i="28"/>
  <c r="F401" i="28" s="1"/>
  <c r="H401" i="28" s="1"/>
  <c r="C400" i="28"/>
  <c r="F400" i="28" s="1"/>
  <c r="C399" i="28"/>
  <c r="F399" i="28" s="1"/>
  <c r="H399" i="28" s="1"/>
  <c r="C398" i="28"/>
  <c r="F398" i="28" s="1"/>
  <c r="C397" i="28"/>
  <c r="F397" i="28" s="1"/>
  <c r="C396" i="28"/>
  <c r="F396" i="28" s="1"/>
  <c r="C395" i="28"/>
  <c r="F395" i="28" s="1"/>
  <c r="H394" i="28"/>
  <c r="C394" i="28"/>
  <c r="F394" i="28" s="1"/>
  <c r="C393" i="28"/>
  <c r="F393" i="28" s="1"/>
  <c r="C392" i="28"/>
  <c r="F392" i="28" s="1"/>
  <c r="C391" i="28"/>
  <c r="F391" i="28" s="1"/>
  <c r="C390" i="28"/>
  <c r="F390" i="28" s="1"/>
  <c r="C389" i="28"/>
  <c r="F389" i="28" s="1"/>
  <c r="H389" i="28" s="1"/>
  <c r="C388" i="28"/>
  <c r="F388" i="28" s="1"/>
  <c r="C387" i="28"/>
  <c r="F387" i="28" s="1"/>
  <c r="C386" i="28"/>
  <c r="F386" i="28" s="1"/>
  <c r="C385" i="28"/>
  <c r="F385" i="28" s="1"/>
  <c r="C384" i="28"/>
  <c r="F384" i="28" s="1"/>
  <c r="H384" i="28" s="1"/>
  <c r="C383" i="28"/>
  <c r="F383" i="28" s="1"/>
  <c r="C382" i="28"/>
  <c r="F382" i="28" s="1"/>
  <c r="C381" i="28"/>
  <c r="F381" i="28" s="1"/>
  <c r="C380" i="28"/>
  <c r="F380" i="28" s="1"/>
  <c r="C379" i="28"/>
  <c r="F379" i="28" s="1"/>
  <c r="C378" i="28"/>
  <c r="F378" i="28" s="1"/>
  <c r="C377" i="28"/>
  <c r="F377" i="28" s="1"/>
  <c r="H377" i="28" s="1"/>
  <c r="C376" i="28"/>
  <c r="F376" i="28" s="1"/>
  <c r="C375" i="28"/>
  <c r="F375" i="28" s="1"/>
  <c r="C374" i="28"/>
  <c r="F374" i="28" s="1"/>
  <c r="C373" i="28"/>
  <c r="F373" i="28" s="1"/>
  <c r="C372" i="28"/>
  <c r="F372" i="28" s="1"/>
  <c r="H372" i="28" s="1"/>
  <c r="C371" i="28"/>
  <c r="F371" i="28" s="1"/>
  <c r="C370" i="28"/>
  <c r="F370" i="28" s="1"/>
  <c r="C369" i="28"/>
  <c r="F369" i="28" s="1"/>
  <c r="C368" i="28"/>
  <c r="F368" i="28" s="1"/>
  <c r="C367" i="28"/>
  <c r="F367" i="28" s="1"/>
  <c r="C366" i="28"/>
  <c r="F366" i="28" s="1"/>
  <c r="C365" i="28"/>
  <c r="F365" i="28" s="1"/>
  <c r="H365" i="28" s="1"/>
  <c r="C364" i="28"/>
  <c r="F364" i="28" s="1"/>
  <c r="F363" i="28"/>
  <c r="C363" i="28"/>
  <c r="C362" i="28"/>
  <c r="F362" i="28" s="1"/>
  <c r="C361" i="28"/>
  <c r="F361" i="28" s="1"/>
  <c r="C360" i="28"/>
  <c r="F360" i="28" s="1"/>
  <c r="H360" i="28" s="1"/>
  <c r="C359" i="28"/>
  <c r="F359" i="28" s="1"/>
  <c r="C358" i="28"/>
  <c r="F358" i="28" s="1"/>
  <c r="H358" i="28" s="1"/>
  <c r="C357" i="28"/>
  <c r="F357" i="28" s="1"/>
  <c r="C356" i="28"/>
  <c r="F356" i="28" s="1"/>
  <c r="C355" i="28"/>
  <c r="F355" i="28" s="1"/>
  <c r="C354" i="28"/>
  <c r="F354" i="28" s="1"/>
  <c r="C353" i="28"/>
  <c r="F353" i="28" s="1"/>
  <c r="H353" i="28" s="1"/>
  <c r="C352" i="28"/>
  <c r="F352" i="28" s="1"/>
  <c r="C351" i="28"/>
  <c r="F351" i="28" s="1"/>
  <c r="H351" i="28" s="1"/>
  <c r="C350" i="28"/>
  <c r="F350" i="28" s="1"/>
  <c r="C349" i="28"/>
  <c r="F349" i="28" s="1"/>
  <c r="C348" i="28"/>
  <c r="F348" i="28" s="1"/>
  <c r="H348" i="28" s="1"/>
  <c r="C347" i="28"/>
  <c r="F347" i="28" s="1"/>
  <c r="C346" i="28"/>
  <c r="F346" i="28" s="1"/>
  <c r="H346" i="28" s="1"/>
  <c r="C345" i="28"/>
  <c r="F345" i="28" s="1"/>
  <c r="F344" i="28"/>
  <c r="C344" i="28"/>
  <c r="C343" i="28"/>
  <c r="F343" i="28" s="1"/>
  <c r="C342" i="28"/>
  <c r="F342" i="28" s="1"/>
  <c r="C341" i="28"/>
  <c r="F341" i="28" s="1"/>
  <c r="H341" i="28" s="1"/>
  <c r="C340" i="28"/>
  <c r="F340" i="28" s="1"/>
  <c r="C339" i="28"/>
  <c r="F339" i="28" s="1"/>
  <c r="C338" i="28"/>
  <c r="F338" i="28" s="1"/>
  <c r="C337" i="28"/>
  <c r="F337" i="28" s="1"/>
  <c r="C336" i="28"/>
  <c r="F336" i="28" s="1"/>
  <c r="H336" i="28" s="1"/>
  <c r="C335" i="28"/>
  <c r="F335" i="28" s="1"/>
  <c r="C334" i="28"/>
  <c r="F334" i="28" s="1"/>
  <c r="C333" i="28"/>
  <c r="F333" i="28" s="1"/>
  <c r="C332" i="28"/>
  <c r="F332" i="28" s="1"/>
  <c r="C331" i="28"/>
  <c r="F331" i="28" s="1"/>
  <c r="C330" i="28"/>
  <c r="F330" i="28" s="1"/>
  <c r="C329" i="28"/>
  <c r="F329" i="28" s="1"/>
  <c r="H329" i="28" s="1"/>
  <c r="C328" i="28"/>
  <c r="F328" i="28" s="1"/>
  <c r="F327" i="28"/>
  <c r="C327" i="28"/>
  <c r="C326" i="28"/>
  <c r="F326" i="28" s="1"/>
  <c r="C325" i="28"/>
  <c r="F325" i="28" s="1"/>
  <c r="C324" i="28"/>
  <c r="F324" i="28" s="1"/>
  <c r="H324" i="28" s="1"/>
  <c r="C323" i="28"/>
  <c r="F323" i="28" s="1"/>
  <c r="C322" i="28"/>
  <c r="F322" i="28" s="1"/>
  <c r="H322" i="28" s="1"/>
  <c r="C321" i="28"/>
  <c r="F321" i="28" s="1"/>
  <c r="C320" i="28"/>
  <c r="F320" i="28" s="1"/>
  <c r="C319" i="28"/>
  <c r="F319" i="28" s="1"/>
  <c r="C318" i="28"/>
  <c r="F318" i="28" s="1"/>
  <c r="C317" i="28"/>
  <c r="F317" i="28" s="1"/>
  <c r="H317" i="28" s="1"/>
  <c r="C316" i="28"/>
  <c r="F316" i="28" s="1"/>
  <c r="F315" i="28"/>
  <c r="H315" i="28" s="1"/>
  <c r="C315" i="28"/>
  <c r="C314" i="28"/>
  <c r="F314" i="28" s="1"/>
  <c r="C313" i="28"/>
  <c r="F313" i="28" s="1"/>
  <c r="C312" i="28"/>
  <c r="F312" i="28" s="1"/>
  <c r="H312" i="28" s="1"/>
  <c r="C311" i="28"/>
  <c r="F311" i="28" s="1"/>
  <c r="H310" i="28"/>
  <c r="C310" i="28"/>
  <c r="F310" i="28" s="1"/>
  <c r="C309" i="28"/>
  <c r="F309" i="28" s="1"/>
  <c r="F308" i="28"/>
  <c r="C308" i="28"/>
  <c r="C307" i="28"/>
  <c r="F307" i="28" s="1"/>
  <c r="C306" i="28"/>
  <c r="F306" i="28" s="1"/>
  <c r="C305" i="28"/>
  <c r="F305" i="28" s="1"/>
  <c r="H305" i="28" s="1"/>
  <c r="C304" i="28"/>
  <c r="F304" i="28" s="1"/>
  <c r="C303" i="28"/>
  <c r="F303" i="28" s="1"/>
  <c r="C302" i="28"/>
  <c r="F302" i="28" s="1"/>
  <c r="C301" i="28"/>
  <c r="F301" i="28" s="1"/>
  <c r="C300" i="28"/>
  <c r="F300" i="28" s="1"/>
  <c r="H300" i="28" s="1"/>
  <c r="C299" i="28"/>
  <c r="F299" i="28" s="1"/>
  <c r="C298" i="28"/>
  <c r="F298" i="28" s="1"/>
  <c r="C297" i="28"/>
  <c r="F297" i="28" s="1"/>
  <c r="C296" i="28"/>
  <c r="F296" i="28" s="1"/>
  <c r="C295" i="28"/>
  <c r="F295" i="28" s="1"/>
  <c r="C294" i="28"/>
  <c r="F294" i="28" s="1"/>
  <c r="C293" i="28"/>
  <c r="F293" i="28" s="1"/>
  <c r="H293" i="28" s="1"/>
  <c r="C292" i="28"/>
  <c r="F292" i="28" s="1"/>
  <c r="C291" i="28"/>
  <c r="F291" i="28" s="1"/>
  <c r="C290" i="28"/>
  <c r="F290" i="28" s="1"/>
  <c r="C289" i="28"/>
  <c r="F289" i="28" s="1"/>
  <c r="C288" i="28"/>
  <c r="F288" i="28" s="1"/>
  <c r="H288" i="28" s="1"/>
  <c r="C287" i="28"/>
  <c r="F287" i="28" s="1"/>
  <c r="C286" i="28"/>
  <c r="F286" i="28" s="1"/>
  <c r="C285" i="28"/>
  <c r="F285" i="28" s="1"/>
  <c r="C284" i="28"/>
  <c r="F284" i="28" s="1"/>
  <c r="C283" i="28"/>
  <c r="F283" i="28" s="1"/>
  <c r="C282" i="28"/>
  <c r="F282" i="28" s="1"/>
  <c r="C281" i="28"/>
  <c r="F281" i="28" s="1"/>
  <c r="H281" i="28" s="1"/>
  <c r="C280" i="28"/>
  <c r="F280" i="28" s="1"/>
  <c r="C279" i="28"/>
  <c r="F279" i="28" s="1"/>
  <c r="C278" i="28"/>
  <c r="F278" i="28" s="1"/>
  <c r="C277" i="28"/>
  <c r="F277" i="28" s="1"/>
  <c r="C276" i="28"/>
  <c r="F276" i="28" s="1"/>
  <c r="H276" i="28" s="1"/>
  <c r="C275" i="28"/>
  <c r="F275" i="28" s="1"/>
  <c r="C274" i="28"/>
  <c r="F274" i="28" s="1"/>
  <c r="H274" i="28" s="1"/>
  <c r="C273" i="28"/>
  <c r="F273" i="28" s="1"/>
  <c r="C272" i="28"/>
  <c r="F272" i="28" s="1"/>
  <c r="C271" i="28"/>
  <c r="F271" i="28" s="1"/>
  <c r="C270" i="28"/>
  <c r="F270" i="28" s="1"/>
  <c r="C269" i="28"/>
  <c r="F269" i="28" s="1"/>
  <c r="C268" i="28"/>
  <c r="F268" i="28" s="1"/>
  <c r="C267" i="28"/>
  <c r="F267" i="28" s="1"/>
  <c r="C266" i="28"/>
  <c r="F266" i="28" s="1"/>
  <c r="H266" i="28" s="1"/>
  <c r="C265" i="28"/>
  <c r="F265" i="28" s="1"/>
  <c r="C264" i="28"/>
  <c r="F264" i="28" s="1"/>
  <c r="H264" i="28" s="1"/>
  <c r="C263" i="28"/>
  <c r="F263" i="28" s="1"/>
  <c r="C262" i="28"/>
  <c r="F262" i="28" s="1"/>
  <c r="C261" i="28"/>
  <c r="F261" i="28" s="1"/>
  <c r="C260" i="28"/>
  <c r="F260" i="28" s="1"/>
  <c r="C259" i="28"/>
  <c r="F259" i="28" s="1"/>
  <c r="C258" i="28"/>
  <c r="F258" i="28" s="1"/>
  <c r="F257" i="28"/>
  <c r="C257" i="28"/>
  <c r="C256" i="28"/>
  <c r="F256" i="28" s="1"/>
  <c r="C255" i="28"/>
  <c r="F255" i="28" s="1"/>
  <c r="C254" i="28"/>
  <c r="F254" i="28" s="1"/>
  <c r="H254" i="28" s="1"/>
  <c r="C253" i="28"/>
  <c r="F253" i="28" s="1"/>
  <c r="C252" i="28"/>
  <c r="F252" i="28" s="1"/>
  <c r="H252" i="28" s="1"/>
  <c r="C251" i="28"/>
  <c r="F251" i="28" s="1"/>
  <c r="C250" i="28"/>
  <c r="F250" i="28" s="1"/>
  <c r="C249" i="28"/>
  <c r="F249" i="28" s="1"/>
  <c r="C248" i="28"/>
  <c r="F248" i="28" s="1"/>
  <c r="C247" i="28"/>
  <c r="F247" i="28" s="1"/>
  <c r="C246" i="28"/>
  <c r="F246" i="28" s="1"/>
  <c r="C245" i="28"/>
  <c r="F245" i="28" s="1"/>
  <c r="C244" i="28"/>
  <c r="F244" i="28" s="1"/>
  <c r="C243" i="28"/>
  <c r="F243" i="28" s="1"/>
  <c r="C242" i="28"/>
  <c r="F242" i="28" s="1"/>
  <c r="H242" i="28" s="1"/>
  <c r="C241" i="28"/>
  <c r="F241" i="28" s="1"/>
  <c r="C240" i="28"/>
  <c r="F240" i="28" s="1"/>
  <c r="H240" i="28" s="1"/>
  <c r="C239" i="28"/>
  <c r="F239" i="28" s="1"/>
  <c r="C238" i="28"/>
  <c r="F238" i="28" s="1"/>
  <c r="H238" i="28" s="1"/>
  <c r="C237" i="28"/>
  <c r="F237" i="28" s="1"/>
  <c r="C236" i="28"/>
  <c r="F236" i="28" s="1"/>
  <c r="C235" i="28"/>
  <c r="F235" i="28" s="1"/>
  <c r="C234" i="28"/>
  <c r="F234" i="28" s="1"/>
  <c r="F233" i="28"/>
  <c r="C233" i="28"/>
  <c r="C232" i="28"/>
  <c r="F232" i="28" s="1"/>
  <c r="C231" i="28"/>
  <c r="F231" i="28" s="1"/>
  <c r="C230" i="28"/>
  <c r="F230" i="28" s="1"/>
  <c r="H230" i="28" s="1"/>
  <c r="C229" i="28"/>
  <c r="F229" i="28" s="1"/>
  <c r="F228" i="28"/>
  <c r="H228" i="28" s="1"/>
  <c r="C228" i="28"/>
  <c r="C227" i="28"/>
  <c r="F227" i="28" s="1"/>
  <c r="C226" i="28"/>
  <c r="F226" i="28" s="1"/>
  <c r="H226" i="28" s="1"/>
  <c r="C225" i="28"/>
  <c r="F225" i="28" s="1"/>
  <c r="C224" i="28"/>
  <c r="F224" i="28" s="1"/>
  <c r="C223" i="28"/>
  <c r="F223" i="28" s="1"/>
  <c r="C222" i="28"/>
  <c r="F222" i="28" s="1"/>
  <c r="F221" i="28"/>
  <c r="C221" i="28"/>
  <c r="C220" i="28"/>
  <c r="F220" i="28" s="1"/>
  <c r="F219" i="28"/>
  <c r="C219" i="28"/>
  <c r="C218" i="28"/>
  <c r="F218" i="28" s="1"/>
  <c r="H218" i="28" s="1"/>
  <c r="C217" i="28"/>
  <c r="F217" i="28" s="1"/>
  <c r="C216" i="28"/>
  <c r="F216" i="28" s="1"/>
  <c r="H216" i="28" s="1"/>
  <c r="C215" i="28"/>
  <c r="F215" i="28" s="1"/>
  <c r="H214" i="28"/>
  <c r="C214" i="28"/>
  <c r="F214" i="28" s="1"/>
  <c r="C213" i="28"/>
  <c r="F213" i="28" s="1"/>
  <c r="C212" i="28"/>
  <c r="F212" i="28" s="1"/>
  <c r="C211" i="28"/>
  <c r="F211" i="28" s="1"/>
  <c r="C210" i="28"/>
  <c r="F210" i="28" s="1"/>
  <c r="F209" i="28"/>
  <c r="C209" i="28"/>
  <c r="C208" i="28"/>
  <c r="F208" i="28" s="1"/>
  <c r="C207" i="28"/>
  <c r="F207" i="28" s="1"/>
  <c r="C206" i="28"/>
  <c r="F206" i="28" s="1"/>
  <c r="H206" i="28" s="1"/>
  <c r="C205" i="28"/>
  <c r="F205" i="28" s="1"/>
  <c r="C204" i="28"/>
  <c r="F204" i="28" s="1"/>
  <c r="H204" i="28" s="1"/>
  <c r="C203" i="28"/>
  <c r="F203" i="28" s="1"/>
  <c r="C202" i="28"/>
  <c r="F202" i="28" s="1"/>
  <c r="C201" i="28"/>
  <c r="F201" i="28" s="1"/>
  <c r="C200" i="28"/>
  <c r="F200" i="28" s="1"/>
  <c r="C199" i="28"/>
  <c r="F199" i="28" s="1"/>
  <c r="C198" i="28"/>
  <c r="F198" i="28" s="1"/>
  <c r="F197" i="28"/>
  <c r="C197" i="28"/>
  <c r="C196" i="28"/>
  <c r="F196" i="28" s="1"/>
  <c r="C195" i="28"/>
  <c r="F195" i="28" s="1"/>
  <c r="C194" i="28"/>
  <c r="F194" i="28" s="1"/>
  <c r="H194" i="28" s="1"/>
  <c r="C193" i="28"/>
  <c r="F193" i="28" s="1"/>
  <c r="C192" i="28"/>
  <c r="F192" i="28" s="1"/>
  <c r="H192" i="28" s="1"/>
  <c r="C191" i="28"/>
  <c r="F191" i="28" s="1"/>
  <c r="C190" i="28"/>
  <c r="F190" i="28" s="1"/>
  <c r="C189" i="28"/>
  <c r="F189" i="28" s="1"/>
  <c r="C188" i="28"/>
  <c r="F188" i="28" s="1"/>
  <c r="C187" i="28"/>
  <c r="F187" i="28" s="1"/>
  <c r="C186" i="28"/>
  <c r="F186" i="28" s="1"/>
  <c r="C185" i="28"/>
  <c r="F185" i="28" s="1"/>
  <c r="C184" i="28"/>
  <c r="F184" i="28" s="1"/>
  <c r="F183" i="28"/>
  <c r="C183" i="28"/>
  <c r="C182" i="28"/>
  <c r="F182" i="28" s="1"/>
  <c r="H182" i="28" s="1"/>
  <c r="C181" i="28"/>
  <c r="F181" i="28" s="1"/>
  <c r="C180" i="28"/>
  <c r="F180" i="28" s="1"/>
  <c r="C179" i="28"/>
  <c r="F179" i="28" s="1"/>
  <c r="C178" i="28"/>
  <c r="F178" i="28" s="1"/>
  <c r="C177" i="28"/>
  <c r="F177" i="28" s="1"/>
  <c r="C176" i="28"/>
  <c r="F176" i="28" s="1"/>
  <c r="C175" i="28"/>
  <c r="F175" i="28" s="1"/>
  <c r="C174" i="28"/>
  <c r="F174" i="28" s="1"/>
  <c r="C173" i="28"/>
  <c r="F173" i="28" s="1"/>
  <c r="C172" i="28"/>
  <c r="F172" i="28" s="1"/>
  <c r="F171" i="28"/>
  <c r="C171" i="28"/>
  <c r="C170" i="28"/>
  <c r="F170" i="28" s="1"/>
  <c r="H170" i="28" s="1"/>
  <c r="C169" i="28"/>
  <c r="F169" i="28" s="1"/>
  <c r="H168" i="28"/>
  <c r="C168" i="28"/>
  <c r="F168" i="28" s="1"/>
  <c r="C167" i="28"/>
  <c r="F167" i="28" s="1"/>
  <c r="C166" i="28"/>
  <c r="F166" i="28" s="1"/>
  <c r="C165" i="28"/>
  <c r="F165" i="28" s="1"/>
  <c r="C164" i="28"/>
  <c r="F164" i="28" s="1"/>
  <c r="C163" i="28"/>
  <c r="F163" i="28" s="1"/>
  <c r="C162" i="28"/>
  <c r="F162" i="28" s="1"/>
  <c r="F161" i="28"/>
  <c r="C161" i="28"/>
  <c r="C160" i="28"/>
  <c r="F160" i="28" s="1"/>
  <c r="C159" i="28"/>
  <c r="F159" i="28" s="1"/>
  <c r="C158" i="28"/>
  <c r="F158" i="28" s="1"/>
  <c r="H158" i="28" s="1"/>
  <c r="C157" i="28"/>
  <c r="F157" i="28" s="1"/>
  <c r="C156" i="28"/>
  <c r="F156" i="28" s="1"/>
  <c r="H156" i="28" s="1"/>
  <c r="C155" i="28"/>
  <c r="F155" i="28" s="1"/>
  <c r="C154" i="28"/>
  <c r="F154" i="28" s="1"/>
  <c r="C153" i="28"/>
  <c r="F153" i="28" s="1"/>
  <c r="C152" i="28"/>
  <c r="F152" i="28" s="1"/>
  <c r="C151" i="28"/>
  <c r="F151" i="28" s="1"/>
  <c r="C150" i="28"/>
  <c r="F150" i="28" s="1"/>
  <c r="C149" i="28"/>
  <c r="F149" i="28" s="1"/>
  <c r="C148" i="28"/>
  <c r="F148" i="28" s="1"/>
  <c r="F147" i="28"/>
  <c r="C147" i="28"/>
  <c r="C146" i="28"/>
  <c r="F146" i="28" s="1"/>
  <c r="H146" i="28" s="1"/>
  <c r="C145" i="28"/>
  <c r="F145" i="28" s="1"/>
  <c r="C144" i="28"/>
  <c r="F144" i="28" s="1"/>
  <c r="C143" i="28"/>
  <c r="F143" i="28" s="1"/>
  <c r="C142" i="28"/>
  <c r="F142" i="28" s="1"/>
  <c r="C141" i="28"/>
  <c r="F141" i="28" s="1"/>
  <c r="C140" i="28"/>
  <c r="F140" i="28" s="1"/>
  <c r="C139" i="28"/>
  <c r="F139" i="28" s="1"/>
  <c r="C138" i="28"/>
  <c r="F138" i="28" s="1"/>
  <c r="C137" i="28"/>
  <c r="F137" i="28" s="1"/>
  <c r="C136" i="28"/>
  <c r="F136" i="28" s="1"/>
  <c r="F135" i="28"/>
  <c r="C135" i="28"/>
  <c r="C134" i="28"/>
  <c r="F134" i="28" s="1"/>
  <c r="H134" i="28" s="1"/>
  <c r="C133" i="28"/>
  <c r="F133" i="28" s="1"/>
  <c r="C132" i="28"/>
  <c r="F132" i="28" s="1"/>
  <c r="H132" i="28" s="1"/>
  <c r="C131" i="28"/>
  <c r="F131" i="28" s="1"/>
  <c r="C130" i="28"/>
  <c r="F130" i="28" s="1"/>
  <c r="C129" i="28"/>
  <c r="F129" i="28" s="1"/>
  <c r="C128" i="28"/>
  <c r="F128" i="28" s="1"/>
  <c r="C127" i="28"/>
  <c r="F127" i="28" s="1"/>
  <c r="C126" i="28"/>
  <c r="F126" i="28" s="1"/>
  <c r="C125" i="28"/>
  <c r="F125" i="28" s="1"/>
  <c r="C124" i="28"/>
  <c r="F124" i="28" s="1"/>
  <c r="C123" i="28"/>
  <c r="F123" i="28" s="1"/>
  <c r="C122" i="28"/>
  <c r="F122" i="28" s="1"/>
  <c r="H122" i="28" s="1"/>
  <c r="C121" i="28"/>
  <c r="F121" i="28" s="1"/>
  <c r="C120" i="28"/>
  <c r="F120" i="28" s="1"/>
  <c r="H120" i="28" s="1"/>
  <c r="C119" i="28"/>
  <c r="F119" i="28" s="1"/>
  <c r="C118" i="28"/>
  <c r="F118" i="28" s="1"/>
  <c r="H118" i="28" s="1"/>
  <c r="C117" i="28"/>
  <c r="F117" i="28" s="1"/>
  <c r="C116" i="28"/>
  <c r="F116" i="28" s="1"/>
  <c r="C115" i="28"/>
  <c r="F115" i="28" s="1"/>
  <c r="C114" i="28"/>
  <c r="F114" i="28" s="1"/>
  <c r="F113" i="28"/>
  <c r="C113" i="28"/>
  <c r="C112" i="28"/>
  <c r="F112" i="28" s="1"/>
  <c r="F111" i="28"/>
  <c r="C111" i="28"/>
  <c r="C110" i="28"/>
  <c r="F110" i="28" s="1"/>
  <c r="H110" i="28" s="1"/>
  <c r="C109" i="28"/>
  <c r="F109" i="28" s="1"/>
  <c r="C108" i="28"/>
  <c r="F108" i="28" s="1"/>
  <c r="C107" i="28"/>
  <c r="F107" i="28" s="1"/>
  <c r="H106" i="28"/>
  <c r="C106" i="28"/>
  <c r="F106" i="28" s="1"/>
  <c r="C105" i="28"/>
  <c r="F105" i="28" s="1"/>
  <c r="C104" i="28"/>
  <c r="F104" i="28" s="1"/>
  <c r="C103" i="28"/>
  <c r="F103" i="28" s="1"/>
  <c r="C102" i="28"/>
  <c r="F102" i="28" s="1"/>
  <c r="F101" i="28"/>
  <c r="C101" i="28"/>
  <c r="C100" i="28"/>
  <c r="F100" i="28" s="1"/>
  <c r="C99" i="28"/>
  <c r="F99" i="28" s="1"/>
  <c r="C98" i="28"/>
  <c r="F98" i="28" s="1"/>
  <c r="H98" i="28" s="1"/>
  <c r="F97" i="28"/>
  <c r="C97" i="28"/>
  <c r="C96" i="28"/>
  <c r="F96" i="28" s="1"/>
  <c r="H96" i="28" s="1"/>
  <c r="C95" i="28"/>
  <c r="F95" i="28" s="1"/>
  <c r="C94" i="28"/>
  <c r="F94" i="28" s="1"/>
  <c r="C93" i="28"/>
  <c r="F93" i="28" s="1"/>
  <c r="F92" i="28"/>
  <c r="C92" i="28"/>
  <c r="C91" i="28"/>
  <c r="F91" i="28" s="1"/>
  <c r="C90" i="28"/>
  <c r="F90" i="28" s="1"/>
  <c r="C89" i="28"/>
  <c r="F89" i="28" s="1"/>
  <c r="C88" i="28"/>
  <c r="F88" i="28" s="1"/>
  <c r="C87" i="28"/>
  <c r="F87" i="28" s="1"/>
  <c r="H87" i="28" s="1"/>
  <c r="F86" i="28"/>
  <c r="C86" i="28"/>
  <c r="C85" i="28"/>
  <c r="F85" i="28" s="1"/>
  <c r="C84" i="28"/>
  <c r="F84" i="28" s="1"/>
  <c r="C83" i="28"/>
  <c r="F83" i="28" s="1"/>
  <c r="C82" i="28"/>
  <c r="F82" i="28" s="1"/>
  <c r="C81" i="28"/>
  <c r="F81" i="28" s="1"/>
  <c r="C80" i="28"/>
  <c r="F80" i="28" s="1"/>
  <c r="C79" i="28"/>
  <c r="F79" i="28" s="1"/>
  <c r="C78" i="28"/>
  <c r="F78" i="28" s="1"/>
  <c r="C77" i="28"/>
  <c r="F77" i="28" s="1"/>
  <c r="C76" i="28"/>
  <c r="F76" i="28" s="1"/>
  <c r="C75" i="28"/>
  <c r="F75" i="28" s="1"/>
  <c r="H75" i="28" s="1"/>
  <c r="C74" i="28"/>
  <c r="F74" i="28" s="1"/>
  <c r="C73" i="28"/>
  <c r="F73" i="28" s="1"/>
  <c r="C72" i="28"/>
  <c r="F72" i="28" s="1"/>
  <c r="C71" i="28"/>
  <c r="F71" i="28" s="1"/>
  <c r="C70" i="28"/>
  <c r="F70" i="28" s="1"/>
  <c r="C69" i="28"/>
  <c r="F69" i="28" s="1"/>
  <c r="C68" i="28"/>
  <c r="F68" i="28" s="1"/>
  <c r="C67" i="28"/>
  <c r="F67" i="28" s="1"/>
  <c r="C66" i="28"/>
  <c r="F66" i="28" s="1"/>
  <c r="C65" i="28"/>
  <c r="F65" i="28" s="1"/>
  <c r="C64" i="28"/>
  <c r="F64" i="28" s="1"/>
  <c r="C63" i="28"/>
  <c r="F63" i="28" s="1"/>
  <c r="C62" i="28"/>
  <c r="F62" i="28" s="1"/>
  <c r="C61" i="28"/>
  <c r="F61" i="28" s="1"/>
  <c r="C60" i="28"/>
  <c r="F60" i="28" s="1"/>
  <c r="C59" i="28"/>
  <c r="F59" i="28" s="1"/>
  <c r="C58" i="28"/>
  <c r="F58" i="28" s="1"/>
  <c r="C57" i="28"/>
  <c r="F57" i="28" s="1"/>
  <c r="F56" i="28"/>
  <c r="C56" i="28"/>
  <c r="C55" i="28"/>
  <c r="F55" i="28" s="1"/>
  <c r="C54" i="28"/>
  <c r="F54" i="28" s="1"/>
  <c r="C53" i="28"/>
  <c r="F53" i="28" s="1"/>
  <c r="C52" i="28"/>
  <c r="F52" i="28" s="1"/>
  <c r="C51" i="28"/>
  <c r="F51" i="28" s="1"/>
  <c r="C50" i="28"/>
  <c r="F50" i="28" s="1"/>
  <c r="C49" i="28"/>
  <c r="F49" i="28" s="1"/>
  <c r="C48" i="28"/>
  <c r="F48" i="28" s="1"/>
  <c r="C47" i="28"/>
  <c r="F47" i="28" s="1"/>
  <c r="C46" i="28"/>
  <c r="F46" i="28" s="1"/>
  <c r="C45" i="28"/>
  <c r="F45" i="28" s="1"/>
  <c r="C44" i="28"/>
  <c r="F44" i="28" s="1"/>
  <c r="C43" i="28"/>
  <c r="F43" i="28" s="1"/>
  <c r="C42" i="28"/>
  <c r="F42" i="28" s="1"/>
  <c r="C41" i="28"/>
  <c r="F41" i="28" s="1"/>
  <c r="C40" i="28"/>
  <c r="F40" i="28" s="1"/>
  <c r="C39" i="28"/>
  <c r="F39" i="28" s="1"/>
  <c r="C38" i="28"/>
  <c r="F38" i="28" s="1"/>
  <c r="C37" i="28"/>
  <c r="F37" i="28" s="1"/>
  <c r="C36" i="28"/>
  <c r="F36" i="28" s="1"/>
  <c r="C35" i="28"/>
  <c r="F35" i="28" s="1"/>
  <c r="C34" i="28"/>
  <c r="F34" i="28" s="1"/>
  <c r="C33" i="28"/>
  <c r="F33" i="28" s="1"/>
  <c r="F32" i="28"/>
  <c r="C32" i="28"/>
  <c r="C31" i="28"/>
  <c r="F31" i="28" s="1"/>
  <c r="C30" i="28"/>
  <c r="F30" i="28" s="1"/>
  <c r="C29" i="28"/>
  <c r="F29" i="28" s="1"/>
  <c r="C28" i="28"/>
  <c r="F28" i="28" s="1"/>
  <c r="C27" i="28"/>
  <c r="F27" i="28" s="1"/>
  <c r="C26" i="28"/>
  <c r="F26" i="28" s="1"/>
  <c r="C25" i="28"/>
  <c r="F25" i="28" s="1"/>
  <c r="C24" i="28"/>
  <c r="F24" i="28" s="1"/>
  <c r="C23" i="28"/>
  <c r="F23" i="28" s="1"/>
  <c r="C22" i="28"/>
  <c r="F22" i="28" s="1"/>
  <c r="C21" i="28"/>
  <c r="F21" i="28" s="1"/>
  <c r="C20" i="28"/>
  <c r="F20" i="28" s="1"/>
  <c r="C19" i="28"/>
  <c r="F19" i="28" s="1"/>
  <c r="C18" i="28"/>
  <c r="F18" i="28" s="1"/>
  <c r="C17" i="28"/>
  <c r="F17" i="28" s="1"/>
  <c r="C16" i="28"/>
  <c r="F16" i="28" s="1"/>
  <c r="C15" i="28"/>
  <c r="F15" i="28" s="1"/>
  <c r="C14" i="28"/>
  <c r="F14" i="28" s="1"/>
  <c r="C13" i="28"/>
  <c r="C12" i="28"/>
  <c r="F12" i="28" s="1"/>
  <c r="C11" i="28"/>
  <c r="F11" i="28" s="1"/>
  <c r="C10" i="28"/>
  <c r="F10" i="28" s="1"/>
  <c r="C9" i="28"/>
  <c r="F9" i="28" s="1"/>
  <c r="H9" i="28" s="1"/>
  <c r="C8" i="28"/>
  <c r="F8" i="28" s="1"/>
  <c r="C7" i="28"/>
  <c r="F7" i="28" s="1"/>
  <c r="C6" i="28"/>
  <c r="F6" i="28" s="1"/>
  <c r="C5" i="28"/>
  <c r="F5" i="28" s="1"/>
  <c r="F4" i="28"/>
  <c r="C4" i="28"/>
  <c r="C523" i="27"/>
  <c r="F523" i="27" s="1"/>
  <c r="C522" i="27"/>
  <c r="F522" i="27" s="1"/>
  <c r="C521" i="27"/>
  <c r="F521" i="27" s="1"/>
  <c r="C520" i="27"/>
  <c r="F520" i="27" s="1"/>
  <c r="C519" i="27"/>
  <c r="F519" i="27" s="1"/>
  <c r="C518" i="27"/>
  <c r="F518" i="27" s="1"/>
  <c r="H518" i="27" s="1"/>
  <c r="C517" i="27"/>
  <c r="F517" i="27" s="1"/>
  <c r="C516" i="27"/>
  <c r="F516" i="27" s="1"/>
  <c r="H516" i="27" s="1"/>
  <c r="C515" i="27"/>
  <c r="F515" i="27" s="1"/>
  <c r="C514" i="27"/>
  <c r="F514" i="27" s="1"/>
  <c r="C513" i="27"/>
  <c r="F513" i="27" s="1"/>
  <c r="C512" i="27"/>
  <c r="F512" i="27" s="1"/>
  <c r="C511" i="27"/>
  <c r="F511" i="27" s="1"/>
  <c r="C510" i="27"/>
  <c r="F510" i="27" s="1"/>
  <c r="C509" i="27"/>
  <c r="F509" i="27" s="1"/>
  <c r="C508" i="27"/>
  <c r="F508" i="27" s="1"/>
  <c r="F507" i="27"/>
  <c r="C507" i="27"/>
  <c r="F506" i="27"/>
  <c r="H506" i="27" s="1"/>
  <c r="C506" i="27"/>
  <c r="C505" i="27"/>
  <c r="F505" i="27" s="1"/>
  <c r="C504" i="27"/>
  <c r="F504" i="27" s="1"/>
  <c r="H504" i="27" s="1"/>
  <c r="C503" i="27"/>
  <c r="F503" i="27" s="1"/>
  <c r="C502" i="27"/>
  <c r="F502" i="27" s="1"/>
  <c r="H502" i="27" s="1"/>
  <c r="C501" i="27"/>
  <c r="F501" i="27" s="1"/>
  <c r="C500" i="27"/>
  <c r="F500" i="27" s="1"/>
  <c r="C499" i="27"/>
  <c r="F499" i="27" s="1"/>
  <c r="C498" i="27"/>
  <c r="F498" i="27" s="1"/>
  <c r="C497" i="27"/>
  <c r="F497" i="27" s="1"/>
  <c r="C496" i="27"/>
  <c r="F496" i="27" s="1"/>
  <c r="F495" i="27"/>
  <c r="C495" i="27"/>
  <c r="C494" i="27"/>
  <c r="F494" i="27" s="1"/>
  <c r="H494" i="27" s="1"/>
  <c r="C493" i="27"/>
  <c r="F493" i="27" s="1"/>
  <c r="C492" i="27"/>
  <c r="F492" i="27" s="1"/>
  <c r="H492" i="27" s="1"/>
  <c r="C491" i="27"/>
  <c r="F491" i="27" s="1"/>
  <c r="C490" i="27"/>
  <c r="F490" i="27" s="1"/>
  <c r="C489" i="27"/>
  <c r="F489" i="27" s="1"/>
  <c r="C488" i="27"/>
  <c r="F488" i="27" s="1"/>
  <c r="C487" i="27"/>
  <c r="F487" i="27" s="1"/>
  <c r="F486" i="27"/>
  <c r="C486" i="27"/>
  <c r="C485" i="27"/>
  <c r="F485" i="27" s="1"/>
  <c r="C484" i="27"/>
  <c r="F484" i="27" s="1"/>
  <c r="C483" i="27"/>
  <c r="F483" i="27" s="1"/>
  <c r="F482" i="27"/>
  <c r="H482" i="27" s="1"/>
  <c r="C482" i="27"/>
  <c r="C481" i="27"/>
  <c r="F481" i="27" s="1"/>
  <c r="F480" i="27"/>
  <c r="H480" i="27" s="1"/>
  <c r="C480" i="27"/>
  <c r="C479" i="27"/>
  <c r="F479" i="27" s="1"/>
  <c r="C478" i="27"/>
  <c r="F478" i="27" s="1"/>
  <c r="C477" i="27"/>
  <c r="F477" i="27" s="1"/>
  <c r="C476" i="27"/>
  <c r="F476" i="27" s="1"/>
  <c r="C475" i="27"/>
  <c r="F475" i="27" s="1"/>
  <c r="C474" i="27"/>
  <c r="F474" i="27" s="1"/>
  <c r="C473" i="27"/>
  <c r="F473" i="27" s="1"/>
  <c r="C472" i="27"/>
  <c r="F472" i="27" s="1"/>
  <c r="C471" i="27"/>
  <c r="F471" i="27" s="1"/>
  <c r="C470" i="27"/>
  <c r="F470" i="27" s="1"/>
  <c r="C469" i="27"/>
  <c r="F469" i="27" s="1"/>
  <c r="C468" i="27"/>
  <c r="F468" i="27" s="1"/>
  <c r="H468" i="27" s="1"/>
  <c r="C467" i="27"/>
  <c r="F467" i="27" s="1"/>
  <c r="C466" i="27"/>
  <c r="F466" i="27" s="1"/>
  <c r="C465" i="27"/>
  <c r="F465" i="27" s="1"/>
  <c r="C464" i="27"/>
  <c r="F464" i="27" s="1"/>
  <c r="C463" i="27"/>
  <c r="F463" i="27" s="1"/>
  <c r="F462" i="27"/>
  <c r="C462" i="27"/>
  <c r="C461" i="27"/>
  <c r="F461" i="27" s="1"/>
  <c r="C460" i="27"/>
  <c r="F460" i="27" s="1"/>
  <c r="C459" i="27"/>
  <c r="F459" i="27" s="1"/>
  <c r="C458" i="27"/>
  <c r="F458" i="27" s="1"/>
  <c r="C457" i="27"/>
  <c r="F457" i="27" s="1"/>
  <c r="C456" i="27"/>
  <c r="F456" i="27" s="1"/>
  <c r="H456" i="27" s="1"/>
  <c r="C455" i="27"/>
  <c r="F455" i="27" s="1"/>
  <c r="C454" i="27"/>
  <c r="F454" i="27" s="1"/>
  <c r="C453" i="27"/>
  <c r="F453" i="27" s="1"/>
  <c r="C452" i="27"/>
  <c r="F452" i="27" s="1"/>
  <c r="H451" i="27"/>
  <c r="F451" i="27"/>
  <c r="C451" i="27"/>
  <c r="F450" i="27"/>
  <c r="C450" i="27"/>
  <c r="C449" i="27"/>
  <c r="F449" i="27" s="1"/>
  <c r="C448" i="27"/>
  <c r="F448" i="27" s="1"/>
  <c r="C447" i="27"/>
  <c r="F447" i="27" s="1"/>
  <c r="C446" i="27"/>
  <c r="F446" i="27" s="1"/>
  <c r="C445" i="27"/>
  <c r="F445" i="27" s="1"/>
  <c r="C444" i="27"/>
  <c r="F444" i="27" s="1"/>
  <c r="H444" i="27" s="1"/>
  <c r="C443" i="27"/>
  <c r="F443" i="27" s="1"/>
  <c r="C442" i="27"/>
  <c r="F442" i="27" s="1"/>
  <c r="H442" i="27" s="1"/>
  <c r="C441" i="27"/>
  <c r="F441" i="27" s="1"/>
  <c r="C440" i="27"/>
  <c r="F440" i="27" s="1"/>
  <c r="C439" i="27"/>
  <c r="F439" i="27" s="1"/>
  <c r="C438" i="27"/>
  <c r="F438" i="27" s="1"/>
  <c r="C437" i="27"/>
  <c r="F437" i="27" s="1"/>
  <c r="C436" i="27"/>
  <c r="F436" i="27" s="1"/>
  <c r="C435" i="27"/>
  <c r="F435" i="27" s="1"/>
  <c r="F434" i="27"/>
  <c r="C434" i="27"/>
  <c r="C433" i="27"/>
  <c r="F433" i="27" s="1"/>
  <c r="F432" i="27"/>
  <c r="H432" i="27" s="1"/>
  <c r="C432" i="27"/>
  <c r="C431" i="27"/>
  <c r="F431" i="27" s="1"/>
  <c r="C430" i="27"/>
  <c r="F430" i="27" s="1"/>
  <c r="H430" i="27" s="1"/>
  <c r="C429" i="27"/>
  <c r="F429" i="27" s="1"/>
  <c r="C428" i="27"/>
  <c r="F428" i="27" s="1"/>
  <c r="C427" i="27"/>
  <c r="F427" i="27" s="1"/>
  <c r="F426" i="27"/>
  <c r="C426" i="27"/>
  <c r="C425" i="27"/>
  <c r="F425" i="27" s="1"/>
  <c r="C424" i="27"/>
  <c r="F424" i="27" s="1"/>
  <c r="F423" i="27"/>
  <c r="C423" i="27"/>
  <c r="C422" i="27"/>
  <c r="F422" i="27" s="1"/>
  <c r="C421" i="27"/>
  <c r="F421" i="27" s="1"/>
  <c r="F420" i="27"/>
  <c r="H420" i="27" s="1"/>
  <c r="C420" i="27"/>
  <c r="C419" i="27"/>
  <c r="F419" i="27" s="1"/>
  <c r="H418" i="27"/>
  <c r="C418" i="27"/>
  <c r="F418" i="27" s="1"/>
  <c r="C417" i="27"/>
  <c r="F417" i="27" s="1"/>
  <c r="C416" i="27"/>
  <c r="F416" i="27" s="1"/>
  <c r="C415" i="27"/>
  <c r="F415" i="27" s="1"/>
  <c r="C414" i="27"/>
  <c r="F414" i="27" s="1"/>
  <c r="C413" i="27"/>
  <c r="F413" i="27" s="1"/>
  <c r="C412" i="27"/>
  <c r="F412" i="27" s="1"/>
  <c r="F411" i="27"/>
  <c r="C411" i="27"/>
  <c r="C410" i="27"/>
  <c r="F410" i="27" s="1"/>
  <c r="C409" i="27"/>
  <c r="F409" i="27" s="1"/>
  <c r="F408" i="27"/>
  <c r="H408" i="27" s="1"/>
  <c r="C408" i="27"/>
  <c r="C407" i="27"/>
  <c r="F407" i="27" s="1"/>
  <c r="C406" i="27"/>
  <c r="F406" i="27" s="1"/>
  <c r="C405" i="27"/>
  <c r="F405" i="27" s="1"/>
  <c r="C404" i="27"/>
  <c r="F404" i="27" s="1"/>
  <c r="C403" i="27"/>
  <c r="F403" i="27" s="1"/>
  <c r="C402" i="27"/>
  <c r="F402" i="27" s="1"/>
  <c r="C401" i="27"/>
  <c r="F401" i="27" s="1"/>
  <c r="C400" i="27"/>
  <c r="F400" i="27" s="1"/>
  <c r="F399" i="27"/>
  <c r="C399" i="27"/>
  <c r="C398" i="27"/>
  <c r="F398" i="27" s="1"/>
  <c r="C397" i="27"/>
  <c r="F397" i="27" s="1"/>
  <c r="F396" i="27"/>
  <c r="H396" i="27" s="1"/>
  <c r="C396" i="27"/>
  <c r="C395" i="27"/>
  <c r="F395" i="27" s="1"/>
  <c r="C394" i="27"/>
  <c r="F394" i="27" s="1"/>
  <c r="H394" i="27" s="1"/>
  <c r="C393" i="27"/>
  <c r="F393" i="27" s="1"/>
  <c r="C392" i="27"/>
  <c r="F392" i="27" s="1"/>
  <c r="C391" i="27"/>
  <c r="F391" i="27" s="1"/>
  <c r="F390" i="27"/>
  <c r="C390" i="27"/>
  <c r="C389" i="27"/>
  <c r="F389" i="27" s="1"/>
  <c r="C388" i="27"/>
  <c r="F388" i="27" s="1"/>
  <c r="F387" i="27"/>
  <c r="C387" i="27"/>
  <c r="C386" i="27"/>
  <c r="F386" i="27" s="1"/>
  <c r="C385" i="27"/>
  <c r="F385" i="27" s="1"/>
  <c r="C384" i="27"/>
  <c r="F384" i="27" s="1"/>
  <c r="H384" i="27" s="1"/>
  <c r="C383" i="27"/>
  <c r="F383" i="27" s="1"/>
  <c r="C382" i="27"/>
  <c r="F382" i="27" s="1"/>
  <c r="C381" i="27"/>
  <c r="F381" i="27" s="1"/>
  <c r="C380" i="27"/>
  <c r="F380" i="27" s="1"/>
  <c r="C379" i="27"/>
  <c r="F379" i="27" s="1"/>
  <c r="C378" i="27"/>
  <c r="F378" i="27" s="1"/>
  <c r="C377" i="27"/>
  <c r="F377" i="27" s="1"/>
  <c r="C376" i="27"/>
  <c r="F376" i="27" s="1"/>
  <c r="C375" i="27"/>
  <c r="F375" i="27" s="1"/>
  <c r="C374" i="27"/>
  <c r="F374" i="27" s="1"/>
  <c r="C373" i="27"/>
  <c r="F373" i="27" s="1"/>
  <c r="C372" i="27"/>
  <c r="F372" i="27" s="1"/>
  <c r="H372" i="27" s="1"/>
  <c r="C371" i="27"/>
  <c r="F371" i="27" s="1"/>
  <c r="C370" i="27"/>
  <c r="F370" i="27" s="1"/>
  <c r="H370" i="27" s="1"/>
  <c r="C369" i="27"/>
  <c r="F369" i="27" s="1"/>
  <c r="C368" i="27"/>
  <c r="F368" i="27" s="1"/>
  <c r="C367" i="27"/>
  <c r="F367" i="27" s="1"/>
  <c r="C366" i="27"/>
  <c r="F366" i="27" s="1"/>
  <c r="C365" i="27"/>
  <c r="F365" i="27" s="1"/>
  <c r="C364" i="27"/>
  <c r="F364" i="27" s="1"/>
  <c r="C363" i="27"/>
  <c r="F363" i="27" s="1"/>
  <c r="C362" i="27"/>
  <c r="F362" i="27" s="1"/>
  <c r="C361" i="27"/>
  <c r="F361" i="27" s="1"/>
  <c r="C360" i="27"/>
  <c r="F360" i="27" s="1"/>
  <c r="H360" i="27" s="1"/>
  <c r="C359" i="27"/>
  <c r="F359" i="27" s="1"/>
  <c r="C358" i="27"/>
  <c r="F358" i="27" s="1"/>
  <c r="H358" i="27" s="1"/>
  <c r="C357" i="27"/>
  <c r="F357" i="27" s="1"/>
  <c r="C356" i="27"/>
  <c r="F356" i="27" s="1"/>
  <c r="C355" i="27"/>
  <c r="F355" i="27" s="1"/>
  <c r="F354" i="27"/>
  <c r="C354" i="27"/>
  <c r="C353" i="27"/>
  <c r="F353" i="27" s="1"/>
  <c r="C352" i="27"/>
  <c r="F352" i="27" s="1"/>
  <c r="C351" i="27"/>
  <c r="F351" i="27" s="1"/>
  <c r="C350" i="27"/>
  <c r="F350" i="27" s="1"/>
  <c r="C349" i="27"/>
  <c r="F349" i="27" s="1"/>
  <c r="C348" i="27"/>
  <c r="F348" i="27" s="1"/>
  <c r="H348" i="27" s="1"/>
  <c r="C347" i="27"/>
  <c r="F347" i="27" s="1"/>
  <c r="C346" i="27"/>
  <c r="F346" i="27" s="1"/>
  <c r="H346" i="27" s="1"/>
  <c r="C345" i="27"/>
  <c r="F345" i="27" s="1"/>
  <c r="C344" i="27"/>
  <c r="F344" i="27" s="1"/>
  <c r="C343" i="27"/>
  <c r="F343" i="27" s="1"/>
  <c r="F342" i="27"/>
  <c r="C342" i="27"/>
  <c r="C341" i="27"/>
  <c r="F341" i="27" s="1"/>
  <c r="C340" i="27"/>
  <c r="F340" i="27" s="1"/>
  <c r="C339" i="27"/>
  <c r="F339" i="27" s="1"/>
  <c r="C338" i="27"/>
  <c r="F338" i="27" s="1"/>
  <c r="C337" i="27"/>
  <c r="F337" i="27" s="1"/>
  <c r="C336" i="27"/>
  <c r="F336" i="27" s="1"/>
  <c r="H336" i="27" s="1"/>
  <c r="C335" i="27"/>
  <c r="F335" i="27" s="1"/>
  <c r="C334" i="27"/>
  <c r="F334" i="27" s="1"/>
  <c r="C333" i="27"/>
  <c r="F333" i="27" s="1"/>
  <c r="C332" i="27"/>
  <c r="F332" i="27" s="1"/>
  <c r="C331" i="27"/>
  <c r="F331" i="27" s="1"/>
  <c r="F330" i="27"/>
  <c r="C330" i="27"/>
  <c r="C329" i="27"/>
  <c r="F329" i="27" s="1"/>
  <c r="C328" i="27"/>
  <c r="F328" i="27" s="1"/>
  <c r="C327" i="27"/>
  <c r="F327" i="27" s="1"/>
  <c r="C326" i="27"/>
  <c r="F326" i="27" s="1"/>
  <c r="C325" i="27"/>
  <c r="F325" i="27" s="1"/>
  <c r="C324" i="27"/>
  <c r="F324" i="27" s="1"/>
  <c r="H324" i="27" s="1"/>
  <c r="C323" i="27"/>
  <c r="F323" i="27" s="1"/>
  <c r="C322" i="27"/>
  <c r="F322" i="27" s="1"/>
  <c r="C321" i="27"/>
  <c r="F321" i="27" s="1"/>
  <c r="C320" i="27"/>
  <c r="F320" i="27" s="1"/>
  <c r="F319" i="27"/>
  <c r="C319" i="27"/>
  <c r="C318" i="27"/>
  <c r="F318" i="27" s="1"/>
  <c r="C317" i="27"/>
  <c r="F317" i="27" s="1"/>
  <c r="C316" i="27"/>
  <c r="F316" i="27" s="1"/>
  <c r="F315" i="27"/>
  <c r="C315" i="27"/>
  <c r="C314" i="27"/>
  <c r="F314" i="27" s="1"/>
  <c r="C313" i="27"/>
  <c r="F313" i="27" s="1"/>
  <c r="C312" i="27"/>
  <c r="F312" i="27" s="1"/>
  <c r="H312" i="27" s="1"/>
  <c r="C311" i="27"/>
  <c r="F311" i="27" s="1"/>
  <c r="C310" i="27"/>
  <c r="F310" i="27" s="1"/>
  <c r="C309" i="27"/>
  <c r="F309" i="27" s="1"/>
  <c r="C308" i="27"/>
  <c r="F308" i="27" s="1"/>
  <c r="C307" i="27"/>
  <c r="F307" i="27" s="1"/>
  <c r="C306" i="27"/>
  <c r="F306" i="27" s="1"/>
  <c r="C305" i="27"/>
  <c r="F305" i="27" s="1"/>
  <c r="C304" i="27"/>
  <c r="F304" i="27" s="1"/>
  <c r="F303" i="27"/>
  <c r="C303" i="27"/>
  <c r="C302" i="27"/>
  <c r="F302" i="27" s="1"/>
  <c r="C301" i="27"/>
  <c r="F301" i="27" s="1"/>
  <c r="C300" i="27"/>
  <c r="F300" i="27" s="1"/>
  <c r="H300" i="27" s="1"/>
  <c r="C299" i="27"/>
  <c r="F299" i="27" s="1"/>
  <c r="C298" i="27"/>
  <c r="F298" i="27" s="1"/>
  <c r="H298" i="27" s="1"/>
  <c r="C297" i="27"/>
  <c r="F297" i="27" s="1"/>
  <c r="C296" i="27"/>
  <c r="F296" i="27" s="1"/>
  <c r="C295" i="27"/>
  <c r="F295" i="27" s="1"/>
  <c r="H295" i="27" s="1"/>
  <c r="C294" i="27"/>
  <c r="F294" i="27" s="1"/>
  <c r="C293" i="27"/>
  <c r="F293" i="27" s="1"/>
  <c r="C292" i="27"/>
  <c r="F292" i="27" s="1"/>
  <c r="C291" i="27"/>
  <c r="F291" i="27" s="1"/>
  <c r="H291" i="27" s="1"/>
  <c r="C290" i="27"/>
  <c r="F290" i="27" s="1"/>
  <c r="C289" i="27"/>
  <c r="F289" i="27" s="1"/>
  <c r="H289" i="27" s="1"/>
  <c r="F288" i="27"/>
  <c r="H288" i="27" s="1"/>
  <c r="C288" i="27"/>
  <c r="C287" i="27"/>
  <c r="F287" i="27" s="1"/>
  <c r="C286" i="27"/>
  <c r="F286" i="27" s="1"/>
  <c r="C285" i="27"/>
  <c r="F285" i="27" s="1"/>
  <c r="C284" i="27"/>
  <c r="F284" i="27" s="1"/>
  <c r="C283" i="27"/>
  <c r="F283" i="27" s="1"/>
  <c r="C282" i="27"/>
  <c r="F282" i="27" s="1"/>
  <c r="C281" i="27"/>
  <c r="F281" i="27" s="1"/>
  <c r="C280" i="27"/>
  <c r="F280" i="27" s="1"/>
  <c r="C279" i="27"/>
  <c r="F279" i="27" s="1"/>
  <c r="H279" i="27" s="1"/>
  <c r="C278" i="27"/>
  <c r="F278" i="27" s="1"/>
  <c r="C277" i="27"/>
  <c r="F277" i="27" s="1"/>
  <c r="C276" i="27"/>
  <c r="F276" i="27" s="1"/>
  <c r="H276" i="27" s="1"/>
  <c r="C275" i="27"/>
  <c r="F275" i="27" s="1"/>
  <c r="H274" i="27"/>
  <c r="C274" i="27"/>
  <c r="F274" i="27" s="1"/>
  <c r="C273" i="27"/>
  <c r="F273" i="27" s="1"/>
  <c r="C272" i="27"/>
  <c r="F272" i="27" s="1"/>
  <c r="H272" i="27" s="1"/>
  <c r="C271" i="27"/>
  <c r="F271" i="27" s="1"/>
  <c r="C270" i="27"/>
  <c r="F270" i="27" s="1"/>
  <c r="H270" i="27" s="1"/>
  <c r="C269" i="27"/>
  <c r="F269" i="27" s="1"/>
  <c r="H269" i="27" s="1"/>
  <c r="F268" i="27"/>
  <c r="C268" i="27"/>
  <c r="C267" i="27"/>
  <c r="F267" i="27" s="1"/>
  <c r="H267" i="27" s="1"/>
  <c r="C266" i="27"/>
  <c r="F266" i="27" s="1"/>
  <c r="C265" i="27"/>
  <c r="F265" i="27" s="1"/>
  <c r="C264" i="27"/>
  <c r="F264" i="27" s="1"/>
  <c r="C263" i="27"/>
  <c r="F263" i="27" s="1"/>
  <c r="H263" i="27" s="1"/>
  <c r="C262" i="27"/>
  <c r="F262" i="27" s="1"/>
  <c r="C261" i="27"/>
  <c r="F261" i="27" s="1"/>
  <c r="C260" i="27"/>
  <c r="F260" i="27" s="1"/>
  <c r="H260" i="27" s="1"/>
  <c r="C259" i="27"/>
  <c r="F259" i="27" s="1"/>
  <c r="C258" i="27"/>
  <c r="F258" i="27" s="1"/>
  <c r="F257" i="27"/>
  <c r="H257" i="27" s="1"/>
  <c r="C257" i="27"/>
  <c r="C256" i="27"/>
  <c r="F256" i="27" s="1"/>
  <c r="C255" i="27"/>
  <c r="F255" i="27" s="1"/>
  <c r="H255" i="27" s="1"/>
  <c r="F254" i="27"/>
  <c r="C254" i="27"/>
  <c r="C253" i="27"/>
  <c r="F253" i="27" s="1"/>
  <c r="C252" i="27"/>
  <c r="F252" i="27" s="1"/>
  <c r="F251" i="27"/>
  <c r="H251" i="27" s="1"/>
  <c r="C251" i="27"/>
  <c r="C250" i="27"/>
  <c r="F250" i="27" s="1"/>
  <c r="C249" i="27"/>
  <c r="F249" i="27" s="1"/>
  <c r="C248" i="27"/>
  <c r="F248" i="27" s="1"/>
  <c r="H248" i="27" s="1"/>
  <c r="C247" i="27"/>
  <c r="F247" i="27" s="1"/>
  <c r="C246" i="27"/>
  <c r="F246" i="27" s="1"/>
  <c r="C245" i="27"/>
  <c r="F245" i="27" s="1"/>
  <c r="H245" i="27" s="1"/>
  <c r="C244" i="27"/>
  <c r="F244" i="27" s="1"/>
  <c r="H243" i="27"/>
  <c r="F243" i="27"/>
  <c r="C243" i="27"/>
  <c r="F242" i="27"/>
  <c r="C242" i="27"/>
  <c r="C241" i="27"/>
  <c r="F241" i="27" s="1"/>
  <c r="C240" i="27"/>
  <c r="F240" i="27" s="1"/>
  <c r="C239" i="27"/>
  <c r="F239" i="27" s="1"/>
  <c r="H239" i="27" s="1"/>
  <c r="C238" i="27"/>
  <c r="F238" i="27" s="1"/>
  <c r="C237" i="27"/>
  <c r="F237" i="27" s="1"/>
  <c r="F236" i="27"/>
  <c r="H236" i="27" s="1"/>
  <c r="C236" i="27"/>
  <c r="C235" i="27"/>
  <c r="F235" i="27" s="1"/>
  <c r="C234" i="27"/>
  <c r="F234" i="27" s="1"/>
  <c r="C233" i="27"/>
  <c r="F233" i="27" s="1"/>
  <c r="H233" i="27" s="1"/>
  <c r="C232" i="27"/>
  <c r="F232" i="27" s="1"/>
  <c r="C231" i="27"/>
  <c r="F231" i="27" s="1"/>
  <c r="H231" i="27" s="1"/>
  <c r="C230" i="27"/>
  <c r="F230" i="27" s="1"/>
  <c r="C229" i="27"/>
  <c r="F229" i="27" s="1"/>
  <c r="C228" i="27"/>
  <c r="F228" i="27" s="1"/>
  <c r="C227" i="27"/>
  <c r="F227" i="27" s="1"/>
  <c r="H227" i="27" s="1"/>
  <c r="C226" i="27"/>
  <c r="F226" i="27" s="1"/>
  <c r="C225" i="27"/>
  <c r="F225" i="27" s="1"/>
  <c r="C224" i="27"/>
  <c r="F224" i="27" s="1"/>
  <c r="H224" i="27" s="1"/>
  <c r="C223" i="27"/>
  <c r="F223" i="27" s="1"/>
  <c r="C222" i="27"/>
  <c r="F222" i="27" s="1"/>
  <c r="F221" i="27"/>
  <c r="H221" i="27" s="1"/>
  <c r="C221" i="27"/>
  <c r="C220" i="27"/>
  <c r="F220" i="27" s="1"/>
  <c r="C219" i="27"/>
  <c r="F219" i="27" s="1"/>
  <c r="H219" i="27" s="1"/>
  <c r="F218" i="27"/>
  <c r="C218" i="27"/>
  <c r="C217" i="27"/>
  <c r="F217" i="27" s="1"/>
  <c r="C216" i="27"/>
  <c r="F216" i="27" s="1"/>
  <c r="F215" i="27"/>
  <c r="H215" i="27" s="1"/>
  <c r="C215" i="27"/>
  <c r="C214" i="27"/>
  <c r="F214" i="27" s="1"/>
  <c r="C213" i="27"/>
  <c r="F213" i="27" s="1"/>
  <c r="C212" i="27"/>
  <c r="F212" i="27" s="1"/>
  <c r="H212" i="27" s="1"/>
  <c r="C211" i="27"/>
  <c r="F211" i="27" s="1"/>
  <c r="C210" i="27"/>
  <c r="F210" i="27" s="1"/>
  <c r="C209" i="27"/>
  <c r="F209" i="27" s="1"/>
  <c r="H209" i="27" s="1"/>
  <c r="C208" i="27"/>
  <c r="F208" i="27" s="1"/>
  <c r="H207" i="27"/>
  <c r="F207" i="27"/>
  <c r="C207" i="27"/>
  <c r="F206" i="27"/>
  <c r="C206" i="27"/>
  <c r="C205" i="27"/>
  <c r="F205" i="27" s="1"/>
  <c r="C204" i="27"/>
  <c r="F204" i="27" s="1"/>
  <c r="C203" i="27"/>
  <c r="F203" i="27" s="1"/>
  <c r="H203" i="27" s="1"/>
  <c r="C202" i="27"/>
  <c r="F202" i="27" s="1"/>
  <c r="C201" i="27"/>
  <c r="F201" i="27" s="1"/>
  <c r="F200" i="27"/>
  <c r="H200" i="27" s="1"/>
  <c r="C200" i="27"/>
  <c r="C199" i="27"/>
  <c r="F199" i="27" s="1"/>
  <c r="C198" i="27"/>
  <c r="F198" i="27" s="1"/>
  <c r="C197" i="27"/>
  <c r="F197" i="27" s="1"/>
  <c r="H197" i="27" s="1"/>
  <c r="F196" i="27"/>
  <c r="C196" i="27"/>
  <c r="C195" i="27"/>
  <c r="F195" i="27" s="1"/>
  <c r="H195" i="27" s="1"/>
  <c r="C194" i="27"/>
  <c r="F194" i="27" s="1"/>
  <c r="C193" i="27"/>
  <c r="F193" i="27" s="1"/>
  <c r="C192" i="27"/>
  <c r="F192" i="27" s="1"/>
  <c r="C191" i="27"/>
  <c r="F191" i="27" s="1"/>
  <c r="H191" i="27" s="1"/>
  <c r="C190" i="27"/>
  <c r="F190" i="27" s="1"/>
  <c r="C189" i="27"/>
  <c r="F189" i="27" s="1"/>
  <c r="C188" i="27"/>
  <c r="F188" i="27" s="1"/>
  <c r="H188" i="27" s="1"/>
  <c r="C187" i="27"/>
  <c r="F187" i="27" s="1"/>
  <c r="C186" i="27"/>
  <c r="F186" i="27" s="1"/>
  <c r="F185" i="27"/>
  <c r="H185" i="27" s="1"/>
  <c r="C185" i="27"/>
  <c r="C184" i="27"/>
  <c r="F184" i="27" s="1"/>
  <c r="C183" i="27"/>
  <c r="F183" i="27" s="1"/>
  <c r="H183" i="27" s="1"/>
  <c r="F182" i="27"/>
  <c r="C182" i="27"/>
  <c r="C181" i="27"/>
  <c r="F181" i="27" s="1"/>
  <c r="C180" i="27"/>
  <c r="F180" i="27" s="1"/>
  <c r="F179" i="27"/>
  <c r="H179" i="27" s="1"/>
  <c r="C179" i="27"/>
  <c r="C178" i="27"/>
  <c r="F178" i="27" s="1"/>
  <c r="C177" i="27"/>
  <c r="F177" i="27" s="1"/>
  <c r="C176" i="27"/>
  <c r="F176" i="27" s="1"/>
  <c r="H176" i="27" s="1"/>
  <c r="C175" i="27"/>
  <c r="F175" i="27" s="1"/>
  <c r="C174" i="27"/>
  <c r="F174" i="27" s="1"/>
  <c r="C173" i="27"/>
  <c r="F173" i="27" s="1"/>
  <c r="H173" i="27" s="1"/>
  <c r="C172" i="27"/>
  <c r="F172" i="27" s="1"/>
  <c r="H171" i="27"/>
  <c r="F171" i="27"/>
  <c r="C171" i="27"/>
  <c r="F170" i="27"/>
  <c r="C170" i="27"/>
  <c r="C169" i="27"/>
  <c r="F169" i="27" s="1"/>
  <c r="C168" i="27"/>
  <c r="F168" i="27" s="1"/>
  <c r="C167" i="27"/>
  <c r="F167" i="27" s="1"/>
  <c r="H167" i="27" s="1"/>
  <c r="C166" i="27"/>
  <c r="F166" i="27" s="1"/>
  <c r="C165" i="27"/>
  <c r="F165" i="27" s="1"/>
  <c r="F164" i="27"/>
  <c r="C164" i="27"/>
  <c r="C163" i="27"/>
  <c r="F163" i="27" s="1"/>
  <c r="C162" i="27"/>
  <c r="F162" i="27" s="1"/>
  <c r="C161" i="27"/>
  <c r="F161" i="27" s="1"/>
  <c r="H161" i="27" s="1"/>
  <c r="F160" i="27"/>
  <c r="C160" i="27"/>
  <c r="C159" i="27"/>
  <c r="F159" i="27" s="1"/>
  <c r="H159" i="27" s="1"/>
  <c r="C158" i="27"/>
  <c r="F158" i="27" s="1"/>
  <c r="C157" i="27"/>
  <c r="F157" i="27" s="1"/>
  <c r="C156" i="27"/>
  <c r="F156" i="27" s="1"/>
  <c r="C155" i="27"/>
  <c r="F155" i="27" s="1"/>
  <c r="H155" i="27" s="1"/>
  <c r="C154" i="27"/>
  <c r="F154" i="27" s="1"/>
  <c r="C153" i="27"/>
  <c r="F153" i="27" s="1"/>
  <c r="C152" i="27"/>
  <c r="F152" i="27" s="1"/>
  <c r="C151" i="27"/>
  <c r="F151" i="27" s="1"/>
  <c r="C150" i="27"/>
  <c r="F150" i="27" s="1"/>
  <c r="F149" i="27"/>
  <c r="H149" i="27" s="1"/>
  <c r="C149" i="27"/>
  <c r="C148" i="27"/>
  <c r="F148" i="27" s="1"/>
  <c r="C147" i="27"/>
  <c r="F147" i="27" s="1"/>
  <c r="H147" i="27" s="1"/>
  <c r="F146" i="27"/>
  <c r="C146" i="27"/>
  <c r="C145" i="27"/>
  <c r="F145" i="27" s="1"/>
  <c r="C144" i="27"/>
  <c r="F144" i="27" s="1"/>
  <c r="F143" i="27"/>
  <c r="H143" i="27" s="1"/>
  <c r="C143" i="27"/>
  <c r="C142" i="27"/>
  <c r="F142" i="27" s="1"/>
  <c r="C141" i="27"/>
  <c r="F141" i="27" s="1"/>
  <c r="C140" i="27"/>
  <c r="F140" i="27" s="1"/>
  <c r="C139" i="27"/>
  <c r="F139" i="27" s="1"/>
  <c r="C138" i="27"/>
  <c r="F138" i="27" s="1"/>
  <c r="C137" i="27"/>
  <c r="F137" i="27" s="1"/>
  <c r="H137" i="27" s="1"/>
  <c r="C136" i="27"/>
  <c r="F136" i="27" s="1"/>
  <c r="C135" i="27"/>
  <c r="F135" i="27" s="1"/>
  <c r="H135" i="27" s="1"/>
  <c r="F134" i="27"/>
  <c r="C134" i="27"/>
  <c r="C133" i="27"/>
  <c r="F133" i="27" s="1"/>
  <c r="H133" i="27" s="1"/>
  <c r="C132" i="27"/>
  <c r="F132" i="27" s="1"/>
  <c r="C131" i="27"/>
  <c r="F131" i="27" s="1"/>
  <c r="H131" i="27" s="1"/>
  <c r="C130" i="27"/>
  <c r="F130" i="27" s="1"/>
  <c r="C129" i="27"/>
  <c r="F129" i="27" s="1"/>
  <c r="H129" i="27" s="1"/>
  <c r="C128" i="27"/>
  <c r="F128" i="27" s="1"/>
  <c r="C127" i="27"/>
  <c r="F127" i="27" s="1"/>
  <c r="C126" i="27"/>
  <c r="F126" i="27" s="1"/>
  <c r="C125" i="27"/>
  <c r="F125" i="27" s="1"/>
  <c r="H125" i="27" s="1"/>
  <c r="C124" i="27"/>
  <c r="F124" i="27" s="1"/>
  <c r="C123" i="27"/>
  <c r="F123" i="27" s="1"/>
  <c r="H123" i="27" s="1"/>
  <c r="F122" i="27"/>
  <c r="C122" i="27"/>
  <c r="C121" i="27"/>
  <c r="F121" i="27" s="1"/>
  <c r="H121" i="27" s="1"/>
  <c r="C120" i="27"/>
  <c r="F120" i="27" s="1"/>
  <c r="C119" i="27"/>
  <c r="F119" i="27" s="1"/>
  <c r="H119" i="27" s="1"/>
  <c r="C118" i="27"/>
  <c r="F118" i="27" s="1"/>
  <c r="H118" i="27" s="1"/>
  <c r="C117" i="27"/>
  <c r="F117" i="27" s="1"/>
  <c r="H117" i="27" s="1"/>
  <c r="C116" i="27"/>
  <c r="F116" i="27" s="1"/>
  <c r="F115" i="27"/>
  <c r="C115" i="27"/>
  <c r="C114" i="27"/>
  <c r="F114" i="27" s="1"/>
  <c r="H114" i="27" s="1"/>
  <c r="C113" i="27"/>
  <c r="F113" i="27" s="1"/>
  <c r="H113" i="27" s="1"/>
  <c r="C112" i="27"/>
  <c r="F112" i="27" s="1"/>
  <c r="C111" i="27"/>
  <c r="F111" i="27" s="1"/>
  <c r="H111" i="27" s="1"/>
  <c r="C110" i="27"/>
  <c r="F110" i="27" s="1"/>
  <c r="H110" i="27" s="1"/>
  <c r="C109" i="27"/>
  <c r="F109" i="27" s="1"/>
  <c r="C108" i="27"/>
  <c r="F108" i="27" s="1"/>
  <c r="C107" i="27"/>
  <c r="F107" i="27" s="1"/>
  <c r="H107" i="27" s="1"/>
  <c r="C106" i="27"/>
  <c r="F106" i="27" s="1"/>
  <c r="H106" i="27" s="1"/>
  <c r="C105" i="27"/>
  <c r="F105" i="27" s="1"/>
  <c r="C104" i="27"/>
  <c r="F104" i="27" s="1"/>
  <c r="C103" i="27"/>
  <c r="F103" i="27" s="1"/>
  <c r="C102" i="27"/>
  <c r="F102" i="27" s="1"/>
  <c r="C101" i="27"/>
  <c r="F101" i="27" s="1"/>
  <c r="H101" i="27" s="1"/>
  <c r="F100" i="27"/>
  <c r="H100" i="27" s="1"/>
  <c r="C100" i="27"/>
  <c r="F99" i="27"/>
  <c r="H99" i="27" s="1"/>
  <c r="C99" i="27"/>
  <c r="C98" i="27"/>
  <c r="F98" i="27" s="1"/>
  <c r="H98" i="27" s="1"/>
  <c r="C97" i="27"/>
  <c r="F97" i="27" s="1"/>
  <c r="C96" i="27"/>
  <c r="F96" i="27" s="1"/>
  <c r="C95" i="27"/>
  <c r="F95" i="27" s="1"/>
  <c r="H95" i="27" s="1"/>
  <c r="C94" i="27"/>
  <c r="F94" i="27" s="1"/>
  <c r="H94" i="27" s="1"/>
  <c r="C93" i="27"/>
  <c r="F93" i="27" s="1"/>
  <c r="C92" i="27"/>
  <c r="F92" i="27" s="1"/>
  <c r="H92" i="27" s="1"/>
  <c r="C91" i="27"/>
  <c r="F91" i="27" s="1"/>
  <c r="C90" i="27"/>
  <c r="F90" i="27" s="1"/>
  <c r="H90" i="27" s="1"/>
  <c r="C89" i="27"/>
  <c r="F89" i="27" s="1"/>
  <c r="H89" i="27" s="1"/>
  <c r="C88" i="27"/>
  <c r="F88" i="27" s="1"/>
  <c r="H88" i="27" s="1"/>
  <c r="C87" i="27"/>
  <c r="F87" i="27" s="1"/>
  <c r="H87" i="27" s="1"/>
  <c r="C86" i="27"/>
  <c r="F86" i="27" s="1"/>
  <c r="C85" i="27"/>
  <c r="F85" i="27" s="1"/>
  <c r="H85" i="27" s="1"/>
  <c r="C84" i="27"/>
  <c r="F84" i="27" s="1"/>
  <c r="C83" i="27"/>
  <c r="F83" i="27" s="1"/>
  <c r="H83" i="27" s="1"/>
  <c r="C82" i="27"/>
  <c r="F82" i="27" s="1"/>
  <c r="H82" i="27" s="1"/>
  <c r="C81" i="27"/>
  <c r="F81" i="27" s="1"/>
  <c r="H81" i="27" s="1"/>
  <c r="C80" i="27"/>
  <c r="F80" i="27" s="1"/>
  <c r="H80" i="27" s="1"/>
  <c r="C79" i="27"/>
  <c r="F79" i="27" s="1"/>
  <c r="C78" i="27"/>
  <c r="F78" i="27" s="1"/>
  <c r="H78" i="27" s="1"/>
  <c r="C77" i="27"/>
  <c r="F77" i="27" s="1"/>
  <c r="H77" i="27" s="1"/>
  <c r="C76" i="27"/>
  <c r="F76" i="27" s="1"/>
  <c r="C75" i="27"/>
  <c r="F75" i="27" s="1"/>
  <c r="H75" i="27" s="1"/>
  <c r="C74" i="27"/>
  <c r="F74" i="27" s="1"/>
  <c r="C73" i="27"/>
  <c r="F73" i="27" s="1"/>
  <c r="C72" i="27"/>
  <c r="F72" i="27" s="1"/>
  <c r="C71" i="27"/>
  <c r="F71" i="27" s="1"/>
  <c r="H71" i="27" s="1"/>
  <c r="C70" i="27"/>
  <c r="F70" i="27" s="1"/>
  <c r="H70" i="27" s="1"/>
  <c r="F69" i="27"/>
  <c r="C69" i="27"/>
  <c r="C68" i="27"/>
  <c r="F68" i="27" s="1"/>
  <c r="H68" i="27" s="1"/>
  <c r="C67" i="27"/>
  <c r="F67" i="27" s="1"/>
  <c r="C66" i="27"/>
  <c r="F66" i="27" s="1"/>
  <c r="H66" i="27" s="1"/>
  <c r="C65" i="27"/>
  <c r="F65" i="27" s="1"/>
  <c r="H65" i="27" s="1"/>
  <c r="C64" i="27"/>
  <c r="F64" i="27" s="1"/>
  <c r="F63" i="27"/>
  <c r="H63" i="27" s="1"/>
  <c r="C63" i="27"/>
  <c r="C62" i="27"/>
  <c r="F62" i="27" s="1"/>
  <c r="H62" i="27" s="1"/>
  <c r="C61" i="27"/>
  <c r="F61" i="27" s="1"/>
  <c r="C60" i="27"/>
  <c r="F60" i="27" s="1"/>
  <c r="H60" i="27" s="1"/>
  <c r="C59" i="27"/>
  <c r="F59" i="27" s="1"/>
  <c r="C58" i="27"/>
  <c r="F58" i="27" s="1"/>
  <c r="H58" i="27" s="1"/>
  <c r="F57" i="27"/>
  <c r="H57" i="27" s="1"/>
  <c r="C57" i="27"/>
  <c r="C56" i="27"/>
  <c r="F56" i="27" s="1"/>
  <c r="C55" i="27"/>
  <c r="F55" i="27" s="1"/>
  <c r="H55" i="27" s="1"/>
  <c r="C54" i="27"/>
  <c r="F54" i="27" s="1"/>
  <c r="C53" i="27"/>
  <c r="F53" i="27" s="1"/>
  <c r="H53" i="27" s="1"/>
  <c r="C52" i="27"/>
  <c r="F52" i="27" s="1"/>
  <c r="H52" i="27" s="1"/>
  <c r="C51" i="27"/>
  <c r="F51" i="27" s="1"/>
  <c r="C50" i="27"/>
  <c r="F50" i="27" s="1"/>
  <c r="C49" i="27"/>
  <c r="F49" i="27" s="1"/>
  <c r="C48" i="27"/>
  <c r="F48" i="27" s="1"/>
  <c r="H48" i="27" s="1"/>
  <c r="C47" i="27"/>
  <c r="F47" i="27" s="1"/>
  <c r="C46" i="27"/>
  <c r="F46" i="27" s="1"/>
  <c r="H46" i="27" s="1"/>
  <c r="F45" i="27"/>
  <c r="H45" i="27" s="1"/>
  <c r="C45" i="27"/>
  <c r="C44" i="27"/>
  <c r="F44" i="27" s="1"/>
  <c r="C43" i="27"/>
  <c r="F43" i="27" s="1"/>
  <c r="H43" i="27" s="1"/>
  <c r="C42" i="27"/>
  <c r="F42" i="27" s="1"/>
  <c r="C41" i="27"/>
  <c r="F41" i="27" s="1"/>
  <c r="H41" i="27" s="1"/>
  <c r="C40" i="27"/>
  <c r="F40" i="27" s="1"/>
  <c r="H40" i="27" s="1"/>
  <c r="C39" i="27"/>
  <c r="F39" i="27" s="1"/>
  <c r="C38" i="27"/>
  <c r="F38" i="27" s="1"/>
  <c r="C37" i="27"/>
  <c r="F37" i="27" s="1"/>
  <c r="C36" i="27"/>
  <c r="F36" i="27" s="1"/>
  <c r="H36" i="27" s="1"/>
  <c r="C35" i="27"/>
  <c r="F35" i="27" s="1"/>
  <c r="C34" i="27"/>
  <c r="F34" i="27" s="1"/>
  <c r="H34" i="27" s="1"/>
  <c r="F33" i="27"/>
  <c r="H33" i="27" s="1"/>
  <c r="C33" i="27"/>
  <c r="C32" i="27"/>
  <c r="F32" i="27" s="1"/>
  <c r="F31" i="27"/>
  <c r="H31" i="27" s="1"/>
  <c r="C31" i="27"/>
  <c r="C30" i="27"/>
  <c r="F30" i="27" s="1"/>
  <c r="C29" i="27"/>
  <c r="F29" i="27" s="1"/>
  <c r="H29" i="27" s="1"/>
  <c r="C28" i="27"/>
  <c r="F28" i="27" s="1"/>
  <c r="H28" i="27" s="1"/>
  <c r="C27" i="27"/>
  <c r="F27" i="27" s="1"/>
  <c r="C26" i="27"/>
  <c r="F26" i="27" s="1"/>
  <c r="C25" i="27"/>
  <c r="F25" i="27" s="1"/>
  <c r="C24" i="27"/>
  <c r="F24" i="27" s="1"/>
  <c r="H24" i="27" s="1"/>
  <c r="C23" i="27"/>
  <c r="F23" i="27" s="1"/>
  <c r="C22" i="27"/>
  <c r="F22" i="27" s="1"/>
  <c r="H22" i="27" s="1"/>
  <c r="F21" i="27"/>
  <c r="H21" i="27" s="1"/>
  <c r="C21" i="27"/>
  <c r="C20" i="27"/>
  <c r="F20" i="27" s="1"/>
  <c r="C19" i="27"/>
  <c r="F19" i="27" s="1"/>
  <c r="H19" i="27" s="1"/>
  <c r="C18" i="27"/>
  <c r="F18" i="27" s="1"/>
  <c r="C17" i="27"/>
  <c r="F17" i="27" s="1"/>
  <c r="H17" i="27" s="1"/>
  <c r="C16" i="27"/>
  <c r="F16" i="27" s="1"/>
  <c r="H16" i="27" s="1"/>
  <c r="C15" i="27"/>
  <c r="F15" i="27" s="1"/>
  <c r="C14" i="27"/>
  <c r="F14" i="27" s="1"/>
  <c r="C13" i="27"/>
  <c r="F13" i="27" s="1"/>
  <c r="C12" i="27"/>
  <c r="F12" i="27" s="1"/>
  <c r="H12" i="27" s="1"/>
  <c r="C11" i="27"/>
  <c r="F11" i="27" s="1"/>
  <c r="C10" i="27"/>
  <c r="F10" i="27" s="1"/>
  <c r="H10" i="27" s="1"/>
  <c r="C9" i="27"/>
  <c r="F9" i="27" s="1"/>
  <c r="H9" i="27" s="1"/>
  <c r="C8" i="27"/>
  <c r="F8" i="27" s="1"/>
  <c r="C7" i="27"/>
  <c r="F7" i="27" s="1"/>
  <c r="H7" i="27" s="1"/>
  <c r="C6" i="27"/>
  <c r="F6" i="27" s="1"/>
  <c r="C5" i="27"/>
  <c r="F5" i="27" s="1"/>
  <c r="C4" i="27"/>
  <c r="F4" i="27" s="1"/>
  <c r="C523" i="26"/>
  <c r="F523" i="26" s="1"/>
  <c r="C522" i="26"/>
  <c r="F522" i="26" s="1"/>
  <c r="C521" i="26"/>
  <c r="F521" i="26" s="1"/>
  <c r="C520" i="26"/>
  <c r="F520" i="26" s="1"/>
  <c r="C519" i="26"/>
  <c r="F519" i="26" s="1"/>
  <c r="C518" i="26"/>
  <c r="F518" i="26" s="1"/>
  <c r="C517" i="26"/>
  <c r="F517" i="26" s="1"/>
  <c r="C516" i="26"/>
  <c r="F516" i="26" s="1"/>
  <c r="H516" i="26" s="1"/>
  <c r="F515" i="26"/>
  <c r="H515" i="26" s="1"/>
  <c r="C515" i="26"/>
  <c r="C514" i="26"/>
  <c r="F514" i="26" s="1"/>
  <c r="H514" i="26" s="1"/>
  <c r="C513" i="26"/>
  <c r="F513" i="26" s="1"/>
  <c r="H513" i="26" s="1"/>
  <c r="C512" i="26"/>
  <c r="F512" i="26" s="1"/>
  <c r="C511" i="26"/>
  <c r="F511" i="26" s="1"/>
  <c r="C510" i="26"/>
  <c r="F510" i="26" s="1"/>
  <c r="C509" i="26"/>
  <c r="F509" i="26" s="1"/>
  <c r="C508" i="26"/>
  <c r="F508" i="26" s="1"/>
  <c r="C507" i="26"/>
  <c r="F507" i="26" s="1"/>
  <c r="C506" i="26"/>
  <c r="F506" i="26" s="1"/>
  <c r="C505" i="26"/>
  <c r="F505" i="26" s="1"/>
  <c r="C504" i="26"/>
  <c r="F504" i="26" s="1"/>
  <c r="H504" i="26" s="1"/>
  <c r="C503" i="26"/>
  <c r="F503" i="26" s="1"/>
  <c r="C502" i="26"/>
  <c r="F502" i="26" s="1"/>
  <c r="H502" i="26" s="1"/>
  <c r="C501" i="26"/>
  <c r="F501" i="26" s="1"/>
  <c r="C500" i="26"/>
  <c r="F500" i="26" s="1"/>
  <c r="C499" i="26"/>
  <c r="F499" i="26" s="1"/>
  <c r="C498" i="26"/>
  <c r="F498" i="26" s="1"/>
  <c r="C497" i="26"/>
  <c r="F497" i="26" s="1"/>
  <c r="C496" i="26"/>
  <c r="F496" i="26" s="1"/>
  <c r="C495" i="26"/>
  <c r="F495" i="26" s="1"/>
  <c r="C494" i="26"/>
  <c r="F494" i="26" s="1"/>
  <c r="C493" i="26"/>
  <c r="F493" i="26" s="1"/>
  <c r="C492" i="26"/>
  <c r="F492" i="26" s="1"/>
  <c r="H492" i="26" s="1"/>
  <c r="C491" i="26"/>
  <c r="F491" i="26" s="1"/>
  <c r="C490" i="26"/>
  <c r="F490" i="26" s="1"/>
  <c r="C489" i="26"/>
  <c r="F489" i="26" s="1"/>
  <c r="C488" i="26"/>
  <c r="F488" i="26" s="1"/>
  <c r="C487" i="26"/>
  <c r="F487" i="26" s="1"/>
  <c r="C486" i="26"/>
  <c r="F486" i="26" s="1"/>
  <c r="C485" i="26"/>
  <c r="F485" i="26" s="1"/>
  <c r="C484" i="26"/>
  <c r="F484" i="26" s="1"/>
  <c r="C483" i="26"/>
  <c r="F483" i="26" s="1"/>
  <c r="C482" i="26"/>
  <c r="F482" i="26" s="1"/>
  <c r="C481" i="26"/>
  <c r="F481" i="26" s="1"/>
  <c r="C480" i="26"/>
  <c r="F480" i="26" s="1"/>
  <c r="H480" i="26" s="1"/>
  <c r="C479" i="26"/>
  <c r="F479" i="26" s="1"/>
  <c r="C478" i="26"/>
  <c r="F478" i="26" s="1"/>
  <c r="C477" i="26"/>
  <c r="F477" i="26" s="1"/>
  <c r="C476" i="26"/>
  <c r="F476" i="26" s="1"/>
  <c r="C475" i="26"/>
  <c r="F475" i="26" s="1"/>
  <c r="C474" i="26"/>
  <c r="F474" i="26" s="1"/>
  <c r="C473" i="26"/>
  <c r="F473" i="26" s="1"/>
  <c r="C472" i="26"/>
  <c r="F472" i="26" s="1"/>
  <c r="C471" i="26"/>
  <c r="F471" i="26" s="1"/>
  <c r="C470" i="26"/>
  <c r="F470" i="26" s="1"/>
  <c r="C469" i="26"/>
  <c r="F469" i="26" s="1"/>
  <c r="C468" i="26"/>
  <c r="F468" i="26" s="1"/>
  <c r="H468" i="26" s="1"/>
  <c r="C467" i="26"/>
  <c r="F467" i="26" s="1"/>
  <c r="C466" i="26"/>
  <c r="F466" i="26" s="1"/>
  <c r="H466" i="26" s="1"/>
  <c r="C465" i="26"/>
  <c r="F465" i="26" s="1"/>
  <c r="C464" i="26"/>
  <c r="F464" i="26" s="1"/>
  <c r="C463" i="26"/>
  <c r="F463" i="26" s="1"/>
  <c r="C462" i="26"/>
  <c r="F462" i="26" s="1"/>
  <c r="C461" i="26"/>
  <c r="F461" i="26" s="1"/>
  <c r="C460" i="26"/>
  <c r="F460" i="26" s="1"/>
  <c r="C459" i="26"/>
  <c r="F459" i="26" s="1"/>
  <c r="C458" i="26"/>
  <c r="F458" i="26" s="1"/>
  <c r="C457" i="26"/>
  <c r="F457" i="26" s="1"/>
  <c r="C456" i="26"/>
  <c r="F456" i="26" s="1"/>
  <c r="H456" i="26" s="1"/>
  <c r="C455" i="26"/>
  <c r="F455" i="26" s="1"/>
  <c r="H454" i="26"/>
  <c r="C454" i="26"/>
  <c r="F454" i="26" s="1"/>
  <c r="C453" i="26"/>
  <c r="F453" i="26" s="1"/>
  <c r="C452" i="26"/>
  <c r="F452" i="26" s="1"/>
  <c r="C451" i="26"/>
  <c r="F451" i="26" s="1"/>
  <c r="C450" i="26"/>
  <c r="F450" i="26" s="1"/>
  <c r="C449" i="26"/>
  <c r="F449" i="26" s="1"/>
  <c r="C448" i="26"/>
  <c r="F448" i="26" s="1"/>
  <c r="C447" i="26"/>
  <c r="F447" i="26" s="1"/>
  <c r="C446" i="26"/>
  <c r="F446" i="26" s="1"/>
  <c r="C445" i="26"/>
  <c r="F445" i="26" s="1"/>
  <c r="C444" i="26"/>
  <c r="F444" i="26" s="1"/>
  <c r="H444" i="26" s="1"/>
  <c r="C443" i="26"/>
  <c r="F443" i="26" s="1"/>
  <c r="C442" i="26"/>
  <c r="F442" i="26" s="1"/>
  <c r="C441" i="26"/>
  <c r="F441" i="26" s="1"/>
  <c r="C440" i="26"/>
  <c r="F440" i="26" s="1"/>
  <c r="C439" i="26"/>
  <c r="F439" i="26" s="1"/>
  <c r="C438" i="26"/>
  <c r="F438" i="26" s="1"/>
  <c r="C437" i="26"/>
  <c r="F437" i="26" s="1"/>
  <c r="C436" i="26"/>
  <c r="F436" i="26" s="1"/>
  <c r="C435" i="26"/>
  <c r="F435" i="26" s="1"/>
  <c r="C434" i="26"/>
  <c r="F434" i="26" s="1"/>
  <c r="C433" i="26"/>
  <c r="F433" i="26" s="1"/>
  <c r="C432" i="26"/>
  <c r="F432" i="26" s="1"/>
  <c r="C431" i="26"/>
  <c r="F431" i="26" s="1"/>
  <c r="C430" i="26"/>
  <c r="F430" i="26" s="1"/>
  <c r="C429" i="26"/>
  <c r="F429" i="26" s="1"/>
  <c r="C428" i="26"/>
  <c r="F428" i="26" s="1"/>
  <c r="C427" i="26"/>
  <c r="F427" i="26" s="1"/>
  <c r="C426" i="26"/>
  <c r="F426" i="26" s="1"/>
  <c r="C425" i="26"/>
  <c r="F425" i="26" s="1"/>
  <c r="C424" i="26"/>
  <c r="F424" i="26" s="1"/>
  <c r="C423" i="26"/>
  <c r="F423" i="26" s="1"/>
  <c r="C422" i="26"/>
  <c r="F422" i="26" s="1"/>
  <c r="C421" i="26"/>
  <c r="F421" i="26" s="1"/>
  <c r="C420" i="26"/>
  <c r="F420" i="26" s="1"/>
  <c r="H420" i="26" s="1"/>
  <c r="C419" i="26"/>
  <c r="F419" i="26" s="1"/>
  <c r="C418" i="26"/>
  <c r="F418" i="26" s="1"/>
  <c r="C417" i="26"/>
  <c r="F417" i="26" s="1"/>
  <c r="C416" i="26"/>
  <c r="F416" i="26" s="1"/>
  <c r="C415" i="26"/>
  <c r="F415" i="26" s="1"/>
  <c r="C414" i="26"/>
  <c r="F414" i="26" s="1"/>
  <c r="C413" i="26"/>
  <c r="F413" i="26" s="1"/>
  <c r="C412" i="26"/>
  <c r="F412" i="26" s="1"/>
  <c r="F411" i="26"/>
  <c r="C411" i="26"/>
  <c r="C410" i="26"/>
  <c r="F410" i="26" s="1"/>
  <c r="C409" i="26"/>
  <c r="F409" i="26" s="1"/>
  <c r="C408" i="26"/>
  <c r="F408" i="26" s="1"/>
  <c r="H408" i="26" s="1"/>
  <c r="C407" i="26"/>
  <c r="F407" i="26" s="1"/>
  <c r="C406" i="26"/>
  <c r="F406" i="26" s="1"/>
  <c r="C405" i="26"/>
  <c r="F405" i="26" s="1"/>
  <c r="C404" i="26"/>
  <c r="F404" i="26" s="1"/>
  <c r="C403" i="26"/>
  <c r="F403" i="26" s="1"/>
  <c r="C402" i="26"/>
  <c r="F402" i="26" s="1"/>
  <c r="C401" i="26"/>
  <c r="F401" i="26" s="1"/>
  <c r="C400" i="26"/>
  <c r="F400" i="26" s="1"/>
  <c r="C399" i="26"/>
  <c r="F399" i="26" s="1"/>
  <c r="C398" i="26"/>
  <c r="F398" i="26" s="1"/>
  <c r="C397" i="26"/>
  <c r="F397" i="26" s="1"/>
  <c r="C396" i="26"/>
  <c r="F396" i="26" s="1"/>
  <c r="H396" i="26" s="1"/>
  <c r="C395" i="26"/>
  <c r="F395" i="26" s="1"/>
  <c r="C394" i="26"/>
  <c r="F394" i="26" s="1"/>
  <c r="H394" i="26" s="1"/>
  <c r="C393" i="26"/>
  <c r="F393" i="26" s="1"/>
  <c r="C392" i="26"/>
  <c r="F392" i="26" s="1"/>
  <c r="C391" i="26"/>
  <c r="F391" i="26" s="1"/>
  <c r="C390" i="26"/>
  <c r="F390" i="26" s="1"/>
  <c r="C389" i="26"/>
  <c r="F389" i="26" s="1"/>
  <c r="C388" i="26"/>
  <c r="F388" i="26" s="1"/>
  <c r="C387" i="26"/>
  <c r="F387" i="26" s="1"/>
  <c r="C386" i="26"/>
  <c r="F386" i="26" s="1"/>
  <c r="C385" i="26"/>
  <c r="F385" i="26" s="1"/>
  <c r="C384" i="26"/>
  <c r="F384" i="26" s="1"/>
  <c r="H384" i="26" s="1"/>
  <c r="C383" i="26"/>
  <c r="F383" i="26" s="1"/>
  <c r="C382" i="26"/>
  <c r="F382" i="26" s="1"/>
  <c r="C381" i="26"/>
  <c r="F381" i="26" s="1"/>
  <c r="C380" i="26"/>
  <c r="F380" i="26" s="1"/>
  <c r="C379" i="26"/>
  <c r="F379" i="26" s="1"/>
  <c r="C378" i="26"/>
  <c r="F378" i="26" s="1"/>
  <c r="C377" i="26"/>
  <c r="F377" i="26" s="1"/>
  <c r="C376" i="26"/>
  <c r="F376" i="26" s="1"/>
  <c r="C375" i="26"/>
  <c r="F375" i="26" s="1"/>
  <c r="C374" i="26"/>
  <c r="F374" i="26" s="1"/>
  <c r="C373" i="26"/>
  <c r="F373" i="26" s="1"/>
  <c r="C372" i="26"/>
  <c r="F372" i="26" s="1"/>
  <c r="H372" i="26" s="1"/>
  <c r="C371" i="26"/>
  <c r="F371" i="26" s="1"/>
  <c r="C370" i="26"/>
  <c r="F370" i="26" s="1"/>
  <c r="C369" i="26"/>
  <c r="F369" i="26" s="1"/>
  <c r="C368" i="26"/>
  <c r="F368" i="26" s="1"/>
  <c r="C367" i="26"/>
  <c r="F367" i="26" s="1"/>
  <c r="C366" i="26"/>
  <c r="F366" i="26" s="1"/>
  <c r="C365" i="26"/>
  <c r="F365" i="26" s="1"/>
  <c r="C364" i="26"/>
  <c r="F364" i="26" s="1"/>
  <c r="C363" i="26"/>
  <c r="F363" i="26" s="1"/>
  <c r="C362" i="26"/>
  <c r="F362" i="26" s="1"/>
  <c r="C361" i="26"/>
  <c r="F361" i="26" s="1"/>
  <c r="C360" i="26"/>
  <c r="F360" i="26" s="1"/>
  <c r="H360" i="26" s="1"/>
  <c r="C359" i="26"/>
  <c r="F359" i="26" s="1"/>
  <c r="H358" i="26"/>
  <c r="C358" i="26"/>
  <c r="F358" i="26" s="1"/>
  <c r="C357" i="26"/>
  <c r="F357" i="26" s="1"/>
  <c r="C356" i="26"/>
  <c r="F356" i="26" s="1"/>
  <c r="C355" i="26"/>
  <c r="F355" i="26" s="1"/>
  <c r="C354" i="26"/>
  <c r="F354" i="26" s="1"/>
  <c r="C353" i="26"/>
  <c r="F353" i="26" s="1"/>
  <c r="C352" i="26"/>
  <c r="F352" i="26" s="1"/>
  <c r="C351" i="26"/>
  <c r="F351" i="26" s="1"/>
  <c r="C350" i="26"/>
  <c r="F350" i="26" s="1"/>
  <c r="C349" i="26"/>
  <c r="F349" i="26" s="1"/>
  <c r="F348" i="26"/>
  <c r="H348" i="26" s="1"/>
  <c r="C348" i="26"/>
  <c r="C347" i="26"/>
  <c r="F347" i="26" s="1"/>
  <c r="C346" i="26"/>
  <c r="F346" i="26" s="1"/>
  <c r="C345" i="26"/>
  <c r="F345" i="26" s="1"/>
  <c r="C344" i="26"/>
  <c r="F344" i="26" s="1"/>
  <c r="C343" i="26"/>
  <c r="F343" i="26" s="1"/>
  <c r="C342" i="26"/>
  <c r="F342" i="26" s="1"/>
  <c r="C341" i="26"/>
  <c r="F341" i="26" s="1"/>
  <c r="C340" i="26"/>
  <c r="F340" i="26" s="1"/>
  <c r="C339" i="26"/>
  <c r="F339" i="26" s="1"/>
  <c r="C338" i="26"/>
  <c r="F338" i="26" s="1"/>
  <c r="C337" i="26"/>
  <c r="F337" i="26" s="1"/>
  <c r="C336" i="26"/>
  <c r="F336" i="26" s="1"/>
  <c r="H336" i="26" s="1"/>
  <c r="C335" i="26"/>
  <c r="F335" i="26" s="1"/>
  <c r="H334" i="26"/>
  <c r="C334" i="26"/>
  <c r="F334" i="26" s="1"/>
  <c r="C333" i="26"/>
  <c r="F333" i="26" s="1"/>
  <c r="C332" i="26"/>
  <c r="F332" i="26" s="1"/>
  <c r="C331" i="26"/>
  <c r="F331" i="26" s="1"/>
  <c r="C330" i="26"/>
  <c r="F330" i="26" s="1"/>
  <c r="C329" i="26"/>
  <c r="F329" i="26" s="1"/>
  <c r="C328" i="26"/>
  <c r="F328" i="26" s="1"/>
  <c r="F327" i="26"/>
  <c r="C327" i="26"/>
  <c r="C326" i="26"/>
  <c r="F326" i="26" s="1"/>
  <c r="C325" i="26"/>
  <c r="F325" i="26" s="1"/>
  <c r="C324" i="26"/>
  <c r="F324" i="26" s="1"/>
  <c r="H324" i="26" s="1"/>
  <c r="C323" i="26"/>
  <c r="F323" i="26" s="1"/>
  <c r="C322" i="26"/>
  <c r="F322" i="26" s="1"/>
  <c r="C321" i="26"/>
  <c r="F321" i="26" s="1"/>
  <c r="C320" i="26"/>
  <c r="F320" i="26" s="1"/>
  <c r="C319" i="26"/>
  <c r="F319" i="26" s="1"/>
  <c r="C318" i="26"/>
  <c r="F318" i="26" s="1"/>
  <c r="C317" i="26"/>
  <c r="F317" i="26" s="1"/>
  <c r="C316" i="26"/>
  <c r="F316" i="26" s="1"/>
  <c r="C315" i="26"/>
  <c r="F315" i="26" s="1"/>
  <c r="C314" i="26"/>
  <c r="F314" i="26" s="1"/>
  <c r="C313" i="26"/>
  <c r="F313" i="26" s="1"/>
  <c r="C312" i="26"/>
  <c r="F312" i="26" s="1"/>
  <c r="H312" i="26" s="1"/>
  <c r="C311" i="26"/>
  <c r="F311" i="26" s="1"/>
  <c r="C310" i="26"/>
  <c r="F310" i="26" s="1"/>
  <c r="C309" i="26"/>
  <c r="F309" i="26" s="1"/>
  <c r="C308" i="26"/>
  <c r="F308" i="26" s="1"/>
  <c r="C307" i="26"/>
  <c r="F307" i="26" s="1"/>
  <c r="C306" i="26"/>
  <c r="F306" i="26" s="1"/>
  <c r="C305" i="26"/>
  <c r="F305" i="26" s="1"/>
  <c r="C304" i="26"/>
  <c r="F304" i="26" s="1"/>
  <c r="C303" i="26"/>
  <c r="F303" i="26" s="1"/>
  <c r="C302" i="26"/>
  <c r="F302" i="26" s="1"/>
  <c r="C301" i="26"/>
  <c r="F301" i="26" s="1"/>
  <c r="C300" i="26"/>
  <c r="F300" i="26" s="1"/>
  <c r="H300" i="26" s="1"/>
  <c r="C299" i="26"/>
  <c r="F299" i="26" s="1"/>
  <c r="C298" i="26"/>
  <c r="F298" i="26" s="1"/>
  <c r="H298" i="26" s="1"/>
  <c r="C297" i="26"/>
  <c r="F297" i="26" s="1"/>
  <c r="C296" i="26"/>
  <c r="F296" i="26" s="1"/>
  <c r="C295" i="26"/>
  <c r="F295" i="26" s="1"/>
  <c r="C294" i="26"/>
  <c r="F294" i="26" s="1"/>
  <c r="C293" i="26"/>
  <c r="F293" i="26" s="1"/>
  <c r="C292" i="26"/>
  <c r="F292" i="26" s="1"/>
  <c r="C291" i="26"/>
  <c r="F291" i="26" s="1"/>
  <c r="C290" i="26"/>
  <c r="F290" i="26" s="1"/>
  <c r="C289" i="26"/>
  <c r="F289" i="26" s="1"/>
  <c r="C288" i="26"/>
  <c r="F288" i="26" s="1"/>
  <c r="H288" i="26" s="1"/>
  <c r="C287" i="26"/>
  <c r="F287" i="26" s="1"/>
  <c r="C286" i="26"/>
  <c r="F286" i="26" s="1"/>
  <c r="C285" i="26"/>
  <c r="F285" i="26" s="1"/>
  <c r="C284" i="26"/>
  <c r="F284" i="26" s="1"/>
  <c r="C283" i="26"/>
  <c r="F283" i="26" s="1"/>
  <c r="C282" i="26"/>
  <c r="F282" i="26" s="1"/>
  <c r="C281" i="26"/>
  <c r="F281" i="26" s="1"/>
  <c r="C280" i="26"/>
  <c r="F280" i="26" s="1"/>
  <c r="C279" i="26"/>
  <c r="F279" i="26" s="1"/>
  <c r="C278" i="26"/>
  <c r="F278" i="26" s="1"/>
  <c r="C277" i="26"/>
  <c r="F277" i="26" s="1"/>
  <c r="C276" i="26"/>
  <c r="F276" i="26" s="1"/>
  <c r="H276" i="26" s="1"/>
  <c r="C275" i="26"/>
  <c r="F275" i="26" s="1"/>
  <c r="C274" i="26"/>
  <c r="F274" i="26" s="1"/>
  <c r="C273" i="26"/>
  <c r="F273" i="26" s="1"/>
  <c r="C272" i="26"/>
  <c r="F272" i="26" s="1"/>
  <c r="C271" i="26"/>
  <c r="F271" i="26" s="1"/>
  <c r="C270" i="26"/>
  <c r="F270" i="26" s="1"/>
  <c r="H270" i="26" s="1"/>
  <c r="C269" i="26"/>
  <c r="F269" i="26" s="1"/>
  <c r="C268" i="26"/>
  <c r="F268" i="26" s="1"/>
  <c r="C267" i="26"/>
  <c r="F267" i="26" s="1"/>
  <c r="F266" i="26"/>
  <c r="C266" i="26"/>
  <c r="C265" i="26"/>
  <c r="F265" i="26" s="1"/>
  <c r="H265" i="26" s="1"/>
  <c r="C264" i="26"/>
  <c r="F264" i="26" s="1"/>
  <c r="C263" i="26"/>
  <c r="F263" i="26" s="1"/>
  <c r="C262" i="26"/>
  <c r="F262" i="26" s="1"/>
  <c r="C261" i="26"/>
  <c r="F261" i="26" s="1"/>
  <c r="C260" i="26"/>
  <c r="F260" i="26" s="1"/>
  <c r="C259" i="26"/>
  <c r="F259" i="26" s="1"/>
  <c r="C258" i="26"/>
  <c r="F258" i="26" s="1"/>
  <c r="C257" i="26"/>
  <c r="F257" i="26" s="1"/>
  <c r="F256" i="26"/>
  <c r="C256" i="26"/>
  <c r="C255" i="26"/>
  <c r="F255" i="26" s="1"/>
  <c r="F254" i="26"/>
  <c r="C254" i="26"/>
  <c r="C253" i="26"/>
  <c r="F253" i="26" s="1"/>
  <c r="H253" i="26" s="1"/>
  <c r="C252" i="26"/>
  <c r="F252" i="26" s="1"/>
  <c r="C251" i="26"/>
  <c r="F251" i="26" s="1"/>
  <c r="C250" i="26"/>
  <c r="F250" i="26" s="1"/>
  <c r="C249" i="26"/>
  <c r="F249" i="26" s="1"/>
  <c r="C248" i="26"/>
  <c r="F248" i="26" s="1"/>
  <c r="C247" i="26"/>
  <c r="F247" i="26" s="1"/>
  <c r="C246" i="26"/>
  <c r="F246" i="26" s="1"/>
  <c r="C245" i="26"/>
  <c r="F245" i="26" s="1"/>
  <c r="F244" i="26"/>
  <c r="C244" i="26"/>
  <c r="C243" i="26"/>
  <c r="F243" i="26" s="1"/>
  <c r="C242" i="26"/>
  <c r="F242" i="26" s="1"/>
  <c r="C241" i="26"/>
  <c r="F241" i="26" s="1"/>
  <c r="H241" i="26" s="1"/>
  <c r="C240" i="26"/>
  <c r="F240" i="26" s="1"/>
  <c r="C239" i="26"/>
  <c r="F239" i="26" s="1"/>
  <c r="C238" i="26"/>
  <c r="F238" i="26" s="1"/>
  <c r="C237" i="26"/>
  <c r="F237" i="26" s="1"/>
  <c r="C236" i="26"/>
  <c r="F236" i="26" s="1"/>
  <c r="C235" i="26"/>
  <c r="F235" i="26" s="1"/>
  <c r="C234" i="26"/>
  <c r="F234" i="26" s="1"/>
  <c r="C233" i="26"/>
  <c r="F233" i="26" s="1"/>
  <c r="C232" i="26"/>
  <c r="F232" i="26" s="1"/>
  <c r="C231" i="26"/>
  <c r="F231" i="26" s="1"/>
  <c r="C230" i="26"/>
  <c r="F230" i="26" s="1"/>
  <c r="C229" i="26"/>
  <c r="F229" i="26" s="1"/>
  <c r="H229" i="26" s="1"/>
  <c r="C228" i="26"/>
  <c r="F228" i="26" s="1"/>
  <c r="C227" i="26"/>
  <c r="F227" i="26" s="1"/>
  <c r="C226" i="26"/>
  <c r="F226" i="26" s="1"/>
  <c r="C225" i="26"/>
  <c r="F225" i="26" s="1"/>
  <c r="C224" i="26"/>
  <c r="F224" i="26" s="1"/>
  <c r="C223" i="26"/>
  <c r="F223" i="26" s="1"/>
  <c r="C222" i="26"/>
  <c r="F222" i="26" s="1"/>
  <c r="C221" i="26"/>
  <c r="F221" i="26" s="1"/>
  <c r="C220" i="26"/>
  <c r="F220" i="26" s="1"/>
  <c r="C219" i="26"/>
  <c r="F219" i="26" s="1"/>
  <c r="F218" i="26"/>
  <c r="C218" i="26"/>
  <c r="C217" i="26"/>
  <c r="F217" i="26" s="1"/>
  <c r="H217" i="26" s="1"/>
  <c r="C216" i="26"/>
  <c r="F216" i="26" s="1"/>
  <c r="C215" i="26"/>
  <c r="F215" i="26" s="1"/>
  <c r="C214" i="26"/>
  <c r="F214" i="26" s="1"/>
  <c r="C213" i="26"/>
  <c r="F213" i="26" s="1"/>
  <c r="C212" i="26"/>
  <c r="F212" i="26" s="1"/>
  <c r="C211" i="26"/>
  <c r="F211" i="26" s="1"/>
  <c r="C210" i="26"/>
  <c r="F210" i="26" s="1"/>
  <c r="C209" i="26"/>
  <c r="F209" i="26" s="1"/>
  <c r="F208" i="26"/>
  <c r="C208" i="26"/>
  <c r="C207" i="26"/>
  <c r="F207" i="26" s="1"/>
  <c r="F206" i="26"/>
  <c r="C206" i="26"/>
  <c r="C205" i="26"/>
  <c r="F205" i="26" s="1"/>
  <c r="H205" i="26" s="1"/>
  <c r="C204" i="26"/>
  <c r="F204" i="26" s="1"/>
  <c r="C203" i="26"/>
  <c r="F203" i="26" s="1"/>
  <c r="C202" i="26"/>
  <c r="F202" i="26" s="1"/>
  <c r="C201" i="26"/>
  <c r="F201" i="26" s="1"/>
  <c r="C200" i="26"/>
  <c r="F200" i="26" s="1"/>
  <c r="C199" i="26"/>
  <c r="F199" i="26" s="1"/>
  <c r="C198" i="26"/>
  <c r="F198" i="26" s="1"/>
  <c r="C197" i="26"/>
  <c r="F197" i="26" s="1"/>
  <c r="F196" i="26"/>
  <c r="C196" i="26"/>
  <c r="C195" i="26"/>
  <c r="F195" i="26" s="1"/>
  <c r="C194" i="26"/>
  <c r="F194" i="26" s="1"/>
  <c r="C193" i="26"/>
  <c r="F193" i="26" s="1"/>
  <c r="H193" i="26" s="1"/>
  <c r="C192" i="26"/>
  <c r="F192" i="26" s="1"/>
  <c r="C191" i="26"/>
  <c r="F191" i="26" s="1"/>
  <c r="C190" i="26"/>
  <c r="F190" i="26" s="1"/>
  <c r="C189" i="26"/>
  <c r="F189" i="26" s="1"/>
  <c r="C188" i="26"/>
  <c r="F188" i="26" s="1"/>
  <c r="C187" i="26"/>
  <c r="F187" i="26" s="1"/>
  <c r="C186" i="26"/>
  <c r="F186" i="26" s="1"/>
  <c r="C185" i="26"/>
  <c r="F185" i="26" s="1"/>
  <c r="C184" i="26"/>
  <c r="F184" i="26" s="1"/>
  <c r="C183" i="26"/>
  <c r="F183" i="26" s="1"/>
  <c r="C182" i="26"/>
  <c r="F182" i="26" s="1"/>
  <c r="C181" i="26"/>
  <c r="F181" i="26" s="1"/>
  <c r="H181" i="26" s="1"/>
  <c r="C180" i="26"/>
  <c r="F180" i="26" s="1"/>
  <c r="C179" i="26"/>
  <c r="F179" i="26" s="1"/>
  <c r="C178" i="26"/>
  <c r="F178" i="26" s="1"/>
  <c r="C177" i="26"/>
  <c r="F177" i="26" s="1"/>
  <c r="C176" i="26"/>
  <c r="F176" i="26" s="1"/>
  <c r="C175" i="26"/>
  <c r="F175" i="26" s="1"/>
  <c r="C174" i="26"/>
  <c r="F174" i="26" s="1"/>
  <c r="C173" i="26"/>
  <c r="F173" i="26" s="1"/>
  <c r="C172" i="26"/>
  <c r="F172" i="26" s="1"/>
  <c r="C171" i="26"/>
  <c r="F171" i="26" s="1"/>
  <c r="C170" i="26"/>
  <c r="F170" i="26" s="1"/>
  <c r="C169" i="26"/>
  <c r="F169" i="26" s="1"/>
  <c r="H169" i="26" s="1"/>
  <c r="C168" i="26"/>
  <c r="F168" i="26" s="1"/>
  <c r="C167" i="26"/>
  <c r="F167" i="26" s="1"/>
  <c r="C166" i="26"/>
  <c r="F166" i="26" s="1"/>
  <c r="C165" i="26"/>
  <c r="F165" i="26" s="1"/>
  <c r="C164" i="26"/>
  <c r="F164" i="26" s="1"/>
  <c r="C163" i="26"/>
  <c r="F163" i="26" s="1"/>
  <c r="C162" i="26"/>
  <c r="F162" i="26" s="1"/>
  <c r="C161" i="26"/>
  <c r="F161" i="26" s="1"/>
  <c r="F160" i="26"/>
  <c r="C160" i="26"/>
  <c r="C159" i="26"/>
  <c r="F159" i="26" s="1"/>
  <c r="C158" i="26"/>
  <c r="F158" i="26" s="1"/>
  <c r="C157" i="26"/>
  <c r="F157" i="26" s="1"/>
  <c r="H157" i="26" s="1"/>
  <c r="C156" i="26"/>
  <c r="F156" i="26" s="1"/>
  <c r="C155" i="26"/>
  <c r="F155" i="26" s="1"/>
  <c r="H155" i="26" s="1"/>
  <c r="C154" i="26"/>
  <c r="F154" i="26" s="1"/>
  <c r="C153" i="26"/>
  <c r="F153" i="26" s="1"/>
  <c r="C152" i="26"/>
  <c r="F152" i="26" s="1"/>
  <c r="C151" i="26"/>
  <c r="F151" i="26" s="1"/>
  <c r="C150" i="26"/>
  <c r="F150" i="26" s="1"/>
  <c r="C149" i="26"/>
  <c r="F149" i="26" s="1"/>
  <c r="F148" i="26"/>
  <c r="C148" i="26"/>
  <c r="C147" i="26"/>
  <c r="F147" i="26" s="1"/>
  <c r="C146" i="26"/>
  <c r="F146" i="26" s="1"/>
  <c r="C145" i="26"/>
  <c r="F145" i="26" s="1"/>
  <c r="H145" i="26" s="1"/>
  <c r="C144" i="26"/>
  <c r="F144" i="26" s="1"/>
  <c r="C143" i="26"/>
  <c r="F143" i="26" s="1"/>
  <c r="C142" i="26"/>
  <c r="F142" i="26" s="1"/>
  <c r="C141" i="26"/>
  <c r="F141" i="26" s="1"/>
  <c r="C140" i="26"/>
  <c r="F140" i="26" s="1"/>
  <c r="C139" i="26"/>
  <c r="F139" i="26" s="1"/>
  <c r="C138" i="26"/>
  <c r="F138" i="26" s="1"/>
  <c r="C137" i="26"/>
  <c r="F137" i="26" s="1"/>
  <c r="C136" i="26"/>
  <c r="F136" i="26" s="1"/>
  <c r="C135" i="26"/>
  <c r="F135" i="26" s="1"/>
  <c r="C134" i="26"/>
  <c r="F134" i="26" s="1"/>
  <c r="C133" i="26"/>
  <c r="F133" i="26" s="1"/>
  <c r="H133" i="26" s="1"/>
  <c r="C132" i="26"/>
  <c r="F132" i="26" s="1"/>
  <c r="C131" i="26"/>
  <c r="F131" i="26" s="1"/>
  <c r="C130" i="26"/>
  <c r="F130" i="26" s="1"/>
  <c r="C129" i="26"/>
  <c r="F129" i="26" s="1"/>
  <c r="C128" i="26"/>
  <c r="F128" i="26" s="1"/>
  <c r="C127" i="26"/>
  <c r="F127" i="26" s="1"/>
  <c r="C126" i="26"/>
  <c r="F126" i="26" s="1"/>
  <c r="C125" i="26"/>
  <c r="F125" i="26" s="1"/>
  <c r="C124" i="26"/>
  <c r="F124" i="26" s="1"/>
  <c r="C123" i="26"/>
  <c r="F123" i="26" s="1"/>
  <c r="C122" i="26"/>
  <c r="F122" i="26" s="1"/>
  <c r="C121" i="26"/>
  <c r="F121" i="26" s="1"/>
  <c r="H121" i="26" s="1"/>
  <c r="C120" i="26"/>
  <c r="F120" i="26" s="1"/>
  <c r="C119" i="26"/>
  <c r="F119" i="26" s="1"/>
  <c r="H119" i="26" s="1"/>
  <c r="F118" i="26"/>
  <c r="C118" i="26"/>
  <c r="C117" i="26"/>
  <c r="F117" i="26" s="1"/>
  <c r="C116" i="26"/>
  <c r="F116" i="26" s="1"/>
  <c r="C115" i="26"/>
  <c r="F115" i="26" s="1"/>
  <c r="C114" i="26"/>
  <c r="F114" i="26" s="1"/>
  <c r="C113" i="26"/>
  <c r="F113" i="26" s="1"/>
  <c r="C112" i="26"/>
  <c r="F112" i="26" s="1"/>
  <c r="C111" i="26"/>
  <c r="F111" i="26" s="1"/>
  <c r="C110" i="26"/>
  <c r="F110" i="26" s="1"/>
  <c r="C109" i="26"/>
  <c r="F109" i="26" s="1"/>
  <c r="H109" i="26" s="1"/>
  <c r="C108" i="26"/>
  <c r="F108" i="26" s="1"/>
  <c r="C107" i="26"/>
  <c r="F107" i="26" s="1"/>
  <c r="H107" i="26" s="1"/>
  <c r="C106" i="26"/>
  <c r="F106" i="26" s="1"/>
  <c r="C105" i="26"/>
  <c r="F105" i="26" s="1"/>
  <c r="C104" i="26"/>
  <c r="F104" i="26" s="1"/>
  <c r="C103" i="26"/>
  <c r="F103" i="26" s="1"/>
  <c r="C102" i="26"/>
  <c r="F102" i="26" s="1"/>
  <c r="C101" i="26"/>
  <c r="F101" i="26" s="1"/>
  <c r="C100" i="26"/>
  <c r="F100" i="26" s="1"/>
  <c r="C99" i="26"/>
  <c r="F99" i="26" s="1"/>
  <c r="C98" i="26"/>
  <c r="F98" i="26" s="1"/>
  <c r="C97" i="26"/>
  <c r="F97" i="26" s="1"/>
  <c r="H97" i="26" s="1"/>
  <c r="C96" i="26"/>
  <c r="F96" i="26" s="1"/>
  <c r="C95" i="26"/>
  <c r="F95" i="26" s="1"/>
  <c r="C94" i="26"/>
  <c r="F94" i="26" s="1"/>
  <c r="C93" i="26"/>
  <c r="F93" i="26" s="1"/>
  <c r="C92" i="26"/>
  <c r="F92" i="26" s="1"/>
  <c r="H92" i="26" s="1"/>
  <c r="C91" i="26"/>
  <c r="F91" i="26" s="1"/>
  <c r="C90" i="26"/>
  <c r="F90" i="26" s="1"/>
  <c r="C89" i="26"/>
  <c r="F89" i="26" s="1"/>
  <c r="C88" i="26"/>
  <c r="F88" i="26" s="1"/>
  <c r="C87" i="26"/>
  <c r="F87" i="26" s="1"/>
  <c r="C86" i="26"/>
  <c r="F86" i="26" s="1"/>
  <c r="C85" i="26"/>
  <c r="F85" i="26" s="1"/>
  <c r="H85" i="26" s="1"/>
  <c r="C84" i="26"/>
  <c r="F84" i="26" s="1"/>
  <c r="H83" i="26"/>
  <c r="C83" i="26"/>
  <c r="F83" i="26" s="1"/>
  <c r="C82" i="26"/>
  <c r="F82" i="26" s="1"/>
  <c r="C81" i="26"/>
  <c r="F81" i="26" s="1"/>
  <c r="C80" i="26"/>
  <c r="F80" i="26" s="1"/>
  <c r="C79" i="26"/>
  <c r="F79" i="26" s="1"/>
  <c r="C78" i="26"/>
  <c r="F78" i="26" s="1"/>
  <c r="C77" i="26"/>
  <c r="F77" i="26" s="1"/>
  <c r="C76" i="26"/>
  <c r="F76" i="26" s="1"/>
  <c r="C75" i="26"/>
  <c r="F75" i="26" s="1"/>
  <c r="C74" i="26"/>
  <c r="F74" i="26" s="1"/>
  <c r="C73" i="26"/>
  <c r="F73" i="26" s="1"/>
  <c r="H73" i="26" s="1"/>
  <c r="C72" i="26"/>
  <c r="F72" i="26" s="1"/>
  <c r="C71" i="26"/>
  <c r="F71" i="26" s="1"/>
  <c r="H71" i="26" s="1"/>
  <c r="C70" i="26"/>
  <c r="F70" i="26" s="1"/>
  <c r="C69" i="26"/>
  <c r="F69" i="26" s="1"/>
  <c r="C68" i="26"/>
  <c r="F68" i="26" s="1"/>
  <c r="C67" i="26"/>
  <c r="F67" i="26" s="1"/>
  <c r="C66" i="26"/>
  <c r="F66" i="26" s="1"/>
  <c r="F65" i="26"/>
  <c r="C65" i="26"/>
  <c r="C64" i="26"/>
  <c r="F64" i="26" s="1"/>
  <c r="C63" i="26"/>
  <c r="F63" i="26" s="1"/>
  <c r="H63" i="26" s="1"/>
  <c r="C62" i="26"/>
  <c r="F62" i="26" s="1"/>
  <c r="C61" i="26"/>
  <c r="F61" i="26" s="1"/>
  <c r="H61" i="26" s="1"/>
  <c r="C60" i="26"/>
  <c r="F60" i="26" s="1"/>
  <c r="C59" i="26"/>
  <c r="F59" i="26" s="1"/>
  <c r="C58" i="26"/>
  <c r="F58" i="26" s="1"/>
  <c r="C57" i="26"/>
  <c r="F57" i="26" s="1"/>
  <c r="C56" i="26"/>
  <c r="F56" i="26" s="1"/>
  <c r="C55" i="26"/>
  <c r="F55" i="26" s="1"/>
  <c r="C54" i="26"/>
  <c r="F54" i="26" s="1"/>
  <c r="H54" i="26" s="1"/>
  <c r="C53" i="26"/>
  <c r="F53" i="26" s="1"/>
  <c r="C52" i="26"/>
  <c r="F52" i="26" s="1"/>
  <c r="C51" i="26"/>
  <c r="F51" i="26" s="1"/>
  <c r="C50" i="26"/>
  <c r="F50" i="26" s="1"/>
  <c r="C49" i="26"/>
  <c r="F49" i="26" s="1"/>
  <c r="H49" i="26" s="1"/>
  <c r="C48" i="26"/>
  <c r="F48" i="26" s="1"/>
  <c r="C47" i="26"/>
  <c r="F47" i="26" s="1"/>
  <c r="C46" i="26"/>
  <c r="F46" i="26" s="1"/>
  <c r="C45" i="26"/>
  <c r="F45" i="26" s="1"/>
  <c r="C44" i="26"/>
  <c r="F44" i="26" s="1"/>
  <c r="C43" i="26"/>
  <c r="F43" i="26" s="1"/>
  <c r="C42" i="26"/>
  <c r="F42" i="26" s="1"/>
  <c r="H42" i="26" s="1"/>
  <c r="C41" i="26"/>
  <c r="F41" i="26" s="1"/>
  <c r="C40" i="26"/>
  <c r="F40" i="26" s="1"/>
  <c r="C39" i="26"/>
  <c r="F39" i="26" s="1"/>
  <c r="C38" i="26"/>
  <c r="F38" i="26" s="1"/>
  <c r="C37" i="26"/>
  <c r="F37" i="26" s="1"/>
  <c r="H37" i="26" s="1"/>
  <c r="C36" i="26"/>
  <c r="F36" i="26" s="1"/>
  <c r="C35" i="26"/>
  <c r="F35" i="26" s="1"/>
  <c r="C34" i="26"/>
  <c r="F34" i="26" s="1"/>
  <c r="C33" i="26"/>
  <c r="F33" i="26" s="1"/>
  <c r="C32" i="26"/>
  <c r="F32" i="26" s="1"/>
  <c r="C31" i="26"/>
  <c r="F31" i="26" s="1"/>
  <c r="C30" i="26"/>
  <c r="F30" i="26" s="1"/>
  <c r="H30" i="26" s="1"/>
  <c r="C29" i="26"/>
  <c r="F29" i="26" s="1"/>
  <c r="C28" i="26"/>
  <c r="F28" i="26" s="1"/>
  <c r="C27" i="26"/>
  <c r="F27" i="26" s="1"/>
  <c r="C26" i="26"/>
  <c r="F26" i="26" s="1"/>
  <c r="C25" i="26"/>
  <c r="F25" i="26" s="1"/>
  <c r="C24" i="26"/>
  <c r="F24" i="26" s="1"/>
  <c r="C23" i="26"/>
  <c r="F23" i="26" s="1"/>
  <c r="C22" i="26"/>
  <c r="F22" i="26" s="1"/>
  <c r="F21" i="26"/>
  <c r="C21" i="26"/>
  <c r="C20" i="26"/>
  <c r="F20" i="26" s="1"/>
  <c r="C19" i="26"/>
  <c r="F19" i="26" s="1"/>
  <c r="F18" i="26"/>
  <c r="H18" i="26" s="1"/>
  <c r="C18" i="26"/>
  <c r="C17" i="26"/>
  <c r="F17" i="26" s="1"/>
  <c r="C16" i="26"/>
  <c r="F16" i="26" s="1"/>
  <c r="C15" i="26"/>
  <c r="F15" i="26" s="1"/>
  <c r="C14" i="26"/>
  <c r="F14" i="26" s="1"/>
  <c r="C13" i="26"/>
  <c r="F13" i="26" s="1"/>
  <c r="C12" i="26"/>
  <c r="F12" i="26" s="1"/>
  <c r="C11" i="26"/>
  <c r="F11" i="26" s="1"/>
  <c r="C10" i="26"/>
  <c r="F10" i="26" s="1"/>
  <c r="C9" i="26"/>
  <c r="C8" i="26"/>
  <c r="F8" i="26" s="1"/>
  <c r="F7" i="26"/>
  <c r="C7" i="26"/>
  <c r="C6" i="26"/>
  <c r="F6" i="26" s="1"/>
  <c r="C5" i="26"/>
  <c r="F5" i="26" s="1"/>
  <c r="C4" i="26"/>
  <c r="F4" i="26" s="1"/>
  <c r="C523" i="25"/>
  <c r="F523" i="25" s="1"/>
  <c r="C522" i="25"/>
  <c r="F522" i="25" s="1"/>
  <c r="C521" i="25"/>
  <c r="F521" i="25" s="1"/>
  <c r="C520" i="25"/>
  <c r="F520" i="25" s="1"/>
  <c r="C519" i="25"/>
  <c r="F519" i="25" s="1"/>
  <c r="C518" i="25"/>
  <c r="F518" i="25" s="1"/>
  <c r="H518" i="25" s="1"/>
  <c r="C517" i="25"/>
  <c r="F517" i="25" s="1"/>
  <c r="C516" i="25"/>
  <c r="F516" i="25" s="1"/>
  <c r="H516" i="25" s="1"/>
  <c r="C515" i="25"/>
  <c r="F515" i="25" s="1"/>
  <c r="C514" i="25"/>
  <c r="F514" i="25" s="1"/>
  <c r="C513" i="25"/>
  <c r="F513" i="25" s="1"/>
  <c r="C512" i="25"/>
  <c r="F512" i="25" s="1"/>
  <c r="C511" i="25"/>
  <c r="F511" i="25" s="1"/>
  <c r="C510" i="25"/>
  <c r="F510" i="25" s="1"/>
  <c r="C509" i="25"/>
  <c r="F509" i="25" s="1"/>
  <c r="C508" i="25"/>
  <c r="F508" i="25" s="1"/>
  <c r="C507" i="25"/>
  <c r="F507" i="25" s="1"/>
  <c r="F506" i="25"/>
  <c r="H506" i="25" s="1"/>
  <c r="C506" i="25"/>
  <c r="C505" i="25"/>
  <c r="F505" i="25" s="1"/>
  <c r="F504" i="25"/>
  <c r="H504" i="25" s="1"/>
  <c r="C504" i="25"/>
  <c r="C503" i="25"/>
  <c r="F503" i="25" s="1"/>
  <c r="C502" i="25"/>
  <c r="F502" i="25" s="1"/>
  <c r="H502" i="25" s="1"/>
  <c r="C501" i="25"/>
  <c r="F501" i="25" s="1"/>
  <c r="C500" i="25"/>
  <c r="F500" i="25" s="1"/>
  <c r="C499" i="25"/>
  <c r="F499" i="25" s="1"/>
  <c r="C498" i="25"/>
  <c r="F498" i="25" s="1"/>
  <c r="C497" i="25"/>
  <c r="F497" i="25" s="1"/>
  <c r="C496" i="25"/>
  <c r="F496" i="25" s="1"/>
  <c r="F495" i="25"/>
  <c r="C495" i="25"/>
  <c r="C494" i="25"/>
  <c r="F494" i="25" s="1"/>
  <c r="H494" i="25" s="1"/>
  <c r="C493" i="25"/>
  <c r="F493" i="25" s="1"/>
  <c r="C492" i="25"/>
  <c r="F492" i="25" s="1"/>
  <c r="H492" i="25" s="1"/>
  <c r="C491" i="25"/>
  <c r="F491" i="25" s="1"/>
  <c r="C490" i="25"/>
  <c r="F490" i="25" s="1"/>
  <c r="C489" i="25"/>
  <c r="F489" i="25" s="1"/>
  <c r="C488" i="25"/>
  <c r="F488" i="25" s="1"/>
  <c r="C487" i="25"/>
  <c r="F487" i="25" s="1"/>
  <c r="F486" i="25"/>
  <c r="C486" i="25"/>
  <c r="C485" i="25"/>
  <c r="F485" i="25" s="1"/>
  <c r="C484" i="25"/>
  <c r="F484" i="25" s="1"/>
  <c r="C483" i="25"/>
  <c r="F483" i="25" s="1"/>
  <c r="F482" i="25"/>
  <c r="H482" i="25" s="1"/>
  <c r="C482" i="25"/>
  <c r="C481" i="25"/>
  <c r="F481" i="25" s="1"/>
  <c r="F480" i="25"/>
  <c r="H480" i="25" s="1"/>
  <c r="C480" i="25"/>
  <c r="C479" i="25"/>
  <c r="F479" i="25" s="1"/>
  <c r="C478" i="25"/>
  <c r="F478" i="25" s="1"/>
  <c r="C477" i="25"/>
  <c r="F477" i="25" s="1"/>
  <c r="C476" i="25"/>
  <c r="F476" i="25" s="1"/>
  <c r="C475" i="25"/>
  <c r="F475" i="25" s="1"/>
  <c r="C474" i="25"/>
  <c r="F474" i="25" s="1"/>
  <c r="C473" i="25"/>
  <c r="F473" i="25" s="1"/>
  <c r="C472" i="25"/>
  <c r="F472" i="25" s="1"/>
  <c r="C471" i="25"/>
  <c r="F471" i="25" s="1"/>
  <c r="C470" i="25"/>
  <c r="F470" i="25" s="1"/>
  <c r="H470" i="25" s="1"/>
  <c r="C469" i="25"/>
  <c r="F469" i="25" s="1"/>
  <c r="C468" i="25"/>
  <c r="F468" i="25" s="1"/>
  <c r="H468" i="25" s="1"/>
  <c r="C467" i="25"/>
  <c r="F467" i="25" s="1"/>
  <c r="C466" i="25"/>
  <c r="F466" i="25" s="1"/>
  <c r="C465" i="25"/>
  <c r="F465" i="25" s="1"/>
  <c r="C464" i="25"/>
  <c r="F464" i="25" s="1"/>
  <c r="C463" i="25"/>
  <c r="F463" i="25" s="1"/>
  <c r="C462" i="25"/>
  <c r="F462" i="25" s="1"/>
  <c r="C461" i="25"/>
  <c r="F461" i="25" s="1"/>
  <c r="C460" i="25"/>
  <c r="F460" i="25" s="1"/>
  <c r="F459" i="25"/>
  <c r="C459" i="25"/>
  <c r="C458" i="25"/>
  <c r="F458" i="25" s="1"/>
  <c r="H458" i="25" s="1"/>
  <c r="C457" i="25"/>
  <c r="F457" i="25" s="1"/>
  <c r="C456" i="25"/>
  <c r="F456" i="25" s="1"/>
  <c r="H456" i="25" s="1"/>
  <c r="C455" i="25"/>
  <c r="F455" i="25" s="1"/>
  <c r="C454" i="25"/>
  <c r="F454" i="25" s="1"/>
  <c r="C453" i="25"/>
  <c r="F453" i="25" s="1"/>
  <c r="C452" i="25"/>
  <c r="F452" i="25" s="1"/>
  <c r="C451" i="25"/>
  <c r="F451" i="25" s="1"/>
  <c r="F450" i="25"/>
  <c r="C450" i="25"/>
  <c r="C449" i="25"/>
  <c r="F449" i="25" s="1"/>
  <c r="C448" i="25"/>
  <c r="F448" i="25" s="1"/>
  <c r="C447" i="25"/>
  <c r="F447" i="25" s="1"/>
  <c r="F446" i="25"/>
  <c r="H446" i="25" s="1"/>
  <c r="C446" i="25"/>
  <c r="C445" i="25"/>
  <c r="F445" i="25" s="1"/>
  <c r="F444" i="25"/>
  <c r="H444" i="25" s="1"/>
  <c r="C444" i="25"/>
  <c r="C443" i="25"/>
  <c r="F443" i="25" s="1"/>
  <c r="C442" i="25"/>
  <c r="F442" i="25" s="1"/>
  <c r="C441" i="25"/>
  <c r="F441" i="25" s="1"/>
  <c r="C440" i="25"/>
  <c r="F440" i="25" s="1"/>
  <c r="C439" i="25"/>
  <c r="F439" i="25" s="1"/>
  <c r="C438" i="25"/>
  <c r="F438" i="25" s="1"/>
  <c r="C437" i="25"/>
  <c r="F437" i="25" s="1"/>
  <c r="C436" i="25"/>
  <c r="F436" i="25" s="1"/>
  <c r="C435" i="25"/>
  <c r="F435" i="25" s="1"/>
  <c r="C434" i="25"/>
  <c r="F434" i="25" s="1"/>
  <c r="H434" i="25" s="1"/>
  <c r="C433" i="25"/>
  <c r="F433" i="25" s="1"/>
  <c r="C432" i="25"/>
  <c r="F432" i="25" s="1"/>
  <c r="H432" i="25" s="1"/>
  <c r="C431" i="25"/>
  <c r="F431" i="25" s="1"/>
  <c r="C430" i="25"/>
  <c r="F430" i="25" s="1"/>
  <c r="H430" i="25" s="1"/>
  <c r="C429" i="25"/>
  <c r="F429" i="25" s="1"/>
  <c r="C428" i="25"/>
  <c r="F428" i="25" s="1"/>
  <c r="C427" i="25"/>
  <c r="F427" i="25" s="1"/>
  <c r="F426" i="25"/>
  <c r="C426" i="25"/>
  <c r="C425" i="25"/>
  <c r="F425" i="25" s="1"/>
  <c r="C424" i="25"/>
  <c r="F424" i="25" s="1"/>
  <c r="C423" i="25"/>
  <c r="F423" i="25" s="1"/>
  <c r="C422" i="25"/>
  <c r="F422" i="25" s="1"/>
  <c r="H422" i="25" s="1"/>
  <c r="C421" i="25"/>
  <c r="F421" i="25" s="1"/>
  <c r="F420" i="25"/>
  <c r="H420" i="25" s="1"/>
  <c r="C420" i="25"/>
  <c r="C419" i="25"/>
  <c r="F419" i="25" s="1"/>
  <c r="C418" i="25"/>
  <c r="F418" i="25" s="1"/>
  <c r="H418" i="25" s="1"/>
  <c r="C417" i="25"/>
  <c r="F417" i="25" s="1"/>
  <c r="C416" i="25"/>
  <c r="F416" i="25" s="1"/>
  <c r="C415" i="25"/>
  <c r="F415" i="25" s="1"/>
  <c r="C414" i="25"/>
  <c r="F414" i="25" s="1"/>
  <c r="C413" i="25"/>
  <c r="F413" i="25" s="1"/>
  <c r="C412" i="25"/>
  <c r="F412" i="25" s="1"/>
  <c r="C411" i="25"/>
  <c r="F411" i="25" s="1"/>
  <c r="C410" i="25"/>
  <c r="F410" i="25" s="1"/>
  <c r="H410" i="25" s="1"/>
  <c r="C409" i="25"/>
  <c r="F409" i="25" s="1"/>
  <c r="C408" i="25"/>
  <c r="F408" i="25" s="1"/>
  <c r="H408" i="25" s="1"/>
  <c r="C407" i="25"/>
  <c r="F407" i="25" s="1"/>
  <c r="C406" i="25"/>
  <c r="F406" i="25" s="1"/>
  <c r="C405" i="25"/>
  <c r="F405" i="25" s="1"/>
  <c r="C404" i="25"/>
  <c r="F404" i="25" s="1"/>
  <c r="C403" i="25"/>
  <c r="F403" i="25" s="1"/>
  <c r="C402" i="25"/>
  <c r="F402" i="25" s="1"/>
  <c r="C401" i="25"/>
  <c r="F401" i="25" s="1"/>
  <c r="C400" i="25"/>
  <c r="F400" i="25" s="1"/>
  <c r="F399" i="25"/>
  <c r="C399" i="25"/>
  <c r="C398" i="25"/>
  <c r="F398" i="25" s="1"/>
  <c r="H398" i="25" s="1"/>
  <c r="C397" i="25"/>
  <c r="F397" i="25" s="1"/>
  <c r="C396" i="25"/>
  <c r="F396" i="25" s="1"/>
  <c r="H396" i="25" s="1"/>
  <c r="C395" i="25"/>
  <c r="F395" i="25" s="1"/>
  <c r="C394" i="25"/>
  <c r="F394" i="25" s="1"/>
  <c r="H394" i="25" s="1"/>
  <c r="C393" i="25"/>
  <c r="F393" i="25" s="1"/>
  <c r="C392" i="25"/>
  <c r="F392" i="25" s="1"/>
  <c r="C391" i="25"/>
  <c r="F391" i="25" s="1"/>
  <c r="C390" i="25"/>
  <c r="F390" i="25" s="1"/>
  <c r="C389" i="25"/>
  <c r="F389" i="25" s="1"/>
  <c r="C388" i="25"/>
  <c r="F388" i="25" s="1"/>
  <c r="C387" i="25"/>
  <c r="F387" i="25" s="1"/>
  <c r="C386" i="25"/>
  <c r="F386" i="25" s="1"/>
  <c r="H386" i="25" s="1"/>
  <c r="C385" i="25"/>
  <c r="F385" i="25" s="1"/>
  <c r="C384" i="25"/>
  <c r="F384" i="25" s="1"/>
  <c r="H384" i="25" s="1"/>
  <c r="C383" i="25"/>
  <c r="F383" i="25" s="1"/>
  <c r="C382" i="25"/>
  <c r="F382" i="25" s="1"/>
  <c r="H382" i="25" s="1"/>
  <c r="C381" i="25"/>
  <c r="F381" i="25" s="1"/>
  <c r="C380" i="25"/>
  <c r="F380" i="25" s="1"/>
  <c r="C379" i="25"/>
  <c r="F379" i="25" s="1"/>
  <c r="C378" i="25"/>
  <c r="F378" i="25" s="1"/>
  <c r="C377" i="25"/>
  <c r="F377" i="25" s="1"/>
  <c r="C376" i="25"/>
  <c r="F376" i="25" s="1"/>
  <c r="C375" i="25"/>
  <c r="F375" i="25" s="1"/>
  <c r="F374" i="25"/>
  <c r="H374" i="25" s="1"/>
  <c r="C374" i="25"/>
  <c r="C373" i="25"/>
  <c r="F373" i="25" s="1"/>
  <c r="F372" i="25"/>
  <c r="H372" i="25" s="1"/>
  <c r="C372" i="25"/>
  <c r="C371" i="25"/>
  <c r="F371" i="25" s="1"/>
  <c r="C370" i="25"/>
  <c r="F370" i="25" s="1"/>
  <c r="C369" i="25"/>
  <c r="F369" i="25" s="1"/>
  <c r="C368" i="25"/>
  <c r="F368" i="25" s="1"/>
  <c r="C367" i="25"/>
  <c r="F367" i="25" s="1"/>
  <c r="C366" i="25"/>
  <c r="F366" i="25" s="1"/>
  <c r="C365" i="25"/>
  <c r="F365" i="25" s="1"/>
  <c r="C364" i="25"/>
  <c r="F364" i="25" s="1"/>
  <c r="C363" i="25"/>
  <c r="F363" i="25" s="1"/>
  <c r="C362" i="25"/>
  <c r="F362" i="25" s="1"/>
  <c r="H362" i="25" s="1"/>
  <c r="C361" i="25"/>
  <c r="F361" i="25" s="1"/>
  <c r="C360" i="25"/>
  <c r="F360" i="25" s="1"/>
  <c r="H360" i="25" s="1"/>
  <c r="C359" i="25"/>
  <c r="F359" i="25" s="1"/>
  <c r="C358" i="25"/>
  <c r="F358" i="25" s="1"/>
  <c r="H358" i="25" s="1"/>
  <c r="C357" i="25"/>
  <c r="F357" i="25" s="1"/>
  <c r="H357" i="25" s="1"/>
  <c r="C356" i="25"/>
  <c r="F356" i="25" s="1"/>
  <c r="C355" i="25"/>
  <c r="F355" i="25" s="1"/>
  <c r="H355" i="25" s="1"/>
  <c r="F354" i="25"/>
  <c r="C354" i="25"/>
  <c r="C353" i="25"/>
  <c r="F353" i="25" s="1"/>
  <c r="C352" i="25"/>
  <c r="F352" i="25" s="1"/>
  <c r="C351" i="25"/>
  <c r="F351" i="25" s="1"/>
  <c r="H351" i="25" s="1"/>
  <c r="C350" i="25"/>
  <c r="F350" i="25" s="1"/>
  <c r="H350" i="25" s="1"/>
  <c r="H349" i="25"/>
  <c r="C349" i="25"/>
  <c r="F349" i="25" s="1"/>
  <c r="C348" i="25"/>
  <c r="F348" i="25" s="1"/>
  <c r="H348" i="25" s="1"/>
  <c r="C347" i="25"/>
  <c r="F347" i="25" s="1"/>
  <c r="C346" i="25"/>
  <c r="F346" i="25" s="1"/>
  <c r="H346" i="25" s="1"/>
  <c r="C345" i="25"/>
  <c r="F345" i="25" s="1"/>
  <c r="C344" i="25"/>
  <c r="F344" i="25" s="1"/>
  <c r="H343" i="25"/>
  <c r="C343" i="25"/>
  <c r="F343" i="25" s="1"/>
  <c r="C342" i="25"/>
  <c r="F342" i="25" s="1"/>
  <c r="C341" i="25"/>
  <c r="F341" i="25" s="1"/>
  <c r="C340" i="25"/>
  <c r="F340" i="25" s="1"/>
  <c r="F339" i="25"/>
  <c r="H339" i="25" s="1"/>
  <c r="C339" i="25"/>
  <c r="C338" i="25"/>
  <c r="F338" i="25" s="1"/>
  <c r="H338" i="25" s="1"/>
  <c r="C337" i="25"/>
  <c r="F337" i="25" s="1"/>
  <c r="C336" i="25"/>
  <c r="F336" i="25" s="1"/>
  <c r="C335" i="25"/>
  <c r="F335" i="25" s="1"/>
  <c r="C334" i="25"/>
  <c r="F334" i="25" s="1"/>
  <c r="H334" i="25" s="1"/>
  <c r="C333" i="25"/>
  <c r="F333" i="25" s="1"/>
  <c r="H333" i="25" s="1"/>
  <c r="C332" i="25"/>
  <c r="F332" i="25" s="1"/>
  <c r="C331" i="25"/>
  <c r="F331" i="25" s="1"/>
  <c r="F330" i="25"/>
  <c r="C330" i="25"/>
  <c r="C329" i="25"/>
  <c r="F329" i="25" s="1"/>
  <c r="C328" i="25"/>
  <c r="F328" i="25" s="1"/>
  <c r="C327" i="25"/>
  <c r="F327" i="25" s="1"/>
  <c r="H327" i="25" s="1"/>
  <c r="C326" i="25"/>
  <c r="F326" i="25" s="1"/>
  <c r="C325" i="25"/>
  <c r="F325" i="25" s="1"/>
  <c r="F324" i="25"/>
  <c r="H324" i="25" s="1"/>
  <c r="C324" i="25"/>
  <c r="C323" i="25"/>
  <c r="F323" i="25" s="1"/>
  <c r="C322" i="25"/>
  <c r="F322" i="25" s="1"/>
  <c r="C321" i="25"/>
  <c r="F321" i="25" s="1"/>
  <c r="H321" i="25" s="1"/>
  <c r="C320" i="25"/>
  <c r="F320" i="25" s="1"/>
  <c r="C319" i="25"/>
  <c r="F319" i="25" s="1"/>
  <c r="C318" i="25"/>
  <c r="F318" i="25" s="1"/>
  <c r="C317" i="25"/>
  <c r="F317" i="25" s="1"/>
  <c r="C316" i="25"/>
  <c r="F316" i="25" s="1"/>
  <c r="F315" i="25"/>
  <c r="C315" i="25"/>
  <c r="C314" i="25"/>
  <c r="F314" i="25" s="1"/>
  <c r="C313" i="25"/>
  <c r="F313" i="25" s="1"/>
  <c r="F312" i="25"/>
  <c r="C312" i="25"/>
  <c r="C311" i="25"/>
  <c r="F311" i="25" s="1"/>
  <c r="C310" i="25"/>
  <c r="F310" i="25" s="1"/>
  <c r="H310" i="25" s="1"/>
  <c r="C309" i="25"/>
  <c r="F309" i="25" s="1"/>
  <c r="H309" i="25" s="1"/>
  <c r="C308" i="25"/>
  <c r="F308" i="25" s="1"/>
  <c r="C307" i="25"/>
  <c r="F307" i="25" s="1"/>
  <c r="F306" i="25"/>
  <c r="C306" i="25"/>
  <c r="C305" i="25"/>
  <c r="F305" i="25" s="1"/>
  <c r="F304" i="25"/>
  <c r="C304" i="25"/>
  <c r="C303" i="25"/>
  <c r="F303" i="25" s="1"/>
  <c r="H303" i="25" s="1"/>
  <c r="C302" i="25"/>
  <c r="F302" i="25" s="1"/>
  <c r="C301" i="25"/>
  <c r="F301" i="25" s="1"/>
  <c r="H301" i="25" s="1"/>
  <c r="C300" i="25"/>
  <c r="F300" i="25" s="1"/>
  <c r="H300" i="25" s="1"/>
  <c r="C299" i="25"/>
  <c r="F299" i="25" s="1"/>
  <c r="C298" i="25"/>
  <c r="F298" i="25" s="1"/>
  <c r="C297" i="25"/>
  <c r="F297" i="25" s="1"/>
  <c r="H297" i="25" s="1"/>
  <c r="C296" i="25"/>
  <c r="F296" i="25" s="1"/>
  <c r="C295" i="25"/>
  <c r="F295" i="25" s="1"/>
  <c r="H295" i="25" s="1"/>
  <c r="C294" i="25"/>
  <c r="F294" i="25" s="1"/>
  <c r="C293" i="25"/>
  <c r="F293" i="25" s="1"/>
  <c r="F292" i="25"/>
  <c r="C292" i="25"/>
  <c r="C291" i="25"/>
  <c r="F291" i="25" s="1"/>
  <c r="H291" i="25" s="1"/>
  <c r="C290" i="25"/>
  <c r="F290" i="25" s="1"/>
  <c r="H290" i="25" s="1"/>
  <c r="C289" i="25"/>
  <c r="F289" i="25" s="1"/>
  <c r="F288" i="25"/>
  <c r="H288" i="25" s="1"/>
  <c r="C288" i="25"/>
  <c r="C287" i="25"/>
  <c r="F287" i="25" s="1"/>
  <c r="C286" i="25"/>
  <c r="F286" i="25" s="1"/>
  <c r="C285" i="25"/>
  <c r="F285" i="25" s="1"/>
  <c r="C284" i="25"/>
  <c r="F284" i="25" s="1"/>
  <c r="H284" i="25" s="1"/>
  <c r="C283" i="25"/>
  <c r="F283" i="25" s="1"/>
  <c r="C282" i="25"/>
  <c r="F282" i="25" s="1"/>
  <c r="C281" i="25"/>
  <c r="F281" i="25" s="1"/>
  <c r="H281" i="25" s="1"/>
  <c r="C280" i="25"/>
  <c r="F280" i="25" s="1"/>
  <c r="C279" i="25"/>
  <c r="F279" i="25" s="1"/>
  <c r="C278" i="25"/>
  <c r="F278" i="25" s="1"/>
  <c r="C277" i="25"/>
  <c r="F277" i="25" s="1"/>
  <c r="C276" i="25"/>
  <c r="F276" i="25" s="1"/>
  <c r="H276" i="25" s="1"/>
  <c r="C275" i="25"/>
  <c r="F275" i="25" s="1"/>
  <c r="C274" i="25"/>
  <c r="F274" i="25" s="1"/>
  <c r="C273" i="25"/>
  <c r="F273" i="25" s="1"/>
  <c r="H272" i="25"/>
  <c r="C272" i="25"/>
  <c r="F272" i="25" s="1"/>
  <c r="C271" i="25"/>
  <c r="F271" i="25" s="1"/>
  <c r="C270" i="25"/>
  <c r="F270" i="25" s="1"/>
  <c r="C269" i="25"/>
  <c r="F269" i="25" s="1"/>
  <c r="H269" i="25" s="1"/>
  <c r="C268" i="25"/>
  <c r="F268" i="25" s="1"/>
  <c r="H268" i="25" s="1"/>
  <c r="C267" i="25"/>
  <c r="F267" i="25" s="1"/>
  <c r="C266" i="25"/>
  <c r="F266" i="25" s="1"/>
  <c r="F265" i="25"/>
  <c r="C265" i="25"/>
  <c r="C264" i="25"/>
  <c r="F264" i="25" s="1"/>
  <c r="C263" i="25"/>
  <c r="F263" i="25" s="1"/>
  <c r="F262" i="25"/>
  <c r="H262" i="25" s="1"/>
  <c r="C262" i="25"/>
  <c r="C261" i="25"/>
  <c r="F261" i="25" s="1"/>
  <c r="H261" i="25" s="1"/>
  <c r="H260" i="25"/>
  <c r="C260" i="25"/>
  <c r="F260" i="25" s="1"/>
  <c r="F259" i="25"/>
  <c r="H259" i="25" s="1"/>
  <c r="C259" i="25"/>
  <c r="C258" i="25"/>
  <c r="F258" i="25" s="1"/>
  <c r="H258" i="25" s="1"/>
  <c r="C257" i="25"/>
  <c r="F257" i="25" s="1"/>
  <c r="C256" i="25"/>
  <c r="F256" i="25" s="1"/>
  <c r="H256" i="25" s="1"/>
  <c r="C255" i="25"/>
  <c r="F255" i="25" s="1"/>
  <c r="C254" i="25"/>
  <c r="F254" i="25" s="1"/>
  <c r="H254" i="25" s="1"/>
  <c r="F253" i="25"/>
  <c r="C253" i="25"/>
  <c r="C252" i="25"/>
  <c r="F252" i="25" s="1"/>
  <c r="F251" i="25"/>
  <c r="C251" i="25"/>
  <c r="C250" i="25"/>
  <c r="F250" i="25" s="1"/>
  <c r="H250" i="25" s="1"/>
  <c r="C249" i="25"/>
  <c r="F249" i="25" s="1"/>
  <c r="H249" i="25" s="1"/>
  <c r="C248" i="25"/>
  <c r="F248" i="25" s="1"/>
  <c r="F247" i="25"/>
  <c r="C247" i="25"/>
  <c r="C246" i="25"/>
  <c r="F246" i="25" s="1"/>
  <c r="C245" i="25"/>
  <c r="F245" i="25" s="1"/>
  <c r="C244" i="25"/>
  <c r="F244" i="25" s="1"/>
  <c r="H244" i="25" s="1"/>
  <c r="C243" i="25"/>
  <c r="F243" i="25" s="1"/>
  <c r="C242" i="25"/>
  <c r="F242" i="25" s="1"/>
  <c r="C241" i="25"/>
  <c r="F241" i="25" s="1"/>
  <c r="C240" i="25"/>
  <c r="F240" i="25" s="1"/>
  <c r="C239" i="25"/>
  <c r="F239" i="25" s="1"/>
  <c r="F238" i="25"/>
  <c r="H238" i="25" s="1"/>
  <c r="C238" i="25"/>
  <c r="C237" i="25"/>
  <c r="F237" i="25" s="1"/>
  <c r="H237" i="25" s="1"/>
  <c r="C236" i="25"/>
  <c r="F236" i="25" s="1"/>
  <c r="H236" i="25" s="1"/>
  <c r="C235" i="25"/>
  <c r="F235" i="25" s="1"/>
  <c r="H235" i="25" s="1"/>
  <c r="C234" i="25"/>
  <c r="F234" i="25" s="1"/>
  <c r="C233" i="25"/>
  <c r="F233" i="25" s="1"/>
  <c r="H233" i="25" s="1"/>
  <c r="C232" i="25"/>
  <c r="F232" i="25" s="1"/>
  <c r="H232" i="25" s="1"/>
  <c r="C231" i="25"/>
  <c r="F231" i="25" s="1"/>
  <c r="C230" i="25"/>
  <c r="F230" i="25" s="1"/>
  <c r="F229" i="25"/>
  <c r="C229" i="25"/>
  <c r="C228" i="25"/>
  <c r="F228" i="25" s="1"/>
  <c r="F227" i="25"/>
  <c r="C227" i="25"/>
  <c r="C226" i="25"/>
  <c r="F226" i="25" s="1"/>
  <c r="H226" i="25" s="1"/>
  <c r="C225" i="25"/>
  <c r="F225" i="25" s="1"/>
  <c r="H225" i="25" s="1"/>
  <c r="C224" i="25"/>
  <c r="F224" i="25" s="1"/>
  <c r="H224" i="25" s="1"/>
  <c r="C223" i="25"/>
  <c r="F223" i="25" s="1"/>
  <c r="H223" i="25" s="1"/>
  <c r="C222" i="25"/>
  <c r="F222" i="25" s="1"/>
  <c r="C221" i="25"/>
  <c r="F221" i="25" s="1"/>
  <c r="C220" i="25"/>
  <c r="F220" i="25" s="1"/>
  <c r="C219" i="25"/>
  <c r="F219" i="25" s="1"/>
  <c r="C218" i="25"/>
  <c r="F218" i="25" s="1"/>
  <c r="F217" i="25"/>
  <c r="H217" i="25" s="1"/>
  <c r="C217" i="25"/>
  <c r="C216" i="25"/>
  <c r="F216" i="25" s="1"/>
  <c r="H216" i="25" s="1"/>
  <c r="C215" i="25"/>
  <c r="F215" i="25" s="1"/>
  <c r="F214" i="25"/>
  <c r="C214" i="25"/>
  <c r="C213" i="25"/>
  <c r="F213" i="25" s="1"/>
  <c r="H213" i="25" s="1"/>
  <c r="C212" i="25"/>
  <c r="F212" i="25" s="1"/>
  <c r="H212" i="25" s="1"/>
  <c r="C211" i="25"/>
  <c r="F211" i="25" s="1"/>
  <c r="H211" i="25" s="1"/>
  <c r="C210" i="25"/>
  <c r="F210" i="25" s="1"/>
  <c r="C209" i="25"/>
  <c r="F209" i="25" s="1"/>
  <c r="C208" i="25"/>
  <c r="F208" i="25" s="1"/>
  <c r="F207" i="25"/>
  <c r="C207" i="25"/>
  <c r="C206" i="25"/>
  <c r="F206" i="25" s="1"/>
  <c r="F205" i="25"/>
  <c r="H205" i="25" s="1"/>
  <c r="C205" i="25"/>
  <c r="C204" i="25"/>
  <c r="F204" i="25" s="1"/>
  <c r="F203" i="25"/>
  <c r="C203" i="25"/>
  <c r="C202" i="25"/>
  <c r="F202" i="25" s="1"/>
  <c r="H202" i="25" s="1"/>
  <c r="C201" i="25"/>
  <c r="F201" i="25" s="1"/>
  <c r="H201" i="25" s="1"/>
  <c r="C200" i="25"/>
  <c r="F200" i="25" s="1"/>
  <c r="F199" i="25"/>
  <c r="C199" i="25"/>
  <c r="C198" i="25"/>
  <c r="F198" i="25" s="1"/>
  <c r="H198" i="25" s="1"/>
  <c r="C197" i="25"/>
  <c r="F197" i="25" s="1"/>
  <c r="H197" i="25" s="1"/>
  <c r="C196" i="25"/>
  <c r="F196" i="25" s="1"/>
  <c r="C195" i="25"/>
  <c r="F195" i="25" s="1"/>
  <c r="H194" i="25"/>
  <c r="F194" i="25"/>
  <c r="C194" i="25"/>
  <c r="F193" i="25"/>
  <c r="H193" i="25" s="1"/>
  <c r="C193" i="25"/>
  <c r="C192" i="25"/>
  <c r="F192" i="25" s="1"/>
  <c r="H192" i="25" s="1"/>
  <c r="C191" i="25"/>
  <c r="F191" i="25" s="1"/>
  <c r="C190" i="25"/>
  <c r="F190" i="25" s="1"/>
  <c r="H190" i="25" s="1"/>
  <c r="C189" i="25"/>
  <c r="F189" i="25" s="1"/>
  <c r="H189" i="25" s="1"/>
  <c r="C188" i="25"/>
  <c r="F188" i="25" s="1"/>
  <c r="H188" i="25" s="1"/>
  <c r="C187" i="25"/>
  <c r="F187" i="25" s="1"/>
  <c r="H187" i="25" s="1"/>
  <c r="C186" i="25"/>
  <c r="F186" i="25" s="1"/>
  <c r="H186" i="25" s="1"/>
  <c r="C185" i="25"/>
  <c r="F185" i="25" s="1"/>
  <c r="C184" i="25"/>
  <c r="F184" i="25" s="1"/>
  <c r="C183" i="25"/>
  <c r="F183" i="25" s="1"/>
  <c r="C182" i="25"/>
  <c r="F182" i="25" s="1"/>
  <c r="H182" i="25" s="1"/>
  <c r="F181" i="25"/>
  <c r="H181" i="25" s="1"/>
  <c r="C181" i="25"/>
  <c r="C180" i="25"/>
  <c r="F180" i="25" s="1"/>
  <c r="F179" i="25"/>
  <c r="C179" i="25"/>
  <c r="C178" i="25"/>
  <c r="F178" i="25" s="1"/>
  <c r="C177" i="25"/>
  <c r="F177" i="25" s="1"/>
  <c r="H177" i="25" s="1"/>
  <c r="C176" i="25"/>
  <c r="F176" i="25" s="1"/>
  <c r="H176" i="25" s="1"/>
  <c r="C175" i="25"/>
  <c r="F175" i="25" s="1"/>
  <c r="C174" i="25"/>
  <c r="F174" i="25" s="1"/>
  <c r="C173" i="25"/>
  <c r="F173" i="25" s="1"/>
  <c r="C172" i="25"/>
  <c r="F172" i="25" s="1"/>
  <c r="C171" i="25"/>
  <c r="F171" i="25" s="1"/>
  <c r="C170" i="25"/>
  <c r="F170" i="25" s="1"/>
  <c r="H170" i="25" s="1"/>
  <c r="F169" i="25"/>
  <c r="H169" i="25" s="1"/>
  <c r="C169" i="25"/>
  <c r="C168" i="25"/>
  <c r="F168" i="25" s="1"/>
  <c r="C167" i="25"/>
  <c r="F167" i="25" s="1"/>
  <c r="H167" i="25" s="1"/>
  <c r="F166" i="25"/>
  <c r="H166" i="25" s="1"/>
  <c r="C166" i="25"/>
  <c r="C165" i="25"/>
  <c r="F165" i="25" s="1"/>
  <c r="H165" i="25" s="1"/>
  <c r="C164" i="25"/>
  <c r="F164" i="25" s="1"/>
  <c r="C163" i="25"/>
  <c r="F163" i="25" s="1"/>
  <c r="H162" i="25"/>
  <c r="C162" i="25"/>
  <c r="F162" i="25" s="1"/>
  <c r="C161" i="25"/>
  <c r="F161" i="25" s="1"/>
  <c r="C160" i="25"/>
  <c r="F160" i="25" s="1"/>
  <c r="H160" i="25" s="1"/>
  <c r="C159" i="25"/>
  <c r="F159" i="25" s="1"/>
  <c r="F158" i="25"/>
  <c r="H158" i="25" s="1"/>
  <c r="C158" i="25"/>
  <c r="C157" i="25"/>
  <c r="F157" i="25" s="1"/>
  <c r="H157" i="25" s="1"/>
  <c r="F156" i="25"/>
  <c r="H156" i="25" s="1"/>
  <c r="C156" i="25"/>
  <c r="F155" i="25"/>
  <c r="C155" i="25"/>
  <c r="C154" i="25"/>
  <c r="F154" i="25" s="1"/>
  <c r="C153" i="25"/>
  <c r="F153" i="25" s="1"/>
  <c r="H153" i="25" s="1"/>
  <c r="C152" i="25"/>
  <c r="F152" i="25" s="1"/>
  <c r="H152" i="25" s="1"/>
  <c r="F151" i="25"/>
  <c r="H151" i="25" s="1"/>
  <c r="C151" i="25"/>
  <c r="C150" i="25"/>
  <c r="F150" i="25" s="1"/>
  <c r="C149" i="25"/>
  <c r="F149" i="25" s="1"/>
  <c r="C148" i="25"/>
  <c r="F148" i="25" s="1"/>
  <c r="C147" i="25"/>
  <c r="F147" i="25" s="1"/>
  <c r="C146" i="25"/>
  <c r="F146" i="25" s="1"/>
  <c r="H146" i="25" s="1"/>
  <c r="C145" i="25"/>
  <c r="F145" i="25" s="1"/>
  <c r="H145" i="25" s="1"/>
  <c r="C144" i="25"/>
  <c r="F144" i="25" s="1"/>
  <c r="F143" i="25"/>
  <c r="C143" i="25"/>
  <c r="C142" i="25"/>
  <c r="F142" i="25" s="1"/>
  <c r="C141" i="25"/>
  <c r="F141" i="25" s="1"/>
  <c r="H141" i="25" s="1"/>
  <c r="C140" i="25"/>
  <c r="F140" i="25" s="1"/>
  <c r="C139" i="25"/>
  <c r="F139" i="25" s="1"/>
  <c r="H139" i="25" s="1"/>
  <c r="C138" i="25"/>
  <c r="F138" i="25" s="1"/>
  <c r="C137" i="25"/>
  <c r="F137" i="25" s="1"/>
  <c r="C136" i="25"/>
  <c r="F136" i="25" s="1"/>
  <c r="C135" i="25"/>
  <c r="F135" i="25" s="1"/>
  <c r="C134" i="25"/>
  <c r="F134" i="25" s="1"/>
  <c r="H134" i="25" s="1"/>
  <c r="F133" i="25"/>
  <c r="H133" i="25" s="1"/>
  <c r="C133" i="25"/>
  <c r="C132" i="25"/>
  <c r="F132" i="25" s="1"/>
  <c r="C131" i="25"/>
  <c r="F131" i="25" s="1"/>
  <c r="H131" i="25" s="1"/>
  <c r="F130" i="25"/>
  <c r="H130" i="25" s="1"/>
  <c r="C130" i="25"/>
  <c r="C129" i="25"/>
  <c r="F129" i="25" s="1"/>
  <c r="H129" i="25" s="1"/>
  <c r="C128" i="25"/>
  <c r="F128" i="25" s="1"/>
  <c r="C127" i="25"/>
  <c r="F127" i="25" s="1"/>
  <c r="C126" i="25"/>
  <c r="F126" i="25" s="1"/>
  <c r="C125" i="25"/>
  <c r="F125" i="25" s="1"/>
  <c r="H125" i="25" s="1"/>
  <c r="C124" i="25"/>
  <c r="F124" i="25" s="1"/>
  <c r="H124" i="25" s="1"/>
  <c r="C123" i="25"/>
  <c r="F123" i="25" s="1"/>
  <c r="C122" i="25"/>
  <c r="F122" i="25" s="1"/>
  <c r="C121" i="25"/>
  <c r="F121" i="25" s="1"/>
  <c r="H121" i="25" s="1"/>
  <c r="C120" i="25"/>
  <c r="F120" i="25" s="1"/>
  <c r="H120" i="25" s="1"/>
  <c r="C119" i="25"/>
  <c r="F119" i="25" s="1"/>
  <c r="C118" i="25"/>
  <c r="F118" i="25" s="1"/>
  <c r="H118" i="25" s="1"/>
  <c r="C117" i="25"/>
  <c r="F117" i="25" s="1"/>
  <c r="H117" i="25" s="1"/>
  <c r="C116" i="25"/>
  <c r="F116" i="25" s="1"/>
  <c r="C115" i="25"/>
  <c r="F115" i="25" s="1"/>
  <c r="C114" i="25"/>
  <c r="F114" i="25" s="1"/>
  <c r="C113" i="25"/>
  <c r="F113" i="25" s="1"/>
  <c r="C112" i="25"/>
  <c r="F112" i="25" s="1"/>
  <c r="H112" i="25" s="1"/>
  <c r="C111" i="25"/>
  <c r="F111" i="25" s="1"/>
  <c r="C110" i="25"/>
  <c r="F110" i="25" s="1"/>
  <c r="C109" i="25"/>
  <c r="F109" i="25" s="1"/>
  <c r="H109" i="25" s="1"/>
  <c r="C108" i="25"/>
  <c r="F108" i="25" s="1"/>
  <c r="C107" i="25"/>
  <c r="F107" i="25" s="1"/>
  <c r="C106" i="25"/>
  <c r="F106" i="25" s="1"/>
  <c r="C105" i="25"/>
  <c r="F105" i="25" s="1"/>
  <c r="C104" i="25"/>
  <c r="F104" i="25" s="1"/>
  <c r="C103" i="25"/>
  <c r="F103" i="25" s="1"/>
  <c r="C102" i="25"/>
  <c r="F102" i="25" s="1"/>
  <c r="C101" i="25"/>
  <c r="F101" i="25" s="1"/>
  <c r="C100" i="25"/>
  <c r="F100" i="25" s="1"/>
  <c r="C99" i="25"/>
  <c r="F99" i="25" s="1"/>
  <c r="C98" i="25"/>
  <c r="F98" i="25" s="1"/>
  <c r="C97" i="25"/>
  <c r="F97" i="25" s="1"/>
  <c r="C96" i="25"/>
  <c r="F96" i="25" s="1"/>
  <c r="C95" i="25"/>
  <c r="F95" i="25" s="1"/>
  <c r="H95" i="25" s="1"/>
  <c r="F94" i="25"/>
  <c r="C94" i="25"/>
  <c r="C93" i="25"/>
  <c r="F93" i="25" s="1"/>
  <c r="C92" i="25"/>
  <c r="F92" i="25" s="1"/>
  <c r="C91" i="25"/>
  <c r="F91" i="25" s="1"/>
  <c r="C90" i="25"/>
  <c r="F90" i="25" s="1"/>
  <c r="H90" i="25" s="1"/>
  <c r="C89" i="25"/>
  <c r="F89" i="25" s="1"/>
  <c r="F88" i="25"/>
  <c r="C88" i="25"/>
  <c r="C87" i="25"/>
  <c r="F87" i="25" s="1"/>
  <c r="C86" i="25"/>
  <c r="F86" i="25" s="1"/>
  <c r="C85" i="25"/>
  <c r="F85" i="25" s="1"/>
  <c r="H85" i="25" s="1"/>
  <c r="C84" i="25"/>
  <c r="F84" i="25" s="1"/>
  <c r="C83" i="25"/>
  <c r="F83" i="25" s="1"/>
  <c r="C82" i="25"/>
  <c r="F82" i="25" s="1"/>
  <c r="C81" i="25"/>
  <c r="F81" i="25" s="1"/>
  <c r="C80" i="25"/>
  <c r="F80" i="25" s="1"/>
  <c r="C79" i="25"/>
  <c r="F79" i="25" s="1"/>
  <c r="C78" i="25"/>
  <c r="F78" i="25" s="1"/>
  <c r="C77" i="25"/>
  <c r="F77" i="25" s="1"/>
  <c r="C76" i="25"/>
  <c r="F76" i="25" s="1"/>
  <c r="C75" i="25"/>
  <c r="F75" i="25" s="1"/>
  <c r="C74" i="25"/>
  <c r="F74" i="25" s="1"/>
  <c r="C73" i="25"/>
  <c r="F73" i="25" s="1"/>
  <c r="H73" i="25" s="1"/>
  <c r="C72" i="25"/>
  <c r="F72" i="25" s="1"/>
  <c r="C71" i="25"/>
  <c r="F71" i="25" s="1"/>
  <c r="C70" i="25"/>
  <c r="F70" i="25" s="1"/>
  <c r="C69" i="25"/>
  <c r="F69" i="25" s="1"/>
  <c r="C68" i="25"/>
  <c r="F68" i="25" s="1"/>
  <c r="C67" i="25"/>
  <c r="F67" i="25" s="1"/>
  <c r="C66" i="25"/>
  <c r="F66" i="25" s="1"/>
  <c r="C65" i="25"/>
  <c r="F65" i="25" s="1"/>
  <c r="C64" i="25"/>
  <c r="F64" i="25" s="1"/>
  <c r="C63" i="25"/>
  <c r="F63" i="25" s="1"/>
  <c r="C62" i="25"/>
  <c r="F62" i="25" s="1"/>
  <c r="F61" i="25"/>
  <c r="H61" i="25" s="1"/>
  <c r="C61" i="25"/>
  <c r="C60" i="25"/>
  <c r="F60" i="25" s="1"/>
  <c r="C59" i="25"/>
  <c r="F59" i="25" s="1"/>
  <c r="C58" i="25"/>
  <c r="F58" i="25" s="1"/>
  <c r="C57" i="25"/>
  <c r="F57" i="25" s="1"/>
  <c r="C56" i="25"/>
  <c r="F56" i="25" s="1"/>
  <c r="C55" i="25"/>
  <c r="F55" i="25" s="1"/>
  <c r="C54" i="25"/>
  <c r="F54" i="25" s="1"/>
  <c r="C53" i="25"/>
  <c r="F53" i="25" s="1"/>
  <c r="C52" i="25"/>
  <c r="F52" i="25" s="1"/>
  <c r="C51" i="25"/>
  <c r="F51" i="25" s="1"/>
  <c r="C50" i="25"/>
  <c r="F50" i="25" s="1"/>
  <c r="C49" i="25"/>
  <c r="F49" i="25" s="1"/>
  <c r="H49" i="25" s="1"/>
  <c r="C48" i="25"/>
  <c r="F48" i="25" s="1"/>
  <c r="C47" i="25"/>
  <c r="F47" i="25" s="1"/>
  <c r="C46" i="25"/>
  <c r="F46" i="25" s="1"/>
  <c r="C45" i="25"/>
  <c r="F45" i="25" s="1"/>
  <c r="C44" i="25"/>
  <c r="F44" i="25" s="1"/>
  <c r="C43" i="25"/>
  <c r="F43" i="25" s="1"/>
  <c r="C42" i="25"/>
  <c r="F42" i="25" s="1"/>
  <c r="C41" i="25"/>
  <c r="F41" i="25" s="1"/>
  <c r="F40" i="25"/>
  <c r="C40" i="25"/>
  <c r="C39" i="25"/>
  <c r="F39" i="25" s="1"/>
  <c r="C38" i="25"/>
  <c r="F38" i="25" s="1"/>
  <c r="C37" i="25"/>
  <c r="F37" i="25" s="1"/>
  <c r="H37" i="25" s="1"/>
  <c r="C36" i="25"/>
  <c r="F36" i="25" s="1"/>
  <c r="C35" i="25"/>
  <c r="F35" i="25" s="1"/>
  <c r="C34" i="25"/>
  <c r="F34" i="25" s="1"/>
  <c r="C33" i="25"/>
  <c r="F33" i="25" s="1"/>
  <c r="C32" i="25"/>
  <c r="F32" i="25" s="1"/>
  <c r="C31" i="25"/>
  <c r="F31" i="25" s="1"/>
  <c r="C30" i="25"/>
  <c r="F30" i="25" s="1"/>
  <c r="C29" i="25"/>
  <c r="F29" i="25" s="1"/>
  <c r="C28" i="25"/>
  <c r="F28" i="25" s="1"/>
  <c r="C27" i="25"/>
  <c r="F27" i="25" s="1"/>
  <c r="C26" i="25"/>
  <c r="F26" i="25" s="1"/>
  <c r="C25" i="25"/>
  <c r="F25" i="25" s="1"/>
  <c r="H25" i="25" s="1"/>
  <c r="C24" i="25"/>
  <c r="F24" i="25" s="1"/>
  <c r="C23" i="25"/>
  <c r="F23" i="25" s="1"/>
  <c r="C22" i="25"/>
  <c r="F22" i="25" s="1"/>
  <c r="C21" i="25"/>
  <c r="F21" i="25" s="1"/>
  <c r="C20" i="25"/>
  <c r="F20" i="25" s="1"/>
  <c r="C19" i="25"/>
  <c r="F19" i="25" s="1"/>
  <c r="C18" i="25"/>
  <c r="F18" i="25" s="1"/>
  <c r="C17" i="25"/>
  <c r="F17" i="25" s="1"/>
  <c r="C16" i="25"/>
  <c r="F16" i="25" s="1"/>
  <c r="C15" i="25"/>
  <c r="F15" i="25" s="1"/>
  <c r="C14" i="25"/>
  <c r="F14" i="25" s="1"/>
  <c r="F13" i="25"/>
  <c r="H13" i="25" s="1"/>
  <c r="C13" i="25"/>
  <c r="C12" i="25"/>
  <c r="F12" i="25" s="1"/>
  <c r="C11" i="25"/>
  <c r="F11" i="25" s="1"/>
  <c r="C10" i="25"/>
  <c r="F10" i="25" s="1"/>
  <c r="C9" i="25"/>
  <c r="F9" i="25" s="1"/>
  <c r="C8" i="25"/>
  <c r="F8" i="25" s="1"/>
  <c r="C7" i="25"/>
  <c r="F7" i="25" s="1"/>
  <c r="C6" i="25"/>
  <c r="F6" i="25" s="1"/>
  <c r="C5" i="25"/>
  <c r="C4" i="25"/>
  <c r="F4" i="25" s="1"/>
  <c r="C523" i="24"/>
  <c r="F523" i="24" s="1"/>
  <c r="C522" i="24"/>
  <c r="F522" i="24" s="1"/>
  <c r="C521" i="24"/>
  <c r="F521" i="24" s="1"/>
  <c r="C520" i="24"/>
  <c r="F520" i="24" s="1"/>
  <c r="C519" i="24"/>
  <c r="F519" i="24" s="1"/>
  <c r="C518" i="24"/>
  <c r="F518" i="24" s="1"/>
  <c r="C517" i="24"/>
  <c r="F517" i="24" s="1"/>
  <c r="F516" i="24"/>
  <c r="H516" i="24" s="1"/>
  <c r="C516" i="24"/>
  <c r="C515" i="24"/>
  <c r="F515" i="24" s="1"/>
  <c r="C514" i="24"/>
  <c r="F514" i="24" s="1"/>
  <c r="C513" i="24"/>
  <c r="F513" i="24" s="1"/>
  <c r="C512" i="24"/>
  <c r="F512" i="24" s="1"/>
  <c r="C511" i="24"/>
  <c r="F511" i="24" s="1"/>
  <c r="C510" i="24"/>
  <c r="F510" i="24" s="1"/>
  <c r="C509" i="24"/>
  <c r="F509" i="24" s="1"/>
  <c r="C508" i="24"/>
  <c r="F508" i="24" s="1"/>
  <c r="C507" i="24"/>
  <c r="F507" i="24" s="1"/>
  <c r="F506" i="24"/>
  <c r="C506" i="24"/>
  <c r="C505" i="24"/>
  <c r="F505" i="24" s="1"/>
  <c r="C504" i="24"/>
  <c r="F504" i="24" s="1"/>
  <c r="H504" i="24" s="1"/>
  <c r="C503" i="24"/>
  <c r="F503" i="24" s="1"/>
  <c r="C502" i="24"/>
  <c r="F502" i="24" s="1"/>
  <c r="H502" i="24" s="1"/>
  <c r="C501" i="24"/>
  <c r="F501" i="24" s="1"/>
  <c r="C500" i="24"/>
  <c r="F500" i="24" s="1"/>
  <c r="C499" i="24"/>
  <c r="F499" i="24" s="1"/>
  <c r="F498" i="24"/>
  <c r="C498" i="24"/>
  <c r="C497" i="24"/>
  <c r="F497" i="24" s="1"/>
  <c r="C496" i="24"/>
  <c r="F496" i="24" s="1"/>
  <c r="C495" i="24"/>
  <c r="F495" i="24" s="1"/>
  <c r="F494" i="24"/>
  <c r="C494" i="24"/>
  <c r="C493" i="24"/>
  <c r="F493" i="24" s="1"/>
  <c r="C492" i="24"/>
  <c r="F492" i="24" s="1"/>
  <c r="H492" i="24" s="1"/>
  <c r="C491" i="24"/>
  <c r="F491" i="24" s="1"/>
  <c r="C490" i="24"/>
  <c r="F490" i="24" s="1"/>
  <c r="C489" i="24"/>
  <c r="F489" i="24" s="1"/>
  <c r="C488" i="24"/>
  <c r="F488" i="24" s="1"/>
  <c r="C487" i="24"/>
  <c r="F487" i="24" s="1"/>
  <c r="C486" i="24"/>
  <c r="F486" i="24" s="1"/>
  <c r="C485" i="24"/>
  <c r="F485" i="24" s="1"/>
  <c r="C484" i="24"/>
  <c r="F484" i="24" s="1"/>
  <c r="F483" i="24"/>
  <c r="C483" i="24"/>
  <c r="F482" i="24"/>
  <c r="C482" i="24"/>
  <c r="C481" i="24"/>
  <c r="F481" i="24" s="1"/>
  <c r="F480" i="24"/>
  <c r="H480" i="24" s="1"/>
  <c r="C480" i="24"/>
  <c r="C479" i="24"/>
  <c r="F479" i="24" s="1"/>
  <c r="C478" i="24"/>
  <c r="F478" i="24" s="1"/>
  <c r="C477" i="24"/>
  <c r="F477" i="24" s="1"/>
  <c r="C476" i="24"/>
  <c r="F476" i="24" s="1"/>
  <c r="C475" i="24"/>
  <c r="F475" i="24" s="1"/>
  <c r="F474" i="24"/>
  <c r="C474" i="24"/>
  <c r="C473" i="24"/>
  <c r="F473" i="24" s="1"/>
  <c r="C472" i="24"/>
  <c r="F472" i="24" s="1"/>
  <c r="F471" i="24"/>
  <c r="C471" i="24"/>
  <c r="F470" i="24"/>
  <c r="C470" i="24"/>
  <c r="C469" i="24"/>
  <c r="F469" i="24" s="1"/>
  <c r="C468" i="24"/>
  <c r="F468" i="24" s="1"/>
  <c r="H468" i="24" s="1"/>
  <c r="C467" i="24"/>
  <c r="F467" i="24" s="1"/>
  <c r="C466" i="24"/>
  <c r="F466" i="24" s="1"/>
  <c r="C465" i="24"/>
  <c r="F465" i="24" s="1"/>
  <c r="C464" i="24"/>
  <c r="F464" i="24" s="1"/>
  <c r="C463" i="24"/>
  <c r="F463" i="24" s="1"/>
  <c r="F462" i="24"/>
  <c r="C462" i="24"/>
  <c r="C461" i="24"/>
  <c r="F461" i="24" s="1"/>
  <c r="C460" i="24"/>
  <c r="F460" i="24" s="1"/>
  <c r="C459" i="24"/>
  <c r="F459" i="24" s="1"/>
  <c r="C458" i="24"/>
  <c r="F458" i="24" s="1"/>
  <c r="C457" i="24"/>
  <c r="F457" i="24" s="1"/>
  <c r="C456" i="24"/>
  <c r="F456" i="24" s="1"/>
  <c r="H456" i="24" s="1"/>
  <c r="C455" i="24"/>
  <c r="F455" i="24" s="1"/>
  <c r="C454" i="24"/>
  <c r="F454" i="24" s="1"/>
  <c r="C453" i="24"/>
  <c r="F453" i="24" s="1"/>
  <c r="C452" i="24"/>
  <c r="F452" i="24" s="1"/>
  <c r="C451" i="24"/>
  <c r="F451" i="24" s="1"/>
  <c r="C450" i="24"/>
  <c r="F450" i="24" s="1"/>
  <c r="C449" i="24"/>
  <c r="F449" i="24" s="1"/>
  <c r="C448" i="24"/>
  <c r="F448" i="24" s="1"/>
  <c r="F447" i="24"/>
  <c r="C447" i="24"/>
  <c r="F446" i="24"/>
  <c r="C446" i="24"/>
  <c r="C445" i="24"/>
  <c r="F445" i="24" s="1"/>
  <c r="F444" i="24"/>
  <c r="H444" i="24" s="1"/>
  <c r="C444" i="24"/>
  <c r="C443" i="24"/>
  <c r="F443" i="24" s="1"/>
  <c r="C442" i="24"/>
  <c r="F442" i="24" s="1"/>
  <c r="C441" i="24"/>
  <c r="F441" i="24" s="1"/>
  <c r="C440" i="24"/>
  <c r="F440" i="24" s="1"/>
  <c r="C439" i="24"/>
  <c r="F439" i="24" s="1"/>
  <c r="F438" i="24"/>
  <c r="C438" i="24"/>
  <c r="C437" i="24"/>
  <c r="F437" i="24" s="1"/>
  <c r="C436" i="24"/>
  <c r="F436" i="24" s="1"/>
  <c r="F435" i="24"/>
  <c r="C435" i="24"/>
  <c r="C434" i="24"/>
  <c r="F434" i="24" s="1"/>
  <c r="C433" i="24"/>
  <c r="F433" i="24" s="1"/>
  <c r="C432" i="24"/>
  <c r="F432" i="24" s="1"/>
  <c r="H432" i="24" s="1"/>
  <c r="C431" i="24"/>
  <c r="F431" i="24" s="1"/>
  <c r="C430" i="24"/>
  <c r="F430" i="24" s="1"/>
  <c r="C429" i="24"/>
  <c r="F429" i="24" s="1"/>
  <c r="C428" i="24"/>
  <c r="F428" i="24" s="1"/>
  <c r="C427" i="24"/>
  <c r="F427" i="24" s="1"/>
  <c r="F426" i="24"/>
  <c r="C426" i="24"/>
  <c r="C425" i="24"/>
  <c r="F425" i="24" s="1"/>
  <c r="C424" i="24"/>
  <c r="F424" i="24" s="1"/>
  <c r="C423" i="24"/>
  <c r="F423" i="24" s="1"/>
  <c r="C422" i="24"/>
  <c r="F422" i="24" s="1"/>
  <c r="C421" i="24"/>
  <c r="F421" i="24" s="1"/>
  <c r="C420" i="24"/>
  <c r="F420" i="24" s="1"/>
  <c r="H420" i="24" s="1"/>
  <c r="C419" i="24"/>
  <c r="F419" i="24" s="1"/>
  <c r="H418" i="24"/>
  <c r="C418" i="24"/>
  <c r="F418" i="24" s="1"/>
  <c r="C417" i="24"/>
  <c r="F417" i="24" s="1"/>
  <c r="C416" i="24"/>
  <c r="F416" i="24" s="1"/>
  <c r="C415" i="24"/>
  <c r="F415" i="24" s="1"/>
  <c r="C414" i="24"/>
  <c r="F414" i="24" s="1"/>
  <c r="C413" i="24"/>
  <c r="F413" i="24" s="1"/>
  <c r="C412" i="24"/>
  <c r="F412" i="24" s="1"/>
  <c r="C411" i="24"/>
  <c r="F411" i="24" s="1"/>
  <c r="C410" i="24"/>
  <c r="F410" i="24" s="1"/>
  <c r="C409" i="24"/>
  <c r="F409" i="24" s="1"/>
  <c r="C408" i="24"/>
  <c r="F408" i="24" s="1"/>
  <c r="H408" i="24" s="1"/>
  <c r="C407" i="24"/>
  <c r="F407" i="24" s="1"/>
  <c r="C406" i="24"/>
  <c r="F406" i="24" s="1"/>
  <c r="C405" i="24"/>
  <c r="F405" i="24" s="1"/>
  <c r="C404" i="24"/>
  <c r="F404" i="24" s="1"/>
  <c r="C403" i="24"/>
  <c r="F403" i="24" s="1"/>
  <c r="F402" i="24"/>
  <c r="C402" i="24"/>
  <c r="C401" i="24"/>
  <c r="F401" i="24" s="1"/>
  <c r="C400" i="24"/>
  <c r="F400" i="24" s="1"/>
  <c r="F399" i="24"/>
  <c r="C399" i="24"/>
  <c r="C398" i="24"/>
  <c r="F398" i="24" s="1"/>
  <c r="C397" i="24"/>
  <c r="F397" i="24" s="1"/>
  <c r="C396" i="24"/>
  <c r="F396" i="24" s="1"/>
  <c r="H396" i="24" s="1"/>
  <c r="C395" i="24"/>
  <c r="F395" i="24" s="1"/>
  <c r="C394" i="24"/>
  <c r="F394" i="24" s="1"/>
  <c r="H394" i="24" s="1"/>
  <c r="C393" i="24"/>
  <c r="F393" i="24" s="1"/>
  <c r="C392" i="24"/>
  <c r="F392" i="24" s="1"/>
  <c r="C391" i="24"/>
  <c r="F391" i="24" s="1"/>
  <c r="C390" i="24"/>
  <c r="F390" i="24" s="1"/>
  <c r="C389" i="24"/>
  <c r="F389" i="24" s="1"/>
  <c r="C388" i="24"/>
  <c r="F388" i="24" s="1"/>
  <c r="C387" i="24"/>
  <c r="F387" i="24" s="1"/>
  <c r="C386" i="24"/>
  <c r="F386" i="24" s="1"/>
  <c r="C385" i="24"/>
  <c r="F385" i="24" s="1"/>
  <c r="C384" i="24"/>
  <c r="F384" i="24" s="1"/>
  <c r="H384" i="24" s="1"/>
  <c r="C383" i="24"/>
  <c r="F383" i="24" s="1"/>
  <c r="C382" i="24"/>
  <c r="F382" i="24" s="1"/>
  <c r="H382" i="24" s="1"/>
  <c r="C381" i="24"/>
  <c r="F381" i="24" s="1"/>
  <c r="C380" i="24"/>
  <c r="F380" i="24" s="1"/>
  <c r="C379" i="24"/>
  <c r="F379" i="24" s="1"/>
  <c r="F378" i="24"/>
  <c r="C378" i="24"/>
  <c r="C377" i="24"/>
  <c r="F377" i="24" s="1"/>
  <c r="C376" i="24"/>
  <c r="F376" i="24" s="1"/>
  <c r="C375" i="24"/>
  <c r="F375" i="24" s="1"/>
  <c r="C374" i="24"/>
  <c r="F374" i="24" s="1"/>
  <c r="C373" i="24"/>
  <c r="F373" i="24" s="1"/>
  <c r="C372" i="24"/>
  <c r="F372" i="24" s="1"/>
  <c r="H372" i="24" s="1"/>
  <c r="C371" i="24"/>
  <c r="F371" i="24" s="1"/>
  <c r="H370" i="24"/>
  <c r="C370" i="24"/>
  <c r="F370" i="24" s="1"/>
  <c r="C369" i="24"/>
  <c r="F369" i="24" s="1"/>
  <c r="C368" i="24"/>
  <c r="F368" i="24" s="1"/>
  <c r="C367" i="24"/>
  <c r="F367" i="24" s="1"/>
  <c r="C366" i="24"/>
  <c r="F366" i="24" s="1"/>
  <c r="C365" i="24"/>
  <c r="F365" i="24" s="1"/>
  <c r="C364" i="24"/>
  <c r="F364" i="24" s="1"/>
  <c r="C363" i="24"/>
  <c r="F363" i="24" s="1"/>
  <c r="C362" i="24"/>
  <c r="F362" i="24" s="1"/>
  <c r="C361" i="24"/>
  <c r="F361" i="24" s="1"/>
  <c r="C360" i="24"/>
  <c r="F360" i="24" s="1"/>
  <c r="H360" i="24" s="1"/>
  <c r="C359" i="24"/>
  <c r="F359" i="24" s="1"/>
  <c r="C358" i="24"/>
  <c r="F358" i="24" s="1"/>
  <c r="H358" i="24" s="1"/>
  <c r="C357" i="24"/>
  <c r="F357" i="24" s="1"/>
  <c r="C356" i="24"/>
  <c r="F356" i="24" s="1"/>
  <c r="C355" i="24"/>
  <c r="F355" i="24" s="1"/>
  <c r="F354" i="24"/>
  <c r="C354" i="24"/>
  <c r="C353" i="24"/>
  <c r="F353" i="24" s="1"/>
  <c r="C352" i="24"/>
  <c r="F352" i="24" s="1"/>
  <c r="F351" i="24"/>
  <c r="C351" i="24"/>
  <c r="C350" i="24"/>
  <c r="F350" i="24" s="1"/>
  <c r="C349" i="24"/>
  <c r="F349" i="24" s="1"/>
  <c r="C348" i="24"/>
  <c r="F348" i="24" s="1"/>
  <c r="H348" i="24" s="1"/>
  <c r="C347" i="24"/>
  <c r="F347" i="24" s="1"/>
  <c r="C346" i="24"/>
  <c r="F346" i="24" s="1"/>
  <c r="H346" i="24" s="1"/>
  <c r="C345" i="24"/>
  <c r="F345" i="24" s="1"/>
  <c r="C344" i="24"/>
  <c r="F344" i="24" s="1"/>
  <c r="C343" i="24"/>
  <c r="F343" i="24" s="1"/>
  <c r="C342" i="24"/>
  <c r="F342" i="24" s="1"/>
  <c r="C341" i="24"/>
  <c r="F341" i="24" s="1"/>
  <c r="C340" i="24"/>
  <c r="F340" i="24" s="1"/>
  <c r="C339" i="24"/>
  <c r="F339" i="24" s="1"/>
  <c r="C338" i="24"/>
  <c r="F338" i="24" s="1"/>
  <c r="C337" i="24"/>
  <c r="F337" i="24" s="1"/>
  <c r="C336" i="24"/>
  <c r="F336" i="24" s="1"/>
  <c r="H336" i="24" s="1"/>
  <c r="C335" i="24"/>
  <c r="F335" i="24" s="1"/>
  <c r="C334" i="24"/>
  <c r="F334" i="24" s="1"/>
  <c r="H334" i="24" s="1"/>
  <c r="C333" i="24"/>
  <c r="F333" i="24" s="1"/>
  <c r="C332" i="24"/>
  <c r="F332" i="24" s="1"/>
  <c r="C331" i="24"/>
  <c r="F331" i="24" s="1"/>
  <c r="C330" i="24"/>
  <c r="F330" i="24" s="1"/>
  <c r="C329" i="24"/>
  <c r="F329" i="24" s="1"/>
  <c r="C328" i="24"/>
  <c r="F328" i="24" s="1"/>
  <c r="C327" i="24"/>
  <c r="F327" i="24" s="1"/>
  <c r="H327" i="24" s="1"/>
  <c r="C326" i="24"/>
  <c r="F326" i="24" s="1"/>
  <c r="C325" i="24"/>
  <c r="F325" i="24" s="1"/>
  <c r="C324" i="24"/>
  <c r="F324" i="24" s="1"/>
  <c r="H324" i="24" s="1"/>
  <c r="C323" i="24"/>
  <c r="F323" i="24" s="1"/>
  <c r="C322" i="24"/>
  <c r="F322" i="24" s="1"/>
  <c r="C321" i="24"/>
  <c r="F321" i="24" s="1"/>
  <c r="C320" i="24"/>
  <c r="F320" i="24" s="1"/>
  <c r="C319" i="24"/>
  <c r="F319" i="24" s="1"/>
  <c r="C318" i="24"/>
  <c r="F318" i="24" s="1"/>
  <c r="C317" i="24"/>
  <c r="F317" i="24" s="1"/>
  <c r="C316" i="24"/>
  <c r="F316" i="24" s="1"/>
  <c r="F315" i="24"/>
  <c r="H315" i="24" s="1"/>
  <c r="C315" i="24"/>
  <c r="C314" i="24"/>
  <c r="F314" i="24" s="1"/>
  <c r="C313" i="24"/>
  <c r="F313" i="24" s="1"/>
  <c r="H313" i="24" s="1"/>
  <c r="C312" i="24"/>
  <c r="F312" i="24" s="1"/>
  <c r="H312" i="24" s="1"/>
  <c r="C311" i="24"/>
  <c r="F311" i="24" s="1"/>
  <c r="C310" i="24"/>
  <c r="F310" i="24" s="1"/>
  <c r="C309" i="24"/>
  <c r="F309" i="24" s="1"/>
  <c r="C308" i="24"/>
  <c r="F308" i="24" s="1"/>
  <c r="C307" i="24"/>
  <c r="F307" i="24" s="1"/>
  <c r="C306" i="24"/>
  <c r="F306" i="24" s="1"/>
  <c r="C305" i="24"/>
  <c r="F305" i="24" s="1"/>
  <c r="C304" i="24"/>
  <c r="F304" i="24" s="1"/>
  <c r="C303" i="24"/>
  <c r="F303" i="24" s="1"/>
  <c r="H303" i="24" s="1"/>
  <c r="C302" i="24"/>
  <c r="F302" i="24" s="1"/>
  <c r="C301" i="24"/>
  <c r="F301" i="24" s="1"/>
  <c r="C300" i="24"/>
  <c r="F300" i="24" s="1"/>
  <c r="C299" i="24"/>
  <c r="F299" i="24" s="1"/>
  <c r="C298" i="24"/>
  <c r="F298" i="24" s="1"/>
  <c r="H298" i="24" s="1"/>
  <c r="C297" i="24"/>
  <c r="F297" i="24" s="1"/>
  <c r="C296" i="24"/>
  <c r="F296" i="24" s="1"/>
  <c r="H296" i="24" s="1"/>
  <c r="C295" i="24"/>
  <c r="F295" i="24" s="1"/>
  <c r="F294" i="24"/>
  <c r="H294" i="24" s="1"/>
  <c r="C294" i="24"/>
  <c r="C293" i="24"/>
  <c r="F293" i="24" s="1"/>
  <c r="C292" i="24"/>
  <c r="F292" i="24" s="1"/>
  <c r="C291" i="24"/>
  <c r="F291" i="24" s="1"/>
  <c r="H291" i="24" s="1"/>
  <c r="C290" i="24"/>
  <c r="F290" i="24" s="1"/>
  <c r="H289" i="24"/>
  <c r="C289" i="24"/>
  <c r="F289" i="24" s="1"/>
  <c r="C288" i="24"/>
  <c r="F288" i="24" s="1"/>
  <c r="H288" i="24" s="1"/>
  <c r="C287" i="24"/>
  <c r="F287" i="24" s="1"/>
  <c r="H286" i="24"/>
  <c r="C286" i="24"/>
  <c r="F286" i="24" s="1"/>
  <c r="C285" i="24"/>
  <c r="F285" i="24" s="1"/>
  <c r="C284" i="24"/>
  <c r="F284" i="24" s="1"/>
  <c r="H284" i="24" s="1"/>
  <c r="C283" i="24"/>
  <c r="F283" i="24" s="1"/>
  <c r="C282" i="24"/>
  <c r="F282" i="24" s="1"/>
  <c r="H282" i="24" s="1"/>
  <c r="C281" i="24"/>
  <c r="F281" i="24" s="1"/>
  <c r="H281" i="24" s="1"/>
  <c r="C280" i="24"/>
  <c r="F280" i="24" s="1"/>
  <c r="C279" i="24"/>
  <c r="F279" i="24" s="1"/>
  <c r="C278" i="24"/>
  <c r="F278" i="24" s="1"/>
  <c r="C277" i="24"/>
  <c r="F277" i="24" s="1"/>
  <c r="C276" i="24"/>
  <c r="F276" i="24" s="1"/>
  <c r="H276" i="24" s="1"/>
  <c r="C275" i="24"/>
  <c r="F275" i="24" s="1"/>
  <c r="C274" i="24"/>
  <c r="F274" i="24" s="1"/>
  <c r="H274" i="24" s="1"/>
  <c r="C273" i="24"/>
  <c r="F273" i="24" s="1"/>
  <c r="C272" i="24"/>
  <c r="F272" i="24" s="1"/>
  <c r="C271" i="24"/>
  <c r="F271" i="24" s="1"/>
  <c r="C270" i="24"/>
  <c r="F270" i="24" s="1"/>
  <c r="C269" i="24"/>
  <c r="F269" i="24" s="1"/>
  <c r="H269" i="24" s="1"/>
  <c r="C268" i="24"/>
  <c r="F268" i="24" s="1"/>
  <c r="H268" i="24" s="1"/>
  <c r="C267" i="24"/>
  <c r="F267" i="24" s="1"/>
  <c r="C266" i="24"/>
  <c r="F266" i="24" s="1"/>
  <c r="H266" i="24" s="1"/>
  <c r="C265" i="24"/>
  <c r="F265" i="24" s="1"/>
  <c r="F264" i="24"/>
  <c r="H264" i="24" s="1"/>
  <c r="C264" i="24"/>
  <c r="C263" i="24"/>
  <c r="F263" i="24" s="1"/>
  <c r="H263" i="24" s="1"/>
  <c r="C262" i="24"/>
  <c r="F262" i="24" s="1"/>
  <c r="C261" i="24"/>
  <c r="F261" i="24" s="1"/>
  <c r="C260" i="24"/>
  <c r="F260" i="24" s="1"/>
  <c r="C259" i="24"/>
  <c r="F259" i="24" s="1"/>
  <c r="C258" i="24"/>
  <c r="F258" i="24" s="1"/>
  <c r="F257" i="24"/>
  <c r="C257" i="24"/>
  <c r="F256" i="24"/>
  <c r="C256" i="24"/>
  <c r="F255" i="24"/>
  <c r="C255" i="24"/>
  <c r="C254" i="24"/>
  <c r="F254" i="24" s="1"/>
  <c r="H254" i="24" s="1"/>
  <c r="C253" i="24"/>
  <c r="F253" i="24" s="1"/>
  <c r="C252" i="24"/>
  <c r="F252" i="24" s="1"/>
  <c r="H252" i="24" s="1"/>
  <c r="C251" i="24"/>
  <c r="F251" i="24" s="1"/>
  <c r="H251" i="24" s="1"/>
  <c r="C250" i="24"/>
  <c r="F250" i="24" s="1"/>
  <c r="C249" i="24"/>
  <c r="F249" i="24" s="1"/>
  <c r="C248" i="24"/>
  <c r="F248" i="24" s="1"/>
  <c r="C247" i="24"/>
  <c r="F247" i="24" s="1"/>
  <c r="C246" i="24"/>
  <c r="F246" i="24" s="1"/>
  <c r="F245" i="24"/>
  <c r="C245" i="24"/>
  <c r="C244" i="24"/>
  <c r="F244" i="24" s="1"/>
  <c r="C243" i="24"/>
  <c r="F243" i="24" s="1"/>
  <c r="C242" i="24"/>
  <c r="F242" i="24" s="1"/>
  <c r="H242" i="24" s="1"/>
  <c r="C241" i="24"/>
  <c r="F241" i="24" s="1"/>
  <c r="C240" i="24"/>
  <c r="F240" i="24" s="1"/>
  <c r="H240" i="24" s="1"/>
  <c r="C239" i="24"/>
  <c r="F239" i="24" s="1"/>
  <c r="H239" i="24" s="1"/>
  <c r="C238" i="24"/>
  <c r="F238" i="24" s="1"/>
  <c r="C237" i="24"/>
  <c r="F237" i="24" s="1"/>
  <c r="H237" i="24" s="1"/>
  <c r="C236" i="24"/>
  <c r="F236" i="24" s="1"/>
  <c r="C235" i="24"/>
  <c r="F235" i="24" s="1"/>
  <c r="C234" i="24"/>
  <c r="F234" i="24" s="1"/>
  <c r="C233" i="24"/>
  <c r="F233" i="24" s="1"/>
  <c r="F232" i="24"/>
  <c r="C232" i="24"/>
  <c r="F231" i="24"/>
  <c r="C231" i="24"/>
  <c r="C230" i="24"/>
  <c r="F230" i="24" s="1"/>
  <c r="H230" i="24" s="1"/>
  <c r="C229" i="24"/>
  <c r="F229" i="24" s="1"/>
  <c r="F228" i="24"/>
  <c r="H228" i="24" s="1"/>
  <c r="C228" i="24"/>
  <c r="C227" i="24"/>
  <c r="F227" i="24" s="1"/>
  <c r="H227" i="24" s="1"/>
  <c r="C226" i="24"/>
  <c r="F226" i="24" s="1"/>
  <c r="H226" i="24" s="1"/>
  <c r="C225" i="24"/>
  <c r="F225" i="24" s="1"/>
  <c r="C224" i="24"/>
  <c r="F224" i="24" s="1"/>
  <c r="C223" i="24"/>
  <c r="F223" i="24" s="1"/>
  <c r="C222" i="24"/>
  <c r="F222" i="24" s="1"/>
  <c r="C221" i="24"/>
  <c r="F221" i="24" s="1"/>
  <c r="C220" i="24"/>
  <c r="F220" i="24" s="1"/>
  <c r="C219" i="24"/>
  <c r="F219" i="24" s="1"/>
  <c r="C218" i="24"/>
  <c r="F218" i="24" s="1"/>
  <c r="H218" i="24" s="1"/>
  <c r="F217" i="24"/>
  <c r="C217" i="24"/>
  <c r="C216" i="24"/>
  <c r="F216" i="24" s="1"/>
  <c r="H216" i="24" s="1"/>
  <c r="C215" i="24"/>
  <c r="F215" i="24" s="1"/>
  <c r="H215" i="24" s="1"/>
  <c r="C214" i="24"/>
  <c r="F214" i="24" s="1"/>
  <c r="C213" i="24"/>
  <c r="F213" i="24" s="1"/>
  <c r="H213" i="24" s="1"/>
  <c r="C212" i="24"/>
  <c r="F212" i="24" s="1"/>
  <c r="C211" i="24"/>
  <c r="F211" i="24" s="1"/>
  <c r="C210" i="24"/>
  <c r="F210" i="24" s="1"/>
  <c r="F209" i="24"/>
  <c r="C209" i="24"/>
  <c r="C208" i="24"/>
  <c r="F208" i="24" s="1"/>
  <c r="C207" i="24"/>
  <c r="F207" i="24" s="1"/>
  <c r="F206" i="24"/>
  <c r="H206" i="24" s="1"/>
  <c r="C206" i="24"/>
  <c r="C205" i="24"/>
  <c r="F205" i="24" s="1"/>
  <c r="C204" i="24"/>
  <c r="F204" i="24" s="1"/>
  <c r="H204" i="24" s="1"/>
  <c r="C203" i="24"/>
  <c r="F203" i="24" s="1"/>
  <c r="H203" i="24" s="1"/>
  <c r="C202" i="24"/>
  <c r="F202" i="24" s="1"/>
  <c r="H202" i="24" s="1"/>
  <c r="C201" i="24"/>
  <c r="F201" i="24" s="1"/>
  <c r="C200" i="24"/>
  <c r="F200" i="24" s="1"/>
  <c r="C199" i="24"/>
  <c r="F199" i="24" s="1"/>
  <c r="C198" i="24"/>
  <c r="F198" i="24" s="1"/>
  <c r="C197" i="24"/>
  <c r="F197" i="24" s="1"/>
  <c r="C196" i="24"/>
  <c r="F196" i="24" s="1"/>
  <c r="C195" i="24"/>
  <c r="F195" i="24" s="1"/>
  <c r="F194" i="24"/>
  <c r="H194" i="24" s="1"/>
  <c r="C194" i="24"/>
  <c r="F193" i="24"/>
  <c r="C193" i="24"/>
  <c r="F192" i="24"/>
  <c r="H192" i="24" s="1"/>
  <c r="C192" i="24"/>
  <c r="C191" i="24"/>
  <c r="F191" i="24" s="1"/>
  <c r="H191" i="24" s="1"/>
  <c r="C190" i="24"/>
  <c r="F190" i="24" s="1"/>
  <c r="H189" i="24"/>
  <c r="C189" i="24"/>
  <c r="F189" i="24" s="1"/>
  <c r="C188" i="24"/>
  <c r="F188" i="24" s="1"/>
  <c r="C187" i="24"/>
  <c r="F187" i="24" s="1"/>
  <c r="C186" i="24"/>
  <c r="F186" i="24" s="1"/>
  <c r="F185" i="24"/>
  <c r="C185" i="24"/>
  <c r="C184" i="24"/>
  <c r="F184" i="24" s="1"/>
  <c r="F183" i="24"/>
  <c r="C183" i="24"/>
  <c r="F182" i="24"/>
  <c r="H182" i="24" s="1"/>
  <c r="C182" i="24"/>
  <c r="F181" i="24"/>
  <c r="C181" i="24"/>
  <c r="H180" i="24"/>
  <c r="F180" i="24"/>
  <c r="C180" i="24"/>
  <c r="C179" i="24"/>
  <c r="F179" i="24" s="1"/>
  <c r="H179" i="24" s="1"/>
  <c r="C178" i="24"/>
  <c r="F178" i="24" s="1"/>
  <c r="H178" i="24" s="1"/>
  <c r="C177" i="24"/>
  <c r="F177" i="24" s="1"/>
  <c r="C176" i="24"/>
  <c r="F176" i="24" s="1"/>
  <c r="C175" i="24"/>
  <c r="F175" i="24" s="1"/>
  <c r="C174" i="24"/>
  <c r="F174" i="24" s="1"/>
  <c r="F173" i="24"/>
  <c r="C173" i="24"/>
  <c r="C172" i="24"/>
  <c r="F172" i="24" s="1"/>
  <c r="F171" i="24"/>
  <c r="C171" i="24"/>
  <c r="F170" i="24"/>
  <c r="H170" i="24" s="1"/>
  <c r="C170" i="24"/>
  <c r="C169" i="24"/>
  <c r="F169" i="24" s="1"/>
  <c r="C168" i="24"/>
  <c r="F168" i="24" s="1"/>
  <c r="H168" i="24" s="1"/>
  <c r="C167" i="24"/>
  <c r="F167" i="24" s="1"/>
  <c r="H167" i="24" s="1"/>
  <c r="C166" i="24"/>
  <c r="F166" i="24" s="1"/>
  <c r="C165" i="24"/>
  <c r="F165" i="24" s="1"/>
  <c r="H165" i="24" s="1"/>
  <c r="C164" i="24"/>
  <c r="F164" i="24" s="1"/>
  <c r="C163" i="24"/>
  <c r="F163" i="24" s="1"/>
  <c r="C162" i="24"/>
  <c r="F162" i="24" s="1"/>
  <c r="C161" i="24"/>
  <c r="F161" i="24" s="1"/>
  <c r="C160" i="24"/>
  <c r="F160" i="24" s="1"/>
  <c r="C159" i="24"/>
  <c r="F159" i="24" s="1"/>
  <c r="C158" i="24"/>
  <c r="F158" i="24" s="1"/>
  <c r="H158" i="24" s="1"/>
  <c r="C157" i="24"/>
  <c r="F157" i="24" s="1"/>
  <c r="C156" i="24"/>
  <c r="F156" i="24" s="1"/>
  <c r="H156" i="24" s="1"/>
  <c r="C155" i="24"/>
  <c r="F155" i="24" s="1"/>
  <c r="H155" i="24" s="1"/>
  <c r="C154" i="24"/>
  <c r="F154" i="24" s="1"/>
  <c r="H154" i="24" s="1"/>
  <c r="C153" i="24"/>
  <c r="F153" i="24" s="1"/>
  <c r="C152" i="24"/>
  <c r="F152" i="24" s="1"/>
  <c r="C151" i="24"/>
  <c r="F151" i="24" s="1"/>
  <c r="C150" i="24"/>
  <c r="F150" i="24" s="1"/>
  <c r="F149" i="24"/>
  <c r="C149" i="24"/>
  <c r="C148" i="24"/>
  <c r="F148" i="24" s="1"/>
  <c r="F147" i="24"/>
  <c r="C147" i="24"/>
  <c r="F146" i="24"/>
  <c r="H146" i="24" s="1"/>
  <c r="C146" i="24"/>
  <c r="F145" i="24"/>
  <c r="C145" i="24"/>
  <c r="C144" i="24"/>
  <c r="F144" i="24" s="1"/>
  <c r="H144" i="24" s="1"/>
  <c r="C143" i="24"/>
  <c r="F143" i="24" s="1"/>
  <c r="H143" i="24" s="1"/>
  <c r="C142" i="24"/>
  <c r="F142" i="24" s="1"/>
  <c r="H141" i="24"/>
  <c r="C141" i="24"/>
  <c r="F141" i="24" s="1"/>
  <c r="C140" i="24"/>
  <c r="F140" i="24" s="1"/>
  <c r="C139" i="24"/>
  <c r="F139" i="24" s="1"/>
  <c r="C138" i="24"/>
  <c r="F138" i="24" s="1"/>
  <c r="F137" i="24"/>
  <c r="C137" i="24"/>
  <c r="C136" i="24"/>
  <c r="F136" i="24" s="1"/>
  <c r="C135" i="24"/>
  <c r="F135" i="24" s="1"/>
  <c r="F134" i="24"/>
  <c r="H134" i="24" s="1"/>
  <c r="C134" i="24"/>
  <c r="F133" i="24"/>
  <c r="C133" i="24"/>
  <c r="F132" i="24"/>
  <c r="H132" i="24" s="1"/>
  <c r="C132" i="24"/>
  <c r="C131" i="24"/>
  <c r="F131" i="24" s="1"/>
  <c r="H131" i="24" s="1"/>
  <c r="C130" i="24"/>
  <c r="F130" i="24" s="1"/>
  <c r="H130" i="24" s="1"/>
  <c r="C129" i="24"/>
  <c r="F129" i="24" s="1"/>
  <c r="C128" i="24"/>
  <c r="F128" i="24" s="1"/>
  <c r="H127" i="24"/>
  <c r="C127" i="24"/>
  <c r="F127" i="24" s="1"/>
  <c r="C126" i="24"/>
  <c r="F126" i="24" s="1"/>
  <c r="C125" i="24"/>
  <c r="F125" i="24" s="1"/>
  <c r="C124" i="24"/>
  <c r="F124" i="24" s="1"/>
  <c r="F123" i="24"/>
  <c r="C123" i="24"/>
  <c r="F122" i="24"/>
  <c r="H122" i="24" s="1"/>
  <c r="C122" i="24"/>
  <c r="C121" i="24"/>
  <c r="F121" i="24" s="1"/>
  <c r="F120" i="24"/>
  <c r="H120" i="24" s="1"/>
  <c r="C120" i="24"/>
  <c r="C119" i="24"/>
  <c r="F119" i="24" s="1"/>
  <c r="H119" i="24" s="1"/>
  <c r="C118" i="24"/>
  <c r="F118" i="24" s="1"/>
  <c r="C117" i="24"/>
  <c r="F117" i="24" s="1"/>
  <c r="C116" i="24"/>
  <c r="F116" i="24" s="1"/>
  <c r="C115" i="24"/>
  <c r="F115" i="24" s="1"/>
  <c r="H115" i="24" s="1"/>
  <c r="C114" i="24"/>
  <c r="F114" i="24" s="1"/>
  <c r="C113" i="24"/>
  <c r="F113" i="24" s="1"/>
  <c r="C112" i="24"/>
  <c r="F112" i="24" s="1"/>
  <c r="F111" i="24"/>
  <c r="C111" i="24"/>
  <c r="F110" i="24"/>
  <c r="H110" i="24" s="1"/>
  <c r="C110" i="24"/>
  <c r="C109" i="24"/>
  <c r="F109" i="24" s="1"/>
  <c r="F108" i="24"/>
  <c r="H108" i="24" s="1"/>
  <c r="C108" i="24"/>
  <c r="C107" i="24"/>
  <c r="F107" i="24" s="1"/>
  <c r="H107" i="24" s="1"/>
  <c r="C106" i="24"/>
  <c r="F106" i="24" s="1"/>
  <c r="C105" i="24"/>
  <c r="F105" i="24" s="1"/>
  <c r="H104" i="24"/>
  <c r="C104" i="24"/>
  <c r="F104" i="24" s="1"/>
  <c r="C103" i="24"/>
  <c r="F103" i="24" s="1"/>
  <c r="H103" i="24" s="1"/>
  <c r="C102" i="24"/>
  <c r="F102" i="24" s="1"/>
  <c r="C101" i="24"/>
  <c r="F101" i="24" s="1"/>
  <c r="C100" i="24"/>
  <c r="F100" i="24" s="1"/>
  <c r="C99" i="24"/>
  <c r="F99" i="24" s="1"/>
  <c r="C98" i="24"/>
  <c r="F98" i="24" s="1"/>
  <c r="H98" i="24" s="1"/>
  <c r="C97" i="24"/>
  <c r="F97" i="24" s="1"/>
  <c r="F96" i="24"/>
  <c r="H96" i="24" s="1"/>
  <c r="C96" i="24"/>
  <c r="C95" i="24"/>
  <c r="F95" i="24" s="1"/>
  <c r="H95" i="24" s="1"/>
  <c r="C94" i="24"/>
  <c r="F94" i="24" s="1"/>
  <c r="C93" i="24"/>
  <c r="F93" i="24" s="1"/>
  <c r="C92" i="24"/>
  <c r="F92" i="24" s="1"/>
  <c r="C91" i="24"/>
  <c r="F91" i="24" s="1"/>
  <c r="H91" i="24" s="1"/>
  <c r="C90" i="24"/>
  <c r="F90" i="24" s="1"/>
  <c r="C89" i="24"/>
  <c r="F89" i="24" s="1"/>
  <c r="C88" i="24"/>
  <c r="F88" i="24" s="1"/>
  <c r="C87" i="24"/>
  <c r="F87" i="24" s="1"/>
  <c r="F86" i="24"/>
  <c r="H86" i="24" s="1"/>
  <c r="C86" i="24"/>
  <c r="C85" i="24"/>
  <c r="F85" i="24" s="1"/>
  <c r="C84" i="24"/>
  <c r="F84" i="24" s="1"/>
  <c r="H84" i="24" s="1"/>
  <c r="C83" i="24"/>
  <c r="F83" i="24" s="1"/>
  <c r="H83" i="24" s="1"/>
  <c r="C82" i="24"/>
  <c r="F82" i="24" s="1"/>
  <c r="C81" i="24"/>
  <c r="F81" i="24" s="1"/>
  <c r="H81" i="24" s="1"/>
  <c r="F80" i="24"/>
  <c r="C80" i="24"/>
  <c r="H79" i="24"/>
  <c r="C79" i="24"/>
  <c r="F79" i="24" s="1"/>
  <c r="C78" i="24"/>
  <c r="F78" i="24" s="1"/>
  <c r="C77" i="24"/>
  <c r="F77" i="24" s="1"/>
  <c r="C76" i="24"/>
  <c r="F76" i="24" s="1"/>
  <c r="C75" i="24"/>
  <c r="F75" i="24" s="1"/>
  <c r="F74" i="24"/>
  <c r="H74" i="24" s="1"/>
  <c r="C74" i="24"/>
  <c r="C73" i="24"/>
  <c r="F73" i="24" s="1"/>
  <c r="C72" i="24"/>
  <c r="F72" i="24" s="1"/>
  <c r="C71" i="24"/>
  <c r="F71" i="24" s="1"/>
  <c r="C70" i="24"/>
  <c r="F70" i="24" s="1"/>
  <c r="C69" i="24"/>
  <c r="F69" i="24" s="1"/>
  <c r="C68" i="24"/>
  <c r="F68" i="24" s="1"/>
  <c r="C67" i="24"/>
  <c r="F67" i="24" s="1"/>
  <c r="C66" i="24"/>
  <c r="F66" i="24" s="1"/>
  <c r="C65" i="24"/>
  <c r="F65" i="24" s="1"/>
  <c r="F64" i="24"/>
  <c r="C64" i="24"/>
  <c r="C63" i="24"/>
  <c r="F63" i="24" s="1"/>
  <c r="C62" i="24"/>
  <c r="F62" i="24" s="1"/>
  <c r="C61" i="24"/>
  <c r="F61" i="24" s="1"/>
  <c r="H61" i="24" s="1"/>
  <c r="C60" i="24"/>
  <c r="F60" i="24" s="1"/>
  <c r="C59" i="24"/>
  <c r="F59" i="24" s="1"/>
  <c r="C58" i="24"/>
  <c r="F58" i="24" s="1"/>
  <c r="C57" i="24"/>
  <c r="F57" i="24" s="1"/>
  <c r="C56" i="24"/>
  <c r="F56" i="24" s="1"/>
  <c r="C55" i="24"/>
  <c r="F55" i="24" s="1"/>
  <c r="C54" i="24"/>
  <c r="F54" i="24" s="1"/>
  <c r="C53" i="24"/>
  <c r="F53" i="24" s="1"/>
  <c r="F52" i="24"/>
  <c r="C52" i="24"/>
  <c r="C51" i="24"/>
  <c r="F51" i="24" s="1"/>
  <c r="F50" i="24"/>
  <c r="C50" i="24"/>
  <c r="F49" i="24"/>
  <c r="H49" i="24" s="1"/>
  <c r="C49" i="24"/>
  <c r="C48" i="24"/>
  <c r="F48" i="24" s="1"/>
  <c r="C47" i="24"/>
  <c r="F47" i="24" s="1"/>
  <c r="C46" i="24"/>
  <c r="F46" i="24" s="1"/>
  <c r="C45" i="24"/>
  <c r="F45" i="24" s="1"/>
  <c r="C44" i="24"/>
  <c r="F44" i="24" s="1"/>
  <c r="C43" i="24"/>
  <c r="F43" i="24" s="1"/>
  <c r="C42" i="24"/>
  <c r="F42" i="24" s="1"/>
  <c r="F41" i="24"/>
  <c r="C41" i="24"/>
  <c r="C40" i="24"/>
  <c r="F40" i="24" s="1"/>
  <c r="C39" i="24"/>
  <c r="F39" i="24" s="1"/>
  <c r="C38" i="24"/>
  <c r="F38" i="24" s="1"/>
  <c r="C37" i="24"/>
  <c r="F37" i="24" s="1"/>
  <c r="H37" i="24" s="1"/>
  <c r="C36" i="24"/>
  <c r="F36" i="24" s="1"/>
  <c r="C35" i="24"/>
  <c r="F35" i="24" s="1"/>
  <c r="C34" i="24"/>
  <c r="F34" i="24" s="1"/>
  <c r="C33" i="24"/>
  <c r="F33" i="24" s="1"/>
  <c r="C32" i="24"/>
  <c r="F32" i="24" s="1"/>
  <c r="C31" i="24"/>
  <c r="F31" i="24" s="1"/>
  <c r="C30" i="24"/>
  <c r="F30" i="24" s="1"/>
  <c r="C29" i="24"/>
  <c r="F29" i="24" s="1"/>
  <c r="C28" i="24"/>
  <c r="F28" i="24" s="1"/>
  <c r="C27" i="24"/>
  <c r="F27" i="24" s="1"/>
  <c r="C26" i="24"/>
  <c r="F26" i="24" s="1"/>
  <c r="C25" i="24"/>
  <c r="F25" i="24" s="1"/>
  <c r="H25" i="24" s="1"/>
  <c r="C24" i="24"/>
  <c r="F24" i="24" s="1"/>
  <c r="C23" i="24"/>
  <c r="F23" i="24" s="1"/>
  <c r="C22" i="24"/>
  <c r="F22" i="24" s="1"/>
  <c r="C21" i="24"/>
  <c r="F21" i="24" s="1"/>
  <c r="C20" i="24"/>
  <c r="F20" i="24" s="1"/>
  <c r="C19" i="24"/>
  <c r="F19" i="24" s="1"/>
  <c r="C18" i="24"/>
  <c r="F18" i="24" s="1"/>
  <c r="C17" i="24"/>
  <c r="F17" i="24" s="1"/>
  <c r="C16" i="24"/>
  <c r="F16" i="24" s="1"/>
  <c r="C15" i="24"/>
  <c r="F15" i="24" s="1"/>
  <c r="F14" i="24"/>
  <c r="C14" i="24"/>
  <c r="F13" i="24"/>
  <c r="H13" i="24" s="1"/>
  <c r="C13" i="24"/>
  <c r="C12" i="24"/>
  <c r="F12" i="24" s="1"/>
  <c r="C11" i="24"/>
  <c r="F11" i="24" s="1"/>
  <c r="C10" i="24"/>
  <c r="F10" i="24" s="1"/>
  <c r="C9" i="24"/>
  <c r="F9" i="24" s="1"/>
  <c r="C8" i="24"/>
  <c r="F8" i="24" s="1"/>
  <c r="C7" i="24"/>
  <c r="F7" i="24" s="1"/>
  <c r="C6" i="24"/>
  <c r="F6" i="24" s="1"/>
  <c r="C5" i="24"/>
  <c r="C4" i="24"/>
  <c r="F4" i="24" s="1"/>
  <c r="C523" i="23"/>
  <c r="F523" i="23" s="1"/>
  <c r="H523" i="23" s="1"/>
  <c r="C522" i="23"/>
  <c r="F522" i="23" s="1"/>
  <c r="C521" i="23"/>
  <c r="F521" i="23" s="1"/>
  <c r="C520" i="23"/>
  <c r="F520" i="23" s="1"/>
  <c r="C519" i="23"/>
  <c r="F519" i="23" s="1"/>
  <c r="F518" i="23"/>
  <c r="H518" i="23" s="1"/>
  <c r="C518" i="23"/>
  <c r="C517" i="23"/>
  <c r="F517" i="23" s="1"/>
  <c r="H517" i="23" s="1"/>
  <c r="C516" i="23"/>
  <c r="F516" i="23" s="1"/>
  <c r="H516" i="23" s="1"/>
  <c r="C515" i="23"/>
  <c r="F515" i="23" s="1"/>
  <c r="H514" i="23"/>
  <c r="C514" i="23"/>
  <c r="F514" i="23" s="1"/>
  <c r="C513" i="23"/>
  <c r="F513" i="23" s="1"/>
  <c r="C512" i="23"/>
  <c r="F512" i="23" s="1"/>
  <c r="H511" i="23"/>
  <c r="F511" i="23"/>
  <c r="C511" i="23"/>
  <c r="C510" i="23"/>
  <c r="F510" i="23" s="1"/>
  <c r="C509" i="23"/>
  <c r="F509" i="23" s="1"/>
  <c r="C508" i="23"/>
  <c r="F508" i="23" s="1"/>
  <c r="C507" i="23"/>
  <c r="F507" i="23" s="1"/>
  <c r="F506" i="23"/>
  <c r="H506" i="23" s="1"/>
  <c r="C506" i="23"/>
  <c r="H505" i="23"/>
  <c r="F505" i="23"/>
  <c r="C505" i="23"/>
  <c r="C504" i="23"/>
  <c r="F504" i="23" s="1"/>
  <c r="H504" i="23" s="1"/>
  <c r="C503" i="23"/>
  <c r="F503" i="23" s="1"/>
  <c r="C502" i="23"/>
  <c r="F502" i="23" s="1"/>
  <c r="H502" i="23" s="1"/>
  <c r="C501" i="23"/>
  <c r="F501" i="23" s="1"/>
  <c r="C500" i="23"/>
  <c r="F500" i="23" s="1"/>
  <c r="C499" i="23"/>
  <c r="F499" i="23" s="1"/>
  <c r="H499" i="23" s="1"/>
  <c r="F498" i="23"/>
  <c r="C498" i="23"/>
  <c r="C497" i="23"/>
  <c r="F497" i="23" s="1"/>
  <c r="C496" i="23"/>
  <c r="F496" i="23" s="1"/>
  <c r="C495" i="23"/>
  <c r="F495" i="23" s="1"/>
  <c r="F494" i="23"/>
  <c r="H494" i="23" s="1"/>
  <c r="C494" i="23"/>
  <c r="C493" i="23"/>
  <c r="F493" i="23" s="1"/>
  <c r="H493" i="23" s="1"/>
  <c r="F492" i="23"/>
  <c r="H492" i="23" s="1"/>
  <c r="C492" i="23"/>
  <c r="C491" i="23"/>
  <c r="F491" i="23" s="1"/>
  <c r="C490" i="23"/>
  <c r="F490" i="23" s="1"/>
  <c r="H490" i="23" s="1"/>
  <c r="C489" i="23"/>
  <c r="F489" i="23" s="1"/>
  <c r="C488" i="23"/>
  <c r="F488" i="23" s="1"/>
  <c r="C487" i="23"/>
  <c r="F487" i="23" s="1"/>
  <c r="H487" i="23" s="1"/>
  <c r="C486" i="23"/>
  <c r="F486" i="23" s="1"/>
  <c r="C485" i="23"/>
  <c r="F485" i="23" s="1"/>
  <c r="C484" i="23"/>
  <c r="F484" i="23" s="1"/>
  <c r="C483" i="23"/>
  <c r="F483" i="23" s="1"/>
  <c r="C482" i="23"/>
  <c r="F482" i="23" s="1"/>
  <c r="H482" i="23" s="1"/>
  <c r="C481" i="23"/>
  <c r="F481" i="23" s="1"/>
  <c r="H481" i="23" s="1"/>
  <c r="C480" i="23"/>
  <c r="F480" i="23" s="1"/>
  <c r="H480" i="23" s="1"/>
  <c r="C479" i="23"/>
  <c r="F479" i="23" s="1"/>
  <c r="C478" i="23"/>
  <c r="F478" i="23" s="1"/>
  <c r="H478" i="23" s="1"/>
  <c r="C477" i="23"/>
  <c r="F477" i="23" s="1"/>
  <c r="C476" i="23"/>
  <c r="F476" i="23" s="1"/>
  <c r="C475" i="23"/>
  <c r="F475" i="23" s="1"/>
  <c r="H475" i="23" s="1"/>
  <c r="C474" i="23"/>
  <c r="F474" i="23" s="1"/>
  <c r="C473" i="23"/>
  <c r="F473" i="23" s="1"/>
  <c r="C472" i="23"/>
  <c r="F472" i="23" s="1"/>
  <c r="F471" i="23"/>
  <c r="C471" i="23"/>
  <c r="C470" i="23"/>
  <c r="F470" i="23" s="1"/>
  <c r="H470" i="23" s="1"/>
  <c r="C469" i="23"/>
  <c r="F469" i="23" s="1"/>
  <c r="H469" i="23" s="1"/>
  <c r="C468" i="23"/>
  <c r="F468" i="23" s="1"/>
  <c r="H468" i="23" s="1"/>
  <c r="C467" i="23"/>
  <c r="F467" i="23" s="1"/>
  <c r="H466" i="23"/>
  <c r="C466" i="23"/>
  <c r="F466" i="23" s="1"/>
  <c r="C465" i="23"/>
  <c r="F465" i="23" s="1"/>
  <c r="C464" i="23"/>
  <c r="F464" i="23" s="1"/>
  <c r="C463" i="23"/>
  <c r="F463" i="23" s="1"/>
  <c r="H463" i="23" s="1"/>
  <c r="C462" i="23"/>
  <c r="F462" i="23" s="1"/>
  <c r="C461" i="23"/>
  <c r="F461" i="23" s="1"/>
  <c r="C460" i="23"/>
  <c r="F460" i="23" s="1"/>
  <c r="C459" i="23"/>
  <c r="F459" i="23" s="1"/>
  <c r="C458" i="23"/>
  <c r="F458" i="23" s="1"/>
  <c r="H458" i="23" s="1"/>
  <c r="C457" i="23"/>
  <c r="F457" i="23" s="1"/>
  <c r="H457" i="23" s="1"/>
  <c r="C456" i="23"/>
  <c r="F456" i="23" s="1"/>
  <c r="H456" i="23" s="1"/>
  <c r="C455" i="23"/>
  <c r="F455" i="23" s="1"/>
  <c r="H454" i="23"/>
  <c r="C454" i="23"/>
  <c r="F454" i="23" s="1"/>
  <c r="C453" i="23"/>
  <c r="F453" i="23" s="1"/>
  <c r="C452" i="23"/>
  <c r="F452" i="23" s="1"/>
  <c r="C451" i="23"/>
  <c r="F451" i="23" s="1"/>
  <c r="H451" i="23" s="1"/>
  <c r="C450" i="23"/>
  <c r="F450" i="23" s="1"/>
  <c r="C449" i="23"/>
  <c r="F449" i="23" s="1"/>
  <c r="C448" i="23"/>
  <c r="F448" i="23" s="1"/>
  <c r="C447" i="23"/>
  <c r="F447" i="23" s="1"/>
  <c r="F446" i="23"/>
  <c r="H446" i="23" s="1"/>
  <c r="C446" i="23"/>
  <c r="C445" i="23"/>
  <c r="F445" i="23" s="1"/>
  <c r="H445" i="23" s="1"/>
  <c r="C444" i="23"/>
  <c r="F444" i="23" s="1"/>
  <c r="H444" i="23" s="1"/>
  <c r="C443" i="23"/>
  <c r="F443" i="23" s="1"/>
  <c r="H442" i="23"/>
  <c r="C442" i="23"/>
  <c r="F442" i="23" s="1"/>
  <c r="C441" i="23"/>
  <c r="F441" i="23" s="1"/>
  <c r="C440" i="23"/>
  <c r="F440" i="23" s="1"/>
  <c r="H439" i="23"/>
  <c r="F439" i="23"/>
  <c r="C439" i="23"/>
  <c r="C438" i="23"/>
  <c r="F438" i="23" s="1"/>
  <c r="C437" i="23"/>
  <c r="F437" i="23" s="1"/>
  <c r="C436" i="23"/>
  <c r="F436" i="23" s="1"/>
  <c r="C435" i="23"/>
  <c r="F435" i="23" s="1"/>
  <c r="F434" i="23"/>
  <c r="H434" i="23" s="1"/>
  <c r="C434" i="23"/>
  <c r="H433" i="23"/>
  <c r="F433" i="23"/>
  <c r="C433" i="23"/>
  <c r="C432" i="23"/>
  <c r="F432" i="23" s="1"/>
  <c r="H432" i="23" s="1"/>
  <c r="C431" i="23"/>
  <c r="F431" i="23" s="1"/>
  <c r="C430" i="23"/>
  <c r="F430" i="23" s="1"/>
  <c r="H430" i="23" s="1"/>
  <c r="C429" i="23"/>
  <c r="F429" i="23" s="1"/>
  <c r="C428" i="23"/>
  <c r="F428" i="23" s="1"/>
  <c r="C427" i="23"/>
  <c r="F427" i="23" s="1"/>
  <c r="H427" i="23" s="1"/>
  <c r="F426" i="23"/>
  <c r="C426" i="23"/>
  <c r="C425" i="23"/>
  <c r="F425" i="23" s="1"/>
  <c r="C424" i="23"/>
  <c r="F424" i="23" s="1"/>
  <c r="C423" i="23"/>
  <c r="F423" i="23" s="1"/>
  <c r="F422" i="23"/>
  <c r="H422" i="23" s="1"/>
  <c r="C422" i="23"/>
  <c r="C421" i="23"/>
  <c r="F421" i="23" s="1"/>
  <c r="H421" i="23" s="1"/>
  <c r="F420" i="23"/>
  <c r="H420" i="23" s="1"/>
  <c r="C420" i="23"/>
  <c r="C419" i="23"/>
  <c r="F419" i="23" s="1"/>
  <c r="C418" i="23"/>
  <c r="F418" i="23" s="1"/>
  <c r="H418" i="23" s="1"/>
  <c r="C417" i="23"/>
  <c r="F417" i="23" s="1"/>
  <c r="C416" i="23"/>
  <c r="F416" i="23" s="1"/>
  <c r="C415" i="23"/>
  <c r="F415" i="23" s="1"/>
  <c r="H415" i="23" s="1"/>
  <c r="C414" i="23"/>
  <c r="F414" i="23" s="1"/>
  <c r="C413" i="23"/>
  <c r="F413" i="23" s="1"/>
  <c r="C412" i="23"/>
  <c r="F412" i="23" s="1"/>
  <c r="C411" i="23"/>
  <c r="F411" i="23" s="1"/>
  <c r="C410" i="23"/>
  <c r="F410" i="23" s="1"/>
  <c r="H410" i="23" s="1"/>
  <c r="C409" i="23"/>
  <c r="F409" i="23" s="1"/>
  <c r="H409" i="23" s="1"/>
  <c r="C408" i="23"/>
  <c r="F408" i="23" s="1"/>
  <c r="H408" i="23" s="1"/>
  <c r="C407" i="23"/>
  <c r="F407" i="23" s="1"/>
  <c r="C406" i="23"/>
  <c r="F406" i="23" s="1"/>
  <c r="H406" i="23" s="1"/>
  <c r="C405" i="23"/>
  <c r="F405" i="23" s="1"/>
  <c r="C404" i="23"/>
  <c r="F404" i="23" s="1"/>
  <c r="C403" i="23"/>
  <c r="F403" i="23" s="1"/>
  <c r="H403" i="23" s="1"/>
  <c r="C402" i="23"/>
  <c r="F402" i="23" s="1"/>
  <c r="C401" i="23"/>
  <c r="F401" i="23" s="1"/>
  <c r="C400" i="23"/>
  <c r="F400" i="23" s="1"/>
  <c r="F399" i="23"/>
  <c r="C399" i="23"/>
  <c r="C398" i="23"/>
  <c r="F398" i="23" s="1"/>
  <c r="C397" i="23"/>
  <c r="F397" i="23" s="1"/>
  <c r="H397" i="23" s="1"/>
  <c r="C396" i="23"/>
  <c r="F396" i="23" s="1"/>
  <c r="H396" i="23" s="1"/>
  <c r="C395" i="23"/>
  <c r="F395" i="23" s="1"/>
  <c r="C394" i="23"/>
  <c r="F394" i="23" s="1"/>
  <c r="C393" i="23"/>
  <c r="F393" i="23" s="1"/>
  <c r="C392" i="23"/>
  <c r="F392" i="23" s="1"/>
  <c r="C391" i="23"/>
  <c r="F391" i="23" s="1"/>
  <c r="H391" i="23" s="1"/>
  <c r="C390" i="23"/>
  <c r="F390" i="23" s="1"/>
  <c r="C389" i="23"/>
  <c r="F389" i="23" s="1"/>
  <c r="C388" i="23"/>
  <c r="F388" i="23" s="1"/>
  <c r="F387" i="23"/>
  <c r="C387" i="23"/>
  <c r="C386" i="23"/>
  <c r="F386" i="23" s="1"/>
  <c r="F385" i="23"/>
  <c r="H385" i="23" s="1"/>
  <c r="C385" i="23"/>
  <c r="C384" i="23"/>
  <c r="F384" i="23" s="1"/>
  <c r="H384" i="23" s="1"/>
  <c r="C383" i="23"/>
  <c r="F383" i="23" s="1"/>
  <c r="C382" i="23"/>
  <c r="F382" i="23" s="1"/>
  <c r="H382" i="23" s="1"/>
  <c r="C381" i="23"/>
  <c r="F381" i="23" s="1"/>
  <c r="C380" i="23"/>
  <c r="F380" i="23" s="1"/>
  <c r="F379" i="23"/>
  <c r="H379" i="23" s="1"/>
  <c r="C379" i="23"/>
  <c r="F378" i="23"/>
  <c r="C378" i="23"/>
  <c r="C377" i="23"/>
  <c r="F377" i="23" s="1"/>
  <c r="C376" i="23"/>
  <c r="F376" i="23" s="1"/>
  <c r="C375" i="23"/>
  <c r="F375" i="23" s="1"/>
  <c r="C374" i="23"/>
  <c r="F374" i="23" s="1"/>
  <c r="H374" i="23" s="1"/>
  <c r="F373" i="23"/>
  <c r="H373" i="23" s="1"/>
  <c r="C373" i="23"/>
  <c r="F372" i="23"/>
  <c r="H372" i="23" s="1"/>
  <c r="C372" i="23"/>
  <c r="C371" i="23"/>
  <c r="F371" i="23" s="1"/>
  <c r="C370" i="23"/>
  <c r="F370" i="23" s="1"/>
  <c r="H370" i="23" s="1"/>
  <c r="C369" i="23"/>
  <c r="F369" i="23" s="1"/>
  <c r="C368" i="23"/>
  <c r="F368" i="23" s="1"/>
  <c r="F367" i="23"/>
  <c r="H367" i="23" s="1"/>
  <c r="C367" i="23"/>
  <c r="F366" i="23"/>
  <c r="C366" i="23"/>
  <c r="C365" i="23"/>
  <c r="F365" i="23" s="1"/>
  <c r="C364" i="23"/>
  <c r="F364" i="23" s="1"/>
  <c r="C363" i="23"/>
  <c r="F363" i="23" s="1"/>
  <c r="H363" i="23" s="1"/>
  <c r="C362" i="23"/>
  <c r="F362" i="23" s="1"/>
  <c r="H362" i="23" s="1"/>
  <c r="F361" i="23"/>
  <c r="H361" i="23" s="1"/>
  <c r="C361" i="23"/>
  <c r="F360" i="23"/>
  <c r="H360" i="23" s="1"/>
  <c r="C360" i="23"/>
  <c r="C359" i="23"/>
  <c r="F359" i="23" s="1"/>
  <c r="C358" i="23"/>
  <c r="F358" i="23" s="1"/>
  <c r="C357" i="23"/>
  <c r="F357" i="23" s="1"/>
  <c r="H357" i="23" s="1"/>
  <c r="C356" i="23"/>
  <c r="F356" i="23" s="1"/>
  <c r="C355" i="23"/>
  <c r="F355" i="23" s="1"/>
  <c r="H355" i="23" s="1"/>
  <c r="C354" i="23"/>
  <c r="F354" i="23" s="1"/>
  <c r="C353" i="23"/>
  <c r="F353" i="23" s="1"/>
  <c r="C352" i="23"/>
  <c r="F352" i="23" s="1"/>
  <c r="C351" i="23"/>
  <c r="F351" i="23" s="1"/>
  <c r="H351" i="23" s="1"/>
  <c r="C350" i="23"/>
  <c r="F350" i="23" s="1"/>
  <c r="C349" i="23"/>
  <c r="F349" i="23" s="1"/>
  <c r="H349" i="23" s="1"/>
  <c r="C348" i="23"/>
  <c r="F348" i="23" s="1"/>
  <c r="H348" i="23" s="1"/>
  <c r="C347" i="23"/>
  <c r="F347" i="23" s="1"/>
  <c r="H346" i="23"/>
  <c r="C346" i="23"/>
  <c r="F346" i="23" s="1"/>
  <c r="C345" i="23"/>
  <c r="F345" i="23" s="1"/>
  <c r="H345" i="23" s="1"/>
  <c r="C344" i="23"/>
  <c r="F344" i="23" s="1"/>
  <c r="F343" i="23"/>
  <c r="C343" i="23"/>
  <c r="F342" i="23"/>
  <c r="C342" i="23"/>
  <c r="C341" i="23"/>
  <c r="F341" i="23" s="1"/>
  <c r="C340" i="23"/>
  <c r="F340" i="23" s="1"/>
  <c r="C339" i="23"/>
  <c r="F339" i="23" s="1"/>
  <c r="H339" i="23" s="1"/>
  <c r="H338" i="23"/>
  <c r="C338" i="23"/>
  <c r="F338" i="23" s="1"/>
  <c r="C337" i="23"/>
  <c r="F337" i="23" s="1"/>
  <c r="H337" i="23" s="1"/>
  <c r="C336" i="23"/>
  <c r="F336" i="23" s="1"/>
  <c r="C335" i="23"/>
  <c r="F335" i="23" s="1"/>
  <c r="C334" i="23"/>
  <c r="F334" i="23" s="1"/>
  <c r="C333" i="23"/>
  <c r="F333" i="23" s="1"/>
  <c r="H333" i="23" s="1"/>
  <c r="C332" i="23"/>
  <c r="F332" i="23" s="1"/>
  <c r="C331" i="23"/>
  <c r="F331" i="23" s="1"/>
  <c r="F330" i="23"/>
  <c r="C330" i="23"/>
  <c r="C329" i="23"/>
  <c r="F329" i="23" s="1"/>
  <c r="C328" i="23"/>
  <c r="F328" i="23" s="1"/>
  <c r="H328" i="23" s="1"/>
  <c r="F327" i="23"/>
  <c r="H327" i="23" s="1"/>
  <c r="C327" i="23"/>
  <c r="C326" i="23"/>
  <c r="F326" i="23" s="1"/>
  <c r="H326" i="23" s="1"/>
  <c r="C325" i="23"/>
  <c r="F325" i="23" s="1"/>
  <c r="H325" i="23" s="1"/>
  <c r="C324" i="23"/>
  <c r="F324" i="23" s="1"/>
  <c r="C323" i="23"/>
  <c r="F323" i="23" s="1"/>
  <c r="C322" i="23"/>
  <c r="F322" i="23" s="1"/>
  <c r="H322" i="23" s="1"/>
  <c r="C321" i="23"/>
  <c r="F321" i="23" s="1"/>
  <c r="H321" i="23" s="1"/>
  <c r="C320" i="23"/>
  <c r="F320" i="23" s="1"/>
  <c r="F319" i="23"/>
  <c r="C319" i="23"/>
  <c r="C318" i="23"/>
  <c r="F318" i="23" s="1"/>
  <c r="C317" i="23"/>
  <c r="F317" i="23" s="1"/>
  <c r="C316" i="23"/>
  <c r="F316" i="23" s="1"/>
  <c r="H316" i="23" s="1"/>
  <c r="C315" i="23"/>
  <c r="F315" i="23" s="1"/>
  <c r="C314" i="23"/>
  <c r="F314" i="23" s="1"/>
  <c r="H314" i="23" s="1"/>
  <c r="F313" i="23"/>
  <c r="H313" i="23" s="1"/>
  <c r="C313" i="23"/>
  <c r="C312" i="23"/>
  <c r="F312" i="23" s="1"/>
  <c r="C311" i="23"/>
  <c r="F311" i="23" s="1"/>
  <c r="C310" i="23"/>
  <c r="F310" i="23" s="1"/>
  <c r="H310" i="23" s="1"/>
  <c r="F309" i="23"/>
  <c r="H309" i="23" s="1"/>
  <c r="C309" i="23"/>
  <c r="C308" i="23"/>
  <c r="F308" i="23" s="1"/>
  <c r="C307" i="23"/>
  <c r="F307" i="23" s="1"/>
  <c r="C306" i="23"/>
  <c r="F306" i="23" s="1"/>
  <c r="C305" i="23"/>
  <c r="F305" i="23" s="1"/>
  <c r="C304" i="23"/>
  <c r="F304" i="23" s="1"/>
  <c r="H304" i="23" s="1"/>
  <c r="C303" i="23"/>
  <c r="F303" i="23" s="1"/>
  <c r="H303" i="23" s="1"/>
  <c r="C302" i="23"/>
  <c r="F302" i="23" s="1"/>
  <c r="C301" i="23"/>
  <c r="F301" i="23" s="1"/>
  <c r="H301" i="23" s="1"/>
  <c r="C300" i="23"/>
  <c r="F300" i="23" s="1"/>
  <c r="H300" i="23" s="1"/>
  <c r="C299" i="23"/>
  <c r="F299" i="23" s="1"/>
  <c r="H298" i="23"/>
  <c r="C298" i="23"/>
  <c r="F298" i="23" s="1"/>
  <c r="F297" i="23"/>
  <c r="H297" i="23" s="1"/>
  <c r="C297" i="23"/>
  <c r="C296" i="23"/>
  <c r="F296" i="23" s="1"/>
  <c r="C295" i="23"/>
  <c r="F295" i="23" s="1"/>
  <c r="C294" i="23"/>
  <c r="F294" i="23" s="1"/>
  <c r="C293" i="23"/>
  <c r="F293" i="23" s="1"/>
  <c r="C292" i="23"/>
  <c r="F292" i="23" s="1"/>
  <c r="H292" i="23" s="1"/>
  <c r="C291" i="23"/>
  <c r="F291" i="23" s="1"/>
  <c r="H290" i="23"/>
  <c r="C290" i="23"/>
  <c r="F290" i="23" s="1"/>
  <c r="C289" i="23"/>
  <c r="F289" i="23" s="1"/>
  <c r="C288" i="23"/>
  <c r="F288" i="23" s="1"/>
  <c r="C287" i="23"/>
  <c r="F287" i="23" s="1"/>
  <c r="C286" i="23"/>
  <c r="F286" i="23" s="1"/>
  <c r="H286" i="23" s="1"/>
  <c r="C285" i="23"/>
  <c r="F285" i="23" s="1"/>
  <c r="H285" i="23" s="1"/>
  <c r="C284" i="23"/>
  <c r="F284" i="23" s="1"/>
  <c r="H284" i="23" s="1"/>
  <c r="C283" i="23"/>
  <c r="F283" i="23" s="1"/>
  <c r="F282" i="23"/>
  <c r="C282" i="23"/>
  <c r="C281" i="23"/>
  <c r="F281" i="23" s="1"/>
  <c r="C280" i="23"/>
  <c r="F280" i="23" s="1"/>
  <c r="H280" i="23" s="1"/>
  <c r="C279" i="23"/>
  <c r="F279" i="23" s="1"/>
  <c r="H279" i="23" s="1"/>
  <c r="C278" i="23"/>
  <c r="F278" i="23" s="1"/>
  <c r="F277" i="23"/>
  <c r="H277" i="23" s="1"/>
  <c r="C277" i="23"/>
  <c r="F276" i="23"/>
  <c r="H276" i="23" s="1"/>
  <c r="C276" i="23"/>
  <c r="C275" i="23"/>
  <c r="F275" i="23" s="1"/>
  <c r="C274" i="23"/>
  <c r="F274" i="23" s="1"/>
  <c r="C273" i="23"/>
  <c r="F273" i="23" s="1"/>
  <c r="H273" i="23" s="1"/>
  <c r="C272" i="23"/>
  <c r="F272" i="23" s="1"/>
  <c r="H272" i="23" s="1"/>
  <c r="C271" i="23"/>
  <c r="F271" i="23" s="1"/>
  <c r="H271" i="23" s="1"/>
  <c r="C270" i="23"/>
  <c r="F270" i="23" s="1"/>
  <c r="C269" i="23"/>
  <c r="F269" i="23" s="1"/>
  <c r="C268" i="23"/>
  <c r="F268" i="23" s="1"/>
  <c r="H268" i="23" s="1"/>
  <c r="C267" i="23"/>
  <c r="F267" i="23" s="1"/>
  <c r="C266" i="23"/>
  <c r="F266" i="23" s="1"/>
  <c r="C265" i="23"/>
  <c r="F265" i="23" s="1"/>
  <c r="C264" i="23"/>
  <c r="F264" i="23" s="1"/>
  <c r="C263" i="23"/>
  <c r="F263" i="23" s="1"/>
  <c r="H263" i="23" s="1"/>
  <c r="F262" i="23"/>
  <c r="C262" i="23"/>
  <c r="F261" i="23"/>
  <c r="C261" i="23"/>
  <c r="F260" i="23"/>
  <c r="C260" i="23"/>
  <c r="C259" i="23"/>
  <c r="F259" i="23" s="1"/>
  <c r="H259" i="23" s="1"/>
  <c r="C258" i="23"/>
  <c r="F258" i="23" s="1"/>
  <c r="C257" i="23"/>
  <c r="F257" i="23" s="1"/>
  <c r="C256" i="23"/>
  <c r="F256" i="23" s="1"/>
  <c r="H256" i="23" s="1"/>
  <c r="C255" i="23"/>
  <c r="F255" i="23" s="1"/>
  <c r="C254" i="23"/>
  <c r="F254" i="23" s="1"/>
  <c r="C253" i="23"/>
  <c r="F253" i="23" s="1"/>
  <c r="C252" i="23"/>
  <c r="F252" i="23" s="1"/>
  <c r="C251" i="23"/>
  <c r="F251" i="23" s="1"/>
  <c r="H251" i="23" s="1"/>
  <c r="C250" i="23"/>
  <c r="F250" i="23" s="1"/>
  <c r="C249" i="23"/>
  <c r="F249" i="23" s="1"/>
  <c r="F248" i="23"/>
  <c r="C248" i="23"/>
  <c r="F247" i="23"/>
  <c r="H247" i="23" s="1"/>
  <c r="C247" i="23"/>
  <c r="C246" i="23"/>
  <c r="F246" i="23" s="1"/>
  <c r="H245" i="23"/>
  <c r="C245" i="23"/>
  <c r="F245" i="23" s="1"/>
  <c r="C244" i="23"/>
  <c r="F244" i="23" s="1"/>
  <c r="H244" i="23" s="1"/>
  <c r="C243" i="23"/>
  <c r="F243" i="23" s="1"/>
  <c r="C242" i="23"/>
  <c r="F242" i="23" s="1"/>
  <c r="C241" i="23"/>
  <c r="F241" i="23" s="1"/>
  <c r="C240" i="23"/>
  <c r="F240" i="23" s="1"/>
  <c r="C239" i="23"/>
  <c r="F239" i="23" s="1"/>
  <c r="H239" i="23" s="1"/>
  <c r="F238" i="23"/>
  <c r="C238" i="23"/>
  <c r="C237" i="23"/>
  <c r="F237" i="23" s="1"/>
  <c r="C236" i="23"/>
  <c r="F236" i="23" s="1"/>
  <c r="C235" i="23"/>
  <c r="F235" i="23" s="1"/>
  <c r="H235" i="23" s="1"/>
  <c r="C234" i="23"/>
  <c r="F234" i="23" s="1"/>
  <c r="C233" i="23"/>
  <c r="F233" i="23" s="1"/>
  <c r="H233" i="23" s="1"/>
  <c r="F232" i="23"/>
  <c r="H232" i="23" s="1"/>
  <c r="C232" i="23"/>
  <c r="C231" i="23"/>
  <c r="F231" i="23" s="1"/>
  <c r="C230" i="23"/>
  <c r="F230" i="23" s="1"/>
  <c r="C229" i="23"/>
  <c r="F229" i="23" s="1"/>
  <c r="C228" i="23"/>
  <c r="F228" i="23" s="1"/>
  <c r="C227" i="23"/>
  <c r="F227" i="23" s="1"/>
  <c r="H227" i="23" s="1"/>
  <c r="C226" i="23"/>
  <c r="F226" i="23" s="1"/>
  <c r="C225" i="23"/>
  <c r="F225" i="23" s="1"/>
  <c r="F224" i="23"/>
  <c r="C224" i="23"/>
  <c r="F223" i="23"/>
  <c r="H223" i="23" s="1"/>
  <c r="C223" i="23"/>
  <c r="C222" i="23"/>
  <c r="F222" i="23" s="1"/>
  <c r="C221" i="23"/>
  <c r="F221" i="23" s="1"/>
  <c r="H221" i="23" s="1"/>
  <c r="C220" i="23"/>
  <c r="F220" i="23" s="1"/>
  <c r="H220" i="23" s="1"/>
  <c r="C219" i="23"/>
  <c r="F219" i="23" s="1"/>
  <c r="C218" i="23"/>
  <c r="F218" i="23" s="1"/>
  <c r="H218" i="23" s="1"/>
  <c r="C217" i="23"/>
  <c r="F217" i="23" s="1"/>
  <c r="C216" i="23"/>
  <c r="F216" i="23" s="1"/>
  <c r="C215" i="23"/>
  <c r="F215" i="23" s="1"/>
  <c r="H215" i="23" s="1"/>
  <c r="F214" i="23"/>
  <c r="C214" i="23"/>
  <c r="C213" i="23"/>
  <c r="F213" i="23" s="1"/>
  <c r="C212" i="23"/>
  <c r="F212" i="23" s="1"/>
  <c r="C211" i="23"/>
  <c r="F211" i="23" s="1"/>
  <c r="H211" i="23" s="1"/>
  <c r="C210" i="23"/>
  <c r="F210" i="23" s="1"/>
  <c r="C209" i="23"/>
  <c r="F209" i="23" s="1"/>
  <c r="F208" i="23"/>
  <c r="H208" i="23" s="1"/>
  <c r="C208" i="23"/>
  <c r="H207" i="23"/>
  <c r="C207" i="23"/>
  <c r="F207" i="23" s="1"/>
  <c r="C206" i="23"/>
  <c r="F206" i="23" s="1"/>
  <c r="C205" i="23"/>
  <c r="F205" i="23" s="1"/>
  <c r="H205" i="23" s="1"/>
  <c r="C204" i="23"/>
  <c r="F204" i="23" s="1"/>
  <c r="C203" i="23"/>
  <c r="F203" i="23" s="1"/>
  <c r="H203" i="23" s="1"/>
  <c r="F202" i="23"/>
  <c r="C202" i="23"/>
  <c r="F201" i="23"/>
  <c r="C201" i="23"/>
  <c r="F200" i="23"/>
  <c r="C200" i="23"/>
  <c r="C199" i="23"/>
  <c r="F199" i="23" s="1"/>
  <c r="H199" i="23" s="1"/>
  <c r="C198" i="23"/>
  <c r="F198" i="23" s="1"/>
  <c r="H198" i="23" s="1"/>
  <c r="C197" i="23"/>
  <c r="F197" i="23" s="1"/>
  <c r="C196" i="23"/>
  <c r="F196" i="23" s="1"/>
  <c r="H196" i="23" s="1"/>
  <c r="C195" i="23"/>
  <c r="F195" i="23" s="1"/>
  <c r="H194" i="23"/>
  <c r="C194" i="23"/>
  <c r="F194" i="23" s="1"/>
  <c r="C193" i="23"/>
  <c r="F193" i="23" s="1"/>
  <c r="H193" i="23" s="1"/>
  <c r="C192" i="23"/>
  <c r="F192" i="23" s="1"/>
  <c r="C191" i="23"/>
  <c r="F191" i="23" s="1"/>
  <c r="H191" i="23" s="1"/>
  <c r="C190" i="23"/>
  <c r="F190" i="23" s="1"/>
  <c r="C189" i="23"/>
  <c r="F189" i="23" s="1"/>
  <c r="C188" i="23"/>
  <c r="F188" i="23" s="1"/>
  <c r="C187" i="23"/>
  <c r="F187" i="23" s="1"/>
  <c r="H187" i="23" s="1"/>
  <c r="C186" i="23"/>
  <c r="F186" i="23" s="1"/>
  <c r="H186" i="23" s="1"/>
  <c r="C185" i="23"/>
  <c r="F185" i="23" s="1"/>
  <c r="C184" i="23"/>
  <c r="F184" i="23" s="1"/>
  <c r="C183" i="23"/>
  <c r="F183" i="23" s="1"/>
  <c r="H183" i="23" s="1"/>
  <c r="C182" i="23"/>
  <c r="F182" i="23" s="1"/>
  <c r="C181" i="23"/>
  <c r="F181" i="23" s="1"/>
  <c r="C180" i="23"/>
  <c r="F180" i="23" s="1"/>
  <c r="C179" i="23"/>
  <c r="F179" i="23" s="1"/>
  <c r="H179" i="23" s="1"/>
  <c r="F178" i="23"/>
  <c r="H178" i="23" s="1"/>
  <c r="C178" i="23"/>
  <c r="C177" i="23"/>
  <c r="F177" i="23" s="1"/>
  <c r="C176" i="23"/>
  <c r="F176" i="23" s="1"/>
  <c r="C175" i="23"/>
  <c r="F175" i="23" s="1"/>
  <c r="C174" i="23"/>
  <c r="F174" i="23" s="1"/>
  <c r="H174" i="23" s="1"/>
  <c r="C173" i="23"/>
  <c r="F173" i="23" s="1"/>
  <c r="H173" i="23" s="1"/>
  <c r="C172" i="23"/>
  <c r="F172" i="23" s="1"/>
  <c r="H172" i="23" s="1"/>
  <c r="H171" i="23"/>
  <c r="C171" i="23"/>
  <c r="F171" i="23" s="1"/>
  <c r="C170" i="23"/>
  <c r="F170" i="23" s="1"/>
  <c r="C169" i="23"/>
  <c r="F169" i="23" s="1"/>
  <c r="C168" i="23"/>
  <c r="F168" i="23" s="1"/>
  <c r="C167" i="23"/>
  <c r="F167" i="23" s="1"/>
  <c r="H167" i="23" s="1"/>
  <c r="C166" i="23"/>
  <c r="F166" i="23" s="1"/>
  <c r="H166" i="23" s="1"/>
  <c r="C165" i="23"/>
  <c r="F165" i="23" s="1"/>
  <c r="F164" i="23"/>
  <c r="C164" i="23"/>
  <c r="C163" i="23"/>
  <c r="F163" i="23" s="1"/>
  <c r="H163" i="23" s="1"/>
  <c r="C162" i="23"/>
  <c r="F162" i="23" s="1"/>
  <c r="H162" i="23" s="1"/>
  <c r="C161" i="23"/>
  <c r="F161" i="23" s="1"/>
  <c r="C160" i="23"/>
  <c r="F160" i="23" s="1"/>
  <c r="H159" i="23"/>
  <c r="C159" i="23"/>
  <c r="F159" i="23" s="1"/>
  <c r="C158" i="23"/>
  <c r="F158" i="23" s="1"/>
  <c r="C157" i="23"/>
  <c r="F157" i="23" s="1"/>
  <c r="F156" i="23"/>
  <c r="C156" i="23"/>
  <c r="C155" i="23"/>
  <c r="F155" i="23" s="1"/>
  <c r="H155" i="23" s="1"/>
  <c r="C154" i="23"/>
  <c r="F154" i="23" s="1"/>
  <c r="H154" i="23" s="1"/>
  <c r="C153" i="23"/>
  <c r="F153" i="23" s="1"/>
  <c r="H153" i="23" s="1"/>
  <c r="C152" i="23"/>
  <c r="F152" i="23" s="1"/>
  <c r="C151" i="23"/>
  <c r="F151" i="23" s="1"/>
  <c r="H151" i="23" s="1"/>
  <c r="C150" i="23"/>
  <c r="F150" i="23" s="1"/>
  <c r="H150" i="23" s="1"/>
  <c r="C149" i="23"/>
  <c r="F149" i="23" s="1"/>
  <c r="H149" i="23" s="1"/>
  <c r="C148" i="23"/>
  <c r="F148" i="23" s="1"/>
  <c r="H148" i="23" s="1"/>
  <c r="C147" i="23"/>
  <c r="F147" i="23" s="1"/>
  <c r="C146" i="23"/>
  <c r="F146" i="23" s="1"/>
  <c r="H146" i="23" s="1"/>
  <c r="C145" i="23"/>
  <c r="F145" i="23" s="1"/>
  <c r="F144" i="23"/>
  <c r="C144" i="23"/>
  <c r="C143" i="23"/>
  <c r="F143" i="23" s="1"/>
  <c r="H143" i="23" s="1"/>
  <c r="F142" i="23"/>
  <c r="H142" i="23" s="1"/>
  <c r="C142" i="23"/>
  <c r="C141" i="23"/>
  <c r="F141" i="23" s="1"/>
  <c r="H141" i="23" s="1"/>
  <c r="C140" i="23"/>
  <c r="F140" i="23" s="1"/>
  <c r="C139" i="23"/>
  <c r="F139" i="23" s="1"/>
  <c r="C138" i="23"/>
  <c r="F138" i="23" s="1"/>
  <c r="H138" i="23" s="1"/>
  <c r="C137" i="23"/>
  <c r="F137" i="23" s="1"/>
  <c r="H137" i="23" s="1"/>
  <c r="C136" i="23"/>
  <c r="F136" i="23" s="1"/>
  <c r="C135" i="23"/>
  <c r="F135" i="23" s="1"/>
  <c r="C134" i="23"/>
  <c r="F134" i="23" s="1"/>
  <c r="C133" i="23"/>
  <c r="F133" i="23" s="1"/>
  <c r="C132" i="23"/>
  <c r="F132" i="23" s="1"/>
  <c r="C131" i="23"/>
  <c r="F131" i="23" s="1"/>
  <c r="H131" i="23" s="1"/>
  <c r="C130" i="23"/>
  <c r="F130" i="23" s="1"/>
  <c r="H130" i="23" s="1"/>
  <c r="C129" i="23"/>
  <c r="F129" i="23" s="1"/>
  <c r="H129" i="23" s="1"/>
  <c r="C128" i="23"/>
  <c r="F128" i="23" s="1"/>
  <c r="H128" i="23" s="1"/>
  <c r="C127" i="23"/>
  <c r="F127" i="23" s="1"/>
  <c r="H127" i="23" s="1"/>
  <c r="C126" i="23"/>
  <c r="F126" i="23" s="1"/>
  <c r="H126" i="23" s="1"/>
  <c r="C125" i="23"/>
  <c r="F125" i="23" s="1"/>
  <c r="C124" i="23"/>
  <c r="F124" i="23" s="1"/>
  <c r="C123" i="23"/>
  <c r="F123" i="23" s="1"/>
  <c r="C122" i="23"/>
  <c r="F122" i="23" s="1"/>
  <c r="F121" i="23"/>
  <c r="H121" i="23" s="1"/>
  <c r="C121" i="23"/>
  <c r="C120" i="23"/>
  <c r="F120" i="23" s="1"/>
  <c r="C119" i="23"/>
  <c r="F119" i="23" s="1"/>
  <c r="H119" i="23" s="1"/>
  <c r="C118" i="23"/>
  <c r="F118" i="23" s="1"/>
  <c r="H118" i="23" s="1"/>
  <c r="C117" i="23"/>
  <c r="F117" i="23" s="1"/>
  <c r="H117" i="23" s="1"/>
  <c r="F116" i="23"/>
  <c r="H116" i="23" s="1"/>
  <c r="C116" i="23"/>
  <c r="C115" i="23"/>
  <c r="F115" i="23" s="1"/>
  <c r="C114" i="23"/>
  <c r="F114" i="23" s="1"/>
  <c r="H114" i="23" s="1"/>
  <c r="C113" i="23"/>
  <c r="F113" i="23" s="1"/>
  <c r="H113" i="23" s="1"/>
  <c r="F112" i="23"/>
  <c r="C112" i="23"/>
  <c r="C111" i="23"/>
  <c r="F111" i="23" s="1"/>
  <c r="H111" i="23" s="1"/>
  <c r="C110" i="23"/>
  <c r="F110" i="23" s="1"/>
  <c r="F109" i="23"/>
  <c r="H109" i="23" s="1"/>
  <c r="C109" i="23"/>
  <c r="C108" i="23"/>
  <c r="F108" i="23" s="1"/>
  <c r="C107" i="23"/>
  <c r="F107" i="23" s="1"/>
  <c r="H107" i="23" s="1"/>
  <c r="C106" i="23"/>
  <c r="F106" i="23" s="1"/>
  <c r="H106" i="23" s="1"/>
  <c r="C105" i="23"/>
  <c r="F105" i="23" s="1"/>
  <c r="C104" i="23"/>
  <c r="F104" i="23" s="1"/>
  <c r="H104" i="23" s="1"/>
  <c r="C103" i="23"/>
  <c r="F103" i="23" s="1"/>
  <c r="C102" i="23"/>
  <c r="F102" i="23" s="1"/>
  <c r="H102" i="23" s="1"/>
  <c r="C101" i="23"/>
  <c r="F101" i="23" s="1"/>
  <c r="H101" i="23" s="1"/>
  <c r="F100" i="23"/>
  <c r="H100" i="23" s="1"/>
  <c r="C100" i="23"/>
  <c r="C99" i="23"/>
  <c r="F99" i="23" s="1"/>
  <c r="C98" i="23"/>
  <c r="F98" i="23" s="1"/>
  <c r="C97" i="23"/>
  <c r="F97" i="23" s="1"/>
  <c r="C96" i="23"/>
  <c r="F96" i="23" s="1"/>
  <c r="C95" i="23"/>
  <c r="F95" i="23" s="1"/>
  <c r="H95" i="23" s="1"/>
  <c r="C94" i="23"/>
  <c r="F94" i="23" s="1"/>
  <c r="H94" i="23" s="1"/>
  <c r="C93" i="23"/>
  <c r="F93" i="23" s="1"/>
  <c r="C92" i="23"/>
  <c r="F92" i="23" s="1"/>
  <c r="H92" i="23" s="1"/>
  <c r="C91" i="23"/>
  <c r="F91" i="23" s="1"/>
  <c r="C90" i="23"/>
  <c r="F90" i="23" s="1"/>
  <c r="H90" i="23" s="1"/>
  <c r="C89" i="23"/>
  <c r="F89" i="23" s="1"/>
  <c r="C88" i="23"/>
  <c r="F88" i="23" s="1"/>
  <c r="H88" i="23" s="1"/>
  <c r="C87" i="23"/>
  <c r="F87" i="23" s="1"/>
  <c r="C86" i="23"/>
  <c r="F86" i="23" s="1"/>
  <c r="H86" i="23" s="1"/>
  <c r="F85" i="23"/>
  <c r="H85" i="23" s="1"/>
  <c r="C85" i="23"/>
  <c r="C84" i="23"/>
  <c r="F84" i="23" s="1"/>
  <c r="F83" i="23"/>
  <c r="H83" i="23" s="1"/>
  <c r="C83" i="23"/>
  <c r="C82" i="23"/>
  <c r="F82" i="23" s="1"/>
  <c r="H82" i="23" s="1"/>
  <c r="C81" i="23"/>
  <c r="F81" i="23" s="1"/>
  <c r="C80" i="23"/>
  <c r="F80" i="23" s="1"/>
  <c r="F79" i="23"/>
  <c r="H79" i="23" s="1"/>
  <c r="C79" i="23"/>
  <c r="C78" i="23"/>
  <c r="F78" i="23" s="1"/>
  <c r="H78" i="23" s="1"/>
  <c r="C77" i="23"/>
  <c r="F77" i="23" s="1"/>
  <c r="H77" i="23" s="1"/>
  <c r="C76" i="23"/>
  <c r="F76" i="23" s="1"/>
  <c r="H76" i="23" s="1"/>
  <c r="C75" i="23"/>
  <c r="F75" i="23" s="1"/>
  <c r="C74" i="23"/>
  <c r="F74" i="23" s="1"/>
  <c r="C73" i="23"/>
  <c r="F73" i="23" s="1"/>
  <c r="H73" i="23" s="1"/>
  <c r="C72" i="23"/>
  <c r="F72" i="23" s="1"/>
  <c r="F71" i="23"/>
  <c r="H71" i="23" s="1"/>
  <c r="C71" i="23"/>
  <c r="C70" i="23"/>
  <c r="F70" i="23" s="1"/>
  <c r="C69" i="23"/>
  <c r="F69" i="23" s="1"/>
  <c r="C68" i="23"/>
  <c r="F68" i="23" s="1"/>
  <c r="H68" i="23" s="1"/>
  <c r="C67" i="23"/>
  <c r="F67" i="23" s="1"/>
  <c r="C66" i="23"/>
  <c r="F66" i="23" s="1"/>
  <c r="H66" i="23" s="1"/>
  <c r="C65" i="23"/>
  <c r="F65" i="23" s="1"/>
  <c r="C64" i="23"/>
  <c r="F64" i="23" s="1"/>
  <c r="C63" i="23"/>
  <c r="F63" i="23" s="1"/>
  <c r="C62" i="23"/>
  <c r="F62" i="23" s="1"/>
  <c r="C61" i="23"/>
  <c r="F61" i="23" s="1"/>
  <c r="C60" i="23"/>
  <c r="F60" i="23" s="1"/>
  <c r="C59" i="23"/>
  <c r="F59" i="23" s="1"/>
  <c r="C58" i="23"/>
  <c r="F58" i="23" s="1"/>
  <c r="C57" i="23"/>
  <c r="F57" i="23" s="1"/>
  <c r="C56" i="23"/>
  <c r="F56" i="23" s="1"/>
  <c r="H56" i="23" s="1"/>
  <c r="C55" i="23"/>
  <c r="F55" i="23" s="1"/>
  <c r="F54" i="23"/>
  <c r="H54" i="23" s="1"/>
  <c r="C54" i="23"/>
  <c r="C53" i="23"/>
  <c r="F53" i="23" s="1"/>
  <c r="C52" i="23"/>
  <c r="F52" i="23" s="1"/>
  <c r="C51" i="23"/>
  <c r="F51" i="23" s="1"/>
  <c r="C50" i="23"/>
  <c r="F50" i="23" s="1"/>
  <c r="C49" i="23"/>
  <c r="F49" i="23" s="1"/>
  <c r="C48" i="23"/>
  <c r="F48" i="23" s="1"/>
  <c r="C47" i="23"/>
  <c r="F47" i="23" s="1"/>
  <c r="C46" i="23"/>
  <c r="F46" i="23" s="1"/>
  <c r="C45" i="23"/>
  <c r="F45" i="23" s="1"/>
  <c r="F44" i="23"/>
  <c r="H44" i="23" s="1"/>
  <c r="C44" i="23"/>
  <c r="C43" i="23"/>
  <c r="F43" i="23" s="1"/>
  <c r="C42" i="23"/>
  <c r="F42" i="23" s="1"/>
  <c r="H42" i="23" s="1"/>
  <c r="C41" i="23"/>
  <c r="F41" i="23" s="1"/>
  <c r="C40" i="23"/>
  <c r="F40" i="23" s="1"/>
  <c r="C39" i="23"/>
  <c r="F39" i="23" s="1"/>
  <c r="C38" i="23"/>
  <c r="F38" i="23" s="1"/>
  <c r="C37" i="23"/>
  <c r="F37" i="23" s="1"/>
  <c r="C36" i="23"/>
  <c r="F36" i="23" s="1"/>
  <c r="C35" i="23"/>
  <c r="F35" i="23" s="1"/>
  <c r="C34" i="23"/>
  <c r="F34" i="23" s="1"/>
  <c r="C33" i="23"/>
  <c r="F33" i="23" s="1"/>
  <c r="C32" i="23"/>
  <c r="F32" i="23" s="1"/>
  <c r="H32" i="23" s="1"/>
  <c r="C31" i="23"/>
  <c r="F31" i="23" s="1"/>
  <c r="C30" i="23"/>
  <c r="F30" i="23" s="1"/>
  <c r="H30" i="23" s="1"/>
  <c r="C29" i="23"/>
  <c r="F29" i="23" s="1"/>
  <c r="C28" i="23"/>
  <c r="F28" i="23" s="1"/>
  <c r="C27" i="23"/>
  <c r="F27" i="23" s="1"/>
  <c r="C26" i="23"/>
  <c r="F26" i="23" s="1"/>
  <c r="C25" i="23"/>
  <c r="F25" i="23" s="1"/>
  <c r="C24" i="23"/>
  <c r="F24" i="23" s="1"/>
  <c r="C23" i="23"/>
  <c r="F23" i="23" s="1"/>
  <c r="C22" i="23"/>
  <c r="F22" i="23" s="1"/>
  <c r="C21" i="23"/>
  <c r="F21" i="23" s="1"/>
  <c r="C20" i="23"/>
  <c r="F20" i="23" s="1"/>
  <c r="H20" i="23" s="1"/>
  <c r="C19" i="23"/>
  <c r="F19" i="23" s="1"/>
  <c r="F18" i="23"/>
  <c r="H18" i="23" s="1"/>
  <c r="C18" i="23"/>
  <c r="C17" i="23"/>
  <c r="F17" i="23" s="1"/>
  <c r="C16" i="23"/>
  <c r="F16" i="23" s="1"/>
  <c r="C15" i="23"/>
  <c r="F15" i="23" s="1"/>
  <c r="C14" i="23"/>
  <c r="F14" i="23" s="1"/>
  <c r="C13" i="23"/>
  <c r="F13" i="23" s="1"/>
  <c r="C12" i="23"/>
  <c r="F12" i="23" s="1"/>
  <c r="C11" i="23"/>
  <c r="F11" i="23" s="1"/>
  <c r="C10" i="23"/>
  <c r="F10" i="23" s="1"/>
  <c r="C9" i="23"/>
  <c r="F9" i="23" s="1"/>
  <c r="C8" i="23"/>
  <c r="F8" i="23" s="1"/>
  <c r="F7" i="23"/>
  <c r="C7" i="23"/>
  <c r="C6" i="23"/>
  <c r="F6" i="23" s="1"/>
  <c r="H6" i="23" s="1"/>
  <c r="C5" i="23"/>
  <c r="F5" i="23" s="1"/>
  <c r="H5" i="23" s="1"/>
  <c r="C4" i="23"/>
  <c r="F4" i="23" s="1"/>
  <c r="H4" i="23" s="1"/>
  <c r="C523" i="22"/>
  <c r="F523" i="22" s="1"/>
  <c r="C522" i="22"/>
  <c r="F522" i="22" s="1"/>
  <c r="C521" i="22"/>
  <c r="F521" i="22" s="1"/>
  <c r="C520" i="22"/>
  <c r="F520" i="22" s="1"/>
  <c r="C519" i="22"/>
  <c r="F519" i="22" s="1"/>
  <c r="C518" i="22"/>
  <c r="F518" i="22" s="1"/>
  <c r="H518" i="22" s="1"/>
  <c r="C517" i="22"/>
  <c r="F517" i="22" s="1"/>
  <c r="C516" i="22"/>
  <c r="F516" i="22" s="1"/>
  <c r="H516" i="22" s="1"/>
  <c r="C515" i="22"/>
  <c r="F515" i="22" s="1"/>
  <c r="C514" i="22"/>
  <c r="F514" i="22" s="1"/>
  <c r="C513" i="22"/>
  <c r="F513" i="22" s="1"/>
  <c r="C512" i="22"/>
  <c r="F512" i="22" s="1"/>
  <c r="C511" i="22"/>
  <c r="F511" i="22" s="1"/>
  <c r="C510" i="22"/>
  <c r="F510" i="22" s="1"/>
  <c r="C509" i="22"/>
  <c r="F509" i="22" s="1"/>
  <c r="C508" i="22"/>
  <c r="F508" i="22" s="1"/>
  <c r="C507" i="22"/>
  <c r="F507" i="22" s="1"/>
  <c r="C506" i="22"/>
  <c r="F506" i="22" s="1"/>
  <c r="H506" i="22" s="1"/>
  <c r="C505" i="22"/>
  <c r="F505" i="22" s="1"/>
  <c r="F504" i="22"/>
  <c r="H504" i="22" s="1"/>
  <c r="C504" i="22"/>
  <c r="C503" i="22"/>
  <c r="F503" i="22" s="1"/>
  <c r="C502" i="22"/>
  <c r="F502" i="22" s="1"/>
  <c r="H502" i="22" s="1"/>
  <c r="C501" i="22"/>
  <c r="F501" i="22" s="1"/>
  <c r="C500" i="22"/>
  <c r="F500" i="22" s="1"/>
  <c r="C499" i="22"/>
  <c r="F499" i="22" s="1"/>
  <c r="C498" i="22"/>
  <c r="F498" i="22" s="1"/>
  <c r="C497" i="22"/>
  <c r="F497" i="22" s="1"/>
  <c r="C496" i="22"/>
  <c r="F496" i="22" s="1"/>
  <c r="C495" i="22"/>
  <c r="F495" i="22" s="1"/>
  <c r="F494" i="22"/>
  <c r="H494" i="22" s="1"/>
  <c r="C494" i="22"/>
  <c r="C493" i="22"/>
  <c r="F493" i="22" s="1"/>
  <c r="F492" i="22"/>
  <c r="H492" i="22" s="1"/>
  <c r="C492" i="22"/>
  <c r="C491" i="22"/>
  <c r="F491" i="22" s="1"/>
  <c r="C490" i="22"/>
  <c r="F490" i="22" s="1"/>
  <c r="C489" i="22"/>
  <c r="F489" i="22" s="1"/>
  <c r="C488" i="22"/>
  <c r="F488" i="22" s="1"/>
  <c r="C487" i="22"/>
  <c r="F487" i="22" s="1"/>
  <c r="C486" i="22"/>
  <c r="F486" i="22" s="1"/>
  <c r="C485" i="22"/>
  <c r="F485" i="22" s="1"/>
  <c r="C484" i="22"/>
  <c r="F484" i="22" s="1"/>
  <c r="C483" i="22"/>
  <c r="F483" i="22" s="1"/>
  <c r="C482" i="22"/>
  <c r="F482" i="22" s="1"/>
  <c r="C481" i="22"/>
  <c r="F481" i="22" s="1"/>
  <c r="C480" i="22"/>
  <c r="F480" i="22" s="1"/>
  <c r="H480" i="22" s="1"/>
  <c r="C479" i="22"/>
  <c r="F479" i="22" s="1"/>
  <c r="C478" i="22"/>
  <c r="F478" i="22" s="1"/>
  <c r="H478" i="22" s="1"/>
  <c r="C477" i="22"/>
  <c r="F477" i="22" s="1"/>
  <c r="C476" i="22"/>
  <c r="F476" i="22" s="1"/>
  <c r="C475" i="22"/>
  <c r="F475" i="22" s="1"/>
  <c r="C474" i="22"/>
  <c r="F474" i="22" s="1"/>
  <c r="C473" i="22"/>
  <c r="F473" i="22" s="1"/>
  <c r="C472" i="22"/>
  <c r="F472" i="22" s="1"/>
  <c r="F471" i="22"/>
  <c r="C471" i="22"/>
  <c r="C470" i="22"/>
  <c r="F470" i="22" s="1"/>
  <c r="F469" i="22"/>
  <c r="H469" i="22" s="1"/>
  <c r="C469" i="22"/>
  <c r="F468" i="22"/>
  <c r="H468" i="22" s="1"/>
  <c r="C468" i="22"/>
  <c r="C467" i="22"/>
  <c r="F467" i="22" s="1"/>
  <c r="C466" i="22"/>
  <c r="F466" i="22" s="1"/>
  <c r="C465" i="22"/>
  <c r="F465" i="22" s="1"/>
  <c r="C464" i="22"/>
  <c r="F464" i="22" s="1"/>
  <c r="C463" i="22"/>
  <c r="F463" i="22" s="1"/>
  <c r="C462" i="22"/>
  <c r="F462" i="22" s="1"/>
  <c r="C461" i="22"/>
  <c r="F461" i="22" s="1"/>
  <c r="H461" i="22" s="1"/>
  <c r="C460" i="22"/>
  <c r="F460" i="22" s="1"/>
  <c r="F459" i="22"/>
  <c r="C459" i="22"/>
  <c r="C458" i="22"/>
  <c r="F458" i="22" s="1"/>
  <c r="F457" i="22"/>
  <c r="H457" i="22" s="1"/>
  <c r="C457" i="22"/>
  <c r="C456" i="22"/>
  <c r="F456" i="22" s="1"/>
  <c r="H456" i="22" s="1"/>
  <c r="C455" i="22"/>
  <c r="F455" i="22" s="1"/>
  <c r="C454" i="22"/>
  <c r="F454" i="22" s="1"/>
  <c r="C453" i="22"/>
  <c r="F453" i="22" s="1"/>
  <c r="C452" i="22"/>
  <c r="F452" i="22" s="1"/>
  <c r="C451" i="22"/>
  <c r="F451" i="22" s="1"/>
  <c r="C450" i="22"/>
  <c r="F450" i="22" s="1"/>
  <c r="F449" i="22"/>
  <c r="H449" i="22" s="1"/>
  <c r="C449" i="22"/>
  <c r="C448" i="22"/>
  <c r="F448" i="22" s="1"/>
  <c r="C447" i="22"/>
  <c r="F447" i="22" s="1"/>
  <c r="C446" i="22"/>
  <c r="F446" i="22" s="1"/>
  <c r="H445" i="22"/>
  <c r="F445" i="22"/>
  <c r="C445" i="22"/>
  <c r="C444" i="22"/>
  <c r="F444" i="22" s="1"/>
  <c r="H444" i="22" s="1"/>
  <c r="C443" i="22"/>
  <c r="F443" i="22" s="1"/>
  <c r="C442" i="22"/>
  <c r="F442" i="22" s="1"/>
  <c r="C441" i="22"/>
  <c r="F441" i="22" s="1"/>
  <c r="C440" i="22"/>
  <c r="F440" i="22" s="1"/>
  <c r="C439" i="22"/>
  <c r="F439" i="22" s="1"/>
  <c r="C438" i="22"/>
  <c r="F438" i="22" s="1"/>
  <c r="F437" i="22"/>
  <c r="H437" i="22" s="1"/>
  <c r="C437" i="22"/>
  <c r="C436" i="22"/>
  <c r="F436" i="22" s="1"/>
  <c r="C435" i="22"/>
  <c r="F435" i="22" s="1"/>
  <c r="C434" i="22"/>
  <c r="F434" i="22" s="1"/>
  <c r="F433" i="22"/>
  <c r="H433" i="22" s="1"/>
  <c r="C433" i="22"/>
  <c r="C432" i="22"/>
  <c r="F432" i="22" s="1"/>
  <c r="H432" i="22" s="1"/>
  <c r="C431" i="22"/>
  <c r="F431" i="22" s="1"/>
  <c r="C430" i="22"/>
  <c r="F430" i="22" s="1"/>
  <c r="C429" i="22"/>
  <c r="F429" i="22" s="1"/>
  <c r="H429" i="22" s="1"/>
  <c r="C428" i="22"/>
  <c r="F428" i="22" s="1"/>
  <c r="C427" i="22"/>
  <c r="F427" i="22" s="1"/>
  <c r="C426" i="22"/>
  <c r="F426" i="22" s="1"/>
  <c r="C425" i="22"/>
  <c r="F425" i="22" s="1"/>
  <c r="H425" i="22" s="1"/>
  <c r="C424" i="22"/>
  <c r="F424" i="22" s="1"/>
  <c r="C423" i="22"/>
  <c r="F423" i="22" s="1"/>
  <c r="C422" i="22"/>
  <c r="F422" i="22" s="1"/>
  <c r="C421" i="22"/>
  <c r="F421" i="22" s="1"/>
  <c r="H421" i="22" s="1"/>
  <c r="C420" i="22"/>
  <c r="F420" i="22" s="1"/>
  <c r="H420" i="22" s="1"/>
  <c r="C419" i="22"/>
  <c r="F419" i="22" s="1"/>
  <c r="C418" i="22"/>
  <c r="F418" i="22" s="1"/>
  <c r="C417" i="22"/>
  <c r="F417" i="22" s="1"/>
  <c r="C416" i="22"/>
  <c r="F416" i="22" s="1"/>
  <c r="C415" i="22"/>
  <c r="F415" i="22" s="1"/>
  <c r="F414" i="22"/>
  <c r="C414" i="22"/>
  <c r="F413" i="22"/>
  <c r="H413" i="22" s="1"/>
  <c r="C413" i="22"/>
  <c r="C412" i="22"/>
  <c r="F412" i="22" s="1"/>
  <c r="C411" i="22"/>
  <c r="F411" i="22" s="1"/>
  <c r="C410" i="22"/>
  <c r="F410" i="22" s="1"/>
  <c r="C409" i="22"/>
  <c r="F409" i="22" s="1"/>
  <c r="H409" i="22" s="1"/>
  <c r="H408" i="22"/>
  <c r="F408" i="22"/>
  <c r="C408" i="22"/>
  <c r="C407" i="22"/>
  <c r="F407" i="22" s="1"/>
  <c r="C406" i="22"/>
  <c r="F406" i="22" s="1"/>
  <c r="H406" i="22" s="1"/>
  <c r="C405" i="22"/>
  <c r="F405" i="22" s="1"/>
  <c r="H405" i="22" s="1"/>
  <c r="C404" i="22"/>
  <c r="F404" i="22" s="1"/>
  <c r="C403" i="22"/>
  <c r="F403" i="22" s="1"/>
  <c r="C402" i="22"/>
  <c r="F402" i="22" s="1"/>
  <c r="F401" i="22"/>
  <c r="H401" i="22" s="1"/>
  <c r="C401" i="22"/>
  <c r="C400" i="22"/>
  <c r="F400" i="22" s="1"/>
  <c r="F399" i="22"/>
  <c r="C399" i="22"/>
  <c r="C398" i="22"/>
  <c r="F398" i="22" s="1"/>
  <c r="F397" i="22"/>
  <c r="H397" i="22" s="1"/>
  <c r="C397" i="22"/>
  <c r="C396" i="22"/>
  <c r="F396" i="22" s="1"/>
  <c r="H396" i="22" s="1"/>
  <c r="C395" i="22"/>
  <c r="F395" i="22" s="1"/>
  <c r="C394" i="22"/>
  <c r="F394" i="22" s="1"/>
  <c r="C393" i="22"/>
  <c r="F393" i="22" s="1"/>
  <c r="C392" i="22"/>
  <c r="F392" i="22" s="1"/>
  <c r="C391" i="22"/>
  <c r="F391" i="22" s="1"/>
  <c r="F390" i="22"/>
  <c r="C390" i="22"/>
  <c r="F389" i="22"/>
  <c r="H389" i="22" s="1"/>
  <c r="C389" i="22"/>
  <c r="C388" i="22"/>
  <c r="F388" i="22" s="1"/>
  <c r="C387" i="22"/>
  <c r="F387" i="22" s="1"/>
  <c r="C386" i="22"/>
  <c r="F386" i="22" s="1"/>
  <c r="C385" i="22"/>
  <c r="F385" i="22" s="1"/>
  <c r="H385" i="22" s="1"/>
  <c r="F384" i="22"/>
  <c r="H384" i="22" s="1"/>
  <c r="C384" i="22"/>
  <c r="C383" i="22"/>
  <c r="F383" i="22" s="1"/>
  <c r="C382" i="22"/>
  <c r="F382" i="22" s="1"/>
  <c r="C381" i="22"/>
  <c r="F381" i="22" s="1"/>
  <c r="C380" i="22"/>
  <c r="F380" i="22" s="1"/>
  <c r="C379" i="22"/>
  <c r="F379" i="22" s="1"/>
  <c r="F378" i="22"/>
  <c r="C378" i="22"/>
  <c r="C377" i="22"/>
  <c r="F377" i="22" s="1"/>
  <c r="H377" i="22" s="1"/>
  <c r="C376" i="22"/>
  <c r="F376" i="22" s="1"/>
  <c r="F375" i="22"/>
  <c r="C375" i="22"/>
  <c r="C374" i="22"/>
  <c r="F374" i="22" s="1"/>
  <c r="F373" i="22"/>
  <c r="H373" i="22" s="1"/>
  <c r="C373" i="22"/>
  <c r="F372" i="22"/>
  <c r="H372" i="22" s="1"/>
  <c r="C372" i="22"/>
  <c r="C371" i="22"/>
  <c r="F371" i="22" s="1"/>
  <c r="C370" i="22"/>
  <c r="F370" i="22" s="1"/>
  <c r="C369" i="22"/>
  <c r="F369" i="22" s="1"/>
  <c r="C368" i="22"/>
  <c r="F368" i="22" s="1"/>
  <c r="C367" i="22"/>
  <c r="F367" i="22" s="1"/>
  <c r="F366" i="22"/>
  <c r="C366" i="22"/>
  <c r="F365" i="22"/>
  <c r="H365" i="22" s="1"/>
  <c r="C365" i="22"/>
  <c r="C364" i="22"/>
  <c r="F364" i="22" s="1"/>
  <c r="F363" i="22"/>
  <c r="C363" i="22"/>
  <c r="C362" i="22"/>
  <c r="F362" i="22" s="1"/>
  <c r="C361" i="22"/>
  <c r="F361" i="22" s="1"/>
  <c r="H361" i="22" s="1"/>
  <c r="F360" i="22"/>
  <c r="H360" i="22" s="1"/>
  <c r="C360" i="22"/>
  <c r="C359" i="22"/>
  <c r="F359" i="22" s="1"/>
  <c r="C358" i="22"/>
  <c r="F358" i="22" s="1"/>
  <c r="H358" i="22" s="1"/>
  <c r="C357" i="22"/>
  <c r="F357" i="22" s="1"/>
  <c r="C356" i="22"/>
  <c r="F356" i="22" s="1"/>
  <c r="C355" i="22"/>
  <c r="F355" i="22" s="1"/>
  <c r="C354" i="22"/>
  <c r="F354" i="22" s="1"/>
  <c r="F353" i="22"/>
  <c r="H353" i="22" s="1"/>
  <c r="C353" i="22"/>
  <c r="C352" i="22"/>
  <c r="F352" i="22" s="1"/>
  <c r="C351" i="22"/>
  <c r="F351" i="22" s="1"/>
  <c r="C350" i="22"/>
  <c r="F350" i="22" s="1"/>
  <c r="F349" i="22"/>
  <c r="H349" i="22" s="1"/>
  <c r="C349" i="22"/>
  <c r="C348" i="22"/>
  <c r="F348" i="22" s="1"/>
  <c r="H348" i="22" s="1"/>
  <c r="C347" i="22"/>
  <c r="F347" i="22" s="1"/>
  <c r="C346" i="22"/>
  <c r="F346" i="22" s="1"/>
  <c r="C345" i="22"/>
  <c r="F345" i="22" s="1"/>
  <c r="C344" i="22"/>
  <c r="F344" i="22" s="1"/>
  <c r="C343" i="22"/>
  <c r="F343" i="22" s="1"/>
  <c r="C342" i="22"/>
  <c r="F342" i="22" s="1"/>
  <c r="F341" i="22"/>
  <c r="H341" i="22" s="1"/>
  <c r="C341" i="22"/>
  <c r="C340" i="22"/>
  <c r="F340" i="22" s="1"/>
  <c r="C339" i="22"/>
  <c r="F339" i="22" s="1"/>
  <c r="C338" i="22"/>
  <c r="F338" i="22" s="1"/>
  <c r="F337" i="22"/>
  <c r="H337" i="22" s="1"/>
  <c r="C337" i="22"/>
  <c r="C336" i="22"/>
  <c r="F336" i="22" s="1"/>
  <c r="H336" i="22" s="1"/>
  <c r="C335" i="22"/>
  <c r="F335" i="22" s="1"/>
  <c r="C334" i="22"/>
  <c r="F334" i="22" s="1"/>
  <c r="H334" i="22" s="1"/>
  <c r="C333" i="22"/>
  <c r="F333" i="22" s="1"/>
  <c r="C332" i="22"/>
  <c r="F332" i="22" s="1"/>
  <c r="C331" i="22"/>
  <c r="F331" i="22" s="1"/>
  <c r="F330" i="22"/>
  <c r="C330" i="22"/>
  <c r="F329" i="22"/>
  <c r="H329" i="22" s="1"/>
  <c r="C329" i="22"/>
  <c r="C328" i="22"/>
  <c r="F328" i="22" s="1"/>
  <c r="C327" i="22"/>
  <c r="F327" i="22" s="1"/>
  <c r="C326" i="22"/>
  <c r="F326" i="22" s="1"/>
  <c r="H326" i="22" s="1"/>
  <c r="C325" i="22"/>
  <c r="F325" i="22" s="1"/>
  <c r="H325" i="22" s="1"/>
  <c r="F324" i="22"/>
  <c r="H324" i="22" s="1"/>
  <c r="C324" i="22"/>
  <c r="C323" i="22"/>
  <c r="F323" i="22" s="1"/>
  <c r="C322" i="22"/>
  <c r="F322" i="22" s="1"/>
  <c r="H322" i="22" s="1"/>
  <c r="C321" i="22"/>
  <c r="F321" i="22" s="1"/>
  <c r="C320" i="22"/>
  <c r="F320" i="22" s="1"/>
  <c r="C319" i="22"/>
  <c r="F319" i="22" s="1"/>
  <c r="F318" i="22"/>
  <c r="C318" i="22"/>
  <c r="C317" i="22"/>
  <c r="F317" i="22" s="1"/>
  <c r="C316" i="22"/>
  <c r="F316" i="22" s="1"/>
  <c r="C315" i="22"/>
  <c r="F315" i="22" s="1"/>
  <c r="H315" i="22" s="1"/>
  <c r="C314" i="22"/>
  <c r="F314" i="22" s="1"/>
  <c r="H314" i="22" s="1"/>
  <c r="C313" i="22"/>
  <c r="F313" i="22" s="1"/>
  <c r="H313" i="22" s="1"/>
  <c r="H312" i="22"/>
  <c r="F312" i="22"/>
  <c r="C312" i="22"/>
  <c r="C311" i="22"/>
  <c r="F311" i="22" s="1"/>
  <c r="C310" i="22"/>
  <c r="F310" i="22" s="1"/>
  <c r="C309" i="22"/>
  <c r="F309" i="22" s="1"/>
  <c r="C308" i="22"/>
  <c r="F308" i="22" s="1"/>
  <c r="C307" i="22"/>
  <c r="F307" i="22" s="1"/>
  <c r="C306" i="22"/>
  <c r="F306" i="22" s="1"/>
  <c r="C305" i="22"/>
  <c r="F305" i="22" s="1"/>
  <c r="C304" i="22"/>
  <c r="F304" i="22" s="1"/>
  <c r="F303" i="22"/>
  <c r="H303" i="22" s="1"/>
  <c r="C303" i="22"/>
  <c r="C302" i="22"/>
  <c r="F302" i="22" s="1"/>
  <c r="H302" i="22" s="1"/>
  <c r="F301" i="22"/>
  <c r="H301" i="22" s="1"/>
  <c r="C301" i="22"/>
  <c r="C300" i="22"/>
  <c r="F300" i="22" s="1"/>
  <c r="H300" i="22" s="1"/>
  <c r="C299" i="22"/>
  <c r="F299" i="22" s="1"/>
  <c r="C298" i="22"/>
  <c r="F298" i="22" s="1"/>
  <c r="H298" i="22" s="1"/>
  <c r="C297" i="22"/>
  <c r="F297" i="22" s="1"/>
  <c r="C296" i="22"/>
  <c r="F296" i="22" s="1"/>
  <c r="C295" i="22"/>
  <c r="F295" i="22" s="1"/>
  <c r="C294" i="22"/>
  <c r="F294" i="22" s="1"/>
  <c r="C293" i="22"/>
  <c r="F293" i="22" s="1"/>
  <c r="C292" i="22"/>
  <c r="F292" i="22" s="1"/>
  <c r="F291" i="22"/>
  <c r="H291" i="22" s="1"/>
  <c r="C291" i="22"/>
  <c r="C290" i="22"/>
  <c r="F290" i="22" s="1"/>
  <c r="H290" i="22" s="1"/>
  <c r="H289" i="22"/>
  <c r="F289" i="22"/>
  <c r="C289" i="22"/>
  <c r="C288" i="22"/>
  <c r="F288" i="22" s="1"/>
  <c r="H288" i="22" s="1"/>
  <c r="C287" i="22"/>
  <c r="F287" i="22" s="1"/>
  <c r="H286" i="22"/>
  <c r="C286" i="22"/>
  <c r="F286" i="22" s="1"/>
  <c r="F285" i="22"/>
  <c r="H285" i="22" s="1"/>
  <c r="C285" i="22"/>
  <c r="C284" i="22"/>
  <c r="F284" i="22" s="1"/>
  <c r="C283" i="22"/>
  <c r="F283" i="22" s="1"/>
  <c r="F282" i="22"/>
  <c r="C282" i="22"/>
  <c r="F281" i="22"/>
  <c r="C281" i="22"/>
  <c r="C280" i="22"/>
  <c r="F280" i="22" s="1"/>
  <c r="C279" i="22"/>
  <c r="F279" i="22" s="1"/>
  <c r="H279" i="22" s="1"/>
  <c r="C278" i="22"/>
  <c r="F278" i="22" s="1"/>
  <c r="C277" i="22"/>
  <c r="F277" i="22" s="1"/>
  <c r="H277" i="22" s="1"/>
  <c r="H276" i="22"/>
  <c r="F276" i="22"/>
  <c r="C276" i="22"/>
  <c r="C275" i="22"/>
  <c r="F275" i="22" s="1"/>
  <c r="C274" i="22"/>
  <c r="F274" i="22" s="1"/>
  <c r="C273" i="22"/>
  <c r="F273" i="22" s="1"/>
  <c r="C272" i="22"/>
  <c r="F272" i="22" s="1"/>
  <c r="C271" i="22"/>
  <c r="F271" i="22" s="1"/>
  <c r="C270" i="22"/>
  <c r="F270" i="22" s="1"/>
  <c r="C269" i="22"/>
  <c r="F269" i="22" s="1"/>
  <c r="C268" i="22"/>
  <c r="F268" i="22" s="1"/>
  <c r="C267" i="22"/>
  <c r="F267" i="22" s="1"/>
  <c r="C266" i="22"/>
  <c r="F266" i="22" s="1"/>
  <c r="C265" i="22"/>
  <c r="F265" i="22" s="1"/>
  <c r="H265" i="22" s="1"/>
  <c r="F264" i="22"/>
  <c r="C264" i="22"/>
  <c r="C263" i="22"/>
  <c r="F263" i="22" s="1"/>
  <c r="H263" i="22" s="1"/>
  <c r="C262" i="22"/>
  <c r="F262" i="22" s="1"/>
  <c r="C261" i="22"/>
  <c r="F261" i="22" s="1"/>
  <c r="H261" i="22" s="1"/>
  <c r="C260" i="22"/>
  <c r="F260" i="22" s="1"/>
  <c r="H260" i="22" s="1"/>
  <c r="H259" i="22"/>
  <c r="C259" i="22"/>
  <c r="F259" i="22" s="1"/>
  <c r="C258" i="22"/>
  <c r="F258" i="22" s="1"/>
  <c r="H258" i="22" s="1"/>
  <c r="H257" i="22"/>
  <c r="C257" i="22"/>
  <c r="F257" i="22" s="1"/>
  <c r="C256" i="22"/>
  <c r="F256" i="22" s="1"/>
  <c r="C255" i="22"/>
  <c r="F255" i="22" s="1"/>
  <c r="H255" i="22" s="1"/>
  <c r="C254" i="22"/>
  <c r="F254" i="22" s="1"/>
  <c r="C253" i="22"/>
  <c r="F253" i="22" s="1"/>
  <c r="H253" i="22" s="1"/>
  <c r="F252" i="22"/>
  <c r="C252" i="22"/>
  <c r="C251" i="22"/>
  <c r="F251" i="22" s="1"/>
  <c r="H251" i="22" s="1"/>
  <c r="F250" i="22"/>
  <c r="C250" i="22"/>
  <c r="F249" i="22"/>
  <c r="H249" i="22" s="1"/>
  <c r="C249" i="22"/>
  <c r="C248" i="22"/>
  <c r="F248" i="22" s="1"/>
  <c r="H248" i="22" s="1"/>
  <c r="C247" i="22"/>
  <c r="F247" i="22" s="1"/>
  <c r="H247" i="22" s="1"/>
  <c r="F246" i="22"/>
  <c r="H246" i="22" s="1"/>
  <c r="C246" i="22"/>
  <c r="C245" i="22"/>
  <c r="F245" i="22" s="1"/>
  <c r="H245" i="22" s="1"/>
  <c r="C244" i="22"/>
  <c r="F244" i="22" s="1"/>
  <c r="C243" i="22"/>
  <c r="F243" i="22" s="1"/>
  <c r="H243" i="22" s="1"/>
  <c r="C242" i="22"/>
  <c r="F242" i="22" s="1"/>
  <c r="H241" i="22"/>
  <c r="C241" i="22"/>
  <c r="F241" i="22" s="1"/>
  <c r="F240" i="22"/>
  <c r="C240" i="22"/>
  <c r="C239" i="22"/>
  <c r="F239" i="22" s="1"/>
  <c r="C238" i="22"/>
  <c r="F238" i="22" s="1"/>
  <c r="F237" i="22"/>
  <c r="H237" i="22" s="1"/>
  <c r="C237" i="22"/>
  <c r="C236" i="22"/>
  <c r="F236" i="22" s="1"/>
  <c r="H236" i="22" s="1"/>
  <c r="C235" i="22"/>
  <c r="F235" i="22" s="1"/>
  <c r="C234" i="22"/>
  <c r="F234" i="22" s="1"/>
  <c r="H234" i="22" s="1"/>
  <c r="C233" i="22"/>
  <c r="F233" i="22" s="1"/>
  <c r="C232" i="22"/>
  <c r="F232" i="22" s="1"/>
  <c r="H232" i="22" s="1"/>
  <c r="C231" i="22"/>
  <c r="F231" i="22" s="1"/>
  <c r="H231" i="22" s="1"/>
  <c r="C230" i="22"/>
  <c r="F230" i="22" s="1"/>
  <c r="H230" i="22" s="1"/>
  <c r="C229" i="22"/>
  <c r="F229" i="22" s="1"/>
  <c r="C228" i="22"/>
  <c r="F228" i="22" s="1"/>
  <c r="H228" i="22" s="1"/>
  <c r="C227" i="22"/>
  <c r="F227" i="22" s="1"/>
  <c r="C226" i="22"/>
  <c r="F226" i="22" s="1"/>
  <c r="C225" i="22"/>
  <c r="F225" i="22" s="1"/>
  <c r="C224" i="22"/>
  <c r="F224" i="22" s="1"/>
  <c r="H224" i="22" s="1"/>
  <c r="C223" i="22"/>
  <c r="F223" i="22" s="1"/>
  <c r="H223" i="22" s="1"/>
  <c r="F222" i="22"/>
  <c r="C222" i="22"/>
  <c r="C221" i="22"/>
  <c r="F221" i="22" s="1"/>
  <c r="C220" i="22"/>
  <c r="F220" i="22" s="1"/>
  <c r="C219" i="22"/>
  <c r="F219" i="22" s="1"/>
  <c r="H219" i="22" s="1"/>
  <c r="C218" i="22"/>
  <c r="F218" i="22" s="1"/>
  <c r="H218" i="22" s="1"/>
  <c r="C217" i="22"/>
  <c r="F217" i="22" s="1"/>
  <c r="C216" i="22"/>
  <c r="F216" i="22" s="1"/>
  <c r="C215" i="22"/>
  <c r="F215" i="22" s="1"/>
  <c r="C214" i="22"/>
  <c r="F214" i="22" s="1"/>
  <c r="F213" i="22"/>
  <c r="H213" i="22" s="1"/>
  <c r="C213" i="22"/>
  <c r="C212" i="22"/>
  <c r="F212" i="22" s="1"/>
  <c r="H212" i="22" s="1"/>
  <c r="C211" i="22"/>
  <c r="F211" i="22" s="1"/>
  <c r="F210" i="22"/>
  <c r="C210" i="22"/>
  <c r="F209" i="22"/>
  <c r="C209" i="22"/>
  <c r="C208" i="22"/>
  <c r="F208" i="22" s="1"/>
  <c r="C207" i="22"/>
  <c r="F207" i="22" s="1"/>
  <c r="H207" i="22" s="1"/>
  <c r="C206" i="22"/>
  <c r="F206" i="22" s="1"/>
  <c r="H206" i="22" s="1"/>
  <c r="H205" i="22"/>
  <c r="C205" i="22"/>
  <c r="F205" i="22" s="1"/>
  <c r="C204" i="22"/>
  <c r="F204" i="22" s="1"/>
  <c r="C203" i="22"/>
  <c r="F203" i="22" s="1"/>
  <c r="C202" i="22"/>
  <c r="F202" i="22" s="1"/>
  <c r="C201" i="22"/>
  <c r="F201" i="22" s="1"/>
  <c r="H201" i="22" s="1"/>
  <c r="C200" i="22"/>
  <c r="F200" i="22" s="1"/>
  <c r="H200" i="22" s="1"/>
  <c r="C199" i="22"/>
  <c r="F199" i="22" s="1"/>
  <c r="C198" i="22"/>
  <c r="F198" i="22" s="1"/>
  <c r="H198" i="22" s="1"/>
  <c r="C197" i="22"/>
  <c r="F197" i="22" s="1"/>
  <c r="F196" i="22"/>
  <c r="H196" i="22" s="1"/>
  <c r="C196" i="22"/>
  <c r="C195" i="22"/>
  <c r="F195" i="22" s="1"/>
  <c r="H195" i="22" s="1"/>
  <c r="C194" i="22"/>
  <c r="F194" i="22" s="1"/>
  <c r="H194" i="22" s="1"/>
  <c r="C193" i="22"/>
  <c r="F193" i="22" s="1"/>
  <c r="F192" i="22"/>
  <c r="H192" i="22" s="1"/>
  <c r="C192" i="22"/>
  <c r="C191" i="22"/>
  <c r="F191" i="22" s="1"/>
  <c r="C190" i="22"/>
  <c r="F190" i="22" s="1"/>
  <c r="C189" i="22"/>
  <c r="F189" i="22" s="1"/>
  <c r="C188" i="22"/>
  <c r="F188" i="22" s="1"/>
  <c r="H188" i="22" s="1"/>
  <c r="C187" i="22"/>
  <c r="F187" i="22" s="1"/>
  <c r="H187" i="22" s="1"/>
  <c r="C186" i="22"/>
  <c r="F186" i="22" s="1"/>
  <c r="C185" i="22"/>
  <c r="F185" i="22" s="1"/>
  <c r="C184" i="22"/>
  <c r="F184" i="22" s="1"/>
  <c r="C183" i="22"/>
  <c r="F183" i="22" s="1"/>
  <c r="H183" i="22" s="1"/>
  <c r="C182" i="22"/>
  <c r="F182" i="22" s="1"/>
  <c r="H182" i="22" s="1"/>
  <c r="C181" i="22"/>
  <c r="F181" i="22" s="1"/>
  <c r="F180" i="22"/>
  <c r="C180" i="22"/>
  <c r="C179" i="22"/>
  <c r="F179" i="22" s="1"/>
  <c r="C178" i="22"/>
  <c r="F178" i="22" s="1"/>
  <c r="C177" i="22"/>
  <c r="F177" i="22" s="1"/>
  <c r="C176" i="22"/>
  <c r="F176" i="22" s="1"/>
  <c r="H176" i="22" s="1"/>
  <c r="C175" i="22"/>
  <c r="F175" i="22" s="1"/>
  <c r="H175" i="22" s="1"/>
  <c r="C174" i="22"/>
  <c r="F174" i="22" s="1"/>
  <c r="H174" i="22" s="1"/>
  <c r="C173" i="22"/>
  <c r="F173" i="22" s="1"/>
  <c r="F172" i="22"/>
  <c r="C172" i="22"/>
  <c r="C171" i="22"/>
  <c r="F171" i="22" s="1"/>
  <c r="H171" i="22" s="1"/>
  <c r="C170" i="22"/>
  <c r="F170" i="22" s="1"/>
  <c r="H170" i="22" s="1"/>
  <c r="C169" i="22"/>
  <c r="F169" i="22" s="1"/>
  <c r="F168" i="22"/>
  <c r="C168" i="22"/>
  <c r="C167" i="22"/>
  <c r="F167" i="22" s="1"/>
  <c r="C166" i="22"/>
  <c r="F166" i="22" s="1"/>
  <c r="C165" i="22"/>
  <c r="F165" i="22" s="1"/>
  <c r="C164" i="22"/>
  <c r="F164" i="22" s="1"/>
  <c r="H164" i="22" s="1"/>
  <c r="C163" i="22"/>
  <c r="F163" i="22" s="1"/>
  <c r="F162" i="22"/>
  <c r="C162" i="22"/>
  <c r="C161" i="22"/>
  <c r="F161" i="22" s="1"/>
  <c r="H161" i="22" s="1"/>
  <c r="C160" i="22"/>
  <c r="F160" i="22" s="1"/>
  <c r="C159" i="22"/>
  <c r="F159" i="22" s="1"/>
  <c r="C158" i="22"/>
  <c r="F158" i="22" s="1"/>
  <c r="H158" i="22" s="1"/>
  <c r="H157" i="22"/>
  <c r="F157" i="22"/>
  <c r="C157" i="22"/>
  <c r="C156" i="22"/>
  <c r="F156" i="22" s="1"/>
  <c r="H156" i="22" s="1"/>
  <c r="C155" i="22"/>
  <c r="F155" i="22" s="1"/>
  <c r="F154" i="22"/>
  <c r="C154" i="22"/>
  <c r="C153" i="22"/>
  <c r="F153" i="22" s="1"/>
  <c r="C152" i="22"/>
  <c r="F152" i="22" s="1"/>
  <c r="H152" i="22" s="1"/>
  <c r="C151" i="22"/>
  <c r="F151" i="22" s="1"/>
  <c r="H150" i="22"/>
  <c r="F150" i="22"/>
  <c r="C150" i="22"/>
  <c r="C149" i="22"/>
  <c r="F149" i="22" s="1"/>
  <c r="C148" i="22"/>
  <c r="F148" i="22" s="1"/>
  <c r="C147" i="22"/>
  <c r="F147" i="22" s="1"/>
  <c r="H147" i="22" s="1"/>
  <c r="C146" i="22"/>
  <c r="F146" i="22" s="1"/>
  <c r="H146" i="22" s="1"/>
  <c r="C145" i="22"/>
  <c r="F145" i="22" s="1"/>
  <c r="H145" i="22" s="1"/>
  <c r="F144" i="22"/>
  <c r="H144" i="22" s="1"/>
  <c r="C144" i="22"/>
  <c r="C143" i="22"/>
  <c r="F143" i="22" s="1"/>
  <c r="F142" i="22"/>
  <c r="H142" i="22" s="1"/>
  <c r="C142" i="22"/>
  <c r="C141" i="22"/>
  <c r="F141" i="22" s="1"/>
  <c r="C140" i="22"/>
  <c r="F140" i="22" s="1"/>
  <c r="H140" i="22" s="1"/>
  <c r="H139" i="22"/>
  <c r="C139" i="22"/>
  <c r="F139" i="22" s="1"/>
  <c r="C138" i="22"/>
  <c r="F138" i="22" s="1"/>
  <c r="H138" i="22" s="1"/>
  <c r="C137" i="22"/>
  <c r="F137" i="22" s="1"/>
  <c r="C136" i="22"/>
  <c r="F136" i="22" s="1"/>
  <c r="H136" i="22" s="1"/>
  <c r="C135" i="22"/>
  <c r="F135" i="22" s="1"/>
  <c r="C134" i="22"/>
  <c r="F134" i="22" s="1"/>
  <c r="C133" i="22"/>
  <c r="F133" i="22" s="1"/>
  <c r="H133" i="22" s="1"/>
  <c r="C132" i="22"/>
  <c r="F132" i="22" s="1"/>
  <c r="H132" i="22" s="1"/>
  <c r="C131" i="22"/>
  <c r="F131" i="22" s="1"/>
  <c r="C130" i="22"/>
  <c r="F130" i="22" s="1"/>
  <c r="C129" i="22"/>
  <c r="F129" i="22" s="1"/>
  <c r="C128" i="22"/>
  <c r="F128" i="22" s="1"/>
  <c r="H128" i="22" s="1"/>
  <c r="C127" i="22"/>
  <c r="F127" i="22" s="1"/>
  <c r="H127" i="22" s="1"/>
  <c r="F126" i="22"/>
  <c r="H126" i="22" s="1"/>
  <c r="C126" i="22"/>
  <c r="C125" i="22"/>
  <c r="F125" i="22" s="1"/>
  <c r="C124" i="22"/>
  <c r="F124" i="22" s="1"/>
  <c r="C123" i="22"/>
  <c r="F123" i="22" s="1"/>
  <c r="C122" i="22"/>
  <c r="F122" i="22" s="1"/>
  <c r="H121" i="22"/>
  <c r="C121" i="22"/>
  <c r="F121" i="22" s="1"/>
  <c r="C120" i="22"/>
  <c r="F120" i="22" s="1"/>
  <c r="H120" i="22" s="1"/>
  <c r="C119" i="22"/>
  <c r="F119" i="22" s="1"/>
  <c r="C118" i="22"/>
  <c r="F118" i="22" s="1"/>
  <c r="F117" i="22"/>
  <c r="C117" i="22"/>
  <c r="C116" i="22"/>
  <c r="F116" i="22" s="1"/>
  <c r="H116" i="22" s="1"/>
  <c r="C115" i="22"/>
  <c r="F115" i="22" s="1"/>
  <c r="H115" i="22" s="1"/>
  <c r="F114" i="22"/>
  <c r="H114" i="22" s="1"/>
  <c r="C114" i="22"/>
  <c r="C113" i="22"/>
  <c r="F113" i="22" s="1"/>
  <c r="C112" i="22"/>
  <c r="F112" i="22" s="1"/>
  <c r="C111" i="22"/>
  <c r="F111" i="22" s="1"/>
  <c r="C110" i="22"/>
  <c r="F110" i="22" s="1"/>
  <c r="F109" i="22"/>
  <c r="H109" i="22" s="1"/>
  <c r="C109" i="22"/>
  <c r="C108" i="22"/>
  <c r="F108" i="22" s="1"/>
  <c r="H108" i="22" s="1"/>
  <c r="F107" i="22"/>
  <c r="C107" i="22"/>
  <c r="C106" i="22"/>
  <c r="F106" i="22" s="1"/>
  <c r="H106" i="22" s="1"/>
  <c r="C105" i="22"/>
  <c r="F105" i="22" s="1"/>
  <c r="H105" i="22" s="1"/>
  <c r="C104" i="22"/>
  <c r="F104" i="22" s="1"/>
  <c r="H104" i="22" s="1"/>
  <c r="C103" i="22"/>
  <c r="F103" i="22" s="1"/>
  <c r="C102" i="22"/>
  <c r="F102" i="22" s="1"/>
  <c r="H102" i="22" s="1"/>
  <c r="C101" i="22"/>
  <c r="F101" i="22" s="1"/>
  <c r="F100" i="22"/>
  <c r="H100" i="22" s="1"/>
  <c r="C100" i="22"/>
  <c r="C99" i="22"/>
  <c r="F99" i="22" s="1"/>
  <c r="H99" i="22" s="1"/>
  <c r="C98" i="22"/>
  <c r="F98" i="22" s="1"/>
  <c r="F97" i="22"/>
  <c r="H97" i="22" s="1"/>
  <c r="C97" i="22"/>
  <c r="C96" i="22"/>
  <c r="F96" i="22" s="1"/>
  <c r="H96" i="22" s="1"/>
  <c r="H95" i="22"/>
  <c r="F95" i="22"/>
  <c r="C95" i="22"/>
  <c r="C94" i="22"/>
  <c r="F94" i="22" s="1"/>
  <c r="C93" i="22"/>
  <c r="F93" i="22" s="1"/>
  <c r="C92" i="22"/>
  <c r="F92" i="22" s="1"/>
  <c r="H92" i="22" s="1"/>
  <c r="C91" i="22"/>
  <c r="F91" i="22" s="1"/>
  <c r="H91" i="22" s="1"/>
  <c r="F90" i="22"/>
  <c r="H90" i="22" s="1"/>
  <c r="C90" i="22"/>
  <c r="C89" i="22"/>
  <c r="F89" i="22" s="1"/>
  <c r="C88" i="22"/>
  <c r="F88" i="22" s="1"/>
  <c r="C87" i="22"/>
  <c r="F87" i="22" s="1"/>
  <c r="H87" i="22" s="1"/>
  <c r="C86" i="22"/>
  <c r="F86" i="22" s="1"/>
  <c r="C85" i="22"/>
  <c r="F85" i="22" s="1"/>
  <c r="H85" i="22" s="1"/>
  <c r="C84" i="22"/>
  <c r="F84" i="22" s="1"/>
  <c r="H84" i="22" s="1"/>
  <c r="C83" i="22"/>
  <c r="F83" i="22" s="1"/>
  <c r="C82" i="22"/>
  <c r="F82" i="22" s="1"/>
  <c r="C81" i="22"/>
  <c r="F81" i="22" s="1"/>
  <c r="H80" i="22"/>
  <c r="C80" i="22"/>
  <c r="F80" i="22" s="1"/>
  <c r="C79" i="22"/>
  <c r="F79" i="22" s="1"/>
  <c r="H79" i="22" s="1"/>
  <c r="C78" i="22"/>
  <c r="F78" i="22" s="1"/>
  <c r="F77" i="22"/>
  <c r="C77" i="22"/>
  <c r="C76" i="22"/>
  <c r="F76" i="22" s="1"/>
  <c r="F75" i="22"/>
  <c r="H75" i="22" s="1"/>
  <c r="C75" i="22"/>
  <c r="C74" i="22"/>
  <c r="F74" i="22" s="1"/>
  <c r="H74" i="22" s="1"/>
  <c r="C73" i="22"/>
  <c r="F73" i="22" s="1"/>
  <c r="C72" i="22"/>
  <c r="F72" i="22" s="1"/>
  <c r="C71" i="22"/>
  <c r="F71" i="22" s="1"/>
  <c r="C70" i="22"/>
  <c r="F70" i="22" s="1"/>
  <c r="C69" i="22"/>
  <c r="F69" i="22" s="1"/>
  <c r="H69" i="22" s="1"/>
  <c r="C68" i="22"/>
  <c r="F68" i="22" s="1"/>
  <c r="C67" i="22"/>
  <c r="F67" i="22" s="1"/>
  <c r="C66" i="22"/>
  <c r="F66" i="22" s="1"/>
  <c r="F65" i="22"/>
  <c r="C65" i="22"/>
  <c r="C64" i="22"/>
  <c r="F64" i="22" s="1"/>
  <c r="C63" i="22"/>
  <c r="F63" i="22" s="1"/>
  <c r="H63" i="22" s="1"/>
  <c r="C62" i="22"/>
  <c r="F62" i="22" s="1"/>
  <c r="H62" i="22" s="1"/>
  <c r="C61" i="22"/>
  <c r="F61" i="22" s="1"/>
  <c r="C60" i="22"/>
  <c r="F60" i="22" s="1"/>
  <c r="C59" i="22"/>
  <c r="F59" i="22" s="1"/>
  <c r="C58" i="22"/>
  <c r="F58" i="22" s="1"/>
  <c r="H57" i="22"/>
  <c r="F57" i="22"/>
  <c r="C57" i="22"/>
  <c r="F56" i="22"/>
  <c r="C56" i="22"/>
  <c r="C55" i="22"/>
  <c r="F55" i="22" s="1"/>
  <c r="C54" i="22"/>
  <c r="F54" i="22" s="1"/>
  <c r="F53" i="22"/>
  <c r="C53" i="22"/>
  <c r="C52" i="22"/>
  <c r="F52" i="22" s="1"/>
  <c r="C51" i="22"/>
  <c r="F51" i="22" s="1"/>
  <c r="H51" i="22" s="1"/>
  <c r="F50" i="22"/>
  <c r="H50" i="22" s="1"/>
  <c r="C50" i="22"/>
  <c r="C49" i="22"/>
  <c r="F49" i="22" s="1"/>
  <c r="C48" i="22"/>
  <c r="F48" i="22" s="1"/>
  <c r="C47" i="22"/>
  <c r="F47" i="22" s="1"/>
  <c r="C46" i="22"/>
  <c r="F46" i="22" s="1"/>
  <c r="C45" i="22"/>
  <c r="F45" i="22" s="1"/>
  <c r="H45" i="22" s="1"/>
  <c r="C44" i="22"/>
  <c r="F44" i="22" s="1"/>
  <c r="C43" i="22"/>
  <c r="F43" i="22" s="1"/>
  <c r="C42" i="22"/>
  <c r="F42" i="22" s="1"/>
  <c r="C41" i="22"/>
  <c r="F41" i="22" s="1"/>
  <c r="C40" i="22"/>
  <c r="F40" i="22" s="1"/>
  <c r="C39" i="22"/>
  <c r="F39" i="22" s="1"/>
  <c r="H39" i="22" s="1"/>
  <c r="C38" i="22"/>
  <c r="F38" i="22" s="1"/>
  <c r="H38" i="22" s="1"/>
  <c r="C37" i="22"/>
  <c r="F37" i="22" s="1"/>
  <c r="C36" i="22"/>
  <c r="F36" i="22" s="1"/>
  <c r="C35" i="22"/>
  <c r="F35" i="22" s="1"/>
  <c r="C34" i="22"/>
  <c r="F34" i="22" s="1"/>
  <c r="C33" i="22"/>
  <c r="F33" i="22" s="1"/>
  <c r="H33" i="22" s="1"/>
  <c r="C32" i="22"/>
  <c r="F32" i="22" s="1"/>
  <c r="C31" i="22"/>
  <c r="F31" i="22" s="1"/>
  <c r="C30" i="22"/>
  <c r="F30" i="22" s="1"/>
  <c r="F29" i="22"/>
  <c r="C29" i="22"/>
  <c r="C28" i="22"/>
  <c r="F28" i="22" s="1"/>
  <c r="H27" i="22"/>
  <c r="F27" i="22"/>
  <c r="C27" i="22"/>
  <c r="C26" i="22"/>
  <c r="F26" i="22" s="1"/>
  <c r="H26" i="22" s="1"/>
  <c r="C25" i="22"/>
  <c r="F25" i="22" s="1"/>
  <c r="C24" i="22"/>
  <c r="F24" i="22" s="1"/>
  <c r="C23" i="22"/>
  <c r="F23" i="22" s="1"/>
  <c r="C22" i="22"/>
  <c r="F22" i="22" s="1"/>
  <c r="C21" i="22"/>
  <c r="F21" i="22" s="1"/>
  <c r="H21" i="22" s="1"/>
  <c r="F20" i="22"/>
  <c r="C20" i="22"/>
  <c r="C19" i="22"/>
  <c r="F19" i="22" s="1"/>
  <c r="C18" i="22"/>
  <c r="F18" i="22" s="1"/>
  <c r="C17" i="22"/>
  <c r="F17" i="22" s="1"/>
  <c r="C16" i="22"/>
  <c r="F16" i="22" s="1"/>
  <c r="C15" i="22"/>
  <c r="E3" i="22" s="1"/>
  <c r="C14" i="22"/>
  <c r="F14" i="22" s="1"/>
  <c r="H14" i="22" s="1"/>
  <c r="C13" i="22"/>
  <c r="F13" i="22" s="1"/>
  <c r="C12" i="22"/>
  <c r="F12" i="22" s="1"/>
  <c r="C11" i="22"/>
  <c r="F11" i="22" s="1"/>
  <c r="C10" i="22"/>
  <c r="F10" i="22" s="1"/>
  <c r="C9" i="22"/>
  <c r="F9" i="22" s="1"/>
  <c r="C8" i="22"/>
  <c r="F8" i="22" s="1"/>
  <c r="F7" i="22"/>
  <c r="H7" i="22" s="1"/>
  <c r="C7" i="22"/>
  <c r="F6" i="22"/>
  <c r="C6" i="22"/>
  <c r="C5" i="22"/>
  <c r="F5" i="22" s="1"/>
  <c r="H5" i="22" s="1"/>
  <c r="F4" i="22"/>
  <c r="C4" i="22"/>
  <c r="C523" i="20"/>
  <c r="F523" i="20" s="1"/>
  <c r="C522" i="20"/>
  <c r="F522" i="20" s="1"/>
  <c r="C521" i="20"/>
  <c r="F521" i="20" s="1"/>
  <c r="H521" i="20" s="1"/>
  <c r="C520" i="20"/>
  <c r="F520" i="20" s="1"/>
  <c r="C519" i="20"/>
  <c r="F519" i="20" s="1"/>
  <c r="C518" i="20"/>
  <c r="F518" i="20" s="1"/>
  <c r="C517" i="20"/>
  <c r="F517" i="20" s="1"/>
  <c r="C516" i="20"/>
  <c r="F516" i="20" s="1"/>
  <c r="H516" i="20" s="1"/>
  <c r="C515" i="20"/>
  <c r="F515" i="20" s="1"/>
  <c r="C514" i="20"/>
  <c r="F514" i="20" s="1"/>
  <c r="C513" i="20"/>
  <c r="F513" i="20" s="1"/>
  <c r="C512" i="20"/>
  <c r="F512" i="20" s="1"/>
  <c r="C511" i="20"/>
  <c r="F511" i="20" s="1"/>
  <c r="C510" i="20"/>
  <c r="F510" i="20" s="1"/>
  <c r="C509" i="20"/>
  <c r="F509" i="20" s="1"/>
  <c r="H509" i="20" s="1"/>
  <c r="C508" i="20"/>
  <c r="F508" i="20" s="1"/>
  <c r="C507" i="20"/>
  <c r="F507" i="20" s="1"/>
  <c r="H507" i="20" s="1"/>
  <c r="C506" i="20"/>
  <c r="F506" i="20" s="1"/>
  <c r="C505" i="20"/>
  <c r="F505" i="20" s="1"/>
  <c r="C504" i="20"/>
  <c r="F504" i="20" s="1"/>
  <c r="H504" i="20" s="1"/>
  <c r="C503" i="20"/>
  <c r="F503" i="20" s="1"/>
  <c r="C502" i="20"/>
  <c r="F502" i="20" s="1"/>
  <c r="C501" i="20"/>
  <c r="F501" i="20" s="1"/>
  <c r="C500" i="20"/>
  <c r="F500" i="20" s="1"/>
  <c r="C499" i="20"/>
  <c r="F499" i="20" s="1"/>
  <c r="C498" i="20"/>
  <c r="F498" i="20" s="1"/>
  <c r="C497" i="20"/>
  <c r="F497" i="20" s="1"/>
  <c r="H497" i="20" s="1"/>
  <c r="C496" i="20"/>
  <c r="F496" i="20" s="1"/>
  <c r="C495" i="20"/>
  <c r="F495" i="20" s="1"/>
  <c r="C494" i="20"/>
  <c r="F494" i="20" s="1"/>
  <c r="C493" i="20"/>
  <c r="F493" i="20" s="1"/>
  <c r="C492" i="20"/>
  <c r="F492" i="20" s="1"/>
  <c r="H492" i="20" s="1"/>
  <c r="C491" i="20"/>
  <c r="F491" i="20" s="1"/>
  <c r="C490" i="20"/>
  <c r="F490" i="20" s="1"/>
  <c r="C489" i="20"/>
  <c r="F489" i="20" s="1"/>
  <c r="C488" i="20"/>
  <c r="F488" i="20" s="1"/>
  <c r="C487" i="20"/>
  <c r="F487" i="20" s="1"/>
  <c r="F486" i="20"/>
  <c r="C486" i="20"/>
  <c r="C485" i="20"/>
  <c r="F485" i="20" s="1"/>
  <c r="H485" i="20" s="1"/>
  <c r="C484" i="20"/>
  <c r="F484" i="20" s="1"/>
  <c r="F483" i="20"/>
  <c r="C483" i="20"/>
  <c r="C482" i="20"/>
  <c r="F482" i="20" s="1"/>
  <c r="C481" i="20"/>
  <c r="F481" i="20" s="1"/>
  <c r="C480" i="20"/>
  <c r="F480" i="20" s="1"/>
  <c r="H480" i="20" s="1"/>
  <c r="C479" i="20"/>
  <c r="F479" i="20" s="1"/>
  <c r="C478" i="20"/>
  <c r="F478" i="20" s="1"/>
  <c r="C477" i="20"/>
  <c r="F477" i="20" s="1"/>
  <c r="C476" i="20"/>
  <c r="F476" i="20" s="1"/>
  <c r="C475" i="20"/>
  <c r="F475" i="20" s="1"/>
  <c r="C474" i="20"/>
  <c r="F474" i="20" s="1"/>
  <c r="C473" i="20"/>
  <c r="F473" i="20" s="1"/>
  <c r="H473" i="20" s="1"/>
  <c r="C472" i="20"/>
  <c r="F472" i="20" s="1"/>
  <c r="C471" i="20"/>
  <c r="F471" i="20" s="1"/>
  <c r="C470" i="20"/>
  <c r="F470" i="20" s="1"/>
  <c r="C469" i="20"/>
  <c r="F469" i="20" s="1"/>
  <c r="C468" i="20"/>
  <c r="F468" i="20" s="1"/>
  <c r="H468" i="20" s="1"/>
  <c r="C467" i="20"/>
  <c r="F467" i="20" s="1"/>
  <c r="C466" i="20"/>
  <c r="F466" i="20" s="1"/>
  <c r="C465" i="20"/>
  <c r="F465" i="20" s="1"/>
  <c r="C464" i="20"/>
  <c r="F464" i="20" s="1"/>
  <c r="C463" i="20"/>
  <c r="F463" i="20" s="1"/>
  <c r="C462" i="20"/>
  <c r="F462" i="20" s="1"/>
  <c r="C461" i="20"/>
  <c r="F461" i="20" s="1"/>
  <c r="H461" i="20" s="1"/>
  <c r="C460" i="20"/>
  <c r="F460" i="20" s="1"/>
  <c r="F459" i="20"/>
  <c r="C459" i="20"/>
  <c r="C458" i="20"/>
  <c r="F458" i="20" s="1"/>
  <c r="C457" i="20"/>
  <c r="F457" i="20" s="1"/>
  <c r="C456" i="20"/>
  <c r="F456" i="20" s="1"/>
  <c r="C455" i="20"/>
  <c r="F455" i="20" s="1"/>
  <c r="H454" i="20"/>
  <c r="C454" i="20"/>
  <c r="F454" i="20" s="1"/>
  <c r="C453" i="20"/>
  <c r="F453" i="20" s="1"/>
  <c r="C452" i="20"/>
  <c r="F452" i="20" s="1"/>
  <c r="F451" i="20"/>
  <c r="C451" i="20"/>
  <c r="F450" i="20"/>
  <c r="C450" i="20"/>
  <c r="C449" i="20"/>
  <c r="F449" i="20" s="1"/>
  <c r="H449" i="20" s="1"/>
  <c r="C448" i="20"/>
  <c r="F448" i="20" s="1"/>
  <c r="C447" i="20"/>
  <c r="F447" i="20" s="1"/>
  <c r="C446" i="20"/>
  <c r="F446" i="20" s="1"/>
  <c r="C445" i="20"/>
  <c r="F445" i="20" s="1"/>
  <c r="C444" i="20"/>
  <c r="F444" i="20" s="1"/>
  <c r="H444" i="20" s="1"/>
  <c r="C443" i="20"/>
  <c r="F443" i="20" s="1"/>
  <c r="C442" i="20"/>
  <c r="F442" i="20" s="1"/>
  <c r="C441" i="20"/>
  <c r="F441" i="20" s="1"/>
  <c r="C440" i="20"/>
  <c r="F440" i="20" s="1"/>
  <c r="C439" i="20"/>
  <c r="F439" i="20" s="1"/>
  <c r="F438" i="20"/>
  <c r="C438" i="20"/>
  <c r="F437" i="20"/>
  <c r="H437" i="20" s="1"/>
  <c r="C437" i="20"/>
  <c r="C436" i="20"/>
  <c r="F436" i="20" s="1"/>
  <c r="C435" i="20"/>
  <c r="F435" i="20" s="1"/>
  <c r="C434" i="20"/>
  <c r="F434" i="20" s="1"/>
  <c r="C433" i="20"/>
  <c r="F433" i="20" s="1"/>
  <c r="C432" i="20"/>
  <c r="F432" i="20" s="1"/>
  <c r="H432" i="20" s="1"/>
  <c r="C431" i="20"/>
  <c r="F431" i="20" s="1"/>
  <c r="C430" i="20"/>
  <c r="F430" i="20" s="1"/>
  <c r="H430" i="20" s="1"/>
  <c r="C429" i="20"/>
  <c r="F429" i="20" s="1"/>
  <c r="C428" i="20"/>
  <c r="F428" i="20" s="1"/>
  <c r="C427" i="20"/>
  <c r="F427" i="20" s="1"/>
  <c r="C426" i="20"/>
  <c r="F426" i="20" s="1"/>
  <c r="C425" i="20"/>
  <c r="F425" i="20" s="1"/>
  <c r="H425" i="20" s="1"/>
  <c r="C424" i="20"/>
  <c r="F424" i="20" s="1"/>
  <c r="C423" i="20"/>
  <c r="F423" i="20" s="1"/>
  <c r="H423" i="20" s="1"/>
  <c r="C422" i="20"/>
  <c r="F422" i="20" s="1"/>
  <c r="C421" i="20"/>
  <c r="F421" i="20" s="1"/>
  <c r="C420" i="20"/>
  <c r="F420" i="20" s="1"/>
  <c r="H420" i="20" s="1"/>
  <c r="C419" i="20"/>
  <c r="F419" i="20" s="1"/>
  <c r="C418" i="20"/>
  <c r="F418" i="20" s="1"/>
  <c r="C417" i="20"/>
  <c r="F417" i="20" s="1"/>
  <c r="C416" i="20"/>
  <c r="F416" i="20" s="1"/>
  <c r="C415" i="20"/>
  <c r="F415" i="20" s="1"/>
  <c r="C414" i="20"/>
  <c r="F414" i="20" s="1"/>
  <c r="C413" i="20"/>
  <c r="F413" i="20" s="1"/>
  <c r="H413" i="20" s="1"/>
  <c r="C412" i="20"/>
  <c r="F412" i="20" s="1"/>
  <c r="C411" i="20"/>
  <c r="F411" i="20" s="1"/>
  <c r="C410" i="20"/>
  <c r="F410" i="20" s="1"/>
  <c r="C409" i="20"/>
  <c r="F409" i="20" s="1"/>
  <c r="C408" i="20"/>
  <c r="F408" i="20" s="1"/>
  <c r="H408" i="20" s="1"/>
  <c r="C407" i="20"/>
  <c r="F407" i="20" s="1"/>
  <c r="C406" i="20"/>
  <c r="F406" i="20" s="1"/>
  <c r="C405" i="20"/>
  <c r="F405" i="20" s="1"/>
  <c r="C404" i="20"/>
  <c r="F404" i="20" s="1"/>
  <c r="C403" i="20"/>
  <c r="F403" i="20" s="1"/>
  <c r="F402" i="20"/>
  <c r="C402" i="20"/>
  <c r="C401" i="20"/>
  <c r="F401" i="20" s="1"/>
  <c r="H401" i="20" s="1"/>
  <c r="C400" i="20"/>
  <c r="F400" i="20" s="1"/>
  <c r="F399" i="20"/>
  <c r="H399" i="20" s="1"/>
  <c r="C399" i="20"/>
  <c r="C398" i="20"/>
  <c r="F398" i="20" s="1"/>
  <c r="C397" i="20"/>
  <c r="F397" i="20" s="1"/>
  <c r="C396" i="20"/>
  <c r="F396" i="20" s="1"/>
  <c r="H396" i="20" s="1"/>
  <c r="C395" i="20"/>
  <c r="F395" i="20" s="1"/>
  <c r="C394" i="20"/>
  <c r="F394" i="20" s="1"/>
  <c r="C393" i="20"/>
  <c r="F393" i="20" s="1"/>
  <c r="C392" i="20"/>
  <c r="F392" i="20" s="1"/>
  <c r="C391" i="20"/>
  <c r="F391" i="20" s="1"/>
  <c r="C390" i="20"/>
  <c r="F390" i="20" s="1"/>
  <c r="C389" i="20"/>
  <c r="F389" i="20" s="1"/>
  <c r="H389" i="20" s="1"/>
  <c r="C388" i="20"/>
  <c r="F388" i="20" s="1"/>
  <c r="F387" i="20"/>
  <c r="C387" i="20"/>
  <c r="C386" i="20"/>
  <c r="F386" i="20" s="1"/>
  <c r="C385" i="20"/>
  <c r="F385" i="20" s="1"/>
  <c r="C384" i="20"/>
  <c r="F384" i="20" s="1"/>
  <c r="H384" i="20" s="1"/>
  <c r="C383" i="20"/>
  <c r="F383" i="20" s="1"/>
  <c r="C382" i="20"/>
  <c r="F382" i="20" s="1"/>
  <c r="C381" i="20"/>
  <c r="F381" i="20" s="1"/>
  <c r="C380" i="20"/>
  <c r="F380" i="20" s="1"/>
  <c r="C379" i="20"/>
  <c r="F379" i="20" s="1"/>
  <c r="C378" i="20"/>
  <c r="F378" i="20" s="1"/>
  <c r="F377" i="20"/>
  <c r="H377" i="20" s="1"/>
  <c r="C377" i="20"/>
  <c r="F376" i="20"/>
  <c r="C376" i="20"/>
  <c r="C375" i="20"/>
  <c r="F375" i="20" s="1"/>
  <c r="H375" i="20" s="1"/>
  <c r="C374" i="20"/>
  <c r="F374" i="20" s="1"/>
  <c r="C373" i="20"/>
  <c r="F373" i="20" s="1"/>
  <c r="C372" i="20"/>
  <c r="F372" i="20" s="1"/>
  <c r="H372" i="20" s="1"/>
  <c r="C371" i="20"/>
  <c r="F371" i="20" s="1"/>
  <c r="C370" i="20"/>
  <c r="F370" i="20" s="1"/>
  <c r="C369" i="20"/>
  <c r="F369" i="20" s="1"/>
  <c r="C368" i="20"/>
  <c r="F368" i="20" s="1"/>
  <c r="C367" i="20"/>
  <c r="F367" i="20" s="1"/>
  <c r="C366" i="20"/>
  <c r="F366" i="20" s="1"/>
  <c r="F365" i="20"/>
  <c r="H365" i="20" s="1"/>
  <c r="C365" i="20"/>
  <c r="C364" i="20"/>
  <c r="F364" i="20" s="1"/>
  <c r="C363" i="20"/>
  <c r="F363" i="20" s="1"/>
  <c r="C362" i="20"/>
  <c r="F362" i="20" s="1"/>
  <c r="C361" i="20"/>
  <c r="F361" i="20" s="1"/>
  <c r="C360" i="20"/>
  <c r="F360" i="20" s="1"/>
  <c r="H360" i="20" s="1"/>
  <c r="C359" i="20"/>
  <c r="F359" i="20" s="1"/>
  <c r="C358" i="20"/>
  <c r="F358" i="20" s="1"/>
  <c r="H358" i="20" s="1"/>
  <c r="C357" i="20"/>
  <c r="F357" i="20" s="1"/>
  <c r="C356" i="20"/>
  <c r="F356" i="20" s="1"/>
  <c r="C355" i="20"/>
  <c r="F355" i="20" s="1"/>
  <c r="C354" i="20"/>
  <c r="F354" i="20" s="1"/>
  <c r="C353" i="20"/>
  <c r="F353" i="20" s="1"/>
  <c r="H353" i="20" s="1"/>
  <c r="C352" i="20"/>
  <c r="F352" i="20" s="1"/>
  <c r="C351" i="20"/>
  <c r="F351" i="20" s="1"/>
  <c r="C350" i="20"/>
  <c r="F350" i="20" s="1"/>
  <c r="C349" i="20"/>
  <c r="F349" i="20" s="1"/>
  <c r="C348" i="20"/>
  <c r="F348" i="20" s="1"/>
  <c r="H348" i="20" s="1"/>
  <c r="C347" i="20"/>
  <c r="F347" i="20" s="1"/>
  <c r="C346" i="20"/>
  <c r="F346" i="20" s="1"/>
  <c r="C345" i="20"/>
  <c r="F345" i="20" s="1"/>
  <c r="C344" i="20"/>
  <c r="F344" i="20" s="1"/>
  <c r="C343" i="20"/>
  <c r="F343" i="20" s="1"/>
  <c r="C342" i="20"/>
  <c r="F342" i="20" s="1"/>
  <c r="C341" i="20"/>
  <c r="F341" i="20" s="1"/>
  <c r="H341" i="20" s="1"/>
  <c r="C340" i="20"/>
  <c r="F340" i="20" s="1"/>
  <c r="F339" i="20"/>
  <c r="C339" i="20"/>
  <c r="C338" i="20"/>
  <c r="F338" i="20" s="1"/>
  <c r="C337" i="20"/>
  <c r="F337" i="20" s="1"/>
  <c r="C336" i="20"/>
  <c r="F336" i="20" s="1"/>
  <c r="H336" i="20" s="1"/>
  <c r="C335" i="20"/>
  <c r="F335" i="20" s="1"/>
  <c r="C334" i="20"/>
  <c r="F334" i="20" s="1"/>
  <c r="H334" i="20" s="1"/>
  <c r="C333" i="20"/>
  <c r="F333" i="20" s="1"/>
  <c r="C332" i="20"/>
  <c r="F332" i="20" s="1"/>
  <c r="C331" i="20"/>
  <c r="F331" i="20" s="1"/>
  <c r="F330" i="20"/>
  <c r="C330" i="20"/>
  <c r="C329" i="20"/>
  <c r="F329" i="20" s="1"/>
  <c r="H329" i="20" s="1"/>
  <c r="C328" i="20"/>
  <c r="F328" i="20" s="1"/>
  <c r="C327" i="20"/>
  <c r="F327" i="20" s="1"/>
  <c r="H327" i="20" s="1"/>
  <c r="C326" i="20"/>
  <c r="F326" i="20" s="1"/>
  <c r="C325" i="20"/>
  <c r="F325" i="20" s="1"/>
  <c r="H325" i="20" s="1"/>
  <c r="C324" i="20"/>
  <c r="F324" i="20" s="1"/>
  <c r="H324" i="20" s="1"/>
  <c r="C323" i="20"/>
  <c r="F323" i="20" s="1"/>
  <c r="C322" i="20"/>
  <c r="F322" i="20" s="1"/>
  <c r="H322" i="20" s="1"/>
  <c r="C321" i="20"/>
  <c r="F321" i="20" s="1"/>
  <c r="C320" i="20"/>
  <c r="F320" i="20" s="1"/>
  <c r="C319" i="20"/>
  <c r="F319" i="20" s="1"/>
  <c r="C318" i="20"/>
  <c r="F318" i="20" s="1"/>
  <c r="C317" i="20"/>
  <c r="F317" i="20" s="1"/>
  <c r="H317" i="20" s="1"/>
  <c r="C316" i="20"/>
  <c r="F316" i="20" s="1"/>
  <c r="C315" i="20"/>
  <c r="F315" i="20" s="1"/>
  <c r="C314" i="20"/>
  <c r="F314" i="20" s="1"/>
  <c r="C313" i="20"/>
  <c r="F313" i="20" s="1"/>
  <c r="H313" i="20" s="1"/>
  <c r="C312" i="20"/>
  <c r="F312" i="20" s="1"/>
  <c r="H312" i="20" s="1"/>
  <c r="C311" i="20"/>
  <c r="F311" i="20" s="1"/>
  <c r="C310" i="20"/>
  <c r="F310" i="20" s="1"/>
  <c r="C309" i="20"/>
  <c r="F309" i="20" s="1"/>
  <c r="C308" i="20"/>
  <c r="F308" i="20" s="1"/>
  <c r="C307" i="20"/>
  <c r="F307" i="20" s="1"/>
  <c r="C306" i="20"/>
  <c r="F306" i="20" s="1"/>
  <c r="C305" i="20"/>
  <c r="F305" i="20" s="1"/>
  <c r="H305" i="20" s="1"/>
  <c r="C304" i="20"/>
  <c r="F304" i="20" s="1"/>
  <c r="C303" i="20"/>
  <c r="F303" i="20" s="1"/>
  <c r="H303" i="20" s="1"/>
  <c r="C302" i="20"/>
  <c r="F302" i="20" s="1"/>
  <c r="C301" i="20"/>
  <c r="F301" i="20" s="1"/>
  <c r="H301" i="20" s="1"/>
  <c r="C300" i="20"/>
  <c r="F300" i="20" s="1"/>
  <c r="H300" i="20" s="1"/>
  <c r="C299" i="20"/>
  <c r="F299" i="20" s="1"/>
  <c r="C298" i="20"/>
  <c r="F298" i="20" s="1"/>
  <c r="H298" i="20" s="1"/>
  <c r="C297" i="20"/>
  <c r="F297" i="20" s="1"/>
  <c r="C296" i="20"/>
  <c r="F296" i="20" s="1"/>
  <c r="C295" i="20"/>
  <c r="F295" i="20" s="1"/>
  <c r="C294" i="20"/>
  <c r="F294" i="20" s="1"/>
  <c r="C293" i="20"/>
  <c r="F293" i="20" s="1"/>
  <c r="H293" i="20" s="1"/>
  <c r="F292" i="20"/>
  <c r="C292" i="20"/>
  <c r="C291" i="20"/>
  <c r="F291" i="20" s="1"/>
  <c r="H291" i="20" s="1"/>
  <c r="C290" i="20"/>
  <c r="F290" i="20" s="1"/>
  <c r="C289" i="20"/>
  <c r="F289" i="20" s="1"/>
  <c r="H289" i="20" s="1"/>
  <c r="C288" i="20"/>
  <c r="F288" i="20" s="1"/>
  <c r="H288" i="20" s="1"/>
  <c r="C287" i="20"/>
  <c r="F287" i="20" s="1"/>
  <c r="C286" i="20"/>
  <c r="F286" i="20" s="1"/>
  <c r="H286" i="20" s="1"/>
  <c r="C285" i="20"/>
  <c r="F285" i="20" s="1"/>
  <c r="C284" i="20"/>
  <c r="F284" i="20" s="1"/>
  <c r="C283" i="20"/>
  <c r="F283" i="20" s="1"/>
  <c r="C282" i="20"/>
  <c r="F282" i="20" s="1"/>
  <c r="C281" i="20"/>
  <c r="F281" i="20" s="1"/>
  <c r="H281" i="20" s="1"/>
  <c r="C280" i="20"/>
  <c r="F280" i="20" s="1"/>
  <c r="C279" i="20"/>
  <c r="F279" i="20" s="1"/>
  <c r="H279" i="20" s="1"/>
  <c r="F278" i="20"/>
  <c r="C278" i="20"/>
  <c r="C277" i="20"/>
  <c r="F277" i="20" s="1"/>
  <c r="C276" i="20"/>
  <c r="F276" i="20" s="1"/>
  <c r="H276" i="20" s="1"/>
  <c r="C275" i="20"/>
  <c r="F275" i="20" s="1"/>
  <c r="H274" i="20"/>
  <c r="C274" i="20"/>
  <c r="F274" i="20" s="1"/>
  <c r="C273" i="20"/>
  <c r="F273" i="20" s="1"/>
  <c r="C272" i="20"/>
  <c r="F272" i="20" s="1"/>
  <c r="C271" i="20"/>
  <c r="F271" i="20" s="1"/>
  <c r="C270" i="20"/>
  <c r="F270" i="20" s="1"/>
  <c r="C269" i="20"/>
  <c r="F269" i="20" s="1"/>
  <c r="C268" i="20"/>
  <c r="F268" i="20" s="1"/>
  <c r="C267" i="20"/>
  <c r="F267" i="20" s="1"/>
  <c r="H267" i="20" s="1"/>
  <c r="C266" i="20"/>
  <c r="F266" i="20" s="1"/>
  <c r="F265" i="20"/>
  <c r="H265" i="20" s="1"/>
  <c r="C265" i="20"/>
  <c r="C264" i="20"/>
  <c r="F264" i="20" s="1"/>
  <c r="H264" i="20" s="1"/>
  <c r="C263" i="20"/>
  <c r="F263" i="20" s="1"/>
  <c r="C262" i="20"/>
  <c r="F262" i="20" s="1"/>
  <c r="H262" i="20" s="1"/>
  <c r="C261" i="20"/>
  <c r="F261" i="20" s="1"/>
  <c r="C260" i="20"/>
  <c r="F260" i="20" s="1"/>
  <c r="H260" i="20" s="1"/>
  <c r="C259" i="20"/>
  <c r="F259" i="20" s="1"/>
  <c r="F258" i="20"/>
  <c r="C258" i="20"/>
  <c r="C257" i="20"/>
  <c r="F257" i="20" s="1"/>
  <c r="C256" i="20"/>
  <c r="F256" i="20" s="1"/>
  <c r="C255" i="20"/>
  <c r="F255" i="20" s="1"/>
  <c r="H255" i="20" s="1"/>
  <c r="C254" i="20"/>
  <c r="F254" i="20" s="1"/>
  <c r="C253" i="20"/>
  <c r="F253" i="20" s="1"/>
  <c r="H253" i="20" s="1"/>
  <c r="F252" i="20"/>
  <c r="H252" i="20" s="1"/>
  <c r="C252" i="20"/>
  <c r="C251" i="20"/>
  <c r="F251" i="20" s="1"/>
  <c r="C250" i="20"/>
  <c r="F250" i="20" s="1"/>
  <c r="H250" i="20" s="1"/>
  <c r="C249" i="20"/>
  <c r="F249" i="20" s="1"/>
  <c r="C248" i="20"/>
  <c r="F248" i="20" s="1"/>
  <c r="H248" i="20" s="1"/>
  <c r="C247" i="20"/>
  <c r="F247" i="20" s="1"/>
  <c r="C246" i="20"/>
  <c r="F246" i="20" s="1"/>
  <c r="C245" i="20"/>
  <c r="F245" i="20" s="1"/>
  <c r="C244" i="20"/>
  <c r="F244" i="20" s="1"/>
  <c r="C243" i="20"/>
  <c r="F243" i="20" s="1"/>
  <c r="H243" i="20" s="1"/>
  <c r="C242" i="20"/>
  <c r="F242" i="20" s="1"/>
  <c r="C241" i="20"/>
  <c r="F241" i="20" s="1"/>
  <c r="H241" i="20" s="1"/>
  <c r="F240" i="20"/>
  <c r="H240" i="20" s="1"/>
  <c r="C240" i="20"/>
  <c r="C239" i="20"/>
  <c r="F239" i="20" s="1"/>
  <c r="C238" i="20"/>
  <c r="F238" i="20" s="1"/>
  <c r="H238" i="20" s="1"/>
  <c r="C237" i="20"/>
  <c r="F237" i="20" s="1"/>
  <c r="C236" i="20"/>
  <c r="F236" i="20" s="1"/>
  <c r="H236" i="20" s="1"/>
  <c r="C235" i="20"/>
  <c r="F235" i="20" s="1"/>
  <c r="F234" i="20"/>
  <c r="C234" i="20"/>
  <c r="C233" i="20"/>
  <c r="F233" i="20" s="1"/>
  <c r="C232" i="20"/>
  <c r="F232" i="20" s="1"/>
  <c r="C231" i="20"/>
  <c r="F231" i="20" s="1"/>
  <c r="H231" i="20" s="1"/>
  <c r="C230" i="20"/>
  <c r="F230" i="20" s="1"/>
  <c r="C229" i="20"/>
  <c r="F229" i="20" s="1"/>
  <c r="H229" i="20" s="1"/>
  <c r="F228" i="20"/>
  <c r="H228" i="20" s="1"/>
  <c r="C228" i="20"/>
  <c r="C227" i="20"/>
  <c r="F227" i="20" s="1"/>
  <c r="C226" i="20"/>
  <c r="F226" i="20" s="1"/>
  <c r="H226" i="20" s="1"/>
  <c r="C225" i="20"/>
  <c r="F225" i="20" s="1"/>
  <c r="C224" i="20"/>
  <c r="F224" i="20" s="1"/>
  <c r="C223" i="20"/>
  <c r="F223" i="20" s="1"/>
  <c r="C222" i="20"/>
  <c r="F222" i="20" s="1"/>
  <c r="C221" i="20"/>
  <c r="F221" i="20" s="1"/>
  <c r="F220" i="20"/>
  <c r="C220" i="20"/>
  <c r="C219" i="20"/>
  <c r="F219" i="20" s="1"/>
  <c r="H219" i="20" s="1"/>
  <c r="C218" i="20"/>
  <c r="F218" i="20" s="1"/>
  <c r="H217" i="20"/>
  <c r="F217" i="20"/>
  <c r="C217" i="20"/>
  <c r="C216" i="20"/>
  <c r="F216" i="20" s="1"/>
  <c r="H216" i="20" s="1"/>
  <c r="C215" i="20"/>
  <c r="F215" i="20" s="1"/>
  <c r="C214" i="20"/>
  <c r="F214" i="20" s="1"/>
  <c r="H214" i="20" s="1"/>
  <c r="C213" i="20"/>
  <c r="F213" i="20" s="1"/>
  <c r="C212" i="20"/>
  <c r="F212" i="20" s="1"/>
  <c r="F211" i="20"/>
  <c r="H211" i="20" s="1"/>
  <c r="C211" i="20"/>
  <c r="F210" i="20"/>
  <c r="C210" i="20"/>
  <c r="C209" i="20"/>
  <c r="F209" i="20" s="1"/>
  <c r="C208" i="20"/>
  <c r="F208" i="20" s="1"/>
  <c r="C207" i="20"/>
  <c r="F207" i="20" s="1"/>
  <c r="H207" i="20" s="1"/>
  <c r="C206" i="20"/>
  <c r="F206" i="20" s="1"/>
  <c r="C205" i="20"/>
  <c r="F205" i="20" s="1"/>
  <c r="H205" i="20" s="1"/>
  <c r="F204" i="20"/>
  <c r="H204" i="20" s="1"/>
  <c r="C204" i="20"/>
  <c r="C203" i="20"/>
  <c r="F203" i="20" s="1"/>
  <c r="C202" i="20"/>
  <c r="F202" i="20" s="1"/>
  <c r="H202" i="20" s="1"/>
  <c r="C201" i="20"/>
  <c r="F201" i="20" s="1"/>
  <c r="C200" i="20"/>
  <c r="F200" i="20" s="1"/>
  <c r="C199" i="20"/>
  <c r="F199" i="20" s="1"/>
  <c r="H199" i="20" s="1"/>
  <c r="C198" i="20"/>
  <c r="F198" i="20" s="1"/>
  <c r="C197" i="20"/>
  <c r="F197" i="20" s="1"/>
  <c r="C196" i="20"/>
  <c r="F196" i="20" s="1"/>
  <c r="C195" i="20"/>
  <c r="F195" i="20" s="1"/>
  <c r="H195" i="20" s="1"/>
  <c r="C194" i="20"/>
  <c r="F194" i="20" s="1"/>
  <c r="C193" i="20"/>
  <c r="F193" i="20" s="1"/>
  <c r="F192" i="20"/>
  <c r="H192" i="20" s="1"/>
  <c r="C192" i="20"/>
  <c r="C191" i="20"/>
  <c r="F191" i="20" s="1"/>
  <c r="C190" i="20"/>
  <c r="F190" i="20" s="1"/>
  <c r="H190" i="20" s="1"/>
  <c r="C189" i="20"/>
  <c r="F189" i="20" s="1"/>
  <c r="C188" i="20"/>
  <c r="F188" i="20" s="1"/>
  <c r="H188" i="20" s="1"/>
  <c r="F187" i="20"/>
  <c r="H187" i="20" s="1"/>
  <c r="C187" i="20"/>
  <c r="C186" i="20"/>
  <c r="F186" i="20" s="1"/>
  <c r="C185" i="20"/>
  <c r="F185" i="20" s="1"/>
  <c r="C184" i="20"/>
  <c r="F184" i="20" s="1"/>
  <c r="F183" i="20"/>
  <c r="H183" i="20" s="1"/>
  <c r="C183" i="20"/>
  <c r="C182" i="20"/>
  <c r="F182" i="20" s="1"/>
  <c r="C181" i="20"/>
  <c r="F181" i="20" s="1"/>
  <c r="H181" i="20" s="1"/>
  <c r="F180" i="20"/>
  <c r="H180" i="20" s="1"/>
  <c r="C180" i="20"/>
  <c r="C179" i="20"/>
  <c r="F179" i="20" s="1"/>
  <c r="C178" i="20"/>
  <c r="F178" i="20" s="1"/>
  <c r="H178" i="20" s="1"/>
  <c r="C177" i="20"/>
  <c r="F177" i="20" s="1"/>
  <c r="C176" i="20"/>
  <c r="F176" i="20" s="1"/>
  <c r="H176" i="20" s="1"/>
  <c r="C175" i="20"/>
  <c r="F175" i="20" s="1"/>
  <c r="H175" i="20" s="1"/>
  <c r="C174" i="20"/>
  <c r="F174" i="20" s="1"/>
  <c r="C173" i="20"/>
  <c r="F173" i="20" s="1"/>
  <c r="F172" i="20"/>
  <c r="C172" i="20"/>
  <c r="C171" i="20"/>
  <c r="F171" i="20" s="1"/>
  <c r="H171" i="20" s="1"/>
  <c r="C170" i="20"/>
  <c r="F170" i="20" s="1"/>
  <c r="F169" i="20"/>
  <c r="H169" i="20" s="1"/>
  <c r="C169" i="20"/>
  <c r="C168" i="20"/>
  <c r="F168" i="20" s="1"/>
  <c r="H168" i="20" s="1"/>
  <c r="C167" i="20"/>
  <c r="F167" i="20" s="1"/>
  <c r="C166" i="20"/>
  <c r="F166" i="20" s="1"/>
  <c r="C165" i="20"/>
  <c r="F165" i="20" s="1"/>
  <c r="C164" i="20"/>
  <c r="F164" i="20" s="1"/>
  <c r="C163" i="20"/>
  <c r="F163" i="20" s="1"/>
  <c r="H163" i="20" s="1"/>
  <c r="C162" i="20"/>
  <c r="F162" i="20" s="1"/>
  <c r="C161" i="20"/>
  <c r="F161" i="20" s="1"/>
  <c r="C160" i="20"/>
  <c r="F160" i="20" s="1"/>
  <c r="F159" i="20"/>
  <c r="H159" i="20" s="1"/>
  <c r="C159" i="20"/>
  <c r="C158" i="20"/>
  <c r="F158" i="20" s="1"/>
  <c r="C157" i="20"/>
  <c r="F157" i="20" s="1"/>
  <c r="H157" i="20" s="1"/>
  <c r="F156" i="20"/>
  <c r="H156" i="20" s="1"/>
  <c r="C156" i="20"/>
  <c r="C155" i="20"/>
  <c r="F155" i="20" s="1"/>
  <c r="H154" i="20"/>
  <c r="C154" i="20"/>
  <c r="F154" i="20" s="1"/>
  <c r="C153" i="20"/>
  <c r="F153" i="20" s="1"/>
  <c r="C152" i="20"/>
  <c r="F152" i="20" s="1"/>
  <c r="H152" i="20" s="1"/>
  <c r="F151" i="20"/>
  <c r="H151" i="20" s="1"/>
  <c r="C151" i="20"/>
  <c r="C150" i="20"/>
  <c r="F150" i="20" s="1"/>
  <c r="C149" i="20"/>
  <c r="F149" i="20" s="1"/>
  <c r="F148" i="20"/>
  <c r="C148" i="20"/>
  <c r="C147" i="20"/>
  <c r="F147" i="20" s="1"/>
  <c r="H147" i="20" s="1"/>
  <c r="C146" i="20"/>
  <c r="F146" i="20" s="1"/>
  <c r="C145" i="20"/>
  <c r="F145" i="20" s="1"/>
  <c r="C144" i="20"/>
  <c r="F144" i="20" s="1"/>
  <c r="H144" i="20" s="1"/>
  <c r="C143" i="20"/>
  <c r="F143" i="20" s="1"/>
  <c r="H143" i="20" s="1"/>
  <c r="C142" i="20"/>
  <c r="F142" i="20" s="1"/>
  <c r="H142" i="20" s="1"/>
  <c r="C141" i="20"/>
  <c r="F141" i="20" s="1"/>
  <c r="H140" i="20"/>
  <c r="C140" i="20"/>
  <c r="F140" i="20" s="1"/>
  <c r="C139" i="20"/>
  <c r="F139" i="20" s="1"/>
  <c r="H139" i="20" s="1"/>
  <c r="C138" i="20"/>
  <c r="F138" i="20" s="1"/>
  <c r="C137" i="20"/>
  <c r="F137" i="20" s="1"/>
  <c r="C136" i="20"/>
  <c r="F136" i="20" s="1"/>
  <c r="C135" i="20"/>
  <c r="F135" i="20" s="1"/>
  <c r="H135" i="20" s="1"/>
  <c r="C134" i="20"/>
  <c r="F134" i="20" s="1"/>
  <c r="C133" i="20"/>
  <c r="F133" i="20" s="1"/>
  <c r="H133" i="20" s="1"/>
  <c r="C132" i="20"/>
  <c r="F132" i="20" s="1"/>
  <c r="H132" i="20" s="1"/>
  <c r="C131" i="20"/>
  <c r="F131" i="20" s="1"/>
  <c r="H131" i="20" s="1"/>
  <c r="C130" i="20"/>
  <c r="F130" i="20" s="1"/>
  <c r="H130" i="20" s="1"/>
  <c r="C129" i="20"/>
  <c r="F129" i="20" s="1"/>
  <c r="H128" i="20"/>
  <c r="C128" i="20"/>
  <c r="F128" i="20" s="1"/>
  <c r="C127" i="20"/>
  <c r="F127" i="20" s="1"/>
  <c r="H127" i="20" s="1"/>
  <c r="C126" i="20"/>
  <c r="F126" i="20" s="1"/>
  <c r="C125" i="20"/>
  <c r="F125" i="20" s="1"/>
  <c r="C124" i="20"/>
  <c r="F124" i="20" s="1"/>
  <c r="C123" i="20"/>
  <c r="F123" i="20" s="1"/>
  <c r="H123" i="20" s="1"/>
  <c r="C122" i="20"/>
  <c r="F122" i="20" s="1"/>
  <c r="F121" i="20"/>
  <c r="H121" i="20" s="1"/>
  <c r="C121" i="20"/>
  <c r="F120" i="20"/>
  <c r="H120" i="20" s="1"/>
  <c r="C120" i="20"/>
  <c r="C119" i="20"/>
  <c r="F119" i="20" s="1"/>
  <c r="H119" i="20" s="1"/>
  <c r="C118" i="20"/>
  <c r="F118" i="20" s="1"/>
  <c r="H118" i="20" s="1"/>
  <c r="C117" i="20"/>
  <c r="F117" i="20" s="1"/>
  <c r="C116" i="20"/>
  <c r="F116" i="20" s="1"/>
  <c r="C115" i="20"/>
  <c r="F115" i="20" s="1"/>
  <c r="H115" i="20" s="1"/>
  <c r="C114" i="20"/>
  <c r="F114" i="20" s="1"/>
  <c r="H114" i="20" s="1"/>
  <c r="C113" i="20"/>
  <c r="F113" i="20" s="1"/>
  <c r="F112" i="20"/>
  <c r="C112" i="20"/>
  <c r="C111" i="20"/>
  <c r="F111" i="20" s="1"/>
  <c r="H111" i="20" s="1"/>
  <c r="C110" i="20"/>
  <c r="F110" i="20" s="1"/>
  <c r="F109" i="20"/>
  <c r="H109" i="20" s="1"/>
  <c r="C109" i="20"/>
  <c r="C108" i="20"/>
  <c r="F108" i="20" s="1"/>
  <c r="C107" i="20"/>
  <c r="F107" i="20" s="1"/>
  <c r="C106" i="20"/>
  <c r="F106" i="20" s="1"/>
  <c r="C105" i="20"/>
  <c r="F105" i="20" s="1"/>
  <c r="H104" i="20"/>
  <c r="C104" i="20"/>
  <c r="F104" i="20" s="1"/>
  <c r="C103" i="20"/>
  <c r="F103" i="20" s="1"/>
  <c r="H103" i="20" s="1"/>
  <c r="C102" i="20"/>
  <c r="F102" i="20" s="1"/>
  <c r="C101" i="20"/>
  <c r="F101" i="20" s="1"/>
  <c r="C100" i="20"/>
  <c r="F100" i="20" s="1"/>
  <c r="H100" i="20" s="1"/>
  <c r="C99" i="20"/>
  <c r="F99" i="20" s="1"/>
  <c r="H99" i="20" s="1"/>
  <c r="C98" i="20"/>
  <c r="F98" i="20" s="1"/>
  <c r="H98" i="20" s="1"/>
  <c r="C97" i="20"/>
  <c r="F97" i="20" s="1"/>
  <c r="H97" i="20" s="1"/>
  <c r="C96" i="20"/>
  <c r="F96" i="20" s="1"/>
  <c r="C95" i="20"/>
  <c r="F95" i="20" s="1"/>
  <c r="C94" i="20"/>
  <c r="F94" i="20" s="1"/>
  <c r="H94" i="20" s="1"/>
  <c r="F93" i="20"/>
  <c r="C93" i="20"/>
  <c r="C92" i="20"/>
  <c r="F92" i="20" s="1"/>
  <c r="C91" i="20"/>
  <c r="F91" i="20" s="1"/>
  <c r="C90" i="20"/>
  <c r="F90" i="20" s="1"/>
  <c r="C89" i="20"/>
  <c r="F89" i="20" s="1"/>
  <c r="C88" i="20"/>
  <c r="F88" i="20" s="1"/>
  <c r="C87" i="20"/>
  <c r="F87" i="20" s="1"/>
  <c r="C86" i="20"/>
  <c r="F86" i="20" s="1"/>
  <c r="C85" i="20"/>
  <c r="F85" i="20" s="1"/>
  <c r="C84" i="20"/>
  <c r="F84" i="20" s="1"/>
  <c r="C83" i="20"/>
  <c r="F83" i="20" s="1"/>
  <c r="F82" i="20"/>
  <c r="C82" i="20"/>
  <c r="C81" i="20"/>
  <c r="F81" i="20" s="1"/>
  <c r="H81" i="20" s="1"/>
  <c r="C80" i="20"/>
  <c r="F80" i="20" s="1"/>
  <c r="C79" i="20"/>
  <c r="F79" i="20" s="1"/>
  <c r="H79" i="20" s="1"/>
  <c r="C78" i="20"/>
  <c r="F78" i="20" s="1"/>
  <c r="C77" i="20"/>
  <c r="F77" i="20" s="1"/>
  <c r="C76" i="20"/>
  <c r="F76" i="20" s="1"/>
  <c r="C75" i="20"/>
  <c r="F75" i="20" s="1"/>
  <c r="C74" i="20"/>
  <c r="F74" i="20" s="1"/>
  <c r="F73" i="20"/>
  <c r="C73" i="20"/>
  <c r="C72" i="20"/>
  <c r="F72" i="20" s="1"/>
  <c r="C71" i="20"/>
  <c r="F71" i="20" s="1"/>
  <c r="F70" i="20"/>
  <c r="C70" i="20"/>
  <c r="C69" i="20"/>
  <c r="F69" i="20" s="1"/>
  <c r="H69" i="20" s="1"/>
  <c r="C68" i="20"/>
  <c r="F68" i="20" s="1"/>
  <c r="C67" i="20"/>
  <c r="F67" i="20" s="1"/>
  <c r="H67" i="20" s="1"/>
  <c r="C66" i="20"/>
  <c r="F66" i="20" s="1"/>
  <c r="C65" i="20"/>
  <c r="F65" i="20" s="1"/>
  <c r="C64" i="20"/>
  <c r="F64" i="20" s="1"/>
  <c r="C63" i="20"/>
  <c r="F63" i="20" s="1"/>
  <c r="C62" i="20"/>
  <c r="F62" i="20" s="1"/>
  <c r="F61" i="20"/>
  <c r="C61" i="20"/>
  <c r="C60" i="20"/>
  <c r="F60" i="20" s="1"/>
  <c r="C59" i="20"/>
  <c r="F59" i="20" s="1"/>
  <c r="C58" i="20"/>
  <c r="F58" i="20" s="1"/>
  <c r="F57" i="20"/>
  <c r="H57" i="20" s="1"/>
  <c r="C57" i="20"/>
  <c r="C56" i="20"/>
  <c r="F56" i="20" s="1"/>
  <c r="C55" i="20"/>
  <c r="F55" i="20" s="1"/>
  <c r="H55" i="20" s="1"/>
  <c r="C54" i="20"/>
  <c r="F54" i="20" s="1"/>
  <c r="C53" i="20"/>
  <c r="F53" i="20" s="1"/>
  <c r="C52" i="20"/>
  <c r="F52" i="20" s="1"/>
  <c r="C51" i="20"/>
  <c r="F51" i="20" s="1"/>
  <c r="C50" i="20"/>
  <c r="F50" i="20" s="1"/>
  <c r="C49" i="20"/>
  <c r="F49" i="20" s="1"/>
  <c r="C48" i="20"/>
  <c r="F48" i="20" s="1"/>
  <c r="C47" i="20"/>
  <c r="F47" i="20" s="1"/>
  <c r="F46" i="20"/>
  <c r="C46" i="20"/>
  <c r="C45" i="20"/>
  <c r="F45" i="20" s="1"/>
  <c r="H45" i="20" s="1"/>
  <c r="C44" i="20"/>
  <c r="F44" i="20" s="1"/>
  <c r="C43" i="20"/>
  <c r="F43" i="20" s="1"/>
  <c r="H43" i="20" s="1"/>
  <c r="C42" i="20"/>
  <c r="F42" i="20" s="1"/>
  <c r="C41" i="20"/>
  <c r="F41" i="20" s="1"/>
  <c r="C40" i="20"/>
  <c r="F40" i="20" s="1"/>
  <c r="C39" i="20"/>
  <c r="F39" i="20" s="1"/>
  <c r="C38" i="20"/>
  <c r="F38" i="20" s="1"/>
  <c r="F37" i="20"/>
  <c r="C37" i="20"/>
  <c r="C36" i="20"/>
  <c r="F36" i="20" s="1"/>
  <c r="C35" i="20"/>
  <c r="F35" i="20" s="1"/>
  <c r="F34" i="20"/>
  <c r="C34" i="20"/>
  <c r="C33" i="20"/>
  <c r="F33" i="20" s="1"/>
  <c r="H33" i="20" s="1"/>
  <c r="C32" i="20"/>
  <c r="F32" i="20" s="1"/>
  <c r="C31" i="20"/>
  <c r="F31" i="20" s="1"/>
  <c r="H31" i="20" s="1"/>
  <c r="C30" i="20"/>
  <c r="F30" i="20" s="1"/>
  <c r="C29" i="20"/>
  <c r="F29" i="20" s="1"/>
  <c r="C28" i="20"/>
  <c r="F28" i="20" s="1"/>
  <c r="C27" i="20"/>
  <c r="F27" i="20" s="1"/>
  <c r="C26" i="20"/>
  <c r="F26" i="20" s="1"/>
  <c r="F25" i="20"/>
  <c r="C25" i="20"/>
  <c r="C24" i="20"/>
  <c r="F24" i="20" s="1"/>
  <c r="C23" i="20"/>
  <c r="F23" i="20" s="1"/>
  <c r="C22" i="20"/>
  <c r="F22" i="20" s="1"/>
  <c r="F21" i="20"/>
  <c r="H21" i="20" s="1"/>
  <c r="C21" i="20"/>
  <c r="C20" i="20"/>
  <c r="F20" i="20" s="1"/>
  <c r="C19" i="20"/>
  <c r="F19" i="20" s="1"/>
  <c r="H19" i="20" s="1"/>
  <c r="C18" i="20"/>
  <c r="F18" i="20" s="1"/>
  <c r="C17" i="20"/>
  <c r="F17" i="20" s="1"/>
  <c r="C16" i="20"/>
  <c r="F16" i="20" s="1"/>
  <c r="C15" i="20"/>
  <c r="F15" i="20" s="1"/>
  <c r="C14" i="20"/>
  <c r="F14" i="20" s="1"/>
  <c r="C13" i="20"/>
  <c r="F13" i="20" s="1"/>
  <c r="C12" i="20"/>
  <c r="F12" i="20" s="1"/>
  <c r="C11" i="20"/>
  <c r="F11" i="20" s="1"/>
  <c r="C10" i="20"/>
  <c r="F10" i="20" s="1"/>
  <c r="C9" i="20"/>
  <c r="F9" i="20" s="1"/>
  <c r="C8" i="20"/>
  <c r="F8" i="20" s="1"/>
  <c r="F7" i="20"/>
  <c r="H7" i="20" s="1"/>
  <c r="C7" i="20"/>
  <c r="C6" i="20"/>
  <c r="F6" i="20" s="1"/>
  <c r="C5" i="20"/>
  <c r="F5" i="20" s="1"/>
  <c r="H5" i="20" s="1"/>
  <c r="C4" i="20"/>
  <c r="F4" i="20" s="1"/>
  <c r="C523" i="19"/>
  <c r="F523" i="19" s="1"/>
  <c r="F522" i="19"/>
  <c r="C522" i="19"/>
  <c r="C521" i="19"/>
  <c r="F521" i="19" s="1"/>
  <c r="C520" i="19"/>
  <c r="F520" i="19" s="1"/>
  <c r="C519" i="19"/>
  <c r="F519" i="19" s="1"/>
  <c r="C518" i="19"/>
  <c r="F518" i="19" s="1"/>
  <c r="C517" i="19"/>
  <c r="F517" i="19" s="1"/>
  <c r="C516" i="19"/>
  <c r="F516" i="19" s="1"/>
  <c r="H516" i="19" s="1"/>
  <c r="C515" i="19"/>
  <c r="F515" i="19" s="1"/>
  <c r="H514" i="19"/>
  <c r="F514" i="19"/>
  <c r="C514" i="19"/>
  <c r="C513" i="19"/>
  <c r="F513" i="19" s="1"/>
  <c r="C512" i="19"/>
  <c r="F512" i="19" s="1"/>
  <c r="C511" i="19"/>
  <c r="F511" i="19" s="1"/>
  <c r="C510" i="19"/>
  <c r="F510" i="19" s="1"/>
  <c r="C509" i="19"/>
  <c r="F509" i="19" s="1"/>
  <c r="C508" i="19"/>
  <c r="F508" i="19" s="1"/>
  <c r="F507" i="19"/>
  <c r="C507" i="19"/>
  <c r="F506" i="19"/>
  <c r="C506" i="19"/>
  <c r="C505" i="19"/>
  <c r="F505" i="19" s="1"/>
  <c r="C504" i="19"/>
  <c r="F504" i="19" s="1"/>
  <c r="H504" i="19" s="1"/>
  <c r="C503" i="19"/>
  <c r="F503" i="19" s="1"/>
  <c r="F502" i="19"/>
  <c r="H502" i="19" s="1"/>
  <c r="C502" i="19"/>
  <c r="C501" i="19"/>
  <c r="F501" i="19" s="1"/>
  <c r="C500" i="19"/>
  <c r="F500" i="19" s="1"/>
  <c r="C499" i="19"/>
  <c r="F499" i="19" s="1"/>
  <c r="F498" i="19"/>
  <c r="C498" i="19"/>
  <c r="C497" i="19"/>
  <c r="F497" i="19" s="1"/>
  <c r="C496" i="19"/>
  <c r="F496" i="19" s="1"/>
  <c r="C495" i="19"/>
  <c r="F495" i="19" s="1"/>
  <c r="C494" i="19"/>
  <c r="F494" i="19" s="1"/>
  <c r="C493" i="19"/>
  <c r="F493" i="19" s="1"/>
  <c r="C492" i="19"/>
  <c r="F492" i="19" s="1"/>
  <c r="H492" i="19" s="1"/>
  <c r="C491" i="19"/>
  <c r="F491" i="19" s="1"/>
  <c r="C490" i="19"/>
  <c r="F490" i="19" s="1"/>
  <c r="C489" i="19"/>
  <c r="F489" i="19" s="1"/>
  <c r="C488" i="19"/>
  <c r="F488" i="19" s="1"/>
  <c r="C487" i="19"/>
  <c r="F487" i="19" s="1"/>
  <c r="C486" i="19"/>
  <c r="F486" i="19" s="1"/>
  <c r="C485" i="19"/>
  <c r="F485" i="19" s="1"/>
  <c r="C484" i="19"/>
  <c r="F484" i="19" s="1"/>
  <c r="C483" i="19"/>
  <c r="F483" i="19" s="1"/>
  <c r="F482" i="19"/>
  <c r="C482" i="19"/>
  <c r="C481" i="19"/>
  <c r="F481" i="19" s="1"/>
  <c r="F480" i="19"/>
  <c r="H480" i="19" s="1"/>
  <c r="C480" i="19"/>
  <c r="C479" i="19"/>
  <c r="F479" i="19" s="1"/>
  <c r="C478" i="19"/>
  <c r="F478" i="19" s="1"/>
  <c r="C477" i="19"/>
  <c r="F477" i="19" s="1"/>
  <c r="C476" i="19"/>
  <c r="F476" i="19" s="1"/>
  <c r="C475" i="19"/>
  <c r="F475" i="19" s="1"/>
  <c r="C474" i="19"/>
  <c r="F474" i="19" s="1"/>
  <c r="C473" i="19"/>
  <c r="F473" i="19" s="1"/>
  <c r="C472" i="19"/>
  <c r="F472" i="19" s="1"/>
  <c r="F471" i="19"/>
  <c r="C471" i="19"/>
  <c r="C470" i="19"/>
  <c r="F470" i="19" s="1"/>
  <c r="C469" i="19"/>
  <c r="F469" i="19" s="1"/>
  <c r="C468" i="19"/>
  <c r="F468" i="19" s="1"/>
  <c r="H468" i="19" s="1"/>
  <c r="C467" i="19"/>
  <c r="F467" i="19" s="1"/>
  <c r="C466" i="19"/>
  <c r="F466" i="19" s="1"/>
  <c r="C465" i="19"/>
  <c r="F465" i="19" s="1"/>
  <c r="C464" i="19"/>
  <c r="F464" i="19" s="1"/>
  <c r="C463" i="19"/>
  <c r="F463" i="19" s="1"/>
  <c r="F462" i="19"/>
  <c r="C462" i="19"/>
  <c r="C461" i="19"/>
  <c r="F461" i="19" s="1"/>
  <c r="C460" i="19"/>
  <c r="F460" i="19" s="1"/>
  <c r="C459" i="19"/>
  <c r="F459" i="19" s="1"/>
  <c r="F458" i="19"/>
  <c r="C458" i="19"/>
  <c r="C457" i="19"/>
  <c r="F457" i="19" s="1"/>
  <c r="C456" i="19"/>
  <c r="F456" i="19" s="1"/>
  <c r="H456" i="19" s="1"/>
  <c r="C455" i="19"/>
  <c r="F455" i="19" s="1"/>
  <c r="C454" i="19"/>
  <c r="F454" i="19" s="1"/>
  <c r="C453" i="19"/>
  <c r="F453" i="19" s="1"/>
  <c r="C452" i="19"/>
  <c r="F452" i="19" s="1"/>
  <c r="C451" i="19"/>
  <c r="F451" i="19" s="1"/>
  <c r="C450" i="19"/>
  <c r="F450" i="19" s="1"/>
  <c r="C449" i="19"/>
  <c r="F449" i="19" s="1"/>
  <c r="C448" i="19"/>
  <c r="F448" i="19" s="1"/>
  <c r="C447" i="19"/>
  <c r="F447" i="19" s="1"/>
  <c r="F446" i="19"/>
  <c r="C446" i="19"/>
  <c r="C445" i="19"/>
  <c r="F445" i="19" s="1"/>
  <c r="F444" i="19"/>
  <c r="H444" i="19" s="1"/>
  <c r="C444" i="19"/>
  <c r="C443" i="19"/>
  <c r="F443" i="19" s="1"/>
  <c r="C442" i="19"/>
  <c r="F442" i="19" s="1"/>
  <c r="H442" i="19" s="1"/>
  <c r="C441" i="19"/>
  <c r="F441" i="19" s="1"/>
  <c r="C440" i="19"/>
  <c r="F440" i="19" s="1"/>
  <c r="C439" i="19"/>
  <c r="F439" i="19" s="1"/>
  <c r="C438" i="19"/>
  <c r="F438" i="19" s="1"/>
  <c r="C437" i="19"/>
  <c r="F437" i="19" s="1"/>
  <c r="C436" i="19"/>
  <c r="F436" i="19" s="1"/>
  <c r="F435" i="19"/>
  <c r="C435" i="19"/>
  <c r="C434" i="19"/>
  <c r="F434" i="19" s="1"/>
  <c r="C433" i="19"/>
  <c r="F433" i="19" s="1"/>
  <c r="F432" i="19"/>
  <c r="H432" i="19" s="1"/>
  <c r="C432" i="19"/>
  <c r="C431" i="19"/>
  <c r="F431" i="19" s="1"/>
  <c r="C430" i="19"/>
  <c r="F430" i="19" s="1"/>
  <c r="H430" i="19" s="1"/>
  <c r="C429" i="19"/>
  <c r="F429" i="19" s="1"/>
  <c r="C428" i="19"/>
  <c r="F428" i="19" s="1"/>
  <c r="C427" i="19"/>
  <c r="F427" i="19" s="1"/>
  <c r="C426" i="19"/>
  <c r="F426" i="19" s="1"/>
  <c r="C425" i="19"/>
  <c r="F425" i="19" s="1"/>
  <c r="C424" i="19"/>
  <c r="F424" i="19" s="1"/>
  <c r="F423" i="19"/>
  <c r="C423" i="19"/>
  <c r="C422" i="19"/>
  <c r="F422" i="19" s="1"/>
  <c r="C421" i="19"/>
  <c r="F421" i="19" s="1"/>
  <c r="C420" i="19"/>
  <c r="F420" i="19" s="1"/>
  <c r="C419" i="19"/>
  <c r="F419" i="19" s="1"/>
  <c r="C418" i="19"/>
  <c r="F418" i="19" s="1"/>
  <c r="C417" i="19"/>
  <c r="F417" i="19" s="1"/>
  <c r="C416" i="19"/>
  <c r="F416" i="19" s="1"/>
  <c r="C415" i="19"/>
  <c r="F415" i="19" s="1"/>
  <c r="C414" i="19"/>
  <c r="F414" i="19" s="1"/>
  <c r="C413" i="19"/>
  <c r="F413" i="19" s="1"/>
  <c r="C412" i="19"/>
  <c r="F412" i="19" s="1"/>
  <c r="C411" i="19"/>
  <c r="F411" i="19" s="1"/>
  <c r="C410" i="19"/>
  <c r="F410" i="19" s="1"/>
  <c r="C409" i="19"/>
  <c r="F409" i="19" s="1"/>
  <c r="C408" i="19"/>
  <c r="F408" i="19" s="1"/>
  <c r="H408" i="19" s="1"/>
  <c r="C407" i="19"/>
  <c r="F407" i="19" s="1"/>
  <c r="C406" i="19"/>
  <c r="F406" i="19" s="1"/>
  <c r="H406" i="19" s="1"/>
  <c r="C405" i="19"/>
  <c r="F405" i="19" s="1"/>
  <c r="C404" i="19"/>
  <c r="F404" i="19" s="1"/>
  <c r="C403" i="19"/>
  <c r="F403" i="19" s="1"/>
  <c r="C402" i="19"/>
  <c r="F402" i="19" s="1"/>
  <c r="C401" i="19"/>
  <c r="F401" i="19" s="1"/>
  <c r="C400" i="19"/>
  <c r="F400" i="19" s="1"/>
  <c r="F399" i="19"/>
  <c r="C399" i="19"/>
  <c r="C398" i="19"/>
  <c r="F398" i="19" s="1"/>
  <c r="C397" i="19"/>
  <c r="F397" i="19" s="1"/>
  <c r="C396" i="19"/>
  <c r="F396" i="19" s="1"/>
  <c r="C395" i="19"/>
  <c r="F395" i="19" s="1"/>
  <c r="C394" i="19"/>
  <c r="F394" i="19" s="1"/>
  <c r="C393" i="19"/>
  <c r="F393" i="19" s="1"/>
  <c r="C392" i="19"/>
  <c r="F392" i="19" s="1"/>
  <c r="C391" i="19"/>
  <c r="F391" i="19" s="1"/>
  <c r="F390" i="19"/>
  <c r="C390" i="19"/>
  <c r="C389" i="19"/>
  <c r="F389" i="19" s="1"/>
  <c r="C388" i="19"/>
  <c r="F388" i="19" s="1"/>
  <c r="C387" i="19"/>
  <c r="F387" i="19" s="1"/>
  <c r="F386" i="19"/>
  <c r="C386" i="19"/>
  <c r="C385" i="19"/>
  <c r="F385" i="19" s="1"/>
  <c r="C384" i="19"/>
  <c r="F384" i="19" s="1"/>
  <c r="H384" i="19" s="1"/>
  <c r="C383" i="19"/>
  <c r="F383" i="19" s="1"/>
  <c r="C382" i="19"/>
  <c r="F382" i="19" s="1"/>
  <c r="H382" i="19" s="1"/>
  <c r="C381" i="19"/>
  <c r="F381" i="19" s="1"/>
  <c r="C380" i="19"/>
  <c r="F380" i="19" s="1"/>
  <c r="C379" i="19"/>
  <c r="F379" i="19" s="1"/>
  <c r="C378" i="19"/>
  <c r="F378" i="19" s="1"/>
  <c r="C377" i="19"/>
  <c r="F377" i="19" s="1"/>
  <c r="C376" i="19"/>
  <c r="F376" i="19" s="1"/>
  <c r="C375" i="19"/>
  <c r="F375" i="19" s="1"/>
  <c r="C374" i="19"/>
  <c r="F374" i="19" s="1"/>
  <c r="C373" i="19"/>
  <c r="F373" i="19" s="1"/>
  <c r="C372" i="19"/>
  <c r="F372" i="19" s="1"/>
  <c r="H372" i="19" s="1"/>
  <c r="C371" i="19"/>
  <c r="F371" i="19" s="1"/>
  <c r="H370" i="19"/>
  <c r="C370" i="19"/>
  <c r="F370" i="19" s="1"/>
  <c r="C369" i="19"/>
  <c r="F369" i="19" s="1"/>
  <c r="C368" i="19"/>
  <c r="F368" i="19" s="1"/>
  <c r="C367" i="19"/>
  <c r="F367" i="19" s="1"/>
  <c r="F366" i="19"/>
  <c r="C366" i="19"/>
  <c r="C365" i="19"/>
  <c r="F365" i="19" s="1"/>
  <c r="C364" i="19"/>
  <c r="F364" i="19" s="1"/>
  <c r="C363" i="19"/>
  <c r="F363" i="19" s="1"/>
  <c r="C362" i="19"/>
  <c r="F362" i="19" s="1"/>
  <c r="C361" i="19"/>
  <c r="F361" i="19" s="1"/>
  <c r="C360" i="19"/>
  <c r="F360" i="19" s="1"/>
  <c r="H360" i="19" s="1"/>
  <c r="C359" i="19"/>
  <c r="F359" i="19" s="1"/>
  <c r="C358" i="19"/>
  <c r="F358" i="19" s="1"/>
  <c r="C357" i="19"/>
  <c r="F357" i="19" s="1"/>
  <c r="C356" i="19"/>
  <c r="F356" i="19" s="1"/>
  <c r="C355" i="19"/>
  <c r="F355" i="19" s="1"/>
  <c r="C354" i="19"/>
  <c r="F354" i="19" s="1"/>
  <c r="C353" i="19"/>
  <c r="F353" i="19" s="1"/>
  <c r="C352" i="19"/>
  <c r="F352" i="19" s="1"/>
  <c r="F351" i="19"/>
  <c r="C351" i="19"/>
  <c r="C350" i="19"/>
  <c r="F350" i="19" s="1"/>
  <c r="C349" i="19"/>
  <c r="F349" i="19" s="1"/>
  <c r="C348" i="19"/>
  <c r="F348" i="19" s="1"/>
  <c r="H348" i="19" s="1"/>
  <c r="C347" i="19"/>
  <c r="F347" i="19" s="1"/>
  <c r="C346" i="19"/>
  <c r="F346" i="19" s="1"/>
  <c r="C345" i="19"/>
  <c r="F345" i="19" s="1"/>
  <c r="C344" i="19"/>
  <c r="F344" i="19" s="1"/>
  <c r="C343" i="19"/>
  <c r="F343" i="19" s="1"/>
  <c r="C342" i="19"/>
  <c r="F342" i="19" s="1"/>
  <c r="C341" i="19"/>
  <c r="F341" i="19" s="1"/>
  <c r="C340" i="19"/>
  <c r="F340" i="19" s="1"/>
  <c r="C339" i="19"/>
  <c r="F339" i="19" s="1"/>
  <c r="C338" i="19"/>
  <c r="F338" i="19" s="1"/>
  <c r="C337" i="19"/>
  <c r="F337" i="19" s="1"/>
  <c r="C336" i="19"/>
  <c r="F336" i="19" s="1"/>
  <c r="H336" i="19" s="1"/>
  <c r="C335" i="19"/>
  <c r="F335" i="19" s="1"/>
  <c r="C334" i="19"/>
  <c r="F334" i="19" s="1"/>
  <c r="C333" i="19"/>
  <c r="F333" i="19" s="1"/>
  <c r="C332" i="19"/>
  <c r="F332" i="19" s="1"/>
  <c r="C331" i="19"/>
  <c r="F331" i="19" s="1"/>
  <c r="F330" i="19"/>
  <c r="C330" i="19"/>
  <c r="C329" i="19"/>
  <c r="F329" i="19" s="1"/>
  <c r="C328" i="19"/>
  <c r="F328" i="19" s="1"/>
  <c r="C327" i="19"/>
  <c r="F327" i="19" s="1"/>
  <c r="C326" i="19"/>
  <c r="F326" i="19" s="1"/>
  <c r="C325" i="19"/>
  <c r="F325" i="19" s="1"/>
  <c r="C324" i="19"/>
  <c r="F324" i="19" s="1"/>
  <c r="H324" i="19" s="1"/>
  <c r="C323" i="19"/>
  <c r="F323" i="19" s="1"/>
  <c r="H322" i="19"/>
  <c r="C322" i="19"/>
  <c r="F322" i="19" s="1"/>
  <c r="C321" i="19"/>
  <c r="F321" i="19" s="1"/>
  <c r="C320" i="19"/>
  <c r="F320" i="19" s="1"/>
  <c r="C319" i="19"/>
  <c r="F319" i="19" s="1"/>
  <c r="C318" i="19"/>
  <c r="F318" i="19" s="1"/>
  <c r="F317" i="19"/>
  <c r="H317" i="19" s="1"/>
  <c r="C317" i="19"/>
  <c r="C316" i="19"/>
  <c r="F316" i="19" s="1"/>
  <c r="F315" i="19"/>
  <c r="C315" i="19"/>
  <c r="C314" i="19"/>
  <c r="F314" i="19" s="1"/>
  <c r="C313" i="19"/>
  <c r="F313" i="19" s="1"/>
  <c r="C312" i="19"/>
  <c r="F312" i="19" s="1"/>
  <c r="H312" i="19" s="1"/>
  <c r="C311" i="19"/>
  <c r="F311" i="19" s="1"/>
  <c r="C310" i="19"/>
  <c r="F310" i="19" s="1"/>
  <c r="C309" i="19"/>
  <c r="F309" i="19" s="1"/>
  <c r="C308" i="19"/>
  <c r="F308" i="19" s="1"/>
  <c r="C307" i="19"/>
  <c r="F307" i="19" s="1"/>
  <c r="C306" i="19"/>
  <c r="F306" i="19" s="1"/>
  <c r="F305" i="19"/>
  <c r="H305" i="19" s="1"/>
  <c r="C305" i="19"/>
  <c r="C304" i="19"/>
  <c r="F304" i="19" s="1"/>
  <c r="F303" i="19"/>
  <c r="C303" i="19"/>
  <c r="C302" i="19"/>
  <c r="F302" i="19" s="1"/>
  <c r="C301" i="19"/>
  <c r="F301" i="19" s="1"/>
  <c r="C300" i="19"/>
  <c r="F300" i="19" s="1"/>
  <c r="H300" i="19" s="1"/>
  <c r="C299" i="19"/>
  <c r="F299" i="19" s="1"/>
  <c r="H298" i="19"/>
  <c r="C298" i="19"/>
  <c r="F298" i="19" s="1"/>
  <c r="C297" i="19"/>
  <c r="F297" i="19" s="1"/>
  <c r="C296" i="19"/>
  <c r="F296" i="19" s="1"/>
  <c r="C295" i="19"/>
  <c r="F295" i="19" s="1"/>
  <c r="F294" i="19"/>
  <c r="C294" i="19"/>
  <c r="C293" i="19"/>
  <c r="F293" i="19" s="1"/>
  <c r="C292" i="19"/>
  <c r="F292" i="19" s="1"/>
  <c r="C291" i="19"/>
  <c r="F291" i="19" s="1"/>
  <c r="C290" i="19"/>
  <c r="F290" i="19" s="1"/>
  <c r="C289" i="19"/>
  <c r="F289" i="19" s="1"/>
  <c r="C288" i="19"/>
  <c r="F288" i="19" s="1"/>
  <c r="H288" i="19" s="1"/>
  <c r="C287" i="19"/>
  <c r="F287" i="19" s="1"/>
  <c r="H286" i="19"/>
  <c r="C286" i="19"/>
  <c r="F286" i="19" s="1"/>
  <c r="C285" i="19"/>
  <c r="F285" i="19" s="1"/>
  <c r="C284" i="19"/>
  <c r="F284" i="19" s="1"/>
  <c r="C283" i="19"/>
  <c r="F283" i="19" s="1"/>
  <c r="C282" i="19"/>
  <c r="F282" i="19" s="1"/>
  <c r="C281" i="19"/>
  <c r="F281" i="19" s="1"/>
  <c r="C280" i="19"/>
  <c r="F280" i="19" s="1"/>
  <c r="F279" i="19"/>
  <c r="H279" i="19" s="1"/>
  <c r="C279" i="19"/>
  <c r="C278" i="19"/>
  <c r="F278" i="19" s="1"/>
  <c r="C277" i="19"/>
  <c r="F277" i="19" s="1"/>
  <c r="C276" i="19"/>
  <c r="F276" i="19" s="1"/>
  <c r="H276" i="19" s="1"/>
  <c r="F275" i="19"/>
  <c r="C275" i="19"/>
  <c r="C274" i="19"/>
  <c r="F274" i="19" s="1"/>
  <c r="C273" i="19"/>
  <c r="F273" i="19" s="1"/>
  <c r="F272" i="19"/>
  <c r="H272" i="19" s="1"/>
  <c r="C272" i="19"/>
  <c r="C271" i="19"/>
  <c r="F271" i="19" s="1"/>
  <c r="F270" i="19"/>
  <c r="H270" i="19" s="1"/>
  <c r="C270" i="19"/>
  <c r="C269" i="19"/>
  <c r="F269" i="19" s="1"/>
  <c r="H269" i="19" s="1"/>
  <c r="C268" i="19"/>
  <c r="F268" i="19" s="1"/>
  <c r="C267" i="19"/>
  <c r="F267" i="19" s="1"/>
  <c r="C266" i="19"/>
  <c r="F266" i="19" s="1"/>
  <c r="C265" i="19"/>
  <c r="F265" i="19" s="1"/>
  <c r="F264" i="19"/>
  <c r="C264" i="19"/>
  <c r="C263" i="19"/>
  <c r="F263" i="19" s="1"/>
  <c r="F262" i="19"/>
  <c r="H262" i="19" s="1"/>
  <c r="C262" i="19"/>
  <c r="F261" i="19"/>
  <c r="C261" i="19"/>
  <c r="C260" i="19"/>
  <c r="F260" i="19" s="1"/>
  <c r="H260" i="19" s="1"/>
  <c r="C259" i="19"/>
  <c r="F259" i="19" s="1"/>
  <c r="H259" i="19" s="1"/>
  <c r="C258" i="19"/>
  <c r="F258" i="19" s="1"/>
  <c r="C257" i="19"/>
  <c r="F257" i="19" s="1"/>
  <c r="C256" i="19"/>
  <c r="F256" i="19" s="1"/>
  <c r="C255" i="19"/>
  <c r="F255" i="19" s="1"/>
  <c r="C254" i="19"/>
  <c r="F254" i="19" s="1"/>
  <c r="C253" i="19"/>
  <c r="F253" i="19" s="1"/>
  <c r="C252" i="19"/>
  <c r="F252" i="19" s="1"/>
  <c r="C251" i="19"/>
  <c r="F251" i="19" s="1"/>
  <c r="C250" i="19"/>
  <c r="F250" i="19" s="1"/>
  <c r="H250" i="19" s="1"/>
  <c r="F249" i="19"/>
  <c r="C249" i="19"/>
  <c r="C248" i="19"/>
  <c r="F248" i="19" s="1"/>
  <c r="H248" i="19" s="1"/>
  <c r="C247" i="19"/>
  <c r="F247" i="19" s="1"/>
  <c r="H247" i="19" s="1"/>
  <c r="C246" i="19"/>
  <c r="F246" i="19" s="1"/>
  <c r="H245" i="19"/>
  <c r="C245" i="19"/>
  <c r="F245" i="19" s="1"/>
  <c r="C244" i="19"/>
  <c r="F244" i="19" s="1"/>
  <c r="C243" i="19"/>
  <c r="F243" i="19" s="1"/>
  <c r="C242" i="19"/>
  <c r="F242" i="19" s="1"/>
  <c r="F241" i="19"/>
  <c r="C241" i="19"/>
  <c r="C240" i="19"/>
  <c r="F240" i="19" s="1"/>
  <c r="C239" i="19"/>
  <c r="F239" i="19" s="1"/>
  <c r="C238" i="19"/>
  <c r="F238" i="19" s="1"/>
  <c r="H238" i="19" s="1"/>
  <c r="F237" i="19"/>
  <c r="C237" i="19"/>
  <c r="C236" i="19"/>
  <c r="F236" i="19" s="1"/>
  <c r="H236" i="19" s="1"/>
  <c r="C235" i="19"/>
  <c r="F235" i="19" s="1"/>
  <c r="H235" i="19" s="1"/>
  <c r="H234" i="19"/>
  <c r="C234" i="19"/>
  <c r="F234" i="19" s="1"/>
  <c r="C233" i="19"/>
  <c r="F233" i="19" s="1"/>
  <c r="H233" i="19" s="1"/>
  <c r="C232" i="19"/>
  <c r="F232" i="19" s="1"/>
  <c r="C231" i="19"/>
  <c r="F231" i="19" s="1"/>
  <c r="C230" i="19"/>
  <c r="F230" i="19" s="1"/>
  <c r="F229" i="19"/>
  <c r="C229" i="19"/>
  <c r="C228" i="19"/>
  <c r="F228" i="19" s="1"/>
  <c r="C227" i="19"/>
  <c r="F227" i="19" s="1"/>
  <c r="F226" i="19"/>
  <c r="H226" i="19" s="1"/>
  <c r="C226" i="19"/>
  <c r="C225" i="19"/>
  <c r="F225" i="19" s="1"/>
  <c r="C224" i="19"/>
  <c r="F224" i="19" s="1"/>
  <c r="H224" i="19" s="1"/>
  <c r="C223" i="19"/>
  <c r="F223" i="19" s="1"/>
  <c r="H223" i="19" s="1"/>
  <c r="C222" i="19"/>
  <c r="F222" i="19" s="1"/>
  <c r="H222" i="19" s="1"/>
  <c r="C221" i="19"/>
  <c r="F221" i="19" s="1"/>
  <c r="H221" i="19" s="1"/>
  <c r="C220" i="19"/>
  <c r="F220" i="19" s="1"/>
  <c r="C219" i="19"/>
  <c r="F219" i="19" s="1"/>
  <c r="C218" i="19"/>
  <c r="F218" i="19" s="1"/>
  <c r="C217" i="19"/>
  <c r="F217" i="19" s="1"/>
  <c r="C216" i="19"/>
  <c r="F216" i="19" s="1"/>
  <c r="C215" i="19"/>
  <c r="F215" i="19" s="1"/>
  <c r="F214" i="19"/>
  <c r="H214" i="19" s="1"/>
  <c r="C214" i="19"/>
  <c r="C213" i="19"/>
  <c r="F213" i="19" s="1"/>
  <c r="F212" i="19"/>
  <c r="H212" i="19" s="1"/>
  <c r="C212" i="19"/>
  <c r="C211" i="19"/>
  <c r="F211" i="19" s="1"/>
  <c r="H211" i="19" s="1"/>
  <c r="C210" i="19"/>
  <c r="F210" i="19" s="1"/>
  <c r="H210" i="19" s="1"/>
  <c r="C209" i="19"/>
  <c r="F209" i="19" s="1"/>
  <c r="H209" i="19" s="1"/>
  <c r="C208" i="19"/>
  <c r="F208" i="19" s="1"/>
  <c r="C207" i="19"/>
  <c r="F207" i="19" s="1"/>
  <c r="C206" i="19"/>
  <c r="F206" i="19" s="1"/>
  <c r="C205" i="19"/>
  <c r="F205" i="19" s="1"/>
  <c r="C204" i="19"/>
  <c r="F204" i="19" s="1"/>
  <c r="F203" i="19"/>
  <c r="C203" i="19"/>
  <c r="C202" i="19"/>
  <c r="F202" i="19" s="1"/>
  <c r="H202" i="19" s="1"/>
  <c r="C201" i="19"/>
  <c r="F201" i="19" s="1"/>
  <c r="C200" i="19"/>
  <c r="F200" i="19" s="1"/>
  <c r="H200" i="19" s="1"/>
  <c r="C199" i="19"/>
  <c r="F199" i="19" s="1"/>
  <c r="H199" i="19" s="1"/>
  <c r="C198" i="19"/>
  <c r="F198" i="19" s="1"/>
  <c r="H198" i="19" s="1"/>
  <c r="C197" i="19"/>
  <c r="F197" i="19" s="1"/>
  <c r="C196" i="19"/>
  <c r="F196" i="19" s="1"/>
  <c r="C195" i="19"/>
  <c r="F195" i="19" s="1"/>
  <c r="C194" i="19"/>
  <c r="F194" i="19" s="1"/>
  <c r="C193" i="19"/>
  <c r="F193" i="19" s="1"/>
  <c r="C192" i="19"/>
  <c r="F192" i="19" s="1"/>
  <c r="C191" i="19"/>
  <c r="F191" i="19" s="1"/>
  <c r="C190" i="19"/>
  <c r="F190" i="19" s="1"/>
  <c r="H190" i="19" s="1"/>
  <c r="F189" i="19"/>
  <c r="C189" i="19"/>
  <c r="C188" i="19"/>
  <c r="F188" i="19" s="1"/>
  <c r="H188" i="19" s="1"/>
  <c r="C187" i="19"/>
  <c r="F187" i="19" s="1"/>
  <c r="H187" i="19" s="1"/>
  <c r="C186" i="19"/>
  <c r="F186" i="19" s="1"/>
  <c r="C185" i="19"/>
  <c r="F185" i="19" s="1"/>
  <c r="C184" i="19"/>
  <c r="F184" i="19" s="1"/>
  <c r="C183" i="19"/>
  <c r="F183" i="19" s="1"/>
  <c r="C182" i="19"/>
  <c r="F182" i="19" s="1"/>
  <c r="C181" i="19"/>
  <c r="F181" i="19" s="1"/>
  <c r="C180" i="19"/>
  <c r="F180" i="19" s="1"/>
  <c r="C179" i="19"/>
  <c r="F179" i="19" s="1"/>
  <c r="F178" i="19"/>
  <c r="H178" i="19" s="1"/>
  <c r="C178" i="19"/>
  <c r="F177" i="19"/>
  <c r="C177" i="19"/>
  <c r="C176" i="19"/>
  <c r="F176" i="19" s="1"/>
  <c r="H176" i="19" s="1"/>
  <c r="C175" i="19"/>
  <c r="F175" i="19" s="1"/>
  <c r="H175" i="19" s="1"/>
  <c r="C174" i="19"/>
  <c r="F174" i="19" s="1"/>
  <c r="H173" i="19"/>
  <c r="C173" i="19"/>
  <c r="F173" i="19" s="1"/>
  <c r="C172" i="19"/>
  <c r="F172" i="19" s="1"/>
  <c r="C171" i="19"/>
  <c r="F171" i="19" s="1"/>
  <c r="C170" i="19"/>
  <c r="F170" i="19" s="1"/>
  <c r="F169" i="19"/>
  <c r="C169" i="19"/>
  <c r="C168" i="19"/>
  <c r="F168" i="19" s="1"/>
  <c r="C167" i="19"/>
  <c r="F167" i="19" s="1"/>
  <c r="C166" i="19"/>
  <c r="F166" i="19" s="1"/>
  <c r="H166" i="19" s="1"/>
  <c r="F165" i="19"/>
  <c r="C165" i="19"/>
  <c r="F164" i="19"/>
  <c r="H164" i="19" s="1"/>
  <c r="C164" i="19"/>
  <c r="C163" i="19"/>
  <c r="F163" i="19" s="1"/>
  <c r="H163" i="19" s="1"/>
  <c r="H162" i="19"/>
  <c r="C162" i="19"/>
  <c r="F162" i="19" s="1"/>
  <c r="C161" i="19"/>
  <c r="F161" i="19" s="1"/>
  <c r="H161" i="19" s="1"/>
  <c r="C160" i="19"/>
  <c r="F160" i="19" s="1"/>
  <c r="C159" i="19"/>
  <c r="F159" i="19" s="1"/>
  <c r="C158" i="19"/>
  <c r="F158" i="19" s="1"/>
  <c r="F157" i="19"/>
  <c r="C157" i="19"/>
  <c r="C156" i="19"/>
  <c r="F156" i="19" s="1"/>
  <c r="F155" i="19"/>
  <c r="C155" i="19"/>
  <c r="F154" i="19"/>
  <c r="H154" i="19" s="1"/>
  <c r="C154" i="19"/>
  <c r="C153" i="19"/>
  <c r="F153" i="19" s="1"/>
  <c r="C152" i="19"/>
  <c r="F152" i="19" s="1"/>
  <c r="H152" i="19" s="1"/>
  <c r="C151" i="19"/>
  <c r="F151" i="19" s="1"/>
  <c r="H151" i="19" s="1"/>
  <c r="C150" i="19"/>
  <c r="F150" i="19" s="1"/>
  <c r="H150" i="19" s="1"/>
  <c r="C149" i="19"/>
  <c r="F149" i="19" s="1"/>
  <c r="H149" i="19" s="1"/>
  <c r="C148" i="19"/>
  <c r="F148" i="19" s="1"/>
  <c r="C147" i="19"/>
  <c r="F147" i="19" s="1"/>
  <c r="C146" i="19"/>
  <c r="F146" i="19" s="1"/>
  <c r="C145" i="19"/>
  <c r="F145" i="19" s="1"/>
  <c r="C144" i="19"/>
  <c r="F144" i="19" s="1"/>
  <c r="C143" i="19"/>
  <c r="F143" i="19" s="1"/>
  <c r="F142" i="19"/>
  <c r="H142" i="19" s="1"/>
  <c r="C142" i="19"/>
  <c r="C141" i="19"/>
  <c r="F141" i="19" s="1"/>
  <c r="F140" i="19"/>
  <c r="H140" i="19" s="1"/>
  <c r="C140" i="19"/>
  <c r="C139" i="19"/>
  <c r="F139" i="19" s="1"/>
  <c r="H139" i="19" s="1"/>
  <c r="C138" i="19"/>
  <c r="F138" i="19" s="1"/>
  <c r="H138" i="19" s="1"/>
  <c r="C137" i="19"/>
  <c r="F137" i="19" s="1"/>
  <c r="H137" i="19" s="1"/>
  <c r="C136" i="19"/>
  <c r="F136" i="19" s="1"/>
  <c r="C135" i="19"/>
  <c r="F135" i="19" s="1"/>
  <c r="C134" i="19"/>
  <c r="F134" i="19" s="1"/>
  <c r="F133" i="19"/>
  <c r="C133" i="19"/>
  <c r="C132" i="19"/>
  <c r="F132" i="19" s="1"/>
  <c r="F131" i="19"/>
  <c r="C131" i="19"/>
  <c r="C130" i="19"/>
  <c r="F130" i="19" s="1"/>
  <c r="H130" i="19" s="1"/>
  <c r="C129" i="19"/>
  <c r="F129" i="19" s="1"/>
  <c r="C128" i="19"/>
  <c r="F128" i="19" s="1"/>
  <c r="H128" i="19" s="1"/>
  <c r="C127" i="19"/>
  <c r="F127" i="19" s="1"/>
  <c r="H127" i="19" s="1"/>
  <c r="C126" i="19"/>
  <c r="F126" i="19" s="1"/>
  <c r="H125" i="19"/>
  <c r="C125" i="19"/>
  <c r="F125" i="19" s="1"/>
  <c r="C124" i="19"/>
  <c r="F124" i="19" s="1"/>
  <c r="C123" i="19"/>
  <c r="F123" i="19" s="1"/>
  <c r="H123" i="19" s="1"/>
  <c r="C122" i="19"/>
  <c r="F122" i="19" s="1"/>
  <c r="C121" i="19"/>
  <c r="F121" i="19" s="1"/>
  <c r="C120" i="19"/>
  <c r="F120" i="19" s="1"/>
  <c r="C119" i="19"/>
  <c r="F119" i="19" s="1"/>
  <c r="C118" i="19"/>
  <c r="F118" i="19" s="1"/>
  <c r="H118" i="19" s="1"/>
  <c r="C117" i="19"/>
  <c r="F117" i="19" s="1"/>
  <c r="C116" i="19"/>
  <c r="F116" i="19" s="1"/>
  <c r="H116" i="19" s="1"/>
  <c r="C115" i="19"/>
  <c r="F115" i="19" s="1"/>
  <c r="H115" i="19" s="1"/>
  <c r="C114" i="19"/>
  <c r="F114" i="19" s="1"/>
  <c r="H113" i="19"/>
  <c r="C113" i="19"/>
  <c r="F113" i="19" s="1"/>
  <c r="C112" i="19"/>
  <c r="F112" i="19" s="1"/>
  <c r="C111" i="19"/>
  <c r="F111" i="19" s="1"/>
  <c r="H111" i="19" s="1"/>
  <c r="C110" i="19"/>
  <c r="F110" i="19" s="1"/>
  <c r="C109" i="19"/>
  <c r="F109" i="19" s="1"/>
  <c r="C108" i="19"/>
  <c r="F108" i="19" s="1"/>
  <c r="C107" i="19"/>
  <c r="F107" i="19" s="1"/>
  <c r="C106" i="19"/>
  <c r="F106" i="19" s="1"/>
  <c r="H106" i="19" s="1"/>
  <c r="C105" i="19"/>
  <c r="F105" i="19" s="1"/>
  <c r="C104" i="19"/>
  <c r="F104" i="19" s="1"/>
  <c r="H104" i="19" s="1"/>
  <c r="C103" i="19"/>
  <c r="F103" i="19" s="1"/>
  <c r="H103" i="19" s="1"/>
  <c r="C102" i="19"/>
  <c r="F102" i="19" s="1"/>
  <c r="H101" i="19"/>
  <c r="C101" i="19"/>
  <c r="F101" i="19" s="1"/>
  <c r="C100" i="19"/>
  <c r="F100" i="19" s="1"/>
  <c r="H100" i="19" s="1"/>
  <c r="C99" i="19"/>
  <c r="F99" i="19" s="1"/>
  <c r="H99" i="19" s="1"/>
  <c r="C98" i="19"/>
  <c r="F98" i="19" s="1"/>
  <c r="C97" i="19"/>
  <c r="F97" i="19" s="1"/>
  <c r="C96" i="19"/>
  <c r="F96" i="19" s="1"/>
  <c r="C95" i="19"/>
  <c r="F95" i="19" s="1"/>
  <c r="C94" i="19"/>
  <c r="F94" i="19" s="1"/>
  <c r="H94" i="19" s="1"/>
  <c r="C93" i="19"/>
  <c r="F93" i="19" s="1"/>
  <c r="H93" i="19" s="1"/>
  <c r="F92" i="19"/>
  <c r="C92" i="19"/>
  <c r="C91" i="19"/>
  <c r="F91" i="19" s="1"/>
  <c r="H91" i="19" s="1"/>
  <c r="C90" i="19"/>
  <c r="F90" i="19" s="1"/>
  <c r="F89" i="19"/>
  <c r="H89" i="19" s="1"/>
  <c r="C89" i="19"/>
  <c r="C88" i="19"/>
  <c r="F88" i="19" s="1"/>
  <c r="H88" i="19" s="1"/>
  <c r="H87" i="19"/>
  <c r="C87" i="19"/>
  <c r="F87" i="19" s="1"/>
  <c r="F86" i="19"/>
  <c r="C86" i="19"/>
  <c r="C85" i="19"/>
  <c r="F85" i="19" s="1"/>
  <c r="C84" i="19"/>
  <c r="F84" i="19" s="1"/>
  <c r="C83" i="19"/>
  <c r="F83" i="19" s="1"/>
  <c r="F82" i="19"/>
  <c r="H82" i="19" s="1"/>
  <c r="C82" i="19"/>
  <c r="C81" i="19"/>
  <c r="F81" i="19" s="1"/>
  <c r="C80" i="19"/>
  <c r="F80" i="19" s="1"/>
  <c r="C79" i="19"/>
  <c r="F79" i="19" s="1"/>
  <c r="H79" i="19" s="1"/>
  <c r="C78" i="19"/>
  <c r="F78" i="19" s="1"/>
  <c r="C77" i="19"/>
  <c r="F77" i="19" s="1"/>
  <c r="H77" i="19" s="1"/>
  <c r="C76" i="19"/>
  <c r="F76" i="19" s="1"/>
  <c r="C75" i="19"/>
  <c r="F75" i="19" s="1"/>
  <c r="C74" i="19"/>
  <c r="F74" i="19" s="1"/>
  <c r="H74" i="19" s="1"/>
  <c r="F73" i="19"/>
  <c r="H73" i="19" s="1"/>
  <c r="C73" i="19"/>
  <c r="C72" i="19"/>
  <c r="F72" i="19" s="1"/>
  <c r="C71" i="19"/>
  <c r="F71" i="19" s="1"/>
  <c r="C70" i="19"/>
  <c r="F70" i="19" s="1"/>
  <c r="C69" i="19"/>
  <c r="F69" i="19" s="1"/>
  <c r="C68" i="19"/>
  <c r="F68" i="19" s="1"/>
  <c r="C67" i="19"/>
  <c r="F67" i="19" s="1"/>
  <c r="C66" i="19"/>
  <c r="F66" i="19" s="1"/>
  <c r="C65" i="19"/>
  <c r="F65" i="19" s="1"/>
  <c r="F64" i="19"/>
  <c r="H64" i="19" s="1"/>
  <c r="C64" i="19"/>
  <c r="C63" i="19"/>
  <c r="F63" i="19" s="1"/>
  <c r="C62" i="19"/>
  <c r="F62" i="19" s="1"/>
  <c r="H62" i="19" s="1"/>
  <c r="C61" i="19"/>
  <c r="F61" i="19" s="1"/>
  <c r="H61" i="19" s="1"/>
  <c r="C60" i="19"/>
  <c r="F60" i="19" s="1"/>
  <c r="C59" i="19"/>
  <c r="F59" i="19" s="1"/>
  <c r="C58" i="19"/>
  <c r="F58" i="19" s="1"/>
  <c r="C57" i="19"/>
  <c r="F57" i="19" s="1"/>
  <c r="C56" i="19"/>
  <c r="F56" i="19" s="1"/>
  <c r="C55" i="19"/>
  <c r="F55" i="19" s="1"/>
  <c r="C54" i="19"/>
  <c r="F54" i="19" s="1"/>
  <c r="C53" i="19"/>
  <c r="F53" i="19" s="1"/>
  <c r="C52" i="19"/>
  <c r="F52" i="19" s="1"/>
  <c r="H52" i="19" s="1"/>
  <c r="C51" i="19"/>
  <c r="F51" i="19" s="1"/>
  <c r="C50" i="19"/>
  <c r="F50" i="19" s="1"/>
  <c r="H50" i="19" s="1"/>
  <c r="F49" i="19"/>
  <c r="H49" i="19" s="1"/>
  <c r="C49" i="19"/>
  <c r="C48" i="19"/>
  <c r="F48" i="19" s="1"/>
  <c r="C47" i="19"/>
  <c r="F47" i="19" s="1"/>
  <c r="C46" i="19"/>
  <c r="F46" i="19" s="1"/>
  <c r="C45" i="19"/>
  <c r="F45" i="19" s="1"/>
  <c r="C44" i="19"/>
  <c r="F44" i="19" s="1"/>
  <c r="C43" i="19"/>
  <c r="F43" i="19" s="1"/>
  <c r="C42" i="19"/>
  <c r="F42" i="19" s="1"/>
  <c r="C41" i="19"/>
  <c r="F41" i="19" s="1"/>
  <c r="F40" i="19"/>
  <c r="H40" i="19" s="1"/>
  <c r="C40" i="19"/>
  <c r="C39" i="19"/>
  <c r="F39" i="19" s="1"/>
  <c r="C38" i="19"/>
  <c r="F38" i="19" s="1"/>
  <c r="H38" i="19" s="1"/>
  <c r="F37" i="19"/>
  <c r="H37" i="19" s="1"/>
  <c r="C37" i="19"/>
  <c r="C36" i="19"/>
  <c r="F36" i="19" s="1"/>
  <c r="C35" i="19"/>
  <c r="F35" i="19" s="1"/>
  <c r="C34" i="19"/>
  <c r="F34" i="19" s="1"/>
  <c r="C33" i="19"/>
  <c r="F33" i="19" s="1"/>
  <c r="C32" i="19"/>
  <c r="F32" i="19" s="1"/>
  <c r="C31" i="19"/>
  <c r="F31" i="19" s="1"/>
  <c r="C30" i="19"/>
  <c r="F30" i="19" s="1"/>
  <c r="C29" i="19"/>
  <c r="F29" i="19" s="1"/>
  <c r="F28" i="19"/>
  <c r="H28" i="19" s="1"/>
  <c r="C28" i="19"/>
  <c r="C27" i="19"/>
  <c r="F27" i="19" s="1"/>
  <c r="C26" i="19"/>
  <c r="F26" i="19" s="1"/>
  <c r="H26" i="19" s="1"/>
  <c r="F25" i="19"/>
  <c r="H25" i="19" s="1"/>
  <c r="C25" i="19"/>
  <c r="C24" i="19"/>
  <c r="F24" i="19" s="1"/>
  <c r="C23" i="19"/>
  <c r="F23" i="19" s="1"/>
  <c r="C22" i="19"/>
  <c r="F22" i="19" s="1"/>
  <c r="C21" i="19"/>
  <c r="F21" i="19" s="1"/>
  <c r="C20" i="19"/>
  <c r="F20" i="19" s="1"/>
  <c r="C19" i="19"/>
  <c r="F19" i="19" s="1"/>
  <c r="C18" i="19"/>
  <c r="F18" i="19" s="1"/>
  <c r="C17" i="19"/>
  <c r="F17" i="19" s="1"/>
  <c r="F16" i="19"/>
  <c r="H16" i="19" s="1"/>
  <c r="C16" i="19"/>
  <c r="C15" i="19"/>
  <c r="F15" i="19" s="1"/>
  <c r="C14" i="19"/>
  <c r="F14" i="19" s="1"/>
  <c r="C13" i="19"/>
  <c r="F13" i="19" s="1"/>
  <c r="H13" i="19" s="1"/>
  <c r="C12" i="19"/>
  <c r="C11" i="19"/>
  <c r="F11" i="19" s="1"/>
  <c r="F10" i="19"/>
  <c r="C10" i="19"/>
  <c r="C9" i="19"/>
  <c r="F9" i="19" s="1"/>
  <c r="H9" i="19" s="1"/>
  <c r="C8" i="19"/>
  <c r="F8" i="19" s="1"/>
  <c r="C7" i="19"/>
  <c r="F7" i="19" s="1"/>
  <c r="C6" i="19"/>
  <c r="F6" i="19" s="1"/>
  <c r="C5" i="19"/>
  <c r="F5" i="19" s="1"/>
  <c r="C4" i="19"/>
  <c r="F4" i="19" s="1"/>
  <c r="C523" i="18"/>
  <c r="F523" i="18" s="1"/>
  <c r="C522" i="18"/>
  <c r="F522" i="18" s="1"/>
  <c r="C521" i="18"/>
  <c r="F521" i="18" s="1"/>
  <c r="H521" i="18" s="1"/>
  <c r="C520" i="18"/>
  <c r="F520" i="18" s="1"/>
  <c r="C519" i="18"/>
  <c r="F519" i="18" s="1"/>
  <c r="H519" i="18" s="1"/>
  <c r="C518" i="18"/>
  <c r="F518" i="18" s="1"/>
  <c r="C517" i="18"/>
  <c r="F517" i="18" s="1"/>
  <c r="F516" i="18"/>
  <c r="H516" i="18" s="1"/>
  <c r="C516" i="18"/>
  <c r="C515" i="18"/>
  <c r="F515" i="18" s="1"/>
  <c r="C514" i="18"/>
  <c r="F514" i="18" s="1"/>
  <c r="H514" i="18" s="1"/>
  <c r="C513" i="18"/>
  <c r="F513" i="18" s="1"/>
  <c r="C512" i="18"/>
  <c r="F512" i="18" s="1"/>
  <c r="C511" i="18"/>
  <c r="F511" i="18" s="1"/>
  <c r="C510" i="18"/>
  <c r="F510" i="18" s="1"/>
  <c r="C509" i="18"/>
  <c r="F509" i="18" s="1"/>
  <c r="H509" i="18" s="1"/>
  <c r="C508" i="18"/>
  <c r="F508" i="18" s="1"/>
  <c r="C507" i="18"/>
  <c r="F507" i="18" s="1"/>
  <c r="H507" i="18" s="1"/>
  <c r="C506" i="18"/>
  <c r="F506" i="18" s="1"/>
  <c r="C505" i="18"/>
  <c r="F505" i="18" s="1"/>
  <c r="C504" i="18"/>
  <c r="F504" i="18" s="1"/>
  <c r="H504" i="18" s="1"/>
  <c r="C503" i="18"/>
  <c r="F503" i="18" s="1"/>
  <c r="F502" i="18"/>
  <c r="H502" i="18" s="1"/>
  <c r="C502" i="18"/>
  <c r="C501" i="18"/>
  <c r="F501" i="18" s="1"/>
  <c r="C500" i="18"/>
  <c r="F500" i="18" s="1"/>
  <c r="H500" i="18" s="1"/>
  <c r="C499" i="18"/>
  <c r="F499" i="18" s="1"/>
  <c r="C498" i="18"/>
  <c r="F498" i="18" s="1"/>
  <c r="C497" i="18"/>
  <c r="F497" i="18" s="1"/>
  <c r="H497" i="18" s="1"/>
  <c r="C496" i="18"/>
  <c r="F496" i="18" s="1"/>
  <c r="C495" i="18"/>
  <c r="F495" i="18" s="1"/>
  <c r="H495" i="18" s="1"/>
  <c r="F494" i="18"/>
  <c r="C494" i="18"/>
  <c r="C493" i="18"/>
  <c r="F493" i="18" s="1"/>
  <c r="C492" i="18"/>
  <c r="F492" i="18" s="1"/>
  <c r="H492" i="18" s="1"/>
  <c r="C491" i="18"/>
  <c r="F491" i="18" s="1"/>
  <c r="C490" i="18"/>
  <c r="F490" i="18" s="1"/>
  <c r="H490" i="18" s="1"/>
  <c r="C489" i="18"/>
  <c r="F489" i="18" s="1"/>
  <c r="C488" i="18"/>
  <c r="F488" i="18" s="1"/>
  <c r="C487" i="18"/>
  <c r="F487" i="18" s="1"/>
  <c r="C486" i="18"/>
  <c r="F486" i="18" s="1"/>
  <c r="C485" i="18"/>
  <c r="F485" i="18" s="1"/>
  <c r="H485" i="18" s="1"/>
  <c r="C484" i="18"/>
  <c r="F484" i="18" s="1"/>
  <c r="C483" i="18"/>
  <c r="F483" i="18" s="1"/>
  <c r="H483" i="18" s="1"/>
  <c r="C482" i="18"/>
  <c r="F482" i="18" s="1"/>
  <c r="F481" i="18"/>
  <c r="C481" i="18"/>
  <c r="F480" i="18"/>
  <c r="H480" i="18" s="1"/>
  <c r="C480" i="18"/>
  <c r="C479" i="18"/>
  <c r="F479" i="18" s="1"/>
  <c r="C478" i="18"/>
  <c r="F478" i="18" s="1"/>
  <c r="H478" i="18" s="1"/>
  <c r="C477" i="18"/>
  <c r="F477" i="18" s="1"/>
  <c r="C476" i="18"/>
  <c r="F476" i="18" s="1"/>
  <c r="H476" i="18" s="1"/>
  <c r="C475" i="18"/>
  <c r="F475" i="18" s="1"/>
  <c r="C474" i="18"/>
  <c r="F474" i="18" s="1"/>
  <c r="C473" i="18"/>
  <c r="F473" i="18" s="1"/>
  <c r="H473" i="18" s="1"/>
  <c r="C472" i="18"/>
  <c r="F472" i="18" s="1"/>
  <c r="C471" i="18"/>
  <c r="F471" i="18" s="1"/>
  <c r="H471" i="18" s="1"/>
  <c r="C470" i="18"/>
  <c r="F470" i="18" s="1"/>
  <c r="C469" i="18"/>
  <c r="F469" i="18" s="1"/>
  <c r="C468" i="18"/>
  <c r="F468" i="18" s="1"/>
  <c r="H468" i="18" s="1"/>
  <c r="C467" i="18"/>
  <c r="F467" i="18" s="1"/>
  <c r="C466" i="18"/>
  <c r="F466" i="18" s="1"/>
  <c r="H466" i="18" s="1"/>
  <c r="C465" i="18"/>
  <c r="F465" i="18" s="1"/>
  <c r="C464" i="18"/>
  <c r="F464" i="18" s="1"/>
  <c r="H464" i="18" s="1"/>
  <c r="C463" i="18"/>
  <c r="F463" i="18" s="1"/>
  <c r="C462" i="18"/>
  <c r="F462" i="18" s="1"/>
  <c r="C461" i="18"/>
  <c r="F461" i="18" s="1"/>
  <c r="H461" i="18" s="1"/>
  <c r="C460" i="18"/>
  <c r="F460" i="18" s="1"/>
  <c r="F459" i="18"/>
  <c r="H459" i="18" s="1"/>
  <c r="C459" i="18"/>
  <c r="F458" i="18"/>
  <c r="C458" i="18"/>
  <c r="C457" i="18"/>
  <c r="F457" i="18" s="1"/>
  <c r="C456" i="18"/>
  <c r="F456" i="18" s="1"/>
  <c r="H456" i="18" s="1"/>
  <c r="C455" i="18"/>
  <c r="F455" i="18" s="1"/>
  <c r="C454" i="18"/>
  <c r="F454" i="18" s="1"/>
  <c r="H454" i="18" s="1"/>
  <c r="C453" i="18"/>
  <c r="F453" i="18" s="1"/>
  <c r="F452" i="18"/>
  <c r="H452" i="18" s="1"/>
  <c r="C452" i="18"/>
  <c r="C451" i="18"/>
  <c r="F451" i="18" s="1"/>
  <c r="C450" i="18"/>
  <c r="F450" i="18" s="1"/>
  <c r="C449" i="18"/>
  <c r="F449" i="18" s="1"/>
  <c r="H449" i="18" s="1"/>
  <c r="F448" i="18"/>
  <c r="C448" i="18"/>
  <c r="C447" i="18"/>
  <c r="F447" i="18" s="1"/>
  <c r="H447" i="18" s="1"/>
  <c r="C446" i="18"/>
  <c r="F446" i="18" s="1"/>
  <c r="F445" i="18"/>
  <c r="C445" i="18"/>
  <c r="F444" i="18"/>
  <c r="H444" i="18" s="1"/>
  <c r="C444" i="18"/>
  <c r="C443" i="18"/>
  <c r="F443" i="18" s="1"/>
  <c r="C442" i="18"/>
  <c r="F442" i="18" s="1"/>
  <c r="H442" i="18" s="1"/>
  <c r="C441" i="18"/>
  <c r="F441" i="18" s="1"/>
  <c r="C440" i="18"/>
  <c r="F440" i="18" s="1"/>
  <c r="H440" i="18" s="1"/>
  <c r="C439" i="18"/>
  <c r="F439" i="18" s="1"/>
  <c r="C438" i="18"/>
  <c r="F438" i="18" s="1"/>
  <c r="C437" i="18"/>
  <c r="F437" i="18" s="1"/>
  <c r="H437" i="18" s="1"/>
  <c r="C436" i="18"/>
  <c r="F436" i="18" s="1"/>
  <c r="C435" i="18"/>
  <c r="F435" i="18" s="1"/>
  <c r="H435" i="18" s="1"/>
  <c r="C434" i="18"/>
  <c r="F434" i="18" s="1"/>
  <c r="C433" i="18"/>
  <c r="F433" i="18" s="1"/>
  <c r="C432" i="18"/>
  <c r="F432" i="18" s="1"/>
  <c r="H432" i="18" s="1"/>
  <c r="C431" i="18"/>
  <c r="F431" i="18" s="1"/>
  <c r="F430" i="18"/>
  <c r="H430" i="18" s="1"/>
  <c r="C430" i="18"/>
  <c r="C429" i="18"/>
  <c r="F429" i="18" s="1"/>
  <c r="C428" i="18"/>
  <c r="F428" i="18" s="1"/>
  <c r="C427" i="18"/>
  <c r="F427" i="18" s="1"/>
  <c r="C426" i="18"/>
  <c r="F426" i="18" s="1"/>
  <c r="C425" i="18"/>
  <c r="F425" i="18" s="1"/>
  <c r="H425" i="18" s="1"/>
  <c r="C424" i="18"/>
  <c r="F424" i="18" s="1"/>
  <c r="C423" i="18"/>
  <c r="F423" i="18" s="1"/>
  <c r="H423" i="18" s="1"/>
  <c r="F422" i="18"/>
  <c r="C422" i="18"/>
  <c r="C421" i="18"/>
  <c r="F421" i="18" s="1"/>
  <c r="C420" i="18"/>
  <c r="F420" i="18" s="1"/>
  <c r="H420" i="18" s="1"/>
  <c r="C419" i="18"/>
  <c r="F419" i="18" s="1"/>
  <c r="C418" i="18"/>
  <c r="F418" i="18" s="1"/>
  <c r="H418" i="18" s="1"/>
  <c r="C417" i="18"/>
  <c r="F417" i="18" s="1"/>
  <c r="F416" i="18"/>
  <c r="C416" i="18"/>
  <c r="C415" i="18"/>
  <c r="F415" i="18" s="1"/>
  <c r="C414" i="18"/>
  <c r="F414" i="18" s="1"/>
  <c r="C413" i="18"/>
  <c r="F413" i="18" s="1"/>
  <c r="H413" i="18" s="1"/>
  <c r="C412" i="18"/>
  <c r="F412" i="18" s="1"/>
  <c r="C411" i="18"/>
  <c r="F411" i="18" s="1"/>
  <c r="H411" i="18" s="1"/>
  <c r="F410" i="18"/>
  <c r="C410" i="18"/>
  <c r="C409" i="18"/>
  <c r="F409" i="18" s="1"/>
  <c r="F408" i="18"/>
  <c r="H408" i="18" s="1"/>
  <c r="C408" i="18"/>
  <c r="C407" i="18"/>
  <c r="F407" i="18" s="1"/>
  <c r="C406" i="18"/>
  <c r="F406" i="18" s="1"/>
  <c r="H406" i="18" s="1"/>
  <c r="C405" i="18"/>
  <c r="F405" i="18" s="1"/>
  <c r="C404" i="18"/>
  <c r="F404" i="18" s="1"/>
  <c r="H404" i="18" s="1"/>
  <c r="C403" i="18"/>
  <c r="F403" i="18" s="1"/>
  <c r="C402" i="18"/>
  <c r="F402" i="18" s="1"/>
  <c r="C401" i="18"/>
  <c r="F401" i="18" s="1"/>
  <c r="H401" i="18" s="1"/>
  <c r="C400" i="18"/>
  <c r="F400" i="18" s="1"/>
  <c r="C399" i="18"/>
  <c r="F399" i="18" s="1"/>
  <c r="H399" i="18" s="1"/>
  <c r="C398" i="18"/>
  <c r="F398" i="18" s="1"/>
  <c r="C397" i="18"/>
  <c r="F397" i="18" s="1"/>
  <c r="C396" i="18"/>
  <c r="F396" i="18" s="1"/>
  <c r="H396" i="18" s="1"/>
  <c r="C395" i="18"/>
  <c r="F395" i="18" s="1"/>
  <c r="C394" i="18"/>
  <c r="F394" i="18" s="1"/>
  <c r="H394" i="18" s="1"/>
  <c r="C393" i="18"/>
  <c r="F393" i="18" s="1"/>
  <c r="C392" i="18"/>
  <c r="F392" i="18" s="1"/>
  <c r="H392" i="18" s="1"/>
  <c r="C391" i="18"/>
  <c r="F391" i="18" s="1"/>
  <c r="C390" i="18"/>
  <c r="F390" i="18" s="1"/>
  <c r="C389" i="18"/>
  <c r="F389" i="18" s="1"/>
  <c r="H389" i="18" s="1"/>
  <c r="C388" i="18"/>
  <c r="F388" i="18" s="1"/>
  <c r="F387" i="18"/>
  <c r="H387" i="18" s="1"/>
  <c r="C387" i="18"/>
  <c r="C386" i="18"/>
  <c r="F386" i="18" s="1"/>
  <c r="C385" i="18"/>
  <c r="F385" i="18" s="1"/>
  <c r="C384" i="18"/>
  <c r="F384" i="18" s="1"/>
  <c r="C383" i="18"/>
  <c r="F383" i="18" s="1"/>
  <c r="C382" i="18"/>
  <c r="F382" i="18" s="1"/>
  <c r="H382" i="18" s="1"/>
  <c r="C381" i="18"/>
  <c r="F381" i="18" s="1"/>
  <c r="C380" i="18"/>
  <c r="F380" i="18" s="1"/>
  <c r="C379" i="18"/>
  <c r="F379" i="18" s="1"/>
  <c r="C378" i="18"/>
  <c r="F378" i="18" s="1"/>
  <c r="C377" i="18"/>
  <c r="F377" i="18" s="1"/>
  <c r="H377" i="18" s="1"/>
  <c r="C376" i="18"/>
  <c r="F376" i="18" s="1"/>
  <c r="C375" i="18"/>
  <c r="F375" i="18" s="1"/>
  <c r="H375" i="18" s="1"/>
  <c r="C374" i="18"/>
  <c r="F374" i="18" s="1"/>
  <c r="C373" i="18"/>
  <c r="F373" i="18" s="1"/>
  <c r="C372" i="18"/>
  <c r="F372" i="18" s="1"/>
  <c r="C371" i="18"/>
  <c r="F371" i="18" s="1"/>
  <c r="C370" i="18"/>
  <c r="F370" i="18" s="1"/>
  <c r="H370" i="18" s="1"/>
  <c r="C369" i="18"/>
  <c r="F369" i="18" s="1"/>
  <c r="H368" i="18"/>
  <c r="F368" i="18"/>
  <c r="C368" i="18"/>
  <c r="C367" i="18"/>
  <c r="F367" i="18" s="1"/>
  <c r="C366" i="18"/>
  <c r="F366" i="18" s="1"/>
  <c r="C365" i="18"/>
  <c r="F365" i="18" s="1"/>
  <c r="H365" i="18" s="1"/>
  <c r="C364" i="18"/>
  <c r="F364" i="18" s="1"/>
  <c r="C363" i="18"/>
  <c r="F363" i="18" s="1"/>
  <c r="H363" i="18" s="1"/>
  <c r="C362" i="18"/>
  <c r="F362" i="18" s="1"/>
  <c r="F361" i="18"/>
  <c r="C361" i="18"/>
  <c r="C360" i="18"/>
  <c r="F360" i="18" s="1"/>
  <c r="C359" i="18"/>
  <c r="F359" i="18" s="1"/>
  <c r="C358" i="18"/>
  <c r="F358" i="18" s="1"/>
  <c r="C357" i="18"/>
  <c r="F357" i="18" s="1"/>
  <c r="C356" i="18"/>
  <c r="F356" i="18" s="1"/>
  <c r="C355" i="18"/>
  <c r="F355" i="18" s="1"/>
  <c r="C354" i="18"/>
  <c r="F354" i="18" s="1"/>
  <c r="C353" i="18"/>
  <c r="F353" i="18" s="1"/>
  <c r="H353" i="18" s="1"/>
  <c r="C352" i="18"/>
  <c r="F352" i="18" s="1"/>
  <c r="C351" i="18"/>
  <c r="F351" i="18" s="1"/>
  <c r="H351" i="18" s="1"/>
  <c r="C350" i="18"/>
  <c r="F350" i="18" s="1"/>
  <c r="F349" i="18"/>
  <c r="C349" i="18"/>
  <c r="C348" i="18"/>
  <c r="F348" i="18" s="1"/>
  <c r="C347" i="18"/>
  <c r="F347" i="18" s="1"/>
  <c r="C346" i="18"/>
  <c r="F346" i="18" s="1"/>
  <c r="H346" i="18" s="1"/>
  <c r="C345" i="18"/>
  <c r="F345" i="18" s="1"/>
  <c r="F344" i="18"/>
  <c r="H344" i="18" s="1"/>
  <c r="C344" i="18"/>
  <c r="C343" i="18"/>
  <c r="F343" i="18" s="1"/>
  <c r="C342" i="18"/>
  <c r="F342" i="18" s="1"/>
  <c r="C341" i="18"/>
  <c r="F341" i="18" s="1"/>
  <c r="H341" i="18" s="1"/>
  <c r="C340" i="18"/>
  <c r="F340" i="18" s="1"/>
  <c r="C339" i="18"/>
  <c r="F339" i="18" s="1"/>
  <c r="H339" i="18" s="1"/>
  <c r="C338" i="18"/>
  <c r="F338" i="18" s="1"/>
  <c r="F337" i="18"/>
  <c r="C337" i="18"/>
  <c r="C336" i="18"/>
  <c r="F336" i="18" s="1"/>
  <c r="C335" i="18"/>
  <c r="F335" i="18" s="1"/>
  <c r="C334" i="18"/>
  <c r="F334" i="18" s="1"/>
  <c r="H334" i="18" s="1"/>
  <c r="C333" i="18"/>
  <c r="F333" i="18" s="1"/>
  <c r="C332" i="18"/>
  <c r="F332" i="18" s="1"/>
  <c r="C331" i="18"/>
  <c r="F331" i="18" s="1"/>
  <c r="C330" i="18"/>
  <c r="F330" i="18" s="1"/>
  <c r="C329" i="18"/>
  <c r="F329" i="18" s="1"/>
  <c r="H329" i="18" s="1"/>
  <c r="C328" i="18"/>
  <c r="F328" i="18" s="1"/>
  <c r="C327" i="18"/>
  <c r="F327" i="18" s="1"/>
  <c r="H327" i="18" s="1"/>
  <c r="C326" i="18"/>
  <c r="F326" i="18" s="1"/>
  <c r="C325" i="18"/>
  <c r="F325" i="18" s="1"/>
  <c r="C324" i="18"/>
  <c r="F324" i="18" s="1"/>
  <c r="C323" i="18"/>
  <c r="F323" i="18" s="1"/>
  <c r="C322" i="18"/>
  <c r="F322" i="18" s="1"/>
  <c r="H322" i="18" s="1"/>
  <c r="C321" i="18"/>
  <c r="F321" i="18" s="1"/>
  <c r="C320" i="18"/>
  <c r="F320" i="18" s="1"/>
  <c r="H320" i="18" s="1"/>
  <c r="C319" i="18"/>
  <c r="F319" i="18" s="1"/>
  <c r="C318" i="18"/>
  <c r="F318" i="18" s="1"/>
  <c r="C317" i="18"/>
  <c r="F317" i="18" s="1"/>
  <c r="H317" i="18" s="1"/>
  <c r="C316" i="18"/>
  <c r="F316" i="18" s="1"/>
  <c r="C315" i="18"/>
  <c r="F315" i="18" s="1"/>
  <c r="C314" i="18"/>
  <c r="F314" i="18" s="1"/>
  <c r="C313" i="18"/>
  <c r="F313" i="18" s="1"/>
  <c r="C312" i="18"/>
  <c r="F312" i="18" s="1"/>
  <c r="C311" i="18"/>
  <c r="F311" i="18" s="1"/>
  <c r="C310" i="18"/>
  <c r="F310" i="18" s="1"/>
  <c r="H310" i="18" s="1"/>
  <c r="C309" i="18"/>
  <c r="F309" i="18" s="1"/>
  <c r="C308" i="18"/>
  <c r="F308" i="18" s="1"/>
  <c r="H308" i="18" s="1"/>
  <c r="C307" i="18"/>
  <c r="F307" i="18" s="1"/>
  <c r="C306" i="18"/>
  <c r="F306" i="18" s="1"/>
  <c r="C305" i="18"/>
  <c r="F305" i="18" s="1"/>
  <c r="C304" i="18"/>
  <c r="F304" i="18" s="1"/>
  <c r="C303" i="18"/>
  <c r="F303" i="18" s="1"/>
  <c r="H303" i="18" s="1"/>
  <c r="C302" i="18"/>
  <c r="F302" i="18" s="1"/>
  <c r="C301" i="18"/>
  <c r="F301" i="18" s="1"/>
  <c r="C300" i="18"/>
  <c r="F300" i="18" s="1"/>
  <c r="C299" i="18"/>
  <c r="F299" i="18" s="1"/>
  <c r="C298" i="18"/>
  <c r="F298" i="18" s="1"/>
  <c r="C297" i="18"/>
  <c r="F297" i="18" s="1"/>
  <c r="C296" i="18"/>
  <c r="F296" i="18" s="1"/>
  <c r="H296" i="18" s="1"/>
  <c r="C295" i="18"/>
  <c r="F295" i="18" s="1"/>
  <c r="C294" i="18"/>
  <c r="F294" i="18" s="1"/>
  <c r="C293" i="18"/>
  <c r="F293" i="18" s="1"/>
  <c r="H293" i="18" s="1"/>
  <c r="C292" i="18"/>
  <c r="F292" i="18" s="1"/>
  <c r="C291" i="18"/>
  <c r="F291" i="18" s="1"/>
  <c r="C290" i="18"/>
  <c r="F290" i="18" s="1"/>
  <c r="C289" i="18"/>
  <c r="F289" i="18" s="1"/>
  <c r="C288" i="18"/>
  <c r="F288" i="18" s="1"/>
  <c r="C287" i="18"/>
  <c r="F287" i="18" s="1"/>
  <c r="C286" i="18"/>
  <c r="F286" i="18" s="1"/>
  <c r="H286" i="18" s="1"/>
  <c r="C285" i="18"/>
  <c r="F285" i="18" s="1"/>
  <c r="C284" i="18"/>
  <c r="F284" i="18" s="1"/>
  <c r="C283" i="18"/>
  <c r="F283" i="18" s="1"/>
  <c r="C282" i="18"/>
  <c r="F282" i="18" s="1"/>
  <c r="C281" i="18"/>
  <c r="F281" i="18" s="1"/>
  <c r="H281" i="18" s="1"/>
  <c r="F280" i="18"/>
  <c r="C280" i="18"/>
  <c r="C279" i="18"/>
  <c r="F279" i="18" s="1"/>
  <c r="C278" i="18"/>
  <c r="F278" i="18" s="1"/>
  <c r="F277" i="18"/>
  <c r="C277" i="18"/>
  <c r="C276" i="18"/>
  <c r="F276" i="18" s="1"/>
  <c r="C275" i="18"/>
  <c r="F275" i="18" s="1"/>
  <c r="C274" i="18"/>
  <c r="F274" i="18" s="1"/>
  <c r="H274" i="18" s="1"/>
  <c r="C273" i="18"/>
  <c r="F273" i="18" s="1"/>
  <c r="F272" i="18"/>
  <c r="C272" i="18"/>
  <c r="C271" i="18"/>
  <c r="F271" i="18" s="1"/>
  <c r="C270" i="18"/>
  <c r="F270" i="18" s="1"/>
  <c r="C269" i="18"/>
  <c r="F269" i="18" s="1"/>
  <c r="H269" i="18" s="1"/>
  <c r="C268" i="18"/>
  <c r="F268" i="18" s="1"/>
  <c r="C267" i="18"/>
  <c r="F267" i="18" s="1"/>
  <c r="H267" i="18" s="1"/>
  <c r="C266" i="18"/>
  <c r="F266" i="18" s="1"/>
  <c r="C265" i="18"/>
  <c r="F265" i="18" s="1"/>
  <c r="C264" i="18"/>
  <c r="F264" i="18" s="1"/>
  <c r="H264" i="18" s="1"/>
  <c r="C263" i="18"/>
  <c r="F263" i="18" s="1"/>
  <c r="C262" i="18"/>
  <c r="F262" i="18" s="1"/>
  <c r="H262" i="18" s="1"/>
  <c r="C261" i="18"/>
  <c r="F261" i="18" s="1"/>
  <c r="C260" i="18"/>
  <c r="F260" i="18" s="1"/>
  <c r="C259" i="18"/>
  <c r="F259" i="18" s="1"/>
  <c r="C258" i="18"/>
  <c r="F258" i="18" s="1"/>
  <c r="C257" i="18"/>
  <c r="F257" i="18" s="1"/>
  <c r="H257" i="18" s="1"/>
  <c r="C256" i="18"/>
  <c r="F256" i="18" s="1"/>
  <c r="C255" i="18"/>
  <c r="F255" i="18" s="1"/>
  <c r="H255" i="18" s="1"/>
  <c r="C254" i="18"/>
  <c r="F254" i="18" s="1"/>
  <c r="C253" i="18"/>
  <c r="F253" i="18" s="1"/>
  <c r="C252" i="18"/>
  <c r="F252" i="18" s="1"/>
  <c r="H252" i="18" s="1"/>
  <c r="C251" i="18"/>
  <c r="F251" i="18" s="1"/>
  <c r="F250" i="18"/>
  <c r="H250" i="18" s="1"/>
  <c r="C250" i="18"/>
  <c r="F249" i="18"/>
  <c r="C249" i="18"/>
  <c r="C248" i="18"/>
  <c r="F248" i="18" s="1"/>
  <c r="C247" i="18"/>
  <c r="F247" i="18" s="1"/>
  <c r="C246" i="18"/>
  <c r="F246" i="18" s="1"/>
  <c r="C245" i="18"/>
  <c r="F245" i="18" s="1"/>
  <c r="H245" i="18" s="1"/>
  <c r="C244" i="18"/>
  <c r="F244" i="18" s="1"/>
  <c r="C243" i="18"/>
  <c r="F243" i="18" s="1"/>
  <c r="H243" i="18" s="1"/>
  <c r="C242" i="18"/>
  <c r="F242" i="18" s="1"/>
  <c r="C241" i="18"/>
  <c r="F241" i="18" s="1"/>
  <c r="F240" i="18"/>
  <c r="H240" i="18" s="1"/>
  <c r="C240" i="18"/>
  <c r="C239" i="18"/>
  <c r="F239" i="18" s="1"/>
  <c r="C238" i="18"/>
  <c r="F238" i="18" s="1"/>
  <c r="C237" i="18"/>
  <c r="F237" i="18" s="1"/>
  <c r="C236" i="18"/>
  <c r="F236" i="18" s="1"/>
  <c r="C235" i="18"/>
  <c r="F235" i="18" s="1"/>
  <c r="C234" i="18"/>
  <c r="F234" i="18" s="1"/>
  <c r="C233" i="18"/>
  <c r="F233" i="18" s="1"/>
  <c r="H233" i="18" s="1"/>
  <c r="C232" i="18"/>
  <c r="F232" i="18" s="1"/>
  <c r="C231" i="18"/>
  <c r="F231" i="18" s="1"/>
  <c r="H231" i="18" s="1"/>
  <c r="C230" i="18"/>
  <c r="F230" i="18" s="1"/>
  <c r="C229" i="18"/>
  <c r="F229" i="18" s="1"/>
  <c r="C228" i="18"/>
  <c r="F228" i="18" s="1"/>
  <c r="H228" i="18" s="1"/>
  <c r="C227" i="18"/>
  <c r="F227" i="18" s="1"/>
  <c r="C226" i="18"/>
  <c r="F226" i="18" s="1"/>
  <c r="H226" i="18" s="1"/>
  <c r="C225" i="18"/>
  <c r="F225" i="18" s="1"/>
  <c r="C224" i="18"/>
  <c r="F224" i="18" s="1"/>
  <c r="C223" i="18"/>
  <c r="F223" i="18" s="1"/>
  <c r="C222" i="18"/>
  <c r="F222" i="18" s="1"/>
  <c r="H222" i="18" s="1"/>
  <c r="C221" i="18"/>
  <c r="F221" i="18" s="1"/>
  <c r="H221" i="18" s="1"/>
  <c r="C220" i="18"/>
  <c r="F220" i="18" s="1"/>
  <c r="C219" i="18"/>
  <c r="F219" i="18" s="1"/>
  <c r="H219" i="18" s="1"/>
  <c r="C218" i="18"/>
  <c r="F218" i="18" s="1"/>
  <c r="C217" i="18"/>
  <c r="F217" i="18" s="1"/>
  <c r="H217" i="18" s="1"/>
  <c r="F216" i="18"/>
  <c r="H216" i="18" s="1"/>
  <c r="C216" i="18"/>
  <c r="C215" i="18"/>
  <c r="F215" i="18" s="1"/>
  <c r="C214" i="18"/>
  <c r="F214" i="18" s="1"/>
  <c r="C213" i="18"/>
  <c r="F213" i="18" s="1"/>
  <c r="C212" i="18"/>
  <c r="F212" i="18" s="1"/>
  <c r="H212" i="18" s="1"/>
  <c r="C211" i="18"/>
  <c r="F211" i="18" s="1"/>
  <c r="C210" i="18"/>
  <c r="F210" i="18" s="1"/>
  <c r="C209" i="18"/>
  <c r="F209" i="18" s="1"/>
  <c r="H209" i="18" s="1"/>
  <c r="C208" i="18"/>
  <c r="F208" i="18" s="1"/>
  <c r="C207" i="18"/>
  <c r="F207" i="18" s="1"/>
  <c r="H207" i="18" s="1"/>
  <c r="C206" i="18"/>
  <c r="F206" i="18" s="1"/>
  <c r="C205" i="18"/>
  <c r="F205" i="18" s="1"/>
  <c r="C204" i="18"/>
  <c r="F204" i="18" s="1"/>
  <c r="H204" i="18" s="1"/>
  <c r="C203" i="18"/>
  <c r="F203" i="18" s="1"/>
  <c r="C202" i="18"/>
  <c r="F202" i="18" s="1"/>
  <c r="H202" i="18" s="1"/>
  <c r="C201" i="18"/>
  <c r="F201" i="18" s="1"/>
  <c r="C200" i="18"/>
  <c r="F200" i="18" s="1"/>
  <c r="C199" i="18"/>
  <c r="F199" i="18" s="1"/>
  <c r="C198" i="18"/>
  <c r="F198" i="18" s="1"/>
  <c r="H198" i="18" s="1"/>
  <c r="C197" i="18"/>
  <c r="F197" i="18" s="1"/>
  <c r="H197" i="18" s="1"/>
  <c r="C196" i="18"/>
  <c r="F196" i="18" s="1"/>
  <c r="C195" i="18"/>
  <c r="F195" i="18" s="1"/>
  <c r="H195" i="18" s="1"/>
  <c r="C194" i="18"/>
  <c r="F194" i="18" s="1"/>
  <c r="C193" i="18"/>
  <c r="F193" i="18" s="1"/>
  <c r="F192" i="18"/>
  <c r="H192" i="18" s="1"/>
  <c r="C192" i="18"/>
  <c r="C191" i="18"/>
  <c r="F191" i="18" s="1"/>
  <c r="C190" i="18"/>
  <c r="F190" i="18" s="1"/>
  <c r="C189" i="18"/>
  <c r="F189" i="18" s="1"/>
  <c r="C188" i="18"/>
  <c r="F188" i="18" s="1"/>
  <c r="H188" i="18" s="1"/>
  <c r="C187" i="18"/>
  <c r="F187" i="18" s="1"/>
  <c r="C186" i="18"/>
  <c r="F186" i="18" s="1"/>
  <c r="C185" i="18"/>
  <c r="F185" i="18" s="1"/>
  <c r="H185" i="18" s="1"/>
  <c r="C184" i="18"/>
  <c r="F184" i="18" s="1"/>
  <c r="C183" i="18"/>
  <c r="F183" i="18" s="1"/>
  <c r="H183" i="18" s="1"/>
  <c r="C182" i="18"/>
  <c r="F182" i="18" s="1"/>
  <c r="C181" i="18"/>
  <c r="F181" i="18" s="1"/>
  <c r="C180" i="18"/>
  <c r="F180" i="18" s="1"/>
  <c r="H180" i="18" s="1"/>
  <c r="C179" i="18"/>
  <c r="F179" i="18" s="1"/>
  <c r="C178" i="18"/>
  <c r="F178" i="18" s="1"/>
  <c r="H178" i="18" s="1"/>
  <c r="C177" i="18"/>
  <c r="F177" i="18" s="1"/>
  <c r="C176" i="18"/>
  <c r="F176" i="18" s="1"/>
  <c r="C175" i="18"/>
  <c r="F175" i="18" s="1"/>
  <c r="C174" i="18"/>
  <c r="F174" i="18" s="1"/>
  <c r="H174" i="18" s="1"/>
  <c r="C173" i="18"/>
  <c r="F173" i="18" s="1"/>
  <c r="H173" i="18" s="1"/>
  <c r="C172" i="18"/>
  <c r="F172" i="18" s="1"/>
  <c r="C171" i="18"/>
  <c r="F171" i="18" s="1"/>
  <c r="H171" i="18" s="1"/>
  <c r="C170" i="18"/>
  <c r="F170" i="18" s="1"/>
  <c r="C169" i="18"/>
  <c r="F169" i="18" s="1"/>
  <c r="H169" i="18" s="1"/>
  <c r="F168" i="18"/>
  <c r="H168" i="18" s="1"/>
  <c r="C168" i="18"/>
  <c r="C167" i="18"/>
  <c r="F167" i="18" s="1"/>
  <c r="C166" i="18"/>
  <c r="F166" i="18" s="1"/>
  <c r="C165" i="18"/>
  <c r="F165" i="18" s="1"/>
  <c r="C164" i="18"/>
  <c r="F164" i="18" s="1"/>
  <c r="H164" i="18" s="1"/>
  <c r="C163" i="18"/>
  <c r="F163" i="18" s="1"/>
  <c r="C162" i="18"/>
  <c r="F162" i="18" s="1"/>
  <c r="C161" i="18"/>
  <c r="F161" i="18" s="1"/>
  <c r="H161" i="18" s="1"/>
  <c r="C160" i="18"/>
  <c r="F160" i="18" s="1"/>
  <c r="C159" i="18"/>
  <c r="F159" i="18" s="1"/>
  <c r="H159" i="18" s="1"/>
  <c r="C158" i="18"/>
  <c r="F158" i="18" s="1"/>
  <c r="C157" i="18"/>
  <c r="F157" i="18" s="1"/>
  <c r="C156" i="18"/>
  <c r="F156" i="18" s="1"/>
  <c r="H156" i="18" s="1"/>
  <c r="C155" i="18"/>
  <c r="F155" i="18" s="1"/>
  <c r="C154" i="18"/>
  <c r="F154" i="18" s="1"/>
  <c r="H154" i="18" s="1"/>
  <c r="C153" i="18"/>
  <c r="F153" i="18" s="1"/>
  <c r="F152" i="18"/>
  <c r="H152" i="18" s="1"/>
  <c r="C152" i="18"/>
  <c r="C151" i="18"/>
  <c r="F151" i="18" s="1"/>
  <c r="C150" i="18"/>
  <c r="F150" i="18" s="1"/>
  <c r="H150" i="18" s="1"/>
  <c r="C149" i="18"/>
  <c r="F149" i="18" s="1"/>
  <c r="H149" i="18" s="1"/>
  <c r="C148" i="18"/>
  <c r="F148" i="18" s="1"/>
  <c r="C147" i="18"/>
  <c r="F147" i="18" s="1"/>
  <c r="C146" i="18"/>
  <c r="F146" i="18" s="1"/>
  <c r="C145" i="18"/>
  <c r="F145" i="18" s="1"/>
  <c r="H145" i="18" s="1"/>
  <c r="C144" i="18"/>
  <c r="F144" i="18" s="1"/>
  <c r="H144" i="18" s="1"/>
  <c r="C143" i="18"/>
  <c r="F143" i="18" s="1"/>
  <c r="C142" i="18"/>
  <c r="F142" i="18" s="1"/>
  <c r="C141" i="18"/>
  <c r="F141" i="18" s="1"/>
  <c r="C140" i="18"/>
  <c r="F140" i="18" s="1"/>
  <c r="C139" i="18"/>
  <c r="F139" i="18" s="1"/>
  <c r="C138" i="18"/>
  <c r="F138" i="18" s="1"/>
  <c r="C137" i="18"/>
  <c r="F137" i="18" s="1"/>
  <c r="H137" i="18" s="1"/>
  <c r="C136" i="18"/>
  <c r="F136" i="18" s="1"/>
  <c r="F135" i="18"/>
  <c r="C135" i="18"/>
  <c r="C134" i="18"/>
  <c r="F134" i="18" s="1"/>
  <c r="C133" i="18"/>
  <c r="F133" i="18" s="1"/>
  <c r="H133" i="18" s="1"/>
  <c r="C132" i="18"/>
  <c r="F132" i="18" s="1"/>
  <c r="H132" i="18" s="1"/>
  <c r="C131" i="18"/>
  <c r="F131" i="18" s="1"/>
  <c r="C130" i="18"/>
  <c r="F130" i="18" s="1"/>
  <c r="C129" i="18"/>
  <c r="F129" i="18" s="1"/>
  <c r="C128" i="18"/>
  <c r="F128" i="18" s="1"/>
  <c r="C127" i="18"/>
  <c r="F127" i="18" s="1"/>
  <c r="F126" i="18"/>
  <c r="C126" i="18"/>
  <c r="C125" i="18"/>
  <c r="F125" i="18" s="1"/>
  <c r="H125" i="18" s="1"/>
  <c r="C124" i="18"/>
  <c r="F124" i="18" s="1"/>
  <c r="C123" i="18"/>
  <c r="F123" i="18" s="1"/>
  <c r="C122" i="18"/>
  <c r="F122" i="18" s="1"/>
  <c r="C121" i="18"/>
  <c r="F121" i="18" s="1"/>
  <c r="H121" i="18" s="1"/>
  <c r="C120" i="18"/>
  <c r="F120" i="18" s="1"/>
  <c r="H120" i="18" s="1"/>
  <c r="C119" i="18"/>
  <c r="F119" i="18" s="1"/>
  <c r="C118" i="18"/>
  <c r="F118" i="18" s="1"/>
  <c r="C117" i="18"/>
  <c r="F117" i="18" s="1"/>
  <c r="C116" i="18"/>
  <c r="F116" i="18" s="1"/>
  <c r="C115" i="18"/>
  <c r="F115" i="18" s="1"/>
  <c r="C114" i="18"/>
  <c r="F114" i="18" s="1"/>
  <c r="C113" i="18"/>
  <c r="F113" i="18" s="1"/>
  <c r="H113" i="18" s="1"/>
  <c r="C112" i="18"/>
  <c r="F112" i="18" s="1"/>
  <c r="F111" i="18"/>
  <c r="H111" i="18" s="1"/>
  <c r="C111" i="18"/>
  <c r="C110" i="18"/>
  <c r="F110" i="18" s="1"/>
  <c r="C109" i="18"/>
  <c r="F109" i="18" s="1"/>
  <c r="C108" i="18"/>
  <c r="F108" i="18" s="1"/>
  <c r="H108" i="18" s="1"/>
  <c r="C107" i="18"/>
  <c r="F107" i="18" s="1"/>
  <c r="C106" i="18"/>
  <c r="F106" i="18" s="1"/>
  <c r="H106" i="18" s="1"/>
  <c r="C105" i="18"/>
  <c r="F105" i="18" s="1"/>
  <c r="C104" i="18"/>
  <c r="F104" i="18" s="1"/>
  <c r="C103" i="18"/>
  <c r="F103" i="18" s="1"/>
  <c r="C102" i="18"/>
  <c r="F102" i="18" s="1"/>
  <c r="F101" i="18"/>
  <c r="H101" i="18" s="1"/>
  <c r="C101" i="18"/>
  <c r="C100" i="18"/>
  <c r="F100" i="18" s="1"/>
  <c r="C99" i="18"/>
  <c r="F99" i="18" s="1"/>
  <c r="C98" i="18"/>
  <c r="F98" i="18" s="1"/>
  <c r="H98" i="18" s="1"/>
  <c r="C97" i="18"/>
  <c r="F97" i="18" s="1"/>
  <c r="C96" i="18"/>
  <c r="F96" i="18" s="1"/>
  <c r="H96" i="18" s="1"/>
  <c r="F95" i="18"/>
  <c r="C95" i="18"/>
  <c r="C94" i="18"/>
  <c r="F94" i="18" s="1"/>
  <c r="C93" i="18"/>
  <c r="F93" i="18" s="1"/>
  <c r="C92" i="18"/>
  <c r="F92" i="18" s="1"/>
  <c r="C91" i="18"/>
  <c r="F91" i="18" s="1"/>
  <c r="C90" i="18"/>
  <c r="F90" i="18" s="1"/>
  <c r="C89" i="18"/>
  <c r="F89" i="18" s="1"/>
  <c r="H89" i="18" s="1"/>
  <c r="C88" i="18"/>
  <c r="F88" i="18" s="1"/>
  <c r="C87" i="18"/>
  <c r="F87" i="18" s="1"/>
  <c r="F86" i="18"/>
  <c r="H86" i="18" s="1"/>
  <c r="C86" i="18"/>
  <c r="C85" i="18"/>
  <c r="F85" i="18" s="1"/>
  <c r="C84" i="18"/>
  <c r="F84" i="18" s="1"/>
  <c r="H84" i="18" s="1"/>
  <c r="C83" i="18"/>
  <c r="F83" i="18" s="1"/>
  <c r="C82" i="18"/>
  <c r="F82" i="18" s="1"/>
  <c r="C81" i="18"/>
  <c r="F81" i="18" s="1"/>
  <c r="C80" i="18"/>
  <c r="F80" i="18" s="1"/>
  <c r="C79" i="18"/>
  <c r="F79" i="18" s="1"/>
  <c r="C78" i="18"/>
  <c r="F78" i="18" s="1"/>
  <c r="F77" i="18"/>
  <c r="H77" i="18" s="1"/>
  <c r="C77" i="18"/>
  <c r="C76" i="18"/>
  <c r="F76" i="18" s="1"/>
  <c r="C75" i="18"/>
  <c r="F75" i="18" s="1"/>
  <c r="C74" i="18"/>
  <c r="F74" i="18" s="1"/>
  <c r="H74" i="18" s="1"/>
  <c r="C73" i="18"/>
  <c r="F73" i="18" s="1"/>
  <c r="C72" i="18"/>
  <c r="F72" i="18" s="1"/>
  <c r="C71" i="18"/>
  <c r="F71" i="18" s="1"/>
  <c r="C70" i="18"/>
  <c r="F70" i="18" s="1"/>
  <c r="C69" i="18"/>
  <c r="F69" i="18" s="1"/>
  <c r="F68" i="18"/>
  <c r="C68" i="18"/>
  <c r="C67" i="18"/>
  <c r="F67" i="18" s="1"/>
  <c r="C66" i="18"/>
  <c r="F66" i="18" s="1"/>
  <c r="C65" i="18"/>
  <c r="F65" i="18" s="1"/>
  <c r="H65" i="18" s="1"/>
  <c r="C64" i="18"/>
  <c r="F64" i="18" s="1"/>
  <c r="C63" i="18"/>
  <c r="F63" i="18" s="1"/>
  <c r="C62" i="18"/>
  <c r="F62" i="18" s="1"/>
  <c r="C61" i="18"/>
  <c r="F61" i="18" s="1"/>
  <c r="C60" i="18"/>
  <c r="F60" i="18" s="1"/>
  <c r="C59" i="18"/>
  <c r="F59" i="18" s="1"/>
  <c r="C58" i="18"/>
  <c r="F58" i="18" s="1"/>
  <c r="C57" i="18"/>
  <c r="F57" i="18" s="1"/>
  <c r="C56" i="18"/>
  <c r="F56" i="18" s="1"/>
  <c r="C55" i="18"/>
  <c r="F55" i="18" s="1"/>
  <c r="C54" i="18"/>
  <c r="F54" i="18" s="1"/>
  <c r="C53" i="18"/>
  <c r="F53" i="18" s="1"/>
  <c r="C52" i="18"/>
  <c r="F52" i="18" s="1"/>
  <c r="C51" i="18"/>
  <c r="F51" i="18" s="1"/>
  <c r="C50" i="18"/>
  <c r="F50" i="18" s="1"/>
  <c r="C49" i="18"/>
  <c r="F49" i="18" s="1"/>
  <c r="C48" i="18"/>
  <c r="F48" i="18" s="1"/>
  <c r="C47" i="18"/>
  <c r="F47" i="18" s="1"/>
  <c r="C46" i="18"/>
  <c r="F46" i="18" s="1"/>
  <c r="C45" i="18"/>
  <c r="F45" i="18" s="1"/>
  <c r="C44" i="18"/>
  <c r="F44" i="18" s="1"/>
  <c r="C43" i="18"/>
  <c r="F43" i="18" s="1"/>
  <c r="C42" i="18"/>
  <c r="F42" i="18" s="1"/>
  <c r="F41" i="18"/>
  <c r="H41" i="18" s="1"/>
  <c r="C41" i="18"/>
  <c r="C40" i="18"/>
  <c r="F40" i="18" s="1"/>
  <c r="C39" i="18"/>
  <c r="F39" i="18" s="1"/>
  <c r="C38" i="18"/>
  <c r="F38" i="18" s="1"/>
  <c r="C37" i="18"/>
  <c r="F37" i="18" s="1"/>
  <c r="C36" i="18"/>
  <c r="F36" i="18" s="1"/>
  <c r="C35" i="18"/>
  <c r="F35" i="18" s="1"/>
  <c r="C34" i="18"/>
  <c r="F34" i="18" s="1"/>
  <c r="C33" i="18"/>
  <c r="F33" i="18" s="1"/>
  <c r="C32" i="18"/>
  <c r="F32" i="18" s="1"/>
  <c r="C31" i="18"/>
  <c r="F31" i="18" s="1"/>
  <c r="C30" i="18"/>
  <c r="F30" i="18" s="1"/>
  <c r="C29" i="18"/>
  <c r="F29" i="18" s="1"/>
  <c r="H29" i="18" s="1"/>
  <c r="C28" i="18"/>
  <c r="F28" i="18" s="1"/>
  <c r="C27" i="18"/>
  <c r="F27" i="18" s="1"/>
  <c r="C26" i="18"/>
  <c r="F26" i="18" s="1"/>
  <c r="C25" i="18"/>
  <c r="F25" i="18" s="1"/>
  <c r="C24" i="18"/>
  <c r="F24" i="18" s="1"/>
  <c r="C23" i="18"/>
  <c r="F23" i="18" s="1"/>
  <c r="C22" i="18"/>
  <c r="F22" i="18" s="1"/>
  <c r="C21" i="18"/>
  <c r="F21" i="18" s="1"/>
  <c r="C20" i="18"/>
  <c r="F20" i="18" s="1"/>
  <c r="C19" i="18"/>
  <c r="F19" i="18" s="1"/>
  <c r="C18" i="18"/>
  <c r="F18" i="18" s="1"/>
  <c r="C17" i="18"/>
  <c r="F17" i="18" s="1"/>
  <c r="H17" i="18" s="1"/>
  <c r="C16" i="18"/>
  <c r="F16" i="18" s="1"/>
  <c r="C15" i="18"/>
  <c r="F15" i="18" s="1"/>
  <c r="C14" i="18"/>
  <c r="F14" i="18" s="1"/>
  <c r="C13" i="18"/>
  <c r="F13" i="18" s="1"/>
  <c r="C12" i="18"/>
  <c r="F12" i="18" s="1"/>
  <c r="C11" i="18"/>
  <c r="F11" i="18" s="1"/>
  <c r="C10" i="18"/>
  <c r="E3" i="18" s="1"/>
  <c r="C9" i="18"/>
  <c r="F9" i="18" s="1"/>
  <c r="C8" i="18"/>
  <c r="F8" i="18" s="1"/>
  <c r="C7" i="18"/>
  <c r="F7" i="18" s="1"/>
  <c r="C6" i="18"/>
  <c r="F6" i="18" s="1"/>
  <c r="C5" i="18"/>
  <c r="F5" i="18" s="1"/>
  <c r="C4" i="18"/>
  <c r="F4" i="18" s="1"/>
  <c r="C523" i="17"/>
  <c r="F523" i="17" s="1"/>
  <c r="F522" i="17"/>
  <c r="C522" i="17"/>
  <c r="C521" i="17"/>
  <c r="F521" i="17" s="1"/>
  <c r="C520" i="17"/>
  <c r="F520" i="17" s="1"/>
  <c r="C519" i="17"/>
  <c r="F519" i="17" s="1"/>
  <c r="C518" i="17"/>
  <c r="F518" i="17" s="1"/>
  <c r="C517" i="17"/>
  <c r="F517" i="17" s="1"/>
  <c r="C516" i="17"/>
  <c r="F516" i="17" s="1"/>
  <c r="H516" i="17" s="1"/>
  <c r="C515" i="17"/>
  <c r="F515" i="17" s="1"/>
  <c r="F514" i="17"/>
  <c r="H514" i="17" s="1"/>
  <c r="C514" i="17"/>
  <c r="C513" i="17"/>
  <c r="F513" i="17" s="1"/>
  <c r="C512" i="17"/>
  <c r="F512" i="17" s="1"/>
  <c r="C511" i="17"/>
  <c r="F511" i="17" s="1"/>
  <c r="C510" i="17"/>
  <c r="F510" i="17" s="1"/>
  <c r="C509" i="17"/>
  <c r="F509" i="17" s="1"/>
  <c r="C508" i="17"/>
  <c r="F508" i="17" s="1"/>
  <c r="C507" i="17"/>
  <c r="F507" i="17" s="1"/>
  <c r="C506" i="17"/>
  <c r="F506" i="17" s="1"/>
  <c r="C505" i="17"/>
  <c r="F505" i="17" s="1"/>
  <c r="C504" i="17"/>
  <c r="F504" i="17" s="1"/>
  <c r="H504" i="17" s="1"/>
  <c r="C503" i="17"/>
  <c r="F503" i="17" s="1"/>
  <c r="C502" i="17"/>
  <c r="F502" i="17" s="1"/>
  <c r="H502" i="17" s="1"/>
  <c r="C501" i="17"/>
  <c r="F501" i="17" s="1"/>
  <c r="C500" i="17"/>
  <c r="F500" i="17" s="1"/>
  <c r="C499" i="17"/>
  <c r="F499" i="17" s="1"/>
  <c r="F498" i="17"/>
  <c r="C498" i="17"/>
  <c r="C497" i="17"/>
  <c r="F497" i="17" s="1"/>
  <c r="C496" i="17"/>
  <c r="F496" i="17" s="1"/>
  <c r="F495" i="17"/>
  <c r="C495" i="17"/>
  <c r="C494" i="17"/>
  <c r="F494" i="17" s="1"/>
  <c r="C493" i="17"/>
  <c r="F493" i="17" s="1"/>
  <c r="C492" i="17"/>
  <c r="F492" i="17" s="1"/>
  <c r="H492" i="17" s="1"/>
  <c r="C491" i="17"/>
  <c r="F491" i="17" s="1"/>
  <c r="C490" i="17"/>
  <c r="F490" i="17" s="1"/>
  <c r="C489" i="17"/>
  <c r="F489" i="17" s="1"/>
  <c r="C488" i="17"/>
  <c r="F488" i="17" s="1"/>
  <c r="C487" i="17"/>
  <c r="F487" i="17" s="1"/>
  <c r="C486" i="17"/>
  <c r="F486" i="17" s="1"/>
  <c r="C485" i="17"/>
  <c r="F485" i="17" s="1"/>
  <c r="C484" i="17"/>
  <c r="F484" i="17" s="1"/>
  <c r="C483" i="17"/>
  <c r="F483" i="17" s="1"/>
  <c r="F482" i="17"/>
  <c r="C482" i="17"/>
  <c r="C481" i="17"/>
  <c r="F481" i="17" s="1"/>
  <c r="C480" i="17"/>
  <c r="F480" i="17" s="1"/>
  <c r="H480" i="17" s="1"/>
  <c r="C479" i="17"/>
  <c r="F479" i="17" s="1"/>
  <c r="H478" i="17"/>
  <c r="C478" i="17"/>
  <c r="F478" i="17" s="1"/>
  <c r="C477" i="17"/>
  <c r="F477" i="17" s="1"/>
  <c r="C476" i="17"/>
  <c r="F476" i="17" s="1"/>
  <c r="C475" i="17"/>
  <c r="F475" i="17" s="1"/>
  <c r="C474" i="17"/>
  <c r="F474" i="17" s="1"/>
  <c r="C473" i="17"/>
  <c r="F473" i="17" s="1"/>
  <c r="C472" i="17"/>
  <c r="F472" i="17" s="1"/>
  <c r="C471" i="17"/>
  <c r="F471" i="17" s="1"/>
  <c r="C470" i="17"/>
  <c r="F470" i="17" s="1"/>
  <c r="C469" i="17"/>
  <c r="F469" i="17" s="1"/>
  <c r="C468" i="17"/>
  <c r="F468" i="17" s="1"/>
  <c r="H468" i="17" s="1"/>
  <c r="C467" i="17"/>
  <c r="F467" i="17" s="1"/>
  <c r="C466" i="17"/>
  <c r="F466" i="17" s="1"/>
  <c r="C465" i="17"/>
  <c r="F465" i="17" s="1"/>
  <c r="C464" i="17"/>
  <c r="F464" i="17" s="1"/>
  <c r="C463" i="17"/>
  <c r="F463" i="17" s="1"/>
  <c r="C462" i="17"/>
  <c r="F462" i="17" s="1"/>
  <c r="C461" i="17"/>
  <c r="F461" i="17" s="1"/>
  <c r="C460" i="17"/>
  <c r="F460" i="17" s="1"/>
  <c r="F459" i="17"/>
  <c r="C459" i="17"/>
  <c r="F458" i="17"/>
  <c r="C458" i="17"/>
  <c r="C457" i="17"/>
  <c r="F457" i="17" s="1"/>
  <c r="C456" i="17"/>
  <c r="F456" i="17" s="1"/>
  <c r="H456" i="17" s="1"/>
  <c r="C455" i="17"/>
  <c r="F455" i="17" s="1"/>
  <c r="H454" i="17"/>
  <c r="C454" i="17"/>
  <c r="F454" i="17" s="1"/>
  <c r="C453" i="17"/>
  <c r="F453" i="17" s="1"/>
  <c r="C452" i="17"/>
  <c r="F452" i="17" s="1"/>
  <c r="C451" i="17"/>
  <c r="F451" i="17" s="1"/>
  <c r="F450" i="17"/>
  <c r="C450" i="17"/>
  <c r="C449" i="17"/>
  <c r="F449" i="17" s="1"/>
  <c r="C448" i="17"/>
  <c r="F448" i="17" s="1"/>
  <c r="C447" i="17"/>
  <c r="F447" i="17" s="1"/>
  <c r="C446" i="17"/>
  <c r="F446" i="17" s="1"/>
  <c r="C445" i="17"/>
  <c r="F445" i="17" s="1"/>
  <c r="C444" i="17"/>
  <c r="F444" i="17" s="1"/>
  <c r="H444" i="17" s="1"/>
  <c r="C443" i="17"/>
  <c r="F443" i="17" s="1"/>
  <c r="C442" i="17"/>
  <c r="F442" i="17" s="1"/>
  <c r="C441" i="17"/>
  <c r="F441" i="17" s="1"/>
  <c r="C440" i="17"/>
  <c r="F440" i="17" s="1"/>
  <c r="C439" i="17"/>
  <c r="F439" i="17" s="1"/>
  <c r="C438" i="17"/>
  <c r="F438" i="17" s="1"/>
  <c r="C437" i="17"/>
  <c r="F437" i="17" s="1"/>
  <c r="C436" i="17"/>
  <c r="F436" i="17" s="1"/>
  <c r="F435" i="17"/>
  <c r="C435" i="17"/>
  <c r="C434" i="17"/>
  <c r="F434" i="17" s="1"/>
  <c r="C433" i="17"/>
  <c r="F433" i="17" s="1"/>
  <c r="F432" i="17"/>
  <c r="H432" i="17" s="1"/>
  <c r="C432" i="17"/>
  <c r="C431" i="17"/>
  <c r="F431" i="17" s="1"/>
  <c r="C430" i="17"/>
  <c r="F430" i="17" s="1"/>
  <c r="H430" i="17" s="1"/>
  <c r="C429" i="17"/>
  <c r="F429" i="17" s="1"/>
  <c r="C428" i="17"/>
  <c r="F428" i="17" s="1"/>
  <c r="C427" i="17"/>
  <c r="F427" i="17" s="1"/>
  <c r="C426" i="17"/>
  <c r="F426" i="17" s="1"/>
  <c r="F425" i="17"/>
  <c r="H425" i="17" s="1"/>
  <c r="C425" i="17"/>
  <c r="C424" i="17"/>
  <c r="F424" i="17" s="1"/>
  <c r="C423" i="17"/>
  <c r="F423" i="17" s="1"/>
  <c r="C422" i="17"/>
  <c r="F422" i="17" s="1"/>
  <c r="C421" i="17"/>
  <c r="F421" i="17" s="1"/>
  <c r="C420" i="17"/>
  <c r="F420" i="17" s="1"/>
  <c r="H420" i="17" s="1"/>
  <c r="C419" i="17"/>
  <c r="F419" i="17" s="1"/>
  <c r="C418" i="17"/>
  <c r="F418" i="17" s="1"/>
  <c r="C417" i="17"/>
  <c r="F417" i="17" s="1"/>
  <c r="C416" i="17"/>
  <c r="F416" i="17" s="1"/>
  <c r="C415" i="17"/>
  <c r="F415" i="17" s="1"/>
  <c r="F414" i="17"/>
  <c r="C414" i="17"/>
  <c r="C413" i="17"/>
  <c r="F413" i="17" s="1"/>
  <c r="C412" i="17"/>
  <c r="F412" i="17" s="1"/>
  <c r="C411" i="17"/>
  <c r="F411" i="17" s="1"/>
  <c r="C410" i="17"/>
  <c r="F410" i="17" s="1"/>
  <c r="C409" i="17"/>
  <c r="F409" i="17" s="1"/>
  <c r="C408" i="17"/>
  <c r="F408" i="17" s="1"/>
  <c r="C407" i="17"/>
  <c r="F407" i="17" s="1"/>
  <c r="C406" i="17"/>
  <c r="F406" i="17" s="1"/>
  <c r="H406" i="17" s="1"/>
  <c r="C405" i="17"/>
  <c r="F405" i="17" s="1"/>
  <c r="C404" i="17"/>
  <c r="F404" i="17" s="1"/>
  <c r="C403" i="17"/>
  <c r="F403" i="17" s="1"/>
  <c r="C402" i="17"/>
  <c r="F402" i="17" s="1"/>
  <c r="C401" i="17"/>
  <c r="F401" i="17" s="1"/>
  <c r="C400" i="17"/>
  <c r="F400" i="17" s="1"/>
  <c r="C399" i="17"/>
  <c r="F399" i="17" s="1"/>
  <c r="F398" i="17"/>
  <c r="C398" i="17"/>
  <c r="C397" i="17"/>
  <c r="F397" i="17" s="1"/>
  <c r="C396" i="17"/>
  <c r="F396" i="17" s="1"/>
  <c r="H396" i="17" s="1"/>
  <c r="C395" i="17"/>
  <c r="F395" i="17" s="1"/>
  <c r="C394" i="17"/>
  <c r="F394" i="17" s="1"/>
  <c r="C393" i="17"/>
  <c r="F393" i="17" s="1"/>
  <c r="C392" i="17"/>
  <c r="F392" i="17" s="1"/>
  <c r="C391" i="17"/>
  <c r="F391" i="17" s="1"/>
  <c r="F390" i="17"/>
  <c r="C390" i="17"/>
  <c r="C389" i="17"/>
  <c r="F389" i="17" s="1"/>
  <c r="C388" i="17"/>
  <c r="F388" i="17" s="1"/>
  <c r="C387" i="17"/>
  <c r="F387" i="17" s="1"/>
  <c r="F386" i="17"/>
  <c r="C386" i="17"/>
  <c r="C385" i="17"/>
  <c r="F385" i="17" s="1"/>
  <c r="C384" i="17"/>
  <c r="F384" i="17" s="1"/>
  <c r="C383" i="17"/>
  <c r="F383" i="17" s="1"/>
  <c r="C382" i="17"/>
  <c r="F382" i="17" s="1"/>
  <c r="H382" i="17" s="1"/>
  <c r="C381" i="17"/>
  <c r="F381" i="17" s="1"/>
  <c r="C380" i="17"/>
  <c r="F380" i="17" s="1"/>
  <c r="C379" i="17"/>
  <c r="F379" i="17" s="1"/>
  <c r="C378" i="17"/>
  <c r="F378" i="17" s="1"/>
  <c r="C377" i="17"/>
  <c r="F377" i="17" s="1"/>
  <c r="F376" i="17"/>
  <c r="C376" i="17"/>
  <c r="C375" i="17"/>
  <c r="F375" i="17" s="1"/>
  <c r="C374" i="17"/>
  <c r="F374" i="17" s="1"/>
  <c r="C373" i="17"/>
  <c r="F373" i="17" s="1"/>
  <c r="C372" i="17"/>
  <c r="F372" i="17" s="1"/>
  <c r="H372" i="17" s="1"/>
  <c r="C371" i="17"/>
  <c r="F371" i="17" s="1"/>
  <c r="C370" i="17"/>
  <c r="F370" i="17" s="1"/>
  <c r="H370" i="17" s="1"/>
  <c r="C369" i="17"/>
  <c r="F369" i="17" s="1"/>
  <c r="C368" i="17"/>
  <c r="F368" i="17" s="1"/>
  <c r="C367" i="17"/>
  <c r="F367" i="17" s="1"/>
  <c r="C366" i="17"/>
  <c r="F366" i="17" s="1"/>
  <c r="C365" i="17"/>
  <c r="F365" i="17" s="1"/>
  <c r="F364" i="17"/>
  <c r="C364" i="17"/>
  <c r="C363" i="17"/>
  <c r="F363" i="17" s="1"/>
  <c r="C362" i="17"/>
  <c r="F362" i="17" s="1"/>
  <c r="C361" i="17"/>
  <c r="F361" i="17" s="1"/>
  <c r="C360" i="17"/>
  <c r="F360" i="17" s="1"/>
  <c r="H360" i="17" s="1"/>
  <c r="C359" i="17"/>
  <c r="F359" i="17" s="1"/>
  <c r="C358" i="17"/>
  <c r="F358" i="17" s="1"/>
  <c r="C357" i="17"/>
  <c r="F357" i="17" s="1"/>
  <c r="C356" i="17"/>
  <c r="F356" i="17" s="1"/>
  <c r="C355" i="17"/>
  <c r="F355" i="17" s="1"/>
  <c r="C354" i="17"/>
  <c r="F354" i="17" s="1"/>
  <c r="C353" i="17"/>
  <c r="F353" i="17" s="1"/>
  <c r="C352" i="17"/>
  <c r="F352" i="17" s="1"/>
  <c r="C351" i="17"/>
  <c r="F351" i="17" s="1"/>
  <c r="C350" i="17"/>
  <c r="F350" i="17" s="1"/>
  <c r="C349" i="17"/>
  <c r="F349" i="17" s="1"/>
  <c r="C348" i="17"/>
  <c r="F348" i="17" s="1"/>
  <c r="H348" i="17" s="1"/>
  <c r="C347" i="17"/>
  <c r="F347" i="17" s="1"/>
  <c r="C346" i="17"/>
  <c r="F346" i="17" s="1"/>
  <c r="H346" i="17" s="1"/>
  <c r="C345" i="17"/>
  <c r="F345" i="17" s="1"/>
  <c r="C344" i="17"/>
  <c r="F344" i="17" s="1"/>
  <c r="C343" i="17"/>
  <c r="F343" i="17" s="1"/>
  <c r="F342" i="17"/>
  <c r="C342" i="17"/>
  <c r="C341" i="17"/>
  <c r="F341" i="17" s="1"/>
  <c r="C340" i="17"/>
  <c r="F340" i="17" s="1"/>
  <c r="F339" i="17"/>
  <c r="C339" i="17"/>
  <c r="C338" i="17"/>
  <c r="F338" i="17" s="1"/>
  <c r="C337" i="17"/>
  <c r="F337" i="17" s="1"/>
  <c r="C336" i="17"/>
  <c r="F336" i="17" s="1"/>
  <c r="H336" i="17" s="1"/>
  <c r="C335" i="17"/>
  <c r="F335" i="17" s="1"/>
  <c r="C334" i="17"/>
  <c r="F334" i="17" s="1"/>
  <c r="C333" i="17"/>
  <c r="F333" i="17" s="1"/>
  <c r="C332" i="17"/>
  <c r="F332" i="17" s="1"/>
  <c r="C331" i="17"/>
  <c r="F331" i="17" s="1"/>
  <c r="C330" i="17"/>
  <c r="F330" i="17" s="1"/>
  <c r="C329" i="17"/>
  <c r="F329" i="17" s="1"/>
  <c r="C328" i="17"/>
  <c r="F328" i="17" s="1"/>
  <c r="F327" i="17"/>
  <c r="C327" i="17"/>
  <c r="C326" i="17"/>
  <c r="F326" i="17" s="1"/>
  <c r="C325" i="17"/>
  <c r="F325" i="17" s="1"/>
  <c r="C324" i="17"/>
  <c r="F324" i="17" s="1"/>
  <c r="H324" i="17" s="1"/>
  <c r="C323" i="17"/>
  <c r="F323" i="17" s="1"/>
  <c r="C322" i="17"/>
  <c r="F322" i="17" s="1"/>
  <c r="H322" i="17" s="1"/>
  <c r="C321" i="17"/>
  <c r="F321" i="17" s="1"/>
  <c r="C320" i="17"/>
  <c r="F320" i="17" s="1"/>
  <c r="C319" i="17"/>
  <c r="F319" i="17" s="1"/>
  <c r="F318" i="17"/>
  <c r="C318" i="17"/>
  <c r="C317" i="17"/>
  <c r="F317" i="17" s="1"/>
  <c r="C316" i="17"/>
  <c r="F316" i="17" s="1"/>
  <c r="F315" i="17"/>
  <c r="H315" i="17" s="1"/>
  <c r="C315" i="17"/>
  <c r="C314" i="17"/>
  <c r="F314" i="17" s="1"/>
  <c r="C313" i="17"/>
  <c r="F313" i="17" s="1"/>
  <c r="C312" i="17"/>
  <c r="F312" i="17" s="1"/>
  <c r="H312" i="17" s="1"/>
  <c r="C311" i="17"/>
  <c r="F311" i="17" s="1"/>
  <c r="C310" i="17"/>
  <c r="F310" i="17" s="1"/>
  <c r="H310" i="17" s="1"/>
  <c r="C309" i="17"/>
  <c r="F309" i="17" s="1"/>
  <c r="C308" i="17"/>
  <c r="F308" i="17" s="1"/>
  <c r="C307" i="17"/>
  <c r="F307" i="17" s="1"/>
  <c r="C306" i="17"/>
  <c r="F306" i="17" s="1"/>
  <c r="C305" i="17"/>
  <c r="F305" i="17" s="1"/>
  <c r="C304" i="17"/>
  <c r="F304" i="17" s="1"/>
  <c r="F303" i="17"/>
  <c r="H303" i="17" s="1"/>
  <c r="C303" i="17"/>
  <c r="C302" i="17"/>
  <c r="F302" i="17" s="1"/>
  <c r="H301" i="17"/>
  <c r="C301" i="17"/>
  <c r="F301" i="17" s="1"/>
  <c r="C300" i="17"/>
  <c r="F300" i="17" s="1"/>
  <c r="H300" i="17" s="1"/>
  <c r="C299" i="17"/>
  <c r="F299" i="17" s="1"/>
  <c r="C298" i="17"/>
  <c r="F298" i="17" s="1"/>
  <c r="C297" i="17"/>
  <c r="F297" i="17" s="1"/>
  <c r="C296" i="17"/>
  <c r="F296" i="17" s="1"/>
  <c r="C295" i="17"/>
  <c r="F295" i="17" s="1"/>
  <c r="F294" i="17"/>
  <c r="C294" i="17"/>
  <c r="C293" i="17"/>
  <c r="F293" i="17" s="1"/>
  <c r="H293" i="17" s="1"/>
  <c r="F292" i="17"/>
  <c r="C292" i="17"/>
  <c r="C291" i="17"/>
  <c r="F291" i="17" s="1"/>
  <c r="H291" i="17" s="1"/>
  <c r="C290" i="17"/>
  <c r="F290" i="17" s="1"/>
  <c r="C289" i="17"/>
  <c r="F289" i="17" s="1"/>
  <c r="H289" i="17" s="1"/>
  <c r="C288" i="17"/>
  <c r="F288" i="17" s="1"/>
  <c r="H288" i="17" s="1"/>
  <c r="C287" i="17"/>
  <c r="F287" i="17" s="1"/>
  <c r="C286" i="17"/>
  <c r="F286" i="17" s="1"/>
  <c r="C285" i="17"/>
  <c r="F285" i="17" s="1"/>
  <c r="C284" i="17"/>
  <c r="F284" i="17" s="1"/>
  <c r="C283" i="17"/>
  <c r="F283" i="17" s="1"/>
  <c r="F282" i="17"/>
  <c r="C282" i="17"/>
  <c r="C281" i="17"/>
  <c r="F281" i="17" s="1"/>
  <c r="H281" i="17" s="1"/>
  <c r="F280" i="17"/>
  <c r="C280" i="17"/>
  <c r="F279" i="17"/>
  <c r="H279" i="17" s="1"/>
  <c r="C279" i="17"/>
  <c r="C278" i="17"/>
  <c r="F278" i="17" s="1"/>
  <c r="C277" i="17"/>
  <c r="F277" i="17" s="1"/>
  <c r="H277" i="17" s="1"/>
  <c r="C276" i="17"/>
  <c r="F276" i="17" s="1"/>
  <c r="H276" i="17" s="1"/>
  <c r="C275" i="17"/>
  <c r="F275" i="17" s="1"/>
  <c r="H274" i="17"/>
  <c r="C274" i="17"/>
  <c r="F274" i="17" s="1"/>
  <c r="C273" i="17"/>
  <c r="F273" i="17" s="1"/>
  <c r="C272" i="17"/>
  <c r="F272" i="17" s="1"/>
  <c r="C271" i="17"/>
  <c r="F271" i="17" s="1"/>
  <c r="C270" i="17"/>
  <c r="F270" i="17" s="1"/>
  <c r="C269" i="17"/>
  <c r="F269" i="17" s="1"/>
  <c r="H269" i="17" s="1"/>
  <c r="F268" i="17"/>
  <c r="H268" i="17" s="1"/>
  <c r="C268" i="17"/>
  <c r="C267" i="17"/>
  <c r="F267" i="17" s="1"/>
  <c r="C266" i="17"/>
  <c r="F266" i="17" s="1"/>
  <c r="C265" i="17"/>
  <c r="F265" i="17" s="1"/>
  <c r="C264" i="17"/>
  <c r="F264" i="17" s="1"/>
  <c r="C263" i="17"/>
  <c r="F263" i="17" s="1"/>
  <c r="H263" i="17" s="1"/>
  <c r="C262" i="17"/>
  <c r="F262" i="17" s="1"/>
  <c r="C261" i="17"/>
  <c r="F261" i="17" s="1"/>
  <c r="H261" i="17" s="1"/>
  <c r="C260" i="17"/>
  <c r="F260" i="17" s="1"/>
  <c r="C259" i="17"/>
  <c r="F259" i="17" s="1"/>
  <c r="C258" i="17"/>
  <c r="F258" i="17" s="1"/>
  <c r="C257" i="17"/>
  <c r="F257" i="17" s="1"/>
  <c r="C256" i="17"/>
  <c r="F256" i="17" s="1"/>
  <c r="H256" i="17" s="1"/>
  <c r="C255" i="17"/>
  <c r="F255" i="17" s="1"/>
  <c r="C254" i="17"/>
  <c r="F254" i="17" s="1"/>
  <c r="C253" i="17"/>
  <c r="F253" i="17" s="1"/>
  <c r="F252" i="17"/>
  <c r="C252" i="17"/>
  <c r="C251" i="17"/>
  <c r="F251" i="17" s="1"/>
  <c r="H251" i="17" s="1"/>
  <c r="C250" i="17"/>
  <c r="F250" i="17" s="1"/>
  <c r="C249" i="17"/>
  <c r="F249" i="17" s="1"/>
  <c r="H249" i="17" s="1"/>
  <c r="C248" i="17"/>
  <c r="F248" i="17" s="1"/>
  <c r="C247" i="17"/>
  <c r="F247" i="17" s="1"/>
  <c r="C246" i="17"/>
  <c r="F246" i="17" s="1"/>
  <c r="C245" i="17"/>
  <c r="F245" i="17" s="1"/>
  <c r="F244" i="17"/>
  <c r="H244" i="17" s="1"/>
  <c r="C244" i="17"/>
  <c r="C243" i="17"/>
  <c r="F243" i="17" s="1"/>
  <c r="C242" i="17"/>
  <c r="F242" i="17" s="1"/>
  <c r="C241" i="17"/>
  <c r="F241" i="17" s="1"/>
  <c r="C240" i="17"/>
  <c r="F240" i="17" s="1"/>
  <c r="C239" i="17"/>
  <c r="F239" i="17" s="1"/>
  <c r="H239" i="17" s="1"/>
  <c r="C238" i="17"/>
  <c r="F238" i="17" s="1"/>
  <c r="C237" i="17"/>
  <c r="F237" i="17" s="1"/>
  <c r="H237" i="17" s="1"/>
  <c r="C236" i="17"/>
  <c r="F236" i="17" s="1"/>
  <c r="C235" i="17"/>
  <c r="F235" i="17" s="1"/>
  <c r="C234" i="17"/>
  <c r="F234" i="17" s="1"/>
  <c r="C233" i="17"/>
  <c r="F233" i="17" s="1"/>
  <c r="C232" i="17"/>
  <c r="F232" i="17" s="1"/>
  <c r="H232" i="17" s="1"/>
  <c r="C231" i="17"/>
  <c r="F231" i="17" s="1"/>
  <c r="C230" i="17"/>
  <c r="F230" i="17" s="1"/>
  <c r="C229" i="17"/>
  <c r="F229" i="17" s="1"/>
  <c r="F228" i="17"/>
  <c r="C228" i="17"/>
  <c r="C227" i="17"/>
  <c r="F227" i="17" s="1"/>
  <c r="H227" i="17" s="1"/>
  <c r="C226" i="17"/>
  <c r="F226" i="17" s="1"/>
  <c r="C225" i="17"/>
  <c r="F225" i="17" s="1"/>
  <c r="H225" i="17" s="1"/>
  <c r="C224" i="17"/>
  <c r="F224" i="17" s="1"/>
  <c r="C223" i="17"/>
  <c r="F223" i="17" s="1"/>
  <c r="C222" i="17"/>
  <c r="F222" i="17" s="1"/>
  <c r="C221" i="17"/>
  <c r="F221" i="17" s="1"/>
  <c r="F220" i="17"/>
  <c r="H220" i="17" s="1"/>
  <c r="C220" i="17"/>
  <c r="C219" i="17"/>
  <c r="F219" i="17" s="1"/>
  <c r="F218" i="17"/>
  <c r="C218" i="17"/>
  <c r="C217" i="17"/>
  <c r="F217" i="17" s="1"/>
  <c r="C216" i="17"/>
  <c r="F216" i="17" s="1"/>
  <c r="C215" i="17"/>
  <c r="F215" i="17" s="1"/>
  <c r="H215" i="17" s="1"/>
  <c r="C214" i="17"/>
  <c r="F214" i="17" s="1"/>
  <c r="C213" i="17"/>
  <c r="F213" i="17" s="1"/>
  <c r="H213" i="17" s="1"/>
  <c r="C212" i="17"/>
  <c r="F212" i="17" s="1"/>
  <c r="C211" i="17"/>
  <c r="F211" i="17" s="1"/>
  <c r="C210" i="17"/>
  <c r="F210" i="17" s="1"/>
  <c r="C209" i="17"/>
  <c r="F209" i="17" s="1"/>
  <c r="C208" i="17"/>
  <c r="F208" i="17" s="1"/>
  <c r="H208" i="17" s="1"/>
  <c r="C207" i="17"/>
  <c r="F207" i="17" s="1"/>
  <c r="C206" i="17"/>
  <c r="F206" i="17" s="1"/>
  <c r="C205" i="17"/>
  <c r="F205" i="17" s="1"/>
  <c r="F204" i="17"/>
  <c r="C204" i="17"/>
  <c r="C203" i="17"/>
  <c r="F203" i="17" s="1"/>
  <c r="H203" i="17" s="1"/>
  <c r="C202" i="17"/>
  <c r="F202" i="17" s="1"/>
  <c r="C201" i="17"/>
  <c r="F201" i="17" s="1"/>
  <c r="H201" i="17" s="1"/>
  <c r="C200" i="17"/>
  <c r="F200" i="17" s="1"/>
  <c r="C199" i="17"/>
  <c r="F199" i="17" s="1"/>
  <c r="C198" i="17"/>
  <c r="F198" i="17" s="1"/>
  <c r="C197" i="17"/>
  <c r="F197" i="17" s="1"/>
  <c r="F196" i="17"/>
  <c r="H196" i="17" s="1"/>
  <c r="C196" i="17"/>
  <c r="C195" i="17"/>
  <c r="F195" i="17" s="1"/>
  <c r="C194" i="17"/>
  <c r="F194" i="17" s="1"/>
  <c r="C193" i="17"/>
  <c r="F193" i="17" s="1"/>
  <c r="C192" i="17"/>
  <c r="F192" i="17" s="1"/>
  <c r="C191" i="17"/>
  <c r="F191" i="17" s="1"/>
  <c r="H191" i="17" s="1"/>
  <c r="C190" i="17"/>
  <c r="F190" i="17" s="1"/>
  <c r="C189" i="17"/>
  <c r="F189" i="17" s="1"/>
  <c r="H189" i="17" s="1"/>
  <c r="C188" i="17"/>
  <c r="F188" i="17" s="1"/>
  <c r="C187" i="17"/>
  <c r="F187" i="17" s="1"/>
  <c r="C186" i="17"/>
  <c r="F186" i="17" s="1"/>
  <c r="C185" i="17"/>
  <c r="F185" i="17" s="1"/>
  <c r="C184" i="17"/>
  <c r="F184" i="17" s="1"/>
  <c r="H184" i="17" s="1"/>
  <c r="C183" i="17"/>
  <c r="F183" i="17" s="1"/>
  <c r="F182" i="17"/>
  <c r="C182" i="17"/>
  <c r="C181" i="17"/>
  <c r="F181" i="17" s="1"/>
  <c r="F180" i="17"/>
  <c r="C180" i="17"/>
  <c r="C179" i="17"/>
  <c r="F179" i="17" s="1"/>
  <c r="H179" i="17" s="1"/>
  <c r="C178" i="17"/>
  <c r="F178" i="17" s="1"/>
  <c r="C177" i="17"/>
  <c r="F177" i="17" s="1"/>
  <c r="H177" i="17" s="1"/>
  <c r="C176" i="17"/>
  <c r="F176" i="17" s="1"/>
  <c r="C175" i="17"/>
  <c r="F175" i="17" s="1"/>
  <c r="C174" i="17"/>
  <c r="F174" i="17" s="1"/>
  <c r="C173" i="17"/>
  <c r="F173" i="17" s="1"/>
  <c r="F172" i="17"/>
  <c r="H172" i="17" s="1"/>
  <c r="C172" i="17"/>
  <c r="C171" i="17"/>
  <c r="F171" i="17" s="1"/>
  <c r="C170" i="17"/>
  <c r="F170" i="17" s="1"/>
  <c r="C169" i="17"/>
  <c r="F169" i="17" s="1"/>
  <c r="C168" i="17"/>
  <c r="F168" i="17" s="1"/>
  <c r="C167" i="17"/>
  <c r="F167" i="17" s="1"/>
  <c r="H167" i="17" s="1"/>
  <c r="C166" i="17"/>
  <c r="F166" i="17" s="1"/>
  <c r="C165" i="17"/>
  <c r="F165" i="17" s="1"/>
  <c r="H165" i="17" s="1"/>
  <c r="C164" i="17"/>
  <c r="F164" i="17" s="1"/>
  <c r="C163" i="17"/>
  <c r="F163" i="17" s="1"/>
  <c r="C162" i="17"/>
  <c r="F162" i="17" s="1"/>
  <c r="H162" i="17" s="1"/>
  <c r="C161" i="17"/>
  <c r="F161" i="17" s="1"/>
  <c r="C160" i="17"/>
  <c r="F160" i="17" s="1"/>
  <c r="H160" i="17" s="1"/>
  <c r="C159" i="17"/>
  <c r="F159" i="17" s="1"/>
  <c r="C158" i="17"/>
  <c r="F158" i="17" s="1"/>
  <c r="C157" i="17"/>
  <c r="F157" i="17" s="1"/>
  <c r="F156" i="17"/>
  <c r="C156" i="17"/>
  <c r="C155" i="17"/>
  <c r="F155" i="17" s="1"/>
  <c r="H155" i="17" s="1"/>
  <c r="C154" i="17"/>
  <c r="F154" i="17" s="1"/>
  <c r="C153" i="17"/>
  <c r="F153" i="17" s="1"/>
  <c r="C152" i="17"/>
  <c r="F152" i="17" s="1"/>
  <c r="C151" i="17"/>
  <c r="F151" i="17" s="1"/>
  <c r="H151" i="17" s="1"/>
  <c r="F150" i="17"/>
  <c r="H150" i="17" s="1"/>
  <c r="C150" i="17"/>
  <c r="C149" i="17"/>
  <c r="F149" i="17" s="1"/>
  <c r="C148" i="17"/>
  <c r="F148" i="17" s="1"/>
  <c r="H148" i="17" s="1"/>
  <c r="C147" i="17"/>
  <c r="F147" i="17" s="1"/>
  <c r="C146" i="17"/>
  <c r="F146" i="17" s="1"/>
  <c r="C145" i="17"/>
  <c r="F145" i="17" s="1"/>
  <c r="C144" i="17"/>
  <c r="F144" i="17" s="1"/>
  <c r="C143" i="17"/>
  <c r="F143" i="17" s="1"/>
  <c r="H143" i="17" s="1"/>
  <c r="C142" i="17"/>
  <c r="F142" i="17" s="1"/>
  <c r="C141" i="17"/>
  <c r="F141" i="17" s="1"/>
  <c r="H141" i="17" s="1"/>
  <c r="C140" i="17"/>
  <c r="F140" i="17" s="1"/>
  <c r="H139" i="17"/>
  <c r="C139" i="17"/>
  <c r="F139" i="17" s="1"/>
  <c r="C138" i="17"/>
  <c r="F138" i="17" s="1"/>
  <c r="H138" i="17" s="1"/>
  <c r="C137" i="17"/>
  <c r="F137" i="17" s="1"/>
  <c r="C136" i="17"/>
  <c r="F136" i="17" s="1"/>
  <c r="H136" i="17" s="1"/>
  <c r="C135" i="17"/>
  <c r="F135" i="17" s="1"/>
  <c r="C134" i="17"/>
  <c r="F134" i="17" s="1"/>
  <c r="C133" i="17"/>
  <c r="F133" i="17" s="1"/>
  <c r="F132" i="17"/>
  <c r="C132" i="17"/>
  <c r="C131" i="17"/>
  <c r="F131" i="17" s="1"/>
  <c r="H131" i="17" s="1"/>
  <c r="C130" i="17"/>
  <c r="F130" i="17" s="1"/>
  <c r="C129" i="17"/>
  <c r="F129" i="17" s="1"/>
  <c r="H129" i="17" s="1"/>
  <c r="C128" i="17"/>
  <c r="F128" i="17" s="1"/>
  <c r="C127" i="17"/>
  <c r="F127" i="17" s="1"/>
  <c r="C126" i="17"/>
  <c r="F126" i="17" s="1"/>
  <c r="H126" i="17" s="1"/>
  <c r="C125" i="17"/>
  <c r="F125" i="17" s="1"/>
  <c r="F124" i="17"/>
  <c r="H124" i="17" s="1"/>
  <c r="C124" i="17"/>
  <c r="C123" i="17"/>
  <c r="F123" i="17" s="1"/>
  <c r="C122" i="17"/>
  <c r="F122" i="17" s="1"/>
  <c r="H122" i="17" s="1"/>
  <c r="C121" i="17"/>
  <c r="F121" i="17" s="1"/>
  <c r="C120" i="17"/>
  <c r="F120" i="17" s="1"/>
  <c r="C119" i="17"/>
  <c r="F119" i="17" s="1"/>
  <c r="H119" i="17" s="1"/>
  <c r="C118" i="17"/>
  <c r="F118" i="17" s="1"/>
  <c r="F117" i="17"/>
  <c r="H117" i="17" s="1"/>
  <c r="C117" i="17"/>
  <c r="C116" i="17"/>
  <c r="F116" i="17" s="1"/>
  <c r="C115" i="17"/>
  <c r="F115" i="17" s="1"/>
  <c r="H115" i="17" s="1"/>
  <c r="C114" i="17"/>
  <c r="F114" i="17" s="1"/>
  <c r="H114" i="17" s="1"/>
  <c r="C113" i="17"/>
  <c r="F113" i="17" s="1"/>
  <c r="C112" i="17"/>
  <c r="F112" i="17" s="1"/>
  <c r="H112" i="17" s="1"/>
  <c r="C111" i="17"/>
  <c r="F111" i="17" s="1"/>
  <c r="C110" i="17"/>
  <c r="F110" i="17" s="1"/>
  <c r="C109" i="17"/>
  <c r="F109" i="17" s="1"/>
  <c r="H109" i="17" s="1"/>
  <c r="F108" i="17"/>
  <c r="C108" i="17"/>
  <c r="C107" i="17"/>
  <c r="F107" i="17" s="1"/>
  <c r="H107" i="17" s="1"/>
  <c r="C106" i="17"/>
  <c r="F106" i="17" s="1"/>
  <c r="C105" i="17"/>
  <c r="F105" i="17" s="1"/>
  <c r="H105" i="17" s="1"/>
  <c r="C104" i="17"/>
  <c r="F104" i="17" s="1"/>
  <c r="C103" i="17"/>
  <c r="F103" i="17" s="1"/>
  <c r="C102" i="17"/>
  <c r="F102" i="17" s="1"/>
  <c r="H102" i="17" s="1"/>
  <c r="C101" i="17"/>
  <c r="F101" i="17" s="1"/>
  <c r="C100" i="17"/>
  <c r="F100" i="17" s="1"/>
  <c r="H100" i="17" s="1"/>
  <c r="C99" i="17"/>
  <c r="F99" i="17" s="1"/>
  <c r="C98" i="17"/>
  <c r="F98" i="17" s="1"/>
  <c r="C97" i="17"/>
  <c r="F97" i="17" s="1"/>
  <c r="H97" i="17" s="1"/>
  <c r="C96" i="17"/>
  <c r="F96" i="17" s="1"/>
  <c r="C95" i="17"/>
  <c r="F95" i="17" s="1"/>
  <c r="H95" i="17" s="1"/>
  <c r="C94" i="17"/>
  <c r="F94" i="17" s="1"/>
  <c r="C93" i="17"/>
  <c r="F93" i="17" s="1"/>
  <c r="H93" i="17" s="1"/>
  <c r="C92" i="17"/>
  <c r="F92" i="17" s="1"/>
  <c r="C91" i="17"/>
  <c r="F91" i="17" s="1"/>
  <c r="C90" i="17"/>
  <c r="F90" i="17" s="1"/>
  <c r="H90" i="17" s="1"/>
  <c r="C89" i="17"/>
  <c r="F89" i="17" s="1"/>
  <c r="H89" i="17" s="1"/>
  <c r="F88" i="17"/>
  <c r="C88" i="17"/>
  <c r="C87" i="17"/>
  <c r="F87" i="17" s="1"/>
  <c r="C86" i="17"/>
  <c r="F86" i="17" s="1"/>
  <c r="C85" i="17"/>
  <c r="F85" i="17" s="1"/>
  <c r="H85" i="17" s="1"/>
  <c r="C84" i="17"/>
  <c r="F84" i="17" s="1"/>
  <c r="C83" i="17"/>
  <c r="F83" i="17" s="1"/>
  <c r="C82" i="17"/>
  <c r="F82" i="17" s="1"/>
  <c r="C81" i="17"/>
  <c r="F81" i="17" s="1"/>
  <c r="C80" i="17"/>
  <c r="F80" i="17" s="1"/>
  <c r="C79" i="17"/>
  <c r="F79" i="17" s="1"/>
  <c r="C78" i="17"/>
  <c r="F78" i="17" s="1"/>
  <c r="H78" i="17" s="1"/>
  <c r="F77" i="17"/>
  <c r="C77" i="17"/>
  <c r="F76" i="17"/>
  <c r="C76" i="17"/>
  <c r="C75" i="17"/>
  <c r="F75" i="17" s="1"/>
  <c r="C74" i="17"/>
  <c r="F74" i="17" s="1"/>
  <c r="C73" i="17"/>
  <c r="F73" i="17" s="1"/>
  <c r="C72" i="17"/>
  <c r="F72" i="17" s="1"/>
  <c r="F71" i="17"/>
  <c r="C71" i="17"/>
  <c r="F70" i="17"/>
  <c r="C70" i="17"/>
  <c r="F69" i="17"/>
  <c r="C69" i="17"/>
  <c r="C68" i="17"/>
  <c r="F68" i="17" s="1"/>
  <c r="C67" i="17"/>
  <c r="F67" i="17" s="1"/>
  <c r="H67" i="17" s="1"/>
  <c r="C66" i="17"/>
  <c r="F66" i="17" s="1"/>
  <c r="F65" i="17"/>
  <c r="H65" i="17" s="1"/>
  <c r="C65" i="17"/>
  <c r="C64" i="17"/>
  <c r="F64" i="17" s="1"/>
  <c r="C63" i="17"/>
  <c r="F63" i="17" s="1"/>
  <c r="C62" i="17"/>
  <c r="F62" i="17" s="1"/>
  <c r="C61" i="17"/>
  <c r="F61" i="17" s="1"/>
  <c r="C60" i="17"/>
  <c r="F60" i="17" s="1"/>
  <c r="H60" i="17" s="1"/>
  <c r="C59" i="17"/>
  <c r="F59" i="17" s="1"/>
  <c r="C58" i="17"/>
  <c r="F58" i="17" s="1"/>
  <c r="C57" i="17"/>
  <c r="F57" i="17" s="1"/>
  <c r="C56" i="17"/>
  <c r="F56" i="17" s="1"/>
  <c r="C55" i="17"/>
  <c r="F55" i="17" s="1"/>
  <c r="H55" i="17" s="1"/>
  <c r="C54" i="17"/>
  <c r="F54" i="17" s="1"/>
  <c r="C53" i="17"/>
  <c r="F53" i="17" s="1"/>
  <c r="H53" i="17" s="1"/>
  <c r="C52" i="17"/>
  <c r="F52" i="17" s="1"/>
  <c r="C51" i="17"/>
  <c r="F51" i="17" s="1"/>
  <c r="C50" i="17"/>
  <c r="F50" i="17" s="1"/>
  <c r="C49" i="17"/>
  <c r="F49" i="17" s="1"/>
  <c r="C48" i="17"/>
  <c r="F48" i="17" s="1"/>
  <c r="H48" i="17" s="1"/>
  <c r="C47" i="17"/>
  <c r="F47" i="17" s="1"/>
  <c r="C46" i="17"/>
  <c r="F46" i="17" s="1"/>
  <c r="C45" i="17"/>
  <c r="F45" i="17" s="1"/>
  <c r="C44" i="17"/>
  <c r="F44" i="17" s="1"/>
  <c r="C43" i="17"/>
  <c r="F43" i="17" s="1"/>
  <c r="C42" i="17"/>
  <c r="F42" i="17" s="1"/>
  <c r="H42" i="17" s="1"/>
  <c r="C41" i="17"/>
  <c r="F41" i="17" s="1"/>
  <c r="H41" i="17" s="1"/>
  <c r="C40" i="17"/>
  <c r="F40" i="17" s="1"/>
  <c r="C39" i="17"/>
  <c r="F39" i="17" s="1"/>
  <c r="C38" i="17"/>
  <c r="F38" i="17" s="1"/>
  <c r="C37" i="17"/>
  <c r="F37" i="17" s="1"/>
  <c r="F36" i="17"/>
  <c r="H36" i="17" s="1"/>
  <c r="C36" i="17"/>
  <c r="C35" i="17"/>
  <c r="F35" i="17" s="1"/>
  <c r="C34" i="17"/>
  <c r="F34" i="17" s="1"/>
  <c r="C33" i="17"/>
  <c r="F33" i="17" s="1"/>
  <c r="C32" i="17"/>
  <c r="F32" i="17" s="1"/>
  <c r="C31" i="17"/>
  <c r="F31" i="17" s="1"/>
  <c r="F30" i="17"/>
  <c r="H30" i="17" s="1"/>
  <c r="C30" i="17"/>
  <c r="F29" i="17"/>
  <c r="H29" i="17" s="1"/>
  <c r="C29" i="17"/>
  <c r="C28" i="17"/>
  <c r="F28" i="17" s="1"/>
  <c r="C27" i="17"/>
  <c r="F27" i="17" s="1"/>
  <c r="C26" i="17"/>
  <c r="F26" i="17" s="1"/>
  <c r="C25" i="17"/>
  <c r="F25" i="17" s="1"/>
  <c r="C24" i="17"/>
  <c r="F24" i="17" s="1"/>
  <c r="H24" i="17" s="1"/>
  <c r="C23" i="17"/>
  <c r="F23" i="17" s="1"/>
  <c r="C22" i="17"/>
  <c r="F22" i="17" s="1"/>
  <c r="C21" i="17"/>
  <c r="F21" i="17" s="1"/>
  <c r="C20" i="17"/>
  <c r="F20" i="17" s="1"/>
  <c r="C19" i="17"/>
  <c r="F19" i="17" s="1"/>
  <c r="H18" i="17"/>
  <c r="F18" i="17"/>
  <c r="C18" i="17"/>
  <c r="F17" i="17"/>
  <c r="H17" i="17" s="1"/>
  <c r="C17" i="17"/>
  <c r="C16" i="17"/>
  <c r="F16" i="17" s="1"/>
  <c r="C15" i="17"/>
  <c r="F15" i="17" s="1"/>
  <c r="C14" i="17"/>
  <c r="F14" i="17" s="1"/>
  <c r="C13" i="17"/>
  <c r="F13" i="17" s="1"/>
  <c r="C12" i="17"/>
  <c r="F12" i="17" s="1"/>
  <c r="H12" i="17" s="1"/>
  <c r="C11" i="17"/>
  <c r="F11" i="17" s="1"/>
  <c r="C10" i="17"/>
  <c r="F10" i="17" s="1"/>
  <c r="C9" i="17"/>
  <c r="F9" i="17" s="1"/>
  <c r="C8" i="17"/>
  <c r="F8" i="17" s="1"/>
  <c r="C7" i="17"/>
  <c r="F7" i="17" s="1"/>
  <c r="C6" i="17"/>
  <c r="F6" i="17" s="1"/>
  <c r="C5" i="17"/>
  <c r="F5" i="17" s="1"/>
  <c r="F4" i="17"/>
  <c r="C4" i="17"/>
  <c r="C523" i="16"/>
  <c r="F523" i="16" s="1"/>
  <c r="F522" i="16"/>
  <c r="C522" i="16"/>
  <c r="F521" i="16"/>
  <c r="H521" i="16" s="1"/>
  <c r="C521" i="16"/>
  <c r="C520" i="16"/>
  <c r="F520" i="16" s="1"/>
  <c r="C519" i="16"/>
  <c r="F519" i="16" s="1"/>
  <c r="C518" i="16"/>
  <c r="F518" i="16" s="1"/>
  <c r="C517" i="16"/>
  <c r="F517" i="16" s="1"/>
  <c r="C516" i="16"/>
  <c r="F516" i="16" s="1"/>
  <c r="H516" i="16" s="1"/>
  <c r="C515" i="16"/>
  <c r="F515" i="16" s="1"/>
  <c r="C514" i="16"/>
  <c r="F514" i="16" s="1"/>
  <c r="C513" i="16"/>
  <c r="F513" i="16" s="1"/>
  <c r="C512" i="16"/>
  <c r="F512" i="16" s="1"/>
  <c r="C511" i="16"/>
  <c r="F511" i="16" s="1"/>
  <c r="C510" i="16"/>
  <c r="F510" i="16" s="1"/>
  <c r="C509" i="16"/>
  <c r="F509" i="16" s="1"/>
  <c r="H509" i="16" s="1"/>
  <c r="C508" i="16"/>
  <c r="F508" i="16" s="1"/>
  <c r="F507" i="16"/>
  <c r="C507" i="16"/>
  <c r="C506" i="16"/>
  <c r="F506" i="16" s="1"/>
  <c r="C505" i="16"/>
  <c r="F505" i="16" s="1"/>
  <c r="C504" i="16"/>
  <c r="F504" i="16" s="1"/>
  <c r="H504" i="16" s="1"/>
  <c r="C503" i="16"/>
  <c r="F503" i="16" s="1"/>
  <c r="C502" i="16"/>
  <c r="F502" i="16" s="1"/>
  <c r="C501" i="16"/>
  <c r="F501" i="16" s="1"/>
  <c r="C500" i="16"/>
  <c r="F500" i="16" s="1"/>
  <c r="C499" i="16"/>
  <c r="F499" i="16" s="1"/>
  <c r="C498" i="16"/>
  <c r="F498" i="16" s="1"/>
  <c r="F497" i="16"/>
  <c r="H497" i="16" s="1"/>
  <c r="C497" i="16"/>
  <c r="C496" i="16"/>
  <c r="F496" i="16" s="1"/>
  <c r="C495" i="16"/>
  <c r="F495" i="16" s="1"/>
  <c r="C494" i="16"/>
  <c r="F494" i="16" s="1"/>
  <c r="C493" i="16"/>
  <c r="F493" i="16" s="1"/>
  <c r="C492" i="16"/>
  <c r="F492" i="16" s="1"/>
  <c r="H492" i="16" s="1"/>
  <c r="C491" i="16"/>
  <c r="F491" i="16" s="1"/>
  <c r="C490" i="16"/>
  <c r="F490" i="16" s="1"/>
  <c r="C489" i="16"/>
  <c r="F489" i="16" s="1"/>
  <c r="C488" i="16"/>
  <c r="F488" i="16" s="1"/>
  <c r="C487" i="16"/>
  <c r="F487" i="16" s="1"/>
  <c r="C486" i="16"/>
  <c r="F486" i="16" s="1"/>
  <c r="C485" i="16"/>
  <c r="F485" i="16" s="1"/>
  <c r="H485" i="16" s="1"/>
  <c r="C484" i="16"/>
  <c r="F484" i="16" s="1"/>
  <c r="F483" i="16"/>
  <c r="C483" i="16"/>
  <c r="C482" i="16"/>
  <c r="F482" i="16" s="1"/>
  <c r="C481" i="16"/>
  <c r="F481" i="16" s="1"/>
  <c r="C480" i="16"/>
  <c r="F480" i="16" s="1"/>
  <c r="H480" i="16" s="1"/>
  <c r="C479" i="16"/>
  <c r="F479" i="16" s="1"/>
  <c r="C478" i="16"/>
  <c r="F478" i="16" s="1"/>
  <c r="C477" i="16"/>
  <c r="F477" i="16" s="1"/>
  <c r="C476" i="16"/>
  <c r="F476" i="16" s="1"/>
  <c r="C475" i="16"/>
  <c r="F475" i="16" s="1"/>
  <c r="F474" i="16"/>
  <c r="C474" i="16"/>
  <c r="F473" i="16"/>
  <c r="H473" i="16" s="1"/>
  <c r="C473" i="16"/>
  <c r="C472" i="16"/>
  <c r="F472" i="16" s="1"/>
  <c r="C471" i="16"/>
  <c r="F471" i="16" s="1"/>
  <c r="C470" i="16"/>
  <c r="F470" i="16" s="1"/>
  <c r="C469" i="16"/>
  <c r="F469" i="16" s="1"/>
  <c r="C468" i="16"/>
  <c r="F468" i="16" s="1"/>
  <c r="H468" i="16" s="1"/>
  <c r="C467" i="16"/>
  <c r="F467" i="16" s="1"/>
  <c r="C466" i="16"/>
  <c r="F466" i="16" s="1"/>
  <c r="C465" i="16"/>
  <c r="F465" i="16" s="1"/>
  <c r="C464" i="16"/>
  <c r="F464" i="16" s="1"/>
  <c r="C463" i="16"/>
  <c r="F463" i="16" s="1"/>
  <c r="C462" i="16"/>
  <c r="F462" i="16" s="1"/>
  <c r="C461" i="16"/>
  <c r="F461" i="16" s="1"/>
  <c r="H461" i="16" s="1"/>
  <c r="C460" i="16"/>
  <c r="F460" i="16" s="1"/>
  <c r="F459" i="16"/>
  <c r="C459" i="16"/>
  <c r="C458" i="16"/>
  <c r="F458" i="16" s="1"/>
  <c r="C457" i="16"/>
  <c r="F457" i="16" s="1"/>
  <c r="C456" i="16"/>
  <c r="F456" i="16" s="1"/>
  <c r="H456" i="16" s="1"/>
  <c r="C455" i="16"/>
  <c r="F455" i="16" s="1"/>
  <c r="C454" i="16"/>
  <c r="F454" i="16" s="1"/>
  <c r="C453" i="16"/>
  <c r="F453" i="16" s="1"/>
  <c r="C452" i="16"/>
  <c r="F452" i="16" s="1"/>
  <c r="C451" i="16"/>
  <c r="F451" i="16" s="1"/>
  <c r="C450" i="16"/>
  <c r="F450" i="16" s="1"/>
  <c r="F449" i="16"/>
  <c r="H449" i="16" s="1"/>
  <c r="C449" i="16"/>
  <c r="C448" i="16"/>
  <c r="F448" i="16" s="1"/>
  <c r="C447" i="16"/>
  <c r="F447" i="16" s="1"/>
  <c r="C446" i="16"/>
  <c r="F446" i="16" s="1"/>
  <c r="C445" i="16"/>
  <c r="F445" i="16" s="1"/>
  <c r="C444" i="16"/>
  <c r="F444" i="16" s="1"/>
  <c r="H444" i="16" s="1"/>
  <c r="C443" i="16"/>
  <c r="F443" i="16" s="1"/>
  <c r="C442" i="16"/>
  <c r="F442" i="16" s="1"/>
  <c r="C441" i="16"/>
  <c r="F441" i="16" s="1"/>
  <c r="C440" i="16"/>
  <c r="F440" i="16" s="1"/>
  <c r="C439" i="16"/>
  <c r="F439" i="16" s="1"/>
  <c r="C438" i="16"/>
  <c r="F438" i="16" s="1"/>
  <c r="C437" i="16"/>
  <c r="F437" i="16" s="1"/>
  <c r="C436" i="16"/>
  <c r="F436" i="16" s="1"/>
  <c r="C435" i="16"/>
  <c r="F435" i="16" s="1"/>
  <c r="C434" i="16"/>
  <c r="F434" i="16" s="1"/>
  <c r="C433" i="16"/>
  <c r="F433" i="16" s="1"/>
  <c r="C432" i="16"/>
  <c r="F432" i="16" s="1"/>
  <c r="H432" i="16" s="1"/>
  <c r="C431" i="16"/>
  <c r="F431" i="16" s="1"/>
  <c r="H430" i="16"/>
  <c r="C430" i="16"/>
  <c r="F430" i="16" s="1"/>
  <c r="C429" i="16"/>
  <c r="F429" i="16" s="1"/>
  <c r="C428" i="16"/>
  <c r="F428" i="16" s="1"/>
  <c r="C427" i="16"/>
  <c r="F427" i="16" s="1"/>
  <c r="C426" i="16"/>
  <c r="F426" i="16" s="1"/>
  <c r="C425" i="16"/>
  <c r="F425" i="16" s="1"/>
  <c r="C424" i="16"/>
  <c r="F424" i="16" s="1"/>
  <c r="C423" i="16"/>
  <c r="F423" i="16" s="1"/>
  <c r="C422" i="16"/>
  <c r="F422" i="16" s="1"/>
  <c r="C421" i="16"/>
  <c r="F421" i="16" s="1"/>
  <c r="C420" i="16"/>
  <c r="F420" i="16" s="1"/>
  <c r="H420" i="16" s="1"/>
  <c r="C419" i="16"/>
  <c r="F419" i="16" s="1"/>
  <c r="C418" i="16"/>
  <c r="F418" i="16" s="1"/>
  <c r="F417" i="16"/>
  <c r="C417" i="16"/>
  <c r="C416" i="16"/>
  <c r="F416" i="16" s="1"/>
  <c r="C415" i="16"/>
  <c r="F415" i="16" s="1"/>
  <c r="F414" i="16"/>
  <c r="C414" i="16"/>
  <c r="C413" i="16"/>
  <c r="F413" i="16" s="1"/>
  <c r="C412" i="16"/>
  <c r="F412" i="16" s="1"/>
  <c r="F411" i="16"/>
  <c r="C411" i="16"/>
  <c r="C410" i="16"/>
  <c r="F410" i="16" s="1"/>
  <c r="C409" i="16"/>
  <c r="F409" i="16" s="1"/>
  <c r="C408" i="16"/>
  <c r="F408" i="16" s="1"/>
  <c r="H408" i="16" s="1"/>
  <c r="C407" i="16"/>
  <c r="F407" i="16" s="1"/>
  <c r="H406" i="16"/>
  <c r="C406" i="16"/>
  <c r="F406" i="16" s="1"/>
  <c r="F405" i="16"/>
  <c r="C405" i="16"/>
  <c r="C404" i="16"/>
  <c r="F404" i="16" s="1"/>
  <c r="C403" i="16"/>
  <c r="F403" i="16" s="1"/>
  <c r="F402" i="16"/>
  <c r="C402" i="16"/>
  <c r="C401" i="16"/>
  <c r="F401" i="16" s="1"/>
  <c r="C400" i="16"/>
  <c r="F400" i="16" s="1"/>
  <c r="C399" i="16"/>
  <c r="F399" i="16" s="1"/>
  <c r="C398" i="16"/>
  <c r="F398" i="16" s="1"/>
  <c r="C397" i="16"/>
  <c r="F397" i="16" s="1"/>
  <c r="C396" i="16"/>
  <c r="F396" i="16" s="1"/>
  <c r="H396" i="16" s="1"/>
  <c r="C395" i="16"/>
  <c r="F395" i="16" s="1"/>
  <c r="C394" i="16"/>
  <c r="F394" i="16" s="1"/>
  <c r="F393" i="16"/>
  <c r="C393" i="16"/>
  <c r="C392" i="16"/>
  <c r="F392" i="16" s="1"/>
  <c r="C391" i="16"/>
  <c r="F391" i="16" s="1"/>
  <c r="C390" i="16"/>
  <c r="F390" i="16" s="1"/>
  <c r="C389" i="16"/>
  <c r="F389" i="16" s="1"/>
  <c r="C388" i="16"/>
  <c r="F388" i="16" s="1"/>
  <c r="C387" i="16"/>
  <c r="F387" i="16" s="1"/>
  <c r="C386" i="16"/>
  <c r="F386" i="16" s="1"/>
  <c r="C385" i="16"/>
  <c r="F385" i="16" s="1"/>
  <c r="C384" i="16"/>
  <c r="F384" i="16" s="1"/>
  <c r="H384" i="16" s="1"/>
  <c r="C383" i="16"/>
  <c r="F383" i="16" s="1"/>
  <c r="C382" i="16"/>
  <c r="F382" i="16" s="1"/>
  <c r="H382" i="16" s="1"/>
  <c r="C381" i="16"/>
  <c r="F381" i="16" s="1"/>
  <c r="C380" i="16"/>
  <c r="F380" i="16" s="1"/>
  <c r="C379" i="16"/>
  <c r="F379" i="16" s="1"/>
  <c r="C378" i="16"/>
  <c r="F378" i="16" s="1"/>
  <c r="C377" i="16"/>
  <c r="F377" i="16" s="1"/>
  <c r="H377" i="16" s="1"/>
  <c r="C376" i="16"/>
  <c r="F376" i="16" s="1"/>
  <c r="F375" i="16"/>
  <c r="C375" i="16"/>
  <c r="C374" i="16"/>
  <c r="F374" i="16" s="1"/>
  <c r="C373" i="16"/>
  <c r="F373" i="16" s="1"/>
  <c r="C372" i="16"/>
  <c r="F372" i="16" s="1"/>
  <c r="H372" i="16" s="1"/>
  <c r="C371" i="16"/>
  <c r="F371" i="16" s="1"/>
  <c r="C370" i="16"/>
  <c r="F370" i="16" s="1"/>
  <c r="C369" i="16"/>
  <c r="F369" i="16" s="1"/>
  <c r="C368" i="16"/>
  <c r="F368" i="16" s="1"/>
  <c r="C367" i="16"/>
  <c r="F367" i="16" s="1"/>
  <c r="F366" i="16"/>
  <c r="C366" i="16"/>
  <c r="C365" i="16"/>
  <c r="F365" i="16" s="1"/>
  <c r="C364" i="16"/>
  <c r="F364" i="16" s="1"/>
  <c r="C363" i="16"/>
  <c r="F363" i="16" s="1"/>
  <c r="C362" i="16"/>
  <c r="F362" i="16" s="1"/>
  <c r="C361" i="16"/>
  <c r="F361" i="16" s="1"/>
  <c r="C360" i="16"/>
  <c r="F360" i="16" s="1"/>
  <c r="H360" i="16" s="1"/>
  <c r="C359" i="16"/>
  <c r="F359" i="16" s="1"/>
  <c r="C358" i="16"/>
  <c r="F358" i="16" s="1"/>
  <c r="C357" i="16"/>
  <c r="F357" i="16" s="1"/>
  <c r="C356" i="16"/>
  <c r="F356" i="16" s="1"/>
  <c r="C355" i="16"/>
  <c r="F355" i="16" s="1"/>
  <c r="F354" i="16"/>
  <c r="C354" i="16"/>
  <c r="C353" i="16"/>
  <c r="F353" i="16" s="1"/>
  <c r="H352" i="16"/>
  <c r="F352" i="16"/>
  <c r="C352" i="16"/>
  <c r="F351" i="16"/>
  <c r="C351" i="16"/>
  <c r="C350" i="16"/>
  <c r="F350" i="16" s="1"/>
  <c r="C349" i="16"/>
  <c r="F349" i="16" s="1"/>
  <c r="C348" i="16"/>
  <c r="F348" i="16" s="1"/>
  <c r="H348" i="16" s="1"/>
  <c r="C347" i="16"/>
  <c r="F347" i="16" s="1"/>
  <c r="H346" i="16"/>
  <c r="C346" i="16"/>
  <c r="F346" i="16" s="1"/>
  <c r="C345" i="16"/>
  <c r="F345" i="16" s="1"/>
  <c r="C344" i="16"/>
  <c r="F344" i="16" s="1"/>
  <c r="C343" i="16"/>
  <c r="F343" i="16" s="1"/>
  <c r="F342" i="16"/>
  <c r="C342" i="16"/>
  <c r="C341" i="16"/>
  <c r="F341" i="16" s="1"/>
  <c r="H340" i="16"/>
  <c r="F340" i="16"/>
  <c r="C340" i="16"/>
  <c r="F339" i="16"/>
  <c r="C339" i="16"/>
  <c r="C338" i="16"/>
  <c r="F338" i="16" s="1"/>
  <c r="C337" i="16"/>
  <c r="F337" i="16" s="1"/>
  <c r="C336" i="16"/>
  <c r="F336" i="16" s="1"/>
  <c r="C335" i="16"/>
  <c r="F335" i="16" s="1"/>
  <c r="H334" i="16"/>
  <c r="C334" i="16"/>
  <c r="F334" i="16" s="1"/>
  <c r="C333" i="16"/>
  <c r="F333" i="16" s="1"/>
  <c r="C332" i="16"/>
  <c r="F332" i="16" s="1"/>
  <c r="C331" i="16"/>
  <c r="F331" i="16" s="1"/>
  <c r="F330" i="16"/>
  <c r="C330" i="16"/>
  <c r="C329" i="16"/>
  <c r="F329" i="16" s="1"/>
  <c r="H328" i="16"/>
  <c r="F328" i="16"/>
  <c r="C328" i="16"/>
  <c r="F327" i="16"/>
  <c r="H327" i="16" s="1"/>
  <c r="C327" i="16"/>
  <c r="C326" i="16"/>
  <c r="F326" i="16" s="1"/>
  <c r="C325" i="16"/>
  <c r="F325" i="16" s="1"/>
  <c r="C324" i="16"/>
  <c r="F324" i="16" s="1"/>
  <c r="H324" i="16" s="1"/>
  <c r="C323" i="16"/>
  <c r="F323" i="16" s="1"/>
  <c r="C322" i="16"/>
  <c r="F322" i="16" s="1"/>
  <c r="H322" i="16" s="1"/>
  <c r="C321" i="16"/>
  <c r="F321" i="16" s="1"/>
  <c r="C320" i="16"/>
  <c r="F320" i="16" s="1"/>
  <c r="C319" i="16"/>
  <c r="F319" i="16" s="1"/>
  <c r="C318" i="16"/>
  <c r="F318" i="16" s="1"/>
  <c r="H318" i="16" s="1"/>
  <c r="C317" i="16"/>
  <c r="F317" i="16" s="1"/>
  <c r="F316" i="16"/>
  <c r="H316" i="16" s="1"/>
  <c r="C316" i="16"/>
  <c r="C315" i="16"/>
  <c r="F315" i="16" s="1"/>
  <c r="H315" i="16" s="1"/>
  <c r="C314" i="16"/>
  <c r="F314" i="16" s="1"/>
  <c r="C313" i="16"/>
  <c r="F313" i="16" s="1"/>
  <c r="F312" i="16"/>
  <c r="H312" i="16" s="1"/>
  <c r="C312" i="16"/>
  <c r="C311" i="16"/>
  <c r="F311" i="16" s="1"/>
  <c r="H310" i="16"/>
  <c r="C310" i="16"/>
  <c r="F310" i="16" s="1"/>
  <c r="C309" i="16"/>
  <c r="F309" i="16" s="1"/>
  <c r="C308" i="16"/>
  <c r="F308" i="16" s="1"/>
  <c r="C307" i="16"/>
  <c r="F307" i="16" s="1"/>
  <c r="F306" i="16"/>
  <c r="C306" i="16"/>
  <c r="C305" i="16"/>
  <c r="F305" i="16" s="1"/>
  <c r="H305" i="16" s="1"/>
  <c r="H304" i="16"/>
  <c r="F304" i="16"/>
  <c r="C304" i="16"/>
  <c r="C303" i="16"/>
  <c r="F303" i="16" s="1"/>
  <c r="H303" i="16" s="1"/>
  <c r="C302" i="16"/>
  <c r="F302" i="16" s="1"/>
  <c r="C301" i="16"/>
  <c r="F301" i="16" s="1"/>
  <c r="H301" i="16" s="1"/>
  <c r="C300" i="16"/>
  <c r="F300" i="16" s="1"/>
  <c r="H300" i="16" s="1"/>
  <c r="C299" i="16"/>
  <c r="F299" i="16" s="1"/>
  <c r="C298" i="16"/>
  <c r="F298" i="16" s="1"/>
  <c r="H298" i="16" s="1"/>
  <c r="F297" i="16"/>
  <c r="C297" i="16"/>
  <c r="F296" i="16"/>
  <c r="C296" i="16"/>
  <c r="C295" i="16"/>
  <c r="F295" i="16" s="1"/>
  <c r="F294" i="16"/>
  <c r="H294" i="16" s="1"/>
  <c r="C294" i="16"/>
  <c r="C293" i="16"/>
  <c r="F293" i="16" s="1"/>
  <c r="H293" i="16" s="1"/>
  <c r="C292" i="16"/>
  <c r="F292" i="16" s="1"/>
  <c r="H292" i="16" s="1"/>
  <c r="F291" i="16"/>
  <c r="H291" i="16" s="1"/>
  <c r="C291" i="16"/>
  <c r="C290" i="16"/>
  <c r="F290" i="16" s="1"/>
  <c r="C289" i="16"/>
  <c r="F289" i="16" s="1"/>
  <c r="C288" i="16"/>
  <c r="F288" i="16" s="1"/>
  <c r="H288" i="16" s="1"/>
  <c r="C287" i="16"/>
  <c r="F287" i="16" s="1"/>
  <c r="H287" i="16" s="1"/>
  <c r="C286" i="16"/>
  <c r="F286" i="16" s="1"/>
  <c r="C285" i="16"/>
  <c r="F285" i="16" s="1"/>
  <c r="C284" i="16"/>
  <c r="F284" i="16" s="1"/>
  <c r="C283" i="16"/>
  <c r="F283" i="16" s="1"/>
  <c r="F282" i="16"/>
  <c r="H282" i="16" s="1"/>
  <c r="C282" i="16"/>
  <c r="C281" i="16"/>
  <c r="F281" i="16" s="1"/>
  <c r="H281" i="16" s="1"/>
  <c r="C280" i="16"/>
  <c r="F280" i="16" s="1"/>
  <c r="H280" i="16" s="1"/>
  <c r="F279" i="16"/>
  <c r="C279" i="16"/>
  <c r="C278" i="16"/>
  <c r="F278" i="16" s="1"/>
  <c r="C277" i="16"/>
  <c r="F277" i="16" s="1"/>
  <c r="C276" i="16"/>
  <c r="F276" i="16" s="1"/>
  <c r="H276" i="16" s="1"/>
  <c r="C275" i="16"/>
  <c r="F275" i="16" s="1"/>
  <c r="H274" i="16"/>
  <c r="C274" i="16"/>
  <c r="F274" i="16" s="1"/>
  <c r="C273" i="16"/>
  <c r="F273" i="16" s="1"/>
  <c r="C272" i="16"/>
  <c r="F272" i="16" s="1"/>
  <c r="C271" i="16"/>
  <c r="F271" i="16" s="1"/>
  <c r="F270" i="16"/>
  <c r="C270" i="16"/>
  <c r="F269" i="16"/>
  <c r="H269" i="16" s="1"/>
  <c r="C269" i="16"/>
  <c r="C268" i="16"/>
  <c r="F268" i="16" s="1"/>
  <c r="C267" i="16"/>
  <c r="F267" i="16" s="1"/>
  <c r="C266" i="16"/>
  <c r="F266" i="16" s="1"/>
  <c r="C265" i="16"/>
  <c r="F265" i="16" s="1"/>
  <c r="H265" i="16" s="1"/>
  <c r="C264" i="16"/>
  <c r="F264" i="16" s="1"/>
  <c r="C263" i="16"/>
  <c r="F263" i="16" s="1"/>
  <c r="C262" i="16"/>
  <c r="F262" i="16" s="1"/>
  <c r="C261" i="16"/>
  <c r="F261" i="16" s="1"/>
  <c r="C260" i="16"/>
  <c r="F260" i="16" s="1"/>
  <c r="C259" i="16"/>
  <c r="F259" i="16" s="1"/>
  <c r="C258" i="16"/>
  <c r="F258" i="16" s="1"/>
  <c r="C257" i="16"/>
  <c r="F257" i="16" s="1"/>
  <c r="H257" i="16" s="1"/>
  <c r="F256" i="16"/>
  <c r="C256" i="16"/>
  <c r="C255" i="16"/>
  <c r="F255" i="16" s="1"/>
  <c r="C254" i="16"/>
  <c r="F254" i="16" s="1"/>
  <c r="C253" i="16"/>
  <c r="F253" i="16" s="1"/>
  <c r="H253" i="16" s="1"/>
  <c r="C252" i="16"/>
  <c r="F252" i="16" s="1"/>
  <c r="H251" i="16"/>
  <c r="C251" i="16"/>
  <c r="F251" i="16" s="1"/>
  <c r="F250" i="16"/>
  <c r="C250" i="16"/>
  <c r="C249" i="16"/>
  <c r="F249" i="16" s="1"/>
  <c r="C248" i="16"/>
  <c r="F248" i="16" s="1"/>
  <c r="F247" i="16"/>
  <c r="C247" i="16"/>
  <c r="F246" i="16"/>
  <c r="C246" i="16"/>
  <c r="C245" i="16"/>
  <c r="F245" i="16" s="1"/>
  <c r="H245" i="16" s="1"/>
  <c r="C244" i="16"/>
  <c r="F244" i="16" s="1"/>
  <c r="C243" i="16"/>
  <c r="F243" i="16" s="1"/>
  <c r="C242" i="16"/>
  <c r="F242" i="16" s="1"/>
  <c r="C241" i="16"/>
  <c r="F241" i="16" s="1"/>
  <c r="H241" i="16" s="1"/>
  <c r="C240" i="16"/>
  <c r="F240" i="16" s="1"/>
  <c r="C239" i="16"/>
  <c r="F239" i="16" s="1"/>
  <c r="F238" i="16"/>
  <c r="C238" i="16"/>
  <c r="C237" i="16"/>
  <c r="F237" i="16" s="1"/>
  <c r="C236" i="16"/>
  <c r="F236" i="16" s="1"/>
  <c r="F235" i="16"/>
  <c r="C235" i="16"/>
  <c r="F234" i="16"/>
  <c r="C234" i="16"/>
  <c r="F233" i="16"/>
  <c r="H233" i="16" s="1"/>
  <c r="C233" i="16"/>
  <c r="C232" i="16"/>
  <c r="F232" i="16" s="1"/>
  <c r="C231" i="16"/>
  <c r="F231" i="16" s="1"/>
  <c r="C230" i="16"/>
  <c r="F230" i="16" s="1"/>
  <c r="C229" i="16"/>
  <c r="F229" i="16" s="1"/>
  <c r="H229" i="16" s="1"/>
  <c r="C228" i="16"/>
  <c r="F228" i="16" s="1"/>
  <c r="C227" i="16"/>
  <c r="F227" i="16" s="1"/>
  <c r="F226" i="16"/>
  <c r="C226" i="16"/>
  <c r="C225" i="16"/>
  <c r="F225" i="16" s="1"/>
  <c r="C224" i="16"/>
  <c r="F224" i="16" s="1"/>
  <c r="F223" i="16"/>
  <c r="C223" i="16"/>
  <c r="F222" i="16"/>
  <c r="C222" i="16"/>
  <c r="C221" i="16"/>
  <c r="F221" i="16" s="1"/>
  <c r="H221" i="16" s="1"/>
  <c r="C220" i="16"/>
  <c r="F220" i="16" s="1"/>
  <c r="C219" i="16"/>
  <c r="F219" i="16" s="1"/>
  <c r="C218" i="16"/>
  <c r="F218" i="16" s="1"/>
  <c r="C217" i="16"/>
  <c r="F217" i="16" s="1"/>
  <c r="H217" i="16" s="1"/>
  <c r="C216" i="16"/>
  <c r="F216" i="16" s="1"/>
  <c r="C215" i="16"/>
  <c r="F215" i="16" s="1"/>
  <c r="F214" i="16"/>
  <c r="C214" i="16"/>
  <c r="C213" i="16"/>
  <c r="F213" i="16" s="1"/>
  <c r="C212" i="16"/>
  <c r="F212" i="16" s="1"/>
  <c r="F211" i="16"/>
  <c r="C211" i="16"/>
  <c r="F210" i="16"/>
  <c r="C210" i="16"/>
  <c r="F209" i="16"/>
  <c r="H209" i="16" s="1"/>
  <c r="C209" i="16"/>
  <c r="C208" i="16"/>
  <c r="F208" i="16" s="1"/>
  <c r="C207" i="16"/>
  <c r="F207" i="16" s="1"/>
  <c r="C206" i="16"/>
  <c r="F206" i="16" s="1"/>
  <c r="C205" i="16"/>
  <c r="F205" i="16" s="1"/>
  <c r="H205" i="16" s="1"/>
  <c r="C204" i="16"/>
  <c r="F204" i="16" s="1"/>
  <c r="C203" i="16"/>
  <c r="F203" i="16" s="1"/>
  <c r="H203" i="16" s="1"/>
  <c r="C202" i="16"/>
  <c r="F202" i="16" s="1"/>
  <c r="C201" i="16"/>
  <c r="F201" i="16" s="1"/>
  <c r="C200" i="16"/>
  <c r="F200" i="16" s="1"/>
  <c r="C199" i="16"/>
  <c r="F199" i="16" s="1"/>
  <c r="C198" i="16"/>
  <c r="F198" i="16" s="1"/>
  <c r="F197" i="16"/>
  <c r="H197" i="16" s="1"/>
  <c r="C197" i="16"/>
  <c r="F196" i="16"/>
  <c r="C196" i="16"/>
  <c r="C195" i="16"/>
  <c r="F195" i="16" s="1"/>
  <c r="C194" i="16"/>
  <c r="F194" i="16" s="1"/>
  <c r="C193" i="16"/>
  <c r="F193" i="16" s="1"/>
  <c r="H193" i="16" s="1"/>
  <c r="C192" i="16"/>
  <c r="F192" i="16" s="1"/>
  <c r="C191" i="16"/>
  <c r="F191" i="16" s="1"/>
  <c r="C190" i="16"/>
  <c r="F190" i="16" s="1"/>
  <c r="C189" i="16"/>
  <c r="F189" i="16" s="1"/>
  <c r="C188" i="16"/>
  <c r="F188" i="16" s="1"/>
  <c r="C187" i="16"/>
  <c r="F187" i="16" s="1"/>
  <c r="C186" i="16"/>
  <c r="F186" i="16" s="1"/>
  <c r="H185" i="16"/>
  <c r="F185" i="16"/>
  <c r="C185" i="16"/>
  <c r="F184" i="16"/>
  <c r="C184" i="16"/>
  <c r="C183" i="16"/>
  <c r="F183" i="16" s="1"/>
  <c r="C182" i="16"/>
  <c r="F182" i="16" s="1"/>
  <c r="C181" i="16"/>
  <c r="F181" i="16" s="1"/>
  <c r="H181" i="16" s="1"/>
  <c r="C180" i="16"/>
  <c r="F180" i="16" s="1"/>
  <c r="C179" i="16"/>
  <c r="F179" i="16" s="1"/>
  <c r="H179" i="16" s="1"/>
  <c r="F178" i="16"/>
  <c r="C178" i="16"/>
  <c r="C177" i="16"/>
  <c r="F177" i="16" s="1"/>
  <c r="C176" i="16"/>
  <c r="F176" i="16" s="1"/>
  <c r="C175" i="16"/>
  <c r="F175" i="16" s="1"/>
  <c r="H175" i="16" s="1"/>
  <c r="F174" i="16"/>
  <c r="C174" i="16"/>
  <c r="C173" i="16"/>
  <c r="F173" i="16" s="1"/>
  <c r="H173" i="16" s="1"/>
  <c r="F172" i="16"/>
  <c r="H172" i="16" s="1"/>
  <c r="C172" i="16"/>
  <c r="C171" i="16"/>
  <c r="F171" i="16" s="1"/>
  <c r="H171" i="16" s="1"/>
  <c r="C170" i="16"/>
  <c r="F170" i="16" s="1"/>
  <c r="C169" i="16"/>
  <c r="F169" i="16" s="1"/>
  <c r="H169" i="16" s="1"/>
  <c r="C168" i="16"/>
  <c r="F168" i="16" s="1"/>
  <c r="C167" i="16"/>
  <c r="F167" i="16" s="1"/>
  <c r="F166" i="16"/>
  <c r="C166" i="16"/>
  <c r="C165" i="16"/>
  <c r="F165" i="16" s="1"/>
  <c r="C164" i="16"/>
  <c r="F164" i="16" s="1"/>
  <c r="F163" i="16"/>
  <c r="H163" i="16" s="1"/>
  <c r="C163" i="16"/>
  <c r="F162" i="16"/>
  <c r="C162" i="16"/>
  <c r="C161" i="16"/>
  <c r="F161" i="16" s="1"/>
  <c r="H161" i="16" s="1"/>
  <c r="C160" i="16"/>
  <c r="F160" i="16" s="1"/>
  <c r="H160" i="16" s="1"/>
  <c r="C159" i="16"/>
  <c r="F159" i="16" s="1"/>
  <c r="H159" i="16" s="1"/>
  <c r="C158" i="16"/>
  <c r="F158" i="16" s="1"/>
  <c r="C157" i="16"/>
  <c r="F157" i="16" s="1"/>
  <c r="H157" i="16" s="1"/>
  <c r="C156" i="16"/>
  <c r="F156" i="16" s="1"/>
  <c r="H156" i="16" s="1"/>
  <c r="C155" i="16"/>
  <c r="F155" i="16" s="1"/>
  <c r="F154" i="16"/>
  <c r="H154" i="16" s="1"/>
  <c r="C154" i="16"/>
  <c r="C153" i="16"/>
  <c r="F153" i="16" s="1"/>
  <c r="C152" i="16"/>
  <c r="F152" i="16" s="1"/>
  <c r="C151" i="16"/>
  <c r="F151" i="16" s="1"/>
  <c r="H151" i="16" s="1"/>
  <c r="C150" i="16"/>
  <c r="F150" i="16" s="1"/>
  <c r="C149" i="16"/>
  <c r="F149" i="16" s="1"/>
  <c r="H149" i="16" s="1"/>
  <c r="C148" i="16"/>
  <c r="F148" i="16" s="1"/>
  <c r="H148" i="16" s="1"/>
  <c r="C147" i="16"/>
  <c r="F147" i="16" s="1"/>
  <c r="H147" i="16" s="1"/>
  <c r="C146" i="16"/>
  <c r="F146" i="16" s="1"/>
  <c r="H146" i="16" s="1"/>
  <c r="C145" i="16"/>
  <c r="F145" i="16" s="1"/>
  <c r="H145" i="16" s="1"/>
  <c r="C144" i="16"/>
  <c r="F144" i="16" s="1"/>
  <c r="H144" i="16" s="1"/>
  <c r="C143" i="16"/>
  <c r="F143" i="16" s="1"/>
  <c r="C142" i="16"/>
  <c r="F142" i="16" s="1"/>
  <c r="C141" i="16"/>
  <c r="F141" i="16" s="1"/>
  <c r="C140" i="16"/>
  <c r="F140" i="16" s="1"/>
  <c r="C139" i="16"/>
  <c r="F139" i="16" s="1"/>
  <c r="H139" i="16" s="1"/>
  <c r="C138" i="16"/>
  <c r="F138" i="16" s="1"/>
  <c r="C137" i="16"/>
  <c r="F137" i="16" s="1"/>
  <c r="H137" i="16" s="1"/>
  <c r="C136" i="16"/>
  <c r="F136" i="16" s="1"/>
  <c r="H136" i="16" s="1"/>
  <c r="C135" i="16"/>
  <c r="F135" i="16" s="1"/>
  <c r="H135" i="16" s="1"/>
  <c r="C134" i="16"/>
  <c r="F134" i="16" s="1"/>
  <c r="H134" i="16" s="1"/>
  <c r="C133" i="16"/>
  <c r="F133" i="16" s="1"/>
  <c r="H133" i="16" s="1"/>
  <c r="C132" i="16"/>
  <c r="F132" i="16" s="1"/>
  <c r="H132" i="16" s="1"/>
  <c r="C131" i="16"/>
  <c r="F131" i="16" s="1"/>
  <c r="F130" i="16"/>
  <c r="H130" i="16" s="1"/>
  <c r="C130" i="16"/>
  <c r="C129" i="16"/>
  <c r="F129" i="16" s="1"/>
  <c r="C128" i="16"/>
  <c r="F128" i="16" s="1"/>
  <c r="F127" i="16"/>
  <c r="H127" i="16" s="1"/>
  <c r="C127" i="16"/>
  <c r="C126" i="16"/>
  <c r="F126" i="16" s="1"/>
  <c r="F125" i="16"/>
  <c r="H125" i="16" s="1"/>
  <c r="C125" i="16"/>
  <c r="C124" i="16"/>
  <c r="F124" i="16" s="1"/>
  <c r="H124" i="16" s="1"/>
  <c r="C123" i="16"/>
  <c r="F123" i="16" s="1"/>
  <c r="H123" i="16" s="1"/>
  <c r="C122" i="16"/>
  <c r="F122" i="16" s="1"/>
  <c r="H121" i="16"/>
  <c r="C121" i="16"/>
  <c r="F121" i="16" s="1"/>
  <c r="C120" i="16"/>
  <c r="F120" i="16" s="1"/>
  <c r="H120" i="16" s="1"/>
  <c r="C119" i="16"/>
  <c r="F119" i="16" s="1"/>
  <c r="F118" i="16"/>
  <c r="H118" i="16" s="1"/>
  <c r="C118" i="16"/>
  <c r="C117" i="16"/>
  <c r="F117" i="16" s="1"/>
  <c r="C116" i="16"/>
  <c r="F116" i="16" s="1"/>
  <c r="C115" i="16"/>
  <c r="F115" i="16" s="1"/>
  <c r="H115" i="16" s="1"/>
  <c r="C114" i="16"/>
  <c r="F114" i="16" s="1"/>
  <c r="C113" i="16"/>
  <c r="F113" i="16" s="1"/>
  <c r="C112" i="16"/>
  <c r="F112" i="16" s="1"/>
  <c r="H112" i="16" s="1"/>
  <c r="C111" i="16"/>
  <c r="F111" i="16" s="1"/>
  <c r="C110" i="16"/>
  <c r="F110" i="16" s="1"/>
  <c r="H110" i="16" s="1"/>
  <c r="H109" i="16"/>
  <c r="C109" i="16"/>
  <c r="F109" i="16" s="1"/>
  <c r="C108" i="16"/>
  <c r="F108" i="16" s="1"/>
  <c r="H108" i="16" s="1"/>
  <c r="C107" i="16"/>
  <c r="F107" i="16" s="1"/>
  <c r="C106" i="16"/>
  <c r="F106" i="16" s="1"/>
  <c r="C105" i="16"/>
  <c r="F105" i="16" s="1"/>
  <c r="C104" i="16"/>
  <c r="F104" i="16" s="1"/>
  <c r="C103" i="16"/>
  <c r="F103" i="16" s="1"/>
  <c r="H103" i="16" s="1"/>
  <c r="F102" i="16"/>
  <c r="H102" i="16" s="1"/>
  <c r="C102" i="16"/>
  <c r="C101" i="16"/>
  <c r="F101" i="16" s="1"/>
  <c r="C100" i="16"/>
  <c r="F100" i="16" s="1"/>
  <c r="H100" i="16" s="1"/>
  <c r="C99" i="16"/>
  <c r="F99" i="16" s="1"/>
  <c r="H99" i="16" s="1"/>
  <c r="H98" i="16"/>
  <c r="C98" i="16"/>
  <c r="F98" i="16" s="1"/>
  <c r="C97" i="16"/>
  <c r="F97" i="16" s="1"/>
  <c r="H97" i="16" s="1"/>
  <c r="C96" i="16"/>
  <c r="F96" i="16" s="1"/>
  <c r="C95" i="16"/>
  <c r="F95" i="16" s="1"/>
  <c r="C94" i="16"/>
  <c r="F94" i="16" s="1"/>
  <c r="C93" i="16"/>
  <c r="F93" i="16" s="1"/>
  <c r="C92" i="16"/>
  <c r="F92" i="16" s="1"/>
  <c r="C91" i="16"/>
  <c r="F91" i="16" s="1"/>
  <c r="H91" i="16" s="1"/>
  <c r="C90" i="16"/>
  <c r="F90" i="16" s="1"/>
  <c r="H90" i="16" s="1"/>
  <c r="C89" i="16"/>
  <c r="F89" i="16" s="1"/>
  <c r="H89" i="16" s="1"/>
  <c r="C88" i="16"/>
  <c r="F88" i="16" s="1"/>
  <c r="H88" i="16" s="1"/>
  <c r="C87" i="16"/>
  <c r="F87" i="16" s="1"/>
  <c r="C86" i="16"/>
  <c r="F86" i="16" s="1"/>
  <c r="H86" i="16" s="1"/>
  <c r="C85" i="16"/>
  <c r="F85" i="16" s="1"/>
  <c r="C84" i="16"/>
  <c r="F84" i="16" s="1"/>
  <c r="C83" i="16"/>
  <c r="F83" i="16" s="1"/>
  <c r="H83" i="16" s="1"/>
  <c r="C82" i="16"/>
  <c r="F82" i="16" s="1"/>
  <c r="C81" i="16"/>
  <c r="F81" i="16" s="1"/>
  <c r="C80" i="16"/>
  <c r="F80" i="16" s="1"/>
  <c r="C79" i="16"/>
  <c r="F79" i="16" s="1"/>
  <c r="C78" i="16"/>
  <c r="F78" i="16" s="1"/>
  <c r="C77" i="16"/>
  <c r="F77" i="16" s="1"/>
  <c r="C76" i="16"/>
  <c r="F76" i="16" s="1"/>
  <c r="H76" i="16" s="1"/>
  <c r="F75" i="16"/>
  <c r="C75" i="16"/>
  <c r="C74" i="16"/>
  <c r="F74" i="16" s="1"/>
  <c r="C73" i="16"/>
  <c r="F73" i="16" s="1"/>
  <c r="C72" i="16"/>
  <c r="F72" i="16" s="1"/>
  <c r="C71" i="16"/>
  <c r="F71" i="16" s="1"/>
  <c r="H71" i="16" s="1"/>
  <c r="C70" i="16"/>
  <c r="F70" i="16" s="1"/>
  <c r="C69" i="16"/>
  <c r="F69" i="16" s="1"/>
  <c r="C68" i="16"/>
  <c r="F68" i="16" s="1"/>
  <c r="C67" i="16"/>
  <c r="F67" i="16" s="1"/>
  <c r="C66" i="16"/>
  <c r="F66" i="16" s="1"/>
  <c r="C65" i="16"/>
  <c r="F65" i="16" s="1"/>
  <c r="C64" i="16"/>
  <c r="F64" i="16" s="1"/>
  <c r="H64" i="16" s="1"/>
  <c r="C63" i="16"/>
  <c r="F63" i="16" s="1"/>
  <c r="C62" i="16"/>
  <c r="F62" i="16" s="1"/>
  <c r="C61" i="16"/>
  <c r="F61" i="16" s="1"/>
  <c r="C60" i="16"/>
  <c r="F60" i="16" s="1"/>
  <c r="C59" i="16"/>
  <c r="F59" i="16" s="1"/>
  <c r="H59" i="16" s="1"/>
  <c r="C58" i="16"/>
  <c r="F58" i="16" s="1"/>
  <c r="C57" i="16"/>
  <c r="F57" i="16" s="1"/>
  <c r="C56" i="16"/>
  <c r="F56" i="16" s="1"/>
  <c r="C55" i="16"/>
  <c r="F55" i="16" s="1"/>
  <c r="C54" i="16"/>
  <c r="F54" i="16" s="1"/>
  <c r="C53" i="16"/>
  <c r="F53" i="16" s="1"/>
  <c r="C52" i="16"/>
  <c r="F52" i="16" s="1"/>
  <c r="H52" i="16" s="1"/>
  <c r="C51" i="16"/>
  <c r="F51" i="16" s="1"/>
  <c r="C50" i="16"/>
  <c r="F50" i="16" s="1"/>
  <c r="C49" i="16"/>
  <c r="F49" i="16" s="1"/>
  <c r="C48" i="16"/>
  <c r="F48" i="16" s="1"/>
  <c r="C47" i="16"/>
  <c r="F47" i="16" s="1"/>
  <c r="H47" i="16" s="1"/>
  <c r="C46" i="16"/>
  <c r="F46" i="16" s="1"/>
  <c r="C45" i="16"/>
  <c r="F45" i="16" s="1"/>
  <c r="C44" i="16"/>
  <c r="F44" i="16" s="1"/>
  <c r="C43" i="16"/>
  <c r="F43" i="16" s="1"/>
  <c r="C42" i="16"/>
  <c r="F42" i="16" s="1"/>
  <c r="C41" i="16"/>
  <c r="F41" i="16" s="1"/>
  <c r="C40" i="16"/>
  <c r="F40" i="16" s="1"/>
  <c r="H40" i="16" s="1"/>
  <c r="C39" i="16"/>
  <c r="F39" i="16" s="1"/>
  <c r="C38" i="16"/>
  <c r="F38" i="16" s="1"/>
  <c r="C37" i="16"/>
  <c r="F37" i="16" s="1"/>
  <c r="C36" i="16"/>
  <c r="F36" i="16" s="1"/>
  <c r="C35" i="16"/>
  <c r="F35" i="16" s="1"/>
  <c r="H35" i="16" s="1"/>
  <c r="C34" i="16"/>
  <c r="F34" i="16" s="1"/>
  <c r="C33" i="16"/>
  <c r="F33" i="16" s="1"/>
  <c r="C32" i="16"/>
  <c r="F32" i="16" s="1"/>
  <c r="C31" i="16"/>
  <c r="F31" i="16" s="1"/>
  <c r="C30" i="16"/>
  <c r="F30" i="16" s="1"/>
  <c r="C29" i="16"/>
  <c r="F29" i="16" s="1"/>
  <c r="F28" i="16"/>
  <c r="H28" i="16" s="1"/>
  <c r="C28" i="16"/>
  <c r="C27" i="16"/>
  <c r="F27" i="16" s="1"/>
  <c r="C26" i="16"/>
  <c r="F26" i="16" s="1"/>
  <c r="C25" i="16"/>
  <c r="F25" i="16" s="1"/>
  <c r="C24" i="16"/>
  <c r="F24" i="16" s="1"/>
  <c r="C23" i="16"/>
  <c r="F23" i="16" s="1"/>
  <c r="H23" i="16" s="1"/>
  <c r="C22" i="16"/>
  <c r="F22" i="16" s="1"/>
  <c r="C21" i="16"/>
  <c r="F21" i="16" s="1"/>
  <c r="C20" i="16"/>
  <c r="F20" i="16" s="1"/>
  <c r="C19" i="16"/>
  <c r="F19" i="16" s="1"/>
  <c r="C18" i="16"/>
  <c r="F18" i="16" s="1"/>
  <c r="C17" i="16"/>
  <c r="F17" i="16" s="1"/>
  <c r="C16" i="16"/>
  <c r="F16" i="16" s="1"/>
  <c r="H16" i="16" s="1"/>
  <c r="C15" i="16"/>
  <c r="F15" i="16" s="1"/>
  <c r="C14" i="16"/>
  <c r="F14" i="16" s="1"/>
  <c r="C13" i="16"/>
  <c r="F13" i="16" s="1"/>
  <c r="C12" i="16"/>
  <c r="F12" i="16" s="1"/>
  <c r="C11" i="16"/>
  <c r="F11" i="16" s="1"/>
  <c r="H11" i="16" s="1"/>
  <c r="C10" i="16"/>
  <c r="F10" i="16" s="1"/>
  <c r="C9" i="16"/>
  <c r="F9" i="16" s="1"/>
  <c r="H9" i="16" s="1"/>
  <c r="C8" i="16"/>
  <c r="F8" i="16" s="1"/>
  <c r="C7" i="16"/>
  <c r="F7" i="16" s="1"/>
  <c r="C6" i="16"/>
  <c r="F6" i="16" s="1"/>
  <c r="F5" i="16"/>
  <c r="C5" i="16"/>
  <c r="C4" i="16"/>
  <c r="F4" i="16" s="1"/>
  <c r="C523" i="15"/>
  <c r="F523" i="15" s="1"/>
  <c r="C522" i="15"/>
  <c r="F522" i="15" s="1"/>
  <c r="F521" i="15"/>
  <c r="H521" i="15" s="1"/>
  <c r="C521" i="15"/>
  <c r="C520" i="15"/>
  <c r="F520" i="15" s="1"/>
  <c r="C519" i="15"/>
  <c r="F519" i="15" s="1"/>
  <c r="C518" i="15"/>
  <c r="F518" i="15" s="1"/>
  <c r="F517" i="15"/>
  <c r="C517" i="15"/>
  <c r="C516" i="15"/>
  <c r="F516" i="15" s="1"/>
  <c r="H516" i="15" s="1"/>
  <c r="C515" i="15"/>
  <c r="F515" i="15" s="1"/>
  <c r="C514" i="15"/>
  <c r="F514" i="15" s="1"/>
  <c r="H514" i="15" s="1"/>
  <c r="C513" i="15"/>
  <c r="F513" i="15" s="1"/>
  <c r="C512" i="15"/>
  <c r="F512" i="15" s="1"/>
  <c r="C511" i="15"/>
  <c r="F511" i="15" s="1"/>
  <c r="C510" i="15"/>
  <c r="F510" i="15" s="1"/>
  <c r="C509" i="15"/>
  <c r="F509" i="15" s="1"/>
  <c r="H509" i="15" s="1"/>
  <c r="C508" i="15"/>
  <c r="F508" i="15" s="1"/>
  <c r="F507" i="15"/>
  <c r="C507" i="15"/>
  <c r="C506" i="15"/>
  <c r="F506" i="15" s="1"/>
  <c r="C505" i="15"/>
  <c r="F505" i="15" s="1"/>
  <c r="C504" i="15"/>
  <c r="F504" i="15" s="1"/>
  <c r="H504" i="15" s="1"/>
  <c r="C503" i="15"/>
  <c r="F503" i="15" s="1"/>
  <c r="C502" i="15"/>
  <c r="F502" i="15" s="1"/>
  <c r="H502" i="15" s="1"/>
  <c r="C501" i="15"/>
  <c r="F501" i="15" s="1"/>
  <c r="C500" i="15"/>
  <c r="F500" i="15" s="1"/>
  <c r="C499" i="15"/>
  <c r="F499" i="15" s="1"/>
  <c r="C498" i="15"/>
  <c r="F498" i="15" s="1"/>
  <c r="C497" i="15"/>
  <c r="F497" i="15" s="1"/>
  <c r="H497" i="15" s="1"/>
  <c r="C496" i="15"/>
  <c r="F496" i="15" s="1"/>
  <c r="F495" i="15"/>
  <c r="C495" i="15"/>
  <c r="C494" i="15"/>
  <c r="F494" i="15" s="1"/>
  <c r="C493" i="15"/>
  <c r="F493" i="15" s="1"/>
  <c r="C492" i="15"/>
  <c r="F492" i="15" s="1"/>
  <c r="H492" i="15" s="1"/>
  <c r="C491" i="15"/>
  <c r="F491" i="15" s="1"/>
  <c r="H490" i="15"/>
  <c r="C490" i="15"/>
  <c r="F490" i="15" s="1"/>
  <c r="C489" i="15"/>
  <c r="F489" i="15" s="1"/>
  <c r="C488" i="15"/>
  <c r="F488" i="15" s="1"/>
  <c r="C487" i="15"/>
  <c r="F487" i="15" s="1"/>
  <c r="C486" i="15"/>
  <c r="F486" i="15" s="1"/>
  <c r="F485" i="15"/>
  <c r="H485" i="15" s="1"/>
  <c r="C485" i="15"/>
  <c r="C484" i="15"/>
  <c r="F484" i="15" s="1"/>
  <c r="C483" i="15"/>
  <c r="F483" i="15" s="1"/>
  <c r="C482" i="15"/>
  <c r="F482" i="15" s="1"/>
  <c r="F481" i="15"/>
  <c r="C481" i="15"/>
  <c r="C480" i="15"/>
  <c r="F480" i="15" s="1"/>
  <c r="H480" i="15" s="1"/>
  <c r="C479" i="15"/>
  <c r="F479" i="15" s="1"/>
  <c r="C478" i="15"/>
  <c r="F478" i="15" s="1"/>
  <c r="H478" i="15" s="1"/>
  <c r="C477" i="15"/>
  <c r="F477" i="15" s="1"/>
  <c r="C476" i="15"/>
  <c r="F476" i="15" s="1"/>
  <c r="C475" i="15"/>
  <c r="F475" i="15" s="1"/>
  <c r="C474" i="15"/>
  <c r="F474" i="15" s="1"/>
  <c r="C473" i="15"/>
  <c r="F473" i="15" s="1"/>
  <c r="H473" i="15" s="1"/>
  <c r="F472" i="15"/>
  <c r="C472" i="15"/>
  <c r="C471" i="15"/>
  <c r="F471" i="15" s="1"/>
  <c r="C470" i="15"/>
  <c r="F470" i="15" s="1"/>
  <c r="F469" i="15"/>
  <c r="C469" i="15"/>
  <c r="C468" i="15"/>
  <c r="F468" i="15" s="1"/>
  <c r="H468" i="15" s="1"/>
  <c r="C467" i="15"/>
  <c r="F467" i="15" s="1"/>
  <c r="C466" i="15"/>
  <c r="F466" i="15" s="1"/>
  <c r="C465" i="15"/>
  <c r="F465" i="15" s="1"/>
  <c r="C464" i="15"/>
  <c r="F464" i="15" s="1"/>
  <c r="C463" i="15"/>
  <c r="F463" i="15" s="1"/>
  <c r="C462" i="15"/>
  <c r="F462" i="15" s="1"/>
  <c r="C461" i="15"/>
  <c r="F461" i="15" s="1"/>
  <c r="H461" i="15" s="1"/>
  <c r="C460" i="15"/>
  <c r="F460" i="15" s="1"/>
  <c r="F459" i="15"/>
  <c r="C459" i="15"/>
  <c r="C458" i="15"/>
  <c r="F458" i="15" s="1"/>
  <c r="C457" i="15"/>
  <c r="F457" i="15" s="1"/>
  <c r="C456" i="15"/>
  <c r="F456" i="15" s="1"/>
  <c r="H456" i="15" s="1"/>
  <c r="C455" i="15"/>
  <c r="F455" i="15" s="1"/>
  <c r="C454" i="15"/>
  <c r="F454" i="15" s="1"/>
  <c r="C453" i="15"/>
  <c r="F453" i="15" s="1"/>
  <c r="C452" i="15"/>
  <c r="F452" i="15" s="1"/>
  <c r="C451" i="15"/>
  <c r="F451" i="15" s="1"/>
  <c r="C450" i="15"/>
  <c r="F450" i="15" s="1"/>
  <c r="F449" i="15"/>
  <c r="H449" i="15" s="1"/>
  <c r="C449" i="15"/>
  <c r="C448" i="15"/>
  <c r="F448" i="15" s="1"/>
  <c r="C447" i="15"/>
  <c r="F447" i="15" s="1"/>
  <c r="C446" i="15"/>
  <c r="F446" i="15" s="1"/>
  <c r="F445" i="15"/>
  <c r="C445" i="15"/>
  <c r="C444" i="15"/>
  <c r="F444" i="15" s="1"/>
  <c r="H444" i="15" s="1"/>
  <c r="C443" i="15"/>
  <c r="F443" i="15" s="1"/>
  <c r="H442" i="15"/>
  <c r="C442" i="15"/>
  <c r="F442" i="15" s="1"/>
  <c r="C441" i="15"/>
  <c r="F441" i="15" s="1"/>
  <c r="C440" i="15"/>
  <c r="F440" i="15" s="1"/>
  <c r="C439" i="15"/>
  <c r="F439" i="15" s="1"/>
  <c r="C438" i="15"/>
  <c r="F438" i="15" s="1"/>
  <c r="C437" i="15"/>
  <c r="F437" i="15" s="1"/>
  <c r="H437" i="15" s="1"/>
  <c r="F436" i="15"/>
  <c r="C436" i="15"/>
  <c r="F435" i="15"/>
  <c r="C435" i="15"/>
  <c r="C434" i="15"/>
  <c r="F434" i="15" s="1"/>
  <c r="F433" i="15"/>
  <c r="C433" i="15"/>
  <c r="C432" i="15"/>
  <c r="F432" i="15" s="1"/>
  <c r="H432" i="15" s="1"/>
  <c r="C431" i="15"/>
  <c r="F431" i="15" s="1"/>
  <c r="C430" i="15"/>
  <c r="F430" i="15" s="1"/>
  <c r="C429" i="15"/>
  <c r="F429" i="15" s="1"/>
  <c r="C428" i="15"/>
  <c r="F428" i="15" s="1"/>
  <c r="C427" i="15"/>
  <c r="F427" i="15" s="1"/>
  <c r="C426" i="15"/>
  <c r="F426" i="15" s="1"/>
  <c r="F425" i="15"/>
  <c r="H425" i="15" s="1"/>
  <c r="C425" i="15"/>
  <c r="F424" i="15"/>
  <c r="C424" i="15"/>
  <c r="C423" i="15"/>
  <c r="F423" i="15" s="1"/>
  <c r="C422" i="15"/>
  <c r="F422" i="15" s="1"/>
  <c r="C421" i="15"/>
  <c r="F421" i="15" s="1"/>
  <c r="C420" i="15"/>
  <c r="F420" i="15" s="1"/>
  <c r="H420" i="15" s="1"/>
  <c r="C419" i="15"/>
  <c r="F419" i="15" s="1"/>
  <c r="C418" i="15"/>
  <c r="F418" i="15" s="1"/>
  <c r="C417" i="15"/>
  <c r="F417" i="15" s="1"/>
  <c r="C416" i="15"/>
  <c r="F416" i="15" s="1"/>
  <c r="C415" i="15"/>
  <c r="F415" i="15" s="1"/>
  <c r="C414" i="15"/>
  <c r="F414" i="15" s="1"/>
  <c r="C413" i="15"/>
  <c r="F413" i="15" s="1"/>
  <c r="H413" i="15" s="1"/>
  <c r="C412" i="15"/>
  <c r="F412" i="15" s="1"/>
  <c r="C411" i="15"/>
  <c r="F411" i="15" s="1"/>
  <c r="C410" i="15"/>
  <c r="F410" i="15" s="1"/>
  <c r="C409" i="15"/>
  <c r="F409" i="15" s="1"/>
  <c r="C408" i="15"/>
  <c r="F408" i="15" s="1"/>
  <c r="H408" i="15" s="1"/>
  <c r="C407" i="15"/>
  <c r="F407" i="15" s="1"/>
  <c r="H406" i="15"/>
  <c r="C406" i="15"/>
  <c r="F406" i="15" s="1"/>
  <c r="C405" i="15"/>
  <c r="F405" i="15" s="1"/>
  <c r="C404" i="15"/>
  <c r="F404" i="15" s="1"/>
  <c r="C403" i="15"/>
  <c r="F403" i="15" s="1"/>
  <c r="C402" i="15"/>
  <c r="F402" i="15" s="1"/>
  <c r="C401" i="15"/>
  <c r="F401" i="15" s="1"/>
  <c r="F400" i="15"/>
  <c r="C400" i="15"/>
  <c r="F399" i="15"/>
  <c r="C399" i="15"/>
  <c r="C398" i="15"/>
  <c r="F398" i="15" s="1"/>
  <c r="F397" i="15"/>
  <c r="C397" i="15"/>
  <c r="C396" i="15"/>
  <c r="F396" i="15" s="1"/>
  <c r="H396" i="15" s="1"/>
  <c r="C395" i="15"/>
  <c r="F395" i="15" s="1"/>
  <c r="C394" i="15"/>
  <c r="F394" i="15" s="1"/>
  <c r="H394" i="15" s="1"/>
  <c r="C393" i="15"/>
  <c r="F393" i="15" s="1"/>
  <c r="C392" i="15"/>
  <c r="F392" i="15" s="1"/>
  <c r="C391" i="15"/>
  <c r="F391" i="15" s="1"/>
  <c r="C390" i="15"/>
  <c r="F390" i="15" s="1"/>
  <c r="C389" i="15"/>
  <c r="F389" i="15" s="1"/>
  <c r="F388" i="15"/>
  <c r="C388" i="15"/>
  <c r="C387" i="15"/>
  <c r="F387" i="15" s="1"/>
  <c r="C386" i="15"/>
  <c r="F386" i="15" s="1"/>
  <c r="C385" i="15"/>
  <c r="F385" i="15" s="1"/>
  <c r="C384" i="15"/>
  <c r="F384" i="15" s="1"/>
  <c r="C383" i="15"/>
  <c r="F383" i="15" s="1"/>
  <c r="C382" i="15"/>
  <c r="F382" i="15" s="1"/>
  <c r="C381" i="15"/>
  <c r="F381" i="15" s="1"/>
  <c r="C380" i="15"/>
  <c r="F380" i="15" s="1"/>
  <c r="C379" i="15"/>
  <c r="F379" i="15" s="1"/>
  <c r="C378" i="15"/>
  <c r="F378" i="15" s="1"/>
  <c r="C377" i="15"/>
  <c r="F377" i="15" s="1"/>
  <c r="C376" i="15"/>
  <c r="F376" i="15" s="1"/>
  <c r="C375" i="15"/>
  <c r="F375" i="15" s="1"/>
  <c r="C374" i="15"/>
  <c r="F374" i="15" s="1"/>
  <c r="F373" i="15"/>
  <c r="C373" i="15"/>
  <c r="C372" i="15"/>
  <c r="F372" i="15" s="1"/>
  <c r="H372" i="15" s="1"/>
  <c r="C371" i="15"/>
  <c r="F371" i="15" s="1"/>
  <c r="C370" i="15"/>
  <c r="F370" i="15" s="1"/>
  <c r="H370" i="15" s="1"/>
  <c r="C369" i="15"/>
  <c r="F369" i="15" s="1"/>
  <c r="C368" i="15"/>
  <c r="F368" i="15" s="1"/>
  <c r="C367" i="15"/>
  <c r="F367" i="15" s="1"/>
  <c r="C366" i="15"/>
  <c r="F366" i="15" s="1"/>
  <c r="C365" i="15"/>
  <c r="F365" i="15" s="1"/>
  <c r="H365" i="15" s="1"/>
  <c r="F364" i="15"/>
  <c r="C364" i="15"/>
  <c r="C363" i="15"/>
  <c r="F363" i="15" s="1"/>
  <c r="H363" i="15" s="1"/>
  <c r="C362" i="15"/>
  <c r="F362" i="15" s="1"/>
  <c r="C361" i="15"/>
  <c r="F361" i="15" s="1"/>
  <c r="C360" i="15"/>
  <c r="F360" i="15" s="1"/>
  <c r="H360" i="15" s="1"/>
  <c r="C359" i="15"/>
  <c r="F359" i="15" s="1"/>
  <c r="C358" i="15"/>
  <c r="F358" i="15" s="1"/>
  <c r="H358" i="15" s="1"/>
  <c r="C357" i="15"/>
  <c r="F357" i="15" s="1"/>
  <c r="C356" i="15"/>
  <c r="F356" i="15" s="1"/>
  <c r="C355" i="15"/>
  <c r="F355" i="15" s="1"/>
  <c r="C354" i="15"/>
  <c r="F354" i="15" s="1"/>
  <c r="C353" i="15"/>
  <c r="F353" i="15" s="1"/>
  <c r="H353" i="15" s="1"/>
  <c r="F352" i="15"/>
  <c r="C352" i="15"/>
  <c r="C351" i="15"/>
  <c r="F351" i="15" s="1"/>
  <c r="C350" i="15"/>
  <c r="F350" i="15" s="1"/>
  <c r="C349" i="15"/>
  <c r="F349" i="15" s="1"/>
  <c r="C348" i="15"/>
  <c r="F348" i="15" s="1"/>
  <c r="H348" i="15" s="1"/>
  <c r="C347" i="15"/>
  <c r="F347" i="15" s="1"/>
  <c r="C346" i="15"/>
  <c r="F346" i="15" s="1"/>
  <c r="C345" i="15"/>
  <c r="F345" i="15" s="1"/>
  <c r="C344" i="15"/>
  <c r="F344" i="15" s="1"/>
  <c r="C343" i="15"/>
  <c r="F343" i="15" s="1"/>
  <c r="C342" i="15"/>
  <c r="F342" i="15" s="1"/>
  <c r="C341" i="15"/>
  <c r="F341" i="15" s="1"/>
  <c r="H341" i="15" s="1"/>
  <c r="C340" i="15"/>
  <c r="F340" i="15" s="1"/>
  <c r="F339" i="15"/>
  <c r="H339" i="15" s="1"/>
  <c r="C339" i="15"/>
  <c r="C338" i="15"/>
  <c r="F338" i="15" s="1"/>
  <c r="F337" i="15"/>
  <c r="C337" i="15"/>
  <c r="C336" i="15"/>
  <c r="F336" i="15" s="1"/>
  <c r="H336" i="15" s="1"/>
  <c r="C335" i="15"/>
  <c r="F335" i="15" s="1"/>
  <c r="C334" i="15"/>
  <c r="F334" i="15" s="1"/>
  <c r="H334" i="15" s="1"/>
  <c r="C333" i="15"/>
  <c r="F333" i="15" s="1"/>
  <c r="F332" i="15"/>
  <c r="C332" i="15"/>
  <c r="C331" i="15"/>
  <c r="F331" i="15" s="1"/>
  <c r="F330" i="15"/>
  <c r="C330" i="15"/>
  <c r="C329" i="15"/>
  <c r="F329" i="15" s="1"/>
  <c r="H329" i="15" s="1"/>
  <c r="F328" i="15"/>
  <c r="C328" i="15"/>
  <c r="F327" i="15"/>
  <c r="H327" i="15" s="1"/>
  <c r="C327" i="15"/>
  <c r="C326" i="15"/>
  <c r="F326" i="15" s="1"/>
  <c r="C325" i="15"/>
  <c r="F325" i="15" s="1"/>
  <c r="C324" i="15"/>
  <c r="F324" i="15" s="1"/>
  <c r="H324" i="15" s="1"/>
  <c r="C323" i="15"/>
  <c r="F323" i="15" s="1"/>
  <c r="H322" i="15"/>
  <c r="C322" i="15"/>
  <c r="F322" i="15" s="1"/>
  <c r="C321" i="15"/>
  <c r="F321" i="15" s="1"/>
  <c r="C320" i="15"/>
  <c r="F320" i="15" s="1"/>
  <c r="C319" i="15"/>
  <c r="F319" i="15" s="1"/>
  <c r="C318" i="15"/>
  <c r="F318" i="15" s="1"/>
  <c r="C317" i="15"/>
  <c r="F317" i="15" s="1"/>
  <c r="H317" i="15" s="1"/>
  <c r="C316" i="15"/>
  <c r="F316" i="15" s="1"/>
  <c r="F315" i="15"/>
  <c r="C315" i="15"/>
  <c r="C314" i="15"/>
  <c r="F314" i="15" s="1"/>
  <c r="C313" i="15"/>
  <c r="F313" i="15" s="1"/>
  <c r="C312" i="15"/>
  <c r="F312" i="15" s="1"/>
  <c r="H312" i="15" s="1"/>
  <c r="C311" i="15"/>
  <c r="F311" i="15" s="1"/>
  <c r="C310" i="15"/>
  <c r="F310" i="15" s="1"/>
  <c r="C309" i="15"/>
  <c r="F309" i="15" s="1"/>
  <c r="C308" i="15"/>
  <c r="F308" i="15" s="1"/>
  <c r="C307" i="15"/>
  <c r="F307" i="15" s="1"/>
  <c r="C306" i="15"/>
  <c r="F306" i="15" s="1"/>
  <c r="C305" i="15"/>
  <c r="F305" i="15" s="1"/>
  <c r="H305" i="15" s="1"/>
  <c r="F304" i="15"/>
  <c r="C304" i="15"/>
  <c r="C303" i="15"/>
  <c r="F303" i="15" s="1"/>
  <c r="H303" i="15" s="1"/>
  <c r="C302" i="15"/>
  <c r="F302" i="15" s="1"/>
  <c r="C301" i="15"/>
  <c r="F301" i="15" s="1"/>
  <c r="C300" i="15"/>
  <c r="F300" i="15" s="1"/>
  <c r="C299" i="15"/>
  <c r="F299" i="15" s="1"/>
  <c r="C298" i="15"/>
  <c r="F298" i="15" s="1"/>
  <c r="H298" i="15" s="1"/>
  <c r="C297" i="15"/>
  <c r="F297" i="15" s="1"/>
  <c r="F296" i="15"/>
  <c r="C296" i="15"/>
  <c r="C295" i="15"/>
  <c r="F295" i="15" s="1"/>
  <c r="C294" i="15"/>
  <c r="F294" i="15" s="1"/>
  <c r="C293" i="15"/>
  <c r="F293" i="15" s="1"/>
  <c r="H293" i="15" s="1"/>
  <c r="C292" i="15"/>
  <c r="F292" i="15" s="1"/>
  <c r="C291" i="15"/>
  <c r="F291" i="15" s="1"/>
  <c r="H291" i="15" s="1"/>
  <c r="C290" i="15"/>
  <c r="F290" i="15" s="1"/>
  <c r="F289" i="15"/>
  <c r="C289" i="15"/>
  <c r="C288" i="15"/>
  <c r="F288" i="15" s="1"/>
  <c r="H288" i="15" s="1"/>
  <c r="C287" i="15"/>
  <c r="F287" i="15" s="1"/>
  <c r="C286" i="15"/>
  <c r="F286" i="15" s="1"/>
  <c r="H286" i="15" s="1"/>
  <c r="C285" i="15"/>
  <c r="F285" i="15" s="1"/>
  <c r="F284" i="15"/>
  <c r="H284" i="15" s="1"/>
  <c r="C284" i="15"/>
  <c r="C283" i="15"/>
  <c r="F283" i="15" s="1"/>
  <c r="C282" i="15"/>
  <c r="F282" i="15" s="1"/>
  <c r="C281" i="15"/>
  <c r="F281" i="15" s="1"/>
  <c r="H281" i="15" s="1"/>
  <c r="C280" i="15"/>
  <c r="F280" i="15" s="1"/>
  <c r="F279" i="15"/>
  <c r="C279" i="15"/>
  <c r="C278" i="15"/>
  <c r="F278" i="15" s="1"/>
  <c r="C277" i="15"/>
  <c r="F277" i="15" s="1"/>
  <c r="H277" i="15" s="1"/>
  <c r="C276" i="15"/>
  <c r="F276" i="15" s="1"/>
  <c r="H276" i="15" s="1"/>
  <c r="C275" i="15"/>
  <c r="F275" i="15" s="1"/>
  <c r="H274" i="15"/>
  <c r="C274" i="15"/>
  <c r="F274" i="15" s="1"/>
  <c r="C273" i="15"/>
  <c r="F273" i="15" s="1"/>
  <c r="C272" i="15"/>
  <c r="F272" i="15" s="1"/>
  <c r="H272" i="15" s="1"/>
  <c r="C271" i="15"/>
  <c r="F271" i="15" s="1"/>
  <c r="C270" i="15"/>
  <c r="F270" i="15" s="1"/>
  <c r="C269" i="15"/>
  <c r="F269" i="15" s="1"/>
  <c r="C268" i="15"/>
  <c r="F268" i="15" s="1"/>
  <c r="C267" i="15"/>
  <c r="F267" i="15" s="1"/>
  <c r="C266" i="15"/>
  <c r="F266" i="15" s="1"/>
  <c r="F265" i="15"/>
  <c r="C265" i="15"/>
  <c r="C264" i="15"/>
  <c r="F264" i="15" s="1"/>
  <c r="F263" i="15"/>
  <c r="H263" i="15" s="1"/>
  <c r="C263" i="15"/>
  <c r="C262" i="15"/>
  <c r="F262" i="15" s="1"/>
  <c r="H262" i="15" s="1"/>
  <c r="C261" i="15"/>
  <c r="F261" i="15" s="1"/>
  <c r="C260" i="15"/>
  <c r="F260" i="15" s="1"/>
  <c r="C259" i="15"/>
  <c r="F259" i="15" s="1"/>
  <c r="H259" i="15" s="1"/>
  <c r="C258" i="15"/>
  <c r="F258" i="15" s="1"/>
  <c r="C257" i="15"/>
  <c r="F257" i="15" s="1"/>
  <c r="F256" i="15"/>
  <c r="C256" i="15"/>
  <c r="C255" i="15"/>
  <c r="F255" i="15" s="1"/>
  <c r="C254" i="15"/>
  <c r="F254" i="15" s="1"/>
  <c r="C253" i="15"/>
  <c r="F253" i="15" s="1"/>
  <c r="C252" i="15"/>
  <c r="F252" i="15" s="1"/>
  <c r="C251" i="15"/>
  <c r="F251" i="15" s="1"/>
  <c r="H251" i="15" s="1"/>
  <c r="F250" i="15"/>
  <c r="H250" i="15" s="1"/>
  <c r="C250" i="15"/>
  <c r="C249" i="15"/>
  <c r="F249" i="15" s="1"/>
  <c r="C248" i="15"/>
  <c r="F248" i="15" s="1"/>
  <c r="F247" i="15"/>
  <c r="H247" i="15" s="1"/>
  <c r="C247" i="15"/>
  <c r="C246" i="15"/>
  <c r="F246" i="15" s="1"/>
  <c r="C245" i="15"/>
  <c r="F245" i="15" s="1"/>
  <c r="F244" i="15"/>
  <c r="C244" i="15"/>
  <c r="C243" i="15"/>
  <c r="F243" i="15" s="1"/>
  <c r="C242" i="15"/>
  <c r="F242" i="15" s="1"/>
  <c r="F241" i="15"/>
  <c r="C241" i="15"/>
  <c r="C240" i="15"/>
  <c r="F240" i="15" s="1"/>
  <c r="F239" i="15"/>
  <c r="H239" i="15" s="1"/>
  <c r="C239" i="15"/>
  <c r="C238" i="15"/>
  <c r="F238" i="15" s="1"/>
  <c r="H238" i="15" s="1"/>
  <c r="C237" i="15"/>
  <c r="F237" i="15" s="1"/>
  <c r="C236" i="15"/>
  <c r="F236" i="15" s="1"/>
  <c r="C235" i="15"/>
  <c r="F235" i="15" s="1"/>
  <c r="H235" i="15" s="1"/>
  <c r="C234" i="15"/>
  <c r="F234" i="15" s="1"/>
  <c r="C233" i="15"/>
  <c r="F233" i="15" s="1"/>
  <c r="F232" i="15"/>
  <c r="C232" i="15"/>
  <c r="C231" i="15"/>
  <c r="F231" i="15" s="1"/>
  <c r="C230" i="15"/>
  <c r="F230" i="15" s="1"/>
  <c r="C229" i="15"/>
  <c r="F229" i="15" s="1"/>
  <c r="H229" i="15" s="1"/>
  <c r="C228" i="15"/>
  <c r="F228" i="15" s="1"/>
  <c r="C227" i="15"/>
  <c r="F227" i="15" s="1"/>
  <c r="H227" i="15" s="1"/>
  <c r="F226" i="15"/>
  <c r="H226" i="15" s="1"/>
  <c r="C226" i="15"/>
  <c r="C225" i="15"/>
  <c r="F225" i="15" s="1"/>
  <c r="C224" i="15"/>
  <c r="F224" i="15" s="1"/>
  <c r="H224" i="15" s="1"/>
  <c r="F223" i="15"/>
  <c r="H223" i="15" s="1"/>
  <c r="C223" i="15"/>
  <c r="C222" i="15"/>
  <c r="F222" i="15" s="1"/>
  <c r="C221" i="15"/>
  <c r="F221" i="15" s="1"/>
  <c r="H221" i="15" s="1"/>
  <c r="C220" i="15"/>
  <c r="F220" i="15" s="1"/>
  <c r="C219" i="15"/>
  <c r="F219" i="15" s="1"/>
  <c r="C218" i="15"/>
  <c r="F218" i="15" s="1"/>
  <c r="F217" i="15"/>
  <c r="H217" i="15" s="1"/>
  <c r="C217" i="15"/>
  <c r="C216" i="15"/>
  <c r="F216" i="15" s="1"/>
  <c r="C215" i="15"/>
  <c r="F215" i="15" s="1"/>
  <c r="H215" i="15" s="1"/>
  <c r="C214" i="15"/>
  <c r="F214" i="15" s="1"/>
  <c r="H214" i="15" s="1"/>
  <c r="C213" i="15"/>
  <c r="F213" i="15" s="1"/>
  <c r="C212" i="15"/>
  <c r="F212" i="15" s="1"/>
  <c r="F211" i="15"/>
  <c r="H211" i="15" s="1"/>
  <c r="C211" i="15"/>
  <c r="C210" i="15"/>
  <c r="F210" i="15" s="1"/>
  <c r="C209" i="15"/>
  <c r="F209" i="15" s="1"/>
  <c r="F208" i="15"/>
  <c r="C208" i="15"/>
  <c r="C207" i="15"/>
  <c r="F207" i="15" s="1"/>
  <c r="C206" i="15"/>
  <c r="F206" i="15" s="1"/>
  <c r="C205" i="15"/>
  <c r="F205" i="15" s="1"/>
  <c r="H205" i="15" s="1"/>
  <c r="C204" i="15"/>
  <c r="F204" i="15" s="1"/>
  <c r="H203" i="15"/>
  <c r="F203" i="15"/>
  <c r="C203" i="15"/>
  <c r="F202" i="15"/>
  <c r="H202" i="15" s="1"/>
  <c r="C202" i="15"/>
  <c r="C201" i="15"/>
  <c r="F201" i="15" s="1"/>
  <c r="C200" i="15"/>
  <c r="F200" i="15" s="1"/>
  <c r="C199" i="15"/>
  <c r="F199" i="15" s="1"/>
  <c r="H199" i="15" s="1"/>
  <c r="C198" i="15"/>
  <c r="F198" i="15" s="1"/>
  <c r="C197" i="15"/>
  <c r="F197" i="15" s="1"/>
  <c r="H197" i="15" s="1"/>
  <c r="F196" i="15"/>
  <c r="C196" i="15"/>
  <c r="C195" i="15"/>
  <c r="F195" i="15" s="1"/>
  <c r="C194" i="15"/>
  <c r="F194" i="15" s="1"/>
  <c r="F193" i="15"/>
  <c r="H193" i="15" s="1"/>
  <c r="C193" i="15"/>
  <c r="C192" i="15"/>
  <c r="F192" i="15" s="1"/>
  <c r="F191" i="15"/>
  <c r="H191" i="15" s="1"/>
  <c r="C191" i="15"/>
  <c r="C190" i="15"/>
  <c r="F190" i="15" s="1"/>
  <c r="H190" i="15" s="1"/>
  <c r="C189" i="15"/>
  <c r="F189" i="15" s="1"/>
  <c r="C188" i="15"/>
  <c r="F188" i="15" s="1"/>
  <c r="F187" i="15"/>
  <c r="H187" i="15" s="1"/>
  <c r="C187" i="15"/>
  <c r="C186" i="15"/>
  <c r="F186" i="15" s="1"/>
  <c r="C185" i="15"/>
  <c r="F185" i="15" s="1"/>
  <c r="C184" i="15"/>
  <c r="F184" i="15" s="1"/>
  <c r="C183" i="15"/>
  <c r="F183" i="15" s="1"/>
  <c r="C182" i="15"/>
  <c r="F182" i="15" s="1"/>
  <c r="C181" i="15"/>
  <c r="F181" i="15" s="1"/>
  <c r="H181" i="15" s="1"/>
  <c r="C180" i="15"/>
  <c r="F180" i="15" s="1"/>
  <c r="F179" i="15"/>
  <c r="H179" i="15" s="1"/>
  <c r="C179" i="15"/>
  <c r="F178" i="15"/>
  <c r="H178" i="15" s="1"/>
  <c r="C178" i="15"/>
  <c r="C177" i="15"/>
  <c r="F177" i="15" s="1"/>
  <c r="C176" i="15"/>
  <c r="F176" i="15" s="1"/>
  <c r="C175" i="15"/>
  <c r="F175" i="15" s="1"/>
  <c r="H175" i="15" s="1"/>
  <c r="C174" i="15"/>
  <c r="F174" i="15" s="1"/>
  <c r="C173" i="15"/>
  <c r="F173" i="15" s="1"/>
  <c r="F172" i="15"/>
  <c r="C172" i="15"/>
  <c r="F171" i="15"/>
  <c r="C171" i="15"/>
  <c r="C170" i="15"/>
  <c r="F170" i="15" s="1"/>
  <c r="F169" i="15"/>
  <c r="H169" i="15" s="1"/>
  <c r="C169" i="15"/>
  <c r="C168" i="15"/>
  <c r="F168" i="15" s="1"/>
  <c r="H168" i="15" s="1"/>
  <c r="C167" i="15"/>
  <c r="F167" i="15" s="1"/>
  <c r="H167" i="15" s="1"/>
  <c r="H166" i="15"/>
  <c r="F166" i="15"/>
  <c r="C166" i="15"/>
  <c r="F165" i="15"/>
  <c r="C165" i="15"/>
  <c r="C164" i="15"/>
  <c r="F164" i="15" s="1"/>
  <c r="F163" i="15"/>
  <c r="H163" i="15" s="1"/>
  <c r="C163" i="15"/>
  <c r="C162" i="15"/>
  <c r="F162" i="15" s="1"/>
  <c r="H162" i="15" s="1"/>
  <c r="C161" i="15"/>
  <c r="F161" i="15" s="1"/>
  <c r="C160" i="15"/>
  <c r="F160" i="15" s="1"/>
  <c r="C159" i="15"/>
  <c r="F159" i="15" s="1"/>
  <c r="C158" i="15"/>
  <c r="F158" i="15" s="1"/>
  <c r="C157" i="15"/>
  <c r="F157" i="15" s="1"/>
  <c r="H157" i="15" s="1"/>
  <c r="C156" i="15"/>
  <c r="F156" i="15" s="1"/>
  <c r="H156" i="15" s="1"/>
  <c r="H155" i="15"/>
  <c r="F155" i="15"/>
  <c r="C155" i="15"/>
  <c r="H154" i="15"/>
  <c r="F154" i="15"/>
  <c r="C154" i="15"/>
  <c r="C153" i="15"/>
  <c r="F153" i="15" s="1"/>
  <c r="H152" i="15"/>
  <c r="C152" i="15"/>
  <c r="F152" i="15" s="1"/>
  <c r="C151" i="15"/>
  <c r="F151" i="15" s="1"/>
  <c r="H151" i="15" s="1"/>
  <c r="C150" i="15"/>
  <c r="F150" i="15" s="1"/>
  <c r="H150" i="15" s="1"/>
  <c r="H149" i="15"/>
  <c r="C149" i="15"/>
  <c r="F149" i="15" s="1"/>
  <c r="C148" i="15"/>
  <c r="F148" i="15" s="1"/>
  <c r="C147" i="15"/>
  <c r="F147" i="15" s="1"/>
  <c r="C146" i="15"/>
  <c r="F146" i="15" s="1"/>
  <c r="F145" i="15"/>
  <c r="H145" i="15" s="1"/>
  <c r="C145" i="15"/>
  <c r="C144" i="15"/>
  <c r="F144" i="15" s="1"/>
  <c r="H144" i="15" s="1"/>
  <c r="C143" i="15"/>
  <c r="F143" i="15" s="1"/>
  <c r="H143" i="15" s="1"/>
  <c r="F142" i="15"/>
  <c r="C142" i="15"/>
  <c r="C141" i="15"/>
  <c r="F141" i="15" s="1"/>
  <c r="C140" i="15"/>
  <c r="F140" i="15" s="1"/>
  <c r="C139" i="15"/>
  <c r="F139" i="15" s="1"/>
  <c r="H139" i="15" s="1"/>
  <c r="C138" i="15"/>
  <c r="F138" i="15" s="1"/>
  <c r="H138" i="15" s="1"/>
  <c r="H137" i="15"/>
  <c r="C137" i="15"/>
  <c r="F137" i="15" s="1"/>
  <c r="C136" i="15"/>
  <c r="F136" i="15" s="1"/>
  <c r="H136" i="15" s="1"/>
  <c r="C135" i="15"/>
  <c r="F135" i="15" s="1"/>
  <c r="C134" i="15"/>
  <c r="F134" i="15" s="1"/>
  <c r="F133" i="15"/>
  <c r="H133" i="15" s="1"/>
  <c r="C133" i="15"/>
  <c r="C132" i="15"/>
  <c r="F132" i="15" s="1"/>
  <c r="H132" i="15" s="1"/>
  <c r="F131" i="15"/>
  <c r="H131" i="15" s="1"/>
  <c r="C131" i="15"/>
  <c r="F130" i="15"/>
  <c r="H130" i="15" s="1"/>
  <c r="C130" i="15"/>
  <c r="C129" i="15"/>
  <c r="F129" i="15" s="1"/>
  <c r="C128" i="15"/>
  <c r="F128" i="15" s="1"/>
  <c r="C127" i="15"/>
  <c r="F127" i="15" s="1"/>
  <c r="H127" i="15" s="1"/>
  <c r="C126" i="15"/>
  <c r="F126" i="15" s="1"/>
  <c r="H126" i="15" s="1"/>
  <c r="C125" i="15"/>
  <c r="F125" i="15" s="1"/>
  <c r="F124" i="15"/>
  <c r="H124" i="15" s="1"/>
  <c r="C124" i="15"/>
  <c r="C123" i="15"/>
  <c r="F123" i="15" s="1"/>
  <c r="C122" i="15"/>
  <c r="F122" i="15" s="1"/>
  <c r="C121" i="15"/>
  <c r="F121" i="15" s="1"/>
  <c r="H121" i="15" s="1"/>
  <c r="C120" i="15"/>
  <c r="F120" i="15" s="1"/>
  <c r="H120" i="15" s="1"/>
  <c r="C119" i="15"/>
  <c r="F119" i="15" s="1"/>
  <c r="H119" i="15" s="1"/>
  <c r="C118" i="15"/>
  <c r="F118" i="15" s="1"/>
  <c r="H118" i="15" s="1"/>
  <c r="C117" i="15"/>
  <c r="F117" i="15" s="1"/>
  <c r="C116" i="15"/>
  <c r="F116" i="15" s="1"/>
  <c r="C115" i="15"/>
  <c r="F115" i="15" s="1"/>
  <c r="H115" i="15" s="1"/>
  <c r="C114" i="15"/>
  <c r="F114" i="15" s="1"/>
  <c r="H114" i="15" s="1"/>
  <c r="H113" i="15"/>
  <c r="C113" i="15"/>
  <c r="F113" i="15" s="1"/>
  <c r="C112" i="15"/>
  <c r="F112" i="15" s="1"/>
  <c r="F111" i="15"/>
  <c r="C111" i="15"/>
  <c r="C110" i="15"/>
  <c r="F110" i="15" s="1"/>
  <c r="F109" i="15"/>
  <c r="H109" i="15" s="1"/>
  <c r="C109" i="15"/>
  <c r="C108" i="15"/>
  <c r="F108" i="15" s="1"/>
  <c r="H108" i="15" s="1"/>
  <c r="C107" i="15"/>
  <c r="F107" i="15" s="1"/>
  <c r="H107" i="15" s="1"/>
  <c r="F106" i="15"/>
  <c r="C106" i="15"/>
  <c r="C105" i="15"/>
  <c r="F105" i="15" s="1"/>
  <c r="C104" i="15"/>
  <c r="F104" i="15" s="1"/>
  <c r="C103" i="15"/>
  <c r="F103" i="15" s="1"/>
  <c r="H103" i="15" s="1"/>
  <c r="C102" i="15"/>
  <c r="F102" i="15" s="1"/>
  <c r="H102" i="15" s="1"/>
  <c r="C101" i="15"/>
  <c r="F101" i="15" s="1"/>
  <c r="F100" i="15"/>
  <c r="H100" i="15" s="1"/>
  <c r="C100" i="15"/>
  <c r="F99" i="15"/>
  <c r="C99" i="15"/>
  <c r="C98" i="15"/>
  <c r="F98" i="15" s="1"/>
  <c r="H98" i="15" s="1"/>
  <c r="F97" i="15"/>
  <c r="H97" i="15" s="1"/>
  <c r="C97" i="15"/>
  <c r="C96" i="15"/>
  <c r="F96" i="15" s="1"/>
  <c r="H96" i="15" s="1"/>
  <c r="H95" i="15"/>
  <c r="F95" i="15"/>
  <c r="C95" i="15"/>
  <c r="F94" i="15"/>
  <c r="H94" i="15" s="1"/>
  <c r="C94" i="15"/>
  <c r="C93" i="15"/>
  <c r="F93" i="15" s="1"/>
  <c r="C92" i="15"/>
  <c r="F92" i="15" s="1"/>
  <c r="C91" i="15"/>
  <c r="F91" i="15" s="1"/>
  <c r="H91" i="15" s="1"/>
  <c r="C90" i="15"/>
  <c r="F90" i="15" s="1"/>
  <c r="H90" i="15" s="1"/>
  <c r="C89" i="15"/>
  <c r="F89" i="15" s="1"/>
  <c r="C88" i="15"/>
  <c r="F88" i="15" s="1"/>
  <c r="C87" i="15"/>
  <c r="F87" i="15" s="1"/>
  <c r="C86" i="15"/>
  <c r="F86" i="15" s="1"/>
  <c r="C85" i="15"/>
  <c r="F85" i="15" s="1"/>
  <c r="H85" i="15" s="1"/>
  <c r="C84" i="15"/>
  <c r="F84" i="15" s="1"/>
  <c r="C83" i="15"/>
  <c r="F83" i="15" s="1"/>
  <c r="C82" i="15"/>
  <c r="F82" i="15" s="1"/>
  <c r="C81" i="15"/>
  <c r="F81" i="15" s="1"/>
  <c r="C80" i="15"/>
  <c r="F80" i="15" s="1"/>
  <c r="F79" i="15"/>
  <c r="C79" i="15"/>
  <c r="C78" i="15"/>
  <c r="F78" i="15" s="1"/>
  <c r="F77" i="15"/>
  <c r="C77" i="15"/>
  <c r="C76" i="15"/>
  <c r="F76" i="15" s="1"/>
  <c r="H76" i="15" s="1"/>
  <c r="C75" i="15"/>
  <c r="F75" i="15" s="1"/>
  <c r="C74" i="15"/>
  <c r="F74" i="15" s="1"/>
  <c r="F73" i="15"/>
  <c r="H73" i="15" s="1"/>
  <c r="C73" i="15"/>
  <c r="C72" i="15"/>
  <c r="F72" i="15" s="1"/>
  <c r="C71" i="15"/>
  <c r="F71" i="15" s="1"/>
  <c r="C70" i="15"/>
  <c r="F70" i="15" s="1"/>
  <c r="C69" i="15"/>
  <c r="F69" i="15" s="1"/>
  <c r="C68" i="15"/>
  <c r="F68" i="15" s="1"/>
  <c r="F67" i="15"/>
  <c r="C67" i="15"/>
  <c r="C66" i="15"/>
  <c r="F66" i="15" s="1"/>
  <c r="C65" i="15"/>
  <c r="F65" i="15" s="1"/>
  <c r="F64" i="15"/>
  <c r="H64" i="15" s="1"/>
  <c r="C64" i="15"/>
  <c r="C63" i="15"/>
  <c r="F63" i="15" s="1"/>
  <c r="C62" i="15"/>
  <c r="F62" i="15" s="1"/>
  <c r="C61" i="15"/>
  <c r="F61" i="15" s="1"/>
  <c r="H61" i="15" s="1"/>
  <c r="C60" i="15"/>
  <c r="F60" i="15" s="1"/>
  <c r="C59" i="15"/>
  <c r="F59" i="15" s="1"/>
  <c r="C58" i="15"/>
  <c r="F58" i="15" s="1"/>
  <c r="C57" i="15"/>
  <c r="F57" i="15" s="1"/>
  <c r="C56" i="15"/>
  <c r="F56" i="15" s="1"/>
  <c r="F55" i="15"/>
  <c r="C55" i="15"/>
  <c r="C54" i="15"/>
  <c r="F54" i="15" s="1"/>
  <c r="C53" i="15"/>
  <c r="F53" i="15" s="1"/>
  <c r="C52" i="15"/>
  <c r="F52" i="15" s="1"/>
  <c r="H52" i="15" s="1"/>
  <c r="C51" i="15"/>
  <c r="F51" i="15" s="1"/>
  <c r="C50" i="15"/>
  <c r="F50" i="15" s="1"/>
  <c r="C49" i="15"/>
  <c r="F49" i="15" s="1"/>
  <c r="H49" i="15" s="1"/>
  <c r="C48" i="15"/>
  <c r="F48" i="15" s="1"/>
  <c r="C47" i="15"/>
  <c r="F47" i="15" s="1"/>
  <c r="C46" i="15"/>
  <c r="F46" i="15" s="1"/>
  <c r="C45" i="15"/>
  <c r="F45" i="15" s="1"/>
  <c r="C44" i="15"/>
  <c r="F44" i="15" s="1"/>
  <c r="F43" i="15"/>
  <c r="C43" i="15"/>
  <c r="C42" i="15"/>
  <c r="F42" i="15" s="1"/>
  <c r="F41" i="15"/>
  <c r="C41" i="15"/>
  <c r="C40" i="15"/>
  <c r="F40" i="15" s="1"/>
  <c r="H40" i="15" s="1"/>
  <c r="C39" i="15"/>
  <c r="F39" i="15" s="1"/>
  <c r="C38" i="15"/>
  <c r="F38" i="15" s="1"/>
  <c r="F37" i="15"/>
  <c r="H37" i="15" s="1"/>
  <c r="C37" i="15"/>
  <c r="C36" i="15"/>
  <c r="F36" i="15" s="1"/>
  <c r="C35" i="15"/>
  <c r="F35" i="15" s="1"/>
  <c r="C34" i="15"/>
  <c r="F34" i="15" s="1"/>
  <c r="C33" i="15"/>
  <c r="F33" i="15" s="1"/>
  <c r="C32" i="15"/>
  <c r="F32" i="15" s="1"/>
  <c r="F31" i="15"/>
  <c r="C31" i="15"/>
  <c r="C30" i="15"/>
  <c r="F30" i="15" s="1"/>
  <c r="C29" i="15"/>
  <c r="F29" i="15" s="1"/>
  <c r="F28" i="15"/>
  <c r="H28" i="15" s="1"/>
  <c r="C28" i="15"/>
  <c r="C27" i="15"/>
  <c r="F27" i="15" s="1"/>
  <c r="C26" i="15"/>
  <c r="F26" i="15" s="1"/>
  <c r="C25" i="15"/>
  <c r="F25" i="15" s="1"/>
  <c r="H25" i="15" s="1"/>
  <c r="C24" i="15"/>
  <c r="F24" i="15" s="1"/>
  <c r="C23" i="15"/>
  <c r="F23" i="15" s="1"/>
  <c r="C22" i="15"/>
  <c r="F22" i="15" s="1"/>
  <c r="C21" i="15"/>
  <c r="F21" i="15" s="1"/>
  <c r="C20" i="15"/>
  <c r="F20" i="15" s="1"/>
  <c r="F19" i="15"/>
  <c r="C19" i="15"/>
  <c r="C18" i="15"/>
  <c r="F18" i="15" s="1"/>
  <c r="C17" i="15"/>
  <c r="F17" i="15" s="1"/>
  <c r="C16" i="15"/>
  <c r="F16" i="15" s="1"/>
  <c r="H16" i="15" s="1"/>
  <c r="C15" i="15"/>
  <c r="F15" i="15" s="1"/>
  <c r="C14" i="15"/>
  <c r="F14" i="15" s="1"/>
  <c r="C13" i="15"/>
  <c r="F13" i="15" s="1"/>
  <c r="H13" i="15" s="1"/>
  <c r="C12" i="15"/>
  <c r="C11" i="15"/>
  <c r="F11" i="15" s="1"/>
  <c r="F10" i="15"/>
  <c r="C10" i="15"/>
  <c r="C9" i="15"/>
  <c r="F9" i="15" s="1"/>
  <c r="H9" i="15" s="1"/>
  <c r="C8" i="15"/>
  <c r="F8" i="15" s="1"/>
  <c r="C7" i="15"/>
  <c r="F7" i="15" s="1"/>
  <c r="C6" i="15"/>
  <c r="F6" i="15" s="1"/>
  <c r="C5" i="15"/>
  <c r="F5" i="15" s="1"/>
  <c r="C4" i="15"/>
  <c r="F4" i="15" s="1"/>
  <c r="C523" i="14"/>
  <c r="F523" i="14" s="1"/>
  <c r="F522" i="14"/>
  <c r="C522" i="14"/>
  <c r="C521" i="14"/>
  <c r="F521" i="14" s="1"/>
  <c r="H521" i="14" s="1"/>
  <c r="C520" i="14"/>
  <c r="F520" i="14" s="1"/>
  <c r="C519" i="14"/>
  <c r="F519" i="14" s="1"/>
  <c r="C518" i="14"/>
  <c r="F518" i="14" s="1"/>
  <c r="C517" i="14"/>
  <c r="F517" i="14" s="1"/>
  <c r="C516" i="14"/>
  <c r="F516" i="14" s="1"/>
  <c r="H516" i="14" s="1"/>
  <c r="C515" i="14"/>
  <c r="F515" i="14" s="1"/>
  <c r="C514" i="14"/>
  <c r="F514" i="14" s="1"/>
  <c r="H514" i="14" s="1"/>
  <c r="C513" i="14"/>
  <c r="F513" i="14" s="1"/>
  <c r="F512" i="14"/>
  <c r="C512" i="14"/>
  <c r="C511" i="14"/>
  <c r="F511" i="14" s="1"/>
  <c r="F510" i="14"/>
  <c r="C510" i="14"/>
  <c r="C509" i="14"/>
  <c r="F509" i="14" s="1"/>
  <c r="H509" i="14" s="1"/>
  <c r="C508" i="14"/>
  <c r="F508" i="14" s="1"/>
  <c r="C507" i="14"/>
  <c r="F507" i="14" s="1"/>
  <c r="C506" i="14"/>
  <c r="F506" i="14" s="1"/>
  <c r="C505" i="14"/>
  <c r="F505" i="14" s="1"/>
  <c r="C504" i="14"/>
  <c r="F504" i="14" s="1"/>
  <c r="H504" i="14" s="1"/>
  <c r="C503" i="14"/>
  <c r="F503" i="14" s="1"/>
  <c r="C502" i="14"/>
  <c r="F502" i="14" s="1"/>
  <c r="H502" i="14" s="1"/>
  <c r="C501" i="14"/>
  <c r="F501" i="14" s="1"/>
  <c r="C500" i="14"/>
  <c r="F500" i="14" s="1"/>
  <c r="C499" i="14"/>
  <c r="F499" i="14" s="1"/>
  <c r="F498" i="14"/>
  <c r="C498" i="14"/>
  <c r="C497" i="14"/>
  <c r="F497" i="14" s="1"/>
  <c r="H497" i="14" s="1"/>
  <c r="C496" i="14"/>
  <c r="F496" i="14" s="1"/>
  <c r="C495" i="14"/>
  <c r="F495" i="14" s="1"/>
  <c r="H495" i="14" s="1"/>
  <c r="F494" i="14"/>
  <c r="C494" i="14"/>
  <c r="C493" i="14"/>
  <c r="F493" i="14" s="1"/>
  <c r="C492" i="14"/>
  <c r="F492" i="14" s="1"/>
  <c r="H492" i="14" s="1"/>
  <c r="C491" i="14"/>
  <c r="F491" i="14" s="1"/>
  <c r="C490" i="14"/>
  <c r="F490" i="14" s="1"/>
  <c r="C489" i="14"/>
  <c r="F489" i="14" s="1"/>
  <c r="C488" i="14"/>
  <c r="F488" i="14" s="1"/>
  <c r="C487" i="14"/>
  <c r="F487" i="14" s="1"/>
  <c r="F486" i="14"/>
  <c r="C486" i="14"/>
  <c r="C485" i="14"/>
  <c r="F485" i="14" s="1"/>
  <c r="H485" i="14" s="1"/>
  <c r="C484" i="14"/>
  <c r="F484" i="14" s="1"/>
  <c r="C483" i="14"/>
  <c r="F483" i="14" s="1"/>
  <c r="C482" i="14"/>
  <c r="F482" i="14" s="1"/>
  <c r="C481" i="14"/>
  <c r="F481" i="14" s="1"/>
  <c r="C480" i="14"/>
  <c r="F480" i="14" s="1"/>
  <c r="H480" i="14" s="1"/>
  <c r="C479" i="14"/>
  <c r="F479" i="14" s="1"/>
  <c r="C478" i="14"/>
  <c r="F478" i="14" s="1"/>
  <c r="H478" i="14" s="1"/>
  <c r="C477" i="14"/>
  <c r="F477" i="14" s="1"/>
  <c r="C476" i="14"/>
  <c r="F476" i="14" s="1"/>
  <c r="C475" i="14"/>
  <c r="F475" i="14" s="1"/>
  <c r="H475" i="14" s="1"/>
  <c r="F474" i="14"/>
  <c r="C474" i="14"/>
  <c r="H473" i="14"/>
  <c r="C473" i="14"/>
  <c r="F473" i="14" s="1"/>
  <c r="C472" i="14"/>
  <c r="F472" i="14" s="1"/>
  <c r="C471" i="14"/>
  <c r="F471" i="14" s="1"/>
  <c r="F470" i="14"/>
  <c r="C470" i="14"/>
  <c r="C469" i="14"/>
  <c r="F469" i="14" s="1"/>
  <c r="C468" i="14"/>
  <c r="F468" i="14" s="1"/>
  <c r="H468" i="14" s="1"/>
  <c r="C467" i="14"/>
  <c r="F467" i="14" s="1"/>
  <c r="F466" i="14"/>
  <c r="C466" i="14"/>
  <c r="C465" i="14"/>
  <c r="F465" i="14" s="1"/>
  <c r="F464" i="14"/>
  <c r="C464" i="14"/>
  <c r="C463" i="14"/>
  <c r="F463" i="14" s="1"/>
  <c r="H463" i="14" s="1"/>
  <c r="C462" i="14"/>
  <c r="F462" i="14" s="1"/>
  <c r="C461" i="14"/>
  <c r="F461" i="14" s="1"/>
  <c r="H461" i="14" s="1"/>
  <c r="C460" i="14"/>
  <c r="F460" i="14" s="1"/>
  <c r="C459" i="14"/>
  <c r="F459" i="14" s="1"/>
  <c r="C458" i="14"/>
  <c r="F458" i="14" s="1"/>
  <c r="C457" i="14"/>
  <c r="F457" i="14" s="1"/>
  <c r="C456" i="14"/>
  <c r="F456" i="14" s="1"/>
  <c r="H456" i="14" s="1"/>
  <c r="C455" i="14"/>
  <c r="F455" i="14" s="1"/>
  <c r="F454" i="14"/>
  <c r="H454" i="14" s="1"/>
  <c r="C454" i="14"/>
  <c r="C453" i="14"/>
  <c r="F453" i="14" s="1"/>
  <c r="C452" i="14"/>
  <c r="F452" i="14" s="1"/>
  <c r="C451" i="14"/>
  <c r="F451" i="14" s="1"/>
  <c r="H451" i="14" s="1"/>
  <c r="C450" i="14"/>
  <c r="F450" i="14" s="1"/>
  <c r="H449" i="14"/>
  <c r="C449" i="14"/>
  <c r="F449" i="14" s="1"/>
  <c r="C448" i="14"/>
  <c r="F448" i="14" s="1"/>
  <c r="C447" i="14"/>
  <c r="F447" i="14" s="1"/>
  <c r="C446" i="14"/>
  <c r="F446" i="14" s="1"/>
  <c r="C445" i="14"/>
  <c r="F445" i="14" s="1"/>
  <c r="C444" i="14"/>
  <c r="F444" i="14" s="1"/>
  <c r="H444" i="14" s="1"/>
  <c r="C443" i="14"/>
  <c r="F443" i="14" s="1"/>
  <c r="C442" i="14"/>
  <c r="F442" i="14" s="1"/>
  <c r="C441" i="14"/>
  <c r="F441" i="14" s="1"/>
  <c r="C440" i="14"/>
  <c r="F440" i="14" s="1"/>
  <c r="C439" i="14"/>
  <c r="F439" i="14" s="1"/>
  <c r="H439" i="14" s="1"/>
  <c r="C438" i="14"/>
  <c r="F438" i="14" s="1"/>
  <c r="C437" i="14"/>
  <c r="F437" i="14" s="1"/>
  <c r="C436" i="14"/>
  <c r="F436" i="14" s="1"/>
  <c r="C435" i="14"/>
  <c r="F435" i="14" s="1"/>
  <c r="C434" i="14"/>
  <c r="F434" i="14" s="1"/>
  <c r="C433" i="14"/>
  <c r="F433" i="14" s="1"/>
  <c r="C432" i="14"/>
  <c r="F432" i="14" s="1"/>
  <c r="H432" i="14" s="1"/>
  <c r="C431" i="14"/>
  <c r="F431" i="14" s="1"/>
  <c r="F430" i="14"/>
  <c r="C430" i="14"/>
  <c r="C429" i="14"/>
  <c r="F429" i="14" s="1"/>
  <c r="C428" i="14"/>
  <c r="F428" i="14" s="1"/>
  <c r="C427" i="14"/>
  <c r="F427" i="14" s="1"/>
  <c r="H427" i="14" s="1"/>
  <c r="F426" i="14"/>
  <c r="C426" i="14"/>
  <c r="C425" i="14"/>
  <c r="F425" i="14" s="1"/>
  <c r="C424" i="14"/>
  <c r="F424" i="14" s="1"/>
  <c r="C423" i="14"/>
  <c r="F423" i="14" s="1"/>
  <c r="C422" i="14"/>
  <c r="F422" i="14" s="1"/>
  <c r="C421" i="14"/>
  <c r="F421" i="14" s="1"/>
  <c r="C420" i="14"/>
  <c r="F420" i="14" s="1"/>
  <c r="H420" i="14" s="1"/>
  <c r="C419" i="14"/>
  <c r="F419" i="14" s="1"/>
  <c r="F418" i="14"/>
  <c r="H418" i="14" s="1"/>
  <c r="C418" i="14"/>
  <c r="C417" i="14"/>
  <c r="F417" i="14" s="1"/>
  <c r="C416" i="14"/>
  <c r="F416" i="14" s="1"/>
  <c r="C415" i="14"/>
  <c r="F415" i="14" s="1"/>
  <c r="H415" i="14" s="1"/>
  <c r="C414" i="14"/>
  <c r="F414" i="14" s="1"/>
  <c r="C413" i="14"/>
  <c r="F413" i="14" s="1"/>
  <c r="H413" i="14" s="1"/>
  <c r="C412" i="14"/>
  <c r="F412" i="14" s="1"/>
  <c r="C411" i="14"/>
  <c r="F411" i="14" s="1"/>
  <c r="C410" i="14"/>
  <c r="F410" i="14" s="1"/>
  <c r="C409" i="14"/>
  <c r="F409" i="14" s="1"/>
  <c r="C408" i="14"/>
  <c r="F408" i="14" s="1"/>
  <c r="H408" i="14" s="1"/>
  <c r="C407" i="14"/>
  <c r="F407" i="14" s="1"/>
  <c r="C406" i="14"/>
  <c r="F406" i="14" s="1"/>
  <c r="C405" i="14"/>
  <c r="F405" i="14" s="1"/>
  <c r="C404" i="14"/>
  <c r="F404" i="14" s="1"/>
  <c r="C403" i="14"/>
  <c r="F403" i="14" s="1"/>
  <c r="H403" i="14" s="1"/>
  <c r="C402" i="14"/>
  <c r="F402" i="14" s="1"/>
  <c r="C401" i="14"/>
  <c r="F401" i="14" s="1"/>
  <c r="H401" i="14" s="1"/>
  <c r="C400" i="14"/>
  <c r="F400" i="14" s="1"/>
  <c r="F399" i="14"/>
  <c r="C399" i="14"/>
  <c r="C398" i="14"/>
  <c r="F398" i="14" s="1"/>
  <c r="C397" i="14"/>
  <c r="F397" i="14" s="1"/>
  <c r="C396" i="14"/>
  <c r="F396" i="14" s="1"/>
  <c r="H396" i="14" s="1"/>
  <c r="C395" i="14"/>
  <c r="F395" i="14" s="1"/>
  <c r="C394" i="14"/>
  <c r="F394" i="14" s="1"/>
  <c r="H394" i="14" s="1"/>
  <c r="C393" i="14"/>
  <c r="F393" i="14" s="1"/>
  <c r="C392" i="14"/>
  <c r="F392" i="14" s="1"/>
  <c r="C391" i="14"/>
  <c r="F391" i="14" s="1"/>
  <c r="H391" i="14" s="1"/>
  <c r="C390" i="14"/>
  <c r="F390" i="14" s="1"/>
  <c r="C389" i="14"/>
  <c r="F389" i="14" s="1"/>
  <c r="C388" i="14"/>
  <c r="F388" i="14" s="1"/>
  <c r="C387" i="14"/>
  <c r="F387" i="14" s="1"/>
  <c r="C386" i="14"/>
  <c r="F386" i="14" s="1"/>
  <c r="C385" i="14"/>
  <c r="F385" i="14" s="1"/>
  <c r="C384" i="14"/>
  <c r="F384" i="14" s="1"/>
  <c r="H384" i="14" s="1"/>
  <c r="C383" i="14"/>
  <c r="F383" i="14" s="1"/>
  <c r="F382" i="14"/>
  <c r="C382" i="14"/>
  <c r="C381" i="14"/>
  <c r="F381" i="14" s="1"/>
  <c r="C380" i="14"/>
  <c r="F380" i="14" s="1"/>
  <c r="C379" i="14"/>
  <c r="F379" i="14" s="1"/>
  <c r="H379" i="14" s="1"/>
  <c r="C378" i="14"/>
  <c r="F378" i="14" s="1"/>
  <c r="C377" i="14"/>
  <c r="F377" i="14" s="1"/>
  <c r="H377" i="14" s="1"/>
  <c r="C376" i="14"/>
  <c r="F376" i="14" s="1"/>
  <c r="C375" i="14"/>
  <c r="F375" i="14" s="1"/>
  <c r="C374" i="14"/>
  <c r="F374" i="14" s="1"/>
  <c r="C373" i="14"/>
  <c r="F373" i="14" s="1"/>
  <c r="C372" i="14"/>
  <c r="F372" i="14" s="1"/>
  <c r="H372" i="14" s="1"/>
  <c r="C371" i="14"/>
  <c r="F371" i="14" s="1"/>
  <c r="F370" i="14"/>
  <c r="C370" i="14"/>
  <c r="C369" i="14"/>
  <c r="F369" i="14" s="1"/>
  <c r="C368" i="14"/>
  <c r="F368" i="14" s="1"/>
  <c r="C367" i="14"/>
  <c r="F367" i="14" s="1"/>
  <c r="H367" i="14" s="1"/>
  <c r="C366" i="14"/>
  <c r="F366" i="14" s="1"/>
  <c r="C365" i="14"/>
  <c r="F365" i="14" s="1"/>
  <c r="H365" i="14" s="1"/>
  <c r="C364" i="14"/>
  <c r="F364" i="14" s="1"/>
  <c r="F363" i="14"/>
  <c r="C363" i="14"/>
  <c r="C362" i="14"/>
  <c r="F362" i="14" s="1"/>
  <c r="C361" i="14"/>
  <c r="F361" i="14" s="1"/>
  <c r="C360" i="14"/>
  <c r="F360" i="14" s="1"/>
  <c r="H360" i="14" s="1"/>
  <c r="C359" i="14"/>
  <c r="F359" i="14" s="1"/>
  <c r="H358" i="14"/>
  <c r="F358" i="14"/>
  <c r="C358" i="14"/>
  <c r="C357" i="14"/>
  <c r="F357" i="14" s="1"/>
  <c r="C356" i="14"/>
  <c r="F356" i="14" s="1"/>
  <c r="C355" i="14"/>
  <c r="F355" i="14" s="1"/>
  <c r="H355" i="14" s="1"/>
  <c r="F354" i="14"/>
  <c r="C354" i="14"/>
  <c r="H353" i="14"/>
  <c r="C353" i="14"/>
  <c r="F353" i="14" s="1"/>
  <c r="C352" i="14"/>
  <c r="F352" i="14" s="1"/>
  <c r="C351" i="14"/>
  <c r="F351" i="14" s="1"/>
  <c r="C350" i="14"/>
  <c r="F350" i="14" s="1"/>
  <c r="C349" i="14"/>
  <c r="F349" i="14" s="1"/>
  <c r="C348" i="14"/>
  <c r="F348" i="14" s="1"/>
  <c r="H348" i="14" s="1"/>
  <c r="C347" i="14"/>
  <c r="F347" i="14" s="1"/>
  <c r="C346" i="14"/>
  <c r="F346" i="14" s="1"/>
  <c r="C345" i="14"/>
  <c r="F345" i="14" s="1"/>
  <c r="C344" i="14"/>
  <c r="F344" i="14" s="1"/>
  <c r="C343" i="14"/>
  <c r="F343" i="14" s="1"/>
  <c r="H343" i="14" s="1"/>
  <c r="C342" i="14"/>
  <c r="F342" i="14" s="1"/>
  <c r="C341" i="14"/>
  <c r="F341" i="14" s="1"/>
  <c r="H341" i="14" s="1"/>
  <c r="C340" i="14"/>
  <c r="F340" i="14" s="1"/>
  <c r="C339" i="14"/>
  <c r="F339" i="14" s="1"/>
  <c r="C338" i="14"/>
  <c r="F338" i="14" s="1"/>
  <c r="C337" i="14"/>
  <c r="F337" i="14" s="1"/>
  <c r="C336" i="14"/>
  <c r="F336" i="14" s="1"/>
  <c r="H336" i="14" s="1"/>
  <c r="C335" i="14"/>
  <c r="F335" i="14" s="1"/>
  <c r="F334" i="14"/>
  <c r="C334" i="14"/>
  <c r="C333" i="14"/>
  <c r="F333" i="14" s="1"/>
  <c r="C332" i="14"/>
  <c r="F332" i="14" s="1"/>
  <c r="C331" i="14"/>
  <c r="F331" i="14" s="1"/>
  <c r="H331" i="14" s="1"/>
  <c r="F330" i="14"/>
  <c r="C330" i="14"/>
  <c r="C329" i="14"/>
  <c r="F329" i="14" s="1"/>
  <c r="H329" i="14" s="1"/>
  <c r="C328" i="14"/>
  <c r="F328" i="14" s="1"/>
  <c r="C327" i="14"/>
  <c r="F327" i="14" s="1"/>
  <c r="C326" i="14"/>
  <c r="F326" i="14" s="1"/>
  <c r="C325" i="14"/>
  <c r="F325" i="14" s="1"/>
  <c r="C324" i="14"/>
  <c r="F324" i="14" s="1"/>
  <c r="H324" i="14" s="1"/>
  <c r="C323" i="14"/>
  <c r="F323" i="14" s="1"/>
  <c r="C322" i="14"/>
  <c r="F322" i="14" s="1"/>
  <c r="H322" i="14" s="1"/>
  <c r="C321" i="14"/>
  <c r="F321" i="14" s="1"/>
  <c r="C320" i="14"/>
  <c r="F320" i="14" s="1"/>
  <c r="C319" i="14"/>
  <c r="F319" i="14" s="1"/>
  <c r="H319" i="14" s="1"/>
  <c r="C318" i="14"/>
  <c r="F318" i="14" s="1"/>
  <c r="H317" i="14"/>
  <c r="C317" i="14"/>
  <c r="F317" i="14" s="1"/>
  <c r="C316" i="14"/>
  <c r="F316" i="14" s="1"/>
  <c r="C315" i="14"/>
  <c r="F315" i="14" s="1"/>
  <c r="C314" i="14"/>
  <c r="F314" i="14" s="1"/>
  <c r="C313" i="14"/>
  <c r="F313" i="14" s="1"/>
  <c r="C312" i="14"/>
  <c r="F312" i="14" s="1"/>
  <c r="H312" i="14" s="1"/>
  <c r="C311" i="14"/>
  <c r="F311" i="14" s="1"/>
  <c r="C310" i="14"/>
  <c r="F310" i="14" s="1"/>
  <c r="C309" i="14"/>
  <c r="F309" i="14" s="1"/>
  <c r="F308" i="14"/>
  <c r="C308" i="14"/>
  <c r="C307" i="14"/>
  <c r="F307" i="14" s="1"/>
  <c r="H307" i="14" s="1"/>
  <c r="F306" i="14"/>
  <c r="C306" i="14"/>
  <c r="C305" i="14"/>
  <c r="F305" i="14" s="1"/>
  <c r="C304" i="14"/>
  <c r="F304" i="14" s="1"/>
  <c r="F303" i="14"/>
  <c r="C303" i="14"/>
  <c r="C302" i="14"/>
  <c r="F302" i="14" s="1"/>
  <c r="C301" i="14"/>
  <c r="F301" i="14" s="1"/>
  <c r="C300" i="14"/>
  <c r="F300" i="14" s="1"/>
  <c r="H300" i="14" s="1"/>
  <c r="C299" i="14"/>
  <c r="F299" i="14" s="1"/>
  <c r="C298" i="14"/>
  <c r="F298" i="14" s="1"/>
  <c r="C297" i="14"/>
  <c r="F297" i="14" s="1"/>
  <c r="C296" i="14"/>
  <c r="F296" i="14" s="1"/>
  <c r="C295" i="14"/>
  <c r="F295" i="14" s="1"/>
  <c r="C294" i="14"/>
  <c r="F294" i="14" s="1"/>
  <c r="C293" i="14"/>
  <c r="F293" i="14" s="1"/>
  <c r="C292" i="14"/>
  <c r="F292" i="14" s="1"/>
  <c r="C291" i="14"/>
  <c r="F291" i="14" s="1"/>
  <c r="C290" i="14"/>
  <c r="F290" i="14" s="1"/>
  <c r="C289" i="14"/>
  <c r="F289" i="14" s="1"/>
  <c r="C288" i="14"/>
  <c r="F288" i="14" s="1"/>
  <c r="H288" i="14" s="1"/>
  <c r="C287" i="14"/>
  <c r="F287" i="14" s="1"/>
  <c r="C286" i="14"/>
  <c r="F286" i="14" s="1"/>
  <c r="H286" i="14" s="1"/>
  <c r="C285" i="14"/>
  <c r="F285" i="14" s="1"/>
  <c r="C284" i="14"/>
  <c r="F284" i="14" s="1"/>
  <c r="C283" i="14"/>
  <c r="F283" i="14" s="1"/>
  <c r="H283" i="14" s="1"/>
  <c r="C282" i="14"/>
  <c r="F282" i="14" s="1"/>
  <c r="C281" i="14"/>
  <c r="F281" i="14" s="1"/>
  <c r="H281" i="14" s="1"/>
  <c r="C280" i="14"/>
  <c r="F280" i="14" s="1"/>
  <c r="C279" i="14"/>
  <c r="F279" i="14" s="1"/>
  <c r="C278" i="14"/>
  <c r="F278" i="14" s="1"/>
  <c r="C277" i="14"/>
  <c r="F277" i="14" s="1"/>
  <c r="C276" i="14"/>
  <c r="F276" i="14" s="1"/>
  <c r="H276" i="14" s="1"/>
  <c r="C275" i="14"/>
  <c r="F275" i="14" s="1"/>
  <c r="F274" i="14"/>
  <c r="C274" i="14"/>
  <c r="C273" i="14"/>
  <c r="F273" i="14" s="1"/>
  <c r="C272" i="14"/>
  <c r="F272" i="14" s="1"/>
  <c r="C271" i="14"/>
  <c r="F271" i="14" s="1"/>
  <c r="H271" i="14" s="1"/>
  <c r="H270" i="14"/>
  <c r="F270" i="14"/>
  <c r="C270" i="14"/>
  <c r="H269" i="14"/>
  <c r="C269" i="14"/>
  <c r="F269" i="14" s="1"/>
  <c r="H268" i="14"/>
  <c r="C268" i="14"/>
  <c r="F268" i="14" s="1"/>
  <c r="F267" i="14"/>
  <c r="C267" i="14"/>
  <c r="C266" i="14"/>
  <c r="F266" i="14" s="1"/>
  <c r="C265" i="14"/>
  <c r="F265" i="14" s="1"/>
  <c r="C264" i="14"/>
  <c r="F264" i="14" s="1"/>
  <c r="H264" i="14" s="1"/>
  <c r="C263" i="14"/>
  <c r="F263" i="14" s="1"/>
  <c r="C262" i="14"/>
  <c r="F262" i="14" s="1"/>
  <c r="H262" i="14" s="1"/>
  <c r="F261" i="14"/>
  <c r="C261" i="14"/>
  <c r="C260" i="14"/>
  <c r="F260" i="14" s="1"/>
  <c r="C259" i="14"/>
  <c r="F259" i="14" s="1"/>
  <c r="F258" i="14"/>
  <c r="H258" i="14" s="1"/>
  <c r="C258" i="14"/>
  <c r="C257" i="14"/>
  <c r="F257" i="14" s="1"/>
  <c r="H257" i="14" s="1"/>
  <c r="C256" i="14"/>
  <c r="F256" i="14" s="1"/>
  <c r="H256" i="14" s="1"/>
  <c r="C255" i="14"/>
  <c r="F255" i="14" s="1"/>
  <c r="C254" i="14"/>
  <c r="F254" i="14" s="1"/>
  <c r="C253" i="14"/>
  <c r="F253" i="14" s="1"/>
  <c r="C252" i="14"/>
  <c r="F252" i="14" s="1"/>
  <c r="H252" i="14" s="1"/>
  <c r="C251" i="14"/>
  <c r="F251" i="14" s="1"/>
  <c r="H250" i="14"/>
  <c r="C250" i="14"/>
  <c r="F250" i="14" s="1"/>
  <c r="C249" i="14"/>
  <c r="F249" i="14" s="1"/>
  <c r="C248" i="14"/>
  <c r="F248" i="14" s="1"/>
  <c r="C247" i="14"/>
  <c r="F247" i="14" s="1"/>
  <c r="C246" i="14"/>
  <c r="F246" i="14" s="1"/>
  <c r="H246" i="14" s="1"/>
  <c r="F245" i="14"/>
  <c r="H245" i="14" s="1"/>
  <c r="C245" i="14"/>
  <c r="C244" i="14"/>
  <c r="F244" i="14" s="1"/>
  <c r="C243" i="14"/>
  <c r="F243" i="14" s="1"/>
  <c r="C242" i="14"/>
  <c r="F242" i="14" s="1"/>
  <c r="C241" i="14"/>
  <c r="F241" i="14" s="1"/>
  <c r="C240" i="14"/>
  <c r="F240" i="14" s="1"/>
  <c r="H240" i="14" s="1"/>
  <c r="C239" i="14"/>
  <c r="F239" i="14" s="1"/>
  <c r="H239" i="14" s="1"/>
  <c r="H238" i="14"/>
  <c r="C238" i="14"/>
  <c r="F238" i="14" s="1"/>
  <c r="F237" i="14"/>
  <c r="H237" i="14" s="1"/>
  <c r="C237" i="14"/>
  <c r="C236" i="14"/>
  <c r="F236" i="14" s="1"/>
  <c r="C235" i="14"/>
  <c r="F235" i="14" s="1"/>
  <c r="F234" i="14"/>
  <c r="H234" i="14" s="1"/>
  <c r="C234" i="14"/>
  <c r="C233" i="14"/>
  <c r="F233" i="14" s="1"/>
  <c r="H233" i="14" s="1"/>
  <c r="C232" i="14"/>
  <c r="F232" i="14" s="1"/>
  <c r="C231" i="14"/>
  <c r="F231" i="14" s="1"/>
  <c r="H231" i="14" s="1"/>
  <c r="C230" i="14"/>
  <c r="F230" i="14" s="1"/>
  <c r="C229" i="14"/>
  <c r="F229" i="14" s="1"/>
  <c r="C228" i="14"/>
  <c r="F228" i="14" s="1"/>
  <c r="H228" i="14" s="1"/>
  <c r="C227" i="14"/>
  <c r="F227" i="14" s="1"/>
  <c r="H227" i="14" s="1"/>
  <c r="H226" i="14"/>
  <c r="C226" i="14"/>
  <c r="F226" i="14" s="1"/>
  <c r="C225" i="14"/>
  <c r="F225" i="14" s="1"/>
  <c r="H225" i="14" s="1"/>
  <c r="C224" i="14"/>
  <c r="F224" i="14" s="1"/>
  <c r="C223" i="14"/>
  <c r="F223" i="14" s="1"/>
  <c r="C222" i="14"/>
  <c r="F222" i="14" s="1"/>
  <c r="H222" i="14" s="1"/>
  <c r="C221" i="14"/>
  <c r="F221" i="14" s="1"/>
  <c r="H221" i="14" s="1"/>
  <c r="C220" i="14"/>
  <c r="F220" i="14" s="1"/>
  <c r="H220" i="14" s="1"/>
  <c r="C219" i="14"/>
  <c r="F219" i="14" s="1"/>
  <c r="C218" i="14"/>
  <c r="F218" i="14" s="1"/>
  <c r="C217" i="14"/>
  <c r="F217" i="14" s="1"/>
  <c r="C216" i="14"/>
  <c r="F216" i="14" s="1"/>
  <c r="H216" i="14" s="1"/>
  <c r="F215" i="14"/>
  <c r="H215" i="14" s="1"/>
  <c r="C215" i="14"/>
  <c r="C214" i="14"/>
  <c r="F214" i="14" s="1"/>
  <c r="F213" i="14"/>
  <c r="C213" i="14"/>
  <c r="F212" i="14"/>
  <c r="H212" i="14" s="1"/>
  <c r="C212" i="14"/>
  <c r="C211" i="14"/>
  <c r="F211" i="14" s="1"/>
  <c r="F210" i="14"/>
  <c r="H210" i="14" s="1"/>
  <c r="C210" i="14"/>
  <c r="C209" i="14"/>
  <c r="F209" i="14" s="1"/>
  <c r="H209" i="14" s="1"/>
  <c r="C208" i="14"/>
  <c r="F208" i="14" s="1"/>
  <c r="C207" i="14"/>
  <c r="F207" i="14" s="1"/>
  <c r="H207" i="14" s="1"/>
  <c r="C206" i="14"/>
  <c r="F206" i="14" s="1"/>
  <c r="C205" i="14"/>
  <c r="F205" i="14" s="1"/>
  <c r="C204" i="14"/>
  <c r="F204" i="14" s="1"/>
  <c r="H204" i="14" s="1"/>
  <c r="F203" i="14"/>
  <c r="H203" i="14" s="1"/>
  <c r="C203" i="14"/>
  <c r="C202" i="14"/>
  <c r="F202" i="14" s="1"/>
  <c r="C201" i="14"/>
  <c r="F201" i="14" s="1"/>
  <c r="F200" i="14"/>
  <c r="H200" i="14" s="1"/>
  <c r="C200" i="14"/>
  <c r="C199" i="14"/>
  <c r="F199" i="14" s="1"/>
  <c r="C198" i="14"/>
  <c r="F198" i="14" s="1"/>
  <c r="H198" i="14" s="1"/>
  <c r="C197" i="14"/>
  <c r="F197" i="14" s="1"/>
  <c r="H197" i="14" s="1"/>
  <c r="C196" i="14"/>
  <c r="F196" i="14" s="1"/>
  <c r="F195" i="14"/>
  <c r="H195" i="14" s="1"/>
  <c r="C195" i="14"/>
  <c r="C194" i="14"/>
  <c r="F194" i="14" s="1"/>
  <c r="C193" i="14"/>
  <c r="F193" i="14" s="1"/>
  <c r="C192" i="14"/>
  <c r="F192" i="14" s="1"/>
  <c r="H192" i="14" s="1"/>
  <c r="C191" i="14"/>
  <c r="F191" i="14" s="1"/>
  <c r="H191" i="14" s="1"/>
  <c r="C190" i="14"/>
  <c r="F190" i="14" s="1"/>
  <c r="F189" i="14"/>
  <c r="C189" i="14"/>
  <c r="F188" i="14"/>
  <c r="H188" i="14" s="1"/>
  <c r="C188" i="14"/>
  <c r="C187" i="14"/>
  <c r="F187" i="14" s="1"/>
  <c r="C186" i="14"/>
  <c r="F186" i="14" s="1"/>
  <c r="H186" i="14" s="1"/>
  <c r="C185" i="14"/>
  <c r="F185" i="14" s="1"/>
  <c r="H185" i="14" s="1"/>
  <c r="C184" i="14"/>
  <c r="F184" i="14" s="1"/>
  <c r="C183" i="14"/>
  <c r="F183" i="14" s="1"/>
  <c r="H183" i="14" s="1"/>
  <c r="C182" i="14"/>
  <c r="F182" i="14" s="1"/>
  <c r="C181" i="14"/>
  <c r="F181" i="14" s="1"/>
  <c r="C180" i="14"/>
  <c r="F180" i="14" s="1"/>
  <c r="H180" i="14" s="1"/>
  <c r="C179" i="14"/>
  <c r="F179" i="14" s="1"/>
  <c r="H179" i="14" s="1"/>
  <c r="C178" i="14"/>
  <c r="F178" i="14" s="1"/>
  <c r="F177" i="14"/>
  <c r="C177" i="14"/>
  <c r="C176" i="14"/>
  <c r="F176" i="14" s="1"/>
  <c r="C175" i="14"/>
  <c r="F175" i="14" s="1"/>
  <c r="C174" i="14"/>
  <c r="F174" i="14" s="1"/>
  <c r="C173" i="14"/>
  <c r="F173" i="14" s="1"/>
  <c r="H173" i="14" s="1"/>
  <c r="C172" i="14"/>
  <c r="F172" i="14" s="1"/>
  <c r="H172" i="14" s="1"/>
  <c r="C171" i="14"/>
  <c r="F171" i="14" s="1"/>
  <c r="H171" i="14" s="1"/>
  <c r="F170" i="14"/>
  <c r="H170" i="14" s="1"/>
  <c r="C170" i="14"/>
  <c r="C169" i="14"/>
  <c r="F169" i="14" s="1"/>
  <c r="C168" i="14"/>
  <c r="F168" i="14" s="1"/>
  <c r="H168" i="14" s="1"/>
  <c r="C167" i="14"/>
  <c r="F167" i="14" s="1"/>
  <c r="C166" i="14"/>
  <c r="F166" i="14" s="1"/>
  <c r="H166" i="14" s="1"/>
  <c r="C165" i="14"/>
  <c r="F165" i="14" s="1"/>
  <c r="C164" i="14"/>
  <c r="F164" i="14" s="1"/>
  <c r="C163" i="14"/>
  <c r="F163" i="14" s="1"/>
  <c r="C162" i="14"/>
  <c r="F162" i="14" s="1"/>
  <c r="C161" i="14"/>
  <c r="F161" i="14" s="1"/>
  <c r="H161" i="14" s="1"/>
  <c r="H160" i="14"/>
  <c r="C160" i="14"/>
  <c r="F160" i="14" s="1"/>
  <c r="C159" i="14"/>
  <c r="F159" i="14" s="1"/>
  <c r="H159" i="14" s="1"/>
  <c r="C158" i="14"/>
  <c r="F158" i="14" s="1"/>
  <c r="C157" i="14"/>
  <c r="F157" i="14" s="1"/>
  <c r="H157" i="14" s="1"/>
  <c r="C156" i="14"/>
  <c r="F156" i="14" s="1"/>
  <c r="H156" i="14" s="1"/>
  <c r="C155" i="14"/>
  <c r="F155" i="14" s="1"/>
  <c r="H155" i="14" s="1"/>
  <c r="C154" i="14"/>
  <c r="F154" i="14" s="1"/>
  <c r="F153" i="14"/>
  <c r="C153" i="14"/>
  <c r="C152" i="14"/>
  <c r="F152" i="14" s="1"/>
  <c r="C151" i="14"/>
  <c r="F151" i="14" s="1"/>
  <c r="C150" i="14"/>
  <c r="F150" i="14" s="1"/>
  <c r="C149" i="14"/>
  <c r="F149" i="14" s="1"/>
  <c r="H149" i="14" s="1"/>
  <c r="C148" i="14"/>
  <c r="F148" i="14" s="1"/>
  <c r="H148" i="14" s="1"/>
  <c r="C147" i="14"/>
  <c r="F147" i="14" s="1"/>
  <c r="H147" i="14" s="1"/>
  <c r="C146" i="14"/>
  <c r="F146" i="14" s="1"/>
  <c r="H146" i="14" s="1"/>
  <c r="C145" i="14"/>
  <c r="F145" i="14" s="1"/>
  <c r="C144" i="14"/>
  <c r="F144" i="14" s="1"/>
  <c r="H144" i="14" s="1"/>
  <c r="C143" i="14"/>
  <c r="F143" i="14" s="1"/>
  <c r="H143" i="14" s="1"/>
  <c r="C142" i="14"/>
  <c r="F142" i="14" s="1"/>
  <c r="H142" i="14" s="1"/>
  <c r="F141" i="14"/>
  <c r="C141" i="14"/>
  <c r="C140" i="14"/>
  <c r="F140" i="14" s="1"/>
  <c r="C139" i="14"/>
  <c r="F139" i="14" s="1"/>
  <c r="C138" i="14"/>
  <c r="F138" i="14" s="1"/>
  <c r="C137" i="14"/>
  <c r="F137" i="14" s="1"/>
  <c r="H137" i="14" s="1"/>
  <c r="H136" i="14"/>
  <c r="C136" i="14"/>
  <c r="F136" i="14" s="1"/>
  <c r="F135" i="14"/>
  <c r="H135" i="14" s="1"/>
  <c r="C135" i="14"/>
  <c r="H134" i="14"/>
  <c r="F134" i="14"/>
  <c r="C134" i="14"/>
  <c r="F133" i="14"/>
  <c r="H133" i="14" s="1"/>
  <c r="C133" i="14"/>
  <c r="C132" i="14"/>
  <c r="F132" i="14" s="1"/>
  <c r="H132" i="14" s="1"/>
  <c r="C131" i="14"/>
  <c r="F131" i="14" s="1"/>
  <c r="H130" i="14"/>
  <c r="C130" i="14"/>
  <c r="F130" i="14" s="1"/>
  <c r="C129" i="14"/>
  <c r="F129" i="14" s="1"/>
  <c r="C128" i="14"/>
  <c r="F128" i="14" s="1"/>
  <c r="C127" i="14"/>
  <c r="F127" i="14" s="1"/>
  <c r="C126" i="14"/>
  <c r="F126" i="14" s="1"/>
  <c r="C125" i="14"/>
  <c r="F125" i="14" s="1"/>
  <c r="H125" i="14" s="1"/>
  <c r="C124" i="14"/>
  <c r="F124" i="14" s="1"/>
  <c r="H124" i="14" s="1"/>
  <c r="H123" i="14"/>
  <c r="F123" i="14"/>
  <c r="C123" i="14"/>
  <c r="C122" i="14"/>
  <c r="F122" i="14" s="1"/>
  <c r="F121" i="14"/>
  <c r="H121" i="14" s="1"/>
  <c r="C121" i="14"/>
  <c r="C120" i="14"/>
  <c r="F120" i="14" s="1"/>
  <c r="H120" i="14" s="1"/>
  <c r="F119" i="14"/>
  <c r="H119" i="14" s="1"/>
  <c r="C119" i="14"/>
  <c r="C118" i="14"/>
  <c r="F118" i="14" s="1"/>
  <c r="F117" i="14"/>
  <c r="C117" i="14"/>
  <c r="C116" i="14"/>
  <c r="F116" i="14" s="1"/>
  <c r="C115" i="14"/>
  <c r="F115" i="14" s="1"/>
  <c r="C114" i="14"/>
  <c r="F114" i="14" s="1"/>
  <c r="C113" i="14"/>
  <c r="F113" i="14" s="1"/>
  <c r="H113" i="14" s="1"/>
  <c r="H112" i="14"/>
  <c r="C112" i="14"/>
  <c r="F112" i="14" s="1"/>
  <c r="F111" i="14"/>
  <c r="H111" i="14" s="1"/>
  <c r="C111" i="14"/>
  <c r="F110" i="14"/>
  <c r="C110" i="14"/>
  <c r="F109" i="14"/>
  <c r="C109" i="14"/>
  <c r="C108" i="14"/>
  <c r="F108" i="14" s="1"/>
  <c r="H108" i="14" s="1"/>
  <c r="C107" i="14"/>
  <c r="F107" i="14" s="1"/>
  <c r="H107" i="14" s="1"/>
  <c r="H106" i="14"/>
  <c r="C106" i="14"/>
  <c r="F106" i="14" s="1"/>
  <c r="C105" i="14"/>
  <c r="F105" i="14" s="1"/>
  <c r="C104" i="14"/>
  <c r="F104" i="14" s="1"/>
  <c r="F103" i="14"/>
  <c r="C103" i="14"/>
  <c r="F102" i="14"/>
  <c r="H102" i="14" s="1"/>
  <c r="C102" i="14"/>
  <c r="C101" i="14"/>
  <c r="F101" i="14" s="1"/>
  <c r="H101" i="14" s="1"/>
  <c r="C100" i="14"/>
  <c r="F100" i="14" s="1"/>
  <c r="H100" i="14" s="1"/>
  <c r="C99" i="14"/>
  <c r="F99" i="14" s="1"/>
  <c r="H99" i="14" s="1"/>
  <c r="C98" i="14"/>
  <c r="F98" i="14" s="1"/>
  <c r="H98" i="14" s="1"/>
  <c r="C97" i="14"/>
  <c r="F97" i="14" s="1"/>
  <c r="F96" i="14"/>
  <c r="H96" i="14" s="1"/>
  <c r="C96" i="14"/>
  <c r="C95" i="14"/>
  <c r="F95" i="14" s="1"/>
  <c r="H95" i="14" s="1"/>
  <c r="C94" i="14"/>
  <c r="F94" i="14" s="1"/>
  <c r="F93" i="14"/>
  <c r="H93" i="14" s="1"/>
  <c r="C93" i="14"/>
  <c r="F92" i="14"/>
  <c r="H92" i="14" s="1"/>
  <c r="C92" i="14"/>
  <c r="C91" i="14"/>
  <c r="F91" i="14" s="1"/>
  <c r="H91" i="14" s="1"/>
  <c r="C90" i="14"/>
  <c r="F90" i="14" s="1"/>
  <c r="F89" i="14"/>
  <c r="H89" i="14" s="1"/>
  <c r="C89" i="14"/>
  <c r="C88" i="14"/>
  <c r="F88" i="14" s="1"/>
  <c r="H88" i="14" s="1"/>
  <c r="F87" i="14"/>
  <c r="H87" i="14" s="1"/>
  <c r="C87" i="14"/>
  <c r="C86" i="14"/>
  <c r="F86" i="14" s="1"/>
  <c r="C85" i="14"/>
  <c r="F85" i="14" s="1"/>
  <c r="C84" i="14"/>
  <c r="F84" i="14" s="1"/>
  <c r="H84" i="14" s="1"/>
  <c r="C83" i="14"/>
  <c r="F83" i="14" s="1"/>
  <c r="C82" i="14"/>
  <c r="F82" i="14" s="1"/>
  <c r="H82" i="14" s="1"/>
  <c r="C81" i="14"/>
  <c r="F81" i="14" s="1"/>
  <c r="H81" i="14" s="1"/>
  <c r="F80" i="14"/>
  <c r="H80" i="14" s="1"/>
  <c r="C80" i="14"/>
  <c r="C79" i="14"/>
  <c r="F79" i="14" s="1"/>
  <c r="C78" i="14"/>
  <c r="F78" i="14" s="1"/>
  <c r="C77" i="14"/>
  <c r="F77" i="14" s="1"/>
  <c r="F76" i="14"/>
  <c r="H76" i="14" s="1"/>
  <c r="C76" i="14"/>
  <c r="C75" i="14"/>
  <c r="F75" i="14" s="1"/>
  <c r="F74" i="14"/>
  <c r="H74" i="14" s="1"/>
  <c r="C74" i="14"/>
  <c r="F73" i="14"/>
  <c r="C73" i="14"/>
  <c r="F72" i="14"/>
  <c r="C72" i="14"/>
  <c r="C71" i="14"/>
  <c r="F71" i="14" s="1"/>
  <c r="C70" i="14"/>
  <c r="F70" i="14" s="1"/>
  <c r="H70" i="14" s="1"/>
  <c r="C69" i="14"/>
  <c r="F69" i="14" s="1"/>
  <c r="C68" i="14"/>
  <c r="F68" i="14" s="1"/>
  <c r="H68" i="14" s="1"/>
  <c r="C67" i="14"/>
  <c r="F67" i="14" s="1"/>
  <c r="C66" i="14"/>
  <c r="F66" i="14" s="1"/>
  <c r="C65" i="14"/>
  <c r="F65" i="14" s="1"/>
  <c r="F64" i="14"/>
  <c r="H64" i="14" s="1"/>
  <c r="C64" i="14"/>
  <c r="C63" i="14"/>
  <c r="F63" i="14" s="1"/>
  <c r="C62" i="14"/>
  <c r="F62" i="14" s="1"/>
  <c r="H62" i="14" s="1"/>
  <c r="F61" i="14"/>
  <c r="C61" i="14"/>
  <c r="C60" i="14"/>
  <c r="F60" i="14" s="1"/>
  <c r="C59" i="14"/>
  <c r="F59" i="14" s="1"/>
  <c r="F58" i="14"/>
  <c r="H58" i="14" s="1"/>
  <c r="C58" i="14"/>
  <c r="C57" i="14"/>
  <c r="F57" i="14" s="1"/>
  <c r="F56" i="14"/>
  <c r="H56" i="14" s="1"/>
  <c r="C56" i="14"/>
  <c r="C55" i="14"/>
  <c r="F55" i="14" s="1"/>
  <c r="C54" i="14"/>
  <c r="F54" i="14" s="1"/>
  <c r="C53" i="14"/>
  <c r="F53" i="14" s="1"/>
  <c r="C52" i="14"/>
  <c r="F52" i="14" s="1"/>
  <c r="H52" i="14" s="1"/>
  <c r="C51" i="14"/>
  <c r="F51" i="14" s="1"/>
  <c r="F50" i="14"/>
  <c r="H50" i="14" s="1"/>
  <c r="C50" i="14"/>
  <c r="F49" i="14"/>
  <c r="C49" i="14"/>
  <c r="F48" i="14"/>
  <c r="C48" i="14"/>
  <c r="C47" i="14"/>
  <c r="F47" i="14" s="1"/>
  <c r="F46" i="14"/>
  <c r="H46" i="14" s="1"/>
  <c r="C46" i="14"/>
  <c r="C45" i="14"/>
  <c r="F45" i="14" s="1"/>
  <c r="C44" i="14"/>
  <c r="F44" i="14" s="1"/>
  <c r="H44" i="14" s="1"/>
  <c r="C43" i="14"/>
  <c r="F43" i="14" s="1"/>
  <c r="C42" i="14"/>
  <c r="F42" i="14" s="1"/>
  <c r="C41" i="14"/>
  <c r="F41" i="14" s="1"/>
  <c r="F40" i="14"/>
  <c r="H40" i="14" s="1"/>
  <c r="C40" i="14"/>
  <c r="C39" i="14"/>
  <c r="F39" i="14" s="1"/>
  <c r="F38" i="14"/>
  <c r="H38" i="14" s="1"/>
  <c r="C38" i="14"/>
  <c r="C37" i="14"/>
  <c r="F37" i="14" s="1"/>
  <c r="C36" i="14"/>
  <c r="F36" i="14" s="1"/>
  <c r="C35" i="14"/>
  <c r="F35" i="14" s="1"/>
  <c r="C34" i="14"/>
  <c r="F34" i="14" s="1"/>
  <c r="H34" i="14" s="1"/>
  <c r="C33" i="14"/>
  <c r="F33" i="14" s="1"/>
  <c r="C32" i="14"/>
  <c r="F32" i="14" s="1"/>
  <c r="H32" i="14" s="1"/>
  <c r="C31" i="14"/>
  <c r="F31" i="14" s="1"/>
  <c r="C30" i="14"/>
  <c r="F30" i="14" s="1"/>
  <c r="C29" i="14"/>
  <c r="F29" i="14" s="1"/>
  <c r="F28" i="14"/>
  <c r="H28" i="14" s="1"/>
  <c r="C28" i="14"/>
  <c r="C27" i="14"/>
  <c r="F27" i="14" s="1"/>
  <c r="C26" i="14"/>
  <c r="F26" i="14" s="1"/>
  <c r="H26" i="14" s="1"/>
  <c r="C25" i="14"/>
  <c r="F25" i="14" s="1"/>
  <c r="C24" i="14"/>
  <c r="F24" i="14" s="1"/>
  <c r="C23" i="14"/>
  <c r="F23" i="14" s="1"/>
  <c r="F22" i="14"/>
  <c r="H22" i="14" s="1"/>
  <c r="C22" i="14"/>
  <c r="C21" i="14"/>
  <c r="F21" i="14" s="1"/>
  <c r="C20" i="14"/>
  <c r="F20" i="14" s="1"/>
  <c r="H20" i="14" s="1"/>
  <c r="C19" i="14"/>
  <c r="F19" i="14" s="1"/>
  <c r="C18" i="14"/>
  <c r="F18" i="14" s="1"/>
  <c r="C17" i="14"/>
  <c r="F17" i="14" s="1"/>
  <c r="F16" i="14"/>
  <c r="H16" i="14" s="1"/>
  <c r="C16" i="14"/>
  <c r="C15" i="14"/>
  <c r="F15" i="14" s="1"/>
  <c r="F14" i="14"/>
  <c r="H14" i="14" s="1"/>
  <c r="C14" i="14"/>
  <c r="C13" i="14"/>
  <c r="F13" i="14" s="1"/>
  <c r="C12" i="14"/>
  <c r="F12" i="14" s="1"/>
  <c r="C11" i="14"/>
  <c r="F11" i="14" s="1"/>
  <c r="C10" i="14"/>
  <c r="F10" i="14" s="1"/>
  <c r="F9" i="14"/>
  <c r="H9" i="14" s="1"/>
  <c r="C9" i="14"/>
  <c r="C8" i="14"/>
  <c r="F8" i="14" s="1"/>
  <c r="H8" i="14" s="1"/>
  <c r="C7" i="14"/>
  <c r="F7" i="14" s="1"/>
  <c r="C6" i="14"/>
  <c r="F6" i="14" s="1"/>
  <c r="H6" i="14" s="1"/>
  <c r="C5" i="14"/>
  <c r="F5" i="14" s="1"/>
  <c r="H5" i="14" s="1"/>
  <c r="F4" i="14"/>
  <c r="H4" i="14" s="1"/>
  <c r="C4" i="14"/>
  <c r="E4" i="12"/>
  <c r="C4" i="12"/>
  <c r="F4" i="12"/>
  <c r="C5" i="12"/>
  <c r="F5" i="12" s="1"/>
  <c r="C6" i="12"/>
  <c r="F6" i="12"/>
  <c r="H6" i="12" s="1"/>
  <c r="C7" i="12"/>
  <c r="F7" i="12" s="1"/>
  <c r="C8" i="12"/>
  <c r="F8" i="12"/>
  <c r="H8" i="12"/>
  <c r="C9" i="12"/>
  <c r="F9" i="12"/>
  <c r="H9" i="12" s="1"/>
  <c r="C10" i="12"/>
  <c r="F10" i="12" s="1"/>
  <c r="H10" i="12" s="1"/>
  <c r="C11" i="12"/>
  <c r="F11" i="12" s="1"/>
  <c r="H11" i="12" s="1"/>
  <c r="C12" i="12"/>
  <c r="F12" i="12" s="1"/>
  <c r="C13" i="12"/>
  <c r="F13" i="12" s="1"/>
  <c r="C14" i="12"/>
  <c r="F14" i="12" s="1"/>
  <c r="C15" i="12"/>
  <c r="F15" i="12" s="1"/>
  <c r="H15" i="12" s="1"/>
  <c r="C16" i="12"/>
  <c r="F16" i="12" s="1"/>
  <c r="H16" i="12" s="1"/>
  <c r="C17" i="12"/>
  <c r="F17" i="12"/>
  <c r="H17" i="12" s="1"/>
  <c r="C18" i="12"/>
  <c r="F18" i="12" s="1"/>
  <c r="C19" i="12"/>
  <c r="F19" i="12"/>
  <c r="C20" i="12"/>
  <c r="F20" i="12"/>
  <c r="H20" i="12" s="1"/>
  <c r="C21" i="12"/>
  <c r="F21" i="12" s="1"/>
  <c r="C22" i="12"/>
  <c r="F22" i="12"/>
  <c r="H22" i="12" s="1"/>
  <c r="C23" i="12"/>
  <c r="F23" i="12"/>
  <c r="H23" i="12" s="1"/>
  <c r="C24" i="12"/>
  <c r="F24" i="12" s="1"/>
  <c r="C25" i="12"/>
  <c r="F25" i="12" s="1"/>
  <c r="C26" i="12"/>
  <c r="F26" i="12" s="1"/>
  <c r="C27" i="12"/>
  <c r="F27" i="12"/>
  <c r="H27" i="12" s="1"/>
  <c r="C28" i="12"/>
  <c r="F28" i="12"/>
  <c r="H28" i="12" s="1"/>
  <c r="C29" i="12"/>
  <c r="F29" i="12"/>
  <c r="H29" i="12"/>
  <c r="C30" i="12"/>
  <c r="F30" i="12" s="1"/>
  <c r="C31" i="12"/>
  <c r="F31" i="12"/>
  <c r="C32" i="12"/>
  <c r="F32" i="12"/>
  <c r="H32" i="12" s="1"/>
  <c r="C33" i="12"/>
  <c r="F33" i="12" s="1"/>
  <c r="C34" i="12"/>
  <c r="F34" i="12"/>
  <c r="H34" i="12"/>
  <c r="C35" i="12"/>
  <c r="F35" i="12"/>
  <c r="H35" i="12"/>
  <c r="C36" i="12"/>
  <c r="F36" i="12" s="1"/>
  <c r="C37" i="12"/>
  <c r="F37" i="12" s="1"/>
  <c r="C38" i="12"/>
  <c r="F38" i="12" s="1"/>
  <c r="C39" i="12"/>
  <c r="F39" i="12"/>
  <c r="H39" i="12"/>
  <c r="C40" i="12"/>
  <c r="F40" i="12"/>
  <c r="H40" i="12" s="1"/>
  <c r="C41" i="12"/>
  <c r="F41" i="12" s="1"/>
  <c r="H41" i="12" s="1"/>
  <c r="C42" i="12"/>
  <c r="F42" i="12" s="1"/>
  <c r="C43" i="12"/>
  <c r="F43" i="12"/>
  <c r="C44" i="12"/>
  <c r="F44" i="12"/>
  <c r="H44" i="12" s="1"/>
  <c r="C45" i="12"/>
  <c r="F45" i="12" s="1"/>
  <c r="C46" i="12"/>
  <c r="F46" i="12" s="1"/>
  <c r="H46" i="12" s="1"/>
  <c r="C47" i="12"/>
  <c r="F47" i="12" s="1"/>
  <c r="H47" i="12" s="1"/>
  <c r="C48" i="12"/>
  <c r="F48" i="12" s="1"/>
  <c r="C49" i="12"/>
  <c r="F49" i="12" s="1"/>
  <c r="C50" i="12"/>
  <c r="F50" i="12" s="1"/>
  <c r="C51" i="12"/>
  <c r="F51" i="12"/>
  <c r="H51" i="12"/>
  <c r="C52" i="12"/>
  <c r="F52" i="12" s="1"/>
  <c r="H52" i="12" s="1"/>
  <c r="C53" i="12"/>
  <c r="F53" i="12"/>
  <c r="H53" i="12" s="1"/>
  <c r="C54" i="12"/>
  <c r="F54" i="12" s="1"/>
  <c r="C55" i="12"/>
  <c r="F55" i="12" s="1"/>
  <c r="C56" i="12"/>
  <c r="F56" i="12"/>
  <c r="H56" i="12" s="1"/>
  <c r="C57" i="12"/>
  <c r="F57" i="12" s="1"/>
  <c r="C58" i="12"/>
  <c r="F58" i="12"/>
  <c r="H58" i="12" s="1"/>
  <c r="C59" i="12"/>
  <c r="F59" i="12"/>
  <c r="H59" i="12" s="1"/>
  <c r="C60" i="12"/>
  <c r="F60" i="12" s="1"/>
  <c r="C61" i="12"/>
  <c r="F61" i="12" s="1"/>
  <c r="C62" i="12"/>
  <c r="F62" i="12" s="1"/>
  <c r="C63" i="12"/>
  <c r="F63" i="12"/>
  <c r="H63" i="12"/>
  <c r="C64" i="12"/>
  <c r="F64" i="12"/>
  <c r="H64" i="12" s="1"/>
  <c r="C65" i="12"/>
  <c r="F65" i="12"/>
  <c r="H65" i="12"/>
  <c r="C66" i="12"/>
  <c r="F66" i="12" s="1"/>
  <c r="C67" i="12"/>
  <c r="F67" i="12"/>
  <c r="C68" i="12"/>
  <c r="F68" i="12"/>
  <c r="H68" i="12" s="1"/>
  <c r="C69" i="12"/>
  <c r="F69" i="12" s="1"/>
  <c r="C70" i="12"/>
  <c r="F70" i="12"/>
  <c r="H70" i="12"/>
  <c r="C71" i="12"/>
  <c r="F71" i="12"/>
  <c r="H71" i="12"/>
  <c r="C72" i="12"/>
  <c r="F72" i="12" s="1"/>
  <c r="C73" i="12"/>
  <c r="F73" i="12" s="1"/>
  <c r="C74" i="12"/>
  <c r="F74" i="12" s="1"/>
  <c r="C75" i="12"/>
  <c r="F75" i="12"/>
  <c r="H75" i="12"/>
  <c r="C76" i="12"/>
  <c r="F76" i="12"/>
  <c r="H76" i="12" s="1"/>
  <c r="C77" i="12"/>
  <c r="F77" i="12" s="1"/>
  <c r="H77" i="12" s="1"/>
  <c r="C78" i="12"/>
  <c r="F78" i="12" s="1"/>
  <c r="C79" i="12"/>
  <c r="F79" i="12"/>
  <c r="C80" i="12"/>
  <c r="F80" i="12" s="1"/>
  <c r="H80" i="12" s="1"/>
  <c r="C81" i="12"/>
  <c r="F81" i="12" s="1"/>
  <c r="C82" i="12"/>
  <c r="F82" i="12"/>
  <c r="H82" i="12"/>
  <c r="C83" i="12"/>
  <c r="F83" i="12" s="1"/>
  <c r="H83" i="12" s="1"/>
  <c r="C84" i="12"/>
  <c r="F84" i="12" s="1"/>
  <c r="C85" i="12"/>
  <c r="F85" i="12" s="1"/>
  <c r="C86" i="12"/>
  <c r="F86" i="12" s="1"/>
  <c r="C87" i="12"/>
  <c r="F87" i="12" s="1"/>
  <c r="H87" i="12" s="1"/>
  <c r="C88" i="12"/>
  <c r="F88" i="12"/>
  <c r="H88" i="12" s="1"/>
  <c r="C89" i="12"/>
  <c r="F89" i="12"/>
  <c r="H89" i="12" s="1"/>
  <c r="C90" i="12"/>
  <c r="F90" i="12" s="1"/>
  <c r="C91" i="12"/>
  <c r="F91" i="12" s="1"/>
  <c r="C92" i="12"/>
  <c r="F92" i="12"/>
  <c r="H92" i="12" s="1"/>
  <c r="C93" i="12"/>
  <c r="F93" i="12" s="1"/>
  <c r="C94" i="12"/>
  <c r="F94" i="12"/>
  <c r="H94" i="12"/>
  <c r="C95" i="12"/>
  <c r="F95" i="12"/>
  <c r="H95" i="12" s="1"/>
  <c r="C96" i="12"/>
  <c r="F96" i="12" s="1"/>
  <c r="C97" i="12"/>
  <c r="F97" i="12" s="1"/>
  <c r="C98" i="12"/>
  <c r="F98" i="12" s="1"/>
  <c r="C99" i="12"/>
  <c r="F99" i="12"/>
  <c r="H99" i="12" s="1"/>
  <c r="C100" i="12"/>
  <c r="F100" i="12"/>
  <c r="H100" i="12" s="1"/>
  <c r="C101" i="12"/>
  <c r="F101" i="12"/>
  <c r="H101" i="12"/>
  <c r="C102" i="12"/>
  <c r="F102" i="12" s="1"/>
  <c r="C103" i="12"/>
  <c r="F103" i="12"/>
  <c r="H103" i="12" s="1"/>
  <c r="C104" i="12"/>
  <c r="F104" i="12"/>
  <c r="H104" i="12" s="1"/>
  <c r="C105" i="12"/>
  <c r="F105" i="12" s="1"/>
  <c r="C106" i="12"/>
  <c r="F106" i="12"/>
  <c r="H106" i="12"/>
  <c r="C107" i="12"/>
  <c r="F107" i="12"/>
  <c r="H107" i="12"/>
  <c r="C108" i="12"/>
  <c r="F108" i="12" s="1"/>
  <c r="C109" i="12"/>
  <c r="F109" i="12" s="1"/>
  <c r="C110" i="12"/>
  <c r="F110" i="12" s="1"/>
  <c r="C111" i="12"/>
  <c r="F111" i="12"/>
  <c r="H111" i="12"/>
  <c r="C112" i="12"/>
  <c r="F112" i="12"/>
  <c r="H112" i="12" s="1"/>
  <c r="C113" i="12"/>
  <c r="F113" i="12"/>
  <c r="H113" i="12"/>
  <c r="C114" i="12"/>
  <c r="F114" i="12" s="1"/>
  <c r="C115" i="12"/>
  <c r="F115" i="12"/>
  <c r="H115" i="12" s="1"/>
  <c r="C116" i="12"/>
  <c r="F116" i="12" s="1"/>
  <c r="H116" i="12" s="1"/>
  <c r="C117" i="12"/>
  <c r="F117" i="12" s="1"/>
  <c r="C118" i="12"/>
  <c r="F118" i="12" s="1"/>
  <c r="H118" i="12" s="1"/>
  <c r="C119" i="12"/>
  <c r="F119" i="12"/>
  <c r="H119" i="12"/>
  <c r="C120" i="12"/>
  <c r="F120" i="12" s="1"/>
  <c r="C121" i="12"/>
  <c r="F121" i="12" s="1"/>
  <c r="C122" i="12"/>
  <c r="F122" i="12" s="1"/>
  <c r="C123" i="12"/>
  <c r="F123" i="12" s="1"/>
  <c r="H123" i="12" s="1"/>
  <c r="C124" i="12"/>
  <c r="F124" i="12" s="1"/>
  <c r="H124" i="12" s="1"/>
  <c r="C125" i="12"/>
  <c r="F125" i="12" s="1"/>
  <c r="C126" i="12"/>
  <c r="F126" i="12" s="1"/>
  <c r="C127" i="12"/>
  <c r="F127" i="12"/>
  <c r="H127" i="12" s="1"/>
  <c r="C128" i="12"/>
  <c r="F128" i="12" s="1"/>
  <c r="H128" i="12" s="1"/>
  <c r="C129" i="12"/>
  <c r="F129" i="12" s="1"/>
  <c r="C130" i="12"/>
  <c r="F130" i="12" s="1"/>
  <c r="H130" i="12" s="1"/>
  <c r="C131" i="12"/>
  <c r="F131" i="12" s="1"/>
  <c r="C132" i="12"/>
  <c r="F132" i="12" s="1"/>
  <c r="C133" i="12"/>
  <c r="F133" i="12" s="1"/>
  <c r="C134" i="12"/>
  <c r="F134" i="12" s="1"/>
  <c r="C135" i="12"/>
  <c r="F135" i="12"/>
  <c r="H135" i="12"/>
  <c r="C136" i="12"/>
  <c r="F136" i="12"/>
  <c r="H136" i="12" s="1"/>
  <c r="C137" i="12"/>
  <c r="F137" i="12" s="1"/>
  <c r="C138" i="12"/>
  <c r="F138" i="12" s="1"/>
  <c r="C139" i="12"/>
  <c r="F139" i="12"/>
  <c r="H139" i="12" s="1"/>
  <c r="C140" i="12"/>
  <c r="F140" i="12" s="1"/>
  <c r="H140" i="12" s="1"/>
  <c r="C141" i="12"/>
  <c r="F141" i="12" s="1"/>
  <c r="C142" i="12"/>
  <c r="F142" i="12"/>
  <c r="H142" i="12"/>
  <c r="C143" i="12"/>
  <c r="F143" i="12" s="1"/>
  <c r="C144" i="12"/>
  <c r="F144" i="12" s="1"/>
  <c r="C145" i="12"/>
  <c r="F145" i="12" s="1"/>
  <c r="C146" i="12"/>
  <c r="F146" i="12" s="1"/>
  <c r="C147" i="12"/>
  <c r="F147" i="12"/>
  <c r="H147" i="12" s="1"/>
  <c r="C148" i="12"/>
  <c r="F148" i="12"/>
  <c r="H148" i="12" s="1"/>
  <c r="C149" i="12"/>
  <c r="F149" i="12" s="1"/>
  <c r="C150" i="12"/>
  <c r="F150" i="12" s="1"/>
  <c r="C151" i="12"/>
  <c r="F151" i="12" s="1"/>
  <c r="H151" i="12" s="1"/>
  <c r="C152" i="12"/>
  <c r="F152" i="12"/>
  <c r="C153" i="12"/>
  <c r="F153" i="12" s="1"/>
  <c r="C154" i="12"/>
  <c r="F154" i="12"/>
  <c r="H154" i="12" s="1"/>
  <c r="C155" i="12"/>
  <c r="F155" i="12" s="1"/>
  <c r="C156" i="12"/>
  <c r="F156" i="12" s="1"/>
  <c r="H156" i="12" s="1"/>
  <c r="C157" i="12"/>
  <c r="F157" i="12" s="1"/>
  <c r="C158" i="12"/>
  <c r="F158" i="12" s="1"/>
  <c r="C159" i="12"/>
  <c r="F159" i="12" s="1"/>
  <c r="H159" i="12" s="1"/>
  <c r="C160" i="12"/>
  <c r="F160" i="12"/>
  <c r="H160" i="12" s="1"/>
  <c r="C161" i="12"/>
  <c r="F161" i="12" s="1"/>
  <c r="H161" i="12" s="1"/>
  <c r="C162" i="12"/>
  <c r="F162" i="12" s="1"/>
  <c r="C163" i="12"/>
  <c r="F163" i="12" s="1"/>
  <c r="H163" i="12" s="1"/>
  <c r="C164" i="12"/>
  <c r="F164" i="12"/>
  <c r="C165" i="12"/>
  <c r="F165" i="12" s="1"/>
  <c r="C166" i="12"/>
  <c r="F166" i="12"/>
  <c r="H166" i="12" s="1"/>
  <c r="C167" i="12"/>
  <c r="F167" i="12" s="1"/>
  <c r="C168" i="12"/>
  <c r="F168" i="12" s="1"/>
  <c r="C169" i="12"/>
  <c r="F169" i="12" s="1"/>
  <c r="C170" i="12"/>
  <c r="F170" i="12" s="1"/>
  <c r="C171" i="12"/>
  <c r="F171" i="12" s="1"/>
  <c r="C172" i="12"/>
  <c r="F172" i="12"/>
  <c r="H172" i="12" s="1"/>
  <c r="C173" i="12"/>
  <c r="F173" i="12" s="1"/>
  <c r="H173" i="12" s="1"/>
  <c r="C174" i="12"/>
  <c r="F174" i="12" s="1"/>
  <c r="C175" i="12"/>
  <c r="F175" i="12" s="1"/>
  <c r="H175" i="12" s="1"/>
  <c r="C176" i="12"/>
  <c r="F176" i="12" s="1"/>
  <c r="C177" i="12"/>
  <c r="F177" i="12" s="1"/>
  <c r="C178" i="12"/>
  <c r="F178" i="12" s="1"/>
  <c r="H178" i="12" s="1"/>
  <c r="C179" i="12"/>
  <c r="F179" i="12" s="1"/>
  <c r="H179" i="12" s="1"/>
  <c r="C180" i="12"/>
  <c r="F180" i="12" s="1"/>
  <c r="H180" i="12" s="1"/>
  <c r="C181" i="12"/>
  <c r="F181" i="12" s="1"/>
  <c r="H181" i="12" s="1"/>
  <c r="C182" i="12"/>
  <c r="F182" i="12" s="1"/>
  <c r="C183" i="12"/>
  <c r="F183" i="12"/>
  <c r="H183" i="12"/>
  <c r="C184" i="12"/>
  <c r="F184" i="12" s="1"/>
  <c r="C185" i="12"/>
  <c r="F185" i="12" s="1"/>
  <c r="H185" i="12" s="1"/>
  <c r="C186" i="12"/>
  <c r="F186" i="12" s="1"/>
  <c r="C187" i="12"/>
  <c r="F187" i="12"/>
  <c r="H187" i="12" s="1"/>
  <c r="C188" i="12"/>
  <c r="F188" i="12" s="1"/>
  <c r="C189" i="12"/>
  <c r="F189" i="12" s="1"/>
  <c r="C190" i="12"/>
  <c r="F190" i="12" s="1"/>
  <c r="H190" i="12" s="1"/>
  <c r="C191" i="12"/>
  <c r="F191" i="12" s="1"/>
  <c r="H191" i="12" s="1"/>
  <c r="C192" i="12"/>
  <c r="F192" i="12" s="1"/>
  <c r="C193" i="12"/>
  <c r="F193" i="12" s="1"/>
  <c r="H193" i="12" s="1"/>
  <c r="C194" i="12"/>
  <c r="F194" i="12" s="1"/>
  <c r="H194" i="12" s="1"/>
  <c r="C195" i="12"/>
  <c r="F195" i="12" s="1"/>
  <c r="C196" i="12"/>
  <c r="F196" i="12"/>
  <c r="H196" i="12" s="1"/>
  <c r="C197" i="12"/>
  <c r="F197" i="12" s="1"/>
  <c r="H197" i="12" s="1"/>
  <c r="C198" i="12"/>
  <c r="F198" i="12" s="1"/>
  <c r="C199" i="12"/>
  <c r="F199" i="12" s="1"/>
  <c r="C200" i="12"/>
  <c r="F200" i="12" s="1"/>
  <c r="C201" i="12"/>
  <c r="F201" i="12" s="1"/>
  <c r="C202" i="12"/>
  <c r="F202" i="12"/>
  <c r="C203" i="12"/>
  <c r="F203" i="12"/>
  <c r="H203" i="12" s="1"/>
  <c r="C204" i="12"/>
  <c r="F204" i="12" s="1"/>
  <c r="H204" i="12" s="1"/>
  <c r="C205" i="12"/>
  <c r="F205" i="12" s="1"/>
  <c r="C206" i="12"/>
  <c r="F206" i="12" s="1"/>
  <c r="C207" i="12"/>
  <c r="F207" i="12" s="1"/>
  <c r="H207" i="12"/>
  <c r="C208" i="12"/>
  <c r="F208" i="12" s="1"/>
  <c r="H208" i="12" s="1"/>
  <c r="C209" i="12"/>
  <c r="F209" i="12"/>
  <c r="H209" i="12"/>
  <c r="C210" i="12"/>
  <c r="F210" i="12" s="1"/>
  <c r="C211" i="12"/>
  <c r="F211" i="12"/>
  <c r="C212" i="12"/>
  <c r="F212" i="12" s="1"/>
  <c r="C213" i="12"/>
  <c r="F213" i="12" s="1"/>
  <c r="C214" i="12"/>
  <c r="F214" i="12" s="1"/>
  <c r="H214" i="12" s="1"/>
  <c r="C215" i="12"/>
  <c r="F215" i="12"/>
  <c r="H215" i="12"/>
  <c r="C216" i="12"/>
  <c r="F216" i="12" s="1"/>
  <c r="H216" i="12" s="1"/>
  <c r="C217" i="12"/>
  <c r="F217" i="12" s="1"/>
  <c r="H217" i="12" s="1"/>
  <c r="C218" i="12"/>
  <c r="F218" i="12" s="1"/>
  <c r="H218" i="12"/>
  <c r="C219" i="12"/>
  <c r="F219" i="12" s="1"/>
  <c r="C220" i="12"/>
  <c r="F220" i="12"/>
  <c r="H220" i="12" s="1"/>
  <c r="C221" i="12"/>
  <c r="F221" i="12" s="1"/>
  <c r="H221" i="12" s="1"/>
  <c r="C222" i="12"/>
  <c r="F222" i="12" s="1"/>
  <c r="H222" i="12" s="1"/>
  <c r="C223" i="12"/>
  <c r="F223" i="12"/>
  <c r="C224" i="12"/>
  <c r="F224" i="12"/>
  <c r="C225" i="12"/>
  <c r="F225" i="12" s="1"/>
  <c r="C226" i="12"/>
  <c r="F226" i="12" s="1"/>
  <c r="H226" i="12" s="1"/>
  <c r="C227" i="12"/>
  <c r="F227" i="12" s="1"/>
  <c r="H227" i="12" s="1"/>
  <c r="C228" i="12"/>
  <c r="F228" i="12" s="1"/>
  <c r="H228" i="12" s="1"/>
  <c r="C229" i="12"/>
  <c r="F229" i="12"/>
  <c r="H229" i="12" s="1"/>
  <c r="C230" i="12"/>
  <c r="F230" i="12" s="1"/>
  <c r="H230" i="12" s="1"/>
  <c r="C231" i="12"/>
  <c r="F231" i="12"/>
  <c r="H231" i="12" s="1"/>
  <c r="C232" i="12"/>
  <c r="F232" i="12"/>
  <c r="C233" i="12"/>
  <c r="F233" i="12" s="1"/>
  <c r="H233" i="12" s="1"/>
  <c r="C234" i="12"/>
  <c r="F234" i="12" s="1"/>
  <c r="C235" i="12"/>
  <c r="F235" i="12" s="1"/>
  <c r="C236" i="12"/>
  <c r="F236" i="12" s="1"/>
  <c r="H236" i="12" s="1"/>
  <c r="C237" i="12"/>
  <c r="F237" i="12" s="1"/>
  <c r="H237" i="12" s="1"/>
  <c r="C238" i="12"/>
  <c r="F238" i="12"/>
  <c r="H238" i="12" s="1"/>
  <c r="C239" i="12"/>
  <c r="F239" i="12" s="1"/>
  <c r="H239" i="12" s="1"/>
  <c r="C240" i="12"/>
  <c r="F240" i="12" s="1"/>
  <c r="H240" i="12" s="1"/>
  <c r="C241" i="12"/>
  <c r="F241" i="12" s="1"/>
  <c r="H241" i="12" s="1"/>
  <c r="C242" i="12"/>
  <c r="F242" i="12"/>
  <c r="C243" i="12"/>
  <c r="F243" i="12" s="1"/>
  <c r="C244" i="12"/>
  <c r="F244" i="12"/>
  <c r="H244" i="12" s="1"/>
  <c r="C245" i="12"/>
  <c r="F245" i="12" s="1"/>
  <c r="H245" i="12" s="1"/>
  <c r="C246" i="12"/>
  <c r="F246" i="12" s="1"/>
  <c r="H246" i="12" s="1"/>
  <c r="C247" i="12"/>
  <c r="F247" i="12" s="1"/>
  <c r="C248" i="12"/>
  <c r="F248" i="12" s="1"/>
  <c r="H248" i="12"/>
  <c r="C249" i="12"/>
  <c r="F249" i="12" s="1"/>
  <c r="C250" i="12"/>
  <c r="F250" i="12" s="1"/>
  <c r="H250" i="12" s="1"/>
  <c r="C251" i="12"/>
  <c r="F251" i="12"/>
  <c r="H251" i="12" s="1"/>
  <c r="C252" i="12"/>
  <c r="F252" i="12" s="1"/>
  <c r="C253" i="12"/>
  <c r="F253" i="12"/>
  <c r="H253" i="12" s="1"/>
  <c r="C254" i="12"/>
  <c r="F254" i="12" s="1"/>
  <c r="C255" i="12"/>
  <c r="F255" i="12" s="1"/>
  <c r="H255" i="12" s="1"/>
  <c r="C256" i="12"/>
  <c r="F256" i="12" s="1"/>
  <c r="H256" i="12"/>
  <c r="C257" i="12"/>
  <c r="F257" i="12" s="1"/>
  <c r="C258" i="12"/>
  <c r="F258" i="12" s="1"/>
  <c r="H258" i="12"/>
  <c r="C259" i="12"/>
  <c r="F259" i="12" s="1"/>
  <c r="H259" i="12" s="1"/>
  <c r="C260" i="12"/>
  <c r="F260" i="12" s="1"/>
  <c r="H260" i="12" s="1"/>
  <c r="C261" i="12"/>
  <c r="F261" i="12" s="1"/>
  <c r="H261" i="12" s="1"/>
  <c r="C262" i="12"/>
  <c r="F262" i="12" s="1"/>
  <c r="H262" i="12" s="1"/>
  <c r="C263" i="12"/>
  <c r="F263" i="12" s="1"/>
  <c r="C264" i="12"/>
  <c r="F264" i="12" s="1"/>
  <c r="H264" i="12" s="1"/>
  <c r="C265" i="12"/>
  <c r="F265" i="12" s="1"/>
  <c r="C266" i="12"/>
  <c r="F266" i="12"/>
  <c r="C267" i="12"/>
  <c r="F267" i="12" s="1"/>
  <c r="H267" i="12" s="1"/>
  <c r="C268" i="12"/>
  <c r="F268" i="12" s="1"/>
  <c r="H268" i="12" s="1"/>
  <c r="C269" i="12"/>
  <c r="F269" i="12" s="1"/>
  <c r="C270" i="12"/>
  <c r="F270" i="12"/>
  <c r="C271" i="12"/>
  <c r="F271" i="12" s="1"/>
  <c r="C272" i="12"/>
  <c r="F272" i="12" s="1"/>
  <c r="C273" i="12"/>
  <c r="F273" i="12"/>
  <c r="H273" i="12" s="1"/>
  <c r="C274" i="12"/>
  <c r="F274" i="12" s="1"/>
  <c r="C275" i="12"/>
  <c r="F275" i="12" s="1"/>
  <c r="H275" i="12" s="1"/>
  <c r="C276" i="12"/>
  <c r="F276" i="12" s="1"/>
  <c r="H276" i="12" s="1"/>
  <c r="C277" i="12"/>
  <c r="F277" i="12" s="1"/>
  <c r="H277" i="12" s="1"/>
  <c r="C278" i="12"/>
  <c r="F278" i="12" s="1"/>
  <c r="H278" i="12" s="1"/>
  <c r="C279" i="12"/>
  <c r="F279" i="12"/>
  <c r="H279" i="12" s="1"/>
  <c r="C280" i="12"/>
  <c r="F280" i="12" s="1"/>
  <c r="C281" i="12"/>
  <c r="F281" i="12" s="1"/>
  <c r="C282" i="12"/>
  <c r="F282" i="12" s="1"/>
  <c r="C283" i="12"/>
  <c r="F283" i="12" s="1"/>
  <c r="C284" i="12"/>
  <c r="F284" i="12" s="1"/>
  <c r="H284" i="12" s="1"/>
  <c r="C285" i="12"/>
  <c r="F285" i="12"/>
  <c r="H285" i="12"/>
  <c r="C286" i="12"/>
  <c r="F286" i="12" s="1"/>
  <c r="H286" i="12" s="1"/>
  <c r="C287" i="12"/>
  <c r="F287" i="12" s="1"/>
  <c r="H287" i="12" s="1"/>
  <c r="C288" i="12"/>
  <c r="F288" i="12" s="1"/>
  <c r="C289" i="12"/>
  <c r="F289" i="12" s="1"/>
  <c r="C290" i="12"/>
  <c r="F290" i="12" s="1"/>
  <c r="C291" i="12"/>
  <c r="F291" i="12" s="1"/>
  <c r="C292" i="12"/>
  <c r="F292" i="12" s="1"/>
  <c r="H292" i="12" s="1"/>
  <c r="C293" i="12"/>
  <c r="F293" i="12" s="1"/>
  <c r="C294" i="12"/>
  <c r="F294" i="12" s="1"/>
  <c r="H294" i="12" s="1"/>
  <c r="C295" i="12"/>
  <c r="F295" i="12"/>
  <c r="H295" i="12" s="1"/>
  <c r="C296" i="12"/>
  <c r="F296" i="12" s="1"/>
  <c r="C297" i="12"/>
  <c r="F297" i="12" s="1"/>
  <c r="H297" i="12" s="1"/>
  <c r="C298" i="12"/>
  <c r="F298" i="12" s="1"/>
  <c r="H298" i="12" s="1"/>
  <c r="C299" i="12"/>
  <c r="F299" i="12" s="1"/>
  <c r="C300" i="12"/>
  <c r="F300" i="12" s="1"/>
  <c r="H300" i="12" s="1"/>
  <c r="C301" i="12"/>
  <c r="F301" i="12"/>
  <c r="C302" i="12"/>
  <c r="F302" i="12"/>
  <c r="C303" i="12"/>
  <c r="F303" i="12" s="1"/>
  <c r="H303" i="12" s="1"/>
  <c r="C304" i="12"/>
  <c r="F304" i="12" s="1"/>
  <c r="H304" i="12" s="1"/>
  <c r="C305" i="12"/>
  <c r="F305" i="12" s="1"/>
  <c r="C306" i="12"/>
  <c r="F306" i="12" s="1"/>
  <c r="H306" i="12" s="1"/>
  <c r="C307" i="12"/>
  <c r="F307" i="12" s="1"/>
  <c r="C308" i="12"/>
  <c r="F308" i="12" s="1"/>
  <c r="H308" i="12" s="1"/>
  <c r="C309" i="12"/>
  <c r="F309" i="12" s="1"/>
  <c r="H309" i="12" s="1"/>
  <c r="C310" i="12"/>
  <c r="F310" i="12" s="1"/>
  <c r="C311" i="12"/>
  <c r="F311" i="12" s="1"/>
  <c r="C312" i="12"/>
  <c r="F312" i="12" s="1"/>
  <c r="C313" i="12"/>
  <c r="F313" i="12" s="1"/>
  <c r="H313" i="12" s="1"/>
  <c r="C314" i="12"/>
  <c r="F314" i="12" s="1"/>
  <c r="H314" i="12" s="1"/>
  <c r="C315" i="12"/>
  <c r="F315" i="12"/>
  <c r="C316" i="12"/>
  <c r="F316" i="12" s="1"/>
  <c r="C317" i="12"/>
  <c r="F317" i="12"/>
  <c r="H317" i="12" s="1"/>
  <c r="C318" i="12"/>
  <c r="F318" i="12"/>
  <c r="C319" i="12"/>
  <c r="F319" i="12" s="1"/>
  <c r="C320" i="12"/>
  <c r="F320" i="12" s="1"/>
  <c r="H320" i="12" s="1"/>
  <c r="C321" i="12"/>
  <c r="F321" i="12" s="1"/>
  <c r="C322" i="12"/>
  <c r="F322" i="12" s="1"/>
  <c r="C323" i="12"/>
  <c r="F323" i="12" s="1"/>
  <c r="C324" i="12"/>
  <c r="F324" i="12" s="1"/>
  <c r="H324" i="12" s="1"/>
  <c r="C325" i="12"/>
  <c r="F325" i="12" s="1"/>
  <c r="C326" i="12"/>
  <c r="F326" i="12" s="1"/>
  <c r="C327" i="12"/>
  <c r="F327" i="12" s="1"/>
  <c r="C328" i="12"/>
  <c r="F328" i="12" s="1"/>
  <c r="H328" i="12" s="1"/>
  <c r="C329" i="12"/>
  <c r="F329" i="12" s="1"/>
  <c r="C330" i="12"/>
  <c r="F330" i="12"/>
  <c r="C331" i="12"/>
  <c r="F331" i="12" s="1"/>
  <c r="H331" i="12" s="1"/>
  <c r="C332" i="12"/>
  <c r="F332" i="12" s="1"/>
  <c r="H332" i="12"/>
  <c r="C333" i="12"/>
  <c r="F333" i="12" s="1"/>
  <c r="C334" i="12"/>
  <c r="F334" i="12" s="1"/>
  <c r="C335" i="12"/>
  <c r="F335" i="12" s="1"/>
  <c r="C336" i="12"/>
  <c r="F336" i="12" s="1"/>
  <c r="H336" i="12" s="1"/>
  <c r="C337" i="12"/>
  <c r="F337" i="12" s="1"/>
  <c r="H337" i="12" s="1"/>
  <c r="C338" i="12"/>
  <c r="F338" i="12"/>
  <c r="H338" i="12"/>
  <c r="C339" i="12"/>
  <c r="F339" i="12"/>
  <c r="H339" i="12"/>
  <c r="C340" i="12"/>
  <c r="F340" i="12" s="1"/>
  <c r="C341" i="12"/>
  <c r="F341" i="12" s="1"/>
  <c r="C342" i="12"/>
  <c r="F342" i="12" s="1"/>
  <c r="H342" i="12" s="1"/>
  <c r="C343" i="12"/>
  <c r="F343" i="12" s="1"/>
  <c r="C344" i="12"/>
  <c r="F344" i="12"/>
  <c r="C345" i="12"/>
  <c r="F345" i="12" s="1"/>
  <c r="H345" i="12" s="1"/>
  <c r="C346" i="12"/>
  <c r="F346" i="12" s="1"/>
  <c r="H346" i="12" s="1"/>
  <c r="C347" i="12"/>
  <c r="F347" i="12" s="1"/>
  <c r="H347" i="12" s="1"/>
  <c r="C348" i="12"/>
  <c r="F348" i="12" s="1"/>
  <c r="C349" i="12"/>
  <c r="F349" i="12" s="1"/>
  <c r="C350" i="12"/>
  <c r="F350" i="12" s="1"/>
  <c r="H350" i="12" s="1"/>
  <c r="C351" i="12"/>
  <c r="F351" i="12"/>
  <c r="H351" i="12" s="1"/>
  <c r="C352" i="12"/>
  <c r="F352" i="12" s="1"/>
  <c r="H352" i="12"/>
  <c r="C353" i="12"/>
  <c r="F353" i="12"/>
  <c r="H353" i="12" s="1"/>
  <c r="C354" i="12"/>
  <c r="F354" i="12" s="1"/>
  <c r="H354" i="12" s="1"/>
  <c r="C355" i="12"/>
  <c r="F355" i="12" s="1"/>
  <c r="H355" i="12" s="1"/>
  <c r="C356" i="12"/>
  <c r="F356" i="12" s="1"/>
  <c r="H356" i="12" s="1"/>
  <c r="C357" i="12"/>
  <c r="F357" i="12" s="1"/>
  <c r="H357" i="12" s="1"/>
  <c r="C358" i="12"/>
  <c r="F358" i="12" s="1"/>
  <c r="H358" i="12" s="1"/>
  <c r="C359" i="12"/>
  <c r="F359" i="12"/>
  <c r="C360" i="12"/>
  <c r="F360" i="12" s="1"/>
  <c r="C361" i="12"/>
  <c r="F361" i="12" s="1"/>
  <c r="C362" i="12"/>
  <c r="F362" i="12" s="1"/>
  <c r="C363" i="12"/>
  <c r="F363" i="12"/>
  <c r="H363" i="12"/>
  <c r="C364" i="12"/>
  <c r="F364" i="12" s="1"/>
  <c r="H364" i="12" s="1"/>
  <c r="C365" i="12"/>
  <c r="F365" i="12" s="1"/>
  <c r="C366" i="12"/>
  <c r="F366" i="12" s="1"/>
  <c r="H366" i="12" s="1"/>
  <c r="C367" i="12"/>
  <c r="F367" i="12" s="1"/>
  <c r="C368" i="12"/>
  <c r="F368" i="12" s="1"/>
  <c r="H368" i="12" s="1"/>
  <c r="C369" i="12"/>
  <c r="F369" i="12"/>
  <c r="H369" i="12" s="1"/>
  <c r="C370" i="12"/>
  <c r="F370" i="12" s="1"/>
  <c r="H370" i="12" s="1"/>
  <c r="C371" i="12"/>
  <c r="F371" i="12"/>
  <c r="H371" i="12" s="1"/>
  <c r="C372" i="12"/>
  <c r="F372" i="12" s="1"/>
  <c r="H372" i="12" s="1"/>
  <c r="C373" i="12"/>
  <c r="F373" i="12" s="1"/>
  <c r="C374" i="12"/>
  <c r="F374" i="12" s="1"/>
  <c r="C375" i="12"/>
  <c r="F375" i="12" s="1"/>
  <c r="H375" i="12" s="1"/>
  <c r="C376" i="12"/>
  <c r="F376" i="12" s="1"/>
  <c r="H376" i="12" s="1"/>
  <c r="C377" i="12"/>
  <c r="F377" i="12" s="1"/>
  <c r="C378" i="12"/>
  <c r="F378" i="12"/>
  <c r="H378" i="12" s="1"/>
  <c r="C379" i="12"/>
  <c r="F379" i="12" s="1"/>
  <c r="C380" i="12"/>
  <c r="F380" i="12" s="1"/>
  <c r="C381" i="12"/>
  <c r="F381" i="12" s="1"/>
  <c r="H381" i="12" s="1"/>
  <c r="C382" i="12"/>
  <c r="F382" i="12" s="1"/>
  <c r="H382" i="12" s="1"/>
  <c r="C383" i="12"/>
  <c r="F383" i="12" s="1"/>
  <c r="H383" i="12" s="1"/>
  <c r="C384" i="12"/>
  <c r="F384" i="12"/>
  <c r="C385" i="12"/>
  <c r="F385" i="12" s="1"/>
  <c r="H385" i="12" s="1"/>
  <c r="C386" i="12"/>
  <c r="F386" i="12" s="1"/>
  <c r="H386" i="12" s="1"/>
  <c r="C387" i="12"/>
  <c r="F387" i="12" s="1"/>
  <c r="H387" i="12" s="1"/>
  <c r="C388" i="12"/>
  <c r="F388" i="12" s="1"/>
  <c r="H388" i="12" s="1"/>
  <c r="C389" i="12"/>
  <c r="F389" i="12"/>
  <c r="H389" i="12" s="1"/>
  <c r="C390" i="12"/>
  <c r="F390" i="12" s="1"/>
  <c r="H390" i="12" s="1"/>
  <c r="C391" i="12"/>
  <c r="F391" i="12" s="1"/>
  <c r="C392" i="12"/>
  <c r="F392" i="12" s="1"/>
  <c r="H392" i="12" s="1"/>
  <c r="C393" i="12"/>
  <c r="F393" i="12"/>
  <c r="H393" i="12" s="1"/>
  <c r="C394" i="12"/>
  <c r="F394" i="12" s="1"/>
  <c r="H394" i="12" s="1"/>
  <c r="C395" i="12"/>
  <c r="F395" i="12" s="1"/>
  <c r="C396" i="12"/>
  <c r="F396" i="12" s="1"/>
  <c r="C397" i="12"/>
  <c r="F397" i="12" s="1"/>
  <c r="C398" i="12"/>
  <c r="F398" i="12" s="1"/>
  <c r="H398" i="12" s="1"/>
  <c r="C399" i="12"/>
  <c r="F399" i="12" s="1"/>
  <c r="H399" i="12" s="1"/>
  <c r="C400" i="12"/>
  <c r="F400" i="12" s="1"/>
  <c r="H400" i="12" s="1"/>
  <c r="C401" i="12"/>
  <c r="F401" i="12" s="1"/>
  <c r="H401" i="12" s="1"/>
  <c r="C402" i="12"/>
  <c r="F402" i="12" s="1"/>
  <c r="C403" i="12"/>
  <c r="F403" i="12"/>
  <c r="H403" i="12" s="1"/>
  <c r="C404" i="12"/>
  <c r="F404" i="12" s="1"/>
  <c r="H404" i="12" s="1"/>
  <c r="C405" i="12"/>
  <c r="F405" i="12" s="1"/>
  <c r="H405" i="12" s="1"/>
  <c r="C406" i="12"/>
  <c r="F406" i="12" s="1"/>
  <c r="H406" i="12" s="1"/>
  <c r="C407" i="12"/>
  <c r="F407" i="12" s="1"/>
  <c r="H407" i="12" s="1"/>
  <c r="C408" i="12"/>
  <c r="F408" i="12" s="1"/>
  <c r="H408" i="12" s="1"/>
  <c r="C409" i="12"/>
  <c r="F409" i="12" s="1"/>
  <c r="C410" i="12"/>
  <c r="F410" i="12" s="1"/>
  <c r="H410" i="12" s="1"/>
  <c r="C411" i="12"/>
  <c r="F411" i="12" s="1"/>
  <c r="H411" i="12" s="1"/>
  <c r="C412" i="12"/>
  <c r="F412" i="12" s="1"/>
  <c r="C413" i="12"/>
  <c r="F413" i="12" s="1"/>
  <c r="C414" i="12"/>
  <c r="F414" i="12"/>
  <c r="H414" i="12" s="1"/>
  <c r="C415" i="12"/>
  <c r="F415" i="12" s="1"/>
  <c r="H415" i="12" s="1"/>
  <c r="C416" i="12"/>
  <c r="F416" i="12" s="1"/>
  <c r="H416" i="12" s="1"/>
  <c r="C417" i="12"/>
  <c r="F417" i="12" s="1"/>
  <c r="H417" i="12" s="1"/>
  <c r="C418" i="12"/>
  <c r="F418" i="12" s="1"/>
  <c r="H418" i="12" s="1"/>
  <c r="C419" i="12"/>
  <c r="F419" i="12" s="1"/>
  <c r="H419" i="12" s="1"/>
  <c r="C420" i="12"/>
  <c r="F420" i="12" s="1"/>
  <c r="C421" i="12"/>
  <c r="F421" i="12" s="1"/>
  <c r="C422" i="12"/>
  <c r="F422" i="12" s="1"/>
  <c r="C423" i="12"/>
  <c r="F423" i="12"/>
  <c r="H423" i="12" s="1"/>
  <c r="C424" i="12"/>
  <c r="F424" i="12" s="1"/>
  <c r="H424" i="12" s="1"/>
  <c r="C425" i="12"/>
  <c r="F425" i="12" s="1"/>
  <c r="C426" i="12"/>
  <c r="F426" i="12"/>
  <c r="H426" i="12" s="1"/>
  <c r="C427" i="12"/>
  <c r="F427" i="12"/>
  <c r="H427" i="12" s="1"/>
  <c r="C428" i="12"/>
  <c r="F428" i="12" s="1"/>
  <c r="H428" i="12" s="1"/>
  <c r="C429" i="12"/>
  <c r="F429" i="12"/>
  <c r="C430" i="12"/>
  <c r="F430" i="12" s="1"/>
  <c r="H430" i="12" s="1"/>
  <c r="C431" i="12"/>
  <c r="F431" i="12" s="1"/>
  <c r="H431" i="12" s="1"/>
  <c r="C432" i="12"/>
  <c r="F432" i="12" s="1"/>
  <c r="H432" i="12" s="1"/>
  <c r="C433" i="12"/>
  <c r="F433" i="12" s="1"/>
  <c r="H433" i="12" s="1"/>
  <c r="C434" i="12"/>
  <c r="F434" i="12"/>
  <c r="H434" i="12" s="1"/>
  <c r="C435" i="12"/>
  <c r="F435" i="12" s="1"/>
  <c r="C436" i="12"/>
  <c r="F436" i="12"/>
  <c r="C437" i="12"/>
  <c r="F437" i="12"/>
  <c r="H437" i="12" s="1"/>
  <c r="C438" i="12"/>
  <c r="F438" i="12" s="1"/>
  <c r="H438" i="12" s="1"/>
  <c r="C439" i="12"/>
  <c r="F439" i="12" s="1"/>
  <c r="C440" i="12"/>
  <c r="F440" i="12" s="1"/>
  <c r="C441" i="12"/>
  <c r="F441" i="12" s="1"/>
  <c r="C442" i="12"/>
  <c r="F442" i="12" s="1"/>
  <c r="C443" i="12"/>
  <c r="F443" i="12" s="1"/>
  <c r="H443" i="12" s="1"/>
  <c r="C444" i="12"/>
  <c r="F444" i="12" s="1"/>
  <c r="H444" i="12" s="1"/>
  <c r="C445" i="12"/>
  <c r="F445" i="12" s="1"/>
  <c r="H445" i="12" s="1"/>
  <c r="C446" i="12"/>
  <c r="F446" i="12" s="1"/>
  <c r="H446" i="12" s="1"/>
  <c r="C447" i="12"/>
  <c r="F447" i="12"/>
  <c r="C448" i="12"/>
  <c r="F448" i="12" s="1"/>
  <c r="C449" i="12"/>
  <c r="F449" i="12"/>
  <c r="H449" i="12" s="1"/>
  <c r="C450" i="12"/>
  <c r="F450" i="12" s="1"/>
  <c r="H450" i="12" s="1"/>
  <c r="C451" i="12"/>
  <c r="F451" i="12" s="1"/>
  <c r="H451" i="12" s="1"/>
  <c r="C452" i="12"/>
  <c r="F452" i="12" s="1"/>
  <c r="H452" i="12" s="1"/>
  <c r="C453" i="12"/>
  <c r="F453" i="12" s="1"/>
  <c r="C454" i="12"/>
  <c r="F454" i="12" s="1"/>
  <c r="C455" i="12"/>
  <c r="F455" i="12"/>
  <c r="H455" i="12"/>
  <c r="C456" i="12"/>
  <c r="F456" i="12"/>
  <c r="C457" i="12"/>
  <c r="F457" i="12" s="1"/>
  <c r="H457" i="12" s="1"/>
  <c r="C458" i="12"/>
  <c r="F458" i="12"/>
  <c r="H458" i="12" s="1"/>
  <c r="C459" i="12"/>
  <c r="F459" i="12" s="1"/>
  <c r="C460" i="12"/>
  <c r="F460" i="12"/>
  <c r="H460" i="12" s="1"/>
  <c r="C461" i="12"/>
  <c r="F461" i="12" s="1"/>
  <c r="H461" i="12" s="1"/>
  <c r="C462" i="12"/>
  <c r="F462" i="12"/>
  <c r="H462" i="12" s="1"/>
  <c r="C463" i="12"/>
  <c r="F463" i="12" s="1"/>
  <c r="C464" i="12"/>
  <c r="F464" i="12" s="1"/>
  <c r="C465" i="12"/>
  <c r="F465" i="12"/>
  <c r="H465" i="12" s="1"/>
  <c r="C466" i="12"/>
  <c r="F466" i="12" s="1"/>
  <c r="C467" i="12"/>
  <c r="F467" i="12"/>
  <c r="H467" i="12" s="1"/>
  <c r="C468" i="12"/>
  <c r="F468" i="12"/>
  <c r="H468" i="12" s="1"/>
  <c r="C469" i="12"/>
  <c r="F469" i="12" s="1"/>
  <c r="H469" i="12" s="1"/>
  <c r="C470" i="12"/>
  <c r="F470" i="12" s="1"/>
  <c r="H470" i="12" s="1"/>
  <c r="C471" i="12"/>
  <c r="F471" i="12" s="1"/>
  <c r="C472" i="12"/>
  <c r="F472" i="12" s="1"/>
  <c r="H472" i="12" s="1"/>
  <c r="C473" i="12"/>
  <c r="F473" i="12" s="1"/>
  <c r="H473" i="12" s="1"/>
  <c r="C474" i="12"/>
  <c r="F474" i="12" s="1"/>
  <c r="H474" i="12"/>
  <c r="C475" i="12"/>
  <c r="F475" i="12" s="1"/>
  <c r="H475" i="12" s="1"/>
  <c r="C476" i="12"/>
  <c r="F476" i="12"/>
  <c r="H476" i="12" s="1"/>
  <c r="C477" i="12"/>
  <c r="F477" i="12" s="1"/>
  <c r="C478" i="12"/>
  <c r="F478" i="12" s="1"/>
  <c r="H478" i="12" s="1"/>
  <c r="C479" i="12"/>
  <c r="F479" i="12"/>
  <c r="H479" i="12" s="1"/>
  <c r="C480" i="12"/>
  <c r="F480" i="12"/>
  <c r="C481" i="12"/>
  <c r="F481" i="12" s="1"/>
  <c r="C482" i="12"/>
  <c r="F482" i="12" s="1"/>
  <c r="C483" i="12"/>
  <c r="F483" i="12" s="1"/>
  <c r="C484" i="12"/>
  <c r="F484" i="12" s="1"/>
  <c r="H484" i="12" s="1"/>
  <c r="C485" i="12"/>
  <c r="F485" i="12" s="1"/>
  <c r="C486" i="12"/>
  <c r="F486" i="12" s="1"/>
  <c r="H486" i="12"/>
  <c r="C487" i="12"/>
  <c r="F487" i="12" s="1"/>
  <c r="H487" i="12" s="1"/>
  <c r="C488" i="12"/>
  <c r="F488" i="12" s="1"/>
  <c r="C489" i="12"/>
  <c r="F489" i="12" s="1"/>
  <c r="C490" i="12"/>
  <c r="F490" i="12" s="1"/>
  <c r="H490" i="12" s="1"/>
  <c r="C491" i="12"/>
  <c r="F491" i="12" s="1"/>
  <c r="C492" i="12"/>
  <c r="F492" i="12"/>
  <c r="H492" i="12" s="1"/>
  <c r="C493" i="12"/>
  <c r="F493" i="12" s="1"/>
  <c r="H493" i="12"/>
  <c r="C494" i="12"/>
  <c r="F494" i="12" s="1"/>
  <c r="H494" i="12" s="1"/>
  <c r="C495" i="12"/>
  <c r="F495" i="12"/>
  <c r="C496" i="12"/>
  <c r="F496" i="12" s="1"/>
  <c r="C497" i="12"/>
  <c r="F497" i="12"/>
  <c r="H497" i="12" s="1"/>
  <c r="C498" i="12"/>
  <c r="F498" i="12" s="1"/>
  <c r="C499" i="12"/>
  <c r="F499" i="12" s="1"/>
  <c r="C500" i="12"/>
  <c r="F500" i="12"/>
  <c r="H500" i="12" s="1"/>
  <c r="C501" i="12"/>
  <c r="F501" i="12" s="1"/>
  <c r="C502" i="12"/>
  <c r="F502" i="12" s="1"/>
  <c r="C503" i="12"/>
  <c r="F503" i="12" s="1"/>
  <c r="C504" i="12"/>
  <c r="F504" i="12"/>
  <c r="H504" i="12" s="1"/>
  <c r="C505" i="12"/>
  <c r="F505" i="12" s="1"/>
  <c r="H505" i="12" s="1"/>
  <c r="C506" i="12"/>
  <c r="F506" i="12" s="1"/>
  <c r="H506" i="12" s="1"/>
  <c r="C507" i="12"/>
  <c r="F507" i="12" s="1"/>
  <c r="H507" i="12" s="1"/>
  <c r="C508" i="12"/>
  <c r="F508" i="12" s="1"/>
  <c r="C509" i="12"/>
  <c r="F509" i="12"/>
  <c r="C510" i="12"/>
  <c r="F510" i="12" s="1"/>
  <c r="C511" i="12"/>
  <c r="F511" i="12" s="1"/>
  <c r="H511" i="12" s="1"/>
  <c r="C512" i="12"/>
  <c r="F512" i="12" s="1"/>
  <c r="H512" i="12" s="1"/>
  <c r="C513" i="12"/>
  <c r="F513" i="12" s="1"/>
  <c r="C514" i="12"/>
  <c r="F514" i="12" s="1"/>
  <c r="H514" i="12" s="1"/>
  <c r="C515" i="12"/>
  <c r="F515" i="12" s="1"/>
  <c r="C516" i="12"/>
  <c r="F516" i="12" s="1"/>
  <c r="H516" i="12" s="1"/>
  <c r="C517" i="12"/>
  <c r="F517" i="12" s="1"/>
  <c r="C518" i="12"/>
  <c r="F518" i="12" s="1"/>
  <c r="H518" i="12" s="1"/>
  <c r="C519" i="12"/>
  <c r="F519" i="12" s="1"/>
  <c r="H519" i="12" s="1"/>
  <c r="C520" i="12"/>
  <c r="F520" i="12" s="1"/>
  <c r="C521" i="12"/>
  <c r="F521" i="12" s="1"/>
  <c r="H521" i="12" s="1"/>
  <c r="C522" i="12"/>
  <c r="F522" i="12" s="1"/>
  <c r="C523" i="12"/>
  <c r="F523" i="12" s="1"/>
  <c r="H523" i="12" s="1"/>
  <c r="H6" i="39" l="1"/>
  <c r="H36" i="39"/>
  <c r="H72" i="39"/>
  <c r="H129" i="39"/>
  <c r="H7" i="39"/>
  <c r="H29" i="39"/>
  <c r="H44" i="39"/>
  <c r="H65" i="39"/>
  <c r="H23" i="39"/>
  <c r="H30" i="39"/>
  <c r="H45" i="39"/>
  <c r="H59" i="39"/>
  <c r="H66" i="39"/>
  <c r="H88" i="39"/>
  <c r="H24" i="39"/>
  <c r="H60" i="39"/>
  <c r="H74" i="39"/>
  <c r="H75" i="39"/>
  <c r="H90" i="39"/>
  <c r="H153" i="39"/>
  <c r="H189" i="39"/>
  <c r="H10" i="39"/>
  <c r="H17" i="39"/>
  <c r="H32" i="39"/>
  <c r="H53" i="39"/>
  <c r="H68" i="39"/>
  <c r="H76" i="39"/>
  <c r="H11" i="39"/>
  <c r="H18" i="39"/>
  <c r="H33" i="39"/>
  <c r="H47" i="39"/>
  <c r="H54" i="39"/>
  <c r="H69" i="39"/>
  <c r="H83" i="39"/>
  <c r="H12" i="39"/>
  <c r="H48" i="39"/>
  <c r="H177" i="39"/>
  <c r="H105" i="39"/>
  <c r="H141" i="39"/>
  <c r="H4" i="39"/>
  <c r="E4" i="39"/>
  <c r="H20" i="39"/>
  <c r="H41" i="39"/>
  <c r="H56" i="39"/>
  <c r="H93" i="39"/>
  <c r="H5" i="39"/>
  <c r="H21" i="39"/>
  <c r="H35" i="39"/>
  <c r="H42" i="39"/>
  <c r="H57" i="39"/>
  <c r="H71" i="39"/>
  <c r="H99" i="39"/>
  <c r="H147" i="39"/>
  <c r="H196" i="39"/>
  <c r="H225" i="39"/>
  <c r="H231" i="39"/>
  <c r="H242" i="39"/>
  <c r="H279" i="39"/>
  <c r="H9" i="39"/>
  <c r="H16" i="39"/>
  <c r="H28" i="39"/>
  <c r="H40" i="39"/>
  <c r="H52" i="39"/>
  <c r="H64" i="39"/>
  <c r="H100" i="39"/>
  <c r="H112" i="39"/>
  <c r="H134" i="39"/>
  <c r="H160" i="39"/>
  <c r="H182" i="39"/>
  <c r="H208" i="39"/>
  <c r="H237" i="39"/>
  <c r="H243" i="39"/>
  <c r="H248" i="39"/>
  <c r="H254" i="39"/>
  <c r="H272" i="39"/>
  <c r="H312" i="39"/>
  <c r="H117" i="39"/>
  <c r="H165" i="39"/>
  <c r="H220" i="39"/>
  <c r="H249" i="39"/>
  <c r="H255" i="39"/>
  <c r="H266" i="39"/>
  <c r="H281" i="39"/>
  <c r="H329" i="39"/>
  <c r="H81" i="39"/>
  <c r="H135" i="39"/>
  <c r="H183" i="39"/>
  <c r="H192" i="39"/>
  <c r="H198" i="39"/>
  <c r="H232" i="39"/>
  <c r="H261" i="39"/>
  <c r="H267" i="39"/>
  <c r="H376" i="39"/>
  <c r="H439" i="39"/>
  <c r="H495" i="39"/>
  <c r="H19" i="39"/>
  <c r="H31" i="39"/>
  <c r="H43" i="39"/>
  <c r="H55" i="39"/>
  <c r="H67" i="39"/>
  <c r="H78" i="39"/>
  <c r="H101" i="39"/>
  <c r="H122" i="39"/>
  <c r="H148" i="39"/>
  <c r="H170" i="39"/>
  <c r="H204" i="39"/>
  <c r="H210" i="39"/>
  <c r="H215" i="39"/>
  <c r="H221" i="39"/>
  <c r="H244" i="39"/>
  <c r="H282" i="39"/>
  <c r="H305" i="39"/>
  <c r="H322" i="39"/>
  <c r="E3" i="39"/>
  <c r="H118" i="39"/>
  <c r="H131" i="39"/>
  <c r="H166" i="39"/>
  <c r="H179" i="39"/>
  <c r="H216" i="39"/>
  <c r="H222" i="39"/>
  <c r="H227" i="39"/>
  <c r="H233" i="39"/>
  <c r="H256" i="39"/>
  <c r="H123" i="39"/>
  <c r="H171" i="39"/>
  <c r="H228" i="39"/>
  <c r="H234" i="39"/>
  <c r="H268" i="39"/>
  <c r="H275" i="39"/>
  <c r="H306" i="39"/>
  <c r="H356" i="39"/>
  <c r="H110" i="39"/>
  <c r="H158" i="39"/>
  <c r="H240" i="39"/>
  <c r="H246" i="39"/>
  <c r="H269" i="39"/>
  <c r="H332" i="39"/>
  <c r="H424" i="39"/>
  <c r="H475" i="39"/>
  <c r="H89" i="39"/>
  <c r="H119" i="39"/>
  <c r="H167" i="39"/>
  <c r="H194" i="39"/>
  <c r="H252" i="39"/>
  <c r="H258" i="39"/>
  <c r="H263" i="39"/>
  <c r="H285" i="39"/>
  <c r="H111" i="39"/>
  <c r="H159" i="39"/>
  <c r="H195" i="39"/>
  <c r="H206" i="39"/>
  <c r="H264" i="39"/>
  <c r="H308" i="39"/>
  <c r="H86" i="39"/>
  <c r="H124" i="39"/>
  <c r="H146" i="39"/>
  <c r="H172" i="39"/>
  <c r="H201" i="39"/>
  <c r="H207" i="39"/>
  <c r="H212" i="39"/>
  <c r="H218" i="39"/>
  <c r="H270" i="39"/>
  <c r="H287" i="39"/>
  <c r="H404" i="39"/>
  <c r="H107" i="39"/>
  <c r="H155" i="39"/>
  <c r="H213" i="39"/>
  <c r="H219" i="39"/>
  <c r="H224" i="39"/>
  <c r="H230" i="39"/>
  <c r="H460" i="39"/>
  <c r="H320" i="39"/>
  <c r="H327" i="39"/>
  <c r="H335" i="39"/>
  <c r="H357" i="39"/>
  <c r="H371" i="39"/>
  <c r="H377" i="39"/>
  <c r="H405" i="39"/>
  <c r="H419" i="39"/>
  <c r="H425" i="39"/>
  <c r="H440" i="39"/>
  <c r="H461" i="39"/>
  <c r="H476" i="39"/>
  <c r="H496" i="39"/>
  <c r="H510" i="39"/>
  <c r="H271" i="39"/>
  <c r="H294" i="39"/>
  <c r="H314" i="39"/>
  <c r="H321" i="39"/>
  <c r="H328" i="39"/>
  <c r="H363" i="39"/>
  <c r="H391" i="39"/>
  <c r="H411" i="39"/>
  <c r="H441" i="39"/>
  <c r="H477" i="39"/>
  <c r="H497" i="39"/>
  <c r="H511" i="39"/>
  <c r="H343" i="39"/>
  <c r="H364" i="39"/>
  <c r="H392" i="39"/>
  <c r="H412" i="39"/>
  <c r="H426" i="39"/>
  <c r="H447" i="39"/>
  <c r="H462" i="39"/>
  <c r="H483" i="39"/>
  <c r="H512" i="39"/>
  <c r="H302" i="39"/>
  <c r="H344" i="39"/>
  <c r="H359" i="39"/>
  <c r="H365" i="39"/>
  <c r="H393" i="39"/>
  <c r="H407" i="39"/>
  <c r="H413" i="39"/>
  <c r="H427" i="39"/>
  <c r="H442" i="39"/>
  <c r="H448" i="39"/>
  <c r="H463" i="39"/>
  <c r="H478" i="39"/>
  <c r="H484" i="39"/>
  <c r="H498" i="39"/>
  <c r="H513" i="39"/>
  <c r="H277" i="39"/>
  <c r="H296" i="39"/>
  <c r="H309" i="39"/>
  <c r="H323" i="39"/>
  <c r="H345" i="39"/>
  <c r="H351" i="39"/>
  <c r="H379" i="39"/>
  <c r="H399" i="39"/>
  <c r="H428" i="39"/>
  <c r="H449" i="39"/>
  <c r="H464" i="39"/>
  <c r="H485" i="39"/>
  <c r="H499" i="39"/>
  <c r="H290" i="39"/>
  <c r="H316" i="39"/>
  <c r="H352" i="39"/>
  <c r="H380" i="39"/>
  <c r="H400" i="39"/>
  <c r="H429" i="39"/>
  <c r="H465" i="39"/>
  <c r="H500" i="39"/>
  <c r="H519" i="39"/>
  <c r="H273" i="39"/>
  <c r="H278" i="39"/>
  <c r="H284" i="39"/>
  <c r="H297" i="39"/>
  <c r="H310" i="39"/>
  <c r="H317" i="39"/>
  <c r="H338" i="39"/>
  <c r="H346" i="39"/>
  <c r="H353" i="39"/>
  <c r="H381" i="39"/>
  <c r="H395" i="39"/>
  <c r="H401" i="39"/>
  <c r="H435" i="39"/>
  <c r="H450" i="39"/>
  <c r="H471" i="39"/>
  <c r="H486" i="39"/>
  <c r="H501" i="39"/>
  <c r="H520" i="39"/>
  <c r="H304" i="39"/>
  <c r="H311" i="39"/>
  <c r="H347" i="39"/>
  <c r="H367" i="39"/>
  <c r="H387" i="39"/>
  <c r="H415" i="39"/>
  <c r="H430" i="39"/>
  <c r="H436" i="39"/>
  <c r="H451" i="39"/>
  <c r="H466" i="39"/>
  <c r="H472" i="39"/>
  <c r="H487" i="39"/>
  <c r="H521" i="39"/>
  <c r="H339" i="39"/>
  <c r="H368" i="39"/>
  <c r="H388" i="39"/>
  <c r="H416" i="39"/>
  <c r="H437" i="39"/>
  <c r="H452" i="39"/>
  <c r="H473" i="39"/>
  <c r="H488" i="39"/>
  <c r="H507" i="39"/>
  <c r="H292" i="39"/>
  <c r="H299" i="39"/>
  <c r="H318" i="39"/>
  <c r="H333" i="39"/>
  <c r="H340" i="39"/>
  <c r="H369" i="39"/>
  <c r="H383" i="39"/>
  <c r="H389" i="39"/>
  <c r="H417" i="39"/>
  <c r="H453" i="39"/>
  <c r="H489" i="39"/>
  <c r="H508" i="39"/>
  <c r="H522" i="39"/>
  <c r="H280" i="39"/>
  <c r="H286" i="39"/>
  <c r="H293" i="39"/>
  <c r="H326" i="39"/>
  <c r="H341" i="39"/>
  <c r="H355" i="39"/>
  <c r="H375" i="39"/>
  <c r="H403" i="39"/>
  <c r="H423" i="39"/>
  <c r="H438" i="39"/>
  <c r="H459" i="39"/>
  <c r="H474" i="39"/>
  <c r="H509" i="39"/>
  <c r="H523" i="39"/>
  <c r="H433" i="39"/>
  <c r="H445" i="39"/>
  <c r="H457" i="39"/>
  <c r="H469" i="39"/>
  <c r="H481" i="39"/>
  <c r="H493" i="39"/>
  <c r="H505" i="39"/>
  <c r="H517" i="39"/>
  <c r="H330" i="39"/>
  <c r="H342" i="39"/>
  <c r="H354" i="39"/>
  <c r="H366" i="39"/>
  <c r="H378" i="39"/>
  <c r="H390" i="39"/>
  <c r="H402" i="39"/>
  <c r="H414" i="39"/>
  <c r="H431" i="39"/>
  <c r="H443" i="39"/>
  <c r="H455" i="39"/>
  <c r="H467" i="39"/>
  <c r="H479" i="39"/>
  <c r="H491" i="39"/>
  <c r="H503" i="39"/>
  <c r="H515" i="39"/>
  <c r="H350" i="39"/>
  <c r="H362" i="39"/>
  <c r="H374" i="39"/>
  <c r="H386" i="39"/>
  <c r="H398" i="39"/>
  <c r="H410" i="39"/>
  <c r="H422" i="39"/>
  <c r="H434" i="39"/>
  <c r="H446" i="39"/>
  <c r="H458" i="39"/>
  <c r="H470" i="39"/>
  <c r="H482" i="39"/>
  <c r="H494" i="39"/>
  <c r="H506" i="39"/>
  <c r="H518" i="39"/>
  <c r="H283" i="39"/>
  <c r="H295" i="39"/>
  <c r="H307" i="39"/>
  <c r="H319" i="39"/>
  <c r="H331" i="39"/>
  <c r="H16" i="38"/>
  <c r="H40" i="38"/>
  <c r="H64" i="38"/>
  <c r="H88" i="38"/>
  <c r="H17" i="38"/>
  <c r="H24" i="38"/>
  <c r="H41" i="38"/>
  <c r="H48" i="38"/>
  <c r="H65" i="38"/>
  <c r="H72" i="38"/>
  <c r="H106" i="38"/>
  <c r="H8" i="38"/>
  <c r="H18" i="38"/>
  <c r="H42" i="38"/>
  <c r="H66" i="38"/>
  <c r="H148" i="38"/>
  <c r="H9" i="38"/>
  <c r="H98" i="38"/>
  <c r="H127" i="38"/>
  <c r="H10" i="38"/>
  <c r="H26" i="38"/>
  <c r="H34" i="38"/>
  <c r="H50" i="38"/>
  <c r="H58" i="38"/>
  <c r="H74" i="38"/>
  <c r="H82" i="38"/>
  <c r="H91" i="38"/>
  <c r="H142" i="38"/>
  <c r="H27" i="38"/>
  <c r="H51" i="38"/>
  <c r="H75" i="38"/>
  <c r="H100" i="38"/>
  <c r="H187" i="38"/>
  <c r="H211" i="38"/>
  <c r="H235" i="38"/>
  <c r="H28" i="38"/>
  <c r="H52" i="38"/>
  <c r="H76" i="38"/>
  <c r="H93" i="38"/>
  <c r="H512" i="38"/>
  <c r="H4" i="38"/>
  <c r="E4" i="38"/>
  <c r="H12" i="38"/>
  <c r="H29" i="38"/>
  <c r="H36" i="38"/>
  <c r="H53" i="38"/>
  <c r="H60" i="38"/>
  <c r="H77" i="38"/>
  <c r="H84" i="38"/>
  <c r="H5" i="38"/>
  <c r="H30" i="38"/>
  <c r="H54" i="38"/>
  <c r="H78" i="38"/>
  <c r="H151" i="38"/>
  <c r="H166" i="38"/>
  <c r="H103" i="38"/>
  <c r="H14" i="38"/>
  <c r="H22" i="38"/>
  <c r="H38" i="38"/>
  <c r="H46" i="38"/>
  <c r="H62" i="38"/>
  <c r="H70" i="38"/>
  <c r="H86" i="38"/>
  <c r="H124" i="38"/>
  <c r="H15" i="38"/>
  <c r="H39" i="38"/>
  <c r="H63" i="38"/>
  <c r="H87" i="38"/>
  <c r="H160" i="38"/>
  <c r="H175" i="38"/>
  <c r="H199" i="38"/>
  <c r="H223" i="38"/>
  <c r="H247" i="38"/>
  <c r="H296" i="38"/>
  <c r="H186" i="38"/>
  <c r="H349" i="38"/>
  <c r="H147" i="38"/>
  <c r="H171" i="38"/>
  <c r="H176" i="38"/>
  <c r="H185" i="38"/>
  <c r="H195" i="38"/>
  <c r="H200" i="38"/>
  <c r="H209" i="38"/>
  <c r="H219" i="38"/>
  <c r="H224" i="38"/>
  <c r="H234" i="38"/>
  <c r="H269" i="38"/>
  <c r="H328" i="38"/>
  <c r="H391" i="38"/>
  <c r="H440" i="38"/>
  <c r="H470" i="38"/>
  <c r="H498" i="38"/>
  <c r="H19" i="38"/>
  <c r="H31" i="38"/>
  <c r="H43" i="38"/>
  <c r="H55" i="38"/>
  <c r="H67" i="38"/>
  <c r="H79" i="38"/>
  <c r="H246" i="38"/>
  <c r="H252" i="38"/>
  <c r="H321" i="38"/>
  <c r="H350" i="38"/>
  <c r="H383" i="38"/>
  <c r="H413" i="38"/>
  <c r="H442" i="38"/>
  <c r="H452" i="38"/>
  <c r="H500" i="38"/>
  <c r="H210" i="38"/>
  <c r="E3" i="38"/>
  <c r="H96" i="38"/>
  <c r="H117" i="38"/>
  <c r="H156" i="38"/>
  <c r="H258" i="38"/>
  <c r="H264" i="38"/>
  <c r="H322" i="38"/>
  <c r="H384" i="38"/>
  <c r="H462" i="38"/>
  <c r="H491" i="38"/>
  <c r="H517" i="38"/>
  <c r="H90" i="38"/>
  <c r="H113" i="38"/>
  <c r="H129" i="38"/>
  <c r="H168" i="38"/>
  <c r="H178" i="38"/>
  <c r="H182" i="38"/>
  <c r="H192" i="38"/>
  <c r="H202" i="38"/>
  <c r="H206" i="38"/>
  <c r="H216" i="38"/>
  <c r="H226" i="38"/>
  <c r="H230" i="38"/>
  <c r="H236" i="38"/>
  <c r="H332" i="38"/>
  <c r="H404" i="38"/>
  <c r="H434" i="38"/>
  <c r="H125" i="38"/>
  <c r="H141" i="38"/>
  <c r="H231" i="38"/>
  <c r="H248" i="38"/>
  <c r="H259" i="38"/>
  <c r="H289" i="38"/>
  <c r="H342" i="38"/>
  <c r="H405" i="38"/>
  <c r="H464" i="38"/>
  <c r="H412" i="38"/>
  <c r="H118" i="38"/>
  <c r="H173" i="38"/>
  <c r="H183" i="38"/>
  <c r="H188" i="38"/>
  <c r="H197" i="38"/>
  <c r="H207" i="38"/>
  <c r="H212" i="38"/>
  <c r="H221" i="38"/>
  <c r="H237" i="38"/>
  <c r="H242" i="38"/>
  <c r="H260" i="38"/>
  <c r="H290" i="38"/>
  <c r="H406" i="38"/>
  <c r="H455" i="38"/>
  <c r="H240" i="38"/>
  <c r="H130" i="38"/>
  <c r="H174" i="38"/>
  <c r="H198" i="38"/>
  <c r="H222" i="38"/>
  <c r="H243" i="38"/>
  <c r="H344" i="38"/>
  <c r="H426" i="38"/>
  <c r="H484" i="38"/>
  <c r="H441" i="38"/>
  <c r="H13" i="38"/>
  <c r="H25" i="38"/>
  <c r="H37" i="38"/>
  <c r="H49" i="38"/>
  <c r="H61" i="38"/>
  <c r="H73" i="38"/>
  <c r="H85" i="38"/>
  <c r="H122" i="38"/>
  <c r="H138" i="38"/>
  <c r="H161" i="38"/>
  <c r="H189" i="38"/>
  <c r="H213" i="38"/>
  <c r="H238" i="38"/>
  <c r="H255" i="38"/>
  <c r="H261" i="38"/>
  <c r="H266" i="38"/>
  <c r="H335" i="38"/>
  <c r="H398" i="38"/>
  <c r="H427" i="38"/>
  <c r="H476" i="38"/>
  <c r="H505" i="38"/>
  <c r="H111" i="38"/>
  <c r="H154" i="38"/>
  <c r="H250" i="38"/>
  <c r="H267" i="38"/>
  <c r="H282" i="38"/>
  <c r="H308" i="38"/>
  <c r="H448" i="38"/>
  <c r="H477" i="38"/>
  <c r="H506" i="38"/>
  <c r="H320" i="38"/>
  <c r="H101" i="38"/>
  <c r="H123" i="38"/>
  <c r="H131" i="38"/>
  <c r="H146" i="38"/>
  <c r="H162" i="38"/>
  <c r="H170" i="38"/>
  <c r="H180" i="38"/>
  <c r="H190" i="38"/>
  <c r="H194" i="38"/>
  <c r="H204" i="38"/>
  <c r="H214" i="38"/>
  <c r="H218" i="38"/>
  <c r="H228" i="38"/>
  <c r="H262" i="38"/>
  <c r="H275" i="38"/>
  <c r="H356" i="38"/>
  <c r="H419" i="38"/>
  <c r="H449" i="38"/>
  <c r="H99" i="38"/>
  <c r="H159" i="38"/>
  <c r="H135" i="38"/>
  <c r="H276" i="38"/>
  <c r="H284" i="38"/>
  <c r="H357" i="38"/>
  <c r="H390" i="38"/>
  <c r="H420" i="38"/>
  <c r="H469" i="38"/>
  <c r="H488" i="38"/>
  <c r="H283" i="38"/>
  <c r="H297" i="38"/>
  <c r="H309" i="38"/>
  <c r="H343" i="38"/>
  <c r="H371" i="38"/>
  <c r="H463" i="38"/>
  <c r="H499" i="38"/>
  <c r="H513" i="38"/>
  <c r="H270" i="38"/>
  <c r="H277" i="38"/>
  <c r="H385" i="38"/>
  <c r="H392" i="38"/>
  <c r="H421" i="38"/>
  <c r="H428" i="38"/>
  <c r="H233" i="38"/>
  <c r="H245" i="38"/>
  <c r="H257" i="38"/>
  <c r="H271" i="38"/>
  <c r="H278" i="38"/>
  <c r="H291" i="38"/>
  <c r="H298" i="38"/>
  <c r="H303" i="38"/>
  <c r="H310" i="38"/>
  <c r="H316" i="38"/>
  <c r="H323" i="38"/>
  <c r="H337" i="38"/>
  <c r="H351" i="38"/>
  <c r="H378" i="38"/>
  <c r="H386" i="38"/>
  <c r="H393" i="38"/>
  <c r="H400" i="38"/>
  <c r="H407" i="38"/>
  <c r="H414" i="38"/>
  <c r="H422" i="38"/>
  <c r="H429" i="38"/>
  <c r="H436" i="38"/>
  <c r="H443" i="38"/>
  <c r="H450" i="38"/>
  <c r="H457" i="38"/>
  <c r="H471" i="38"/>
  <c r="H493" i="38"/>
  <c r="H507" i="38"/>
  <c r="H285" i="38"/>
  <c r="H292" i="38"/>
  <c r="H330" i="38"/>
  <c r="H338" i="38"/>
  <c r="H345" i="38"/>
  <c r="H352" i="38"/>
  <c r="H359" i="38"/>
  <c r="H373" i="38"/>
  <c r="H379" i="38"/>
  <c r="H415" i="38"/>
  <c r="H458" i="38"/>
  <c r="H465" i="38"/>
  <c r="H472" i="38"/>
  <c r="H479" i="38"/>
  <c r="H486" i="38"/>
  <c r="H494" i="38"/>
  <c r="H501" i="38"/>
  <c r="H519" i="38"/>
  <c r="H272" i="38"/>
  <c r="H299" i="38"/>
  <c r="H331" i="38"/>
  <c r="H366" i="38"/>
  <c r="H394" i="38"/>
  <c r="H430" i="38"/>
  <c r="H487" i="38"/>
  <c r="H520" i="38"/>
  <c r="H367" i="38"/>
  <c r="H380" i="38"/>
  <c r="H409" i="38"/>
  <c r="H416" i="38"/>
  <c r="H445" i="38"/>
  <c r="H280" i="38"/>
  <c r="H318" i="38"/>
  <c r="H325" i="38"/>
  <c r="H339" i="38"/>
  <c r="H361" i="38"/>
  <c r="H381" i="38"/>
  <c r="H388" i="38"/>
  <c r="H395" i="38"/>
  <c r="H402" i="38"/>
  <c r="H410" i="38"/>
  <c r="H417" i="38"/>
  <c r="H424" i="38"/>
  <c r="H431" i="38"/>
  <c r="H438" i="38"/>
  <c r="H446" i="38"/>
  <c r="H459" i="38"/>
  <c r="H481" i="38"/>
  <c r="H495" i="38"/>
  <c r="H287" i="38"/>
  <c r="H319" i="38"/>
  <c r="H326" i="38"/>
  <c r="H333" i="38"/>
  <c r="H340" i="38"/>
  <c r="H347" i="38"/>
  <c r="H354" i="38"/>
  <c r="H362" i="38"/>
  <c r="H368" i="38"/>
  <c r="H403" i="38"/>
  <c r="H439" i="38"/>
  <c r="H453" i="38"/>
  <c r="H460" i="38"/>
  <c r="H467" i="38"/>
  <c r="H474" i="38"/>
  <c r="H482" i="38"/>
  <c r="H489" i="38"/>
  <c r="H496" i="38"/>
  <c r="H503" i="38"/>
  <c r="H294" i="38"/>
  <c r="H306" i="38"/>
  <c r="H313" i="38"/>
  <c r="H355" i="38"/>
  <c r="H369" i="38"/>
  <c r="H475" i="38"/>
  <c r="H510" i="38"/>
  <c r="H522" i="38"/>
  <c r="H268" i="38"/>
  <c r="H295" i="38"/>
  <c r="H301" i="38"/>
  <c r="H307" i="38"/>
  <c r="H334" i="38"/>
  <c r="H376" i="38"/>
  <c r="H397" i="38"/>
  <c r="H411" i="38"/>
  <c r="H433" i="38"/>
  <c r="H447" i="38"/>
  <c r="H454" i="38"/>
  <c r="H490" i="38"/>
  <c r="H511" i="38"/>
  <c r="H523" i="38"/>
  <c r="H304" i="38"/>
  <c r="H364" i="38"/>
  <c r="H508" i="38"/>
  <c r="H273" i="38"/>
  <c r="H302" i="38"/>
  <c r="H314" i="38"/>
  <c r="H374" i="38"/>
  <c r="H518" i="38"/>
  <c r="H451" i="38"/>
  <c r="E3" i="37"/>
  <c r="F4" i="37"/>
  <c r="H40" i="37"/>
  <c r="H67" i="37"/>
  <c r="H119" i="37"/>
  <c r="H198" i="37"/>
  <c r="H27" i="37"/>
  <c r="H41" i="37"/>
  <c r="H47" i="37"/>
  <c r="H114" i="37"/>
  <c r="H126" i="37"/>
  <c r="H186" i="37"/>
  <c r="H219" i="37"/>
  <c r="H28" i="37"/>
  <c r="H55" i="37"/>
  <c r="H107" i="37"/>
  <c r="H127" i="37"/>
  <c r="H234" i="37"/>
  <c r="H15" i="37"/>
  <c r="H29" i="37"/>
  <c r="H35" i="37"/>
  <c r="H174" i="37"/>
  <c r="H228" i="37"/>
  <c r="H16" i="37"/>
  <c r="H43" i="37"/>
  <c r="H87" i="37"/>
  <c r="H207" i="37"/>
  <c r="H9" i="37"/>
  <c r="H17" i="37"/>
  <c r="H23" i="37"/>
  <c r="H75" i="37"/>
  <c r="H95" i="37"/>
  <c r="H109" i="37"/>
  <c r="H10" i="37"/>
  <c r="H31" i="37"/>
  <c r="H76" i="37"/>
  <c r="H96" i="37"/>
  <c r="H102" i="37"/>
  <c r="H110" i="37"/>
  <c r="H135" i="37"/>
  <c r="H162" i="37"/>
  <c r="H264" i="37"/>
  <c r="H11" i="37"/>
  <c r="H63" i="37"/>
  <c r="H77" i="37"/>
  <c r="H83" i="37"/>
  <c r="H216" i="37"/>
  <c r="H19" i="37"/>
  <c r="H64" i="37"/>
  <c r="H90" i="37"/>
  <c r="H150" i="37"/>
  <c r="H51" i="37"/>
  <c r="H65" i="37"/>
  <c r="H71" i="37"/>
  <c r="H91" i="37"/>
  <c r="H123" i="37"/>
  <c r="H210" i="37"/>
  <c r="H252" i="37"/>
  <c r="H52" i="37"/>
  <c r="H79" i="37"/>
  <c r="H104" i="37"/>
  <c r="H138" i="37"/>
  <c r="H204" i="37"/>
  <c r="H231" i="37"/>
  <c r="H39" i="37"/>
  <c r="H53" i="37"/>
  <c r="H59" i="37"/>
  <c r="H105" i="37"/>
  <c r="H171" i="37"/>
  <c r="H246" i="37"/>
  <c r="H319" i="37"/>
  <c r="H452" i="37"/>
  <c r="H258" i="37"/>
  <c r="H5" i="37"/>
  <c r="H14" i="37"/>
  <c r="H26" i="37"/>
  <c r="H38" i="37"/>
  <c r="H50" i="37"/>
  <c r="H62" i="37"/>
  <c r="H74" i="37"/>
  <c r="H89" i="37"/>
  <c r="H94" i="37"/>
  <c r="H112" i="37"/>
  <c r="H125" i="37"/>
  <c r="H145" i="37"/>
  <c r="H163" i="37"/>
  <c r="H181" i="37"/>
  <c r="H227" i="37"/>
  <c r="H282" i="37"/>
  <c r="H368" i="37"/>
  <c r="H263" i="37"/>
  <c r="H294" i="37"/>
  <c r="H12" i="37"/>
  <c r="H24" i="37"/>
  <c r="H36" i="37"/>
  <c r="H48" i="37"/>
  <c r="H60" i="37"/>
  <c r="H72" i="37"/>
  <c r="H92" i="37"/>
  <c r="H97" i="37"/>
  <c r="H115" i="37"/>
  <c r="H142" i="37"/>
  <c r="H178" i="37"/>
  <c r="H203" i="37"/>
  <c r="H217" i="37"/>
  <c r="H224" i="37"/>
  <c r="H251" i="37"/>
  <c r="H259" i="37"/>
  <c r="H295" i="37"/>
  <c r="H308" i="37"/>
  <c r="H355" i="37"/>
  <c r="H239" i="37"/>
  <c r="H247" i="37"/>
  <c r="H322" i="37"/>
  <c r="H200" i="37"/>
  <c r="H221" i="37"/>
  <c r="H235" i="37"/>
  <c r="H260" i="37"/>
  <c r="H407" i="37"/>
  <c r="H316" i="37"/>
  <c r="H399" i="37"/>
  <c r="H479" i="37"/>
  <c r="H236" i="37"/>
  <c r="H298" i="37"/>
  <c r="H310" i="37"/>
  <c r="H471" i="37"/>
  <c r="H222" i="37"/>
  <c r="H269" i="37"/>
  <c r="H280" i="37"/>
  <c r="H304" i="37"/>
  <c r="H311" i="37"/>
  <c r="H331" i="37"/>
  <c r="H394" i="37"/>
  <c r="H133" i="37"/>
  <c r="H151" i="37"/>
  <c r="H169" i="37"/>
  <c r="H187" i="37"/>
  <c r="H253" i="37"/>
  <c r="H257" i="37"/>
  <c r="H275" i="37"/>
  <c r="H287" i="37"/>
  <c r="H292" i="37"/>
  <c r="H386" i="37"/>
  <c r="H466" i="37"/>
  <c r="H137" i="37"/>
  <c r="H155" i="37"/>
  <c r="H173" i="37"/>
  <c r="H191" i="37"/>
  <c r="H212" i="37"/>
  <c r="H233" i="37"/>
  <c r="H241" i="37"/>
  <c r="H245" i="37"/>
  <c r="H305" i="37"/>
  <c r="H458" i="37"/>
  <c r="H343" i="37"/>
  <c r="H356" i="37"/>
  <c r="H374" i="37"/>
  <c r="H400" i="37"/>
  <c r="H439" i="37"/>
  <c r="H453" i="37"/>
  <c r="H472" i="37"/>
  <c r="H332" i="37"/>
  <c r="H344" i="37"/>
  <c r="H362" i="37"/>
  <c r="H387" i="37"/>
  <c r="H395" i="37"/>
  <c r="H440" i="37"/>
  <c r="H446" i="37"/>
  <c r="H459" i="37"/>
  <c r="H467" i="37"/>
  <c r="H511" i="37"/>
  <c r="H350" i="37"/>
  <c r="H375" i="37"/>
  <c r="H388" i="37"/>
  <c r="H427" i="37"/>
  <c r="H441" i="37"/>
  <c r="H460" i="37"/>
  <c r="H499" i="37"/>
  <c r="H512" i="37"/>
  <c r="H271" i="37"/>
  <c r="H338" i="37"/>
  <c r="H363" i="37"/>
  <c r="H370" i="37"/>
  <c r="H376" i="37"/>
  <c r="H383" i="37"/>
  <c r="H428" i="37"/>
  <c r="H434" i="37"/>
  <c r="H447" i="37"/>
  <c r="H455" i="37"/>
  <c r="H500" i="37"/>
  <c r="H513" i="37"/>
  <c r="H281" i="37"/>
  <c r="H296" i="37"/>
  <c r="H306" i="37"/>
  <c r="H317" i="37"/>
  <c r="H323" i="37"/>
  <c r="H351" i="37"/>
  <c r="H364" i="37"/>
  <c r="H371" i="37"/>
  <c r="H415" i="37"/>
  <c r="H429" i="37"/>
  <c r="H448" i="37"/>
  <c r="H487" i="37"/>
  <c r="H501" i="37"/>
  <c r="H519" i="37"/>
  <c r="H286" i="37"/>
  <c r="H307" i="37"/>
  <c r="H328" i="37"/>
  <c r="H339" i="37"/>
  <c r="H346" i="37"/>
  <c r="H352" i="37"/>
  <c r="H359" i="37"/>
  <c r="H416" i="37"/>
  <c r="H422" i="37"/>
  <c r="H435" i="37"/>
  <c r="H443" i="37"/>
  <c r="H488" i="37"/>
  <c r="H494" i="37"/>
  <c r="H514" i="37"/>
  <c r="H520" i="37"/>
  <c r="H340" i="37"/>
  <c r="H347" i="37"/>
  <c r="H403" i="37"/>
  <c r="H417" i="37"/>
  <c r="H436" i="37"/>
  <c r="H475" i="37"/>
  <c r="H489" i="37"/>
  <c r="H507" i="37"/>
  <c r="H515" i="37"/>
  <c r="H318" i="37"/>
  <c r="H329" i="37"/>
  <c r="H335" i="37"/>
  <c r="H404" i="37"/>
  <c r="H410" i="37"/>
  <c r="H423" i="37"/>
  <c r="H431" i="37"/>
  <c r="H476" i="37"/>
  <c r="H482" i="37"/>
  <c r="H495" i="37"/>
  <c r="H503" i="37"/>
  <c r="H508" i="37"/>
  <c r="H391" i="37"/>
  <c r="H405" i="37"/>
  <c r="H424" i="37"/>
  <c r="H463" i="37"/>
  <c r="H477" i="37"/>
  <c r="H496" i="37"/>
  <c r="H283" i="37"/>
  <c r="H379" i="37"/>
  <c r="H392" i="37"/>
  <c r="H398" i="37"/>
  <c r="H411" i="37"/>
  <c r="H419" i="37"/>
  <c r="H464" i="37"/>
  <c r="H470" i="37"/>
  <c r="H483" i="37"/>
  <c r="H491" i="37"/>
  <c r="H522" i="37"/>
  <c r="H293" i="37"/>
  <c r="H299" i="37"/>
  <c r="H320" i="37"/>
  <c r="H330" i="37"/>
  <c r="H367" i="37"/>
  <c r="H380" i="37"/>
  <c r="H393" i="37"/>
  <c r="H412" i="37"/>
  <c r="H451" i="37"/>
  <c r="H465" i="37"/>
  <c r="H484" i="37"/>
  <c r="H523" i="37"/>
  <c r="H517" i="37"/>
  <c r="H342" i="37"/>
  <c r="H354" i="37"/>
  <c r="H366" i="37"/>
  <c r="H378" i="37"/>
  <c r="H390" i="37"/>
  <c r="H402" i="37"/>
  <c r="H414" i="37"/>
  <c r="H426" i="37"/>
  <c r="H438" i="37"/>
  <c r="H450" i="37"/>
  <c r="H462" i="37"/>
  <c r="H474" i="37"/>
  <c r="H486" i="37"/>
  <c r="H498" i="37"/>
  <c r="H510" i="37"/>
  <c r="H273" i="37"/>
  <c r="E3" i="36"/>
  <c r="H8" i="36"/>
  <c r="H22" i="36"/>
  <c r="H37" i="36"/>
  <c r="H53" i="36"/>
  <c r="H38" i="36"/>
  <c r="H45" i="36"/>
  <c r="H60" i="36"/>
  <c r="H119" i="36"/>
  <c r="H191" i="36"/>
  <c r="H260" i="36"/>
  <c r="H452" i="36"/>
  <c r="H39" i="36"/>
  <c r="H46" i="36"/>
  <c r="H61" i="36"/>
  <c r="H77" i="36"/>
  <c r="H113" i="36"/>
  <c r="H155" i="36"/>
  <c r="H192" i="36"/>
  <c r="H10" i="36"/>
  <c r="H17" i="36"/>
  <c r="H62" i="36"/>
  <c r="H69" i="36"/>
  <c r="H84" i="36"/>
  <c r="H107" i="36"/>
  <c r="H143" i="36"/>
  <c r="H156" i="36"/>
  <c r="H185" i="36"/>
  <c r="H216" i="36"/>
  <c r="H24" i="36"/>
  <c r="H63" i="36"/>
  <c r="H70" i="36"/>
  <c r="H85" i="36"/>
  <c r="H149" i="36"/>
  <c r="H224" i="36"/>
  <c r="H25" i="36"/>
  <c r="H41" i="36"/>
  <c r="H86" i="36"/>
  <c r="H93" i="36"/>
  <c r="H128" i="36"/>
  <c r="H26" i="36"/>
  <c r="H33" i="36"/>
  <c r="H48" i="36"/>
  <c r="H87" i="36"/>
  <c r="H94" i="36"/>
  <c r="H248" i="36"/>
  <c r="H264" i="36"/>
  <c r="H272" i="36"/>
  <c r="I4" i="36"/>
  <c r="J4" i="36" s="1"/>
  <c r="H12" i="36"/>
  <c r="H27" i="36"/>
  <c r="H34" i="36"/>
  <c r="H49" i="36"/>
  <c r="H65" i="36"/>
  <c r="H13" i="36"/>
  <c r="H50" i="36"/>
  <c r="H57" i="36"/>
  <c r="H72" i="36"/>
  <c r="H131" i="36"/>
  <c r="H173" i="36"/>
  <c r="H204" i="36"/>
  <c r="H14" i="36"/>
  <c r="H51" i="36"/>
  <c r="H58" i="36"/>
  <c r="H73" i="36"/>
  <c r="H89" i="36"/>
  <c r="H132" i="36"/>
  <c r="H167" i="36"/>
  <c r="H188" i="36"/>
  <c r="H228" i="36"/>
  <c r="H29" i="36"/>
  <c r="H74" i="36"/>
  <c r="H81" i="36"/>
  <c r="H96" i="36"/>
  <c r="H152" i="36"/>
  <c r="H197" i="36"/>
  <c r="H7" i="36"/>
  <c r="H21" i="36"/>
  <c r="H36" i="36"/>
  <c r="H75" i="36"/>
  <c r="H82" i="36"/>
  <c r="H97" i="36"/>
  <c r="H161" i="36"/>
  <c r="H252" i="36"/>
  <c r="H227" i="36"/>
  <c r="H236" i="36"/>
  <c r="H279" i="36"/>
  <c r="H343" i="36"/>
  <c r="H368" i="36"/>
  <c r="H391" i="36"/>
  <c r="H447" i="36"/>
  <c r="H488" i="36"/>
  <c r="H126" i="36"/>
  <c r="H151" i="36"/>
  <c r="H180" i="36"/>
  <c r="H187" i="36"/>
  <c r="H241" i="36"/>
  <c r="H258" i="36"/>
  <c r="H280" i="36"/>
  <c r="H440" i="36"/>
  <c r="H476" i="36"/>
  <c r="F5" i="36"/>
  <c r="H130" i="36"/>
  <c r="H162" i="36"/>
  <c r="H198" i="36"/>
  <c r="H202" i="36"/>
  <c r="H210" i="36"/>
  <c r="H214" i="36"/>
  <c r="H223" i="36"/>
  <c r="H263" i="36"/>
  <c r="H289" i="36"/>
  <c r="H320" i="36"/>
  <c r="H361" i="36"/>
  <c r="H441" i="36"/>
  <c r="H296" i="36"/>
  <c r="H304" i="36"/>
  <c r="H337" i="36"/>
  <c r="H362" i="36"/>
  <c r="H428" i="36"/>
  <c r="H442" i="36"/>
  <c r="H463" i="36"/>
  <c r="H19" i="36"/>
  <c r="H31" i="36"/>
  <c r="H43" i="36"/>
  <c r="H55" i="36"/>
  <c r="H67" i="36"/>
  <c r="H79" i="36"/>
  <c r="H91" i="36"/>
  <c r="H120" i="36"/>
  <c r="H127" i="36"/>
  <c r="H159" i="36"/>
  <c r="H181" i="36"/>
  <c r="H195" i="36"/>
  <c r="H203" i="36"/>
  <c r="H215" i="36"/>
  <c r="H246" i="36"/>
  <c r="H259" i="36"/>
  <c r="H274" i="36"/>
  <c r="H519" i="36"/>
  <c r="H102" i="36"/>
  <c r="H138" i="36"/>
  <c r="H163" i="36"/>
  <c r="H199" i="36"/>
  <c r="H207" i="36"/>
  <c r="H211" i="36"/>
  <c r="H229" i="36"/>
  <c r="H251" i="36"/>
  <c r="H255" i="36"/>
  <c r="H330" i="36"/>
  <c r="H457" i="36"/>
  <c r="H512" i="36"/>
  <c r="H106" i="36"/>
  <c r="H110" i="36"/>
  <c r="H142" i="36"/>
  <c r="H174" i="36"/>
  <c r="H238" i="36"/>
  <c r="H355" i="36"/>
  <c r="H379" i="36"/>
  <c r="H436" i="36"/>
  <c r="H458" i="36"/>
  <c r="H513" i="36"/>
  <c r="E4" i="36"/>
  <c r="H121" i="36"/>
  <c r="H178" i="36"/>
  <c r="H182" i="36"/>
  <c r="H230" i="36"/>
  <c r="H234" i="36"/>
  <c r="H247" i="36"/>
  <c r="H265" i="36"/>
  <c r="H324" i="36"/>
  <c r="H332" i="36"/>
  <c r="H380" i="36"/>
  <c r="H500" i="36"/>
  <c r="H514" i="36"/>
  <c r="H200" i="36"/>
  <c r="H212" i="36"/>
  <c r="H239" i="36"/>
  <c r="H284" i="36"/>
  <c r="H299" i="36"/>
  <c r="H349" i="36"/>
  <c r="H397" i="36"/>
  <c r="H404" i="36"/>
  <c r="H416" i="36"/>
  <c r="H114" i="36"/>
  <c r="H168" i="36"/>
  <c r="H175" i="36"/>
  <c r="H217" i="36"/>
  <c r="H285" i="36"/>
  <c r="H350" i="36"/>
  <c r="H179" i="36"/>
  <c r="H270" i="36"/>
  <c r="H508" i="36"/>
  <c r="H222" i="36"/>
  <c r="H342" i="36"/>
  <c r="H295" i="36"/>
  <c r="H331" i="36"/>
  <c r="H369" i="36"/>
  <c r="H403" i="36"/>
  <c r="H453" i="36"/>
  <c r="H469" i="36"/>
  <c r="H318" i="36"/>
  <c r="H325" i="36"/>
  <c r="H344" i="36"/>
  <c r="H356" i="36"/>
  <c r="H381" i="36"/>
  <c r="H392" i="36"/>
  <c r="H409" i="36"/>
  <c r="H448" i="36"/>
  <c r="H464" i="36"/>
  <c r="H470" i="36"/>
  <c r="H475" i="36"/>
  <c r="H520" i="36"/>
  <c r="H275" i="36"/>
  <c r="H319" i="36"/>
  <c r="H326" i="36"/>
  <c r="H345" i="36"/>
  <c r="H351" i="36"/>
  <c r="H357" i="36"/>
  <c r="H363" i="36"/>
  <c r="H370" i="36"/>
  <c r="H376" i="36"/>
  <c r="H387" i="36"/>
  <c r="H393" i="36"/>
  <c r="H454" i="36"/>
  <c r="H459" i="36"/>
  <c r="H465" i="36"/>
  <c r="H481" i="36"/>
  <c r="H286" i="36"/>
  <c r="H301" i="36"/>
  <c r="H306" i="36"/>
  <c r="H313" i="36"/>
  <c r="H333" i="36"/>
  <c r="H352" i="36"/>
  <c r="H364" i="36"/>
  <c r="H382" i="36"/>
  <c r="H388" i="36"/>
  <c r="H399" i="36"/>
  <c r="H405" i="36"/>
  <c r="H415" i="36"/>
  <c r="H460" i="36"/>
  <c r="H482" i="36"/>
  <c r="H487" i="36"/>
  <c r="H271" i="36"/>
  <c r="H276" i="36"/>
  <c r="H291" i="36"/>
  <c r="H307" i="36"/>
  <c r="H314" i="36"/>
  <c r="H339" i="36"/>
  <c r="H346" i="36"/>
  <c r="H358" i="36"/>
  <c r="H394" i="36"/>
  <c r="H400" i="36"/>
  <c r="H421" i="36"/>
  <c r="H466" i="36"/>
  <c r="H471" i="36"/>
  <c r="H477" i="36"/>
  <c r="H493" i="36"/>
  <c r="H292" i="36"/>
  <c r="H321" i="36"/>
  <c r="H340" i="36"/>
  <c r="H422" i="36"/>
  <c r="H427" i="36"/>
  <c r="H472" i="36"/>
  <c r="H494" i="36"/>
  <c r="H499" i="36"/>
  <c r="H277" i="36"/>
  <c r="H287" i="36"/>
  <c r="H308" i="36"/>
  <c r="H328" i="36"/>
  <c r="H417" i="36"/>
  <c r="H433" i="36"/>
  <c r="H489" i="36"/>
  <c r="H505" i="36"/>
  <c r="H309" i="36"/>
  <c r="H315" i="36"/>
  <c r="H322" i="36"/>
  <c r="H412" i="36"/>
  <c r="H434" i="36"/>
  <c r="H439" i="36"/>
  <c r="H484" i="36"/>
  <c r="H506" i="36"/>
  <c r="H511" i="36"/>
  <c r="H283" i="36"/>
  <c r="H288" i="36"/>
  <c r="H298" i="36"/>
  <c r="H316" i="36"/>
  <c r="H366" i="36"/>
  <c r="H373" i="36"/>
  <c r="H418" i="36"/>
  <c r="H423" i="36"/>
  <c r="H429" i="36"/>
  <c r="H445" i="36"/>
  <c r="H490" i="36"/>
  <c r="H495" i="36"/>
  <c r="H501" i="36"/>
  <c r="H517" i="36"/>
  <c r="H273" i="36"/>
  <c r="H303" i="36"/>
  <c r="H310" i="36"/>
  <c r="H367" i="36"/>
  <c r="H385" i="36"/>
  <c r="H424" i="36"/>
  <c r="H446" i="36"/>
  <c r="H451" i="36"/>
  <c r="H496" i="36"/>
  <c r="H518" i="36"/>
  <c r="H523" i="36"/>
  <c r="H311" i="36"/>
  <c r="H323" i="36"/>
  <c r="H335" i="36"/>
  <c r="H347" i="36"/>
  <c r="H359" i="36"/>
  <c r="H371" i="36"/>
  <c r="H383" i="36"/>
  <c r="H395" i="36"/>
  <c r="H407" i="36"/>
  <c r="H419" i="36"/>
  <c r="H431" i="36"/>
  <c r="H443" i="36"/>
  <c r="H455" i="36"/>
  <c r="H467" i="36"/>
  <c r="H479" i="36"/>
  <c r="H491" i="36"/>
  <c r="H503" i="36"/>
  <c r="H515" i="36"/>
  <c r="H297" i="36"/>
  <c r="E3" i="35"/>
  <c r="F4" i="35"/>
  <c r="H4" i="35" s="1"/>
  <c r="I4" i="35" s="1"/>
  <c r="J4" i="35" s="1"/>
  <c r="H15" i="35"/>
  <c r="H37" i="35"/>
  <c r="H76" i="35"/>
  <c r="H98" i="35"/>
  <c r="H173" i="35"/>
  <c r="H182" i="35"/>
  <c r="H261" i="35"/>
  <c r="H344" i="35"/>
  <c r="H16" i="35"/>
  <c r="H38" i="35"/>
  <c r="H60" i="35"/>
  <c r="H77" i="35"/>
  <c r="H99" i="35"/>
  <c r="H17" i="35"/>
  <c r="H39" i="35"/>
  <c r="H61" i="35"/>
  <c r="H100" i="35"/>
  <c r="H40" i="35"/>
  <c r="H62" i="35"/>
  <c r="H84" i="35"/>
  <c r="H101" i="35"/>
  <c r="H141" i="35"/>
  <c r="H9" i="35"/>
  <c r="H24" i="35"/>
  <c r="H41" i="35"/>
  <c r="H63" i="35"/>
  <c r="H85" i="35"/>
  <c r="H127" i="35"/>
  <c r="H233" i="35"/>
  <c r="H269" i="35"/>
  <c r="H25" i="35"/>
  <c r="H64" i="35"/>
  <c r="H86" i="35"/>
  <c r="H108" i="35"/>
  <c r="H115" i="35"/>
  <c r="H177" i="35"/>
  <c r="H206" i="35"/>
  <c r="H26" i="35"/>
  <c r="H48" i="35"/>
  <c r="H65" i="35"/>
  <c r="H87" i="35"/>
  <c r="H163" i="35"/>
  <c r="H242" i="35"/>
  <c r="H464" i="35"/>
  <c r="H27" i="35"/>
  <c r="H49" i="35"/>
  <c r="H88" i="35"/>
  <c r="H144" i="35"/>
  <c r="H151" i="35"/>
  <c r="H201" i="35"/>
  <c r="H257" i="35"/>
  <c r="H28" i="35"/>
  <c r="H50" i="35"/>
  <c r="H72" i="35"/>
  <c r="H89" i="35"/>
  <c r="H110" i="35"/>
  <c r="H122" i="35"/>
  <c r="H12" i="35"/>
  <c r="H29" i="35"/>
  <c r="H51" i="35"/>
  <c r="H73" i="35"/>
  <c r="H180" i="35"/>
  <c r="H237" i="35"/>
  <c r="H13" i="35"/>
  <c r="H52" i="35"/>
  <c r="H74" i="35"/>
  <c r="H96" i="35"/>
  <c r="H137" i="35"/>
  <c r="H146" i="35"/>
  <c r="H158" i="35"/>
  <c r="H209" i="35"/>
  <c r="H230" i="35"/>
  <c r="H14" i="35"/>
  <c r="H36" i="35"/>
  <c r="H53" i="35"/>
  <c r="H75" i="35"/>
  <c r="H97" i="35"/>
  <c r="H113" i="35"/>
  <c r="H123" i="35"/>
  <c r="H149" i="35"/>
  <c r="H159" i="35"/>
  <c r="H185" i="35"/>
  <c r="H236" i="35"/>
  <c r="H255" i="35"/>
  <c r="H273" i="35"/>
  <c r="H469" i="35"/>
  <c r="H197" i="35"/>
  <c r="H11" i="35"/>
  <c r="H23" i="35"/>
  <c r="H35" i="35"/>
  <c r="H47" i="35"/>
  <c r="H59" i="35"/>
  <c r="H71" i="35"/>
  <c r="H83" i="35"/>
  <c r="H95" i="35"/>
  <c r="H176" i="35"/>
  <c r="H225" i="35"/>
  <c r="H252" i="35"/>
  <c r="H260" i="35"/>
  <c r="H221" i="35"/>
  <c r="H268" i="35"/>
  <c r="H282" i="35"/>
  <c r="H312" i="35"/>
  <c r="H375" i="35"/>
  <c r="H452" i="35"/>
  <c r="H7" i="35"/>
  <c r="H21" i="35"/>
  <c r="H33" i="35"/>
  <c r="H45" i="35"/>
  <c r="H57" i="35"/>
  <c r="H69" i="35"/>
  <c r="H81" i="35"/>
  <c r="H93" i="35"/>
  <c r="H105" i="35"/>
  <c r="H111" i="35"/>
  <c r="H124" i="35"/>
  <c r="H131" i="35"/>
  <c r="H134" i="35"/>
  <c r="H147" i="35"/>
  <c r="H160" i="35"/>
  <c r="H167" i="35"/>
  <c r="H170" i="35"/>
  <c r="H183" i="35"/>
  <c r="H191" i="35"/>
  <c r="H214" i="35"/>
  <c r="H249" i="35"/>
  <c r="H283" i="35"/>
  <c r="H368" i="35"/>
  <c r="H399" i="35"/>
  <c r="H519" i="35"/>
  <c r="H245" i="35"/>
  <c r="H296" i="35"/>
  <c r="H369" i="35"/>
  <c r="H512" i="35"/>
  <c r="H19" i="35"/>
  <c r="H31" i="35"/>
  <c r="H43" i="35"/>
  <c r="H55" i="35"/>
  <c r="H67" i="35"/>
  <c r="H79" i="35"/>
  <c r="H91" i="35"/>
  <c r="H103" i="35"/>
  <c r="H128" i="35"/>
  <c r="H164" i="35"/>
  <c r="H187" i="35"/>
  <c r="H215" i="35"/>
  <c r="H238" i="35"/>
  <c r="H337" i="35"/>
  <c r="H394" i="35"/>
  <c r="H460" i="35"/>
  <c r="H513" i="35"/>
  <c r="H404" i="35"/>
  <c r="H195" i="35"/>
  <c r="H199" i="35"/>
  <c r="H250" i="35"/>
  <c r="H277" i="35"/>
  <c r="H284" i="35"/>
  <c r="H338" i="35"/>
  <c r="H415" i="35"/>
  <c r="H500" i="35"/>
  <c r="H514" i="35"/>
  <c r="H267" i="35"/>
  <c r="H125" i="35"/>
  <c r="H135" i="35"/>
  <c r="H161" i="35"/>
  <c r="H171" i="35"/>
  <c r="H188" i="35"/>
  <c r="H207" i="35"/>
  <c r="H470" i="35"/>
  <c r="E4" i="35"/>
  <c r="H200" i="35"/>
  <c r="H219" i="35"/>
  <c r="H223" i="35"/>
  <c r="H271" i="35"/>
  <c r="H330" i="35"/>
  <c r="H380" i="35"/>
  <c r="H409" i="35"/>
  <c r="H248" i="35"/>
  <c r="H212" i="35"/>
  <c r="H231" i="35"/>
  <c r="H308" i="35"/>
  <c r="H331" i="35"/>
  <c r="H356" i="35"/>
  <c r="H381" i="35"/>
  <c r="H410" i="35"/>
  <c r="H475" i="35"/>
  <c r="H488" i="35"/>
  <c r="H508" i="35"/>
  <c r="H351" i="35"/>
  <c r="H139" i="35"/>
  <c r="H175" i="35"/>
  <c r="H208" i="35"/>
  <c r="H224" i="35"/>
  <c r="H243" i="35"/>
  <c r="H247" i="35"/>
  <c r="H279" i="35"/>
  <c r="H382" i="35"/>
  <c r="H289" i="35"/>
  <c r="H318" i="35"/>
  <c r="H325" i="35"/>
  <c r="H345" i="35"/>
  <c r="H357" i="35"/>
  <c r="H388" i="35"/>
  <c r="H405" i="35"/>
  <c r="H421" i="35"/>
  <c r="H465" i="35"/>
  <c r="H481" i="35"/>
  <c r="H306" i="35"/>
  <c r="H313" i="35"/>
  <c r="H319" i="35"/>
  <c r="H326" i="35"/>
  <c r="H332" i="35"/>
  <c r="H352" i="35"/>
  <c r="H376" i="35"/>
  <c r="H400" i="35"/>
  <c r="H416" i="35"/>
  <c r="H422" i="35"/>
  <c r="H427" i="35"/>
  <c r="H476" i="35"/>
  <c r="H482" i="35"/>
  <c r="H520" i="35"/>
  <c r="H295" i="35"/>
  <c r="H307" i="35"/>
  <c r="H333" i="35"/>
  <c r="H339" i="35"/>
  <c r="H346" i="35"/>
  <c r="H358" i="35"/>
  <c r="H364" i="35"/>
  <c r="H406" i="35"/>
  <c r="H411" i="35"/>
  <c r="H417" i="35"/>
  <c r="H433" i="35"/>
  <c r="H466" i="35"/>
  <c r="H471" i="35"/>
  <c r="H477" i="35"/>
  <c r="H280" i="35"/>
  <c r="H285" i="35"/>
  <c r="H301" i="35"/>
  <c r="H320" i="35"/>
  <c r="H340" i="35"/>
  <c r="H412" i="35"/>
  <c r="H428" i="35"/>
  <c r="H434" i="35"/>
  <c r="H439" i="35"/>
  <c r="H472" i="35"/>
  <c r="H270" i="35"/>
  <c r="H275" i="35"/>
  <c r="H302" i="35"/>
  <c r="H321" i="35"/>
  <c r="H327" i="35"/>
  <c r="H334" i="35"/>
  <c r="H418" i="35"/>
  <c r="H423" i="35"/>
  <c r="H429" i="35"/>
  <c r="H445" i="35"/>
  <c r="H478" i="35"/>
  <c r="H483" i="35"/>
  <c r="H493" i="35"/>
  <c r="H286" i="35"/>
  <c r="H309" i="35"/>
  <c r="H328" i="35"/>
  <c r="H390" i="35"/>
  <c r="H424" i="35"/>
  <c r="H440" i="35"/>
  <c r="H446" i="35"/>
  <c r="H451" i="35"/>
  <c r="H484" i="35"/>
  <c r="H494" i="35"/>
  <c r="H499" i="35"/>
  <c r="H378" i="35"/>
  <c r="H385" i="35"/>
  <c r="H391" i="35"/>
  <c r="H441" i="35"/>
  <c r="H457" i="35"/>
  <c r="H489" i="35"/>
  <c r="H505" i="35"/>
  <c r="H292" i="35"/>
  <c r="H297" i="35"/>
  <c r="H303" i="35"/>
  <c r="H310" i="35"/>
  <c r="H316" i="35"/>
  <c r="H366" i="35"/>
  <c r="H373" i="35"/>
  <c r="H379" i="35"/>
  <c r="H397" i="35"/>
  <c r="H436" i="35"/>
  <c r="H458" i="35"/>
  <c r="H506" i="35"/>
  <c r="H511" i="35"/>
  <c r="H287" i="35"/>
  <c r="H304" i="35"/>
  <c r="H342" i="35"/>
  <c r="H349" i="35"/>
  <c r="H361" i="35"/>
  <c r="H367" i="35"/>
  <c r="H392" i="35"/>
  <c r="H453" i="35"/>
  <c r="H501" i="35"/>
  <c r="H517" i="35"/>
  <c r="H298" i="35"/>
  <c r="H343" i="35"/>
  <c r="H350" i="35"/>
  <c r="H355" i="35"/>
  <c r="H393" i="35"/>
  <c r="H403" i="35"/>
  <c r="H448" i="35"/>
  <c r="H496" i="35"/>
  <c r="H518" i="35"/>
  <c r="H523" i="35"/>
  <c r="H299" i="35"/>
  <c r="H311" i="35"/>
  <c r="H323" i="35"/>
  <c r="H335" i="35"/>
  <c r="H347" i="35"/>
  <c r="H359" i="35"/>
  <c r="H371" i="35"/>
  <c r="H383" i="35"/>
  <c r="H395" i="35"/>
  <c r="H407" i="35"/>
  <c r="H419" i="35"/>
  <c r="H431" i="35"/>
  <c r="H443" i="35"/>
  <c r="H455" i="35"/>
  <c r="H467" i="35"/>
  <c r="H479" i="35"/>
  <c r="H491" i="35"/>
  <c r="H503" i="35"/>
  <c r="H515" i="35"/>
  <c r="E3" i="33"/>
  <c r="H44" i="33"/>
  <c r="H53" i="33"/>
  <c r="H80" i="33"/>
  <c r="H98" i="33"/>
  <c r="H140" i="33"/>
  <c r="H201" i="33"/>
  <c r="H45" i="33"/>
  <c r="H81" i="33"/>
  <c r="H99" i="33"/>
  <c r="H141" i="33"/>
  <c r="H171" i="33"/>
  <c r="H13" i="33"/>
  <c r="H20" i="33"/>
  <c r="H29" i="33"/>
  <c r="H37" i="33"/>
  <c r="H46" i="33"/>
  <c r="H73" i="33"/>
  <c r="H117" i="33"/>
  <c r="H14" i="33"/>
  <c r="H21" i="33"/>
  <c r="H38" i="33"/>
  <c r="H47" i="33"/>
  <c r="H55" i="33"/>
  <c r="H74" i="33"/>
  <c r="H91" i="33"/>
  <c r="H134" i="33"/>
  <c r="H22" i="33"/>
  <c r="H56" i="33"/>
  <c r="H65" i="33"/>
  <c r="H110" i="33"/>
  <c r="H135" i="33"/>
  <c r="H189" i="33"/>
  <c r="H7" i="33"/>
  <c r="H23" i="33"/>
  <c r="H57" i="33"/>
  <c r="H111" i="33"/>
  <c r="H165" i="33"/>
  <c r="H49" i="33"/>
  <c r="H58" i="33"/>
  <c r="H93" i="33"/>
  <c r="H127" i="33"/>
  <c r="H159" i="33"/>
  <c r="H183" i="33"/>
  <c r="H50" i="33"/>
  <c r="H59" i="33"/>
  <c r="H67" i="33"/>
  <c r="H86" i="33"/>
  <c r="H103" i="33"/>
  <c r="H151" i="33"/>
  <c r="H213" i="33"/>
  <c r="H17" i="33"/>
  <c r="H25" i="33"/>
  <c r="H32" i="33"/>
  <c r="H41" i="33"/>
  <c r="H68" i="33"/>
  <c r="H77" i="33"/>
  <c r="H87" i="33"/>
  <c r="H104" i="33"/>
  <c r="H152" i="33"/>
  <c r="H207" i="33"/>
  <c r="H26" i="33"/>
  <c r="H33" i="33"/>
  <c r="H69" i="33"/>
  <c r="H129" i="33"/>
  <c r="H10" i="33"/>
  <c r="H34" i="33"/>
  <c r="H61" i="33"/>
  <c r="H70" i="33"/>
  <c r="H11" i="33"/>
  <c r="H35" i="33"/>
  <c r="H43" i="33"/>
  <c r="H62" i="33"/>
  <c r="H71" i="33"/>
  <c r="H79" i="33"/>
  <c r="H115" i="33"/>
  <c r="H139" i="33"/>
  <c r="H177" i="33"/>
  <c r="H4" i="33"/>
  <c r="H6" i="33"/>
  <c r="H83" i="33"/>
  <c r="H176" i="33"/>
  <c r="H238" i="33"/>
  <c r="H260" i="33"/>
  <c r="H267" i="33"/>
  <c r="H424" i="33"/>
  <c r="H228" i="33"/>
  <c r="H261" i="33"/>
  <c r="H371" i="33"/>
  <c r="H18" i="33"/>
  <c r="H30" i="33"/>
  <c r="H42" i="33"/>
  <c r="H54" i="33"/>
  <c r="H66" i="33"/>
  <c r="H78" i="33"/>
  <c r="H94" i="33"/>
  <c r="H105" i="33"/>
  <c r="H123" i="33"/>
  <c r="H130" i="33"/>
  <c r="H148" i="33"/>
  <c r="H155" i="33"/>
  <c r="H203" i="33"/>
  <c r="H212" i="33"/>
  <c r="H239" i="33"/>
  <c r="H250" i="33"/>
  <c r="H317" i="33"/>
  <c r="H418" i="33"/>
  <c r="H116" i="33"/>
  <c r="H164" i="33"/>
  <c r="H195" i="33"/>
  <c r="H240" i="33"/>
  <c r="H284" i="33"/>
  <c r="H309" i="33"/>
  <c r="H9" i="33"/>
  <c r="H16" i="33"/>
  <c r="H28" i="33"/>
  <c r="H40" i="33"/>
  <c r="H52" i="33"/>
  <c r="H64" i="33"/>
  <c r="H76" i="33"/>
  <c r="H88" i="33"/>
  <c r="H182" i="33"/>
  <c r="H218" i="33"/>
  <c r="H251" i="33"/>
  <c r="H262" i="33"/>
  <c r="H459" i="33"/>
  <c r="F5" i="33"/>
  <c r="H191" i="33"/>
  <c r="H219" i="33"/>
  <c r="H252" i="33"/>
  <c r="H106" i="33"/>
  <c r="H178" i="33"/>
  <c r="H200" i="33"/>
  <c r="H224" i="33"/>
  <c r="H230" i="33"/>
  <c r="H263" i="33"/>
  <c r="H453" i="33"/>
  <c r="H92" i="33"/>
  <c r="H128" i="33"/>
  <c r="H153" i="33"/>
  <c r="H214" i="33"/>
  <c r="H225" i="33"/>
  <c r="H231" i="33"/>
  <c r="H264" i="33"/>
  <c r="H278" i="33"/>
  <c r="H347" i="33"/>
  <c r="H395" i="33"/>
  <c r="H495" i="33"/>
  <c r="H12" i="33"/>
  <c r="H24" i="33"/>
  <c r="H36" i="33"/>
  <c r="H48" i="33"/>
  <c r="H60" i="33"/>
  <c r="H72" i="33"/>
  <c r="H82" i="33"/>
  <c r="H146" i="33"/>
  <c r="H179" i="33"/>
  <c r="H236" i="33"/>
  <c r="H242" i="33"/>
  <c r="H295" i="33"/>
  <c r="H100" i="33"/>
  <c r="H107" i="33"/>
  <c r="H125" i="33"/>
  <c r="H136" i="33"/>
  <c r="H166" i="33"/>
  <c r="H188" i="33"/>
  <c r="H215" i="33"/>
  <c r="H237" i="33"/>
  <c r="H243" i="33"/>
  <c r="H265" i="33"/>
  <c r="H339" i="33"/>
  <c r="H489" i="33"/>
  <c r="H226" i="33"/>
  <c r="H248" i="33"/>
  <c r="H122" i="33"/>
  <c r="H147" i="33"/>
  <c r="H154" i="33"/>
  <c r="H167" i="33"/>
  <c r="H216" i="33"/>
  <c r="H249" i="33"/>
  <c r="H255" i="33"/>
  <c r="H266" i="33"/>
  <c r="H332" i="33"/>
  <c r="H301" i="33"/>
  <c r="H340" i="33"/>
  <c r="H355" i="33"/>
  <c r="H363" i="33"/>
  <c r="H379" i="33"/>
  <c r="H387" i="33"/>
  <c r="H403" i="33"/>
  <c r="H410" i="33"/>
  <c r="H425" i="33"/>
  <c r="H460" i="33"/>
  <c r="H496" i="33"/>
  <c r="H290" i="33"/>
  <c r="H296" i="33"/>
  <c r="H302" i="33"/>
  <c r="H325" i="33"/>
  <c r="H341" i="33"/>
  <c r="H356" i="33"/>
  <c r="H364" i="33"/>
  <c r="H380" i="33"/>
  <c r="H388" i="33"/>
  <c r="H404" i="33"/>
  <c r="H419" i="33"/>
  <c r="H439" i="33"/>
  <c r="H446" i="33"/>
  <c r="H454" i="33"/>
  <c r="H461" i="33"/>
  <c r="H475" i="33"/>
  <c r="H482" i="33"/>
  <c r="H490" i="33"/>
  <c r="H497" i="33"/>
  <c r="H511" i="33"/>
  <c r="H311" i="33"/>
  <c r="H326" i="33"/>
  <c r="H357" i="33"/>
  <c r="H365" i="33"/>
  <c r="H381" i="33"/>
  <c r="H389" i="33"/>
  <c r="H405" i="33"/>
  <c r="H411" i="33"/>
  <c r="H440" i="33"/>
  <c r="H455" i="33"/>
  <c r="H476" i="33"/>
  <c r="H491" i="33"/>
  <c r="H512" i="33"/>
  <c r="H303" i="33"/>
  <c r="H319" i="33"/>
  <c r="H334" i="33"/>
  <c r="H349" i="33"/>
  <c r="H373" i="33"/>
  <c r="H397" i="33"/>
  <c r="H412" i="33"/>
  <c r="H441" i="33"/>
  <c r="H447" i="33"/>
  <c r="H477" i="33"/>
  <c r="H483" i="33"/>
  <c r="H513" i="33"/>
  <c r="H274" i="33"/>
  <c r="H280" i="33"/>
  <c r="H304" i="33"/>
  <c r="H320" i="33"/>
  <c r="H327" i="33"/>
  <c r="H335" i="33"/>
  <c r="H350" i="33"/>
  <c r="H358" i="33"/>
  <c r="H374" i="33"/>
  <c r="H382" i="33"/>
  <c r="H398" i="33"/>
  <c r="H406" i="33"/>
  <c r="H413" i="33"/>
  <c r="H427" i="33"/>
  <c r="H448" i="33"/>
  <c r="H484" i="33"/>
  <c r="H519" i="33"/>
  <c r="H275" i="33"/>
  <c r="H281" i="33"/>
  <c r="H286" i="33"/>
  <c r="H305" i="33"/>
  <c r="H328" i="33"/>
  <c r="H343" i="33"/>
  <c r="H359" i="33"/>
  <c r="H383" i="33"/>
  <c r="H407" i="33"/>
  <c r="H428" i="33"/>
  <c r="H442" i="33"/>
  <c r="H449" i="33"/>
  <c r="H463" i="33"/>
  <c r="H470" i="33"/>
  <c r="H478" i="33"/>
  <c r="H485" i="33"/>
  <c r="H499" i="33"/>
  <c r="H506" i="33"/>
  <c r="H514" i="33"/>
  <c r="H520" i="33"/>
  <c r="H287" i="33"/>
  <c r="H292" i="33"/>
  <c r="H313" i="33"/>
  <c r="H329" i="33"/>
  <c r="H344" i="33"/>
  <c r="H351" i="33"/>
  <c r="H367" i="33"/>
  <c r="H375" i="33"/>
  <c r="H391" i="33"/>
  <c r="H399" i="33"/>
  <c r="H429" i="33"/>
  <c r="H443" i="33"/>
  <c r="H464" i="33"/>
  <c r="H479" i="33"/>
  <c r="H500" i="33"/>
  <c r="H515" i="33"/>
  <c r="H521" i="33"/>
  <c r="H293" i="33"/>
  <c r="H298" i="33"/>
  <c r="H314" i="33"/>
  <c r="H352" i="33"/>
  <c r="H368" i="33"/>
  <c r="H376" i="33"/>
  <c r="H392" i="33"/>
  <c r="H400" i="33"/>
  <c r="H435" i="33"/>
  <c r="H465" i="33"/>
  <c r="H471" i="33"/>
  <c r="H501" i="33"/>
  <c r="H507" i="33"/>
  <c r="H282" i="33"/>
  <c r="H299" i="33"/>
  <c r="H337" i="33"/>
  <c r="H353" i="33"/>
  <c r="H369" i="33"/>
  <c r="H377" i="33"/>
  <c r="H393" i="33"/>
  <c r="H401" i="33"/>
  <c r="H415" i="33"/>
  <c r="H422" i="33"/>
  <c r="H436" i="33"/>
  <c r="H472" i="33"/>
  <c r="H508" i="33"/>
  <c r="H271" i="33"/>
  <c r="H307" i="33"/>
  <c r="H315" i="33"/>
  <c r="H323" i="33"/>
  <c r="H338" i="33"/>
  <c r="H361" i="33"/>
  <c r="H385" i="33"/>
  <c r="H416" i="33"/>
  <c r="H431" i="33"/>
  <c r="H437" i="33"/>
  <c r="H451" i="33"/>
  <c r="H458" i="33"/>
  <c r="H466" i="33"/>
  <c r="H473" i="33"/>
  <c r="H487" i="33"/>
  <c r="H494" i="33"/>
  <c r="H502" i="33"/>
  <c r="H509" i="33"/>
  <c r="H272" i="33"/>
  <c r="H277" i="33"/>
  <c r="H283" i="33"/>
  <c r="H294" i="33"/>
  <c r="H308" i="33"/>
  <c r="H316" i="33"/>
  <c r="H331" i="33"/>
  <c r="H346" i="33"/>
  <c r="H362" i="33"/>
  <c r="H370" i="33"/>
  <c r="H386" i="33"/>
  <c r="H394" i="33"/>
  <c r="H417" i="33"/>
  <c r="H423" i="33"/>
  <c r="H452" i="33"/>
  <c r="H467" i="33"/>
  <c r="H488" i="33"/>
  <c r="H503" i="33"/>
  <c r="H523" i="33"/>
  <c r="H306" i="33"/>
  <c r="H318" i="33"/>
  <c r="H330" i="33"/>
  <c r="H342" i="33"/>
  <c r="H354" i="33"/>
  <c r="H366" i="33"/>
  <c r="H378" i="33"/>
  <c r="H390" i="33"/>
  <c r="H402" i="33"/>
  <c r="H414" i="33"/>
  <c r="H426" i="33"/>
  <c r="H438" i="33"/>
  <c r="H450" i="33"/>
  <c r="H462" i="33"/>
  <c r="H474" i="33"/>
  <c r="H486" i="33"/>
  <c r="H498" i="33"/>
  <c r="H510" i="33"/>
  <c r="H522" i="33"/>
  <c r="E3" i="32"/>
  <c r="F5" i="32"/>
  <c r="E4" i="32" s="1"/>
  <c r="H14" i="32"/>
  <c r="H22" i="32"/>
  <c r="H30" i="32"/>
  <c r="H49" i="32"/>
  <c r="H225" i="32"/>
  <c r="H284" i="32"/>
  <c r="H8" i="32"/>
  <c r="H15" i="32"/>
  <c r="H23" i="32"/>
  <c r="H31" i="32"/>
  <c r="H50" i="32"/>
  <c r="H58" i="32"/>
  <c r="H153" i="32"/>
  <c r="H249" i="32"/>
  <c r="H24" i="32"/>
  <c r="H32" i="32"/>
  <c r="H51" i="32"/>
  <c r="H59" i="32"/>
  <c r="H66" i="32"/>
  <c r="H74" i="32"/>
  <c r="H67" i="32"/>
  <c r="H75" i="32"/>
  <c r="H440" i="32"/>
  <c r="H42" i="32"/>
  <c r="H68" i="32"/>
  <c r="H10" i="32"/>
  <c r="H26" i="32"/>
  <c r="H34" i="32"/>
  <c r="H43" i="32"/>
  <c r="H129" i="32"/>
  <c r="H165" i="32"/>
  <c r="H213" i="32"/>
  <c r="H11" i="32"/>
  <c r="H27" i="32"/>
  <c r="H35" i="32"/>
  <c r="H44" i="32"/>
  <c r="H61" i="32"/>
  <c r="H404" i="32"/>
  <c r="H4" i="32"/>
  <c r="H18" i="32"/>
  <c r="H36" i="32"/>
  <c r="H62" i="32"/>
  <c r="H70" i="32"/>
  <c r="H237" i="32"/>
  <c r="H261" i="32"/>
  <c r="H19" i="32"/>
  <c r="H37" i="32"/>
  <c r="H54" i="32"/>
  <c r="H63" i="32"/>
  <c r="H20" i="32"/>
  <c r="H38" i="32"/>
  <c r="H46" i="32"/>
  <c r="H55" i="32"/>
  <c r="H78" i="32"/>
  <c r="H105" i="32"/>
  <c r="H141" i="32"/>
  <c r="H6" i="32"/>
  <c r="H39" i="32"/>
  <c r="H47" i="32"/>
  <c r="H56" i="32"/>
  <c r="H79" i="32"/>
  <c r="H177" i="32"/>
  <c r="H48" i="32"/>
  <c r="H72" i="32"/>
  <c r="H80" i="32"/>
  <c r="H110" i="32"/>
  <c r="H228" i="32"/>
  <c r="H340" i="32"/>
  <c r="H362" i="32"/>
  <c r="H433" i="32"/>
  <c r="H494" i="32"/>
  <c r="H91" i="32"/>
  <c r="H103" i="32"/>
  <c r="H111" i="32"/>
  <c r="H117" i="32"/>
  <c r="H144" i="32"/>
  <c r="H163" i="32"/>
  <c r="H175" i="32"/>
  <c r="H187" i="32"/>
  <c r="H240" i="32"/>
  <c r="H341" i="32"/>
  <c r="H476" i="32"/>
  <c r="H7" i="32"/>
  <c r="H21" i="32"/>
  <c r="H33" i="32"/>
  <c r="H45" i="32"/>
  <c r="H57" i="32"/>
  <c r="H69" i="32"/>
  <c r="H81" i="32"/>
  <c r="H104" i="32"/>
  <c r="H118" i="32"/>
  <c r="H158" i="32"/>
  <c r="H164" i="32"/>
  <c r="H170" i="32"/>
  <c r="H176" i="32"/>
  <c r="H182" i="32"/>
  <c r="H188" i="32"/>
  <c r="H194" i="32"/>
  <c r="H252" i="32"/>
  <c r="H264" i="32"/>
  <c r="H390" i="32"/>
  <c r="H5" i="32"/>
  <c r="H92" i="32"/>
  <c r="H132" i="32"/>
  <c r="H151" i="32"/>
  <c r="H159" i="32"/>
  <c r="H171" i="32"/>
  <c r="H183" i="32"/>
  <c r="H195" i="32"/>
  <c r="H200" i="32"/>
  <c r="H206" i="32"/>
  <c r="H333" i="32"/>
  <c r="H354" i="32"/>
  <c r="H461" i="32"/>
  <c r="H87" i="32"/>
  <c r="H99" i="32"/>
  <c r="H146" i="32"/>
  <c r="H152" i="32"/>
  <c r="H189" i="32"/>
  <c r="H207" i="32"/>
  <c r="H212" i="32"/>
  <c r="H218" i="32"/>
  <c r="H334" i="32"/>
  <c r="H344" i="32"/>
  <c r="H355" i="32"/>
  <c r="H392" i="32"/>
  <c r="H487" i="32"/>
  <c r="H512" i="32"/>
  <c r="H93" i="32"/>
  <c r="H106" i="32"/>
  <c r="H139" i="32"/>
  <c r="H147" i="32"/>
  <c r="H166" i="32"/>
  <c r="H178" i="32"/>
  <c r="H190" i="32"/>
  <c r="H201" i="32"/>
  <c r="H219" i="32"/>
  <c r="H224" i="32"/>
  <c r="H230" i="32"/>
  <c r="H326" i="32"/>
  <c r="H383" i="32"/>
  <c r="H513" i="32"/>
  <c r="H17" i="32"/>
  <c r="H29" i="32"/>
  <c r="H41" i="32"/>
  <c r="H53" i="32"/>
  <c r="H65" i="32"/>
  <c r="H77" i="32"/>
  <c r="H82" i="32"/>
  <c r="H94" i="32"/>
  <c r="H120" i="32"/>
  <c r="H134" i="32"/>
  <c r="H140" i="32"/>
  <c r="H160" i="32"/>
  <c r="H172" i="32"/>
  <c r="H184" i="32"/>
  <c r="H196" i="32"/>
  <c r="H202" i="32"/>
  <c r="H231" i="32"/>
  <c r="H236" i="32"/>
  <c r="H242" i="32"/>
  <c r="H248" i="32"/>
  <c r="H254" i="32"/>
  <c r="H260" i="32"/>
  <c r="H266" i="32"/>
  <c r="H88" i="32"/>
  <c r="H100" i="32"/>
  <c r="H107" i="32"/>
  <c r="H127" i="32"/>
  <c r="H135" i="32"/>
  <c r="H154" i="32"/>
  <c r="H167" i="32"/>
  <c r="H179" i="32"/>
  <c r="H191" i="32"/>
  <c r="H208" i="32"/>
  <c r="H214" i="32"/>
  <c r="H243" i="32"/>
  <c r="H255" i="32"/>
  <c r="H267" i="32"/>
  <c r="H347" i="32"/>
  <c r="H376" i="32"/>
  <c r="H447" i="32"/>
  <c r="H464" i="32"/>
  <c r="H481" i="32"/>
  <c r="H83" i="32"/>
  <c r="H95" i="32"/>
  <c r="H128" i="32"/>
  <c r="H148" i="32"/>
  <c r="H203" i="32"/>
  <c r="H220" i="32"/>
  <c r="H226" i="32"/>
  <c r="H268" i="32"/>
  <c r="H348" i="32"/>
  <c r="H377" i="32"/>
  <c r="H507" i="32"/>
  <c r="H89" i="32"/>
  <c r="H101" i="32"/>
  <c r="H108" i="32"/>
  <c r="H122" i="32"/>
  <c r="H142" i="32"/>
  <c r="H168" i="32"/>
  <c r="H180" i="32"/>
  <c r="H192" i="32"/>
  <c r="H238" i="32"/>
  <c r="H250" i="32"/>
  <c r="H262" i="32"/>
  <c r="H277" i="32"/>
  <c r="H115" i="32"/>
  <c r="H123" i="32"/>
  <c r="H136" i="32"/>
  <c r="H204" i="32"/>
  <c r="H227" i="32"/>
  <c r="H244" i="32"/>
  <c r="H256" i="32"/>
  <c r="H369" i="32"/>
  <c r="H397" i="32"/>
  <c r="H116" i="32"/>
  <c r="H130" i="32"/>
  <c r="H156" i="32"/>
  <c r="H216" i="32"/>
  <c r="H313" i="32"/>
  <c r="H370" i="32"/>
  <c r="H380" i="32"/>
  <c r="H398" i="32"/>
  <c r="H500" i="32"/>
  <c r="H270" i="32"/>
  <c r="H278" i="32"/>
  <c r="H285" i="32"/>
  <c r="H292" i="32"/>
  <c r="H299" i="32"/>
  <c r="H306" i="32"/>
  <c r="H314" i="32"/>
  <c r="H391" i="32"/>
  <c r="H405" i="32"/>
  <c r="H412" i="32"/>
  <c r="H419" i="32"/>
  <c r="H426" i="32"/>
  <c r="H434" i="32"/>
  <c r="H441" i="32"/>
  <c r="H448" i="32"/>
  <c r="H455" i="32"/>
  <c r="H482" i="32"/>
  <c r="H501" i="32"/>
  <c r="H271" i="32"/>
  <c r="H307" i="32"/>
  <c r="H320" i="32"/>
  <c r="H349" i="32"/>
  <c r="H356" i="32"/>
  <c r="H427" i="32"/>
  <c r="H462" i="32"/>
  <c r="H469" i="32"/>
  <c r="H475" i="32"/>
  <c r="H488" i="32"/>
  <c r="H199" i="32"/>
  <c r="H211" i="32"/>
  <c r="H223" i="32"/>
  <c r="H235" i="32"/>
  <c r="H247" i="32"/>
  <c r="H259" i="32"/>
  <c r="H286" i="32"/>
  <c r="H321" i="32"/>
  <c r="H328" i="32"/>
  <c r="H335" i="32"/>
  <c r="H342" i="32"/>
  <c r="H350" i="32"/>
  <c r="H357" i="32"/>
  <c r="H364" i="32"/>
  <c r="H371" i="32"/>
  <c r="H378" i="32"/>
  <c r="H385" i="32"/>
  <c r="H399" i="32"/>
  <c r="H406" i="32"/>
  <c r="H442" i="32"/>
  <c r="H463" i="32"/>
  <c r="H470" i="32"/>
  <c r="H489" i="32"/>
  <c r="H502" i="32"/>
  <c r="H272" i="32"/>
  <c r="H301" i="32"/>
  <c r="H308" i="32"/>
  <c r="H343" i="32"/>
  <c r="H379" i="32"/>
  <c r="H386" i="32"/>
  <c r="H393" i="32"/>
  <c r="H421" i="32"/>
  <c r="H428" i="32"/>
  <c r="H457" i="32"/>
  <c r="H483" i="32"/>
  <c r="H113" i="32"/>
  <c r="H125" i="32"/>
  <c r="H137" i="32"/>
  <c r="H149" i="32"/>
  <c r="H161" i="32"/>
  <c r="H173" i="32"/>
  <c r="H185" i="32"/>
  <c r="H197" i="32"/>
  <c r="H209" i="32"/>
  <c r="H221" i="32"/>
  <c r="H233" i="32"/>
  <c r="H245" i="32"/>
  <c r="H257" i="32"/>
  <c r="H273" i="32"/>
  <c r="H280" i="32"/>
  <c r="H287" i="32"/>
  <c r="H294" i="32"/>
  <c r="H302" i="32"/>
  <c r="H309" i="32"/>
  <c r="H316" i="32"/>
  <c r="H322" i="32"/>
  <c r="H358" i="32"/>
  <c r="H407" i="32"/>
  <c r="H414" i="32"/>
  <c r="H422" i="32"/>
  <c r="H429" i="32"/>
  <c r="H436" i="32"/>
  <c r="H443" i="32"/>
  <c r="H450" i="32"/>
  <c r="H458" i="32"/>
  <c r="H477" i="32"/>
  <c r="H490" i="32"/>
  <c r="H503" i="32"/>
  <c r="H515" i="32"/>
  <c r="H295" i="32"/>
  <c r="H337" i="32"/>
  <c r="H351" i="32"/>
  <c r="H373" i="32"/>
  <c r="H415" i="32"/>
  <c r="H451" i="32"/>
  <c r="H465" i="32"/>
  <c r="H471" i="32"/>
  <c r="H274" i="32"/>
  <c r="H310" i="32"/>
  <c r="H323" i="32"/>
  <c r="H330" i="32"/>
  <c r="H338" i="32"/>
  <c r="H345" i="32"/>
  <c r="H352" i="32"/>
  <c r="H359" i="32"/>
  <c r="H366" i="32"/>
  <c r="H374" i="32"/>
  <c r="H387" i="32"/>
  <c r="H430" i="32"/>
  <c r="H478" i="32"/>
  <c r="H491" i="32"/>
  <c r="H289" i="32"/>
  <c r="H296" i="32"/>
  <c r="H331" i="32"/>
  <c r="H367" i="32"/>
  <c r="H388" i="32"/>
  <c r="H395" i="32"/>
  <c r="H409" i="32"/>
  <c r="H416" i="32"/>
  <c r="H445" i="32"/>
  <c r="H452" i="32"/>
  <c r="H275" i="32"/>
  <c r="H282" i="32"/>
  <c r="H290" i="32"/>
  <c r="H297" i="32"/>
  <c r="H304" i="32"/>
  <c r="H311" i="32"/>
  <c r="H346" i="32"/>
  <c r="H402" i="32"/>
  <c r="H410" i="32"/>
  <c r="H417" i="32"/>
  <c r="H424" i="32"/>
  <c r="H431" i="32"/>
  <c r="H438" i="32"/>
  <c r="H446" i="32"/>
  <c r="H453" i="32"/>
  <c r="H479" i="32"/>
  <c r="H505" i="32"/>
  <c r="H511" i="32"/>
  <c r="H517" i="32"/>
  <c r="H283" i="32"/>
  <c r="H318" i="32"/>
  <c r="H325" i="32"/>
  <c r="H332" i="32"/>
  <c r="H361" i="32"/>
  <c r="H368" i="32"/>
  <c r="H403" i="32"/>
  <c r="H439" i="32"/>
  <c r="H467" i="32"/>
  <c r="H493" i="32"/>
  <c r="H499" i="32"/>
  <c r="H506" i="32"/>
  <c r="H523" i="32"/>
  <c r="H474" i="32"/>
  <c r="H486" i="32"/>
  <c r="H498" i="32"/>
  <c r="H510" i="32"/>
  <c r="H522" i="32"/>
  <c r="H400" i="32"/>
  <c r="H460" i="32"/>
  <c r="H472" i="32"/>
  <c r="H484" i="32"/>
  <c r="H496" i="32"/>
  <c r="H508" i="32"/>
  <c r="H520" i="32"/>
  <c r="H381" i="32"/>
  <c r="H518" i="32"/>
  <c r="H319" i="32"/>
  <c r="E3" i="31"/>
  <c r="H35" i="31"/>
  <c r="H43" i="31"/>
  <c r="H71" i="31"/>
  <c r="H79" i="31"/>
  <c r="H127" i="31"/>
  <c r="H72" i="31"/>
  <c r="H17" i="31"/>
  <c r="H45" i="31"/>
  <c r="H53" i="31"/>
  <c r="H81" i="31"/>
  <c r="H104" i="31"/>
  <c r="H170" i="31"/>
  <c r="H10" i="31"/>
  <c r="H18" i="31"/>
  <c r="H46" i="31"/>
  <c r="H54" i="31"/>
  <c r="H120" i="31"/>
  <c r="H146" i="31"/>
  <c r="H163" i="31"/>
  <c r="H187" i="31"/>
  <c r="H194" i="31"/>
  <c r="H11" i="31"/>
  <c r="H19" i="31"/>
  <c r="H47" i="31"/>
  <c r="H55" i="31"/>
  <c r="H252" i="31"/>
  <c r="H12" i="31"/>
  <c r="H20" i="31"/>
  <c r="H48" i="31"/>
  <c r="H56" i="31"/>
  <c r="H122" i="31"/>
  <c r="H139" i="31"/>
  <c r="H21" i="31"/>
  <c r="H29" i="31"/>
  <c r="H57" i="31"/>
  <c r="H65" i="31"/>
  <c r="H83" i="31"/>
  <c r="H92" i="31"/>
  <c r="H98" i="31"/>
  <c r="H115" i="31"/>
  <c r="H156" i="31"/>
  <c r="H512" i="31"/>
  <c r="H111" i="31"/>
  <c r="H22" i="31"/>
  <c r="H30" i="31"/>
  <c r="H58" i="31"/>
  <c r="H66" i="31"/>
  <c r="H84" i="31"/>
  <c r="H44" i="31"/>
  <c r="H23" i="31"/>
  <c r="H31" i="31"/>
  <c r="H59" i="31"/>
  <c r="H67" i="31"/>
  <c r="H85" i="31"/>
  <c r="H132" i="31"/>
  <c r="H158" i="31"/>
  <c r="H182" i="31"/>
  <c r="H36" i="31"/>
  <c r="H80" i="31"/>
  <c r="H24" i="31"/>
  <c r="H32" i="31"/>
  <c r="H60" i="31"/>
  <c r="H68" i="31"/>
  <c r="H86" i="31"/>
  <c r="H175" i="31"/>
  <c r="H199" i="31"/>
  <c r="H103" i="31"/>
  <c r="H7" i="31"/>
  <c r="H33" i="31"/>
  <c r="H41" i="31"/>
  <c r="H69" i="31"/>
  <c r="H77" i="31"/>
  <c r="H87" i="31"/>
  <c r="H134" i="31"/>
  <c r="H151" i="31"/>
  <c r="H264" i="31"/>
  <c r="H332" i="31"/>
  <c r="H144" i="31"/>
  <c r="H34" i="31"/>
  <c r="H42" i="31"/>
  <c r="H70" i="31"/>
  <c r="H78" i="31"/>
  <c r="I4" i="31"/>
  <c r="J4" i="31" s="1"/>
  <c r="H13" i="31"/>
  <c r="H25" i="31"/>
  <c r="H37" i="31"/>
  <c r="H49" i="31"/>
  <c r="H61" i="31"/>
  <c r="H73" i="31"/>
  <c r="H109" i="31"/>
  <c r="H128" i="31"/>
  <c r="H140" i="31"/>
  <c r="H152" i="31"/>
  <c r="H164" i="31"/>
  <c r="H176" i="31"/>
  <c r="H188" i="31"/>
  <c r="H200" i="31"/>
  <c r="H214" i="31"/>
  <c r="H220" i="31"/>
  <c r="H344" i="31"/>
  <c r="H168" i="31"/>
  <c r="H180" i="31"/>
  <c r="H192" i="31"/>
  <c r="H205" i="31"/>
  <c r="H215" i="31"/>
  <c r="H255" i="31"/>
  <c r="H319" i="31"/>
  <c r="H345" i="31"/>
  <c r="H380" i="31"/>
  <c r="H416" i="31"/>
  <c r="H499" i="31"/>
  <c r="H240" i="31"/>
  <c r="H265" i="31"/>
  <c r="H320" i="31"/>
  <c r="H346" i="31"/>
  <c r="H356" i="31"/>
  <c r="H371" i="31"/>
  <c r="H9" i="31"/>
  <c r="H16" i="31"/>
  <c r="H28" i="31"/>
  <c r="H40" i="31"/>
  <c r="H52" i="31"/>
  <c r="H64" i="31"/>
  <c r="H76" i="31"/>
  <c r="H99" i="31"/>
  <c r="H106" i="31"/>
  <c r="H110" i="31"/>
  <c r="H121" i="31"/>
  <c r="H125" i="31"/>
  <c r="H129" i="31"/>
  <c r="H133" i="31"/>
  <c r="H137" i="31"/>
  <c r="H141" i="31"/>
  <c r="H145" i="31"/>
  <c r="H149" i="31"/>
  <c r="H153" i="31"/>
  <c r="H157" i="31"/>
  <c r="H161" i="31"/>
  <c r="H165" i="31"/>
  <c r="H169" i="31"/>
  <c r="H173" i="31"/>
  <c r="H177" i="31"/>
  <c r="H181" i="31"/>
  <c r="H185" i="31"/>
  <c r="H189" i="31"/>
  <c r="H193" i="31"/>
  <c r="H197" i="31"/>
  <c r="H206" i="31"/>
  <c r="H211" i="31"/>
  <c r="H221" i="31"/>
  <c r="H231" i="31"/>
  <c r="H250" i="31"/>
  <c r="H256" i="31"/>
  <c r="H272" i="31"/>
  <c r="H296" i="31"/>
  <c r="H372" i="31"/>
  <c r="H459" i="31"/>
  <c r="H229" i="31"/>
  <c r="F5" i="31"/>
  <c r="H216" i="31"/>
  <c r="H241" i="31"/>
  <c r="H251" i="31"/>
  <c r="H313" i="31"/>
  <c r="H392" i="31"/>
  <c r="H239" i="31"/>
  <c r="H466" i="31"/>
  <c r="H14" i="31"/>
  <c r="H26" i="31"/>
  <c r="H38" i="31"/>
  <c r="H50" i="31"/>
  <c r="H62" i="31"/>
  <c r="H74" i="31"/>
  <c r="H90" i="31"/>
  <c r="H100" i="31"/>
  <c r="H207" i="31"/>
  <c r="H226" i="31"/>
  <c r="H232" i="31"/>
  <c r="H314" i="31"/>
  <c r="H419" i="31"/>
  <c r="H451" i="31"/>
  <c r="H204" i="31"/>
  <c r="H202" i="31"/>
  <c r="H217" i="31"/>
  <c r="H227" i="31"/>
  <c r="H242" i="31"/>
  <c r="H247" i="31"/>
  <c r="H257" i="31"/>
  <c r="H267" i="31"/>
  <c r="H339" i="31"/>
  <c r="H359" i="31"/>
  <c r="H385" i="31"/>
  <c r="H452" i="31"/>
  <c r="H472" i="31"/>
  <c r="H97" i="31"/>
  <c r="H118" i="31"/>
  <c r="H130" i="31"/>
  <c r="H142" i="31"/>
  <c r="H154" i="31"/>
  <c r="H166" i="31"/>
  <c r="H178" i="31"/>
  <c r="H190" i="31"/>
  <c r="H208" i="31"/>
  <c r="H268" i="31"/>
  <c r="H275" i="31"/>
  <c r="H386" i="31"/>
  <c r="H428" i="31"/>
  <c r="H203" i="31"/>
  <c r="H218" i="31"/>
  <c r="H233" i="31"/>
  <c r="H243" i="31"/>
  <c r="H262" i="31"/>
  <c r="H276" i="31"/>
  <c r="H307" i="31"/>
  <c r="H445" i="31"/>
  <c r="H488" i="31"/>
  <c r="H228" i="31"/>
  <c r="H253" i="31"/>
  <c r="H263" i="31"/>
  <c r="H326" i="31"/>
  <c r="H352" i="31"/>
  <c r="H368" i="31"/>
  <c r="H464" i="31"/>
  <c r="H116" i="31"/>
  <c r="H209" i="31"/>
  <c r="H219" i="31"/>
  <c r="H238" i="31"/>
  <c r="H301" i="31"/>
  <c r="H353" i="31"/>
  <c r="H465" i="31"/>
  <c r="H289" i="31"/>
  <c r="H295" i="31"/>
  <c r="H302" i="31"/>
  <c r="H379" i="31"/>
  <c r="H393" i="31"/>
  <c r="H400" i="31"/>
  <c r="H433" i="31"/>
  <c r="H446" i="31"/>
  <c r="H479" i="31"/>
  <c r="H493" i="31"/>
  <c r="H513" i="31"/>
  <c r="H270" i="31"/>
  <c r="H277" i="31"/>
  <c r="H283" i="31"/>
  <c r="H290" i="31"/>
  <c r="H308" i="31"/>
  <c r="H340" i="31"/>
  <c r="H373" i="31"/>
  <c r="H407" i="31"/>
  <c r="H434" i="31"/>
  <c r="H453" i="31"/>
  <c r="H460" i="31"/>
  <c r="H494" i="31"/>
  <c r="H500" i="31"/>
  <c r="H271" i="31"/>
  <c r="H278" i="31"/>
  <c r="H315" i="31"/>
  <c r="H328" i="31"/>
  <c r="H347" i="31"/>
  <c r="H367" i="31"/>
  <c r="H374" i="31"/>
  <c r="H387" i="31"/>
  <c r="H394" i="31"/>
  <c r="H421" i="31"/>
  <c r="H427" i="31"/>
  <c r="H467" i="31"/>
  <c r="H487" i="31"/>
  <c r="H501" i="31"/>
  <c r="H507" i="31"/>
  <c r="H519" i="31"/>
  <c r="H284" i="31"/>
  <c r="H316" i="31"/>
  <c r="H361" i="31"/>
  <c r="H381" i="31"/>
  <c r="H388" i="31"/>
  <c r="H422" i="31"/>
  <c r="H440" i="31"/>
  <c r="H481" i="31"/>
  <c r="H508" i="31"/>
  <c r="H520" i="31"/>
  <c r="H212" i="31"/>
  <c r="H224" i="31"/>
  <c r="H236" i="31"/>
  <c r="H248" i="31"/>
  <c r="H260" i="31"/>
  <c r="H291" i="31"/>
  <c r="H304" i="31"/>
  <c r="H322" i="31"/>
  <c r="H355" i="31"/>
  <c r="H362" i="31"/>
  <c r="H395" i="31"/>
  <c r="H409" i="31"/>
  <c r="H415" i="31"/>
  <c r="H435" i="31"/>
  <c r="H441" i="31"/>
  <c r="H448" i="31"/>
  <c r="H482" i="31"/>
  <c r="H495" i="31"/>
  <c r="H502" i="31"/>
  <c r="H279" i="31"/>
  <c r="H292" i="31"/>
  <c r="H310" i="31"/>
  <c r="H335" i="31"/>
  <c r="H349" i="31"/>
  <c r="H369" i="31"/>
  <c r="H375" i="31"/>
  <c r="H382" i="31"/>
  <c r="H410" i="31"/>
  <c r="H429" i="31"/>
  <c r="H436" i="31"/>
  <c r="H455" i="31"/>
  <c r="H469" i="31"/>
  <c r="H475" i="31"/>
  <c r="H489" i="31"/>
  <c r="H496" i="31"/>
  <c r="H515" i="31"/>
  <c r="H273" i="31"/>
  <c r="H280" i="31"/>
  <c r="H298" i="31"/>
  <c r="H323" i="31"/>
  <c r="H350" i="31"/>
  <c r="H376" i="31"/>
  <c r="H403" i="31"/>
  <c r="H423" i="31"/>
  <c r="H442" i="31"/>
  <c r="H470" i="31"/>
  <c r="H503" i="31"/>
  <c r="H311" i="31"/>
  <c r="H343" i="31"/>
  <c r="H357" i="31"/>
  <c r="H383" i="31"/>
  <c r="H397" i="31"/>
  <c r="H417" i="31"/>
  <c r="H424" i="31"/>
  <c r="H463" i="31"/>
  <c r="H476" i="31"/>
  <c r="H299" i="31"/>
  <c r="H337" i="31"/>
  <c r="H364" i="31"/>
  <c r="H398" i="31"/>
  <c r="H404" i="31"/>
  <c r="H443" i="31"/>
  <c r="H457" i="31"/>
  <c r="H477" i="31"/>
  <c r="H484" i="31"/>
  <c r="H287" i="31"/>
  <c r="H325" i="31"/>
  <c r="H331" i="31"/>
  <c r="H338" i="31"/>
  <c r="H351" i="31"/>
  <c r="H358" i="31"/>
  <c r="H391" i="31"/>
  <c r="H405" i="31"/>
  <c r="H412" i="31"/>
  <c r="H418" i="31"/>
  <c r="H431" i="31"/>
  <c r="H458" i="31"/>
  <c r="H471" i="31"/>
  <c r="H491" i="31"/>
  <c r="H505" i="31"/>
  <c r="H511" i="31"/>
  <c r="H517" i="31"/>
  <c r="H523" i="31"/>
  <c r="H282" i="31"/>
  <c r="H294" i="31"/>
  <c r="H306" i="31"/>
  <c r="H318" i="31"/>
  <c r="H330" i="31"/>
  <c r="H342" i="31"/>
  <c r="H354" i="31"/>
  <c r="H366" i="31"/>
  <c r="H378" i="31"/>
  <c r="H390" i="31"/>
  <c r="H402" i="31"/>
  <c r="H414" i="31"/>
  <c r="H426" i="31"/>
  <c r="H438" i="31"/>
  <c r="H450" i="31"/>
  <c r="H462" i="31"/>
  <c r="H474" i="31"/>
  <c r="H486" i="31"/>
  <c r="H498" i="31"/>
  <c r="H510" i="31"/>
  <c r="H522" i="31"/>
  <c r="H285" i="31"/>
  <c r="H297" i="31"/>
  <c r="H309" i="31"/>
  <c r="H321" i="31"/>
  <c r="H333" i="31"/>
  <c r="H506" i="31"/>
  <c r="H518" i="31"/>
  <c r="H439" i="31"/>
  <c r="E3" i="30"/>
  <c r="H6" i="30"/>
  <c r="H12" i="30"/>
  <c r="H34" i="30"/>
  <c r="H48" i="30"/>
  <c r="H70" i="30"/>
  <c r="H84" i="30"/>
  <c r="H20" i="30"/>
  <c r="H41" i="30"/>
  <c r="H56" i="30"/>
  <c r="H77" i="30"/>
  <c r="H42" i="30"/>
  <c r="H78" i="30"/>
  <c r="H98" i="30"/>
  <c r="H332" i="30"/>
  <c r="H14" i="30"/>
  <c r="H50" i="30"/>
  <c r="H86" i="30"/>
  <c r="H205" i="30"/>
  <c r="H22" i="30"/>
  <c r="H36" i="30"/>
  <c r="H58" i="30"/>
  <c r="H72" i="30"/>
  <c r="H107" i="30"/>
  <c r="H181" i="30"/>
  <c r="H29" i="30"/>
  <c r="H44" i="30"/>
  <c r="H65" i="30"/>
  <c r="H80" i="30"/>
  <c r="H30" i="30"/>
  <c r="H66" i="30"/>
  <c r="H109" i="30"/>
  <c r="H512" i="30"/>
  <c r="H38" i="30"/>
  <c r="H74" i="30"/>
  <c r="H241" i="30"/>
  <c r="H10" i="30"/>
  <c r="H24" i="30"/>
  <c r="H46" i="30"/>
  <c r="H60" i="30"/>
  <c r="H82" i="30"/>
  <c r="H17" i="30"/>
  <c r="H32" i="30"/>
  <c r="H53" i="30"/>
  <c r="H68" i="30"/>
  <c r="H95" i="30"/>
  <c r="H169" i="30"/>
  <c r="H217" i="30"/>
  <c r="H4" i="30"/>
  <c r="E4" i="30"/>
  <c r="H18" i="30"/>
  <c r="H54" i="30"/>
  <c r="H102" i="30"/>
  <c r="H26" i="30"/>
  <c r="H62" i="30"/>
  <c r="H90" i="30"/>
  <c r="H103" i="30"/>
  <c r="H193" i="30"/>
  <c r="H148" i="30"/>
  <c r="H196" i="30"/>
  <c r="H240" i="30"/>
  <c r="H246" i="30"/>
  <c r="H259" i="30"/>
  <c r="H265" i="30"/>
  <c r="H272" i="30"/>
  <c r="H311" i="30"/>
  <c r="H391" i="30"/>
  <c r="H441" i="30"/>
  <c r="H499" i="30"/>
  <c r="H184" i="30"/>
  <c r="H247" i="30"/>
  <c r="F5" i="30"/>
  <c r="H7" i="30"/>
  <c r="H21" i="30"/>
  <c r="H33" i="30"/>
  <c r="H45" i="30"/>
  <c r="H57" i="30"/>
  <c r="H69" i="30"/>
  <c r="H81" i="30"/>
  <c r="H97" i="30"/>
  <c r="H119" i="30"/>
  <c r="H153" i="30"/>
  <c r="H163" i="30"/>
  <c r="H216" i="30"/>
  <c r="H222" i="30"/>
  <c r="H235" i="30"/>
  <c r="H283" i="30"/>
  <c r="H359" i="30"/>
  <c r="H368" i="30"/>
  <c r="H476" i="30"/>
  <c r="H91" i="30"/>
  <c r="H204" i="30"/>
  <c r="H210" i="30"/>
  <c r="H223" i="30"/>
  <c r="H229" i="30"/>
  <c r="H284" i="30"/>
  <c r="H304" i="30"/>
  <c r="H409" i="30"/>
  <c r="H493" i="30"/>
  <c r="H500" i="30"/>
  <c r="H19" i="30"/>
  <c r="H31" i="30"/>
  <c r="H43" i="30"/>
  <c r="H55" i="30"/>
  <c r="H67" i="30"/>
  <c r="H79" i="30"/>
  <c r="H110" i="30"/>
  <c r="H126" i="30"/>
  <c r="H180" i="30"/>
  <c r="H192" i="30"/>
  <c r="H198" i="30"/>
  <c r="H211" i="30"/>
  <c r="H248" i="30"/>
  <c r="H261" i="30"/>
  <c r="H267" i="30"/>
  <c r="H296" i="30"/>
  <c r="H305" i="30"/>
  <c r="H325" i="30"/>
  <c r="H353" i="30"/>
  <c r="H410" i="30"/>
  <c r="H120" i="30"/>
  <c r="H138" i="30"/>
  <c r="H174" i="30"/>
  <c r="H186" i="30"/>
  <c r="H199" i="30"/>
  <c r="H236" i="30"/>
  <c r="H249" i="30"/>
  <c r="H255" i="30"/>
  <c r="H277" i="30"/>
  <c r="H326" i="30"/>
  <c r="H344" i="30"/>
  <c r="H435" i="30"/>
  <c r="H461" i="30"/>
  <c r="H89" i="30"/>
  <c r="H104" i="30"/>
  <c r="H127" i="30"/>
  <c r="H150" i="30"/>
  <c r="H164" i="30"/>
  <c r="H175" i="30"/>
  <c r="H187" i="30"/>
  <c r="H224" i="30"/>
  <c r="H237" i="30"/>
  <c r="H243" i="30"/>
  <c r="H268" i="30"/>
  <c r="H278" i="30"/>
  <c r="H403" i="30"/>
  <c r="H487" i="30"/>
  <c r="H228" i="30"/>
  <c r="H139" i="30"/>
  <c r="H155" i="30"/>
  <c r="H225" i="30"/>
  <c r="H256" i="30"/>
  <c r="H308" i="30"/>
  <c r="H380" i="30"/>
  <c r="H404" i="30"/>
  <c r="H428" i="30"/>
  <c r="H234" i="30"/>
  <c r="H416" i="30"/>
  <c r="H8" i="30"/>
  <c r="H15" i="30"/>
  <c r="H27" i="30"/>
  <c r="H39" i="30"/>
  <c r="H51" i="30"/>
  <c r="H63" i="30"/>
  <c r="H75" i="30"/>
  <c r="H87" i="30"/>
  <c r="H108" i="30"/>
  <c r="H114" i="30"/>
  <c r="H121" i="30"/>
  <c r="H151" i="30"/>
  <c r="H160" i="30"/>
  <c r="H165" i="30"/>
  <c r="H200" i="30"/>
  <c r="H213" i="30"/>
  <c r="H219" i="30"/>
  <c r="H244" i="30"/>
  <c r="H346" i="30"/>
  <c r="H467" i="30"/>
  <c r="H201" i="30"/>
  <c r="H232" i="30"/>
  <c r="H270" i="30"/>
  <c r="H318" i="30"/>
  <c r="H356" i="30"/>
  <c r="H422" i="30"/>
  <c r="H172" i="30"/>
  <c r="H442" i="30"/>
  <c r="H105" i="30"/>
  <c r="H128" i="30"/>
  <c r="H132" i="30"/>
  <c r="H177" i="30"/>
  <c r="H189" i="30"/>
  <c r="H195" i="30"/>
  <c r="H220" i="30"/>
  <c r="H264" i="30"/>
  <c r="H397" i="30"/>
  <c r="H448" i="30"/>
  <c r="H464" i="30"/>
  <c r="H167" i="30"/>
  <c r="H253" i="30"/>
  <c r="H115" i="30"/>
  <c r="H136" i="30"/>
  <c r="H157" i="30"/>
  <c r="H208" i="30"/>
  <c r="H252" i="30"/>
  <c r="H258" i="30"/>
  <c r="H291" i="30"/>
  <c r="H320" i="30"/>
  <c r="H339" i="30"/>
  <c r="H440" i="30"/>
  <c r="H271" i="30"/>
  <c r="H319" i="30"/>
  <c r="H333" i="30"/>
  <c r="H340" i="30"/>
  <c r="H379" i="30"/>
  <c r="H385" i="30"/>
  <c r="H398" i="30"/>
  <c r="H455" i="30"/>
  <c r="H481" i="30"/>
  <c r="H513" i="30"/>
  <c r="H285" i="30"/>
  <c r="H292" i="30"/>
  <c r="H299" i="30"/>
  <c r="H347" i="30"/>
  <c r="H367" i="30"/>
  <c r="H373" i="30"/>
  <c r="H386" i="30"/>
  <c r="H392" i="30"/>
  <c r="H436" i="30"/>
  <c r="H475" i="30"/>
  <c r="H482" i="30"/>
  <c r="H488" i="30"/>
  <c r="H501" i="30"/>
  <c r="H179" i="30"/>
  <c r="H191" i="30"/>
  <c r="H203" i="30"/>
  <c r="H215" i="30"/>
  <c r="H227" i="30"/>
  <c r="H239" i="30"/>
  <c r="H251" i="30"/>
  <c r="H263" i="30"/>
  <c r="H279" i="30"/>
  <c r="H306" i="30"/>
  <c r="H313" i="30"/>
  <c r="H327" i="30"/>
  <c r="H334" i="30"/>
  <c r="H361" i="30"/>
  <c r="H374" i="30"/>
  <c r="H411" i="30"/>
  <c r="H424" i="30"/>
  <c r="H430" i="30"/>
  <c r="H443" i="30"/>
  <c r="H469" i="30"/>
  <c r="H489" i="30"/>
  <c r="H507" i="30"/>
  <c r="H519" i="30"/>
  <c r="H273" i="30"/>
  <c r="H286" i="30"/>
  <c r="H307" i="30"/>
  <c r="H314" i="30"/>
  <c r="H321" i="30"/>
  <c r="H328" i="30"/>
  <c r="H355" i="30"/>
  <c r="H362" i="30"/>
  <c r="H399" i="30"/>
  <c r="H412" i="30"/>
  <c r="H418" i="30"/>
  <c r="H463" i="30"/>
  <c r="H470" i="30"/>
  <c r="H495" i="30"/>
  <c r="H502" i="30"/>
  <c r="H508" i="30"/>
  <c r="H520" i="30"/>
  <c r="H301" i="30"/>
  <c r="H335" i="30"/>
  <c r="H349" i="30"/>
  <c r="H400" i="30"/>
  <c r="H431" i="30"/>
  <c r="H457" i="30"/>
  <c r="H477" i="30"/>
  <c r="H496" i="30"/>
  <c r="H274" i="30"/>
  <c r="H287" i="30"/>
  <c r="H294" i="30"/>
  <c r="H322" i="30"/>
  <c r="H350" i="30"/>
  <c r="H375" i="30"/>
  <c r="H388" i="30"/>
  <c r="H394" i="30"/>
  <c r="H419" i="30"/>
  <c r="H451" i="30"/>
  <c r="H458" i="30"/>
  <c r="H484" i="30"/>
  <c r="H503" i="30"/>
  <c r="H515" i="30"/>
  <c r="H295" i="30"/>
  <c r="H315" i="30"/>
  <c r="H343" i="30"/>
  <c r="H363" i="30"/>
  <c r="H376" i="30"/>
  <c r="H382" i="30"/>
  <c r="H407" i="30"/>
  <c r="H445" i="30"/>
  <c r="H465" i="30"/>
  <c r="H471" i="30"/>
  <c r="H478" i="30"/>
  <c r="H491" i="30"/>
  <c r="H275" i="30"/>
  <c r="H316" i="30"/>
  <c r="H323" i="30"/>
  <c r="H337" i="30"/>
  <c r="H364" i="30"/>
  <c r="H395" i="30"/>
  <c r="H439" i="30"/>
  <c r="H446" i="30"/>
  <c r="H452" i="30"/>
  <c r="H472" i="30"/>
  <c r="H289" i="30"/>
  <c r="H338" i="30"/>
  <c r="H351" i="30"/>
  <c r="H383" i="30"/>
  <c r="H427" i="30"/>
  <c r="H433" i="30"/>
  <c r="H453" i="30"/>
  <c r="H459" i="30"/>
  <c r="H466" i="30"/>
  <c r="H479" i="30"/>
  <c r="H290" i="30"/>
  <c r="H297" i="30"/>
  <c r="H303" i="30"/>
  <c r="H310" i="30"/>
  <c r="H331" i="30"/>
  <c r="H345" i="30"/>
  <c r="H352" i="30"/>
  <c r="H358" i="30"/>
  <c r="H371" i="30"/>
  <c r="H415" i="30"/>
  <c r="H421" i="30"/>
  <c r="H434" i="30"/>
  <c r="H460" i="30"/>
  <c r="H505" i="30"/>
  <c r="H511" i="30"/>
  <c r="H517" i="30"/>
  <c r="H523" i="30"/>
  <c r="H282" i="30"/>
  <c r="H330" i="30"/>
  <c r="H342" i="30"/>
  <c r="H354" i="30"/>
  <c r="H366" i="30"/>
  <c r="H378" i="30"/>
  <c r="H390" i="30"/>
  <c r="H402" i="30"/>
  <c r="H414" i="30"/>
  <c r="H426" i="30"/>
  <c r="H438" i="30"/>
  <c r="H450" i="30"/>
  <c r="H462" i="30"/>
  <c r="H474" i="30"/>
  <c r="H486" i="30"/>
  <c r="H498" i="30"/>
  <c r="H510" i="30"/>
  <c r="H522" i="30"/>
  <c r="H280" i="30"/>
  <c r="H309" i="30"/>
  <c r="H357" i="30"/>
  <c r="H369" i="30"/>
  <c r="H381" i="30"/>
  <c r="H393" i="30"/>
  <c r="H405" i="30"/>
  <c r="H417" i="30"/>
  <c r="H429" i="30"/>
  <c r="H302" i="30"/>
  <c r="H494" i="30"/>
  <c r="H506" i="30"/>
  <c r="H518" i="30"/>
  <c r="H9" i="29"/>
  <c r="H38" i="29"/>
  <c r="H45" i="29"/>
  <c r="H74" i="29"/>
  <c r="H81" i="29"/>
  <c r="H88" i="29"/>
  <c r="H96" i="29"/>
  <c r="H124" i="29"/>
  <c r="H178" i="29"/>
  <c r="H192" i="29"/>
  <c r="H233" i="29"/>
  <c r="H252" i="29"/>
  <c r="H24" i="29"/>
  <c r="H39" i="29"/>
  <c r="H60" i="29"/>
  <c r="H75" i="29"/>
  <c r="H97" i="29"/>
  <c r="H109" i="29"/>
  <c r="H117" i="29"/>
  <c r="H132" i="29"/>
  <c r="H18" i="29"/>
  <c r="H40" i="29"/>
  <c r="H54" i="29"/>
  <c r="H76" i="29"/>
  <c r="H118" i="29"/>
  <c r="H226" i="29"/>
  <c r="H240" i="29"/>
  <c r="H90" i="29"/>
  <c r="H126" i="29"/>
  <c r="H161" i="29"/>
  <c r="H180" i="29"/>
  <c r="H26" i="29"/>
  <c r="H33" i="29"/>
  <c r="H62" i="29"/>
  <c r="H69" i="29"/>
  <c r="H91" i="29"/>
  <c r="H127" i="29"/>
  <c r="H12" i="29"/>
  <c r="H27" i="29"/>
  <c r="H48" i="29"/>
  <c r="H63" i="29"/>
  <c r="H84" i="29"/>
  <c r="H120" i="29"/>
  <c r="H154" i="29"/>
  <c r="H168" i="29"/>
  <c r="H209" i="29"/>
  <c r="H228" i="29"/>
  <c r="H28" i="29"/>
  <c r="H42" i="29"/>
  <c r="H64" i="29"/>
  <c r="H78" i="29"/>
  <c r="H112" i="29"/>
  <c r="E4" i="29"/>
  <c r="H4" i="29"/>
  <c r="H113" i="29"/>
  <c r="H202" i="29"/>
  <c r="H216" i="29"/>
  <c r="H5" i="29"/>
  <c r="H14" i="29"/>
  <c r="H21" i="29"/>
  <c r="H50" i="29"/>
  <c r="H57" i="29"/>
  <c r="H93" i="29"/>
  <c r="H137" i="29"/>
  <c r="H156" i="29"/>
  <c r="H264" i="29"/>
  <c r="H6" i="29"/>
  <c r="H15" i="29"/>
  <c r="H36" i="29"/>
  <c r="H51" i="29"/>
  <c r="H72" i="29"/>
  <c r="H86" i="29"/>
  <c r="H122" i="29"/>
  <c r="H7" i="29"/>
  <c r="H16" i="29"/>
  <c r="H30" i="29"/>
  <c r="H52" i="29"/>
  <c r="H66" i="29"/>
  <c r="H115" i="29"/>
  <c r="H130" i="29"/>
  <c r="H144" i="29"/>
  <c r="H185" i="29"/>
  <c r="H204" i="29"/>
  <c r="H258" i="29"/>
  <c r="H8" i="29"/>
  <c r="H95" i="29"/>
  <c r="H400" i="29"/>
  <c r="H13" i="29"/>
  <c r="H25" i="29"/>
  <c r="H37" i="29"/>
  <c r="H49" i="29"/>
  <c r="H61" i="29"/>
  <c r="H73" i="29"/>
  <c r="H98" i="29"/>
  <c r="H111" i="29"/>
  <c r="H116" i="29"/>
  <c r="H150" i="29"/>
  <c r="H174" i="29"/>
  <c r="H198" i="29"/>
  <c r="H222" i="29"/>
  <c r="H259" i="29"/>
  <c r="H263" i="29"/>
  <c r="H325" i="29"/>
  <c r="H417" i="29"/>
  <c r="H468" i="29"/>
  <c r="H143" i="29"/>
  <c r="H167" i="29"/>
  <c r="H191" i="29"/>
  <c r="H215" i="29"/>
  <c r="H239" i="29"/>
  <c r="H284" i="29"/>
  <c r="H318" i="29"/>
  <c r="H332" i="29"/>
  <c r="H11" i="29"/>
  <c r="H23" i="29"/>
  <c r="H35" i="29"/>
  <c r="H47" i="29"/>
  <c r="H59" i="29"/>
  <c r="H71" i="29"/>
  <c r="H83" i="29"/>
  <c r="H101" i="29"/>
  <c r="H114" i="29"/>
  <c r="H119" i="29"/>
  <c r="H133" i="29"/>
  <c r="H157" i="29"/>
  <c r="H181" i="29"/>
  <c r="H205" i="29"/>
  <c r="H229" i="29"/>
  <c r="H247" i="29"/>
  <c r="H251" i="29"/>
  <c r="H298" i="29"/>
  <c r="H460" i="29"/>
  <c r="H151" i="29"/>
  <c r="H175" i="29"/>
  <c r="H199" i="29"/>
  <c r="H223" i="29"/>
  <c r="H313" i="29"/>
  <c r="H99" i="29"/>
  <c r="H104" i="29"/>
  <c r="H306" i="29"/>
  <c r="H396" i="29"/>
  <c r="H453" i="29"/>
  <c r="H504" i="29"/>
  <c r="H269" i="29"/>
  <c r="H280" i="29"/>
  <c r="H292" i="29"/>
  <c r="H389" i="29"/>
  <c r="H138" i="29"/>
  <c r="H162" i="29"/>
  <c r="H186" i="29"/>
  <c r="H210" i="29"/>
  <c r="H234" i="29"/>
  <c r="H265" i="29"/>
  <c r="H275" i="29"/>
  <c r="H301" i="29"/>
  <c r="H365" i="29"/>
  <c r="H496" i="29"/>
  <c r="E3" i="29"/>
  <c r="H131" i="29"/>
  <c r="H155" i="29"/>
  <c r="H179" i="29"/>
  <c r="H203" i="29"/>
  <c r="H227" i="29"/>
  <c r="H257" i="29"/>
  <c r="H329" i="29"/>
  <c r="H382" i="29"/>
  <c r="H245" i="29"/>
  <c r="H294" i="29"/>
  <c r="H309" i="29"/>
  <c r="H337" i="29"/>
  <c r="H432" i="29"/>
  <c r="H489" i="29"/>
  <c r="H149" i="29"/>
  <c r="H173" i="29"/>
  <c r="H197" i="29"/>
  <c r="H221" i="29"/>
  <c r="H277" i="29"/>
  <c r="H295" i="29"/>
  <c r="H424" i="29"/>
  <c r="H297" i="29"/>
  <c r="H320" i="29"/>
  <c r="H331" i="29"/>
  <c r="H353" i="29"/>
  <c r="H381" i="29"/>
  <c r="H388" i="29"/>
  <c r="H395" i="29"/>
  <c r="H416" i="29"/>
  <c r="H423" i="29"/>
  <c r="H431" i="29"/>
  <c r="H452" i="29"/>
  <c r="H459" i="29"/>
  <c r="H467" i="29"/>
  <c r="H488" i="29"/>
  <c r="H495" i="29"/>
  <c r="H503" i="29"/>
  <c r="H321" i="29"/>
  <c r="H333" i="29"/>
  <c r="H339" i="29"/>
  <c r="H347" i="29"/>
  <c r="H361" i="29"/>
  <c r="H425" i="29"/>
  <c r="H461" i="29"/>
  <c r="H497" i="29"/>
  <c r="H287" i="29"/>
  <c r="H340" i="29"/>
  <c r="H368" i="29"/>
  <c r="H375" i="29"/>
  <c r="H383" i="29"/>
  <c r="H397" i="29"/>
  <c r="H418" i="29"/>
  <c r="H433" i="29"/>
  <c r="H454" i="29"/>
  <c r="H469" i="29"/>
  <c r="H490" i="29"/>
  <c r="H505" i="29"/>
  <c r="H282" i="29"/>
  <c r="H293" i="29"/>
  <c r="H299" i="29"/>
  <c r="H310" i="29"/>
  <c r="H341" i="29"/>
  <c r="H369" i="29"/>
  <c r="H376" i="29"/>
  <c r="H404" i="29"/>
  <c r="H411" i="29"/>
  <c r="H419" i="29"/>
  <c r="H440" i="29"/>
  <c r="H447" i="29"/>
  <c r="H455" i="29"/>
  <c r="H476" i="29"/>
  <c r="H483" i="29"/>
  <c r="H491" i="29"/>
  <c r="H512" i="29"/>
  <c r="H519" i="29"/>
  <c r="H271" i="29"/>
  <c r="H305" i="29"/>
  <c r="H311" i="29"/>
  <c r="H349" i="29"/>
  <c r="H377" i="29"/>
  <c r="H405" i="29"/>
  <c r="H412" i="29"/>
  <c r="H441" i="29"/>
  <c r="H448" i="29"/>
  <c r="H477" i="29"/>
  <c r="H484" i="29"/>
  <c r="H513" i="29"/>
  <c r="H520" i="29"/>
  <c r="H283" i="29"/>
  <c r="H317" i="29"/>
  <c r="H323" i="29"/>
  <c r="H335" i="29"/>
  <c r="H356" i="29"/>
  <c r="H370" i="29"/>
  <c r="H385" i="29"/>
  <c r="H413" i="29"/>
  <c r="H449" i="29"/>
  <c r="H485" i="29"/>
  <c r="H521" i="29"/>
  <c r="H357" i="29"/>
  <c r="H363" i="29"/>
  <c r="H371" i="29"/>
  <c r="H392" i="29"/>
  <c r="H421" i="29"/>
  <c r="H457" i="29"/>
  <c r="H493" i="29"/>
  <c r="H364" i="29"/>
  <c r="H393" i="29"/>
  <c r="H399" i="29"/>
  <c r="H407" i="29"/>
  <c r="H428" i="29"/>
  <c r="H435" i="29"/>
  <c r="H443" i="29"/>
  <c r="H464" i="29"/>
  <c r="H471" i="29"/>
  <c r="H479" i="29"/>
  <c r="H500" i="29"/>
  <c r="H507" i="29"/>
  <c r="H515" i="29"/>
  <c r="H429" i="29"/>
  <c r="H436" i="29"/>
  <c r="H465" i="29"/>
  <c r="H472" i="29"/>
  <c r="H501" i="29"/>
  <c r="H508" i="29"/>
  <c r="H285" i="29"/>
  <c r="H296" i="29"/>
  <c r="H307" i="29"/>
  <c r="H330" i="29"/>
  <c r="H344" i="29"/>
  <c r="H351" i="29"/>
  <c r="H373" i="29"/>
  <c r="H401" i="29"/>
  <c r="H437" i="29"/>
  <c r="H473" i="29"/>
  <c r="H509" i="29"/>
  <c r="H273" i="29"/>
  <c r="H308" i="29"/>
  <c r="H319" i="29"/>
  <c r="H345" i="29"/>
  <c r="H352" i="29"/>
  <c r="H359" i="29"/>
  <c r="H380" i="29"/>
  <c r="H387" i="29"/>
  <c r="H409" i="29"/>
  <c r="H430" i="29"/>
  <c r="H445" i="29"/>
  <c r="H466" i="29"/>
  <c r="H481" i="29"/>
  <c r="H502" i="29"/>
  <c r="H517" i="29"/>
  <c r="H342" i="29"/>
  <c r="H354" i="29"/>
  <c r="H366" i="29"/>
  <c r="H378" i="29"/>
  <c r="H390" i="29"/>
  <c r="H402" i="29"/>
  <c r="H414" i="29"/>
  <c r="H426" i="29"/>
  <c r="H438" i="29"/>
  <c r="H450" i="29"/>
  <c r="H462" i="29"/>
  <c r="H474" i="29"/>
  <c r="H486" i="29"/>
  <c r="H498" i="29"/>
  <c r="H510" i="29"/>
  <c r="H522" i="29"/>
  <c r="H343" i="29"/>
  <c r="H355" i="29"/>
  <c r="H367" i="29"/>
  <c r="H379" i="29"/>
  <c r="H391" i="29"/>
  <c r="H403" i="29"/>
  <c r="H415" i="29"/>
  <c r="H427" i="29"/>
  <c r="H439" i="29"/>
  <c r="H451" i="29"/>
  <c r="H463" i="29"/>
  <c r="H475" i="29"/>
  <c r="H487" i="29"/>
  <c r="H499" i="29"/>
  <c r="H511" i="29"/>
  <c r="H523" i="29"/>
  <c r="E3" i="28"/>
  <c r="H10" i="28"/>
  <c r="H21" i="28"/>
  <c r="H55" i="28"/>
  <c r="H66" i="28"/>
  <c r="H85" i="28"/>
  <c r="H11" i="28"/>
  <c r="H22" i="28"/>
  <c r="H33" i="28"/>
  <c r="H67" i="28"/>
  <c r="H76" i="28"/>
  <c r="H93" i="28"/>
  <c r="H12" i="28"/>
  <c r="H23" i="28"/>
  <c r="H34" i="28"/>
  <c r="H45" i="28"/>
  <c r="H77" i="28"/>
  <c r="H94" i="28"/>
  <c r="H5" i="28"/>
  <c r="H24" i="28"/>
  <c r="H35" i="28"/>
  <c r="H46" i="28"/>
  <c r="H57" i="28"/>
  <c r="H14" i="28"/>
  <c r="H25" i="28"/>
  <c r="H36" i="28"/>
  <c r="H47" i="28"/>
  <c r="H58" i="28"/>
  <c r="H69" i="28"/>
  <c r="H15" i="28"/>
  <c r="H26" i="28"/>
  <c r="H37" i="28"/>
  <c r="H48" i="28"/>
  <c r="H59" i="28"/>
  <c r="H70" i="28"/>
  <c r="H79" i="28"/>
  <c r="H16" i="28"/>
  <c r="H27" i="28"/>
  <c r="H38" i="28"/>
  <c r="H49" i="28"/>
  <c r="H60" i="28"/>
  <c r="H71" i="28"/>
  <c r="H88" i="28"/>
  <c r="H17" i="28"/>
  <c r="H28" i="28"/>
  <c r="H39" i="28"/>
  <c r="H50" i="28"/>
  <c r="H61" i="28"/>
  <c r="H72" i="28"/>
  <c r="H89" i="28"/>
  <c r="H8" i="28"/>
  <c r="H18" i="28"/>
  <c r="H29" i="28"/>
  <c r="H40" i="28"/>
  <c r="H51" i="28"/>
  <c r="H62" i="28"/>
  <c r="H73" i="28"/>
  <c r="H81" i="28"/>
  <c r="H19" i="28"/>
  <c r="H30" i="28"/>
  <c r="H41" i="28"/>
  <c r="H52" i="28"/>
  <c r="H63" i="28"/>
  <c r="H74" i="28"/>
  <c r="H82" i="28"/>
  <c r="H31" i="28"/>
  <c r="H42" i="28"/>
  <c r="H53" i="28"/>
  <c r="H64" i="28"/>
  <c r="H83" i="28"/>
  <c r="H91" i="28"/>
  <c r="H43" i="28"/>
  <c r="H54" i="28"/>
  <c r="H65" i="28"/>
  <c r="H84" i="28"/>
  <c r="H126" i="28"/>
  <c r="H141" i="28"/>
  <c r="H148" i="28"/>
  <c r="H162" i="28"/>
  <c r="H177" i="28"/>
  <c r="H184" i="28"/>
  <c r="H198" i="28"/>
  <c r="H205" i="28"/>
  <c r="H212" i="28"/>
  <c r="H246" i="28"/>
  <c r="H369" i="28"/>
  <c r="H458" i="28"/>
  <c r="H113" i="28"/>
  <c r="H127" i="28"/>
  <c r="H163" i="28"/>
  <c r="H199" i="28"/>
  <c r="H213" i="28"/>
  <c r="H219" i="28"/>
  <c r="H227" i="28"/>
  <c r="H233" i="28"/>
  <c r="H247" i="28"/>
  <c r="H253" i="28"/>
  <c r="H260" i="28"/>
  <c r="H303" i="28"/>
  <c r="H380" i="28"/>
  <c r="H417" i="28"/>
  <c r="H500" i="28"/>
  <c r="H4" i="28"/>
  <c r="H6" i="28"/>
  <c r="F13" i="28"/>
  <c r="H20" i="28"/>
  <c r="H32" i="28"/>
  <c r="H44" i="28"/>
  <c r="H56" i="28"/>
  <c r="H68" i="28"/>
  <c r="H80" i="28"/>
  <c r="H92" i="28"/>
  <c r="H99" i="28"/>
  <c r="H107" i="28"/>
  <c r="H142" i="28"/>
  <c r="H149" i="28"/>
  <c r="H178" i="28"/>
  <c r="H185" i="28"/>
  <c r="H220" i="28"/>
  <c r="H261" i="28"/>
  <c r="H275" i="28"/>
  <c r="H283" i="28"/>
  <c r="H304" i="28"/>
  <c r="H332" i="28"/>
  <c r="H476" i="28"/>
  <c r="H501" i="28"/>
  <c r="H95" i="28"/>
  <c r="H100" i="28"/>
  <c r="H114" i="28"/>
  <c r="H121" i="28"/>
  <c r="H128" i="28"/>
  <c r="H135" i="28"/>
  <c r="H143" i="28"/>
  <c r="H157" i="28"/>
  <c r="H164" i="28"/>
  <c r="H171" i="28"/>
  <c r="H179" i="28"/>
  <c r="H193" i="28"/>
  <c r="H200" i="28"/>
  <c r="H234" i="28"/>
  <c r="H241" i="28"/>
  <c r="H248" i="28"/>
  <c r="H267" i="28"/>
  <c r="H284" i="28"/>
  <c r="H333" i="28"/>
  <c r="H382" i="28"/>
  <c r="H469" i="28"/>
  <c r="H78" i="28"/>
  <c r="H90" i="28"/>
  <c r="H108" i="28"/>
  <c r="H115" i="28"/>
  <c r="H129" i="28"/>
  <c r="H136" i="28"/>
  <c r="H150" i="28"/>
  <c r="H165" i="28"/>
  <c r="H172" i="28"/>
  <c r="H186" i="28"/>
  <c r="H201" i="28"/>
  <c r="H207" i="28"/>
  <c r="H215" i="28"/>
  <c r="H221" i="28"/>
  <c r="H235" i="28"/>
  <c r="H249" i="28"/>
  <c r="H262" i="28"/>
  <c r="H268" i="28"/>
  <c r="H362" i="28"/>
  <c r="H410" i="28"/>
  <c r="H444" i="28"/>
  <c r="H519" i="28"/>
  <c r="H101" i="28"/>
  <c r="H144" i="28"/>
  <c r="H151" i="28"/>
  <c r="H180" i="28"/>
  <c r="H187" i="28"/>
  <c r="H208" i="28"/>
  <c r="H255" i="28"/>
  <c r="H296" i="28"/>
  <c r="H428" i="28"/>
  <c r="H445" i="28"/>
  <c r="H452" i="28"/>
  <c r="H109" i="28"/>
  <c r="H116" i="28"/>
  <c r="H130" i="28"/>
  <c r="H137" i="28"/>
  <c r="H166" i="28"/>
  <c r="H173" i="28"/>
  <c r="H202" i="28"/>
  <c r="H222" i="28"/>
  <c r="H229" i="28"/>
  <c r="H236" i="28"/>
  <c r="H250" i="28"/>
  <c r="H256" i="28"/>
  <c r="H269" i="28"/>
  <c r="H297" i="28"/>
  <c r="H354" i="28"/>
  <c r="H411" i="28"/>
  <c r="H512" i="28"/>
  <c r="H7" i="28"/>
  <c r="H102" i="28"/>
  <c r="H117" i="28"/>
  <c r="H123" i="28"/>
  <c r="H131" i="28"/>
  <c r="H145" i="28"/>
  <c r="H152" i="28"/>
  <c r="H159" i="28"/>
  <c r="H167" i="28"/>
  <c r="H181" i="28"/>
  <c r="H188" i="28"/>
  <c r="H195" i="28"/>
  <c r="H203" i="28"/>
  <c r="H209" i="28"/>
  <c r="H223" i="28"/>
  <c r="H237" i="28"/>
  <c r="H243" i="28"/>
  <c r="H326" i="28"/>
  <c r="H375" i="28"/>
  <c r="H403" i="28"/>
  <c r="H86" i="28"/>
  <c r="H103" i="28"/>
  <c r="H124" i="28"/>
  <c r="H138" i="28"/>
  <c r="H153" i="28"/>
  <c r="H160" i="28"/>
  <c r="H174" i="28"/>
  <c r="H189" i="28"/>
  <c r="H196" i="28"/>
  <c r="H244" i="28"/>
  <c r="H257" i="28"/>
  <c r="H289" i="28"/>
  <c r="H347" i="28"/>
  <c r="H356" i="28"/>
  <c r="H488" i="28"/>
  <c r="H139" i="28"/>
  <c r="H175" i="28"/>
  <c r="H210" i="28"/>
  <c r="H217" i="28"/>
  <c r="H224" i="28"/>
  <c r="H318" i="28"/>
  <c r="H404" i="28"/>
  <c r="H482" i="28"/>
  <c r="H507" i="28"/>
  <c r="H97" i="28"/>
  <c r="H104" i="28"/>
  <c r="H111" i="28"/>
  <c r="H125" i="28"/>
  <c r="H154" i="28"/>
  <c r="H161" i="28"/>
  <c r="H190" i="28"/>
  <c r="H197" i="28"/>
  <c r="H211" i="28"/>
  <c r="H225" i="28"/>
  <c r="H231" i="28"/>
  <c r="H239" i="28"/>
  <c r="H245" i="28"/>
  <c r="H258" i="28"/>
  <c r="H272" i="28"/>
  <c r="H339" i="28"/>
  <c r="H396" i="28"/>
  <c r="H464" i="28"/>
  <c r="H105" i="28"/>
  <c r="H112" i="28"/>
  <c r="H133" i="28"/>
  <c r="H140" i="28"/>
  <c r="H147" i="28"/>
  <c r="H155" i="28"/>
  <c r="H169" i="28"/>
  <c r="H176" i="28"/>
  <c r="H183" i="28"/>
  <c r="H191" i="28"/>
  <c r="H232" i="28"/>
  <c r="H259" i="28"/>
  <c r="H265" i="28"/>
  <c r="H311" i="28"/>
  <c r="H320" i="28"/>
  <c r="H340" i="28"/>
  <c r="H368" i="28"/>
  <c r="H397" i="28"/>
  <c r="H424" i="28"/>
  <c r="H432" i="28"/>
  <c r="H483" i="28"/>
  <c r="H295" i="28"/>
  <c r="H331" i="28"/>
  <c r="H367" i="28"/>
  <c r="H381" i="28"/>
  <c r="H388" i="28"/>
  <c r="H395" i="28"/>
  <c r="H402" i="28"/>
  <c r="H409" i="28"/>
  <c r="H416" i="28"/>
  <c r="H443" i="28"/>
  <c r="H481" i="28"/>
  <c r="H494" i="28"/>
  <c r="H282" i="28"/>
  <c r="H290" i="28"/>
  <c r="H325" i="28"/>
  <c r="H361" i="28"/>
  <c r="H431" i="28"/>
  <c r="H457" i="28"/>
  <c r="H470" i="28"/>
  <c r="H513" i="28"/>
  <c r="H277" i="28"/>
  <c r="H319" i="28"/>
  <c r="H355" i="28"/>
  <c r="H383" i="28"/>
  <c r="H390" i="28"/>
  <c r="H398" i="28"/>
  <c r="H405" i="28"/>
  <c r="H446" i="28"/>
  <c r="H489" i="28"/>
  <c r="H270" i="28"/>
  <c r="H278" i="28"/>
  <c r="H291" i="28"/>
  <c r="H298" i="28"/>
  <c r="H334" i="28"/>
  <c r="H370" i="28"/>
  <c r="H391" i="28"/>
  <c r="H412" i="28"/>
  <c r="H419" i="28"/>
  <c r="H433" i="28"/>
  <c r="H471" i="28"/>
  <c r="H477" i="28"/>
  <c r="H502" i="28"/>
  <c r="H271" i="28"/>
  <c r="H285" i="28"/>
  <c r="H292" i="28"/>
  <c r="H313" i="28"/>
  <c r="H327" i="28"/>
  <c r="H349" i="28"/>
  <c r="H363" i="28"/>
  <c r="H406" i="28"/>
  <c r="H434" i="28"/>
  <c r="H459" i="28"/>
  <c r="H465" i="28"/>
  <c r="H490" i="28"/>
  <c r="H299" i="28"/>
  <c r="H306" i="28"/>
  <c r="H314" i="28"/>
  <c r="H321" i="28"/>
  <c r="H328" i="28"/>
  <c r="H335" i="28"/>
  <c r="H342" i="28"/>
  <c r="H350" i="28"/>
  <c r="H357" i="28"/>
  <c r="H364" i="28"/>
  <c r="H371" i="28"/>
  <c r="H385" i="28"/>
  <c r="H392" i="28"/>
  <c r="H427" i="28"/>
  <c r="H440" i="28"/>
  <c r="H453" i="28"/>
  <c r="H503" i="28"/>
  <c r="H515" i="28"/>
  <c r="H119" i="28"/>
  <c r="H251" i="28"/>
  <c r="H263" i="28"/>
  <c r="H279" i="28"/>
  <c r="H286" i="28"/>
  <c r="H307" i="28"/>
  <c r="H343" i="28"/>
  <c r="H378" i="28"/>
  <c r="H386" i="28"/>
  <c r="H393" i="28"/>
  <c r="H400" i="28"/>
  <c r="H407" i="28"/>
  <c r="H421" i="28"/>
  <c r="H441" i="28"/>
  <c r="H466" i="28"/>
  <c r="H491" i="28"/>
  <c r="H273" i="28"/>
  <c r="H379" i="28"/>
  <c r="H414" i="28"/>
  <c r="H422" i="28"/>
  <c r="H435" i="28"/>
  <c r="H454" i="28"/>
  <c r="H479" i="28"/>
  <c r="H287" i="28"/>
  <c r="H301" i="28"/>
  <c r="H308" i="28"/>
  <c r="H337" i="28"/>
  <c r="H344" i="28"/>
  <c r="H373" i="28"/>
  <c r="H415" i="28"/>
  <c r="H429" i="28"/>
  <c r="H436" i="28"/>
  <c r="H442" i="28"/>
  <c r="H467" i="28"/>
  <c r="H505" i="28"/>
  <c r="H517" i="28"/>
  <c r="H302" i="28"/>
  <c r="H309" i="28"/>
  <c r="H316" i="28"/>
  <c r="H323" i="28"/>
  <c r="H330" i="28"/>
  <c r="H338" i="28"/>
  <c r="H345" i="28"/>
  <c r="H352" i="28"/>
  <c r="H359" i="28"/>
  <c r="H366" i="28"/>
  <c r="H374" i="28"/>
  <c r="H387" i="28"/>
  <c r="H455" i="28"/>
  <c r="H493" i="28"/>
  <c r="H506" i="28"/>
  <c r="H518" i="28"/>
  <c r="H294" i="28"/>
  <c r="H426" i="28"/>
  <c r="H438" i="28"/>
  <c r="H450" i="28"/>
  <c r="H462" i="28"/>
  <c r="H474" i="28"/>
  <c r="H486" i="28"/>
  <c r="H498" i="28"/>
  <c r="H510" i="28"/>
  <c r="H522" i="28"/>
  <c r="H280" i="28"/>
  <c r="H376" i="28"/>
  <c r="H472" i="28"/>
  <c r="H484" i="28"/>
  <c r="H496" i="28"/>
  <c r="H439" i="28"/>
  <c r="H451" i="28"/>
  <c r="H463" i="28"/>
  <c r="H475" i="28"/>
  <c r="H487" i="28"/>
  <c r="H499" i="28"/>
  <c r="H511" i="28"/>
  <c r="H523" i="28"/>
  <c r="H64" i="27"/>
  <c r="H109" i="27"/>
  <c r="H4" i="27"/>
  <c r="E4" i="27"/>
  <c r="H5" i="27"/>
  <c r="H11" i="27"/>
  <c r="H23" i="27"/>
  <c r="H35" i="27"/>
  <c r="H47" i="27"/>
  <c r="H59" i="27"/>
  <c r="H79" i="27"/>
  <c r="H97" i="27"/>
  <c r="H6" i="27"/>
  <c r="H18" i="27"/>
  <c r="H30" i="27"/>
  <c r="H42" i="27"/>
  <c r="H54" i="27"/>
  <c r="H73" i="27"/>
  <c r="H86" i="27"/>
  <c r="H67" i="27"/>
  <c r="H74" i="27"/>
  <c r="H13" i="27"/>
  <c r="H25" i="27"/>
  <c r="H37" i="27"/>
  <c r="H49" i="27"/>
  <c r="H61" i="27"/>
  <c r="H14" i="27"/>
  <c r="H26" i="27"/>
  <c r="H38" i="27"/>
  <c r="H50" i="27"/>
  <c r="H112" i="27"/>
  <c r="H20" i="27"/>
  <c r="H32" i="27"/>
  <c r="H44" i="27"/>
  <c r="H56" i="27"/>
  <c r="H76" i="27"/>
  <c r="H128" i="27"/>
  <c r="H139" i="27"/>
  <c r="H145" i="27"/>
  <c r="H150" i="27"/>
  <c r="H157" i="27"/>
  <c r="H163" i="27"/>
  <c r="H177" i="27"/>
  <c r="H198" i="27"/>
  <c r="H213" i="27"/>
  <c r="H234" i="27"/>
  <c r="H249" i="27"/>
  <c r="E3" i="27"/>
  <c r="H103" i="27"/>
  <c r="H134" i="27"/>
  <c r="H151" i="27"/>
  <c r="H178" i="27"/>
  <c r="H192" i="27"/>
  <c r="H199" i="27"/>
  <c r="H214" i="27"/>
  <c r="H228" i="27"/>
  <c r="H235" i="27"/>
  <c r="H250" i="27"/>
  <c r="H264" i="27"/>
  <c r="H96" i="27"/>
  <c r="H140" i="27"/>
  <c r="H146" i="27"/>
  <c r="H164" i="27"/>
  <c r="H193" i="27"/>
  <c r="H229" i="27"/>
  <c r="H265" i="27"/>
  <c r="H115" i="27"/>
  <c r="H124" i="27"/>
  <c r="H130" i="27"/>
  <c r="H152" i="27"/>
  <c r="H165" i="27"/>
  <c r="H8" i="27"/>
  <c r="H15" i="27"/>
  <c r="H27" i="27"/>
  <c r="H39" i="27"/>
  <c r="H51" i="27"/>
  <c r="H69" i="27"/>
  <c r="H72" i="27"/>
  <c r="H104" i="27"/>
  <c r="H108" i="27"/>
  <c r="H141" i="27"/>
  <c r="H166" i="27"/>
  <c r="H186" i="27"/>
  <c r="H201" i="27"/>
  <c r="H222" i="27"/>
  <c r="H237" i="27"/>
  <c r="H258" i="27"/>
  <c r="H93" i="27"/>
  <c r="H120" i="27"/>
  <c r="H142" i="27"/>
  <c r="H153" i="27"/>
  <c r="H180" i="27"/>
  <c r="H187" i="27"/>
  <c r="H202" i="27"/>
  <c r="H216" i="27"/>
  <c r="H223" i="27"/>
  <c r="H238" i="27"/>
  <c r="H252" i="27"/>
  <c r="H259" i="27"/>
  <c r="H116" i="27"/>
  <c r="H154" i="27"/>
  <c r="H181" i="27"/>
  <c r="H217" i="27"/>
  <c r="H253" i="27"/>
  <c r="H105" i="27"/>
  <c r="H126" i="27"/>
  <c r="H174" i="27"/>
  <c r="H189" i="27"/>
  <c r="H210" i="27"/>
  <c r="H225" i="27"/>
  <c r="H246" i="27"/>
  <c r="H261" i="27"/>
  <c r="H132" i="27"/>
  <c r="H168" i="27"/>
  <c r="H175" i="27"/>
  <c r="H190" i="27"/>
  <c r="H204" i="27"/>
  <c r="H211" i="27"/>
  <c r="H226" i="27"/>
  <c r="H240" i="27"/>
  <c r="H247" i="27"/>
  <c r="H262" i="27"/>
  <c r="H275" i="27"/>
  <c r="H102" i="27"/>
  <c r="H122" i="27"/>
  <c r="H127" i="27"/>
  <c r="H169" i="27"/>
  <c r="H205" i="27"/>
  <c r="H241" i="27"/>
  <c r="H84" i="27"/>
  <c r="H91" i="27"/>
  <c r="H138" i="27"/>
  <c r="H144" i="27"/>
  <c r="H156" i="27"/>
  <c r="H162" i="27"/>
  <c r="H311" i="27"/>
  <c r="H327" i="27"/>
  <c r="H344" i="27"/>
  <c r="H353" i="27"/>
  <c r="H361" i="27"/>
  <c r="H385" i="27"/>
  <c r="H409" i="27"/>
  <c r="H425" i="27"/>
  <c r="H440" i="27"/>
  <c r="H448" i="27"/>
  <c r="H455" i="27"/>
  <c r="H479" i="27"/>
  <c r="H509" i="27"/>
  <c r="H271" i="27"/>
  <c r="H282" i="27"/>
  <c r="H303" i="27"/>
  <c r="H328" i="27"/>
  <c r="H345" i="27"/>
  <c r="H362" i="27"/>
  <c r="H386" i="27"/>
  <c r="H410" i="27"/>
  <c r="H433" i="27"/>
  <c r="H441" i="27"/>
  <c r="H449" i="27"/>
  <c r="H463" i="27"/>
  <c r="H471" i="27"/>
  <c r="H517" i="27"/>
  <c r="H136" i="27"/>
  <c r="H148" i="27"/>
  <c r="H160" i="27"/>
  <c r="H172" i="27"/>
  <c r="H184" i="27"/>
  <c r="H196" i="27"/>
  <c r="H208" i="27"/>
  <c r="H220" i="27"/>
  <c r="H232" i="27"/>
  <c r="H244" i="27"/>
  <c r="H256" i="27"/>
  <c r="H268" i="27"/>
  <c r="H283" i="27"/>
  <c r="H290" i="27"/>
  <c r="H296" i="27"/>
  <c r="H304" i="27"/>
  <c r="H320" i="27"/>
  <c r="H329" i="27"/>
  <c r="H337" i="27"/>
  <c r="H371" i="27"/>
  <c r="H395" i="27"/>
  <c r="H419" i="27"/>
  <c r="H464" i="27"/>
  <c r="H472" i="27"/>
  <c r="H487" i="27"/>
  <c r="H503" i="27"/>
  <c r="H284" i="27"/>
  <c r="H305" i="27"/>
  <c r="H313" i="27"/>
  <c r="H321" i="27"/>
  <c r="H338" i="27"/>
  <c r="H363" i="27"/>
  <c r="H379" i="27"/>
  <c r="H387" i="27"/>
  <c r="H403" i="27"/>
  <c r="H411" i="27"/>
  <c r="H465" i="27"/>
  <c r="H473" i="27"/>
  <c r="H488" i="27"/>
  <c r="H495" i="27"/>
  <c r="H158" i="27"/>
  <c r="H170" i="27"/>
  <c r="H182" i="27"/>
  <c r="H194" i="27"/>
  <c r="H206" i="27"/>
  <c r="H218" i="27"/>
  <c r="H230" i="27"/>
  <c r="H242" i="27"/>
  <c r="H254" i="27"/>
  <c r="H266" i="27"/>
  <c r="H277" i="27"/>
  <c r="H297" i="27"/>
  <c r="H314" i="27"/>
  <c r="H347" i="27"/>
  <c r="H355" i="27"/>
  <c r="H364" i="27"/>
  <c r="H380" i="27"/>
  <c r="H388" i="27"/>
  <c r="H404" i="27"/>
  <c r="H412" i="27"/>
  <c r="H427" i="27"/>
  <c r="H443" i="27"/>
  <c r="H457" i="27"/>
  <c r="H481" i="27"/>
  <c r="H489" i="27"/>
  <c r="H496" i="27"/>
  <c r="H511" i="27"/>
  <c r="H278" i="27"/>
  <c r="H285" i="27"/>
  <c r="H322" i="27"/>
  <c r="H339" i="27"/>
  <c r="H356" i="27"/>
  <c r="H365" i="27"/>
  <c r="H381" i="27"/>
  <c r="H389" i="27"/>
  <c r="H405" i="27"/>
  <c r="H413" i="27"/>
  <c r="H428" i="27"/>
  <c r="H435" i="27"/>
  <c r="H458" i="27"/>
  <c r="H466" i="27"/>
  <c r="H497" i="27"/>
  <c r="H512" i="27"/>
  <c r="H519" i="27"/>
  <c r="H273" i="27"/>
  <c r="H292" i="27"/>
  <c r="H315" i="27"/>
  <c r="H323" i="27"/>
  <c r="H331" i="27"/>
  <c r="H340" i="27"/>
  <c r="H357" i="27"/>
  <c r="H373" i="27"/>
  <c r="H397" i="27"/>
  <c r="H421" i="27"/>
  <c r="H429" i="27"/>
  <c r="H436" i="27"/>
  <c r="H467" i="27"/>
  <c r="H490" i="27"/>
  <c r="H505" i="27"/>
  <c r="H513" i="27"/>
  <c r="H520" i="27"/>
  <c r="H286" i="27"/>
  <c r="H293" i="27"/>
  <c r="H299" i="27"/>
  <c r="H307" i="27"/>
  <c r="H316" i="27"/>
  <c r="H332" i="27"/>
  <c r="H341" i="27"/>
  <c r="H349" i="27"/>
  <c r="H374" i="27"/>
  <c r="H382" i="27"/>
  <c r="H398" i="27"/>
  <c r="H406" i="27"/>
  <c r="H437" i="27"/>
  <c r="H459" i="27"/>
  <c r="H475" i="27"/>
  <c r="H491" i="27"/>
  <c r="H521" i="27"/>
  <c r="H287" i="27"/>
  <c r="H308" i="27"/>
  <c r="H317" i="27"/>
  <c r="H333" i="27"/>
  <c r="H350" i="27"/>
  <c r="H383" i="27"/>
  <c r="H407" i="27"/>
  <c r="H445" i="27"/>
  <c r="H452" i="27"/>
  <c r="H460" i="27"/>
  <c r="H476" i="27"/>
  <c r="H483" i="27"/>
  <c r="H514" i="27"/>
  <c r="H280" i="27"/>
  <c r="H309" i="27"/>
  <c r="H325" i="27"/>
  <c r="H359" i="27"/>
  <c r="H367" i="27"/>
  <c r="H375" i="27"/>
  <c r="H391" i="27"/>
  <c r="H399" i="27"/>
  <c r="H415" i="27"/>
  <c r="H431" i="27"/>
  <c r="H446" i="27"/>
  <c r="H453" i="27"/>
  <c r="H461" i="27"/>
  <c r="H477" i="27"/>
  <c r="H484" i="27"/>
  <c r="H499" i="27"/>
  <c r="H515" i="27"/>
  <c r="H281" i="27"/>
  <c r="H294" i="27"/>
  <c r="H301" i="27"/>
  <c r="H326" i="27"/>
  <c r="H334" i="27"/>
  <c r="H351" i="27"/>
  <c r="H368" i="27"/>
  <c r="H376" i="27"/>
  <c r="H392" i="27"/>
  <c r="H400" i="27"/>
  <c r="H416" i="27"/>
  <c r="H423" i="27"/>
  <c r="H469" i="27"/>
  <c r="H485" i="27"/>
  <c r="H500" i="27"/>
  <c r="H507" i="27"/>
  <c r="H302" i="27"/>
  <c r="H310" i="27"/>
  <c r="H335" i="27"/>
  <c r="H343" i="27"/>
  <c r="H352" i="27"/>
  <c r="H369" i="27"/>
  <c r="H377" i="27"/>
  <c r="H393" i="27"/>
  <c r="H401" i="27"/>
  <c r="H417" i="27"/>
  <c r="H424" i="27"/>
  <c r="H439" i="27"/>
  <c r="H447" i="27"/>
  <c r="H454" i="27"/>
  <c r="H470" i="27"/>
  <c r="H478" i="27"/>
  <c r="H493" i="27"/>
  <c r="H501" i="27"/>
  <c r="H508" i="27"/>
  <c r="H523" i="27"/>
  <c r="H306" i="27"/>
  <c r="H318" i="27"/>
  <c r="H330" i="27"/>
  <c r="H342" i="27"/>
  <c r="H354" i="27"/>
  <c r="H366" i="27"/>
  <c r="H378" i="27"/>
  <c r="H390" i="27"/>
  <c r="H402" i="27"/>
  <c r="H414" i="27"/>
  <c r="H426" i="27"/>
  <c r="H438" i="27"/>
  <c r="H450" i="27"/>
  <c r="H462" i="27"/>
  <c r="H474" i="27"/>
  <c r="H486" i="27"/>
  <c r="H498" i="27"/>
  <c r="H510" i="27"/>
  <c r="H522" i="27"/>
  <c r="H422" i="27"/>
  <c r="H434" i="27"/>
  <c r="H319" i="27"/>
  <c r="E3" i="26"/>
  <c r="H12" i="26"/>
  <c r="H39" i="26"/>
  <c r="H48" i="26"/>
  <c r="H56" i="26"/>
  <c r="H13" i="26"/>
  <c r="H40" i="26"/>
  <c r="H14" i="26"/>
  <c r="H32" i="26"/>
  <c r="H41" i="26"/>
  <c r="H4" i="26"/>
  <c r="E4" i="26"/>
  <c r="H15" i="26"/>
  <c r="H23" i="26"/>
  <c r="H58" i="26"/>
  <c r="H5" i="26"/>
  <c r="H16" i="26"/>
  <c r="H24" i="26"/>
  <c r="H50" i="26"/>
  <c r="H59" i="26"/>
  <c r="H6" i="26"/>
  <c r="H17" i="26"/>
  <c r="H25" i="26"/>
  <c r="H34" i="26"/>
  <c r="H51" i="26"/>
  <c r="H60" i="26"/>
  <c r="H26" i="26"/>
  <c r="H35" i="26"/>
  <c r="H52" i="26"/>
  <c r="H27" i="26"/>
  <c r="H36" i="26"/>
  <c r="H44" i="26"/>
  <c r="H53" i="26"/>
  <c r="H8" i="26"/>
  <c r="H28" i="26"/>
  <c r="H29" i="26"/>
  <c r="H62" i="26"/>
  <c r="H10" i="26"/>
  <c r="H20" i="26"/>
  <c r="H46" i="26"/>
  <c r="H11" i="26"/>
  <c r="H38" i="26"/>
  <c r="H47" i="26"/>
  <c r="F9" i="26"/>
  <c r="H91" i="26"/>
  <c r="H126" i="26"/>
  <c r="H135" i="26"/>
  <c r="H144" i="26"/>
  <c r="H153" i="26"/>
  <c r="H162" i="26"/>
  <c r="H171" i="26"/>
  <c r="H180" i="26"/>
  <c r="H187" i="26"/>
  <c r="H195" i="26"/>
  <c r="H204" i="26"/>
  <c r="H211" i="26"/>
  <c r="H219" i="26"/>
  <c r="H228" i="26"/>
  <c r="H235" i="26"/>
  <c r="H243" i="26"/>
  <c r="H252" i="26"/>
  <c r="H259" i="26"/>
  <c r="H267" i="26"/>
  <c r="H299" i="26"/>
  <c r="H351" i="26"/>
  <c r="H74" i="26"/>
  <c r="H100" i="26"/>
  <c r="H154" i="26"/>
  <c r="H188" i="26"/>
  <c r="H212" i="26"/>
  <c r="H236" i="26"/>
  <c r="H260" i="26"/>
  <c r="H467" i="26"/>
  <c r="H7" i="26"/>
  <c r="H21" i="26"/>
  <c r="H33" i="26"/>
  <c r="H45" i="26"/>
  <c r="H57" i="26"/>
  <c r="H66" i="26"/>
  <c r="H75" i="26"/>
  <c r="H84" i="26"/>
  <c r="H101" i="26"/>
  <c r="H110" i="26"/>
  <c r="H127" i="26"/>
  <c r="H136" i="26"/>
  <c r="H163" i="26"/>
  <c r="H172" i="26"/>
  <c r="H189" i="26"/>
  <c r="H196" i="26"/>
  <c r="H213" i="26"/>
  <c r="H220" i="26"/>
  <c r="H237" i="26"/>
  <c r="H244" i="26"/>
  <c r="H261" i="26"/>
  <c r="H268" i="26"/>
  <c r="H290" i="26"/>
  <c r="H343" i="26"/>
  <c r="H511" i="26"/>
  <c r="H93" i="26"/>
  <c r="H102" i="26"/>
  <c r="H111" i="26"/>
  <c r="H128" i="26"/>
  <c r="H137" i="26"/>
  <c r="H146" i="26"/>
  <c r="H164" i="26"/>
  <c r="H173" i="26"/>
  <c r="H190" i="26"/>
  <c r="H197" i="26"/>
  <c r="H214" i="26"/>
  <c r="H221" i="26"/>
  <c r="H238" i="26"/>
  <c r="H245" i="26"/>
  <c r="H262" i="26"/>
  <c r="H269" i="26"/>
  <c r="H406" i="26"/>
  <c r="H458" i="26"/>
  <c r="H19" i="26"/>
  <c r="H31" i="26"/>
  <c r="H43" i="26"/>
  <c r="H55" i="26"/>
  <c r="H67" i="26"/>
  <c r="H76" i="26"/>
  <c r="H94" i="26"/>
  <c r="H120" i="26"/>
  <c r="H129" i="26"/>
  <c r="H138" i="26"/>
  <c r="H147" i="26"/>
  <c r="H156" i="26"/>
  <c r="H165" i="26"/>
  <c r="H174" i="26"/>
  <c r="H198" i="26"/>
  <c r="H222" i="26"/>
  <c r="H246" i="26"/>
  <c r="H503" i="26"/>
  <c r="H68" i="26"/>
  <c r="H77" i="26"/>
  <c r="H86" i="26"/>
  <c r="H103" i="26"/>
  <c r="H112" i="26"/>
  <c r="H130" i="26"/>
  <c r="H166" i="26"/>
  <c r="H191" i="26"/>
  <c r="H215" i="26"/>
  <c r="H239" i="26"/>
  <c r="H263" i="26"/>
  <c r="H281" i="26"/>
  <c r="H325" i="26"/>
  <c r="H387" i="26"/>
  <c r="H449" i="26"/>
  <c r="H69" i="26"/>
  <c r="H78" i="26"/>
  <c r="H87" i="26"/>
  <c r="H95" i="26"/>
  <c r="H104" i="26"/>
  <c r="H113" i="26"/>
  <c r="H139" i="26"/>
  <c r="H148" i="26"/>
  <c r="H175" i="26"/>
  <c r="H183" i="26"/>
  <c r="H192" i="26"/>
  <c r="H199" i="26"/>
  <c r="H207" i="26"/>
  <c r="H216" i="26"/>
  <c r="H223" i="26"/>
  <c r="H231" i="26"/>
  <c r="H240" i="26"/>
  <c r="H247" i="26"/>
  <c r="H255" i="26"/>
  <c r="H264" i="26"/>
  <c r="H494" i="26"/>
  <c r="H22" i="26"/>
  <c r="H70" i="26"/>
  <c r="H96" i="26"/>
  <c r="H105" i="26"/>
  <c r="H114" i="26"/>
  <c r="H122" i="26"/>
  <c r="H131" i="26"/>
  <c r="H140" i="26"/>
  <c r="H149" i="26"/>
  <c r="H158" i="26"/>
  <c r="H167" i="26"/>
  <c r="H176" i="26"/>
  <c r="H200" i="26"/>
  <c r="H224" i="26"/>
  <c r="H248" i="26"/>
  <c r="H272" i="26"/>
  <c r="H378" i="26"/>
  <c r="H79" i="26"/>
  <c r="H88" i="26"/>
  <c r="H106" i="26"/>
  <c r="H123" i="26"/>
  <c r="H132" i="26"/>
  <c r="H141" i="26"/>
  <c r="H150" i="26"/>
  <c r="H159" i="26"/>
  <c r="H168" i="26"/>
  <c r="H177" i="26"/>
  <c r="H184" i="26"/>
  <c r="H201" i="26"/>
  <c r="H208" i="26"/>
  <c r="H225" i="26"/>
  <c r="H232" i="26"/>
  <c r="H249" i="26"/>
  <c r="H256" i="26"/>
  <c r="H316" i="26"/>
  <c r="H80" i="26"/>
  <c r="H89" i="26"/>
  <c r="H115" i="26"/>
  <c r="H142" i="26"/>
  <c r="H178" i="26"/>
  <c r="H185" i="26"/>
  <c r="H202" i="26"/>
  <c r="H209" i="26"/>
  <c r="H226" i="26"/>
  <c r="H233" i="26"/>
  <c r="H250" i="26"/>
  <c r="H257" i="26"/>
  <c r="H432" i="26"/>
  <c r="H485" i="26"/>
  <c r="H72" i="26"/>
  <c r="H81" i="26"/>
  <c r="H90" i="26"/>
  <c r="H98" i="26"/>
  <c r="H116" i="26"/>
  <c r="H124" i="26"/>
  <c r="H151" i="26"/>
  <c r="H160" i="26"/>
  <c r="H186" i="26"/>
  <c r="H210" i="26"/>
  <c r="H234" i="26"/>
  <c r="H258" i="26"/>
  <c r="H307" i="26"/>
  <c r="H370" i="26"/>
  <c r="H64" i="26"/>
  <c r="H82" i="26"/>
  <c r="H99" i="26"/>
  <c r="H108" i="26"/>
  <c r="H117" i="26"/>
  <c r="H125" i="26"/>
  <c r="H134" i="26"/>
  <c r="H143" i="26"/>
  <c r="H152" i="26"/>
  <c r="H161" i="26"/>
  <c r="H170" i="26"/>
  <c r="H179" i="26"/>
  <c r="H203" i="26"/>
  <c r="H227" i="26"/>
  <c r="H251" i="26"/>
  <c r="H476" i="26"/>
  <c r="H271" i="26"/>
  <c r="H280" i="26"/>
  <c r="H289" i="26"/>
  <c r="H306" i="26"/>
  <c r="H315" i="26"/>
  <c r="H342" i="26"/>
  <c r="H369" i="26"/>
  <c r="H405" i="26"/>
  <c r="H413" i="26"/>
  <c r="H422" i="26"/>
  <c r="H431" i="26"/>
  <c r="H440" i="26"/>
  <c r="H448" i="26"/>
  <c r="H457" i="26"/>
  <c r="H475" i="26"/>
  <c r="H484" i="26"/>
  <c r="H493" i="26"/>
  <c r="H510" i="26"/>
  <c r="H273" i="26"/>
  <c r="H308" i="26"/>
  <c r="H317" i="26"/>
  <c r="H326" i="26"/>
  <c r="H335" i="26"/>
  <c r="H344" i="26"/>
  <c r="H352" i="26"/>
  <c r="H361" i="26"/>
  <c r="H379" i="26"/>
  <c r="H388" i="26"/>
  <c r="H397" i="26"/>
  <c r="H414" i="26"/>
  <c r="H423" i="26"/>
  <c r="H477" i="26"/>
  <c r="H512" i="26"/>
  <c r="H517" i="26"/>
  <c r="H282" i="26"/>
  <c r="H291" i="26"/>
  <c r="H309" i="26"/>
  <c r="H345" i="26"/>
  <c r="H353" i="26"/>
  <c r="H362" i="26"/>
  <c r="H371" i="26"/>
  <c r="H380" i="26"/>
  <c r="H389" i="26"/>
  <c r="H398" i="26"/>
  <c r="H407" i="26"/>
  <c r="H415" i="26"/>
  <c r="H424" i="26"/>
  <c r="H433" i="26"/>
  <c r="H450" i="26"/>
  <c r="H459" i="26"/>
  <c r="H486" i="26"/>
  <c r="H495" i="26"/>
  <c r="H182" i="26"/>
  <c r="H194" i="26"/>
  <c r="H206" i="26"/>
  <c r="H218" i="26"/>
  <c r="H230" i="26"/>
  <c r="H242" i="26"/>
  <c r="H254" i="26"/>
  <c r="H266" i="26"/>
  <c r="H274" i="26"/>
  <c r="H283" i="26"/>
  <c r="H292" i="26"/>
  <c r="H301" i="26"/>
  <c r="H318" i="26"/>
  <c r="H327" i="26"/>
  <c r="H381" i="26"/>
  <c r="H416" i="26"/>
  <c r="H425" i="26"/>
  <c r="H434" i="26"/>
  <c r="H442" i="26"/>
  <c r="H451" i="26"/>
  <c r="H460" i="26"/>
  <c r="H469" i="26"/>
  <c r="H478" i="26"/>
  <c r="H487" i="26"/>
  <c r="H496" i="26"/>
  <c r="H505" i="26"/>
  <c r="H275" i="26"/>
  <c r="H284" i="26"/>
  <c r="H293" i="26"/>
  <c r="H310" i="26"/>
  <c r="H319" i="26"/>
  <c r="H328" i="26"/>
  <c r="H337" i="26"/>
  <c r="H346" i="26"/>
  <c r="H354" i="26"/>
  <c r="H363" i="26"/>
  <c r="H390" i="26"/>
  <c r="H399" i="26"/>
  <c r="H417" i="26"/>
  <c r="H443" i="26"/>
  <c r="H452" i="26"/>
  <c r="H461" i="26"/>
  <c r="H470" i="26"/>
  <c r="H479" i="26"/>
  <c r="H488" i="26"/>
  <c r="H497" i="26"/>
  <c r="H285" i="26"/>
  <c r="H311" i="26"/>
  <c r="H320" i="26"/>
  <c r="H329" i="26"/>
  <c r="H338" i="26"/>
  <c r="H347" i="26"/>
  <c r="H355" i="26"/>
  <c r="H364" i="26"/>
  <c r="H373" i="26"/>
  <c r="H382" i="26"/>
  <c r="H391" i="26"/>
  <c r="H400" i="26"/>
  <c r="H426" i="26"/>
  <c r="H435" i="26"/>
  <c r="H453" i="26"/>
  <c r="H489" i="26"/>
  <c r="H519" i="26"/>
  <c r="H65" i="26"/>
  <c r="H294" i="26"/>
  <c r="H321" i="26"/>
  <c r="H356" i="26"/>
  <c r="H365" i="26"/>
  <c r="H374" i="26"/>
  <c r="H383" i="26"/>
  <c r="H392" i="26"/>
  <c r="H401" i="26"/>
  <c r="H409" i="26"/>
  <c r="H418" i="26"/>
  <c r="H427" i="26"/>
  <c r="H436" i="26"/>
  <c r="H462" i="26"/>
  <c r="H471" i="26"/>
  <c r="H498" i="26"/>
  <c r="H520" i="26"/>
  <c r="H118" i="26"/>
  <c r="H277" i="26"/>
  <c r="H286" i="26"/>
  <c r="H295" i="26"/>
  <c r="H303" i="26"/>
  <c r="H330" i="26"/>
  <c r="H339" i="26"/>
  <c r="H357" i="26"/>
  <c r="H393" i="26"/>
  <c r="H410" i="26"/>
  <c r="H419" i="26"/>
  <c r="H428" i="26"/>
  <c r="H437" i="26"/>
  <c r="H445" i="26"/>
  <c r="H463" i="26"/>
  <c r="H472" i="26"/>
  <c r="H481" i="26"/>
  <c r="H490" i="26"/>
  <c r="H499" i="26"/>
  <c r="H507" i="26"/>
  <c r="H521" i="26"/>
  <c r="H278" i="26"/>
  <c r="H287" i="26"/>
  <c r="H296" i="26"/>
  <c r="H304" i="26"/>
  <c r="H313" i="26"/>
  <c r="H322" i="26"/>
  <c r="H331" i="26"/>
  <c r="H340" i="26"/>
  <c r="H366" i="26"/>
  <c r="H375" i="26"/>
  <c r="H402" i="26"/>
  <c r="H429" i="26"/>
  <c r="H446" i="26"/>
  <c r="H455" i="26"/>
  <c r="H464" i="26"/>
  <c r="H473" i="26"/>
  <c r="H482" i="26"/>
  <c r="H491" i="26"/>
  <c r="H500" i="26"/>
  <c r="H508" i="26"/>
  <c r="H297" i="26"/>
  <c r="H305" i="26"/>
  <c r="H314" i="26"/>
  <c r="H323" i="26"/>
  <c r="H332" i="26"/>
  <c r="H341" i="26"/>
  <c r="H349" i="26"/>
  <c r="H367" i="26"/>
  <c r="H376" i="26"/>
  <c r="H385" i="26"/>
  <c r="H403" i="26"/>
  <c r="H411" i="26"/>
  <c r="H438" i="26"/>
  <c r="H465" i="26"/>
  <c r="H501" i="26"/>
  <c r="H509" i="26"/>
  <c r="H522" i="26"/>
  <c r="H279" i="26"/>
  <c r="H333" i="26"/>
  <c r="H350" i="26"/>
  <c r="H359" i="26"/>
  <c r="H368" i="26"/>
  <c r="H377" i="26"/>
  <c r="H386" i="26"/>
  <c r="H395" i="26"/>
  <c r="H404" i="26"/>
  <c r="H412" i="26"/>
  <c r="H421" i="26"/>
  <c r="H430" i="26"/>
  <c r="H439" i="26"/>
  <c r="H447" i="26"/>
  <c r="H474" i="26"/>
  <c r="H483" i="26"/>
  <c r="H523" i="26"/>
  <c r="H441" i="26"/>
  <c r="H302" i="26"/>
  <c r="H506" i="26"/>
  <c r="H518" i="26"/>
  <c r="E3" i="25"/>
  <c r="H12" i="25"/>
  <c r="H21" i="25"/>
  <c r="H50" i="25"/>
  <c r="H60" i="25"/>
  <c r="H69" i="25"/>
  <c r="H97" i="25"/>
  <c r="H107" i="25"/>
  <c r="H115" i="25"/>
  <c r="H135" i="25"/>
  <c r="H171" i="25"/>
  <c r="H240" i="25"/>
  <c r="H22" i="25"/>
  <c r="H41" i="25"/>
  <c r="H98" i="25"/>
  <c r="H108" i="25"/>
  <c r="H144" i="25"/>
  <c r="H172" i="25"/>
  <c r="H180" i="25"/>
  <c r="H208" i="25"/>
  <c r="H23" i="25"/>
  <c r="H32" i="25"/>
  <c r="H42" i="25"/>
  <c r="H71" i="25"/>
  <c r="H80" i="25"/>
  <c r="H51" i="25"/>
  <c r="H70" i="25"/>
  <c r="H136" i="25"/>
  <c r="H4" i="25"/>
  <c r="H14" i="25"/>
  <c r="H24" i="25"/>
  <c r="H33" i="25"/>
  <c r="H62" i="25"/>
  <c r="H72" i="25"/>
  <c r="H81" i="25"/>
  <c r="H275" i="25"/>
  <c r="H15" i="25"/>
  <c r="H34" i="25"/>
  <c r="H53" i="25"/>
  <c r="H63" i="25"/>
  <c r="H82" i="25"/>
  <c r="H91" i="25"/>
  <c r="H100" i="25"/>
  <c r="H252" i="25"/>
  <c r="H6" i="25"/>
  <c r="H35" i="25"/>
  <c r="H44" i="25"/>
  <c r="H54" i="25"/>
  <c r="H83" i="25"/>
  <c r="H92" i="25"/>
  <c r="H219" i="25"/>
  <c r="H7" i="25"/>
  <c r="H26" i="25"/>
  <c r="H36" i="25"/>
  <c r="H45" i="25"/>
  <c r="H74" i="25"/>
  <c r="H84" i="25"/>
  <c r="H93" i="25"/>
  <c r="H102" i="25"/>
  <c r="H132" i="25"/>
  <c r="H168" i="25"/>
  <c r="H196" i="25"/>
  <c r="H220" i="25"/>
  <c r="H8" i="25"/>
  <c r="H17" i="25"/>
  <c r="H27" i="25"/>
  <c r="H46" i="25"/>
  <c r="H65" i="25"/>
  <c r="H75" i="25"/>
  <c r="H103" i="25"/>
  <c r="H111" i="25"/>
  <c r="H147" i="25"/>
  <c r="H183" i="25"/>
  <c r="H204" i="25"/>
  <c r="H228" i="25"/>
  <c r="H18" i="25"/>
  <c r="H47" i="25"/>
  <c r="H56" i="25"/>
  <c r="H66" i="25"/>
  <c r="H104" i="25"/>
  <c r="H148" i="25"/>
  <c r="H184" i="25"/>
  <c r="H38" i="25"/>
  <c r="H48" i="25"/>
  <c r="H57" i="25"/>
  <c r="H86" i="25"/>
  <c r="H105" i="25"/>
  <c r="H10" i="25"/>
  <c r="H29" i="25"/>
  <c r="H39" i="25"/>
  <c r="H58" i="25"/>
  <c r="H77" i="25"/>
  <c r="H87" i="25"/>
  <c r="H11" i="25"/>
  <c r="H20" i="25"/>
  <c r="H30" i="25"/>
  <c r="H59" i="25"/>
  <c r="H68" i="25"/>
  <c r="H78" i="25"/>
  <c r="H96" i="25"/>
  <c r="H114" i="25"/>
  <c r="H159" i="25"/>
  <c r="H227" i="25"/>
  <c r="H263" i="25"/>
  <c r="H280" i="25"/>
  <c r="H292" i="25"/>
  <c r="H299" i="25"/>
  <c r="H313" i="25"/>
  <c r="H345" i="25"/>
  <c r="H471" i="25"/>
  <c r="H9" i="25"/>
  <c r="H16" i="25"/>
  <c r="H28" i="25"/>
  <c r="H40" i="25"/>
  <c r="H52" i="25"/>
  <c r="H64" i="25"/>
  <c r="H76" i="25"/>
  <c r="H88" i="25"/>
  <c r="H101" i="25"/>
  <c r="H106" i="25"/>
  <c r="H128" i="25"/>
  <c r="H142" i="25"/>
  <c r="H149" i="25"/>
  <c r="H163" i="25"/>
  <c r="H191" i="25"/>
  <c r="H209" i="25"/>
  <c r="H241" i="25"/>
  <c r="H246" i="25"/>
  <c r="H287" i="25"/>
  <c r="H293" i="25"/>
  <c r="H322" i="25"/>
  <c r="H329" i="25"/>
  <c r="F5" i="25"/>
  <c r="H174" i="25"/>
  <c r="H255" i="25"/>
  <c r="H264" i="25"/>
  <c r="H464" i="25"/>
  <c r="H517" i="25"/>
  <c r="H195" i="25"/>
  <c r="H307" i="25"/>
  <c r="H315" i="25"/>
  <c r="H403" i="25"/>
  <c r="H19" i="25"/>
  <c r="H31" i="25"/>
  <c r="H43" i="25"/>
  <c r="H55" i="25"/>
  <c r="H67" i="25"/>
  <c r="H79" i="25"/>
  <c r="H99" i="25"/>
  <c r="H150" i="25"/>
  <c r="H164" i="25"/>
  <c r="H178" i="25"/>
  <c r="H185" i="25"/>
  <c r="H199" i="25"/>
  <c r="H206" i="25"/>
  <c r="H210" i="25"/>
  <c r="H242" i="25"/>
  <c r="H247" i="25"/>
  <c r="H251" i="25"/>
  <c r="H89" i="25"/>
  <c r="H94" i="25"/>
  <c r="H143" i="25"/>
  <c r="H221" i="25"/>
  <c r="H229" i="25"/>
  <c r="H234" i="25"/>
  <c r="H265" i="25"/>
  <c r="H270" i="25"/>
  <c r="H282" i="25"/>
  <c r="H289" i="25"/>
  <c r="H340" i="25"/>
  <c r="H449" i="25"/>
  <c r="H116" i="25"/>
  <c r="H119" i="25"/>
  <c r="H122" i="25"/>
  <c r="H126" i="25"/>
  <c r="H140" i="25"/>
  <c r="H154" i="25"/>
  <c r="H161" i="25"/>
  <c r="H175" i="25"/>
  <c r="H203" i="25"/>
  <c r="H214" i="25"/>
  <c r="H243" i="25"/>
  <c r="H277" i="25"/>
  <c r="H283" i="25"/>
  <c r="H388" i="25"/>
  <c r="H113" i="25"/>
  <c r="H200" i="25"/>
  <c r="H207" i="25"/>
  <c r="H248" i="25"/>
  <c r="H257" i="25"/>
  <c r="H278" i="25"/>
  <c r="H381" i="25"/>
  <c r="H442" i="25"/>
  <c r="H110" i="25"/>
  <c r="H137" i="25"/>
  <c r="H179" i="25"/>
  <c r="H218" i="25"/>
  <c r="H222" i="25"/>
  <c r="H230" i="25"/>
  <c r="H239" i="25"/>
  <c r="H266" i="25"/>
  <c r="H373" i="25"/>
  <c r="H123" i="25"/>
  <c r="H253" i="25"/>
  <c r="H318" i="25"/>
  <c r="H335" i="25"/>
  <c r="H127" i="25"/>
  <c r="H155" i="25"/>
  <c r="H215" i="25"/>
  <c r="H231" i="25"/>
  <c r="H267" i="25"/>
  <c r="H273" i="25"/>
  <c r="H285" i="25"/>
  <c r="H138" i="25"/>
  <c r="H173" i="25"/>
  <c r="H245" i="25"/>
  <c r="H274" i="25"/>
  <c r="H286" i="25"/>
  <c r="H298" i="25"/>
  <c r="H312" i="25"/>
  <c r="H336" i="25"/>
  <c r="H419" i="25"/>
  <c r="H279" i="25"/>
  <c r="H294" i="25"/>
  <c r="H317" i="25"/>
  <c r="H323" i="25"/>
  <c r="H365" i="25"/>
  <c r="H380" i="25"/>
  <c r="H387" i="25"/>
  <c r="H433" i="25"/>
  <c r="H441" i="25"/>
  <c r="H448" i="25"/>
  <c r="H463" i="25"/>
  <c r="H479" i="25"/>
  <c r="H509" i="25"/>
  <c r="H306" i="25"/>
  <c r="H341" i="25"/>
  <c r="H347" i="25"/>
  <c r="H352" i="25"/>
  <c r="H359" i="25"/>
  <c r="H389" i="25"/>
  <c r="H404" i="25"/>
  <c r="H411" i="25"/>
  <c r="H457" i="25"/>
  <c r="H465" i="25"/>
  <c r="H472" i="25"/>
  <c r="H487" i="25"/>
  <c r="H503" i="25"/>
  <c r="H353" i="25"/>
  <c r="H397" i="25"/>
  <c r="H405" i="25"/>
  <c r="H412" i="25"/>
  <c r="H427" i="25"/>
  <c r="H443" i="25"/>
  <c r="H473" i="25"/>
  <c r="H488" i="25"/>
  <c r="H495" i="25"/>
  <c r="H296" i="25"/>
  <c r="H302" i="25"/>
  <c r="H330" i="25"/>
  <c r="H367" i="25"/>
  <c r="H383" i="25"/>
  <c r="H413" i="25"/>
  <c r="H428" i="25"/>
  <c r="H435" i="25"/>
  <c r="H466" i="25"/>
  <c r="H481" i="25"/>
  <c r="H489" i="25"/>
  <c r="H496" i="25"/>
  <c r="H511" i="25"/>
  <c r="H308" i="25"/>
  <c r="H314" i="25"/>
  <c r="H319" i="25"/>
  <c r="H325" i="25"/>
  <c r="H342" i="25"/>
  <c r="H368" i="25"/>
  <c r="H375" i="25"/>
  <c r="H406" i="25"/>
  <c r="H421" i="25"/>
  <c r="H429" i="25"/>
  <c r="H436" i="25"/>
  <c r="H451" i="25"/>
  <c r="H467" i="25"/>
  <c r="H497" i="25"/>
  <c r="H512" i="25"/>
  <c r="H519" i="25"/>
  <c r="H271" i="25"/>
  <c r="H320" i="25"/>
  <c r="H326" i="25"/>
  <c r="H331" i="25"/>
  <c r="H337" i="25"/>
  <c r="H354" i="25"/>
  <c r="H361" i="25"/>
  <c r="H369" i="25"/>
  <c r="H376" i="25"/>
  <c r="H391" i="25"/>
  <c r="H407" i="25"/>
  <c r="H437" i="25"/>
  <c r="H452" i="25"/>
  <c r="H459" i="25"/>
  <c r="H490" i="25"/>
  <c r="H505" i="25"/>
  <c r="H513" i="25"/>
  <c r="H520" i="25"/>
  <c r="H332" i="25"/>
  <c r="H377" i="25"/>
  <c r="H392" i="25"/>
  <c r="H399" i="25"/>
  <c r="H445" i="25"/>
  <c r="H453" i="25"/>
  <c r="H460" i="25"/>
  <c r="H475" i="25"/>
  <c r="H491" i="25"/>
  <c r="H521" i="25"/>
  <c r="H344" i="25"/>
  <c r="H370" i="25"/>
  <c r="H385" i="25"/>
  <c r="H393" i="25"/>
  <c r="H400" i="25"/>
  <c r="H415" i="25"/>
  <c r="H431" i="25"/>
  <c r="H461" i="25"/>
  <c r="H476" i="25"/>
  <c r="H483" i="25"/>
  <c r="H514" i="25"/>
  <c r="H356" i="25"/>
  <c r="H371" i="25"/>
  <c r="H401" i="25"/>
  <c r="H416" i="25"/>
  <c r="H423" i="25"/>
  <c r="H454" i="25"/>
  <c r="H469" i="25"/>
  <c r="H477" i="25"/>
  <c r="H484" i="25"/>
  <c r="H499" i="25"/>
  <c r="H515" i="25"/>
  <c r="H363" i="25"/>
  <c r="H409" i="25"/>
  <c r="H417" i="25"/>
  <c r="H424" i="25"/>
  <c r="H439" i="25"/>
  <c r="H455" i="25"/>
  <c r="H485" i="25"/>
  <c r="H500" i="25"/>
  <c r="H507" i="25"/>
  <c r="H305" i="25"/>
  <c r="H311" i="25"/>
  <c r="H364" i="25"/>
  <c r="H379" i="25"/>
  <c r="H395" i="25"/>
  <c r="H425" i="25"/>
  <c r="H440" i="25"/>
  <c r="H447" i="25"/>
  <c r="H478" i="25"/>
  <c r="H493" i="25"/>
  <c r="H501" i="25"/>
  <c r="H508" i="25"/>
  <c r="H523" i="25"/>
  <c r="H366" i="25"/>
  <c r="H378" i="25"/>
  <c r="H390" i="25"/>
  <c r="H402" i="25"/>
  <c r="H414" i="25"/>
  <c r="H426" i="25"/>
  <c r="H438" i="25"/>
  <c r="H450" i="25"/>
  <c r="H462" i="25"/>
  <c r="H474" i="25"/>
  <c r="H486" i="25"/>
  <c r="H498" i="25"/>
  <c r="H510" i="25"/>
  <c r="H522" i="25"/>
  <c r="H304" i="25"/>
  <c r="H316" i="25"/>
  <c r="H328" i="25"/>
  <c r="E3" i="24"/>
  <c r="H24" i="24"/>
  <c r="H32" i="24"/>
  <c r="H60" i="24"/>
  <c r="H68" i="24"/>
  <c r="H125" i="24"/>
  <c r="H6" i="24"/>
  <c r="H15" i="24"/>
  <c r="H33" i="24"/>
  <c r="H51" i="24"/>
  <c r="H69" i="24"/>
  <c r="H7" i="24"/>
  <c r="H34" i="24"/>
  <c r="H42" i="24"/>
  <c r="H70" i="24"/>
  <c r="H8" i="24"/>
  <c r="H35" i="24"/>
  <c r="H43" i="24"/>
  <c r="H71" i="24"/>
  <c r="H36" i="24"/>
  <c r="H44" i="24"/>
  <c r="H72" i="24"/>
  <c r="H89" i="24"/>
  <c r="H27" i="24"/>
  <c r="H45" i="24"/>
  <c r="H63" i="24"/>
  <c r="H73" i="24"/>
  <c r="H106" i="24"/>
  <c r="H10" i="24"/>
  <c r="H18" i="24"/>
  <c r="H46" i="24"/>
  <c r="H54" i="24"/>
  <c r="H82" i="24"/>
  <c r="H11" i="24"/>
  <c r="H19" i="24"/>
  <c r="H47" i="24"/>
  <c r="H55" i="24"/>
  <c r="H12" i="24"/>
  <c r="H20" i="24"/>
  <c r="H48" i="24"/>
  <c r="H56" i="24"/>
  <c r="H75" i="24"/>
  <c r="H92" i="24"/>
  <c r="H21" i="24"/>
  <c r="H39" i="24"/>
  <c r="H57" i="24"/>
  <c r="H22" i="24"/>
  <c r="H30" i="24"/>
  <c r="H58" i="24"/>
  <c r="H66" i="24"/>
  <c r="H77" i="24"/>
  <c r="H85" i="24"/>
  <c r="H94" i="24"/>
  <c r="H4" i="24"/>
  <c r="H23" i="24"/>
  <c r="H31" i="24"/>
  <c r="H59" i="24"/>
  <c r="H67" i="24"/>
  <c r="H78" i="24"/>
  <c r="H99" i="24"/>
  <c r="H147" i="24"/>
  <c r="H9" i="24"/>
  <c r="H16" i="24"/>
  <c r="H28" i="24"/>
  <c r="H40" i="24"/>
  <c r="H52" i="24"/>
  <c r="H64" i="24"/>
  <c r="H117" i="24"/>
  <c r="H148" i="24"/>
  <c r="H176" i="24"/>
  <c r="H187" i="24"/>
  <c r="H220" i="24"/>
  <c r="H247" i="24"/>
  <c r="H257" i="24"/>
  <c r="H283" i="24"/>
  <c r="H335" i="24"/>
  <c r="H126" i="24"/>
  <c r="F5" i="24"/>
  <c r="H100" i="24"/>
  <c r="H112" i="24"/>
  <c r="H137" i="24"/>
  <c r="H159" i="24"/>
  <c r="H198" i="24"/>
  <c r="H209" i="24"/>
  <c r="H231" i="24"/>
  <c r="H275" i="24"/>
  <c r="H464" i="24"/>
  <c r="H517" i="24"/>
  <c r="H88" i="24"/>
  <c r="H219" i="24"/>
  <c r="H14" i="24"/>
  <c r="H26" i="24"/>
  <c r="H38" i="24"/>
  <c r="H50" i="24"/>
  <c r="H62" i="24"/>
  <c r="H160" i="24"/>
  <c r="H166" i="24"/>
  <c r="H177" i="24"/>
  <c r="H188" i="24"/>
  <c r="H199" i="24"/>
  <c r="H248" i="24"/>
  <c r="H258" i="24"/>
  <c r="H93" i="24"/>
  <c r="H105" i="24"/>
  <c r="H118" i="24"/>
  <c r="H128" i="24"/>
  <c r="H138" i="24"/>
  <c r="H149" i="24"/>
  <c r="H171" i="24"/>
  <c r="H210" i="24"/>
  <c r="H221" i="24"/>
  <c r="H238" i="24"/>
  <c r="H259" i="24"/>
  <c r="H277" i="24"/>
  <c r="H300" i="24"/>
  <c r="H113" i="24"/>
  <c r="H139" i="24"/>
  <c r="H172" i="24"/>
  <c r="H200" i="24"/>
  <c r="H211" i="24"/>
  <c r="H243" i="24"/>
  <c r="H249" i="24"/>
  <c r="H278" i="24"/>
  <c r="H449" i="24"/>
  <c r="H471" i="24"/>
  <c r="H17" i="24"/>
  <c r="H29" i="24"/>
  <c r="H41" i="24"/>
  <c r="H53" i="24"/>
  <c r="H65" i="24"/>
  <c r="H97" i="24"/>
  <c r="H101" i="24"/>
  <c r="H109" i="24"/>
  <c r="H123" i="24"/>
  <c r="H129" i="24"/>
  <c r="H150" i="24"/>
  <c r="H161" i="24"/>
  <c r="H183" i="24"/>
  <c r="H222" i="24"/>
  <c r="H260" i="24"/>
  <c r="H386" i="24"/>
  <c r="H197" i="24"/>
  <c r="H246" i="24"/>
  <c r="H76" i="24"/>
  <c r="H90" i="24"/>
  <c r="H114" i="24"/>
  <c r="H124" i="24"/>
  <c r="H140" i="24"/>
  <c r="H151" i="24"/>
  <c r="H184" i="24"/>
  <c r="H190" i="24"/>
  <c r="H201" i="24"/>
  <c r="H212" i="24"/>
  <c r="H223" i="24"/>
  <c r="H233" i="24"/>
  <c r="H250" i="24"/>
  <c r="H279" i="24"/>
  <c r="H287" i="24"/>
  <c r="H442" i="24"/>
  <c r="H102" i="24"/>
  <c r="H162" i="24"/>
  <c r="H173" i="24"/>
  <c r="H195" i="24"/>
  <c r="H255" i="24"/>
  <c r="H261" i="24"/>
  <c r="H369" i="24"/>
  <c r="H152" i="24"/>
  <c r="H163" i="24"/>
  <c r="H196" i="24"/>
  <c r="H224" i="24"/>
  <c r="H234" i="24"/>
  <c r="H111" i="24"/>
  <c r="H80" i="24"/>
  <c r="H87" i="24"/>
  <c r="H135" i="24"/>
  <c r="H174" i="24"/>
  <c r="H185" i="24"/>
  <c r="H207" i="24"/>
  <c r="H235" i="24"/>
  <c r="H245" i="24"/>
  <c r="H262" i="24"/>
  <c r="H272" i="24"/>
  <c r="H352" i="24"/>
  <c r="H186" i="24"/>
  <c r="H236" i="24"/>
  <c r="H419" i="24"/>
  <c r="H116" i="24"/>
  <c r="H136" i="24"/>
  <c r="H142" i="24"/>
  <c r="H153" i="24"/>
  <c r="H164" i="24"/>
  <c r="H175" i="24"/>
  <c r="H208" i="24"/>
  <c r="H214" i="24"/>
  <c r="H225" i="24"/>
  <c r="H267" i="24"/>
  <c r="H273" i="24"/>
  <c r="H343" i="24"/>
  <c r="H299" i="24"/>
  <c r="H320" i="24"/>
  <c r="H351" i="24"/>
  <c r="H368" i="24"/>
  <c r="H377" i="24"/>
  <c r="H385" i="24"/>
  <c r="H433" i="24"/>
  <c r="H441" i="24"/>
  <c r="H448" i="24"/>
  <c r="H463" i="24"/>
  <c r="H479" i="24"/>
  <c r="H509" i="24"/>
  <c r="H306" i="24"/>
  <c r="H314" i="24"/>
  <c r="H321" i="24"/>
  <c r="H328" i="24"/>
  <c r="H344" i="24"/>
  <c r="H353" i="24"/>
  <c r="H361" i="24"/>
  <c r="H395" i="24"/>
  <c r="H403" i="24"/>
  <c r="H411" i="24"/>
  <c r="H457" i="24"/>
  <c r="H465" i="24"/>
  <c r="H472" i="24"/>
  <c r="H487" i="24"/>
  <c r="H503" i="24"/>
  <c r="H307" i="24"/>
  <c r="H329" i="24"/>
  <c r="H345" i="24"/>
  <c r="H362" i="24"/>
  <c r="H387" i="24"/>
  <c r="H404" i="24"/>
  <c r="H412" i="24"/>
  <c r="H427" i="24"/>
  <c r="H443" i="24"/>
  <c r="H473" i="24"/>
  <c r="H488" i="24"/>
  <c r="H495" i="24"/>
  <c r="H295" i="24"/>
  <c r="H301" i="24"/>
  <c r="H308" i="24"/>
  <c r="H322" i="24"/>
  <c r="H337" i="24"/>
  <c r="H371" i="24"/>
  <c r="H379" i="24"/>
  <c r="H388" i="24"/>
  <c r="H405" i="24"/>
  <c r="H413" i="24"/>
  <c r="H428" i="24"/>
  <c r="H435" i="24"/>
  <c r="H466" i="24"/>
  <c r="H481" i="24"/>
  <c r="H489" i="24"/>
  <c r="H496" i="24"/>
  <c r="H511" i="24"/>
  <c r="H290" i="24"/>
  <c r="H323" i="24"/>
  <c r="H338" i="24"/>
  <c r="H363" i="24"/>
  <c r="H380" i="24"/>
  <c r="H389" i="24"/>
  <c r="H397" i="24"/>
  <c r="H421" i="24"/>
  <c r="H429" i="24"/>
  <c r="H436" i="24"/>
  <c r="H451" i="24"/>
  <c r="H467" i="24"/>
  <c r="H497" i="24"/>
  <c r="H512" i="24"/>
  <c r="H519" i="24"/>
  <c r="H121" i="24"/>
  <c r="H133" i="24"/>
  <c r="H145" i="24"/>
  <c r="H157" i="24"/>
  <c r="H169" i="24"/>
  <c r="H181" i="24"/>
  <c r="H193" i="24"/>
  <c r="H205" i="24"/>
  <c r="H217" i="24"/>
  <c r="H229" i="24"/>
  <c r="H241" i="24"/>
  <c r="H253" i="24"/>
  <c r="H265" i="24"/>
  <c r="H270" i="24"/>
  <c r="H280" i="24"/>
  <c r="H285" i="24"/>
  <c r="H302" i="24"/>
  <c r="H309" i="24"/>
  <c r="H316" i="24"/>
  <c r="H330" i="24"/>
  <c r="H347" i="24"/>
  <c r="H355" i="24"/>
  <c r="H364" i="24"/>
  <c r="H381" i="24"/>
  <c r="H398" i="24"/>
  <c r="H406" i="24"/>
  <c r="H437" i="24"/>
  <c r="H452" i="24"/>
  <c r="H459" i="24"/>
  <c r="H490" i="24"/>
  <c r="H505" i="24"/>
  <c r="H513" i="24"/>
  <c r="H520" i="24"/>
  <c r="H317" i="24"/>
  <c r="H331" i="24"/>
  <c r="H339" i="24"/>
  <c r="H356" i="24"/>
  <c r="H365" i="24"/>
  <c r="H373" i="24"/>
  <c r="H407" i="24"/>
  <c r="H430" i="24"/>
  <c r="H445" i="24"/>
  <c r="H453" i="24"/>
  <c r="H460" i="24"/>
  <c r="H475" i="24"/>
  <c r="H491" i="24"/>
  <c r="H521" i="24"/>
  <c r="H271" i="24"/>
  <c r="H297" i="24"/>
  <c r="H310" i="24"/>
  <c r="H332" i="24"/>
  <c r="H340" i="24"/>
  <c r="H357" i="24"/>
  <c r="H374" i="24"/>
  <c r="H399" i="24"/>
  <c r="H415" i="24"/>
  <c r="H431" i="24"/>
  <c r="H461" i="24"/>
  <c r="H476" i="24"/>
  <c r="H483" i="24"/>
  <c r="H514" i="24"/>
  <c r="H232" i="24"/>
  <c r="H244" i="24"/>
  <c r="H256" i="24"/>
  <c r="H311" i="24"/>
  <c r="H325" i="24"/>
  <c r="H341" i="24"/>
  <c r="H349" i="24"/>
  <c r="H383" i="24"/>
  <c r="H391" i="24"/>
  <c r="H400" i="24"/>
  <c r="H416" i="24"/>
  <c r="H423" i="24"/>
  <c r="H454" i="24"/>
  <c r="H469" i="24"/>
  <c r="H477" i="24"/>
  <c r="H484" i="24"/>
  <c r="H499" i="24"/>
  <c r="H515" i="24"/>
  <c r="H292" i="24"/>
  <c r="H304" i="24"/>
  <c r="H318" i="24"/>
  <c r="H326" i="24"/>
  <c r="H333" i="24"/>
  <c r="H350" i="24"/>
  <c r="H375" i="24"/>
  <c r="H392" i="24"/>
  <c r="H401" i="24"/>
  <c r="H409" i="24"/>
  <c r="H417" i="24"/>
  <c r="H424" i="24"/>
  <c r="H439" i="24"/>
  <c r="H455" i="24"/>
  <c r="H485" i="24"/>
  <c r="H500" i="24"/>
  <c r="H507" i="24"/>
  <c r="H293" i="24"/>
  <c r="H305" i="24"/>
  <c r="H319" i="24"/>
  <c r="H359" i="24"/>
  <c r="H367" i="24"/>
  <c r="H376" i="24"/>
  <c r="H393" i="24"/>
  <c r="H425" i="24"/>
  <c r="H440" i="24"/>
  <c r="H447" i="24"/>
  <c r="H478" i="24"/>
  <c r="H493" i="24"/>
  <c r="H501" i="24"/>
  <c r="H508" i="24"/>
  <c r="H523" i="24"/>
  <c r="H342" i="24"/>
  <c r="H354" i="24"/>
  <c r="H366" i="24"/>
  <c r="H378" i="24"/>
  <c r="H390" i="24"/>
  <c r="H402" i="24"/>
  <c r="H414" i="24"/>
  <c r="H426" i="24"/>
  <c r="H438" i="24"/>
  <c r="H450" i="24"/>
  <c r="H462" i="24"/>
  <c r="H474" i="24"/>
  <c r="H486" i="24"/>
  <c r="H498" i="24"/>
  <c r="H510" i="24"/>
  <c r="H522" i="24"/>
  <c r="H410" i="24"/>
  <c r="H422" i="24"/>
  <c r="H434" i="24"/>
  <c r="H446" i="24"/>
  <c r="H458" i="24"/>
  <c r="H470" i="24"/>
  <c r="H482" i="24"/>
  <c r="H494" i="24"/>
  <c r="H506" i="24"/>
  <c r="H518" i="24"/>
  <c r="H27" i="23"/>
  <c r="H35" i="23"/>
  <c r="H63" i="23"/>
  <c r="H93" i="23"/>
  <c r="H8" i="23"/>
  <c r="H28" i="23"/>
  <c r="H36" i="23"/>
  <c r="H64" i="23"/>
  <c r="H108" i="23"/>
  <c r="H9" i="23"/>
  <c r="H29" i="23"/>
  <c r="H37" i="23"/>
  <c r="H65" i="23"/>
  <c r="H72" i="23"/>
  <c r="H80" i="23"/>
  <c r="H157" i="23"/>
  <c r="H165" i="23"/>
  <c r="H10" i="23"/>
  <c r="H38" i="23"/>
  <c r="H46" i="23"/>
  <c r="H87" i="23"/>
  <c r="H11" i="23"/>
  <c r="H39" i="23"/>
  <c r="H47" i="23"/>
  <c r="H103" i="23"/>
  <c r="H180" i="23"/>
  <c r="I4" i="23"/>
  <c r="J4" i="23" s="1"/>
  <c r="H12" i="23"/>
  <c r="H40" i="23"/>
  <c r="H48" i="23"/>
  <c r="H74" i="23"/>
  <c r="H181" i="23"/>
  <c r="H13" i="23"/>
  <c r="H41" i="23"/>
  <c r="H49" i="23"/>
  <c r="H75" i="23"/>
  <c r="H145" i="23"/>
  <c r="H14" i="23"/>
  <c r="H22" i="23"/>
  <c r="H50" i="23"/>
  <c r="H58" i="23"/>
  <c r="H96" i="23"/>
  <c r="H105" i="23"/>
  <c r="H15" i="23"/>
  <c r="H23" i="23"/>
  <c r="H51" i="23"/>
  <c r="H59" i="23"/>
  <c r="H97" i="23"/>
  <c r="H168" i="23"/>
  <c r="H16" i="23"/>
  <c r="H24" i="23"/>
  <c r="H52" i="23"/>
  <c r="H60" i="23"/>
  <c r="H91" i="23"/>
  <c r="H98" i="23"/>
  <c r="H169" i="23"/>
  <c r="H17" i="23"/>
  <c r="H25" i="23"/>
  <c r="H53" i="23"/>
  <c r="H61" i="23"/>
  <c r="H84" i="23"/>
  <c r="H99" i="23"/>
  <c r="H133" i="23"/>
  <c r="H177" i="23"/>
  <c r="H26" i="23"/>
  <c r="H34" i="23"/>
  <c r="H62" i="23"/>
  <c r="H70" i="23"/>
  <c r="H7" i="23"/>
  <c r="H21" i="23"/>
  <c r="H33" i="23"/>
  <c r="H45" i="23"/>
  <c r="H57" i="23"/>
  <c r="H69" i="23"/>
  <c r="H89" i="23"/>
  <c r="H125" i="23"/>
  <c r="H139" i="23"/>
  <c r="H160" i="23"/>
  <c r="H185" i="23"/>
  <c r="H213" i="23"/>
  <c r="H234" i="23"/>
  <c r="H246" i="23"/>
  <c r="H264" i="23"/>
  <c r="H278" i="23"/>
  <c r="H453" i="23"/>
  <c r="H212" i="23"/>
  <c r="H132" i="23"/>
  <c r="H229" i="23"/>
  <c r="H252" i="23"/>
  <c r="H19" i="23"/>
  <c r="H31" i="23"/>
  <c r="H43" i="23"/>
  <c r="H55" i="23"/>
  <c r="H67" i="23"/>
  <c r="H81" i="23"/>
  <c r="H115" i="23"/>
  <c r="H122" i="23"/>
  <c r="H136" i="23"/>
  <c r="H164" i="23"/>
  <c r="H190" i="23"/>
  <c r="H219" i="23"/>
  <c r="H224" i="23"/>
  <c r="H240" i="23"/>
  <c r="H265" i="23"/>
  <c r="H315" i="23"/>
  <c r="H330" i="23"/>
  <c r="H441" i="23"/>
  <c r="H513" i="23"/>
  <c r="H258" i="23"/>
  <c r="E3" i="23"/>
  <c r="H147" i="23"/>
  <c r="H161" i="23"/>
  <c r="H175" i="23"/>
  <c r="H182" i="23"/>
  <c r="H195" i="23"/>
  <c r="H214" i="23"/>
  <c r="H225" i="23"/>
  <c r="H230" i="23"/>
  <c r="H253" i="23"/>
  <c r="H266" i="23"/>
  <c r="H288" i="23"/>
  <c r="H324" i="23"/>
  <c r="H156" i="23"/>
  <c r="H112" i="23"/>
  <c r="H140" i="23"/>
  <c r="H204" i="23"/>
  <c r="H209" i="23"/>
  <c r="H241" i="23"/>
  <c r="H254" i="23"/>
  <c r="H267" i="23"/>
  <c r="H429" i="23"/>
  <c r="H501" i="23"/>
  <c r="E4" i="23"/>
  <c r="H123" i="23"/>
  <c r="H158" i="23"/>
  <c r="H231" i="23"/>
  <c r="H236" i="23"/>
  <c r="H242" i="23"/>
  <c r="H255" i="23"/>
  <c r="H340" i="23"/>
  <c r="H144" i="23"/>
  <c r="H200" i="23"/>
  <c r="H210" i="23"/>
  <c r="H226" i="23"/>
  <c r="H237" i="23"/>
  <c r="H243" i="23"/>
  <c r="H282" i="23"/>
  <c r="H417" i="23"/>
  <c r="H489" i="23"/>
  <c r="H189" i="23"/>
  <c r="H134" i="23"/>
  <c r="H176" i="23"/>
  <c r="H312" i="23"/>
  <c r="H228" i="23"/>
  <c r="H120" i="23"/>
  <c r="H192" i="23"/>
  <c r="H201" i="23"/>
  <c r="H216" i="23"/>
  <c r="H262" i="23"/>
  <c r="H405" i="23"/>
  <c r="H477" i="23"/>
  <c r="H110" i="23"/>
  <c r="H124" i="23"/>
  <c r="H152" i="23"/>
  <c r="H184" i="23"/>
  <c r="H188" i="23"/>
  <c r="H197" i="23"/>
  <c r="H206" i="23"/>
  <c r="H222" i="23"/>
  <c r="H238" i="23"/>
  <c r="H250" i="23"/>
  <c r="H269" i="23"/>
  <c r="H291" i="23"/>
  <c r="H336" i="23"/>
  <c r="H398" i="23"/>
  <c r="H202" i="23"/>
  <c r="H135" i="23"/>
  <c r="H170" i="23"/>
  <c r="H217" i="23"/>
  <c r="H257" i="23"/>
  <c r="H270" i="23"/>
  <c r="H465" i="23"/>
  <c r="H296" i="23"/>
  <c r="H320" i="23"/>
  <c r="H335" i="23"/>
  <c r="H356" i="23"/>
  <c r="H404" i="23"/>
  <c r="H416" i="23"/>
  <c r="H428" i="23"/>
  <c r="H440" i="23"/>
  <c r="H452" i="23"/>
  <c r="H464" i="23"/>
  <c r="H476" i="23"/>
  <c r="H488" i="23"/>
  <c r="H500" i="23"/>
  <c r="H512" i="23"/>
  <c r="H287" i="23"/>
  <c r="H306" i="23"/>
  <c r="H311" i="23"/>
  <c r="H392" i="23"/>
  <c r="H341" i="23"/>
  <c r="H386" i="23"/>
  <c r="H393" i="23"/>
  <c r="H399" i="23"/>
  <c r="H411" i="23"/>
  <c r="H423" i="23"/>
  <c r="H435" i="23"/>
  <c r="H447" i="23"/>
  <c r="H459" i="23"/>
  <c r="H471" i="23"/>
  <c r="H483" i="23"/>
  <c r="H495" i="23"/>
  <c r="H507" i="23"/>
  <c r="H519" i="23"/>
  <c r="H248" i="23"/>
  <c r="H260" i="23"/>
  <c r="H274" i="23"/>
  <c r="H283" i="23"/>
  <c r="H302" i="23"/>
  <c r="H331" i="23"/>
  <c r="H347" i="23"/>
  <c r="H352" i="23"/>
  <c r="H368" i="23"/>
  <c r="H380" i="23"/>
  <c r="H400" i="23"/>
  <c r="H407" i="23"/>
  <c r="H412" i="23"/>
  <c r="H419" i="23"/>
  <c r="H424" i="23"/>
  <c r="H431" i="23"/>
  <c r="H436" i="23"/>
  <c r="H443" i="23"/>
  <c r="H448" i="23"/>
  <c r="H455" i="23"/>
  <c r="H460" i="23"/>
  <c r="H467" i="23"/>
  <c r="H472" i="23"/>
  <c r="H479" i="23"/>
  <c r="H484" i="23"/>
  <c r="H491" i="23"/>
  <c r="H496" i="23"/>
  <c r="H503" i="23"/>
  <c r="H508" i="23"/>
  <c r="H515" i="23"/>
  <c r="H520" i="23"/>
  <c r="H293" i="23"/>
  <c r="H307" i="23"/>
  <c r="H317" i="23"/>
  <c r="H332" i="23"/>
  <c r="H353" i="23"/>
  <c r="H358" i="23"/>
  <c r="H369" i="23"/>
  <c r="H381" i="23"/>
  <c r="H387" i="23"/>
  <c r="H394" i="23"/>
  <c r="H401" i="23"/>
  <c r="H413" i="23"/>
  <c r="H425" i="23"/>
  <c r="H437" i="23"/>
  <c r="H449" i="23"/>
  <c r="H461" i="23"/>
  <c r="H473" i="23"/>
  <c r="H485" i="23"/>
  <c r="H497" i="23"/>
  <c r="H509" i="23"/>
  <c r="H521" i="23"/>
  <c r="H275" i="23"/>
  <c r="H308" i="23"/>
  <c r="H342" i="23"/>
  <c r="H359" i="23"/>
  <c r="H388" i="23"/>
  <c r="H395" i="23"/>
  <c r="H323" i="23"/>
  <c r="H375" i="23"/>
  <c r="H389" i="23"/>
  <c r="H289" i="23"/>
  <c r="H294" i="23"/>
  <c r="H299" i="23"/>
  <c r="H318" i="23"/>
  <c r="H354" i="23"/>
  <c r="H364" i="23"/>
  <c r="H371" i="23"/>
  <c r="H376" i="23"/>
  <c r="H383" i="23"/>
  <c r="H249" i="23"/>
  <c r="H261" i="23"/>
  <c r="H343" i="23"/>
  <c r="H365" i="23"/>
  <c r="H377" i="23"/>
  <c r="H281" i="23"/>
  <c r="H329" i="23"/>
  <c r="H344" i="23"/>
  <c r="H295" i="23"/>
  <c r="H305" i="23"/>
  <c r="H319" i="23"/>
  <c r="H334" i="23"/>
  <c r="H350" i="23"/>
  <c r="H366" i="23"/>
  <c r="H378" i="23"/>
  <c r="H390" i="23"/>
  <c r="H402" i="23"/>
  <c r="H414" i="23"/>
  <c r="H426" i="23"/>
  <c r="H438" i="23"/>
  <c r="H450" i="23"/>
  <c r="H462" i="23"/>
  <c r="H474" i="23"/>
  <c r="H486" i="23"/>
  <c r="H498" i="23"/>
  <c r="H510" i="23"/>
  <c r="H522" i="23"/>
  <c r="F15" i="22"/>
  <c r="H15" i="22" s="1"/>
  <c r="H52" i="22"/>
  <c r="H60" i="22"/>
  <c r="H125" i="22"/>
  <c r="H153" i="22"/>
  <c r="H159" i="22"/>
  <c r="H167" i="22"/>
  <c r="H184" i="22"/>
  <c r="H208" i="22"/>
  <c r="H225" i="22"/>
  <c r="H22" i="22"/>
  <c r="H30" i="22"/>
  <c r="H61" i="22"/>
  <c r="H160" i="22"/>
  <c r="H185" i="22"/>
  <c r="H226" i="22"/>
  <c r="H233" i="22"/>
  <c r="H23" i="22"/>
  <c r="H31" i="22"/>
  <c r="H76" i="22"/>
  <c r="H141" i="22"/>
  <c r="H256" i="22"/>
  <c r="H16" i="22"/>
  <c r="H24" i="22"/>
  <c r="H46" i="22"/>
  <c r="H54" i="22"/>
  <c r="H118" i="22"/>
  <c r="H134" i="22"/>
  <c r="H155" i="22"/>
  <c r="H177" i="22"/>
  <c r="H8" i="22"/>
  <c r="H25" i="22"/>
  <c r="H47" i="22"/>
  <c r="H55" i="22"/>
  <c r="H98" i="22"/>
  <c r="H110" i="22"/>
  <c r="H119" i="22"/>
  <c r="H135" i="22"/>
  <c r="H202" i="22"/>
  <c r="H9" i="22"/>
  <c r="H40" i="22"/>
  <c r="H48" i="22"/>
  <c r="H70" i="22"/>
  <c r="H78" i="22"/>
  <c r="H86" i="22"/>
  <c r="H93" i="22"/>
  <c r="H111" i="22"/>
  <c r="H203" i="22"/>
  <c r="H220" i="22"/>
  <c r="H244" i="22"/>
  <c r="H10" i="22"/>
  <c r="H18" i="22"/>
  <c r="H49" i="22"/>
  <c r="H71" i="22"/>
  <c r="H94" i="22"/>
  <c r="H112" i="22"/>
  <c r="H143" i="22"/>
  <c r="H149" i="22"/>
  <c r="H179" i="22"/>
  <c r="H221" i="22"/>
  <c r="H11" i="22"/>
  <c r="H19" i="22"/>
  <c r="H64" i="22"/>
  <c r="H72" i="22"/>
  <c r="H113" i="22"/>
  <c r="H189" i="22"/>
  <c r="H12" i="22"/>
  <c r="H34" i="22"/>
  <c r="H42" i="22"/>
  <c r="H73" i="22"/>
  <c r="H88" i="22"/>
  <c r="H130" i="22"/>
  <c r="H137" i="22"/>
  <c r="H190" i="22"/>
  <c r="H197" i="22"/>
  <c r="H13" i="22"/>
  <c r="H35" i="22"/>
  <c r="H43" i="22"/>
  <c r="H81" i="22"/>
  <c r="H101" i="22"/>
  <c r="H122" i="22"/>
  <c r="H131" i="22"/>
  <c r="H173" i="22"/>
  <c r="H238" i="22"/>
  <c r="H28" i="22"/>
  <c r="H36" i="22"/>
  <c r="H58" i="22"/>
  <c r="H66" i="22"/>
  <c r="H82" i="22"/>
  <c r="H123" i="22"/>
  <c r="H239" i="22"/>
  <c r="H37" i="22"/>
  <c r="H59" i="22"/>
  <c r="H67" i="22"/>
  <c r="H83" i="22"/>
  <c r="H124" i="22"/>
  <c r="H166" i="22"/>
  <c r="H215" i="22"/>
  <c r="H242" i="22"/>
  <c r="H17" i="22"/>
  <c r="H29" i="22"/>
  <c r="H41" i="22"/>
  <c r="H53" i="22"/>
  <c r="H65" i="22"/>
  <c r="H77" i="22"/>
  <c r="H103" i="22"/>
  <c r="H162" i="22"/>
  <c r="H165" i="22"/>
  <c r="H168" i="22"/>
  <c r="H181" i="22"/>
  <c r="H199" i="22"/>
  <c r="H210" i="22"/>
  <c r="H217" i="22"/>
  <c r="H235" i="22"/>
  <c r="H267" i="22"/>
  <c r="H254" i="22"/>
  <c r="E4" i="22"/>
  <c r="H178" i="22"/>
  <c r="H412" i="22"/>
  <c r="H214" i="22"/>
  <c r="H268" i="22"/>
  <c r="H464" i="22"/>
  <c r="H4" i="22"/>
  <c r="H6" i="22"/>
  <c r="H20" i="22"/>
  <c r="H32" i="22"/>
  <c r="H44" i="22"/>
  <c r="H56" i="22"/>
  <c r="H68" i="22"/>
  <c r="H89" i="22"/>
  <c r="H107" i="22"/>
  <c r="H148" i="22"/>
  <c r="H151" i="22"/>
  <c r="H154" i="22"/>
  <c r="H172" i="22"/>
  <c r="H269" i="22"/>
  <c r="H399" i="22"/>
  <c r="H262" i="22"/>
  <c r="H163" i="22"/>
  <c r="H169" i="22"/>
  <c r="H186" i="22"/>
  <c r="H193" i="22"/>
  <c r="H211" i="22"/>
  <c r="H222" i="22"/>
  <c r="H229" i="22"/>
  <c r="H270" i="22"/>
  <c r="H335" i="22"/>
  <c r="H509" i="22"/>
  <c r="H204" i="22"/>
  <c r="H240" i="22"/>
  <c r="H252" i="22"/>
  <c r="H264" i="22"/>
  <c r="H271" i="22"/>
  <c r="H394" i="22"/>
  <c r="H278" i="22"/>
  <c r="H305" i="22"/>
  <c r="H327" i="22"/>
  <c r="H386" i="22"/>
  <c r="H292" i="22"/>
  <c r="H380" i="22"/>
  <c r="H486" i="22"/>
  <c r="H316" i="22"/>
  <c r="H117" i="22"/>
  <c r="H129" i="22"/>
  <c r="H180" i="22"/>
  <c r="H191" i="22"/>
  <c r="H209" i="22"/>
  <c r="H216" i="22"/>
  <c r="H227" i="22"/>
  <c r="H250" i="22"/>
  <c r="H266" i="22"/>
  <c r="H479" i="22"/>
  <c r="H272" i="22"/>
  <c r="H283" i="22"/>
  <c r="H311" i="22"/>
  <c r="H340" i="22"/>
  <c r="H379" i="22"/>
  <c r="H393" i="22"/>
  <c r="H411" i="22"/>
  <c r="H419" i="22"/>
  <c r="H463" i="22"/>
  <c r="H470" i="22"/>
  <c r="H508" i="22"/>
  <c r="H273" i="22"/>
  <c r="H284" i="22"/>
  <c r="H294" i="22"/>
  <c r="H323" i="22"/>
  <c r="H328" i="22"/>
  <c r="H367" i="22"/>
  <c r="H381" i="22"/>
  <c r="H400" i="22"/>
  <c r="H407" i="22"/>
  <c r="H451" i="22"/>
  <c r="H465" i="22"/>
  <c r="H471" i="22"/>
  <c r="H487" i="22"/>
  <c r="H503" i="22"/>
  <c r="H295" i="22"/>
  <c r="H317" i="22"/>
  <c r="H368" i="22"/>
  <c r="H374" i="22"/>
  <c r="H387" i="22"/>
  <c r="H395" i="22"/>
  <c r="H452" i="22"/>
  <c r="H458" i="22"/>
  <c r="H472" i="22"/>
  <c r="H488" i="22"/>
  <c r="H510" i="22"/>
  <c r="H274" i="22"/>
  <c r="H306" i="22"/>
  <c r="H355" i="22"/>
  <c r="H369" i="22"/>
  <c r="H382" i="22"/>
  <c r="H388" i="22"/>
  <c r="H439" i="22"/>
  <c r="H453" i="22"/>
  <c r="H466" i="22"/>
  <c r="H473" i="22"/>
  <c r="H489" i="22"/>
  <c r="H495" i="22"/>
  <c r="H511" i="22"/>
  <c r="H275" i="22"/>
  <c r="H296" i="22"/>
  <c r="H307" i="22"/>
  <c r="H356" i="22"/>
  <c r="H362" i="22"/>
  <c r="H375" i="22"/>
  <c r="H383" i="22"/>
  <c r="H427" i="22"/>
  <c r="H440" i="22"/>
  <c r="H446" i="22"/>
  <c r="H459" i="22"/>
  <c r="H467" i="22"/>
  <c r="H496" i="22"/>
  <c r="H512" i="22"/>
  <c r="H280" i="22"/>
  <c r="H318" i="22"/>
  <c r="H343" i="22"/>
  <c r="H357" i="22"/>
  <c r="H370" i="22"/>
  <c r="H376" i="22"/>
  <c r="H428" i="22"/>
  <c r="H441" i="22"/>
  <c r="H454" i="22"/>
  <c r="H460" i="22"/>
  <c r="H490" i="22"/>
  <c r="H497" i="22"/>
  <c r="H513" i="22"/>
  <c r="H519" i="22"/>
  <c r="H297" i="22"/>
  <c r="H308" i="22"/>
  <c r="H319" i="22"/>
  <c r="H344" i="22"/>
  <c r="H350" i="22"/>
  <c r="H363" i="22"/>
  <c r="H371" i="22"/>
  <c r="H415" i="22"/>
  <c r="H434" i="22"/>
  <c r="H447" i="22"/>
  <c r="H455" i="22"/>
  <c r="H482" i="22"/>
  <c r="H491" i="22"/>
  <c r="H520" i="22"/>
  <c r="H281" i="22"/>
  <c r="H287" i="22"/>
  <c r="H331" i="22"/>
  <c r="H345" i="22"/>
  <c r="H364" i="22"/>
  <c r="H403" i="22"/>
  <c r="H416" i="22"/>
  <c r="H422" i="22"/>
  <c r="H442" i="22"/>
  <c r="H448" i="22"/>
  <c r="H475" i="22"/>
  <c r="H498" i="22"/>
  <c r="H514" i="22"/>
  <c r="H521" i="22"/>
  <c r="H309" i="22"/>
  <c r="H320" i="22"/>
  <c r="H332" i="22"/>
  <c r="H338" i="22"/>
  <c r="H351" i="22"/>
  <c r="H359" i="22"/>
  <c r="H404" i="22"/>
  <c r="H417" i="22"/>
  <c r="H435" i="22"/>
  <c r="H443" i="22"/>
  <c r="H476" i="22"/>
  <c r="H483" i="22"/>
  <c r="H499" i="22"/>
  <c r="H515" i="22"/>
  <c r="H299" i="22"/>
  <c r="H333" i="22"/>
  <c r="H346" i="22"/>
  <c r="H352" i="22"/>
  <c r="H391" i="22"/>
  <c r="H410" i="22"/>
  <c r="H423" i="22"/>
  <c r="H430" i="22"/>
  <c r="H436" i="22"/>
  <c r="H477" i="22"/>
  <c r="H484" i="22"/>
  <c r="H500" i="22"/>
  <c r="H522" i="22"/>
  <c r="H282" i="22"/>
  <c r="H293" i="22"/>
  <c r="H304" i="22"/>
  <c r="H310" i="22"/>
  <c r="H321" i="22"/>
  <c r="H339" i="22"/>
  <c r="H347" i="22"/>
  <c r="H392" i="22"/>
  <c r="H398" i="22"/>
  <c r="H418" i="22"/>
  <c r="H424" i="22"/>
  <c r="H431" i="22"/>
  <c r="H485" i="22"/>
  <c r="H501" i="22"/>
  <c r="H507" i="22"/>
  <c r="H523" i="22"/>
  <c r="H481" i="22"/>
  <c r="H493" i="22"/>
  <c r="H505" i="22"/>
  <c r="H517" i="22"/>
  <c r="H330" i="22"/>
  <c r="H342" i="22"/>
  <c r="H354" i="22"/>
  <c r="H366" i="22"/>
  <c r="H378" i="22"/>
  <c r="H390" i="22"/>
  <c r="H402" i="22"/>
  <c r="H414" i="22"/>
  <c r="H426" i="22"/>
  <c r="H438" i="22"/>
  <c r="H450" i="22"/>
  <c r="H462" i="22"/>
  <c r="H474" i="22"/>
  <c r="H10" i="20"/>
  <c r="H20" i="20"/>
  <c r="H29" i="20"/>
  <c r="H56" i="20"/>
  <c r="H65" i="20"/>
  <c r="H108" i="20"/>
  <c r="H11" i="20"/>
  <c r="H30" i="20"/>
  <c r="H38" i="20"/>
  <c r="H47" i="20"/>
  <c r="H66" i="20"/>
  <c r="H74" i="20"/>
  <c r="H83" i="20"/>
  <c r="H4" i="20"/>
  <c r="E4" i="20"/>
  <c r="H12" i="20"/>
  <c r="H39" i="20"/>
  <c r="H48" i="20"/>
  <c r="H75" i="20"/>
  <c r="H84" i="20"/>
  <c r="H174" i="20"/>
  <c r="H40" i="20"/>
  <c r="H76" i="20"/>
  <c r="H102" i="20"/>
  <c r="H138" i="20"/>
  <c r="H32" i="20"/>
  <c r="H41" i="20"/>
  <c r="H68" i="20"/>
  <c r="H77" i="20"/>
  <c r="H95" i="20"/>
  <c r="H117" i="20"/>
  <c r="H14" i="20"/>
  <c r="H23" i="20"/>
  <c r="H42" i="20"/>
  <c r="H50" i="20"/>
  <c r="H59" i="20"/>
  <c r="H78" i="20"/>
  <c r="H86" i="20"/>
  <c r="H96" i="20"/>
  <c r="H126" i="20"/>
  <c r="H198" i="20"/>
  <c r="H246" i="20"/>
  <c r="H6" i="20"/>
  <c r="H15" i="20"/>
  <c r="H24" i="20"/>
  <c r="H51" i="20"/>
  <c r="H60" i="20"/>
  <c r="H87" i="20"/>
  <c r="H16" i="20"/>
  <c r="H52" i="20"/>
  <c r="H88" i="20"/>
  <c r="H222" i="20"/>
  <c r="H17" i="20"/>
  <c r="H44" i="20"/>
  <c r="H53" i="20"/>
  <c r="H80" i="20"/>
  <c r="H89" i="20"/>
  <c r="H18" i="20"/>
  <c r="H26" i="20"/>
  <c r="H35" i="20"/>
  <c r="H54" i="20"/>
  <c r="H62" i="20"/>
  <c r="H71" i="20"/>
  <c r="H105" i="20"/>
  <c r="H141" i="20"/>
  <c r="H27" i="20"/>
  <c r="H36" i="20"/>
  <c r="H63" i="20"/>
  <c r="H72" i="20"/>
  <c r="H150" i="20"/>
  <c r="H392" i="20"/>
  <c r="H9" i="20"/>
  <c r="H28" i="20"/>
  <c r="H64" i="20"/>
  <c r="H91" i="20"/>
  <c r="H129" i="20"/>
  <c r="H234" i="20"/>
  <c r="H101" i="20"/>
  <c r="H166" i="20"/>
  <c r="E3" i="20"/>
  <c r="H92" i="20"/>
  <c r="H194" i="20"/>
  <c r="H223" i="20"/>
  <c r="H242" i="20"/>
  <c r="H412" i="20"/>
  <c r="H259" i="20"/>
  <c r="H162" i="20"/>
  <c r="H206" i="20"/>
  <c r="H230" i="20"/>
  <c r="H254" i="20"/>
  <c r="H272" i="20"/>
  <c r="H307" i="20"/>
  <c r="H361" i="20"/>
  <c r="H443" i="20"/>
  <c r="H493" i="20"/>
  <c r="H22" i="20"/>
  <c r="H34" i="20"/>
  <c r="H46" i="20"/>
  <c r="H58" i="20"/>
  <c r="H70" i="20"/>
  <c r="H82" i="20"/>
  <c r="H148" i="20"/>
  <c r="H153" i="20"/>
  <c r="H167" i="20"/>
  <c r="H177" i="20"/>
  <c r="H200" i="20"/>
  <c r="H218" i="20"/>
  <c r="H224" i="20"/>
  <c r="H249" i="20"/>
  <c r="H266" i="20"/>
  <c r="H308" i="20"/>
  <c r="H344" i="20"/>
  <c r="H362" i="20"/>
  <c r="H387" i="20"/>
  <c r="H428" i="20"/>
  <c r="H494" i="20"/>
  <c r="H519" i="20"/>
  <c r="H134" i="20"/>
  <c r="H170" i="20"/>
  <c r="H367" i="20"/>
  <c r="H8" i="20"/>
  <c r="H112" i="20"/>
  <c r="H116" i="20"/>
  <c r="H149" i="20"/>
  <c r="H158" i="20"/>
  <c r="H189" i="20"/>
  <c r="H212" i="20"/>
  <c r="H237" i="20"/>
  <c r="H261" i="20"/>
  <c r="H404" i="20"/>
  <c r="H476" i="20"/>
  <c r="H201" i="20"/>
  <c r="H225" i="20"/>
  <c r="H405" i="20"/>
  <c r="H452" i="20"/>
  <c r="H210" i="20"/>
  <c r="H13" i="20"/>
  <c r="H25" i="20"/>
  <c r="H37" i="20"/>
  <c r="H49" i="20"/>
  <c r="H61" i="20"/>
  <c r="H73" i="20"/>
  <c r="H85" i="20"/>
  <c r="H90" i="20"/>
  <c r="H93" i="20"/>
  <c r="H113" i="20"/>
  <c r="H124" i="20"/>
  <c r="H136" i="20"/>
  <c r="H173" i="20"/>
  <c r="H179" i="20"/>
  <c r="H213" i="20"/>
  <c r="H275" i="20"/>
  <c r="H296" i="20"/>
  <c r="H379" i="20"/>
  <c r="H406" i="20"/>
  <c r="H464" i="20"/>
  <c r="H182" i="20"/>
  <c r="H106" i="20"/>
  <c r="H125" i="20"/>
  <c r="H137" i="20"/>
  <c r="H145" i="20"/>
  <c r="H185" i="20"/>
  <c r="H191" i="20"/>
  <c r="H239" i="20"/>
  <c r="H380" i="20"/>
  <c r="H512" i="20"/>
  <c r="H247" i="20"/>
  <c r="H110" i="20"/>
  <c r="H155" i="20"/>
  <c r="H164" i="20"/>
  <c r="H197" i="20"/>
  <c r="H203" i="20"/>
  <c r="H227" i="20"/>
  <c r="H245" i="20"/>
  <c r="H251" i="20"/>
  <c r="H297" i="20"/>
  <c r="H332" i="20"/>
  <c r="H356" i="20"/>
  <c r="H374" i="20"/>
  <c r="H506" i="20"/>
  <c r="H161" i="20"/>
  <c r="H193" i="20"/>
  <c r="H270" i="20"/>
  <c r="H418" i="20"/>
  <c r="H146" i="20"/>
  <c r="H186" i="20"/>
  <c r="H209" i="20"/>
  <c r="H215" i="20"/>
  <c r="H233" i="20"/>
  <c r="H257" i="20"/>
  <c r="H263" i="20"/>
  <c r="H349" i="20"/>
  <c r="H455" i="20"/>
  <c r="H488" i="20"/>
  <c r="H258" i="20"/>
  <c r="H235" i="20"/>
  <c r="H107" i="20"/>
  <c r="H122" i="20"/>
  <c r="H160" i="20"/>
  <c r="H165" i="20"/>
  <c r="H221" i="20"/>
  <c r="H269" i="20"/>
  <c r="H320" i="20"/>
  <c r="H440" i="20"/>
  <c r="H456" i="20"/>
  <c r="H481" i="20"/>
  <c r="H318" i="20"/>
  <c r="H337" i="20"/>
  <c r="H350" i="20"/>
  <c r="H355" i="20"/>
  <c r="H393" i="20"/>
  <c r="H400" i="20"/>
  <c r="H431" i="20"/>
  <c r="H469" i="20"/>
  <c r="H482" i="20"/>
  <c r="H287" i="20"/>
  <c r="H319" i="20"/>
  <c r="H338" i="20"/>
  <c r="H343" i="20"/>
  <c r="H368" i="20"/>
  <c r="H381" i="20"/>
  <c r="H388" i="20"/>
  <c r="H419" i="20"/>
  <c r="H457" i="20"/>
  <c r="H470" i="20"/>
  <c r="H500" i="20"/>
  <c r="H513" i="20"/>
  <c r="H520" i="20"/>
  <c r="H172" i="20"/>
  <c r="H184" i="20"/>
  <c r="H196" i="20"/>
  <c r="H208" i="20"/>
  <c r="H220" i="20"/>
  <c r="H232" i="20"/>
  <c r="H244" i="20"/>
  <c r="H256" i="20"/>
  <c r="H268" i="20"/>
  <c r="H271" i="20"/>
  <c r="H309" i="20"/>
  <c r="H326" i="20"/>
  <c r="H331" i="20"/>
  <c r="H363" i="20"/>
  <c r="H369" i="20"/>
  <c r="H394" i="20"/>
  <c r="H407" i="20"/>
  <c r="H445" i="20"/>
  <c r="H458" i="20"/>
  <c r="H495" i="20"/>
  <c r="H501" i="20"/>
  <c r="H508" i="20"/>
  <c r="H277" i="20"/>
  <c r="H299" i="20"/>
  <c r="H315" i="20"/>
  <c r="H351" i="20"/>
  <c r="H357" i="20"/>
  <c r="H382" i="20"/>
  <c r="H433" i="20"/>
  <c r="H446" i="20"/>
  <c r="H483" i="20"/>
  <c r="H489" i="20"/>
  <c r="H496" i="20"/>
  <c r="H514" i="20"/>
  <c r="H282" i="20"/>
  <c r="H310" i="20"/>
  <c r="H339" i="20"/>
  <c r="H345" i="20"/>
  <c r="H370" i="20"/>
  <c r="H395" i="20"/>
  <c r="H421" i="20"/>
  <c r="H434" i="20"/>
  <c r="H471" i="20"/>
  <c r="H477" i="20"/>
  <c r="H484" i="20"/>
  <c r="H502" i="20"/>
  <c r="H283" i="20"/>
  <c r="H321" i="20"/>
  <c r="H333" i="20"/>
  <c r="H383" i="20"/>
  <c r="H409" i="20"/>
  <c r="H422" i="20"/>
  <c r="H459" i="20"/>
  <c r="H465" i="20"/>
  <c r="H472" i="20"/>
  <c r="H490" i="20"/>
  <c r="H515" i="20"/>
  <c r="H273" i="20"/>
  <c r="H294" i="20"/>
  <c r="H311" i="20"/>
  <c r="H346" i="20"/>
  <c r="H371" i="20"/>
  <c r="H410" i="20"/>
  <c r="H447" i="20"/>
  <c r="H453" i="20"/>
  <c r="H460" i="20"/>
  <c r="H478" i="20"/>
  <c r="H503" i="20"/>
  <c r="H284" i="20"/>
  <c r="H295" i="20"/>
  <c r="H359" i="20"/>
  <c r="H397" i="20"/>
  <c r="H403" i="20"/>
  <c r="H435" i="20"/>
  <c r="H441" i="20"/>
  <c r="H448" i="20"/>
  <c r="H466" i="20"/>
  <c r="H491" i="20"/>
  <c r="H347" i="20"/>
  <c r="H385" i="20"/>
  <c r="H398" i="20"/>
  <c r="H416" i="20"/>
  <c r="H429" i="20"/>
  <c r="H436" i="20"/>
  <c r="H479" i="20"/>
  <c r="H517" i="20"/>
  <c r="H285" i="20"/>
  <c r="H306" i="20"/>
  <c r="H323" i="20"/>
  <c r="H335" i="20"/>
  <c r="H373" i="20"/>
  <c r="H386" i="20"/>
  <c r="H411" i="20"/>
  <c r="H417" i="20"/>
  <c r="H424" i="20"/>
  <c r="H442" i="20"/>
  <c r="H467" i="20"/>
  <c r="H505" i="20"/>
  <c r="H518" i="20"/>
  <c r="H330" i="20"/>
  <c r="H342" i="20"/>
  <c r="H354" i="20"/>
  <c r="H366" i="20"/>
  <c r="H378" i="20"/>
  <c r="H390" i="20"/>
  <c r="H402" i="20"/>
  <c r="H414" i="20"/>
  <c r="H426" i="20"/>
  <c r="H438" i="20"/>
  <c r="H450" i="20"/>
  <c r="H462" i="20"/>
  <c r="H474" i="20"/>
  <c r="H486" i="20"/>
  <c r="H498" i="20"/>
  <c r="H510" i="20"/>
  <c r="H522" i="20"/>
  <c r="H280" i="20"/>
  <c r="H292" i="20"/>
  <c r="H304" i="20"/>
  <c r="H316" i="20"/>
  <c r="H328" i="20"/>
  <c r="H340" i="20"/>
  <c r="H352" i="20"/>
  <c r="H364" i="20"/>
  <c r="H376" i="20"/>
  <c r="H278" i="20"/>
  <c r="H290" i="20"/>
  <c r="H302" i="20"/>
  <c r="H314" i="20"/>
  <c r="H391" i="20"/>
  <c r="H415" i="20"/>
  <c r="H427" i="20"/>
  <c r="H439" i="20"/>
  <c r="H451" i="20"/>
  <c r="H463" i="20"/>
  <c r="H475" i="20"/>
  <c r="H487" i="20"/>
  <c r="H499" i="20"/>
  <c r="H511" i="20"/>
  <c r="H523" i="20"/>
  <c r="E3" i="19"/>
  <c r="H8" i="19"/>
  <c r="H32" i="19"/>
  <c r="H33" i="19"/>
  <c r="H57" i="19"/>
  <c r="H34" i="19"/>
  <c r="H58" i="19"/>
  <c r="H81" i="19"/>
  <c r="H95" i="19"/>
  <c r="H119" i="19"/>
  <c r="H18" i="19"/>
  <c r="H35" i="19"/>
  <c r="H42" i="19"/>
  <c r="H59" i="19"/>
  <c r="H66" i="19"/>
  <c r="H56" i="19"/>
  <c r="H27" i="19"/>
  <c r="H36" i="19"/>
  <c r="H51" i="19"/>
  <c r="H60" i="19"/>
  <c r="H75" i="19"/>
  <c r="H97" i="19"/>
  <c r="H11" i="19"/>
  <c r="H98" i="19"/>
  <c r="H20" i="19"/>
  <c r="H44" i="19"/>
  <c r="H68" i="19"/>
  <c r="H90" i="19"/>
  <c r="H21" i="19"/>
  <c r="H45" i="19"/>
  <c r="H69" i="19"/>
  <c r="H4" i="19"/>
  <c r="E4" i="19"/>
  <c r="H22" i="19"/>
  <c r="H46" i="19"/>
  <c r="H70" i="19"/>
  <c r="H85" i="19"/>
  <c r="H107" i="19"/>
  <c r="H5" i="19"/>
  <c r="H14" i="19"/>
  <c r="H23" i="19"/>
  <c r="H30" i="19"/>
  <c r="H47" i="19"/>
  <c r="H54" i="19"/>
  <c r="H71" i="19"/>
  <c r="H6" i="19"/>
  <c r="H15" i="19"/>
  <c r="H24" i="19"/>
  <c r="H39" i="19"/>
  <c r="H48" i="19"/>
  <c r="H63" i="19"/>
  <c r="H72" i="19"/>
  <c r="H78" i="19"/>
  <c r="H109" i="19"/>
  <c r="H7" i="19"/>
  <c r="H102" i="19"/>
  <c r="H126" i="19"/>
  <c r="H143" i="19"/>
  <c r="F12" i="19"/>
  <c r="H19" i="19"/>
  <c r="H31" i="19"/>
  <c r="H43" i="19"/>
  <c r="H55" i="19"/>
  <c r="H67" i="19"/>
  <c r="H80" i="19"/>
  <c r="H83" i="19"/>
  <c r="H144" i="19"/>
  <c r="H172" i="19"/>
  <c r="H183" i="19"/>
  <c r="H216" i="19"/>
  <c r="H244" i="19"/>
  <c r="H255" i="19"/>
  <c r="H265" i="19"/>
  <c r="H403" i="19"/>
  <c r="H466" i="19"/>
  <c r="H133" i="19"/>
  <c r="H155" i="19"/>
  <c r="H194" i="19"/>
  <c r="H205" i="19"/>
  <c r="H227" i="19"/>
  <c r="H346" i="19"/>
  <c r="H517" i="19"/>
  <c r="H182" i="19"/>
  <c r="H17" i="19"/>
  <c r="H29" i="19"/>
  <c r="H41" i="19"/>
  <c r="H53" i="19"/>
  <c r="H65" i="19"/>
  <c r="H114" i="19"/>
  <c r="H156" i="19"/>
  <c r="H184" i="19"/>
  <c r="H195" i="19"/>
  <c r="H228" i="19"/>
  <c r="H256" i="19"/>
  <c r="H266" i="19"/>
  <c r="H281" i="19"/>
  <c r="H337" i="19"/>
  <c r="H396" i="19"/>
  <c r="H86" i="19"/>
  <c r="H215" i="19"/>
  <c r="H10" i="19"/>
  <c r="H84" i="19"/>
  <c r="H105" i="19"/>
  <c r="H124" i="19"/>
  <c r="H134" i="19"/>
  <c r="H145" i="19"/>
  <c r="H167" i="19"/>
  <c r="H206" i="19"/>
  <c r="H217" i="19"/>
  <c r="H239" i="19"/>
  <c r="H267" i="19"/>
  <c r="H254" i="19"/>
  <c r="H135" i="19"/>
  <c r="H168" i="19"/>
  <c r="H174" i="19"/>
  <c r="H185" i="19"/>
  <c r="H196" i="19"/>
  <c r="H207" i="19"/>
  <c r="H240" i="19"/>
  <c r="H246" i="19"/>
  <c r="H257" i="19"/>
  <c r="H274" i="19"/>
  <c r="H387" i="19"/>
  <c r="H503" i="19"/>
  <c r="H110" i="19"/>
  <c r="H120" i="19"/>
  <c r="H146" i="19"/>
  <c r="H157" i="19"/>
  <c r="H179" i="19"/>
  <c r="H218" i="19"/>
  <c r="H229" i="19"/>
  <c r="H251" i="19"/>
  <c r="H268" i="19"/>
  <c r="H329" i="19"/>
  <c r="H379" i="19"/>
  <c r="H443" i="19"/>
  <c r="H495" i="19"/>
  <c r="H122" i="19"/>
  <c r="H193" i="19"/>
  <c r="H297" i="19"/>
  <c r="H136" i="19"/>
  <c r="H147" i="19"/>
  <c r="H180" i="19"/>
  <c r="H186" i="19"/>
  <c r="H197" i="19"/>
  <c r="H208" i="19"/>
  <c r="H219" i="19"/>
  <c r="H252" i="19"/>
  <c r="H258" i="19"/>
  <c r="H275" i="19"/>
  <c r="H321" i="19"/>
  <c r="H271" i="19"/>
  <c r="H92" i="19"/>
  <c r="H158" i="19"/>
  <c r="H169" i="19"/>
  <c r="H191" i="19"/>
  <c r="H230" i="19"/>
  <c r="H241" i="19"/>
  <c r="H263" i="19"/>
  <c r="H313" i="19"/>
  <c r="H371" i="19"/>
  <c r="H427" i="19"/>
  <c r="H488" i="19"/>
  <c r="H108" i="19"/>
  <c r="H148" i="19"/>
  <c r="H159" i="19"/>
  <c r="H192" i="19"/>
  <c r="H220" i="19"/>
  <c r="H231" i="19"/>
  <c r="H76" i="19"/>
  <c r="H96" i="19"/>
  <c r="H112" i="19"/>
  <c r="H121" i="19"/>
  <c r="H131" i="19"/>
  <c r="H170" i="19"/>
  <c r="H181" i="19"/>
  <c r="H203" i="19"/>
  <c r="H242" i="19"/>
  <c r="H253" i="19"/>
  <c r="H420" i="19"/>
  <c r="H411" i="19"/>
  <c r="H132" i="19"/>
  <c r="H160" i="19"/>
  <c r="H171" i="19"/>
  <c r="H204" i="19"/>
  <c r="H232" i="19"/>
  <c r="H243" i="19"/>
  <c r="H473" i="19"/>
  <c r="H280" i="19"/>
  <c r="H296" i="19"/>
  <c r="H320" i="19"/>
  <c r="H328" i="19"/>
  <c r="H345" i="19"/>
  <c r="H362" i="19"/>
  <c r="H395" i="19"/>
  <c r="H419" i="19"/>
  <c r="H457" i="19"/>
  <c r="H465" i="19"/>
  <c r="H472" i="19"/>
  <c r="H487" i="19"/>
  <c r="H289" i="19"/>
  <c r="H314" i="19"/>
  <c r="H338" i="19"/>
  <c r="H363" i="19"/>
  <c r="H380" i="19"/>
  <c r="H388" i="19"/>
  <c r="H404" i="19"/>
  <c r="H412" i="19"/>
  <c r="H428" i="19"/>
  <c r="H435" i="19"/>
  <c r="H481" i="19"/>
  <c r="H489" i="19"/>
  <c r="H496" i="19"/>
  <c r="H290" i="19"/>
  <c r="H347" i="19"/>
  <c r="H355" i="19"/>
  <c r="H364" i="19"/>
  <c r="H381" i="19"/>
  <c r="H389" i="19"/>
  <c r="H397" i="19"/>
  <c r="H405" i="19"/>
  <c r="H413" i="19"/>
  <c r="H421" i="19"/>
  <c r="H429" i="19"/>
  <c r="H436" i="19"/>
  <c r="H451" i="19"/>
  <c r="H467" i="19"/>
  <c r="H497" i="19"/>
  <c r="H511" i="19"/>
  <c r="H282" i="19"/>
  <c r="H299" i="19"/>
  <c r="H315" i="19"/>
  <c r="H323" i="19"/>
  <c r="H339" i="19"/>
  <c r="H356" i="19"/>
  <c r="H365" i="19"/>
  <c r="H373" i="19"/>
  <c r="H437" i="19"/>
  <c r="H452" i="19"/>
  <c r="H459" i="19"/>
  <c r="H490" i="19"/>
  <c r="H512" i="19"/>
  <c r="H283" i="19"/>
  <c r="H291" i="19"/>
  <c r="H307" i="19"/>
  <c r="H316" i="19"/>
  <c r="H331" i="19"/>
  <c r="H340" i="19"/>
  <c r="H357" i="19"/>
  <c r="H374" i="19"/>
  <c r="H445" i="19"/>
  <c r="H453" i="19"/>
  <c r="H460" i="19"/>
  <c r="H475" i="19"/>
  <c r="H491" i="19"/>
  <c r="H505" i="19"/>
  <c r="H513" i="19"/>
  <c r="H519" i="19"/>
  <c r="H117" i="19"/>
  <c r="H129" i="19"/>
  <c r="H141" i="19"/>
  <c r="H153" i="19"/>
  <c r="H165" i="19"/>
  <c r="H177" i="19"/>
  <c r="H189" i="19"/>
  <c r="H201" i="19"/>
  <c r="H213" i="19"/>
  <c r="H225" i="19"/>
  <c r="H237" i="19"/>
  <c r="H249" i="19"/>
  <c r="H261" i="19"/>
  <c r="H277" i="19"/>
  <c r="H284" i="19"/>
  <c r="H292" i="19"/>
  <c r="H308" i="19"/>
  <c r="H332" i="19"/>
  <c r="H341" i="19"/>
  <c r="H349" i="19"/>
  <c r="H383" i="19"/>
  <c r="H407" i="19"/>
  <c r="H431" i="19"/>
  <c r="H461" i="19"/>
  <c r="H476" i="19"/>
  <c r="H483" i="19"/>
  <c r="H520" i="19"/>
  <c r="H293" i="19"/>
  <c r="H301" i="19"/>
  <c r="H309" i="19"/>
  <c r="H333" i="19"/>
  <c r="H350" i="19"/>
  <c r="H358" i="19"/>
  <c r="H375" i="19"/>
  <c r="H391" i="19"/>
  <c r="H399" i="19"/>
  <c r="H415" i="19"/>
  <c r="H423" i="19"/>
  <c r="H454" i="19"/>
  <c r="H469" i="19"/>
  <c r="H477" i="19"/>
  <c r="H484" i="19"/>
  <c r="H499" i="19"/>
  <c r="H521" i="19"/>
  <c r="H278" i="19"/>
  <c r="H285" i="19"/>
  <c r="H302" i="19"/>
  <c r="H325" i="19"/>
  <c r="H359" i="19"/>
  <c r="H367" i="19"/>
  <c r="H376" i="19"/>
  <c r="H392" i="19"/>
  <c r="H400" i="19"/>
  <c r="H416" i="19"/>
  <c r="H424" i="19"/>
  <c r="H439" i="19"/>
  <c r="H455" i="19"/>
  <c r="H485" i="19"/>
  <c r="H500" i="19"/>
  <c r="H264" i="19"/>
  <c r="H310" i="19"/>
  <c r="H326" i="19"/>
  <c r="H334" i="19"/>
  <c r="H351" i="19"/>
  <c r="H368" i="19"/>
  <c r="H377" i="19"/>
  <c r="H385" i="19"/>
  <c r="H393" i="19"/>
  <c r="H401" i="19"/>
  <c r="H409" i="19"/>
  <c r="H417" i="19"/>
  <c r="H425" i="19"/>
  <c r="H440" i="19"/>
  <c r="H447" i="19"/>
  <c r="H478" i="19"/>
  <c r="H493" i="19"/>
  <c r="H501" i="19"/>
  <c r="H507" i="19"/>
  <c r="H515" i="19"/>
  <c r="H303" i="19"/>
  <c r="H311" i="19"/>
  <c r="H335" i="19"/>
  <c r="H343" i="19"/>
  <c r="H352" i="19"/>
  <c r="H369" i="19"/>
  <c r="H433" i="19"/>
  <c r="H441" i="19"/>
  <c r="H448" i="19"/>
  <c r="H463" i="19"/>
  <c r="H479" i="19"/>
  <c r="H508" i="19"/>
  <c r="H287" i="19"/>
  <c r="H295" i="19"/>
  <c r="H304" i="19"/>
  <c r="H319" i="19"/>
  <c r="H327" i="19"/>
  <c r="H344" i="19"/>
  <c r="H353" i="19"/>
  <c r="H361" i="19"/>
  <c r="H394" i="19"/>
  <c r="H418" i="19"/>
  <c r="H449" i="19"/>
  <c r="H464" i="19"/>
  <c r="H471" i="19"/>
  <c r="H509" i="19"/>
  <c r="H523" i="19"/>
  <c r="H294" i="19"/>
  <c r="H306" i="19"/>
  <c r="H318" i="19"/>
  <c r="H330" i="19"/>
  <c r="H342" i="19"/>
  <c r="H354" i="19"/>
  <c r="H366" i="19"/>
  <c r="H378" i="19"/>
  <c r="H390" i="19"/>
  <c r="H402" i="19"/>
  <c r="H414" i="19"/>
  <c r="H426" i="19"/>
  <c r="H438" i="19"/>
  <c r="H450" i="19"/>
  <c r="H462" i="19"/>
  <c r="H474" i="19"/>
  <c r="H486" i="19"/>
  <c r="H498" i="19"/>
  <c r="H510" i="19"/>
  <c r="H522" i="19"/>
  <c r="H273" i="19"/>
  <c r="H386" i="19"/>
  <c r="H398" i="19"/>
  <c r="H410" i="19"/>
  <c r="H422" i="19"/>
  <c r="H434" i="19"/>
  <c r="H446" i="19"/>
  <c r="H458" i="19"/>
  <c r="H470" i="19"/>
  <c r="H482" i="19"/>
  <c r="H494" i="19"/>
  <c r="H506" i="19"/>
  <c r="H518" i="19"/>
  <c r="F10" i="18"/>
  <c r="H10" i="18" s="1"/>
  <c r="H40" i="18"/>
  <c r="H9" i="18"/>
  <c r="H19" i="18"/>
  <c r="H39" i="18"/>
  <c r="H48" i="18"/>
  <c r="H58" i="18"/>
  <c r="H93" i="18"/>
  <c r="H176" i="18"/>
  <c r="H200" i="18"/>
  <c r="H224" i="18"/>
  <c r="H49" i="18"/>
  <c r="H85" i="18"/>
  <c r="H94" i="18"/>
  <c r="H31" i="18"/>
  <c r="H50" i="18"/>
  <c r="H69" i="18"/>
  <c r="H78" i="18"/>
  <c r="H102" i="18"/>
  <c r="H128" i="18"/>
  <c r="H11" i="18"/>
  <c r="H21" i="18"/>
  <c r="H51" i="18"/>
  <c r="H60" i="18"/>
  <c r="H70" i="18"/>
  <c r="H79" i="18"/>
  <c r="H103" i="18"/>
  <c r="H12" i="18"/>
  <c r="H22" i="18"/>
  <c r="H42" i="18"/>
  <c r="H52" i="18"/>
  <c r="H61" i="18"/>
  <c r="H87" i="18"/>
  <c r="H13" i="18"/>
  <c r="H23" i="18"/>
  <c r="H33" i="18"/>
  <c r="H43" i="18"/>
  <c r="H62" i="18"/>
  <c r="H88" i="18"/>
  <c r="H179" i="18"/>
  <c r="H203" i="18"/>
  <c r="H227" i="18"/>
  <c r="H14" i="18"/>
  <c r="H24" i="18"/>
  <c r="H34" i="18"/>
  <c r="H63" i="18"/>
  <c r="H72" i="18"/>
  <c r="H81" i="18"/>
  <c r="H105" i="18"/>
  <c r="H131" i="18"/>
  <c r="H236" i="18"/>
  <c r="H260" i="18"/>
  <c r="H30" i="18"/>
  <c r="H4" i="18"/>
  <c r="H15" i="18"/>
  <c r="H25" i="18"/>
  <c r="H54" i="18"/>
  <c r="H64" i="18"/>
  <c r="H73" i="18"/>
  <c r="H82" i="18"/>
  <c r="H97" i="18"/>
  <c r="H140" i="18"/>
  <c r="H5" i="18"/>
  <c r="H16" i="18"/>
  <c r="H26" i="18"/>
  <c r="H45" i="18"/>
  <c r="H55" i="18"/>
  <c r="H90" i="18"/>
  <c r="H6" i="18"/>
  <c r="H27" i="18"/>
  <c r="H36" i="18"/>
  <c r="H46" i="18"/>
  <c r="H91" i="18"/>
  <c r="H116" i="18"/>
  <c r="H7" i="18"/>
  <c r="H28" i="18"/>
  <c r="H37" i="18"/>
  <c r="H66" i="18"/>
  <c r="H75" i="18"/>
  <c r="H99" i="18"/>
  <c r="H239" i="18"/>
  <c r="H8" i="18"/>
  <c r="H18" i="18"/>
  <c r="H38" i="18"/>
  <c r="H57" i="18"/>
  <c r="H67" i="18"/>
  <c r="H76" i="18"/>
  <c r="H100" i="18"/>
  <c r="H143" i="18"/>
  <c r="H167" i="18"/>
  <c r="H191" i="18"/>
  <c r="H215" i="18"/>
  <c r="H248" i="18"/>
  <c r="H282" i="18"/>
  <c r="H358" i="18"/>
  <c r="H53" i="18"/>
  <c r="H135" i="18"/>
  <c r="H160" i="18"/>
  <c r="H184" i="18"/>
  <c r="H208" i="18"/>
  <c r="H232" i="18"/>
  <c r="H247" i="18"/>
  <c r="H268" i="18"/>
  <c r="H276" i="18"/>
  <c r="H319" i="18"/>
  <c r="H383" i="18"/>
  <c r="H391" i="18"/>
  <c r="H489" i="18"/>
  <c r="H517" i="18"/>
  <c r="H107" i="18"/>
  <c r="H155" i="18"/>
  <c r="H170" i="18"/>
  <c r="H175" i="18"/>
  <c r="H194" i="18"/>
  <c r="H199" i="18"/>
  <c r="H218" i="18"/>
  <c r="H223" i="18"/>
  <c r="H242" i="18"/>
  <c r="H263" i="18"/>
  <c r="H337" i="18"/>
  <c r="H115" i="18"/>
  <c r="H246" i="18"/>
  <c r="H275" i="18"/>
  <c r="H20" i="18"/>
  <c r="H32" i="18"/>
  <c r="H44" i="18"/>
  <c r="H56" i="18"/>
  <c r="H68" i="18"/>
  <c r="H80" i="18"/>
  <c r="H92" i="18"/>
  <c r="H104" i="18"/>
  <c r="H112" i="18"/>
  <c r="H126" i="18"/>
  <c r="H136" i="18"/>
  <c r="H146" i="18"/>
  <c r="H151" i="18"/>
  <c r="H258" i="18"/>
  <c r="H277" i="18"/>
  <c r="H338" i="18"/>
  <c r="H376" i="18"/>
  <c r="H385" i="18"/>
  <c r="H397" i="18"/>
  <c r="H241" i="18"/>
  <c r="H122" i="18"/>
  <c r="H127" i="18"/>
  <c r="H166" i="18"/>
  <c r="H190" i="18"/>
  <c r="H214" i="18"/>
  <c r="H238" i="18"/>
  <c r="H253" i="18"/>
  <c r="H259" i="18"/>
  <c r="H312" i="18"/>
  <c r="H369" i="18"/>
  <c r="H505" i="18"/>
  <c r="H512" i="18"/>
  <c r="H117" i="18"/>
  <c r="H254" i="18"/>
  <c r="H305" i="18"/>
  <c r="H313" i="18"/>
  <c r="H330" i="18"/>
  <c r="H419" i="18"/>
  <c r="H477" i="18"/>
  <c r="H441" i="18"/>
  <c r="H193" i="18"/>
  <c r="H35" i="18"/>
  <c r="H47" i="18"/>
  <c r="H59" i="18"/>
  <c r="H71" i="18"/>
  <c r="H83" i="18"/>
  <c r="H95" i="18"/>
  <c r="H142" i="18"/>
  <c r="H147" i="18"/>
  <c r="H157" i="18"/>
  <c r="H181" i="18"/>
  <c r="H205" i="18"/>
  <c r="H229" i="18"/>
  <c r="H331" i="18"/>
  <c r="H251" i="18"/>
  <c r="H109" i="18"/>
  <c r="H118" i="18"/>
  <c r="H123" i="18"/>
  <c r="H162" i="18"/>
  <c r="H172" i="18"/>
  <c r="H186" i="18"/>
  <c r="H196" i="18"/>
  <c r="H210" i="18"/>
  <c r="H220" i="18"/>
  <c r="H234" i="18"/>
  <c r="H244" i="18"/>
  <c r="H265" i="18"/>
  <c r="H298" i="18"/>
  <c r="H407" i="18"/>
  <c r="H465" i="18"/>
  <c r="H148" i="18"/>
  <c r="H158" i="18"/>
  <c r="H163" i="18"/>
  <c r="H182" i="18"/>
  <c r="H187" i="18"/>
  <c r="H206" i="18"/>
  <c r="H211" i="18"/>
  <c r="H230" i="18"/>
  <c r="H235" i="18"/>
  <c r="H266" i="18"/>
  <c r="H289" i="18"/>
  <c r="H324" i="18"/>
  <c r="H332" i="18"/>
  <c r="H493" i="18"/>
  <c r="H110" i="18"/>
  <c r="H114" i="18"/>
  <c r="H124" i="18"/>
  <c r="H138" i="18"/>
  <c r="H325" i="18"/>
  <c r="H356" i="18"/>
  <c r="H373" i="18"/>
  <c r="H453" i="18"/>
  <c r="H501" i="18"/>
  <c r="H130" i="18"/>
  <c r="H119" i="18"/>
  <c r="H134" i="18"/>
  <c r="H139" i="18"/>
  <c r="H256" i="18"/>
  <c r="H291" i="18"/>
  <c r="H326" i="18"/>
  <c r="H350" i="18"/>
  <c r="H403" i="18"/>
  <c r="H409" i="18"/>
  <c r="H270" i="18"/>
  <c r="H283" i="18"/>
  <c r="H290" i="18"/>
  <c r="H297" i="18"/>
  <c r="H304" i="18"/>
  <c r="H311" i="18"/>
  <c r="H318" i="18"/>
  <c r="H357" i="18"/>
  <c r="H384" i="18"/>
  <c r="H390" i="18"/>
  <c r="H402" i="18"/>
  <c r="H513" i="18"/>
  <c r="H271" i="18"/>
  <c r="H345" i="18"/>
  <c r="H371" i="18"/>
  <c r="H378" i="18"/>
  <c r="H414" i="18"/>
  <c r="H484" i="18"/>
  <c r="H284" i="18"/>
  <c r="H306" i="18"/>
  <c r="H333" i="18"/>
  <c r="H372" i="18"/>
  <c r="H379" i="18"/>
  <c r="H415" i="18"/>
  <c r="H431" i="18"/>
  <c r="H443" i="18"/>
  <c r="H455" i="18"/>
  <c r="H467" i="18"/>
  <c r="H479" i="18"/>
  <c r="H496" i="18"/>
  <c r="H285" i="18"/>
  <c r="H292" i="18"/>
  <c r="H299" i="18"/>
  <c r="H307" i="18"/>
  <c r="H314" i="18"/>
  <c r="H359" i="18"/>
  <c r="H426" i="18"/>
  <c r="H491" i="18"/>
  <c r="H508" i="18"/>
  <c r="H129" i="18"/>
  <c r="H141" i="18"/>
  <c r="H153" i="18"/>
  <c r="H165" i="18"/>
  <c r="H177" i="18"/>
  <c r="H189" i="18"/>
  <c r="H201" i="18"/>
  <c r="H213" i="18"/>
  <c r="H225" i="18"/>
  <c r="H237" i="18"/>
  <c r="H249" i="18"/>
  <c r="H261" i="18"/>
  <c r="H272" i="18"/>
  <c r="H279" i="18"/>
  <c r="H300" i="18"/>
  <c r="H321" i="18"/>
  <c r="H360" i="18"/>
  <c r="H366" i="18"/>
  <c r="H393" i="18"/>
  <c r="H405" i="18"/>
  <c r="H421" i="18"/>
  <c r="H427" i="18"/>
  <c r="H486" i="18"/>
  <c r="H503" i="18"/>
  <c r="H520" i="18"/>
  <c r="H273" i="18"/>
  <c r="H315" i="18"/>
  <c r="H347" i="18"/>
  <c r="H367" i="18"/>
  <c r="H374" i="18"/>
  <c r="H380" i="18"/>
  <c r="H416" i="18"/>
  <c r="H438" i="18"/>
  <c r="H450" i="18"/>
  <c r="H462" i="18"/>
  <c r="H474" i="18"/>
  <c r="H487" i="18"/>
  <c r="H498" i="18"/>
  <c r="H515" i="18"/>
  <c r="H294" i="18"/>
  <c r="H301" i="18"/>
  <c r="H335" i="18"/>
  <c r="H348" i="18"/>
  <c r="H354" i="18"/>
  <c r="H361" i="18"/>
  <c r="H381" i="18"/>
  <c r="H417" i="18"/>
  <c r="H433" i="18"/>
  <c r="H439" i="18"/>
  <c r="H445" i="18"/>
  <c r="H451" i="18"/>
  <c r="H457" i="18"/>
  <c r="H463" i="18"/>
  <c r="H469" i="18"/>
  <c r="H475" i="18"/>
  <c r="H481" i="18"/>
  <c r="H499" i="18"/>
  <c r="H510" i="18"/>
  <c r="H287" i="18"/>
  <c r="H295" i="18"/>
  <c r="H302" i="18"/>
  <c r="H309" i="18"/>
  <c r="H336" i="18"/>
  <c r="H342" i="18"/>
  <c r="H355" i="18"/>
  <c r="H362" i="18"/>
  <c r="H428" i="18"/>
  <c r="H511" i="18"/>
  <c r="H522" i="18"/>
  <c r="H288" i="18"/>
  <c r="H323" i="18"/>
  <c r="H349" i="18"/>
  <c r="H388" i="18"/>
  <c r="H395" i="18"/>
  <c r="H429" i="18"/>
  <c r="H488" i="18"/>
  <c r="H523" i="18"/>
  <c r="H280" i="18"/>
  <c r="H316" i="18"/>
  <c r="H328" i="18"/>
  <c r="H340" i="18"/>
  <c r="H352" i="18"/>
  <c r="H364" i="18"/>
  <c r="H400" i="18"/>
  <c r="H412" i="18"/>
  <c r="H424" i="18"/>
  <c r="H436" i="18"/>
  <c r="H448" i="18"/>
  <c r="H460" i="18"/>
  <c r="H472" i="18"/>
  <c r="H278" i="18"/>
  <c r="H386" i="18"/>
  <c r="H398" i="18"/>
  <c r="H410" i="18"/>
  <c r="H422" i="18"/>
  <c r="H434" i="18"/>
  <c r="H446" i="18"/>
  <c r="H458" i="18"/>
  <c r="H470" i="18"/>
  <c r="H482" i="18"/>
  <c r="H494" i="18"/>
  <c r="H506" i="18"/>
  <c r="H518" i="18"/>
  <c r="H343" i="18"/>
  <c r="E3" i="17"/>
  <c r="H52" i="17"/>
  <c r="H125" i="17"/>
  <c r="H5" i="17"/>
  <c r="H19" i="17"/>
  <c r="H25" i="17"/>
  <c r="H39" i="17"/>
  <c r="H72" i="17"/>
  <c r="H26" i="17"/>
  <c r="H40" i="17"/>
  <c r="H66" i="17"/>
  <c r="H73" i="17"/>
  <c r="H158" i="17"/>
  <c r="H13" i="17"/>
  <c r="H27" i="17"/>
  <c r="H81" i="17"/>
  <c r="H14" i="17"/>
  <c r="H28" i="17"/>
  <c r="H54" i="17"/>
  <c r="H82" i="17"/>
  <c r="H91" i="17"/>
  <c r="H15" i="17"/>
  <c r="H8" i="17"/>
  <c r="H16" i="17"/>
  <c r="H9" i="17"/>
  <c r="H61" i="17"/>
  <c r="H62" i="17"/>
  <c r="H43" i="17"/>
  <c r="H49" i="17"/>
  <c r="H63" i="17"/>
  <c r="H86" i="17"/>
  <c r="H101" i="17"/>
  <c r="H38" i="17"/>
  <c r="H50" i="17"/>
  <c r="H64" i="17"/>
  <c r="H31" i="17"/>
  <c r="H37" i="17"/>
  <c r="H51" i="17"/>
  <c r="H103" i="17"/>
  <c r="H242" i="17"/>
  <c r="E4" i="17"/>
  <c r="H10" i="17"/>
  <c r="H22" i="17"/>
  <c r="H34" i="17"/>
  <c r="H46" i="17"/>
  <c r="H58" i="17"/>
  <c r="H70" i="17"/>
  <c r="H140" i="17"/>
  <c r="H157" i="17"/>
  <c r="H163" i="17"/>
  <c r="H198" i="17"/>
  <c r="H234" i="17"/>
  <c r="H408" i="17"/>
  <c r="H4" i="17"/>
  <c r="H6" i="17"/>
  <c r="H20" i="17"/>
  <c r="H32" i="17"/>
  <c r="H44" i="17"/>
  <c r="H56" i="17"/>
  <c r="H68" i="17"/>
  <c r="H76" i="17"/>
  <c r="H79" i="17"/>
  <c r="H83" i="17"/>
  <c r="H94" i="17"/>
  <c r="H98" i="17"/>
  <c r="H106" i="17"/>
  <c r="H110" i="17"/>
  <c r="H152" i="17"/>
  <c r="H171" i="17"/>
  <c r="H178" i="17"/>
  <c r="H200" i="17"/>
  <c r="H207" i="17"/>
  <c r="H214" i="17"/>
  <c r="H236" i="17"/>
  <c r="H243" i="17"/>
  <c r="H250" i="17"/>
  <c r="H517" i="17"/>
  <c r="H130" i="17"/>
  <c r="H147" i="17"/>
  <c r="H159" i="17"/>
  <c r="H185" i="17"/>
  <c r="H193" i="17"/>
  <c r="H221" i="17"/>
  <c r="H229" i="17"/>
  <c r="H257" i="17"/>
  <c r="H265" i="17"/>
  <c r="H391" i="17"/>
  <c r="H199" i="17"/>
  <c r="H295" i="17"/>
  <c r="H87" i="17"/>
  <c r="H186" i="17"/>
  <c r="H222" i="17"/>
  <c r="H258" i="17"/>
  <c r="H290" i="17"/>
  <c r="H164" i="17"/>
  <c r="H11" i="17"/>
  <c r="H23" i="17"/>
  <c r="H35" i="17"/>
  <c r="H47" i="17"/>
  <c r="H59" i="17"/>
  <c r="H71" i="17"/>
  <c r="H80" i="17"/>
  <c r="H99" i="17"/>
  <c r="H111" i="17"/>
  <c r="H120" i="17"/>
  <c r="H142" i="17"/>
  <c r="H153" i="17"/>
  <c r="H166" i="17"/>
  <c r="H187" i="17"/>
  <c r="H194" i="17"/>
  <c r="H223" i="17"/>
  <c r="H230" i="17"/>
  <c r="H259" i="17"/>
  <c r="H266" i="17"/>
  <c r="H273" i="17"/>
  <c r="H323" i="17"/>
  <c r="H384" i="17"/>
  <c r="H116" i="17"/>
  <c r="H121" i="17"/>
  <c r="H137" i="17"/>
  <c r="H154" i="17"/>
  <c r="H188" i="17"/>
  <c r="H195" i="17"/>
  <c r="H202" i="17"/>
  <c r="H224" i="17"/>
  <c r="H231" i="17"/>
  <c r="H238" i="17"/>
  <c r="H260" i="17"/>
  <c r="H267" i="17"/>
  <c r="H206" i="17"/>
  <c r="H7" i="17"/>
  <c r="H21" i="17"/>
  <c r="H33" i="17"/>
  <c r="H45" i="17"/>
  <c r="H57" i="17"/>
  <c r="H69" i="17"/>
  <c r="H74" i="17"/>
  <c r="H77" i="17"/>
  <c r="H84" i="17"/>
  <c r="H88" i="17"/>
  <c r="H173" i="17"/>
  <c r="H181" i="17"/>
  <c r="H209" i="17"/>
  <c r="H217" i="17"/>
  <c r="H245" i="17"/>
  <c r="H253" i="17"/>
  <c r="H368" i="17"/>
  <c r="H431" i="17"/>
  <c r="H146" i="17"/>
  <c r="H170" i="17"/>
  <c r="H92" i="17"/>
  <c r="H104" i="17"/>
  <c r="H132" i="17"/>
  <c r="H149" i="17"/>
  <c r="H161" i="17"/>
  <c r="H174" i="17"/>
  <c r="H210" i="17"/>
  <c r="H246" i="17"/>
  <c r="H361" i="17"/>
  <c r="H423" i="17"/>
  <c r="H135" i="17"/>
  <c r="H96" i="17"/>
  <c r="H108" i="17"/>
  <c r="H127" i="17"/>
  <c r="H133" i="17"/>
  <c r="H175" i="17"/>
  <c r="H182" i="17"/>
  <c r="H211" i="17"/>
  <c r="H218" i="17"/>
  <c r="H247" i="17"/>
  <c r="H254" i="17"/>
  <c r="H284" i="17"/>
  <c r="H128" i="17"/>
  <c r="H144" i="17"/>
  <c r="H176" i="17"/>
  <c r="H183" i="17"/>
  <c r="H190" i="17"/>
  <c r="H212" i="17"/>
  <c r="H219" i="17"/>
  <c r="H226" i="17"/>
  <c r="H248" i="17"/>
  <c r="H255" i="17"/>
  <c r="H262" i="17"/>
  <c r="H302" i="17"/>
  <c r="H415" i="17"/>
  <c r="H235" i="17"/>
  <c r="H399" i="17"/>
  <c r="H75" i="17"/>
  <c r="H113" i="17"/>
  <c r="H118" i="17"/>
  <c r="H123" i="17"/>
  <c r="H134" i="17"/>
  <c r="H145" i="17"/>
  <c r="H169" i="17"/>
  <c r="H197" i="17"/>
  <c r="H205" i="17"/>
  <c r="H233" i="17"/>
  <c r="H241" i="17"/>
  <c r="H353" i="17"/>
  <c r="H278" i="17"/>
  <c r="H283" i="17"/>
  <c r="H294" i="17"/>
  <c r="H308" i="17"/>
  <c r="H367" i="17"/>
  <c r="H375" i="17"/>
  <c r="H383" i="17"/>
  <c r="H407" i="17"/>
  <c r="H509" i="17"/>
  <c r="H309" i="17"/>
  <c r="H331" i="17"/>
  <c r="H339" i="17"/>
  <c r="H347" i="17"/>
  <c r="H369" i="17"/>
  <c r="H392" i="17"/>
  <c r="H400" i="17"/>
  <c r="H416" i="17"/>
  <c r="H424" i="17"/>
  <c r="H455" i="17"/>
  <c r="H479" i="17"/>
  <c r="H296" i="17"/>
  <c r="H332" i="17"/>
  <c r="H377" i="17"/>
  <c r="H385" i="17"/>
  <c r="H393" i="17"/>
  <c r="H401" i="17"/>
  <c r="H409" i="17"/>
  <c r="H417" i="17"/>
  <c r="H439" i="17"/>
  <c r="H447" i="17"/>
  <c r="H463" i="17"/>
  <c r="H471" i="17"/>
  <c r="H487" i="17"/>
  <c r="H495" i="17"/>
  <c r="H503" i="17"/>
  <c r="H156" i="17"/>
  <c r="H168" i="17"/>
  <c r="H180" i="17"/>
  <c r="H192" i="17"/>
  <c r="H204" i="17"/>
  <c r="H216" i="17"/>
  <c r="H228" i="17"/>
  <c r="H240" i="17"/>
  <c r="H252" i="17"/>
  <c r="H264" i="17"/>
  <c r="H285" i="17"/>
  <c r="H317" i="17"/>
  <c r="H325" i="17"/>
  <c r="H333" i="17"/>
  <c r="H440" i="17"/>
  <c r="H448" i="17"/>
  <c r="H464" i="17"/>
  <c r="H472" i="17"/>
  <c r="H488" i="17"/>
  <c r="H496" i="17"/>
  <c r="H511" i="17"/>
  <c r="H297" i="17"/>
  <c r="H311" i="17"/>
  <c r="H326" i="17"/>
  <c r="H341" i="17"/>
  <c r="H355" i="17"/>
  <c r="H363" i="17"/>
  <c r="H371" i="17"/>
  <c r="H394" i="17"/>
  <c r="H418" i="17"/>
  <c r="H433" i="17"/>
  <c r="H441" i="17"/>
  <c r="H449" i="17"/>
  <c r="H457" i="17"/>
  <c r="H465" i="17"/>
  <c r="H473" i="17"/>
  <c r="H481" i="17"/>
  <c r="H489" i="17"/>
  <c r="H497" i="17"/>
  <c r="H512" i="17"/>
  <c r="H519" i="17"/>
  <c r="H275" i="17"/>
  <c r="H286" i="17"/>
  <c r="H334" i="17"/>
  <c r="H349" i="17"/>
  <c r="H356" i="17"/>
  <c r="H395" i="17"/>
  <c r="H419" i="17"/>
  <c r="H505" i="17"/>
  <c r="H513" i="17"/>
  <c r="H520" i="17"/>
  <c r="H270" i="17"/>
  <c r="H298" i="17"/>
  <c r="H305" i="17"/>
  <c r="H327" i="17"/>
  <c r="H335" i="17"/>
  <c r="H357" i="17"/>
  <c r="H379" i="17"/>
  <c r="H387" i="17"/>
  <c r="H403" i="17"/>
  <c r="H411" i="17"/>
  <c r="H442" i="17"/>
  <c r="H466" i="17"/>
  <c r="H490" i="17"/>
  <c r="H521" i="17"/>
  <c r="H287" i="17"/>
  <c r="H299" i="17"/>
  <c r="H319" i="17"/>
  <c r="H365" i="17"/>
  <c r="H373" i="17"/>
  <c r="H380" i="17"/>
  <c r="H388" i="17"/>
  <c r="H404" i="17"/>
  <c r="H412" i="17"/>
  <c r="H427" i="17"/>
  <c r="H443" i="17"/>
  <c r="H467" i="17"/>
  <c r="H491" i="17"/>
  <c r="H271" i="17"/>
  <c r="H313" i="17"/>
  <c r="H320" i="17"/>
  <c r="H343" i="17"/>
  <c r="H358" i="17"/>
  <c r="H381" i="17"/>
  <c r="H389" i="17"/>
  <c r="H397" i="17"/>
  <c r="H405" i="17"/>
  <c r="H413" i="17"/>
  <c r="H421" i="17"/>
  <c r="H428" i="17"/>
  <c r="H435" i="17"/>
  <c r="H451" i="17"/>
  <c r="H459" i="17"/>
  <c r="H475" i="17"/>
  <c r="H483" i="17"/>
  <c r="H499" i="17"/>
  <c r="H306" i="17"/>
  <c r="H314" i="17"/>
  <c r="H321" i="17"/>
  <c r="H329" i="17"/>
  <c r="H337" i="17"/>
  <c r="H344" i="17"/>
  <c r="H351" i="17"/>
  <c r="H359" i="17"/>
  <c r="H429" i="17"/>
  <c r="H436" i="17"/>
  <c r="H452" i="17"/>
  <c r="H460" i="17"/>
  <c r="H476" i="17"/>
  <c r="H484" i="17"/>
  <c r="H500" i="17"/>
  <c r="H507" i="17"/>
  <c r="H515" i="17"/>
  <c r="H272" i="17"/>
  <c r="H282" i="17"/>
  <c r="H307" i="17"/>
  <c r="H345" i="17"/>
  <c r="H437" i="17"/>
  <c r="H445" i="17"/>
  <c r="H453" i="17"/>
  <c r="H461" i="17"/>
  <c r="H469" i="17"/>
  <c r="H477" i="17"/>
  <c r="H485" i="17"/>
  <c r="H493" i="17"/>
  <c r="H501" i="17"/>
  <c r="H508" i="17"/>
  <c r="H523" i="17"/>
  <c r="H318" i="17"/>
  <c r="H330" i="17"/>
  <c r="H342" i="17"/>
  <c r="H354" i="17"/>
  <c r="H366" i="17"/>
  <c r="H378" i="17"/>
  <c r="H390" i="17"/>
  <c r="H402" i="17"/>
  <c r="H414" i="17"/>
  <c r="H426" i="17"/>
  <c r="H438" i="17"/>
  <c r="H450" i="17"/>
  <c r="H462" i="17"/>
  <c r="H474" i="17"/>
  <c r="H486" i="17"/>
  <c r="H498" i="17"/>
  <c r="H510" i="17"/>
  <c r="H522" i="17"/>
  <c r="H280" i="17"/>
  <c r="H292" i="17"/>
  <c r="H304" i="17"/>
  <c r="H316" i="17"/>
  <c r="H328" i="17"/>
  <c r="H340" i="17"/>
  <c r="H352" i="17"/>
  <c r="H364" i="17"/>
  <c r="H376" i="17"/>
  <c r="H338" i="17"/>
  <c r="H350" i="17"/>
  <c r="H362" i="17"/>
  <c r="H374" i="17"/>
  <c r="H386" i="17"/>
  <c r="H398" i="17"/>
  <c r="H410" i="17"/>
  <c r="H422" i="17"/>
  <c r="H434" i="17"/>
  <c r="H446" i="17"/>
  <c r="H458" i="17"/>
  <c r="H470" i="17"/>
  <c r="H482" i="17"/>
  <c r="H494" i="17"/>
  <c r="H506" i="17"/>
  <c r="H518" i="17"/>
  <c r="H17" i="16"/>
  <c r="H41" i="16"/>
  <c r="H65" i="16"/>
  <c r="H18" i="16"/>
  <c r="H42" i="16"/>
  <c r="H66" i="16"/>
  <c r="H19" i="16"/>
  <c r="H43" i="16"/>
  <c r="H67" i="16"/>
  <c r="H4" i="16"/>
  <c r="E4" i="16"/>
  <c r="H20" i="16"/>
  <c r="H44" i="16"/>
  <c r="H68" i="16"/>
  <c r="H111" i="16"/>
  <c r="H21" i="16"/>
  <c r="H45" i="16"/>
  <c r="H69" i="16"/>
  <c r="H13" i="16"/>
  <c r="H22" i="16"/>
  <c r="H37" i="16"/>
  <c r="H46" i="16"/>
  <c r="H61" i="16"/>
  <c r="H70" i="16"/>
  <c r="H6" i="16"/>
  <c r="H29" i="16"/>
  <c r="H53" i="16"/>
  <c r="H77" i="16"/>
  <c r="H7" i="16"/>
  <c r="H30" i="16"/>
  <c r="H54" i="16"/>
  <c r="H78" i="16"/>
  <c r="H8" i="16"/>
  <c r="H31" i="16"/>
  <c r="H55" i="16"/>
  <c r="H79" i="16"/>
  <c r="H87" i="16"/>
  <c r="H32" i="16"/>
  <c r="H56" i="16"/>
  <c r="H80" i="16"/>
  <c r="H33" i="16"/>
  <c r="H57" i="16"/>
  <c r="H81" i="16"/>
  <c r="H94" i="16"/>
  <c r="H10" i="16"/>
  <c r="H25" i="16"/>
  <c r="H34" i="16"/>
  <c r="H49" i="16"/>
  <c r="H58" i="16"/>
  <c r="H73" i="16"/>
  <c r="H82" i="16"/>
  <c r="H138" i="16"/>
  <c r="H219" i="16"/>
  <c r="H225" i="16"/>
  <c r="H272" i="16"/>
  <c r="H302" i="16"/>
  <c r="H5" i="16"/>
  <c r="H14" i="16"/>
  <c r="H26" i="16"/>
  <c r="H38" i="16"/>
  <c r="H50" i="16"/>
  <c r="H62" i="16"/>
  <c r="H74" i="16"/>
  <c r="H101" i="16"/>
  <c r="H117" i="16"/>
  <c r="H143" i="16"/>
  <c r="H164" i="16"/>
  <c r="H191" i="16"/>
  <c r="H239" i="16"/>
  <c r="H266" i="16"/>
  <c r="H273" i="16"/>
  <c r="H477" i="16"/>
  <c r="H105" i="16"/>
  <c r="H174" i="16"/>
  <c r="H192" i="16"/>
  <c r="H206" i="16"/>
  <c r="H212" i="16"/>
  <c r="H220" i="16"/>
  <c r="H240" i="16"/>
  <c r="H254" i="16"/>
  <c r="H260" i="16"/>
  <c r="H267" i="16"/>
  <c r="H317" i="16"/>
  <c r="H469" i="16"/>
  <c r="H517" i="16"/>
  <c r="E3" i="16"/>
  <c r="H12" i="16"/>
  <c r="H24" i="16"/>
  <c r="H36" i="16"/>
  <c r="H48" i="16"/>
  <c r="H60" i="16"/>
  <c r="H72" i="16"/>
  <c r="H84" i="16"/>
  <c r="H113" i="16"/>
  <c r="H122" i="16"/>
  <c r="H126" i="16"/>
  <c r="H152" i="16"/>
  <c r="H165" i="16"/>
  <c r="H180" i="16"/>
  <c r="H207" i="16"/>
  <c r="H213" i="16"/>
  <c r="H255" i="16"/>
  <c r="H261" i="16"/>
  <c r="H413" i="16"/>
  <c r="H95" i="16"/>
  <c r="H131" i="16"/>
  <c r="H170" i="16"/>
  <c r="H227" i="16"/>
  <c r="H268" i="16"/>
  <c r="H275" i="16"/>
  <c r="H140" i="16"/>
  <c r="H153" i="16"/>
  <c r="H194" i="16"/>
  <c r="H200" i="16"/>
  <c r="H208" i="16"/>
  <c r="H228" i="16"/>
  <c r="H242" i="16"/>
  <c r="H248" i="16"/>
  <c r="H256" i="16"/>
  <c r="H336" i="16"/>
  <c r="H15" i="16"/>
  <c r="H27" i="16"/>
  <c r="H39" i="16"/>
  <c r="H51" i="16"/>
  <c r="H63" i="16"/>
  <c r="H75" i="16"/>
  <c r="H106" i="16"/>
  <c r="H114" i="16"/>
  <c r="H166" i="16"/>
  <c r="H195" i="16"/>
  <c r="H201" i="16"/>
  <c r="H243" i="16"/>
  <c r="H249" i="16"/>
  <c r="H85" i="16"/>
  <c r="H92" i="16"/>
  <c r="H96" i="16"/>
  <c r="H119" i="16"/>
  <c r="H141" i="16"/>
  <c r="H176" i="16"/>
  <c r="H215" i="16"/>
  <c r="H263" i="16"/>
  <c r="H329" i="16"/>
  <c r="H389" i="16"/>
  <c r="H453" i="16"/>
  <c r="H501" i="16"/>
  <c r="H107" i="16"/>
  <c r="H128" i="16"/>
  <c r="H158" i="16"/>
  <c r="H162" i="16"/>
  <c r="H167" i="16"/>
  <c r="H182" i="16"/>
  <c r="H188" i="16"/>
  <c r="H196" i="16"/>
  <c r="H216" i="16"/>
  <c r="H230" i="16"/>
  <c r="H236" i="16"/>
  <c r="H244" i="16"/>
  <c r="H264" i="16"/>
  <c r="H445" i="16"/>
  <c r="H493" i="16"/>
  <c r="H168" i="16"/>
  <c r="H177" i="16"/>
  <c r="H183" i="16"/>
  <c r="H189" i="16"/>
  <c r="H231" i="16"/>
  <c r="H237" i="16"/>
  <c r="H279" i="16"/>
  <c r="H306" i="16"/>
  <c r="H373" i="16"/>
  <c r="H93" i="16"/>
  <c r="H129" i="16"/>
  <c r="H150" i="16"/>
  <c r="H323" i="16"/>
  <c r="H104" i="16"/>
  <c r="H116" i="16"/>
  <c r="H142" i="16"/>
  <c r="H155" i="16"/>
  <c r="H184" i="16"/>
  <c r="H204" i="16"/>
  <c r="H218" i="16"/>
  <c r="H224" i="16"/>
  <c r="H232" i="16"/>
  <c r="H252" i="16"/>
  <c r="H308" i="16"/>
  <c r="H437" i="16"/>
  <c r="H186" i="16"/>
  <c r="H198" i="16"/>
  <c r="H210" i="16"/>
  <c r="H222" i="16"/>
  <c r="H234" i="16"/>
  <c r="H246" i="16"/>
  <c r="H258" i="16"/>
  <c r="H270" i="16"/>
  <c r="H335" i="16"/>
  <c r="H350" i="16"/>
  <c r="H365" i="16"/>
  <c r="H380" i="16"/>
  <c r="H388" i="16"/>
  <c r="H404" i="16"/>
  <c r="H412" i="16"/>
  <c r="H428" i="16"/>
  <c r="H436" i="16"/>
  <c r="H452" i="16"/>
  <c r="H476" i="16"/>
  <c r="H500" i="16"/>
  <c r="H283" i="16"/>
  <c r="H297" i="16"/>
  <c r="H343" i="16"/>
  <c r="H351" i="16"/>
  <c r="H374" i="16"/>
  <c r="H397" i="16"/>
  <c r="H421" i="16"/>
  <c r="H446" i="16"/>
  <c r="H470" i="16"/>
  <c r="H494" i="16"/>
  <c r="H518" i="16"/>
  <c r="H271" i="16"/>
  <c r="H307" i="16"/>
  <c r="H337" i="16"/>
  <c r="H344" i="16"/>
  <c r="H358" i="16"/>
  <c r="H398" i="16"/>
  <c r="H422" i="16"/>
  <c r="H454" i="16"/>
  <c r="H478" i="16"/>
  <c r="H502" i="16"/>
  <c r="H284" i="16"/>
  <c r="H330" i="16"/>
  <c r="H338" i="16"/>
  <c r="H359" i="16"/>
  <c r="H367" i="16"/>
  <c r="H375" i="16"/>
  <c r="H447" i="16"/>
  <c r="H455" i="16"/>
  <c r="H471" i="16"/>
  <c r="H479" i="16"/>
  <c r="H495" i="16"/>
  <c r="H503" i="16"/>
  <c r="H519" i="16"/>
  <c r="H187" i="16"/>
  <c r="H199" i="16"/>
  <c r="H211" i="16"/>
  <c r="H223" i="16"/>
  <c r="H235" i="16"/>
  <c r="H247" i="16"/>
  <c r="H259" i="16"/>
  <c r="H289" i="16"/>
  <c r="H313" i="16"/>
  <c r="H325" i="16"/>
  <c r="H331" i="16"/>
  <c r="H368" i="16"/>
  <c r="H376" i="16"/>
  <c r="H383" i="16"/>
  <c r="H391" i="16"/>
  <c r="H399" i="16"/>
  <c r="H407" i="16"/>
  <c r="H415" i="16"/>
  <c r="H423" i="16"/>
  <c r="H431" i="16"/>
  <c r="H439" i="16"/>
  <c r="H448" i="16"/>
  <c r="H463" i="16"/>
  <c r="H472" i="16"/>
  <c r="H487" i="16"/>
  <c r="H496" i="16"/>
  <c r="H511" i="16"/>
  <c r="H520" i="16"/>
  <c r="H299" i="16"/>
  <c r="H314" i="16"/>
  <c r="H319" i="16"/>
  <c r="H326" i="16"/>
  <c r="H332" i="16"/>
  <c r="H339" i="16"/>
  <c r="H353" i="16"/>
  <c r="H392" i="16"/>
  <c r="H400" i="16"/>
  <c r="H416" i="16"/>
  <c r="H424" i="16"/>
  <c r="H440" i="16"/>
  <c r="H464" i="16"/>
  <c r="H488" i="16"/>
  <c r="H512" i="16"/>
  <c r="H285" i="16"/>
  <c r="H290" i="16"/>
  <c r="H320" i="16"/>
  <c r="H361" i="16"/>
  <c r="H401" i="16"/>
  <c r="H425" i="16"/>
  <c r="H441" i="16"/>
  <c r="H457" i="16"/>
  <c r="H465" i="16"/>
  <c r="H481" i="16"/>
  <c r="H489" i="16"/>
  <c r="H505" i="16"/>
  <c r="H513" i="16"/>
  <c r="H178" i="16"/>
  <c r="H190" i="16"/>
  <c r="H202" i="16"/>
  <c r="H214" i="16"/>
  <c r="H226" i="16"/>
  <c r="H238" i="16"/>
  <c r="H250" i="16"/>
  <c r="H262" i="16"/>
  <c r="H277" i="16"/>
  <c r="H309" i="16"/>
  <c r="H347" i="16"/>
  <c r="H362" i="16"/>
  <c r="H385" i="16"/>
  <c r="H409" i="16"/>
  <c r="H433" i="16"/>
  <c r="H458" i="16"/>
  <c r="H482" i="16"/>
  <c r="H506" i="16"/>
  <c r="H286" i="16"/>
  <c r="H295" i="16"/>
  <c r="H370" i="16"/>
  <c r="H386" i="16"/>
  <c r="H410" i="16"/>
  <c r="H434" i="16"/>
  <c r="H442" i="16"/>
  <c r="H466" i="16"/>
  <c r="H490" i="16"/>
  <c r="H514" i="16"/>
  <c r="H341" i="16"/>
  <c r="H355" i="16"/>
  <c r="H363" i="16"/>
  <c r="H371" i="16"/>
  <c r="H394" i="16"/>
  <c r="H418" i="16"/>
  <c r="H443" i="16"/>
  <c r="H459" i="16"/>
  <c r="H467" i="16"/>
  <c r="H483" i="16"/>
  <c r="H491" i="16"/>
  <c r="H507" i="16"/>
  <c r="H515" i="16"/>
  <c r="H278" i="16"/>
  <c r="H296" i="16"/>
  <c r="H311" i="16"/>
  <c r="H349" i="16"/>
  <c r="H356" i="16"/>
  <c r="H364" i="16"/>
  <c r="H379" i="16"/>
  <c r="H387" i="16"/>
  <c r="H395" i="16"/>
  <c r="H403" i="16"/>
  <c r="H411" i="16"/>
  <c r="H419" i="16"/>
  <c r="H427" i="16"/>
  <c r="H435" i="16"/>
  <c r="H451" i="16"/>
  <c r="H460" i="16"/>
  <c r="H475" i="16"/>
  <c r="H484" i="16"/>
  <c r="H499" i="16"/>
  <c r="H508" i="16"/>
  <c r="H523" i="16"/>
  <c r="H342" i="16"/>
  <c r="H354" i="16"/>
  <c r="H366" i="16"/>
  <c r="H378" i="16"/>
  <c r="H390" i="16"/>
  <c r="H402" i="16"/>
  <c r="H414" i="16"/>
  <c r="H426" i="16"/>
  <c r="H438" i="16"/>
  <c r="H450" i="16"/>
  <c r="H462" i="16"/>
  <c r="H474" i="16"/>
  <c r="H486" i="16"/>
  <c r="H498" i="16"/>
  <c r="H510" i="16"/>
  <c r="H522" i="16"/>
  <c r="H321" i="16"/>
  <c r="H333" i="16"/>
  <c r="H345" i="16"/>
  <c r="H357" i="16"/>
  <c r="H369" i="16"/>
  <c r="H381" i="16"/>
  <c r="H393" i="16"/>
  <c r="H405" i="16"/>
  <c r="H417" i="16"/>
  <c r="H429" i="16"/>
  <c r="E3" i="15"/>
  <c r="H21" i="15"/>
  <c r="H30" i="15"/>
  <c r="H57" i="15"/>
  <c r="H66" i="15"/>
  <c r="H4" i="15"/>
  <c r="H22" i="15"/>
  <c r="H58" i="15"/>
  <c r="H123" i="15"/>
  <c r="H5" i="15"/>
  <c r="H14" i="15"/>
  <c r="H23" i="15"/>
  <c r="H50" i="15"/>
  <c r="H59" i="15"/>
  <c r="H32" i="15"/>
  <c r="H51" i="15"/>
  <c r="H60" i="15"/>
  <c r="H68" i="15"/>
  <c r="H87" i="15"/>
  <c r="H117" i="15"/>
  <c r="H159" i="15"/>
  <c r="H7" i="15"/>
  <c r="H33" i="15"/>
  <c r="H42" i="15"/>
  <c r="H69" i="15"/>
  <c r="H78" i="15"/>
  <c r="H88" i="15"/>
  <c r="H153" i="15"/>
  <c r="H8" i="15"/>
  <c r="H34" i="15"/>
  <c r="H70" i="15"/>
  <c r="H24" i="15"/>
  <c r="H26" i="15"/>
  <c r="H35" i="15"/>
  <c r="H62" i="15"/>
  <c r="H71" i="15"/>
  <c r="H15" i="15"/>
  <c r="H27" i="15"/>
  <c r="H36" i="15"/>
  <c r="H44" i="15"/>
  <c r="H63" i="15"/>
  <c r="H72" i="15"/>
  <c r="H80" i="15"/>
  <c r="H105" i="15"/>
  <c r="H141" i="15"/>
  <c r="H6" i="15"/>
  <c r="H18" i="15"/>
  <c r="H45" i="15"/>
  <c r="H54" i="15"/>
  <c r="H81" i="15"/>
  <c r="H46" i="15"/>
  <c r="H82" i="15"/>
  <c r="H135" i="15"/>
  <c r="H11" i="15"/>
  <c r="H38" i="15"/>
  <c r="H47" i="15"/>
  <c r="H74" i="15"/>
  <c r="H83" i="15"/>
  <c r="H93" i="15"/>
  <c r="H129" i="15"/>
  <c r="H20" i="15"/>
  <c r="H39" i="15"/>
  <c r="H48" i="15"/>
  <c r="H56" i="15"/>
  <c r="H75" i="15"/>
  <c r="H84" i="15"/>
  <c r="H219" i="15"/>
  <c r="H315" i="15"/>
  <c r="H325" i="15"/>
  <c r="H384" i="15"/>
  <c r="H454" i="15"/>
  <c r="H170" i="15"/>
  <c r="F12" i="15"/>
  <c r="H19" i="15"/>
  <c r="H31" i="15"/>
  <c r="H43" i="15"/>
  <c r="H55" i="15"/>
  <c r="H67" i="15"/>
  <c r="H79" i="15"/>
  <c r="H128" i="15"/>
  <c r="H192" i="15"/>
  <c r="H208" i="15"/>
  <c r="H230" i="15"/>
  <c r="H258" i="15"/>
  <c r="H264" i="15"/>
  <c r="H280" i="15"/>
  <c r="H349" i="15"/>
  <c r="H446" i="15"/>
  <c r="H99" i="15"/>
  <c r="H158" i="15"/>
  <c r="H171" i="15"/>
  <c r="H198" i="15"/>
  <c r="H225" i="15"/>
  <c r="H231" i="15"/>
  <c r="H290" i="15"/>
  <c r="H306" i="15"/>
  <c r="H359" i="15"/>
  <c r="H375" i="15"/>
  <c r="H508" i="15"/>
  <c r="H17" i="15"/>
  <c r="H29" i="15"/>
  <c r="H41" i="15"/>
  <c r="H53" i="15"/>
  <c r="H65" i="15"/>
  <c r="H77" i="15"/>
  <c r="H116" i="15"/>
  <c r="H176" i="15"/>
  <c r="H209" i="15"/>
  <c r="H220" i="15"/>
  <c r="H245" i="15"/>
  <c r="H265" i="15"/>
  <c r="H282" i="15"/>
  <c r="H431" i="15"/>
  <c r="H500" i="15"/>
  <c r="H111" i="15"/>
  <c r="H10" i="15"/>
  <c r="H112" i="15"/>
  <c r="H125" i="15"/>
  <c r="H142" i="15"/>
  <c r="H146" i="15"/>
  <c r="H177" i="15"/>
  <c r="H182" i="15"/>
  <c r="H204" i="15"/>
  <c r="H210" i="15"/>
  <c r="H246" i="15"/>
  <c r="H252" i="15"/>
  <c r="H266" i="15"/>
  <c r="H308" i="15"/>
  <c r="H318" i="15"/>
  <c r="H342" i="15"/>
  <c r="H361" i="15"/>
  <c r="H92" i="15"/>
  <c r="H104" i="15"/>
  <c r="H172" i="15"/>
  <c r="H183" i="15"/>
  <c r="H188" i="15"/>
  <c r="H232" i="15"/>
  <c r="H260" i="15"/>
  <c r="H267" i="15"/>
  <c r="H275" i="15"/>
  <c r="H300" i="15"/>
  <c r="H369" i="15"/>
  <c r="H423" i="15"/>
  <c r="H484" i="15"/>
  <c r="H134" i="15"/>
  <c r="H147" i="15"/>
  <c r="H189" i="15"/>
  <c r="H194" i="15"/>
  <c r="H216" i="15"/>
  <c r="H233" i="15"/>
  <c r="H253" i="15"/>
  <c r="H261" i="15"/>
  <c r="H310" i="15"/>
  <c r="H320" i="15"/>
  <c r="H476" i="15"/>
  <c r="H237" i="15"/>
  <c r="H257" i="15"/>
  <c r="H164" i="15"/>
  <c r="H173" i="15"/>
  <c r="H195" i="15"/>
  <c r="H222" i="15"/>
  <c r="H234" i="15"/>
  <c r="H240" i="15"/>
  <c r="H254" i="15"/>
  <c r="H344" i="15"/>
  <c r="H415" i="15"/>
  <c r="H89" i="15"/>
  <c r="H101" i="15"/>
  <c r="H122" i="15"/>
  <c r="H160" i="15"/>
  <c r="H184" i="15"/>
  <c r="H200" i="15"/>
  <c r="H248" i="15"/>
  <c r="H255" i="15"/>
  <c r="H354" i="15"/>
  <c r="H165" i="15"/>
  <c r="H174" i="15"/>
  <c r="H201" i="15"/>
  <c r="H206" i="15"/>
  <c r="H228" i="15"/>
  <c r="H241" i="15"/>
  <c r="H249" i="15"/>
  <c r="H269" i="15"/>
  <c r="H313" i="15"/>
  <c r="H106" i="15"/>
  <c r="H110" i="15"/>
  <c r="H148" i="15"/>
  <c r="H161" i="15"/>
  <c r="H185" i="15"/>
  <c r="H196" i="15"/>
  <c r="H207" i="15"/>
  <c r="H212" i="15"/>
  <c r="H242" i="15"/>
  <c r="H270" i="15"/>
  <c r="H287" i="15"/>
  <c r="H294" i="15"/>
  <c r="H356" i="15"/>
  <c r="H392" i="15"/>
  <c r="H86" i="15"/>
  <c r="H140" i="15"/>
  <c r="H180" i="15"/>
  <c r="H186" i="15"/>
  <c r="H213" i="15"/>
  <c r="H218" i="15"/>
  <c r="H236" i="15"/>
  <c r="H243" i="15"/>
  <c r="H278" i="15"/>
  <c r="H295" i="15"/>
  <c r="H350" i="15"/>
  <c r="H393" i="15"/>
  <c r="H416" i="15"/>
  <c r="H438" i="15"/>
  <c r="H477" i="15"/>
  <c r="H501" i="15"/>
  <c r="H335" i="15"/>
  <c r="H345" i="15"/>
  <c r="H355" i="15"/>
  <c r="H385" i="15"/>
  <c r="H401" i="15"/>
  <c r="H417" i="15"/>
  <c r="H439" i="15"/>
  <c r="H447" i="15"/>
  <c r="H455" i="15"/>
  <c r="H470" i="15"/>
  <c r="H326" i="15"/>
  <c r="H330" i="15"/>
  <c r="H377" i="15"/>
  <c r="H386" i="15"/>
  <c r="H410" i="15"/>
  <c r="H440" i="15"/>
  <c r="H462" i="15"/>
  <c r="H494" i="15"/>
  <c r="H518" i="15"/>
  <c r="H244" i="15"/>
  <c r="H256" i="15"/>
  <c r="H268" i="15"/>
  <c r="H271" i="15"/>
  <c r="H279" i="15"/>
  <c r="H283" i="15"/>
  <c r="H296" i="15"/>
  <c r="H301" i="15"/>
  <c r="H311" i="15"/>
  <c r="H321" i="15"/>
  <c r="H331" i="15"/>
  <c r="H346" i="15"/>
  <c r="H351" i="15"/>
  <c r="H395" i="15"/>
  <c r="H402" i="15"/>
  <c r="H418" i="15"/>
  <c r="H441" i="15"/>
  <c r="H463" i="15"/>
  <c r="H471" i="15"/>
  <c r="H479" i="15"/>
  <c r="H486" i="15"/>
  <c r="H503" i="15"/>
  <c r="H510" i="15"/>
  <c r="H302" i="15"/>
  <c r="H371" i="15"/>
  <c r="H378" i="15"/>
  <c r="H387" i="15"/>
  <c r="H403" i="15"/>
  <c r="H411" i="15"/>
  <c r="H419" i="15"/>
  <c r="H434" i="15"/>
  <c r="H464" i="15"/>
  <c r="H487" i="15"/>
  <c r="H495" i="15"/>
  <c r="H511" i="15"/>
  <c r="H519" i="15"/>
  <c r="H297" i="15"/>
  <c r="H307" i="15"/>
  <c r="H362" i="15"/>
  <c r="H366" i="15"/>
  <c r="H379" i="15"/>
  <c r="H404" i="15"/>
  <c r="H426" i="15"/>
  <c r="H465" i="15"/>
  <c r="H488" i="15"/>
  <c r="H496" i="15"/>
  <c r="H512" i="15"/>
  <c r="H520" i="15"/>
  <c r="H292" i="15"/>
  <c r="H332" i="15"/>
  <c r="H337" i="15"/>
  <c r="H347" i="15"/>
  <c r="H357" i="15"/>
  <c r="H367" i="15"/>
  <c r="H380" i="15"/>
  <c r="H405" i="15"/>
  <c r="H427" i="15"/>
  <c r="H435" i="15"/>
  <c r="H443" i="15"/>
  <c r="H458" i="15"/>
  <c r="H489" i="15"/>
  <c r="H513" i="15"/>
  <c r="H338" i="15"/>
  <c r="H381" i="15"/>
  <c r="H389" i="15"/>
  <c r="H428" i="15"/>
  <c r="H450" i="15"/>
  <c r="H466" i="15"/>
  <c r="H323" i="15"/>
  <c r="H333" i="15"/>
  <c r="H343" i="15"/>
  <c r="H398" i="15"/>
  <c r="H429" i="15"/>
  <c r="H451" i="15"/>
  <c r="H459" i="15"/>
  <c r="H467" i="15"/>
  <c r="H482" i="15"/>
  <c r="H506" i="15"/>
  <c r="H273" i="15"/>
  <c r="H285" i="15"/>
  <c r="H289" i="15"/>
  <c r="H314" i="15"/>
  <c r="H368" i="15"/>
  <c r="H374" i="15"/>
  <c r="H382" i="15"/>
  <c r="H390" i="15"/>
  <c r="H407" i="15"/>
  <c r="H422" i="15"/>
  <c r="H452" i="15"/>
  <c r="H474" i="15"/>
  <c r="H491" i="15"/>
  <c r="H498" i="15"/>
  <c r="H515" i="15"/>
  <c r="H522" i="15"/>
  <c r="H299" i="15"/>
  <c r="H309" i="15"/>
  <c r="H319" i="15"/>
  <c r="H383" i="15"/>
  <c r="H391" i="15"/>
  <c r="H399" i="15"/>
  <c r="H414" i="15"/>
  <c r="H430" i="15"/>
  <c r="H453" i="15"/>
  <c r="H475" i="15"/>
  <c r="H483" i="15"/>
  <c r="H499" i="15"/>
  <c r="H507" i="15"/>
  <c r="H523" i="15"/>
  <c r="H373" i="15"/>
  <c r="H397" i="15"/>
  <c r="H409" i="15"/>
  <c r="H421" i="15"/>
  <c r="H433" i="15"/>
  <c r="H445" i="15"/>
  <c r="H457" i="15"/>
  <c r="H469" i="15"/>
  <c r="H481" i="15"/>
  <c r="H493" i="15"/>
  <c r="H505" i="15"/>
  <c r="H517" i="15"/>
  <c r="H304" i="15"/>
  <c r="H316" i="15"/>
  <c r="H328" i="15"/>
  <c r="H340" i="15"/>
  <c r="H352" i="15"/>
  <c r="H364" i="15"/>
  <c r="H376" i="15"/>
  <c r="H388" i="15"/>
  <c r="H400" i="15"/>
  <c r="H412" i="15"/>
  <c r="H424" i="15"/>
  <c r="H436" i="15"/>
  <c r="H448" i="15"/>
  <c r="H460" i="15"/>
  <c r="H472" i="15"/>
  <c r="E3" i="14"/>
  <c r="H19" i="14"/>
  <c r="H11" i="14"/>
  <c r="H35" i="14"/>
  <c r="H138" i="14"/>
  <c r="H167" i="14"/>
  <c r="H12" i="14"/>
  <c r="H36" i="14"/>
  <c r="H51" i="14"/>
  <c r="H59" i="14"/>
  <c r="H67" i="14"/>
  <c r="H139" i="14"/>
  <c r="H174" i="14"/>
  <c r="H206" i="14"/>
  <c r="H140" i="14"/>
  <c r="H175" i="14"/>
  <c r="H230" i="14"/>
  <c r="H27" i="14"/>
  <c r="H66" i="14"/>
  <c r="H21" i="14"/>
  <c r="H29" i="14"/>
  <c r="H45" i="14"/>
  <c r="H75" i="14"/>
  <c r="H126" i="14"/>
  <c r="H176" i="14"/>
  <c r="H30" i="14"/>
  <c r="H53" i="14"/>
  <c r="H127" i="14"/>
  <c r="H162" i="14"/>
  <c r="H54" i="14"/>
  <c r="H69" i="14"/>
  <c r="H83" i="14"/>
  <c r="H163" i="14"/>
  <c r="H224" i="14"/>
  <c r="H7" i="14"/>
  <c r="H15" i="14"/>
  <c r="H55" i="14"/>
  <c r="H194" i="14"/>
  <c r="H31" i="14"/>
  <c r="H23" i="14"/>
  <c r="H39" i="14"/>
  <c r="H47" i="14"/>
  <c r="H77" i="14"/>
  <c r="H24" i="14"/>
  <c r="H78" i="14"/>
  <c r="H114" i="14"/>
  <c r="H63" i="14"/>
  <c r="H71" i="14"/>
  <c r="H79" i="14"/>
  <c r="H115" i="14"/>
  <c r="H150" i="14"/>
  <c r="H17" i="14"/>
  <c r="H33" i="14"/>
  <c r="H41" i="14"/>
  <c r="H97" i="14"/>
  <c r="H116" i="14"/>
  <c r="H151" i="14"/>
  <c r="H242" i="14"/>
  <c r="H18" i="14"/>
  <c r="H42" i="14"/>
  <c r="H57" i="14"/>
  <c r="H86" i="14"/>
  <c r="H152" i="14"/>
  <c r="H10" i="14"/>
  <c r="H43" i="14"/>
  <c r="H65" i="14"/>
  <c r="H131" i="14"/>
  <c r="H182" i="14"/>
  <c r="H236" i="14"/>
  <c r="H48" i="14"/>
  <c r="H60" i="14"/>
  <c r="H72" i="14"/>
  <c r="H90" i="14"/>
  <c r="H104" i="14"/>
  <c r="H110" i="14"/>
  <c r="H169" i="14"/>
  <c r="H251" i="14"/>
  <c r="H279" i="14"/>
  <c r="H428" i="14"/>
  <c r="H447" i="14"/>
  <c r="H344" i="14"/>
  <c r="H392" i="14"/>
  <c r="E4" i="14"/>
  <c r="H85" i="14"/>
  <c r="H117" i="14"/>
  <c r="H153" i="14"/>
  <c r="H184" i="14"/>
  <c r="H196" i="14"/>
  <c r="H208" i="14"/>
  <c r="H235" i="14"/>
  <c r="H265" i="14"/>
  <c r="H298" i="14"/>
  <c r="H411" i="14"/>
  <c r="H483" i="14"/>
  <c r="H266" i="14"/>
  <c r="H272" i="14"/>
  <c r="H289" i="14"/>
  <c r="H241" i="14"/>
  <c r="H253" i="14"/>
  <c r="H259" i="14"/>
  <c r="H356" i="14"/>
  <c r="H476" i="14"/>
  <c r="I4" i="14"/>
  <c r="I5" i="14" s="1"/>
  <c r="H13" i="14"/>
  <c r="H25" i="14"/>
  <c r="H49" i="14"/>
  <c r="H73" i="14"/>
  <c r="H94" i="14"/>
  <c r="H105" i="14"/>
  <c r="H128" i="14"/>
  <c r="H154" i="14"/>
  <c r="H164" i="14"/>
  <c r="H181" i="14"/>
  <c r="H193" i="14"/>
  <c r="H205" i="14"/>
  <c r="H217" i="14"/>
  <c r="H232" i="14"/>
  <c r="H254" i="14"/>
  <c r="H260" i="14"/>
  <c r="H267" i="14"/>
  <c r="H291" i="14"/>
  <c r="H375" i="14"/>
  <c r="H37" i="14"/>
  <c r="H61" i="14"/>
  <c r="H118" i="14"/>
  <c r="H141" i="14"/>
  <c r="H177" i="14"/>
  <c r="H189" i="14"/>
  <c r="H201" i="14"/>
  <c r="H213" i="14"/>
  <c r="H247" i="14"/>
  <c r="H320" i="14"/>
  <c r="H404" i="14"/>
  <c r="H423" i="14"/>
  <c r="H218" i="14"/>
  <c r="H248" i="14"/>
  <c r="H255" i="14"/>
  <c r="H261" i="14"/>
  <c r="H293" i="14"/>
  <c r="H339" i="14"/>
  <c r="H387" i="14"/>
  <c r="H452" i="14"/>
  <c r="H103" i="14"/>
  <c r="H109" i="14"/>
  <c r="H122" i="14"/>
  <c r="H145" i="14"/>
  <c r="H158" i="14"/>
  <c r="H178" i="14"/>
  <c r="H190" i="14"/>
  <c r="H202" i="14"/>
  <c r="H214" i="14"/>
  <c r="H223" i="14"/>
  <c r="H243" i="14"/>
  <c r="H284" i="14"/>
  <c r="H488" i="14"/>
  <c r="H249" i="14"/>
  <c r="H351" i="14"/>
  <c r="H416" i="14"/>
  <c r="H471" i="14"/>
  <c r="H129" i="14"/>
  <c r="H165" i="14"/>
  <c r="H219" i="14"/>
  <c r="H229" i="14"/>
  <c r="H244" i="14"/>
  <c r="H263" i="14"/>
  <c r="H295" i="14"/>
  <c r="H187" i="14"/>
  <c r="H199" i="14"/>
  <c r="H211" i="14"/>
  <c r="H278" i="14"/>
  <c r="H296" i="14"/>
  <c r="H315" i="14"/>
  <c r="H380" i="14"/>
  <c r="H285" i="14"/>
  <c r="H314" i="14"/>
  <c r="H325" i="14"/>
  <c r="H371" i="14"/>
  <c r="H389" i="14"/>
  <c r="H417" i="14"/>
  <c r="H446" i="14"/>
  <c r="H457" i="14"/>
  <c r="H280" i="14"/>
  <c r="H297" i="14"/>
  <c r="H308" i="14"/>
  <c r="H326" i="14"/>
  <c r="H337" i="14"/>
  <c r="H383" i="14"/>
  <c r="H412" i="14"/>
  <c r="H429" i="14"/>
  <c r="H440" i="14"/>
  <c r="H458" i="14"/>
  <c r="H469" i="14"/>
  <c r="H493" i="14"/>
  <c r="H499" i="14"/>
  <c r="H512" i="14"/>
  <c r="H274" i="14"/>
  <c r="H292" i="14"/>
  <c r="H303" i="14"/>
  <c r="H309" i="14"/>
  <c r="H338" i="14"/>
  <c r="H349" i="14"/>
  <c r="H395" i="14"/>
  <c r="H406" i="14"/>
  <c r="H424" i="14"/>
  <c r="H435" i="14"/>
  <c r="H441" i="14"/>
  <c r="H513" i="14"/>
  <c r="H304" i="14"/>
  <c r="H321" i="14"/>
  <c r="H332" i="14"/>
  <c r="H350" i="14"/>
  <c r="H361" i="14"/>
  <c r="H436" i="14"/>
  <c r="H453" i="14"/>
  <c r="H464" i="14"/>
  <c r="H481" i="14"/>
  <c r="H487" i="14"/>
  <c r="H500" i="14"/>
  <c r="H275" i="14"/>
  <c r="H316" i="14"/>
  <c r="H327" i="14"/>
  <c r="H333" i="14"/>
  <c r="H362" i="14"/>
  <c r="H373" i="14"/>
  <c r="H407" i="14"/>
  <c r="H425" i="14"/>
  <c r="H430" i="14"/>
  <c r="H448" i="14"/>
  <c r="H459" i="14"/>
  <c r="H465" i="14"/>
  <c r="H501" i="14"/>
  <c r="H507" i="14"/>
  <c r="H519" i="14"/>
  <c r="H287" i="14"/>
  <c r="H305" i="14"/>
  <c r="H310" i="14"/>
  <c r="H328" i="14"/>
  <c r="H345" i="14"/>
  <c r="H374" i="14"/>
  <c r="H385" i="14"/>
  <c r="H419" i="14"/>
  <c r="H437" i="14"/>
  <c r="H442" i="14"/>
  <c r="H460" i="14"/>
  <c r="H508" i="14"/>
  <c r="H520" i="14"/>
  <c r="H299" i="14"/>
  <c r="H340" i="14"/>
  <c r="H357" i="14"/>
  <c r="H368" i="14"/>
  <c r="H386" i="14"/>
  <c r="H397" i="14"/>
  <c r="H431" i="14"/>
  <c r="H477" i="14"/>
  <c r="H489" i="14"/>
  <c r="H311" i="14"/>
  <c r="H334" i="14"/>
  <c r="H352" i="14"/>
  <c r="H363" i="14"/>
  <c r="H369" i="14"/>
  <c r="H398" i="14"/>
  <c r="H443" i="14"/>
  <c r="H466" i="14"/>
  <c r="H472" i="14"/>
  <c r="H496" i="14"/>
  <c r="H515" i="14"/>
  <c r="H277" i="14"/>
  <c r="H323" i="14"/>
  <c r="H346" i="14"/>
  <c r="H364" i="14"/>
  <c r="H381" i="14"/>
  <c r="H409" i="14"/>
  <c r="H455" i="14"/>
  <c r="H490" i="14"/>
  <c r="H503" i="14"/>
  <c r="H335" i="14"/>
  <c r="H376" i="14"/>
  <c r="H393" i="14"/>
  <c r="H410" i="14"/>
  <c r="H421" i="14"/>
  <c r="H467" i="14"/>
  <c r="H484" i="14"/>
  <c r="H290" i="14"/>
  <c r="H301" i="14"/>
  <c r="H347" i="14"/>
  <c r="H370" i="14"/>
  <c r="H388" i="14"/>
  <c r="H399" i="14"/>
  <c r="H422" i="14"/>
  <c r="H433" i="14"/>
  <c r="H491" i="14"/>
  <c r="H273" i="14"/>
  <c r="H302" i="14"/>
  <c r="H313" i="14"/>
  <c r="H359" i="14"/>
  <c r="H382" i="14"/>
  <c r="H400" i="14"/>
  <c r="H405" i="14"/>
  <c r="H434" i="14"/>
  <c r="H445" i="14"/>
  <c r="H479" i="14"/>
  <c r="H505" i="14"/>
  <c r="H511" i="14"/>
  <c r="H517" i="14"/>
  <c r="H523" i="14"/>
  <c r="H282" i="14"/>
  <c r="H294" i="14"/>
  <c r="H306" i="14"/>
  <c r="H318" i="14"/>
  <c r="H330" i="14"/>
  <c r="H342" i="14"/>
  <c r="H354" i="14"/>
  <c r="H366" i="14"/>
  <c r="H378" i="14"/>
  <c r="H390" i="14"/>
  <c r="H402" i="14"/>
  <c r="H414" i="14"/>
  <c r="H426" i="14"/>
  <c r="H438" i="14"/>
  <c r="H450" i="14"/>
  <c r="H462" i="14"/>
  <c r="H474" i="14"/>
  <c r="H486" i="14"/>
  <c r="H498" i="14"/>
  <c r="H510" i="14"/>
  <c r="H522" i="14"/>
  <c r="H470" i="14"/>
  <c r="H482" i="14"/>
  <c r="H494" i="14"/>
  <c r="H506" i="14"/>
  <c r="H518" i="14"/>
  <c r="H520" i="12"/>
  <c r="H508" i="12"/>
  <c r="H466" i="12"/>
  <c r="H384" i="12"/>
  <c r="H454" i="12"/>
  <c r="H448" i="12"/>
  <c r="H442" i="12"/>
  <c r="H513" i="12"/>
  <c r="H499" i="12"/>
  <c r="H485" i="12"/>
  <c r="H471" i="12"/>
  <c r="H453" i="12"/>
  <c r="H441" i="12"/>
  <c r="H409" i="12"/>
  <c r="H402" i="12"/>
  <c r="H396" i="12"/>
  <c r="H498" i="12"/>
  <c r="H459" i="12"/>
  <c r="H395" i="12"/>
  <c r="H491" i="12"/>
  <c r="H477" i="12"/>
  <c r="H439" i="12"/>
  <c r="H421" i="12"/>
  <c r="H464" i="12"/>
  <c r="H420" i="12"/>
  <c r="H374" i="12"/>
  <c r="H362" i="12"/>
  <c r="H343" i="12"/>
  <c r="H496" i="12"/>
  <c r="H483" i="12"/>
  <c r="H463" i="12"/>
  <c r="H380" i="12"/>
  <c r="H482" i="12"/>
  <c r="H373" i="12"/>
  <c r="H360" i="12"/>
  <c r="H348" i="12"/>
  <c r="H510" i="12"/>
  <c r="H489" i="12"/>
  <c r="H379" i="12"/>
  <c r="H522" i="12"/>
  <c r="H503" i="12"/>
  <c r="H488" i="12"/>
  <c r="H412" i="12"/>
  <c r="H502" i="12"/>
  <c r="H429" i="12"/>
  <c r="H515" i="12"/>
  <c r="H501" i="12"/>
  <c r="H436" i="12"/>
  <c r="H391" i="12"/>
  <c r="H377" i="12"/>
  <c r="H397" i="12"/>
  <c r="H319" i="12"/>
  <c r="H307" i="12"/>
  <c r="H225" i="12"/>
  <c r="H517" i="12"/>
  <c r="H509" i="12"/>
  <c r="H495" i="12"/>
  <c r="H480" i="12"/>
  <c r="H365" i="12"/>
  <c r="H330" i="12"/>
  <c r="H283" i="12"/>
  <c r="H263" i="12"/>
  <c r="H243" i="12"/>
  <c r="H318" i="12"/>
  <c r="H302" i="12"/>
  <c r="H296" i="12"/>
  <c r="H290" i="12"/>
  <c r="H282" i="12"/>
  <c r="H249" i="12"/>
  <c r="H440" i="12"/>
  <c r="H341" i="12"/>
  <c r="H329" i="12"/>
  <c r="H312" i="12"/>
  <c r="H289" i="12"/>
  <c r="H281" i="12"/>
  <c r="H340" i="12"/>
  <c r="H323" i="12"/>
  <c r="H311" i="12"/>
  <c r="H305" i="12"/>
  <c r="H301" i="12"/>
  <c r="H288" i="12"/>
  <c r="H254" i="12"/>
  <c r="H235" i="12"/>
  <c r="H413" i="12"/>
  <c r="H359" i="12"/>
  <c r="H335" i="12"/>
  <c r="H322" i="12"/>
  <c r="H310" i="12"/>
  <c r="H247" i="12"/>
  <c r="H334" i="12"/>
  <c r="H321" i="12"/>
  <c r="H274" i="12"/>
  <c r="H367" i="12"/>
  <c r="H349" i="12"/>
  <c r="H344" i="12"/>
  <c r="H333" i="12"/>
  <c r="H316" i="12"/>
  <c r="H299" i="12"/>
  <c r="H293" i="12"/>
  <c r="H327" i="12"/>
  <c r="H315" i="12"/>
  <c r="H266" i="12"/>
  <c r="H481" i="12"/>
  <c r="H422" i="12"/>
  <c r="H272" i="12"/>
  <c r="H456" i="12"/>
  <c r="H447" i="12"/>
  <c r="H435" i="12"/>
  <c r="H425" i="12"/>
  <c r="H326" i="12"/>
  <c r="H271" i="12"/>
  <c r="H265" i="12"/>
  <c r="H257" i="12"/>
  <c r="H325" i="12"/>
  <c r="H205" i="12"/>
  <c r="H280" i="12"/>
  <c r="H291" i="12"/>
  <c r="H252" i="12"/>
  <c r="H234" i="12"/>
  <c r="H210" i="12"/>
  <c r="H195" i="12"/>
  <c r="H361" i="12"/>
  <c r="H270" i="12"/>
  <c r="H201" i="12"/>
  <c r="H242" i="12"/>
  <c r="H224" i="12"/>
  <c r="H232" i="12"/>
  <c r="H223" i="12"/>
  <c r="H199" i="12"/>
  <c r="H269" i="12"/>
  <c r="H212" i="12"/>
  <c r="H206" i="12"/>
  <c r="H202" i="12"/>
  <c r="H174" i="12"/>
  <c r="H145" i="12"/>
  <c r="H137" i="12"/>
  <c r="H110" i="12"/>
  <c r="H97" i="12"/>
  <c r="H84" i="12"/>
  <c r="H78" i="12"/>
  <c r="H200" i="12"/>
  <c r="H184" i="12"/>
  <c r="H164" i="12"/>
  <c r="H211" i="12"/>
  <c r="H157" i="12"/>
  <c r="H171" i="12"/>
  <c r="H149" i="12"/>
  <c r="H189" i="12"/>
  <c r="H155" i="12"/>
  <c r="H141" i="12"/>
  <c r="H188" i="12"/>
  <c r="H170" i="12"/>
  <c r="H177" i="12"/>
  <c r="H219" i="12"/>
  <c r="H176" i="12"/>
  <c r="H168" i="12"/>
  <c r="H192" i="12"/>
  <c r="H167" i="12"/>
  <c r="H186" i="12"/>
  <c r="H158" i="12"/>
  <c r="H144" i="12"/>
  <c r="H129" i="12"/>
  <c r="H122" i="12"/>
  <c r="H109" i="12"/>
  <c r="H96" i="12"/>
  <c r="H90" i="12"/>
  <c r="H143" i="12"/>
  <c r="H121" i="12"/>
  <c r="H108" i="12"/>
  <c r="H102" i="12"/>
  <c r="H21" i="12"/>
  <c r="H198" i="12"/>
  <c r="H169" i="12"/>
  <c r="H150" i="12"/>
  <c r="H120" i="12"/>
  <c r="H114" i="12"/>
  <c r="H33" i="12"/>
  <c r="H162" i="12"/>
  <c r="H45" i="12"/>
  <c r="H14" i="12"/>
  <c r="H57" i="12"/>
  <c r="H26" i="12"/>
  <c r="H13" i="12"/>
  <c r="H134" i="12"/>
  <c r="H126" i="12"/>
  <c r="H69" i="12"/>
  <c r="H38" i="12"/>
  <c r="H25" i="12"/>
  <c r="H12" i="12"/>
  <c r="H7" i="12"/>
  <c r="H133" i="12"/>
  <c r="H125" i="12"/>
  <c r="H81" i="12"/>
  <c r="H50" i="12"/>
  <c r="H37" i="12"/>
  <c r="H24" i="12"/>
  <c r="H18" i="12"/>
  <c r="H132" i="12"/>
  <c r="H93" i="12"/>
  <c r="H62" i="12"/>
  <c r="H49" i="12"/>
  <c r="H36" i="12"/>
  <c r="H30" i="12"/>
  <c r="H131" i="12"/>
  <c r="H105" i="12"/>
  <c r="H74" i="12"/>
  <c r="H61" i="12"/>
  <c r="H48" i="12"/>
  <c r="H42" i="12"/>
  <c r="H5" i="12"/>
  <c r="H213" i="12"/>
  <c r="H153" i="12"/>
  <c r="H117" i="12"/>
  <c r="H86" i="12"/>
  <c r="H73" i="12"/>
  <c r="H60" i="12"/>
  <c r="H54" i="12"/>
  <c r="H182" i="12"/>
  <c r="H165" i="12"/>
  <c r="H152" i="12"/>
  <c r="H146" i="12"/>
  <c r="H138" i="12"/>
  <c r="H98" i="12"/>
  <c r="H85" i="12"/>
  <c r="H72" i="12"/>
  <c r="H66" i="12"/>
  <c r="H91" i="12"/>
  <c r="H79" i="12"/>
  <c r="H67" i="12"/>
  <c r="H55" i="12"/>
  <c r="H43" i="12"/>
  <c r="H31" i="12"/>
  <c r="H19" i="12"/>
  <c r="H4" i="12"/>
  <c r="I4" i="39" l="1"/>
  <c r="J4" i="39" s="1"/>
  <c r="E5" i="39"/>
  <c r="E6" i="39" s="1"/>
  <c r="E10" i="39" s="1"/>
  <c r="E5" i="38"/>
  <c r="E6" i="38" s="1"/>
  <c r="E10" i="38" s="1"/>
  <c r="I4" i="38"/>
  <c r="J4" i="38" s="1"/>
  <c r="E4" i="37"/>
  <c r="H4" i="37"/>
  <c r="I4" i="37" s="1"/>
  <c r="J4" i="37" s="1"/>
  <c r="H5" i="36"/>
  <c r="I5" i="35"/>
  <c r="J5" i="35" s="1"/>
  <c r="E5" i="35"/>
  <c r="E6" i="35" s="1"/>
  <c r="E10" i="35" s="1"/>
  <c r="I6" i="35"/>
  <c r="J6" i="35" s="1"/>
  <c r="I4" i="33"/>
  <c r="J4" i="33" s="1"/>
  <c r="E4" i="33"/>
  <c r="H5" i="33"/>
  <c r="I4" i="32"/>
  <c r="J4" i="32" s="1"/>
  <c r="E5" i="32"/>
  <c r="E6" i="32" s="1"/>
  <c r="E10" i="32" s="1"/>
  <c r="E4" i="31"/>
  <c r="H5" i="31"/>
  <c r="H5" i="30"/>
  <c r="I4" i="30"/>
  <c r="J4" i="30" s="1"/>
  <c r="E5" i="30"/>
  <c r="E6" i="30" s="1"/>
  <c r="E10" i="30" s="1"/>
  <c r="E5" i="29"/>
  <c r="E6" i="29" s="1"/>
  <c r="E10" i="29" s="1"/>
  <c r="I4" i="29"/>
  <c r="J4" i="29" s="1"/>
  <c r="H13" i="28"/>
  <c r="E5" i="28" s="1"/>
  <c r="E6" i="28" s="1"/>
  <c r="E10" i="28" s="1"/>
  <c r="I4" i="28"/>
  <c r="J4" i="28" s="1"/>
  <c r="E4" i="28"/>
  <c r="E5" i="27"/>
  <c r="E6" i="27" s="1"/>
  <c r="E10" i="27" s="1"/>
  <c r="I4" i="27"/>
  <c r="J4" i="27" s="1"/>
  <c r="I4" i="26"/>
  <c r="J4" i="26" s="1"/>
  <c r="I5" i="26"/>
  <c r="J5" i="26" s="1"/>
  <c r="H9" i="26"/>
  <c r="E5" i="26" s="1"/>
  <c r="E6" i="26" s="1"/>
  <c r="E10" i="26" s="1"/>
  <c r="H5" i="25"/>
  <c r="E4" i="25"/>
  <c r="I4" i="25"/>
  <c r="J4" i="25" s="1"/>
  <c r="H5" i="24"/>
  <c r="E5" i="24" s="1"/>
  <c r="E6" i="24" s="1"/>
  <c r="E10" i="24" s="1"/>
  <c r="E4" i="24"/>
  <c r="I4" i="24"/>
  <c r="J4" i="24" s="1"/>
  <c r="E5" i="23"/>
  <c r="E6" i="23" s="1"/>
  <c r="E10" i="23" s="1"/>
  <c r="I5" i="23"/>
  <c r="E5" i="22"/>
  <c r="E6" i="22" s="1"/>
  <c r="E10" i="22" s="1"/>
  <c r="I4" i="22"/>
  <c r="E5" i="20"/>
  <c r="E6" i="20" s="1"/>
  <c r="E10" i="20" s="1"/>
  <c r="I4" i="20"/>
  <c r="I4" i="19"/>
  <c r="J4" i="19" s="1"/>
  <c r="H12" i="19"/>
  <c r="E5" i="19" s="1"/>
  <c r="E6" i="19" s="1"/>
  <c r="E10" i="19" s="1"/>
  <c r="E4" i="18"/>
  <c r="E5" i="18"/>
  <c r="E6" i="18" s="1"/>
  <c r="E10" i="18" s="1"/>
  <c r="I4" i="18"/>
  <c r="J4" i="18" s="1"/>
  <c r="I5" i="18"/>
  <c r="J5" i="18" s="1"/>
  <c r="E5" i="17"/>
  <c r="E6" i="17" s="1"/>
  <c r="E10" i="17" s="1"/>
  <c r="I4" i="17"/>
  <c r="J4" i="17" s="1"/>
  <c r="E5" i="16"/>
  <c r="E10" i="16" s="1"/>
  <c r="I4" i="16"/>
  <c r="J4" i="16" s="1"/>
  <c r="H12" i="15"/>
  <c r="E4" i="15"/>
  <c r="E5" i="15"/>
  <c r="E6" i="15" s="1"/>
  <c r="E10" i="15" s="1"/>
  <c r="I4" i="15"/>
  <c r="J4" i="15" s="1"/>
  <c r="I6" i="14"/>
  <c r="J6" i="14" s="1"/>
  <c r="J5" i="14"/>
  <c r="E5" i="14"/>
  <c r="E6" i="14" s="1"/>
  <c r="E10" i="14" s="1"/>
  <c r="J4" i="14"/>
  <c r="E5" i="12"/>
  <c r="E6" i="12" s="1"/>
  <c r="E10" i="12" s="1"/>
  <c r="I4" i="12"/>
  <c r="J4" i="12" s="1"/>
  <c r="E5" i="37" l="1"/>
  <c r="E6" i="37" s="1"/>
  <c r="E10" i="37" s="1"/>
  <c r="I5" i="37"/>
  <c r="I6" i="37" s="1"/>
  <c r="J6" i="37" s="1"/>
  <c r="I5" i="25"/>
  <c r="I6" i="25" s="1"/>
  <c r="J6" i="25" s="1"/>
  <c r="I5" i="39"/>
  <c r="I5" i="38"/>
  <c r="I5" i="36"/>
  <c r="E5" i="36"/>
  <c r="E6" i="36" s="1"/>
  <c r="E10" i="36" s="1"/>
  <c r="I7" i="35"/>
  <c r="I8" i="35" s="1"/>
  <c r="I5" i="33"/>
  <c r="I6" i="33" s="1"/>
  <c r="I7" i="33" s="1"/>
  <c r="E5" i="33"/>
  <c r="E6" i="33" s="1"/>
  <c r="E10" i="33" s="1"/>
  <c r="I5" i="32"/>
  <c r="I5" i="31"/>
  <c r="E5" i="31"/>
  <c r="E6" i="31" s="1"/>
  <c r="E10" i="31" s="1"/>
  <c r="I5" i="30"/>
  <c r="I5" i="29"/>
  <c r="I5" i="28"/>
  <c r="I5" i="27"/>
  <c r="I6" i="26"/>
  <c r="J6" i="26" s="1"/>
  <c r="I7" i="26"/>
  <c r="I7" i="25"/>
  <c r="J5" i="25"/>
  <c r="E5" i="25"/>
  <c r="E6" i="25" s="1"/>
  <c r="E10" i="25" s="1"/>
  <c r="I5" i="24"/>
  <c r="J5" i="23"/>
  <c r="I6" i="23"/>
  <c r="I5" i="22"/>
  <c r="J4" i="22"/>
  <c r="I5" i="20"/>
  <c r="J4" i="20"/>
  <c r="I5" i="19"/>
  <c r="I6" i="18"/>
  <c r="I5" i="17"/>
  <c r="I5" i="16"/>
  <c r="I5" i="15"/>
  <c r="I7" i="14"/>
  <c r="I5" i="12"/>
  <c r="I7" i="37" l="1"/>
  <c r="I8" i="37" s="1"/>
  <c r="J8" i="37" s="1"/>
  <c r="J5" i="37"/>
  <c r="J6" i="33"/>
  <c r="J5" i="39"/>
  <c r="I6" i="39"/>
  <c r="J5" i="38"/>
  <c r="I6" i="38"/>
  <c r="I6" i="36"/>
  <c r="J5" i="36"/>
  <c r="J7" i="35"/>
  <c r="J8" i="35"/>
  <c r="I9" i="35"/>
  <c r="J5" i="33"/>
  <c r="J7" i="33"/>
  <c r="I8" i="33"/>
  <c r="J5" i="32"/>
  <c r="I6" i="32"/>
  <c r="I6" i="31"/>
  <c r="J5" i="31"/>
  <c r="J5" i="30"/>
  <c r="I6" i="30"/>
  <c r="J5" i="29"/>
  <c r="I6" i="29"/>
  <c r="J5" i="28"/>
  <c r="I6" i="28"/>
  <c r="J5" i="27"/>
  <c r="I6" i="27"/>
  <c r="J7" i="26"/>
  <c r="I8" i="26"/>
  <c r="J7" i="25"/>
  <c r="I8" i="25"/>
  <c r="I6" i="24"/>
  <c r="J5" i="24"/>
  <c r="J6" i="23"/>
  <c r="I7" i="23"/>
  <c r="J5" i="22"/>
  <c r="I6" i="22"/>
  <c r="J5" i="20"/>
  <c r="I6" i="20"/>
  <c r="J5" i="19"/>
  <c r="I6" i="19"/>
  <c r="J6" i="18"/>
  <c r="I7" i="18"/>
  <c r="J5" i="17"/>
  <c r="I6" i="17"/>
  <c r="J5" i="16"/>
  <c r="I6" i="16"/>
  <c r="J5" i="15"/>
  <c r="I6" i="15"/>
  <c r="I8" i="14"/>
  <c r="J7" i="14"/>
  <c r="I6" i="12"/>
  <c r="J5" i="12"/>
  <c r="I9" i="37" l="1"/>
  <c r="J9" i="37" s="1"/>
  <c r="J7" i="37"/>
  <c r="J6" i="39"/>
  <c r="I7" i="39"/>
  <c r="J6" i="38"/>
  <c r="I7" i="38"/>
  <c r="J6" i="36"/>
  <c r="I7" i="36"/>
  <c r="I10" i="35"/>
  <c r="J9" i="35"/>
  <c r="J8" i="33"/>
  <c r="I9" i="33"/>
  <c r="J6" i="32"/>
  <c r="I7" i="32"/>
  <c r="J6" i="31"/>
  <c r="I7" i="31"/>
  <c r="J6" i="30"/>
  <c r="I7" i="30"/>
  <c r="J6" i="29"/>
  <c r="I7" i="29"/>
  <c r="J6" i="28"/>
  <c r="I7" i="28"/>
  <c r="I7" i="27"/>
  <c r="J6" i="27"/>
  <c r="J8" i="26"/>
  <c r="I9" i="26"/>
  <c r="J8" i="25"/>
  <c r="I9" i="25"/>
  <c r="J6" i="24"/>
  <c r="I7" i="24"/>
  <c r="J7" i="23"/>
  <c r="I8" i="23"/>
  <c r="J6" i="22"/>
  <c r="I7" i="22"/>
  <c r="I7" i="20"/>
  <c r="J6" i="20"/>
  <c r="J6" i="19"/>
  <c r="I7" i="19"/>
  <c r="J7" i="18"/>
  <c r="I8" i="18"/>
  <c r="J6" i="17"/>
  <c r="I7" i="17"/>
  <c r="J6" i="16"/>
  <c r="I7" i="16"/>
  <c r="J6" i="15"/>
  <c r="I7" i="15"/>
  <c r="J8" i="14"/>
  <c r="I9" i="14"/>
  <c r="J6" i="12"/>
  <c r="I7" i="12"/>
  <c r="I10" i="37" l="1"/>
  <c r="I11" i="37" s="1"/>
  <c r="I8" i="39"/>
  <c r="J7" i="39"/>
  <c r="J7" i="38"/>
  <c r="I8" i="38"/>
  <c r="J7" i="36"/>
  <c r="I8" i="36"/>
  <c r="J10" i="35"/>
  <c r="I11" i="35"/>
  <c r="J9" i="33"/>
  <c r="I10" i="33"/>
  <c r="J7" i="32"/>
  <c r="I8" i="32"/>
  <c r="J7" i="31"/>
  <c r="I8" i="31"/>
  <c r="J7" i="30"/>
  <c r="I8" i="30"/>
  <c r="J7" i="29"/>
  <c r="I8" i="29"/>
  <c r="J7" i="28"/>
  <c r="I8" i="28"/>
  <c r="J7" i="27"/>
  <c r="I8" i="27"/>
  <c r="J9" i="26"/>
  <c r="I10" i="26"/>
  <c r="J9" i="25"/>
  <c r="I10" i="25"/>
  <c r="J7" i="24"/>
  <c r="I8" i="24"/>
  <c r="J8" i="23"/>
  <c r="I9" i="23"/>
  <c r="J7" i="22"/>
  <c r="I8" i="22"/>
  <c r="J7" i="20"/>
  <c r="I8" i="20"/>
  <c r="J7" i="19"/>
  <c r="I8" i="19"/>
  <c r="J8" i="18"/>
  <c r="I9" i="18"/>
  <c r="J7" i="17"/>
  <c r="I8" i="17"/>
  <c r="J7" i="16"/>
  <c r="I8" i="16"/>
  <c r="J7" i="15"/>
  <c r="I8" i="15"/>
  <c r="J9" i="14"/>
  <c r="I10" i="14"/>
  <c r="I8" i="12"/>
  <c r="J7" i="12"/>
  <c r="J10" i="37" l="1"/>
  <c r="J8" i="39"/>
  <c r="I9" i="39"/>
  <c r="J8" i="38"/>
  <c r="I9" i="38"/>
  <c r="J11" i="37"/>
  <c r="I12" i="37"/>
  <c r="J8" i="36"/>
  <c r="I9" i="36"/>
  <c r="J11" i="35"/>
  <c r="I12" i="35"/>
  <c r="J10" i="33"/>
  <c r="I11" i="33"/>
  <c r="J8" i="32"/>
  <c r="I9" i="32"/>
  <c r="J8" i="31"/>
  <c r="I9" i="31"/>
  <c r="J8" i="30"/>
  <c r="I9" i="30"/>
  <c r="J8" i="29"/>
  <c r="I9" i="29"/>
  <c r="I9" i="28"/>
  <c r="J8" i="28"/>
  <c r="I9" i="27"/>
  <c r="J8" i="27"/>
  <c r="J10" i="26"/>
  <c r="I11" i="26"/>
  <c r="J10" i="25"/>
  <c r="I11" i="25"/>
  <c r="J8" i="24"/>
  <c r="I9" i="24"/>
  <c r="J9" i="23"/>
  <c r="I10" i="23"/>
  <c r="J8" i="22"/>
  <c r="I9" i="22"/>
  <c r="J8" i="20"/>
  <c r="I9" i="20"/>
  <c r="J8" i="19"/>
  <c r="I9" i="19"/>
  <c r="J9" i="18"/>
  <c r="I10" i="18"/>
  <c r="J8" i="17"/>
  <c r="I9" i="17"/>
  <c r="I9" i="16"/>
  <c r="J8" i="16"/>
  <c r="J8" i="15"/>
  <c r="I9" i="15"/>
  <c r="J10" i="14"/>
  <c r="I11" i="14"/>
  <c r="J8" i="12"/>
  <c r="I9" i="12"/>
  <c r="J9" i="39" l="1"/>
  <c r="I10" i="39"/>
  <c r="J9" i="38"/>
  <c r="I10" i="38"/>
  <c r="I13" i="37"/>
  <c r="J12" i="37"/>
  <c r="J9" i="36"/>
  <c r="I10" i="36"/>
  <c r="J12" i="35"/>
  <c r="I13" i="35"/>
  <c r="J11" i="33"/>
  <c r="I12" i="33"/>
  <c r="J9" i="32"/>
  <c r="I10" i="32"/>
  <c r="J9" i="31"/>
  <c r="I10" i="31"/>
  <c r="J9" i="30"/>
  <c r="I10" i="30"/>
  <c r="J9" i="29"/>
  <c r="I10" i="29"/>
  <c r="J9" i="28"/>
  <c r="I10" i="28"/>
  <c r="I10" i="27"/>
  <c r="J9" i="27"/>
  <c r="J11" i="26"/>
  <c r="I12" i="26"/>
  <c r="J11" i="25"/>
  <c r="I12" i="25"/>
  <c r="J9" i="24"/>
  <c r="I10" i="24"/>
  <c r="J10" i="23"/>
  <c r="I11" i="23"/>
  <c r="J9" i="22"/>
  <c r="I10" i="22"/>
  <c r="J9" i="20"/>
  <c r="I10" i="20"/>
  <c r="J9" i="19"/>
  <c r="I10" i="19"/>
  <c r="J10" i="18"/>
  <c r="I11" i="18"/>
  <c r="J9" i="17"/>
  <c r="I10" i="17"/>
  <c r="I10" i="16"/>
  <c r="J9" i="16"/>
  <c r="J9" i="15"/>
  <c r="I10" i="15"/>
  <c r="J11" i="14"/>
  <c r="I12" i="14"/>
  <c r="I10" i="12"/>
  <c r="J9" i="12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W389" i="10"/>
  <c r="AX389" i="10"/>
  <c r="AY389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W390" i="10"/>
  <c r="AX390" i="10"/>
  <c r="AY390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W391" i="10"/>
  <c r="AX391" i="10"/>
  <c r="AY391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W392" i="10"/>
  <c r="AX392" i="10"/>
  <c r="AY392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W393" i="10"/>
  <c r="AX393" i="10"/>
  <c r="AY393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W394" i="10"/>
  <c r="AX394" i="10"/>
  <c r="AY394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W395" i="10"/>
  <c r="AX395" i="10"/>
  <c r="AY395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W396" i="10"/>
  <c r="AX396" i="10"/>
  <c r="AY396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W397" i="10"/>
  <c r="AX397" i="10"/>
  <c r="AY397" i="10"/>
  <c r="AD398" i="10"/>
  <c r="AE398" i="10"/>
  <c r="AF398" i="10"/>
  <c r="AG398" i="10"/>
  <c r="AH398" i="10"/>
  <c r="AI398" i="10"/>
  <c r="AJ398" i="10"/>
  <c r="AK398" i="10"/>
  <c r="AL398" i="10"/>
  <c r="AM398" i="10"/>
  <c r="AN398" i="10"/>
  <c r="AO398" i="10"/>
  <c r="AP398" i="10"/>
  <c r="AQ398" i="10"/>
  <c r="AR398" i="10"/>
  <c r="AS398" i="10"/>
  <c r="AT398" i="10"/>
  <c r="AU398" i="10"/>
  <c r="AV398" i="10"/>
  <c r="AW398" i="10"/>
  <c r="AX398" i="10"/>
  <c r="AY398" i="10"/>
  <c r="AD399" i="10"/>
  <c r="AE399" i="10"/>
  <c r="AF399" i="10"/>
  <c r="AG399" i="10"/>
  <c r="AH399" i="10"/>
  <c r="AI399" i="10"/>
  <c r="AJ399" i="10"/>
  <c r="AK399" i="10"/>
  <c r="AL399" i="10"/>
  <c r="AM399" i="10"/>
  <c r="AN399" i="10"/>
  <c r="AO399" i="10"/>
  <c r="AP399" i="10"/>
  <c r="AQ399" i="10"/>
  <c r="AR399" i="10"/>
  <c r="AS399" i="10"/>
  <c r="AT399" i="10"/>
  <c r="AU399" i="10"/>
  <c r="AV399" i="10"/>
  <c r="AW399" i="10"/>
  <c r="AX399" i="10"/>
  <c r="AY399" i="10"/>
  <c r="AD400" i="10"/>
  <c r="AE400" i="10"/>
  <c r="AF400" i="10"/>
  <c r="AG400" i="10"/>
  <c r="AH400" i="10"/>
  <c r="AI400" i="10"/>
  <c r="AJ400" i="10"/>
  <c r="AK400" i="10"/>
  <c r="AL400" i="10"/>
  <c r="AM400" i="10"/>
  <c r="AN400" i="10"/>
  <c r="AO400" i="10"/>
  <c r="AP400" i="10"/>
  <c r="AQ400" i="10"/>
  <c r="AR400" i="10"/>
  <c r="AS400" i="10"/>
  <c r="AT400" i="10"/>
  <c r="AU400" i="10"/>
  <c r="AV400" i="10"/>
  <c r="AW400" i="10"/>
  <c r="AX400" i="10"/>
  <c r="AY400" i="10"/>
  <c r="AD401" i="10"/>
  <c r="AE401" i="10"/>
  <c r="AF401" i="10"/>
  <c r="AG401" i="10"/>
  <c r="AH401" i="10"/>
  <c r="AI401" i="10"/>
  <c r="AJ401" i="10"/>
  <c r="AK401" i="10"/>
  <c r="AL401" i="10"/>
  <c r="AM401" i="10"/>
  <c r="AN401" i="10"/>
  <c r="AO401" i="10"/>
  <c r="AP401" i="10"/>
  <c r="AQ401" i="10"/>
  <c r="AR401" i="10"/>
  <c r="AS401" i="10"/>
  <c r="AT401" i="10"/>
  <c r="AU401" i="10"/>
  <c r="AV401" i="10"/>
  <c r="AW401" i="10"/>
  <c r="AX401" i="10"/>
  <c r="AY401" i="10"/>
  <c r="AD402" i="10"/>
  <c r="AE402" i="10"/>
  <c r="AF402" i="10"/>
  <c r="AG402" i="10"/>
  <c r="AH402" i="10"/>
  <c r="AI402" i="10"/>
  <c r="AJ402" i="10"/>
  <c r="AK402" i="10"/>
  <c r="AL402" i="10"/>
  <c r="AM402" i="10"/>
  <c r="AN402" i="10"/>
  <c r="AO402" i="10"/>
  <c r="AP402" i="10"/>
  <c r="AQ402" i="10"/>
  <c r="AR402" i="10"/>
  <c r="AS402" i="10"/>
  <c r="AT402" i="10"/>
  <c r="AU402" i="10"/>
  <c r="AV402" i="10"/>
  <c r="AW402" i="10"/>
  <c r="AX402" i="10"/>
  <c r="AY402" i="10"/>
  <c r="AD403" i="10"/>
  <c r="AE403" i="10"/>
  <c r="AF403" i="10"/>
  <c r="AG403" i="10"/>
  <c r="AH403" i="10"/>
  <c r="AI403" i="10"/>
  <c r="AJ403" i="10"/>
  <c r="AK403" i="10"/>
  <c r="AL403" i="10"/>
  <c r="AM403" i="10"/>
  <c r="AN403" i="10"/>
  <c r="AO403" i="10"/>
  <c r="AP403" i="10"/>
  <c r="AQ403" i="10"/>
  <c r="AR403" i="10"/>
  <c r="AS403" i="10"/>
  <c r="AT403" i="10"/>
  <c r="AU403" i="10"/>
  <c r="AV403" i="10"/>
  <c r="AW403" i="10"/>
  <c r="AX403" i="10"/>
  <c r="AY403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W404" i="10"/>
  <c r="AX404" i="10"/>
  <c r="AY404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W405" i="10"/>
  <c r="AX405" i="10"/>
  <c r="AY405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W406" i="10"/>
  <c r="AX406" i="10"/>
  <c r="AY406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W407" i="10"/>
  <c r="AX407" i="10"/>
  <c r="AY407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W408" i="10"/>
  <c r="AX408" i="10"/>
  <c r="AY408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W409" i="10"/>
  <c r="AX409" i="10"/>
  <c r="AY409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W410" i="10"/>
  <c r="AX410" i="10"/>
  <c r="AY410" i="10"/>
  <c r="AD411" i="10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Q411" i="10"/>
  <c r="AR411" i="10"/>
  <c r="AS411" i="10"/>
  <c r="AT411" i="10"/>
  <c r="AU411" i="10"/>
  <c r="AV411" i="10"/>
  <c r="AW411" i="10"/>
  <c r="AX411" i="10"/>
  <c r="AY411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W413" i="10"/>
  <c r="AX413" i="10"/>
  <c r="AY413" i="10"/>
  <c r="AD414" i="10"/>
  <c r="AE414" i="10"/>
  <c r="AF414" i="10"/>
  <c r="AG414" i="10"/>
  <c r="AH414" i="10"/>
  <c r="AI414" i="10"/>
  <c r="AJ414" i="10"/>
  <c r="AK414" i="10"/>
  <c r="AL414" i="10"/>
  <c r="AM414" i="10"/>
  <c r="AN414" i="10"/>
  <c r="AO414" i="10"/>
  <c r="AP414" i="10"/>
  <c r="AQ414" i="10"/>
  <c r="AR414" i="10"/>
  <c r="AS414" i="10"/>
  <c r="AT414" i="10"/>
  <c r="AU414" i="10"/>
  <c r="AV414" i="10"/>
  <c r="AW414" i="10"/>
  <c r="AX414" i="10"/>
  <c r="AY414" i="10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P415" i="10"/>
  <c r="AQ415" i="10"/>
  <c r="AR415" i="10"/>
  <c r="AS415" i="10"/>
  <c r="AT415" i="10"/>
  <c r="AU415" i="10"/>
  <c r="AV415" i="10"/>
  <c r="AW415" i="10"/>
  <c r="AX415" i="10"/>
  <c r="AY415" i="10"/>
  <c r="AD416" i="10"/>
  <c r="AE416" i="10"/>
  <c r="AF416" i="10"/>
  <c r="AG416" i="10"/>
  <c r="AH416" i="10"/>
  <c r="AI416" i="10"/>
  <c r="AJ416" i="10"/>
  <c r="AK416" i="10"/>
  <c r="AL416" i="10"/>
  <c r="AM416" i="10"/>
  <c r="AN416" i="10"/>
  <c r="AO416" i="10"/>
  <c r="AP416" i="10"/>
  <c r="AQ416" i="10"/>
  <c r="AR416" i="10"/>
  <c r="AS416" i="10"/>
  <c r="AT416" i="10"/>
  <c r="AU416" i="10"/>
  <c r="AV416" i="10"/>
  <c r="AW416" i="10"/>
  <c r="AX416" i="10"/>
  <c r="AY416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V417" i="10"/>
  <c r="AW417" i="10"/>
  <c r="AX417" i="10"/>
  <c r="AY417" i="10"/>
  <c r="AD418" i="10"/>
  <c r="AE418" i="10"/>
  <c r="AF418" i="10"/>
  <c r="AG418" i="10"/>
  <c r="AH418" i="10"/>
  <c r="AI418" i="10"/>
  <c r="AJ418" i="10"/>
  <c r="AK418" i="10"/>
  <c r="AL418" i="10"/>
  <c r="AM418" i="10"/>
  <c r="AN418" i="10"/>
  <c r="AO418" i="10"/>
  <c r="AP418" i="10"/>
  <c r="AQ418" i="10"/>
  <c r="AR418" i="10"/>
  <c r="AS418" i="10"/>
  <c r="AT418" i="10"/>
  <c r="AU418" i="10"/>
  <c r="AV418" i="10"/>
  <c r="AW418" i="10"/>
  <c r="AX418" i="10"/>
  <c r="AY418" i="10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P419" i="10"/>
  <c r="AQ419" i="10"/>
  <c r="AR419" i="10"/>
  <c r="AS419" i="10"/>
  <c r="AT419" i="10"/>
  <c r="AU419" i="10"/>
  <c r="AV419" i="10"/>
  <c r="AW419" i="10"/>
  <c r="AX419" i="10"/>
  <c r="AY419" i="10"/>
  <c r="AD420" i="10"/>
  <c r="AE420" i="10"/>
  <c r="AF420" i="10"/>
  <c r="AG420" i="10"/>
  <c r="AH420" i="10"/>
  <c r="AI420" i="10"/>
  <c r="AJ420" i="10"/>
  <c r="AK420" i="10"/>
  <c r="AL420" i="10"/>
  <c r="AM420" i="10"/>
  <c r="AN420" i="10"/>
  <c r="AO420" i="10"/>
  <c r="AP420" i="10"/>
  <c r="AQ420" i="10"/>
  <c r="AR420" i="10"/>
  <c r="AS420" i="10"/>
  <c r="AT420" i="10"/>
  <c r="AU420" i="10"/>
  <c r="AV420" i="10"/>
  <c r="AW420" i="10"/>
  <c r="AX420" i="10"/>
  <c r="AY420" i="10"/>
  <c r="AD421" i="10"/>
  <c r="AE421" i="10"/>
  <c r="AF421" i="10"/>
  <c r="AG421" i="10"/>
  <c r="AH421" i="10"/>
  <c r="AI421" i="10"/>
  <c r="AJ421" i="10"/>
  <c r="AK421" i="10"/>
  <c r="AL421" i="10"/>
  <c r="AM421" i="10"/>
  <c r="AN421" i="10"/>
  <c r="AO421" i="10"/>
  <c r="AP421" i="10"/>
  <c r="AQ421" i="10"/>
  <c r="AR421" i="10"/>
  <c r="AS421" i="10"/>
  <c r="AT421" i="10"/>
  <c r="AU421" i="10"/>
  <c r="AV421" i="10"/>
  <c r="AW421" i="10"/>
  <c r="AX421" i="10"/>
  <c r="AY421" i="10"/>
  <c r="AD422" i="10"/>
  <c r="AE422" i="10"/>
  <c r="AF422" i="10"/>
  <c r="AG422" i="10"/>
  <c r="AH422" i="10"/>
  <c r="AI422" i="10"/>
  <c r="AJ422" i="10"/>
  <c r="AK422" i="10"/>
  <c r="AL422" i="10"/>
  <c r="AM422" i="10"/>
  <c r="AN422" i="10"/>
  <c r="AO422" i="10"/>
  <c r="AP422" i="10"/>
  <c r="AQ422" i="10"/>
  <c r="AR422" i="10"/>
  <c r="AS422" i="10"/>
  <c r="AT422" i="10"/>
  <c r="AU422" i="10"/>
  <c r="AV422" i="10"/>
  <c r="AW422" i="10"/>
  <c r="AX422" i="10"/>
  <c r="AY422" i="10"/>
  <c r="AD423" i="10"/>
  <c r="AE423" i="10"/>
  <c r="AF423" i="10"/>
  <c r="AG423" i="10"/>
  <c r="AH423" i="10"/>
  <c r="AI423" i="10"/>
  <c r="AJ423" i="10"/>
  <c r="AK423" i="10"/>
  <c r="AL423" i="10"/>
  <c r="AM423" i="10"/>
  <c r="AN423" i="10"/>
  <c r="AO423" i="10"/>
  <c r="AP423" i="10"/>
  <c r="AQ423" i="10"/>
  <c r="AR423" i="10"/>
  <c r="AS423" i="10"/>
  <c r="AT423" i="10"/>
  <c r="AU423" i="10"/>
  <c r="AV423" i="10"/>
  <c r="AW423" i="10"/>
  <c r="AX423" i="10"/>
  <c r="AY423" i="10"/>
  <c r="AD424" i="10"/>
  <c r="AE424" i="10"/>
  <c r="AF424" i="10"/>
  <c r="AG424" i="10"/>
  <c r="AH424" i="10"/>
  <c r="AI424" i="10"/>
  <c r="AJ424" i="10"/>
  <c r="AK424" i="10"/>
  <c r="AL424" i="10"/>
  <c r="AM424" i="10"/>
  <c r="AN424" i="10"/>
  <c r="AO424" i="10"/>
  <c r="AP424" i="10"/>
  <c r="AQ424" i="10"/>
  <c r="AR424" i="10"/>
  <c r="AS424" i="10"/>
  <c r="AT424" i="10"/>
  <c r="AU424" i="10"/>
  <c r="AV424" i="10"/>
  <c r="AW424" i="10"/>
  <c r="AX424" i="10"/>
  <c r="AY424" i="10"/>
  <c r="AD425" i="10"/>
  <c r="AE425" i="10"/>
  <c r="AF425" i="10"/>
  <c r="AG425" i="10"/>
  <c r="AH425" i="10"/>
  <c r="AI425" i="10"/>
  <c r="AJ425" i="10"/>
  <c r="AK425" i="10"/>
  <c r="AL425" i="10"/>
  <c r="AM425" i="10"/>
  <c r="AN425" i="10"/>
  <c r="AO425" i="10"/>
  <c r="AP425" i="10"/>
  <c r="AQ425" i="10"/>
  <c r="AR425" i="10"/>
  <c r="AS425" i="10"/>
  <c r="AT425" i="10"/>
  <c r="AU425" i="10"/>
  <c r="AV425" i="10"/>
  <c r="AW425" i="10"/>
  <c r="AX425" i="10"/>
  <c r="AY425" i="10"/>
  <c r="AD426" i="10"/>
  <c r="AE426" i="10"/>
  <c r="AF426" i="10"/>
  <c r="AG426" i="10"/>
  <c r="AH426" i="10"/>
  <c r="AI426" i="10"/>
  <c r="AJ426" i="10"/>
  <c r="AK426" i="10"/>
  <c r="AL426" i="10"/>
  <c r="AM426" i="10"/>
  <c r="AN426" i="10"/>
  <c r="AO426" i="10"/>
  <c r="AP426" i="10"/>
  <c r="AQ426" i="10"/>
  <c r="AR426" i="10"/>
  <c r="AS426" i="10"/>
  <c r="AT426" i="10"/>
  <c r="AU426" i="10"/>
  <c r="AV426" i="10"/>
  <c r="AW426" i="10"/>
  <c r="AX426" i="10"/>
  <c r="AY426" i="10"/>
  <c r="AD427" i="10"/>
  <c r="AE427" i="10"/>
  <c r="AF427" i="10"/>
  <c r="AG427" i="10"/>
  <c r="AH427" i="10"/>
  <c r="AI427" i="10"/>
  <c r="AJ427" i="10"/>
  <c r="AK427" i="10"/>
  <c r="AL427" i="10"/>
  <c r="AM427" i="10"/>
  <c r="AN427" i="10"/>
  <c r="AO427" i="10"/>
  <c r="AP427" i="10"/>
  <c r="AQ427" i="10"/>
  <c r="AR427" i="10"/>
  <c r="AS427" i="10"/>
  <c r="AT427" i="10"/>
  <c r="AU427" i="10"/>
  <c r="AV427" i="10"/>
  <c r="AW427" i="10"/>
  <c r="AX427" i="10"/>
  <c r="AY427" i="10"/>
  <c r="AD428" i="10"/>
  <c r="AE428" i="10"/>
  <c r="AF428" i="10"/>
  <c r="AG428" i="10"/>
  <c r="AH428" i="10"/>
  <c r="AI428" i="10"/>
  <c r="AJ428" i="10"/>
  <c r="AK428" i="10"/>
  <c r="AL428" i="10"/>
  <c r="AM428" i="10"/>
  <c r="AN428" i="10"/>
  <c r="AO428" i="10"/>
  <c r="AP428" i="10"/>
  <c r="AQ428" i="10"/>
  <c r="AR428" i="10"/>
  <c r="AS428" i="10"/>
  <c r="AT428" i="10"/>
  <c r="AU428" i="10"/>
  <c r="AV428" i="10"/>
  <c r="AW428" i="10"/>
  <c r="AX428" i="10"/>
  <c r="AY428" i="10"/>
  <c r="AD429" i="10"/>
  <c r="AE429" i="10"/>
  <c r="AF429" i="10"/>
  <c r="AG429" i="10"/>
  <c r="AH429" i="10"/>
  <c r="AI429" i="10"/>
  <c r="AJ429" i="10"/>
  <c r="AK429" i="10"/>
  <c r="AL429" i="10"/>
  <c r="AM429" i="10"/>
  <c r="AN429" i="10"/>
  <c r="AO429" i="10"/>
  <c r="AP429" i="10"/>
  <c r="AQ429" i="10"/>
  <c r="AR429" i="10"/>
  <c r="AS429" i="10"/>
  <c r="AT429" i="10"/>
  <c r="AU429" i="10"/>
  <c r="AV429" i="10"/>
  <c r="AW429" i="10"/>
  <c r="AX429" i="10"/>
  <c r="AY429" i="10"/>
  <c r="AD430" i="10"/>
  <c r="AE430" i="10"/>
  <c r="AF430" i="10"/>
  <c r="AG430" i="10"/>
  <c r="AH430" i="10"/>
  <c r="AI430" i="10"/>
  <c r="AJ430" i="10"/>
  <c r="AK430" i="10"/>
  <c r="AL430" i="10"/>
  <c r="AM430" i="10"/>
  <c r="AN430" i="10"/>
  <c r="AO430" i="10"/>
  <c r="AP430" i="10"/>
  <c r="AQ430" i="10"/>
  <c r="AR430" i="10"/>
  <c r="AS430" i="10"/>
  <c r="AT430" i="10"/>
  <c r="AU430" i="10"/>
  <c r="AV430" i="10"/>
  <c r="AW430" i="10"/>
  <c r="AX430" i="10"/>
  <c r="AY430" i="10"/>
  <c r="AD431" i="10"/>
  <c r="AE431" i="10"/>
  <c r="AF431" i="10"/>
  <c r="AG431" i="10"/>
  <c r="AH431" i="10"/>
  <c r="AI431" i="10"/>
  <c r="AJ431" i="10"/>
  <c r="AK431" i="10"/>
  <c r="AL431" i="10"/>
  <c r="AM431" i="10"/>
  <c r="AN431" i="10"/>
  <c r="AO431" i="10"/>
  <c r="AP431" i="10"/>
  <c r="AQ431" i="10"/>
  <c r="AR431" i="10"/>
  <c r="AS431" i="10"/>
  <c r="AT431" i="10"/>
  <c r="AU431" i="10"/>
  <c r="AV431" i="10"/>
  <c r="AW431" i="10"/>
  <c r="AX431" i="10"/>
  <c r="AY431" i="10"/>
  <c r="AD432" i="10"/>
  <c r="AE432" i="10"/>
  <c r="AF432" i="10"/>
  <c r="AG432" i="10"/>
  <c r="AH432" i="10"/>
  <c r="AI432" i="10"/>
  <c r="AJ432" i="10"/>
  <c r="AK432" i="10"/>
  <c r="AL432" i="10"/>
  <c r="AM432" i="10"/>
  <c r="AN432" i="10"/>
  <c r="AO432" i="10"/>
  <c r="AP432" i="10"/>
  <c r="AQ432" i="10"/>
  <c r="AR432" i="10"/>
  <c r="AS432" i="10"/>
  <c r="AT432" i="10"/>
  <c r="AU432" i="10"/>
  <c r="AV432" i="10"/>
  <c r="AW432" i="10"/>
  <c r="AX432" i="10"/>
  <c r="AY432" i="10"/>
  <c r="AD433" i="10"/>
  <c r="AE433" i="10"/>
  <c r="AF433" i="10"/>
  <c r="AG433" i="10"/>
  <c r="AH433" i="10"/>
  <c r="AI433" i="10"/>
  <c r="AJ433" i="10"/>
  <c r="AK433" i="10"/>
  <c r="AL433" i="10"/>
  <c r="AM433" i="10"/>
  <c r="AN433" i="10"/>
  <c r="AO433" i="10"/>
  <c r="AP433" i="10"/>
  <c r="AQ433" i="10"/>
  <c r="AR433" i="10"/>
  <c r="AS433" i="10"/>
  <c r="AT433" i="10"/>
  <c r="AU433" i="10"/>
  <c r="AV433" i="10"/>
  <c r="AW433" i="10"/>
  <c r="AX433" i="10"/>
  <c r="AY433" i="10"/>
  <c r="AD434" i="10"/>
  <c r="AE434" i="10"/>
  <c r="AF434" i="10"/>
  <c r="AG434" i="10"/>
  <c r="AH434" i="10"/>
  <c r="AI434" i="10"/>
  <c r="AJ434" i="10"/>
  <c r="AK434" i="10"/>
  <c r="AL434" i="10"/>
  <c r="AM434" i="10"/>
  <c r="AN434" i="10"/>
  <c r="AO434" i="10"/>
  <c r="AP434" i="10"/>
  <c r="AQ434" i="10"/>
  <c r="AR434" i="10"/>
  <c r="AS434" i="10"/>
  <c r="AT434" i="10"/>
  <c r="AU434" i="10"/>
  <c r="AV434" i="10"/>
  <c r="AW434" i="10"/>
  <c r="AX434" i="10"/>
  <c r="AY434" i="10"/>
  <c r="AD435" i="10"/>
  <c r="AE435" i="10"/>
  <c r="AF435" i="10"/>
  <c r="AG435" i="10"/>
  <c r="AH435" i="10"/>
  <c r="AI435" i="10"/>
  <c r="AJ435" i="10"/>
  <c r="AK435" i="10"/>
  <c r="AL435" i="10"/>
  <c r="AM435" i="10"/>
  <c r="AN435" i="10"/>
  <c r="AO435" i="10"/>
  <c r="AP435" i="10"/>
  <c r="AQ435" i="10"/>
  <c r="AR435" i="10"/>
  <c r="AS435" i="10"/>
  <c r="AT435" i="10"/>
  <c r="AU435" i="10"/>
  <c r="AV435" i="10"/>
  <c r="AW435" i="10"/>
  <c r="AX435" i="10"/>
  <c r="AY435" i="10"/>
  <c r="AD436" i="10"/>
  <c r="AE436" i="10"/>
  <c r="AF436" i="10"/>
  <c r="AG436" i="10"/>
  <c r="AH436" i="10"/>
  <c r="AI436" i="10"/>
  <c r="AJ436" i="10"/>
  <c r="AK436" i="10"/>
  <c r="AL436" i="10"/>
  <c r="AM436" i="10"/>
  <c r="AN436" i="10"/>
  <c r="AO436" i="10"/>
  <c r="AP436" i="10"/>
  <c r="AQ436" i="10"/>
  <c r="AR436" i="10"/>
  <c r="AS436" i="10"/>
  <c r="AT436" i="10"/>
  <c r="AU436" i="10"/>
  <c r="AV436" i="10"/>
  <c r="AW436" i="10"/>
  <c r="AX436" i="10"/>
  <c r="AY436" i="10"/>
  <c r="AD437" i="10"/>
  <c r="AE437" i="10"/>
  <c r="AF437" i="10"/>
  <c r="AG437" i="10"/>
  <c r="AH437" i="10"/>
  <c r="AI437" i="10"/>
  <c r="AJ437" i="10"/>
  <c r="AK437" i="10"/>
  <c r="AL437" i="10"/>
  <c r="AM437" i="10"/>
  <c r="AN437" i="10"/>
  <c r="AO437" i="10"/>
  <c r="AP437" i="10"/>
  <c r="AQ437" i="10"/>
  <c r="AR437" i="10"/>
  <c r="AS437" i="10"/>
  <c r="AT437" i="10"/>
  <c r="AU437" i="10"/>
  <c r="AV437" i="10"/>
  <c r="AW437" i="10"/>
  <c r="AX437" i="10"/>
  <c r="AY437" i="10"/>
  <c r="AD438" i="10"/>
  <c r="AE438" i="10"/>
  <c r="AF438" i="10"/>
  <c r="AG438" i="10"/>
  <c r="AH438" i="10"/>
  <c r="AI438" i="10"/>
  <c r="AJ438" i="10"/>
  <c r="AK438" i="10"/>
  <c r="AL438" i="10"/>
  <c r="AM438" i="10"/>
  <c r="AN438" i="10"/>
  <c r="AO438" i="10"/>
  <c r="AP438" i="10"/>
  <c r="AQ438" i="10"/>
  <c r="AR438" i="10"/>
  <c r="AS438" i="10"/>
  <c r="AT438" i="10"/>
  <c r="AU438" i="10"/>
  <c r="AV438" i="10"/>
  <c r="AW438" i="10"/>
  <c r="AX438" i="10"/>
  <c r="AY438" i="10"/>
  <c r="AD439" i="10"/>
  <c r="AE439" i="10"/>
  <c r="AF439" i="10"/>
  <c r="AG439" i="10"/>
  <c r="AH439" i="10"/>
  <c r="AI439" i="10"/>
  <c r="AJ439" i="10"/>
  <c r="AK439" i="10"/>
  <c r="AL439" i="10"/>
  <c r="AM439" i="10"/>
  <c r="AN439" i="10"/>
  <c r="AO439" i="10"/>
  <c r="AP439" i="10"/>
  <c r="AQ439" i="10"/>
  <c r="AR439" i="10"/>
  <c r="AS439" i="10"/>
  <c r="AT439" i="10"/>
  <c r="AU439" i="10"/>
  <c r="AV439" i="10"/>
  <c r="AW439" i="10"/>
  <c r="AX439" i="10"/>
  <c r="AY439" i="10"/>
  <c r="AD440" i="10"/>
  <c r="AE440" i="10"/>
  <c r="AF440" i="10"/>
  <c r="AG440" i="10"/>
  <c r="AH440" i="10"/>
  <c r="AI440" i="10"/>
  <c r="AJ440" i="10"/>
  <c r="AK440" i="10"/>
  <c r="AL440" i="10"/>
  <c r="AM440" i="10"/>
  <c r="AN440" i="10"/>
  <c r="AO440" i="10"/>
  <c r="AP440" i="10"/>
  <c r="AQ440" i="10"/>
  <c r="AR440" i="10"/>
  <c r="AS440" i="10"/>
  <c r="AT440" i="10"/>
  <c r="AU440" i="10"/>
  <c r="AV440" i="10"/>
  <c r="AW440" i="10"/>
  <c r="AX440" i="10"/>
  <c r="AY440" i="10"/>
  <c r="AD441" i="10"/>
  <c r="AE441" i="10"/>
  <c r="AF441" i="10"/>
  <c r="AG441" i="10"/>
  <c r="AH441" i="10"/>
  <c r="AI441" i="10"/>
  <c r="AJ441" i="10"/>
  <c r="AK441" i="10"/>
  <c r="AL441" i="10"/>
  <c r="AM441" i="10"/>
  <c r="AN441" i="10"/>
  <c r="AO441" i="10"/>
  <c r="AP441" i="10"/>
  <c r="AQ441" i="10"/>
  <c r="AR441" i="10"/>
  <c r="AS441" i="10"/>
  <c r="AT441" i="10"/>
  <c r="AU441" i="10"/>
  <c r="AV441" i="10"/>
  <c r="AW441" i="10"/>
  <c r="AX441" i="10"/>
  <c r="AY441" i="10"/>
  <c r="AD442" i="10"/>
  <c r="AE442" i="10"/>
  <c r="AF442" i="10"/>
  <c r="AG442" i="10"/>
  <c r="AH442" i="10"/>
  <c r="AI442" i="10"/>
  <c r="AJ442" i="10"/>
  <c r="AK442" i="10"/>
  <c r="AL442" i="10"/>
  <c r="AM442" i="10"/>
  <c r="AN442" i="10"/>
  <c r="AO442" i="10"/>
  <c r="AP442" i="10"/>
  <c r="AQ442" i="10"/>
  <c r="AR442" i="10"/>
  <c r="AS442" i="10"/>
  <c r="AT442" i="10"/>
  <c r="AU442" i="10"/>
  <c r="AV442" i="10"/>
  <c r="AW442" i="10"/>
  <c r="AX442" i="10"/>
  <c r="AY442" i="10"/>
  <c r="AD443" i="10"/>
  <c r="AE443" i="10"/>
  <c r="AF443" i="10"/>
  <c r="AG443" i="10"/>
  <c r="AH443" i="10"/>
  <c r="AI443" i="10"/>
  <c r="AJ443" i="10"/>
  <c r="AK443" i="10"/>
  <c r="AL443" i="10"/>
  <c r="AM443" i="10"/>
  <c r="AN443" i="10"/>
  <c r="AO443" i="10"/>
  <c r="AP443" i="10"/>
  <c r="AQ443" i="10"/>
  <c r="AR443" i="10"/>
  <c r="AS443" i="10"/>
  <c r="AT443" i="10"/>
  <c r="AU443" i="10"/>
  <c r="AV443" i="10"/>
  <c r="AW443" i="10"/>
  <c r="AX443" i="10"/>
  <c r="AY443" i="10"/>
  <c r="AD444" i="10"/>
  <c r="AE444" i="10"/>
  <c r="AF444" i="10"/>
  <c r="AG444" i="10"/>
  <c r="AH444" i="10"/>
  <c r="AI444" i="10"/>
  <c r="AJ444" i="10"/>
  <c r="AK444" i="10"/>
  <c r="AL444" i="10"/>
  <c r="AM444" i="10"/>
  <c r="AN444" i="10"/>
  <c r="AO444" i="10"/>
  <c r="AP444" i="10"/>
  <c r="AQ444" i="10"/>
  <c r="AR444" i="10"/>
  <c r="AS444" i="10"/>
  <c r="AT444" i="10"/>
  <c r="AU444" i="10"/>
  <c r="AV444" i="10"/>
  <c r="AW444" i="10"/>
  <c r="AX444" i="10"/>
  <c r="AY444" i="10"/>
  <c r="AD445" i="10"/>
  <c r="AE445" i="10"/>
  <c r="AF445" i="10"/>
  <c r="AG445" i="10"/>
  <c r="AH445" i="10"/>
  <c r="AI445" i="10"/>
  <c r="AJ445" i="10"/>
  <c r="AK445" i="10"/>
  <c r="AL445" i="10"/>
  <c r="AM445" i="10"/>
  <c r="AN445" i="10"/>
  <c r="AO445" i="10"/>
  <c r="AP445" i="10"/>
  <c r="AQ445" i="10"/>
  <c r="AR445" i="10"/>
  <c r="AS445" i="10"/>
  <c r="AT445" i="10"/>
  <c r="AU445" i="10"/>
  <c r="AV445" i="10"/>
  <c r="AW445" i="10"/>
  <c r="AX445" i="10"/>
  <c r="AY445" i="10"/>
  <c r="AD446" i="10"/>
  <c r="AE446" i="10"/>
  <c r="AF446" i="10"/>
  <c r="AG446" i="10"/>
  <c r="AH446" i="10"/>
  <c r="AI446" i="10"/>
  <c r="AJ446" i="10"/>
  <c r="AK446" i="10"/>
  <c r="AL446" i="10"/>
  <c r="AM446" i="10"/>
  <c r="AN446" i="10"/>
  <c r="AO446" i="10"/>
  <c r="AP446" i="10"/>
  <c r="AQ446" i="10"/>
  <c r="AR446" i="10"/>
  <c r="AS446" i="10"/>
  <c r="AT446" i="10"/>
  <c r="AU446" i="10"/>
  <c r="AV446" i="10"/>
  <c r="AW446" i="10"/>
  <c r="AX446" i="10"/>
  <c r="AY446" i="10"/>
  <c r="AD447" i="10"/>
  <c r="AE447" i="10"/>
  <c r="AF447" i="10"/>
  <c r="AG447" i="10"/>
  <c r="AH447" i="10"/>
  <c r="AI447" i="10"/>
  <c r="AJ447" i="10"/>
  <c r="AK447" i="10"/>
  <c r="AL447" i="10"/>
  <c r="AM447" i="10"/>
  <c r="AN447" i="10"/>
  <c r="AO447" i="10"/>
  <c r="AP447" i="10"/>
  <c r="AQ447" i="10"/>
  <c r="AR447" i="10"/>
  <c r="AS447" i="10"/>
  <c r="AT447" i="10"/>
  <c r="AU447" i="10"/>
  <c r="AV447" i="10"/>
  <c r="AW447" i="10"/>
  <c r="AX447" i="10"/>
  <c r="AY447" i="10"/>
  <c r="AD448" i="10"/>
  <c r="AE448" i="10"/>
  <c r="AF448" i="10"/>
  <c r="AG448" i="10"/>
  <c r="AH448" i="10"/>
  <c r="AI448" i="10"/>
  <c r="AJ448" i="10"/>
  <c r="AK448" i="10"/>
  <c r="AL448" i="10"/>
  <c r="AM448" i="10"/>
  <c r="AN448" i="10"/>
  <c r="AO448" i="10"/>
  <c r="AP448" i="10"/>
  <c r="AQ448" i="10"/>
  <c r="AR448" i="10"/>
  <c r="AS448" i="10"/>
  <c r="AT448" i="10"/>
  <c r="AU448" i="10"/>
  <c r="AV448" i="10"/>
  <c r="AW448" i="10"/>
  <c r="AX448" i="10"/>
  <c r="AY448" i="10"/>
  <c r="AD449" i="10"/>
  <c r="AE449" i="10"/>
  <c r="AF449" i="10"/>
  <c r="AG449" i="10"/>
  <c r="AH449" i="10"/>
  <c r="AI449" i="10"/>
  <c r="AJ449" i="10"/>
  <c r="AK449" i="10"/>
  <c r="AL449" i="10"/>
  <c r="AM449" i="10"/>
  <c r="AN449" i="10"/>
  <c r="AO449" i="10"/>
  <c r="AP449" i="10"/>
  <c r="AQ449" i="10"/>
  <c r="AR449" i="10"/>
  <c r="AS449" i="10"/>
  <c r="AT449" i="10"/>
  <c r="AU449" i="10"/>
  <c r="AV449" i="10"/>
  <c r="AW449" i="10"/>
  <c r="AX449" i="10"/>
  <c r="AY449" i="10"/>
  <c r="AD450" i="10"/>
  <c r="AE450" i="10"/>
  <c r="AF450" i="10"/>
  <c r="AG450" i="10"/>
  <c r="AH450" i="10"/>
  <c r="AI450" i="10"/>
  <c r="AJ450" i="10"/>
  <c r="AK450" i="10"/>
  <c r="AL450" i="10"/>
  <c r="AM450" i="10"/>
  <c r="AN450" i="10"/>
  <c r="AO450" i="10"/>
  <c r="AP450" i="10"/>
  <c r="AQ450" i="10"/>
  <c r="AR450" i="10"/>
  <c r="AS450" i="10"/>
  <c r="AT450" i="10"/>
  <c r="AU450" i="10"/>
  <c r="AV450" i="10"/>
  <c r="AW450" i="10"/>
  <c r="AX450" i="10"/>
  <c r="AY450" i="10"/>
  <c r="AD451" i="10"/>
  <c r="AE451" i="10"/>
  <c r="AF451" i="10"/>
  <c r="AG451" i="10"/>
  <c r="AH451" i="10"/>
  <c r="AI451" i="10"/>
  <c r="AJ451" i="10"/>
  <c r="AK451" i="10"/>
  <c r="AL451" i="10"/>
  <c r="AM451" i="10"/>
  <c r="AN451" i="10"/>
  <c r="AO451" i="10"/>
  <c r="AP451" i="10"/>
  <c r="AQ451" i="10"/>
  <c r="AR451" i="10"/>
  <c r="AS451" i="10"/>
  <c r="AT451" i="10"/>
  <c r="AU451" i="10"/>
  <c r="AV451" i="10"/>
  <c r="AW451" i="10"/>
  <c r="AX451" i="10"/>
  <c r="AY451" i="10"/>
  <c r="AD452" i="10"/>
  <c r="AE452" i="10"/>
  <c r="AF452" i="10"/>
  <c r="AG452" i="10"/>
  <c r="AH452" i="10"/>
  <c r="AI452" i="10"/>
  <c r="AJ452" i="10"/>
  <c r="AK452" i="10"/>
  <c r="AL452" i="10"/>
  <c r="AM452" i="10"/>
  <c r="AN452" i="10"/>
  <c r="AO452" i="10"/>
  <c r="AP452" i="10"/>
  <c r="AQ452" i="10"/>
  <c r="AR452" i="10"/>
  <c r="AS452" i="10"/>
  <c r="AT452" i="10"/>
  <c r="AU452" i="10"/>
  <c r="AV452" i="10"/>
  <c r="AW452" i="10"/>
  <c r="AX452" i="10"/>
  <c r="AY452" i="10"/>
  <c r="AD453" i="10"/>
  <c r="AE453" i="10"/>
  <c r="AF453" i="10"/>
  <c r="AG453" i="10"/>
  <c r="AH453" i="10"/>
  <c r="AI453" i="10"/>
  <c r="AJ453" i="10"/>
  <c r="AK453" i="10"/>
  <c r="AL453" i="10"/>
  <c r="AM453" i="10"/>
  <c r="AN453" i="10"/>
  <c r="AO453" i="10"/>
  <c r="AP453" i="10"/>
  <c r="AQ453" i="10"/>
  <c r="AR453" i="10"/>
  <c r="AS453" i="10"/>
  <c r="AT453" i="10"/>
  <c r="AU453" i="10"/>
  <c r="AV453" i="10"/>
  <c r="AW453" i="10"/>
  <c r="AX453" i="10"/>
  <c r="AY453" i="10"/>
  <c r="AD454" i="10"/>
  <c r="AE454" i="10"/>
  <c r="AF454" i="10"/>
  <c r="AG454" i="10"/>
  <c r="AH454" i="10"/>
  <c r="AI454" i="10"/>
  <c r="AJ454" i="10"/>
  <c r="AK454" i="10"/>
  <c r="AL454" i="10"/>
  <c r="AM454" i="10"/>
  <c r="AN454" i="10"/>
  <c r="AO454" i="10"/>
  <c r="AP454" i="10"/>
  <c r="AQ454" i="10"/>
  <c r="AR454" i="10"/>
  <c r="AS454" i="10"/>
  <c r="AT454" i="10"/>
  <c r="AU454" i="10"/>
  <c r="AV454" i="10"/>
  <c r="AW454" i="10"/>
  <c r="AX454" i="10"/>
  <c r="AY454" i="10"/>
  <c r="AD455" i="10"/>
  <c r="AE455" i="10"/>
  <c r="AF455" i="10"/>
  <c r="AG455" i="10"/>
  <c r="AH455" i="10"/>
  <c r="AI455" i="10"/>
  <c r="AJ455" i="10"/>
  <c r="AK455" i="10"/>
  <c r="AL455" i="10"/>
  <c r="AM455" i="10"/>
  <c r="AN455" i="10"/>
  <c r="AO455" i="10"/>
  <c r="AP455" i="10"/>
  <c r="AQ455" i="10"/>
  <c r="AR455" i="10"/>
  <c r="AS455" i="10"/>
  <c r="AT455" i="10"/>
  <c r="AU455" i="10"/>
  <c r="AV455" i="10"/>
  <c r="AW455" i="10"/>
  <c r="AX455" i="10"/>
  <c r="AY455" i="10"/>
  <c r="AD456" i="10"/>
  <c r="AE456" i="10"/>
  <c r="AF456" i="10"/>
  <c r="AG456" i="10"/>
  <c r="AH456" i="10"/>
  <c r="AI456" i="10"/>
  <c r="AJ456" i="10"/>
  <c r="AK456" i="10"/>
  <c r="AL456" i="10"/>
  <c r="AM456" i="10"/>
  <c r="AN456" i="10"/>
  <c r="AO456" i="10"/>
  <c r="AP456" i="10"/>
  <c r="AQ456" i="10"/>
  <c r="AR456" i="10"/>
  <c r="AS456" i="10"/>
  <c r="AT456" i="10"/>
  <c r="AU456" i="10"/>
  <c r="AV456" i="10"/>
  <c r="AW456" i="10"/>
  <c r="AX456" i="10"/>
  <c r="AY456" i="10"/>
  <c r="AD457" i="10"/>
  <c r="AE457" i="10"/>
  <c r="AF457" i="10"/>
  <c r="AG457" i="10"/>
  <c r="AH457" i="10"/>
  <c r="AI457" i="10"/>
  <c r="AJ457" i="10"/>
  <c r="AK457" i="10"/>
  <c r="AL457" i="10"/>
  <c r="AM457" i="10"/>
  <c r="AN457" i="10"/>
  <c r="AO457" i="10"/>
  <c r="AP457" i="10"/>
  <c r="AQ457" i="10"/>
  <c r="AR457" i="10"/>
  <c r="AS457" i="10"/>
  <c r="AT457" i="10"/>
  <c r="AU457" i="10"/>
  <c r="AV457" i="10"/>
  <c r="AW457" i="10"/>
  <c r="AX457" i="10"/>
  <c r="AY457" i="10"/>
  <c r="AD458" i="10"/>
  <c r="AE458" i="10"/>
  <c r="AF458" i="10"/>
  <c r="AG458" i="10"/>
  <c r="AH458" i="10"/>
  <c r="AI458" i="10"/>
  <c r="AJ458" i="10"/>
  <c r="AK458" i="10"/>
  <c r="AL458" i="10"/>
  <c r="AM458" i="10"/>
  <c r="AN458" i="10"/>
  <c r="AO458" i="10"/>
  <c r="AP458" i="10"/>
  <c r="AQ458" i="10"/>
  <c r="AR458" i="10"/>
  <c r="AS458" i="10"/>
  <c r="AT458" i="10"/>
  <c r="AU458" i="10"/>
  <c r="AV458" i="10"/>
  <c r="AW458" i="10"/>
  <c r="AX458" i="10"/>
  <c r="AY458" i="10"/>
  <c r="AD459" i="10"/>
  <c r="AE459" i="10"/>
  <c r="AF459" i="10"/>
  <c r="AG459" i="10"/>
  <c r="AH459" i="10"/>
  <c r="AI459" i="10"/>
  <c r="AJ459" i="10"/>
  <c r="AK459" i="10"/>
  <c r="AL459" i="10"/>
  <c r="AM459" i="10"/>
  <c r="AN459" i="10"/>
  <c r="AO459" i="10"/>
  <c r="AP459" i="10"/>
  <c r="AQ459" i="10"/>
  <c r="AR459" i="10"/>
  <c r="AS459" i="10"/>
  <c r="AT459" i="10"/>
  <c r="AU459" i="10"/>
  <c r="AV459" i="10"/>
  <c r="AW459" i="10"/>
  <c r="AX459" i="10"/>
  <c r="AY459" i="10"/>
  <c r="AD460" i="10"/>
  <c r="AE460" i="10"/>
  <c r="AF460" i="10"/>
  <c r="AG460" i="10"/>
  <c r="AH460" i="10"/>
  <c r="AI460" i="10"/>
  <c r="AJ460" i="10"/>
  <c r="AK460" i="10"/>
  <c r="AL460" i="10"/>
  <c r="AM460" i="10"/>
  <c r="AN460" i="10"/>
  <c r="AO460" i="10"/>
  <c r="AP460" i="10"/>
  <c r="AQ460" i="10"/>
  <c r="AR460" i="10"/>
  <c r="AS460" i="10"/>
  <c r="AT460" i="10"/>
  <c r="AU460" i="10"/>
  <c r="AV460" i="10"/>
  <c r="AW460" i="10"/>
  <c r="AX460" i="10"/>
  <c r="AY460" i="10"/>
  <c r="AD461" i="10"/>
  <c r="AE461" i="10"/>
  <c r="AF461" i="10"/>
  <c r="AG461" i="10"/>
  <c r="AH461" i="10"/>
  <c r="AI461" i="10"/>
  <c r="AJ461" i="10"/>
  <c r="AK461" i="10"/>
  <c r="AL461" i="10"/>
  <c r="AM461" i="10"/>
  <c r="AN461" i="10"/>
  <c r="AO461" i="10"/>
  <c r="AP461" i="10"/>
  <c r="AQ461" i="10"/>
  <c r="AR461" i="10"/>
  <c r="AS461" i="10"/>
  <c r="AT461" i="10"/>
  <c r="AU461" i="10"/>
  <c r="AV461" i="10"/>
  <c r="AW461" i="10"/>
  <c r="AX461" i="10"/>
  <c r="AY461" i="10"/>
  <c r="AD462" i="10"/>
  <c r="AE462" i="10"/>
  <c r="AF462" i="10"/>
  <c r="AG462" i="10"/>
  <c r="AH462" i="10"/>
  <c r="AI462" i="10"/>
  <c r="AJ462" i="10"/>
  <c r="AK462" i="10"/>
  <c r="AL462" i="10"/>
  <c r="AM462" i="10"/>
  <c r="AN462" i="10"/>
  <c r="AO462" i="10"/>
  <c r="AP462" i="10"/>
  <c r="AQ462" i="10"/>
  <c r="AR462" i="10"/>
  <c r="AS462" i="10"/>
  <c r="AT462" i="10"/>
  <c r="AU462" i="10"/>
  <c r="AV462" i="10"/>
  <c r="AW462" i="10"/>
  <c r="AX462" i="10"/>
  <c r="AY462" i="10"/>
  <c r="AD463" i="10"/>
  <c r="AE463" i="10"/>
  <c r="AF463" i="10"/>
  <c r="AG463" i="10"/>
  <c r="AH463" i="10"/>
  <c r="AI463" i="10"/>
  <c r="AJ463" i="10"/>
  <c r="AK463" i="10"/>
  <c r="AL463" i="10"/>
  <c r="AM463" i="10"/>
  <c r="AN463" i="10"/>
  <c r="AO463" i="10"/>
  <c r="AP463" i="10"/>
  <c r="AQ463" i="10"/>
  <c r="AR463" i="10"/>
  <c r="AS463" i="10"/>
  <c r="AT463" i="10"/>
  <c r="AU463" i="10"/>
  <c r="AV463" i="10"/>
  <c r="AW463" i="10"/>
  <c r="AX463" i="10"/>
  <c r="AY463" i="10"/>
  <c r="AD464" i="10"/>
  <c r="AE464" i="10"/>
  <c r="AF464" i="10"/>
  <c r="AG464" i="10"/>
  <c r="AH464" i="10"/>
  <c r="AI464" i="10"/>
  <c r="AJ464" i="10"/>
  <c r="AK464" i="10"/>
  <c r="AL464" i="10"/>
  <c r="AM464" i="10"/>
  <c r="AN464" i="10"/>
  <c r="AO464" i="10"/>
  <c r="AP464" i="10"/>
  <c r="AQ464" i="10"/>
  <c r="AR464" i="10"/>
  <c r="AS464" i="10"/>
  <c r="AT464" i="10"/>
  <c r="AU464" i="10"/>
  <c r="AV464" i="10"/>
  <c r="AW464" i="10"/>
  <c r="AX464" i="10"/>
  <c r="AY464" i="10"/>
  <c r="AD465" i="10"/>
  <c r="AE465" i="10"/>
  <c r="AF465" i="10"/>
  <c r="AG465" i="10"/>
  <c r="AH465" i="10"/>
  <c r="AI465" i="10"/>
  <c r="AJ465" i="10"/>
  <c r="AK465" i="10"/>
  <c r="AL465" i="10"/>
  <c r="AM465" i="10"/>
  <c r="AN465" i="10"/>
  <c r="AO465" i="10"/>
  <c r="AP465" i="10"/>
  <c r="AQ465" i="10"/>
  <c r="AR465" i="10"/>
  <c r="AS465" i="10"/>
  <c r="AT465" i="10"/>
  <c r="AU465" i="10"/>
  <c r="AV465" i="10"/>
  <c r="AW465" i="10"/>
  <c r="AX465" i="10"/>
  <c r="AY465" i="10"/>
  <c r="AD466" i="10"/>
  <c r="AE466" i="10"/>
  <c r="AF466" i="10"/>
  <c r="AG466" i="10"/>
  <c r="AH466" i="10"/>
  <c r="AI466" i="10"/>
  <c r="AJ466" i="10"/>
  <c r="AK466" i="10"/>
  <c r="AL466" i="10"/>
  <c r="AM466" i="10"/>
  <c r="AN466" i="10"/>
  <c r="AO466" i="10"/>
  <c r="AP466" i="10"/>
  <c r="AQ466" i="10"/>
  <c r="AR466" i="10"/>
  <c r="AS466" i="10"/>
  <c r="AT466" i="10"/>
  <c r="AU466" i="10"/>
  <c r="AV466" i="10"/>
  <c r="AW466" i="10"/>
  <c r="AX466" i="10"/>
  <c r="AY466" i="10"/>
  <c r="AD467" i="10"/>
  <c r="AE467" i="10"/>
  <c r="AF467" i="10"/>
  <c r="AG467" i="10"/>
  <c r="AH467" i="10"/>
  <c r="AI467" i="10"/>
  <c r="AJ467" i="10"/>
  <c r="AK467" i="10"/>
  <c r="AL467" i="10"/>
  <c r="AM467" i="10"/>
  <c r="AN467" i="10"/>
  <c r="AO467" i="10"/>
  <c r="AP467" i="10"/>
  <c r="AQ467" i="10"/>
  <c r="AR467" i="10"/>
  <c r="AS467" i="10"/>
  <c r="AT467" i="10"/>
  <c r="AU467" i="10"/>
  <c r="AV467" i="10"/>
  <c r="AW467" i="10"/>
  <c r="AX467" i="10"/>
  <c r="AY467" i="10"/>
  <c r="AD468" i="10"/>
  <c r="AE468" i="10"/>
  <c r="AF468" i="10"/>
  <c r="AG468" i="10"/>
  <c r="AH468" i="10"/>
  <c r="AI468" i="10"/>
  <c r="AJ468" i="10"/>
  <c r="AK468" i="10"/>
  <c r="AL468" i="10"/>
  <c r="AM468" i="10"/>
  <c r="AN468" i="10"/>
  <c r="AO468" i="10"/>
  <c r="AP468" i="10"/>
  <c r="AQ468" i="10"/>
  <c r="AR468" i="10"/>
  <c r="AS468" i="10"/>
  <c r="AT468" i="10"/>
  <c r="AU468" i="10"/>
  <c r="AV468" i="10"/>
  <c r="AW468" i="10"/>
  <c r="AX468" i="10"/>
  <c r="AY468" i="10"/>
  <c r="AD469" i="10"/>
  <c r="AE469" i="10"/>
  <c r="AF469" i="10"/>
  <c r="AG469" i="10"/>
  <c r="AH469" i="10"/>
  <c r="AI469" i="10"/>
  <c r="AJ469" i="10"/>
  <c r="AK469" i="10"/>
  <c r="AL469" i="10"/>
  <c r="AM469" i="10"/>
  <c r="AN469" i="10"/>
  <c r="AO469" i="10"/>
  <c r="AP469" i="10"/>
  <c r="AQ469" i="10"/>
  <c r="AR469" i="10"/>
  <c r="AS469" i="10"/>
  <c r="AT469" i="10"/>
  <c r="AU469" i="10"/>
  <c r="AV469" i="10"/>
  <c r="AW469" i="10"/>
  <c r="AX469" i="10"/>
  <c r="AY469" i="10"/>
  <c r="AD470" i="10"/>
  <c r="AE470" i="10"/>
  <c r="AF470" i="10"/>
  <c r="AG470" i="10"/>
  <c r="AH470" i="10"/>
  <c r="AI470" i="10"/>
  <c r="AJ470" i="10"/>
  <c r="AK470" i="10"/>
  <c r="AL470" i="10"/>
  <c r="AM470" i="10"/>
  <c r="AN470" i="10"/>
  <c r="AO470" i="10"/>
  <c r="AP470" i="10"/>
  <c r="AQ470" i="10"/>
  <c r="AR470" i="10"/>
  <c r="AS470" i="10"/>
  <c r="AT470" i="10"/>
  <c r="AU470" i="10"/>
  <c r="AV470" i="10"/>
  <c r="AW470" i="10"/>
  <c r="AX470" i="10"/>
  <c r="AY470" i="10"/>
  <c r="AD471" i="10"/>
  <c r="AE471" i="10"/>
  <c r="AF471" i="10"/>
  <c r="AG471" i="10"/>
  <c r="AH471" i="10"/>
  <c r="AI471" i="10"/>
  <c r="AJ471" i="10"/>
  <c r="AK471" i="10"/>
  <c r="AL471" i="10"/>
  <c r="AM471" i="10"/>
  <c r="AN471" i="10"/>
  <c r="AO471" i="10"/>
  <c r="AP471" i="10"/>
  <c r="AQ471" i="10"/>
  <c r="AR471" i="10"/>
  <c r="AS471" i="10"/>
  <c r="AT471" i="10"/>
  <c r="AU471" i="10"/>
  <c r="AV471" i="10"/>
  <c r="AW471" i="10"/>
  <c r="AX471" i="10"/>
  <c r="AY471" i="10"/>
  <c r="AD472" i="10"/>
  <c r="AE472" i="10"/>
  <c r="AF472" i="10"/>
  <c r="AG472" i="10"/>
  <c r="AH472" i="10"/>
  <c r="AI472" i="10"/>
  <c r="AJ472" i="10"/>
  <c r="AK472" i="10"/>
  <c r="AL472" i="10"/>
  <c r="AM472" i="10"/>
  <c r="AN472" i="10"/>
  <c r="AO472" i="10"/>
  <c r="AP472" i="10"/>
  <c r="AQ472" i="10"/>
  <c r="AR472" i="10"/>
  <c r="AS472" i="10"/>
  <c r="AT472" i="10"/>
  <c r="AU472" i="10"/>
  <c r="AV472" i="10"/>
  <c r="AW472" i="10"/>
  <c r="AX472" i="10"/>
  <c r="AY472" i="10"/>
  <c r="AD473" i="10"/>
  <c r="AE473" i="10"/>
  <c r="AF473" i="10"/>
  <c r="AG473" i="10"/>
  <c r="AH473" i="10"/>
  <c r="AI473" i="10"/>
  <c r="AJ473" i="10"/>
  <c r="AK473" i="10"/>
  <c r="AL473" i="10"/>
  <c r="AM473" i="10"/>
  <c r="AN473" i="10"/>
  <c r="AO473" i="10"/>
  <c r="AP473" i="10"/>
  <c r="AQ473" i="10"/>
  <c r="AR473" i="10"/>
  <c r="AS473" i="10"/>
  <c r="AT473" i="10"/>
  <c r="AU473" i="10"/>
  <c r="AV473" i="10"/>
  <c r="AW473" i="10"/>
  <c r="AX473" i="10"/>
  <c r="AY473" i="10"/>
  <c r="AD474" i="10"/>
  <c r="AE474" i="10"/>
  <c r="AF474" i="10"/>
  <c r="AG474" i="10"/>
  <c r="AH474" i="10"/>
  <c r="AI474" i="10"/>
  <c r="AJ474" i="10"/>
  <c r="AK474" i="10"/>
  <c r="AL474" i="10"/>
  <c r="AM474" i="10"/>
  <c r="AN474" i="10"/>
  <c r="AO474" i="10"/>
  <c r="AP474" i="10"/>
  <c r="AQ474" i="10"/>
  <c r="AR474" i="10"/>
  <c r="AS474" i="10"/>
  <c r="AT474" i="10"/>
  <c r="AU474" i="10"/>
  <c r="AV474" i="10"/>
  <c r="AW474" i="10"/>
  <c r="AX474" i="10"/>
  <c r="AY474" i="10"/>
  <c r="AD475" i="10"/>
  <c r="AE475" i="10"/>
  <c r="AF475" i="10"/>
  <c r="AG475" i="10"/>
  <c r="AH475" i="10"/>
  <c r="AI475" i="10"/>
  <c r="AJ475" i="10"/>
  <c r="AK475" i="10"/>
  <c r="AL475" i="10"/>
  <c r="AM475" i="10"/>
  <c r="AN475" i="10"/>
  <c r="AO475" i="10"/>
  <c r="AP475" i="10"/>
  <c r="AQ475" i="10"/>
  <c r="AR475" i="10"/>
  <c r="AS475" i="10"/>
  <c r="AT475" i="10"/>
  <c r="AU475" i="10"/>
  <c r="AV475" i="10"/>
  <c r="AW475" i="10"/>
  <c r="AX475" i="10"/>
  <c r="AY475" i="10"/>
  <c r="AD476" i="10"/>
  <c r="AE476" i="10"/>
  <c r="AF476" i="10"/>
  <c r="AG476" i="10"/>
  <c r="AH476" i="10"/>
  <c r="AI476" i="10"/>
  <c r="AJ476" i="10"/>
  <c r="AK476" i="10"/>
  <c r="AL476" i="10"/>
  <c r="AM476" i="10"/>
  <c r="AN476" i="10"/>
  <c r="AO476" i="10"/>
  <c r="AP476" i="10"/>
  <c r="AQ476" i="10"/>
  <c r="AR476" i="10"/>
  <c r="AS476" i="10"/>
  <c r="AT476" i="10"/>
  <c r="AU476" i="10"/>
  <c r="AV476" i="10"/>
  <c r="AW476" i="10"/>
  <c r="AX476" i="10"/>
  <c r="AY476" i="10"/>
  <c r="AD477" i="10"/>
  <c r="AE477" i="10"/>
  <c r="AF477" i="10"/>
  <c r="AG477" i="10"/>
  <c r="AH477" i="10"/>
  <c r="AI477" i="10"/>
  <c r="AJ477" i="10"/>
  <c r="AK477" i="10"/>
  <c r="AL477" i="10"/>
  <c r="AM477" i="10"/>
  <c r="AN477" i="10"/>
  <c r="AO477" i="10"/>
  <c r="AP477" i="10"/>
  <c r="AQ477" i="10"/>
  <c r="AR477" i="10"/>
  <c r="AS477" i="10"/>
  <c r="AT477" i="10"/>
  <c r="AU477" i="10"/>
  <c r="AV477" i="10"/>
  <c r="AW477" i="10"/>
  <c r="AX477" i="10"/>
  <c r="AY477" i="10"/>
  <c r="AD478" i="10"/>
  <c r="AE478" i="10"/>
  <c r="AF478" i="10"/>
  <c r="AG478" i="10"/>
  <c r="AH478" i="10"/>
  <c r="AI478" i="10"/>
  <c r="AJ478" i="10"/>
  <c r="AK478" i="10"/>
  <c r="AL478" i="10"/>
  <c r="AM478" i="10"/>
  <c r="AN478" i="10"/>
  <c r="AO478" i="10"/>
  <c r="AP478" i="10"/>
  <c r="AQ478" i="10"/>
  <c r="AR478" i="10"/>
  <c r="AS478" i="10"/>
  <c r="AT478" i="10"/>
  <c r="AU478" i="10"/>
  <c r="AV478" i="10"/>
  <c r="AW478" i="10"/>
  <c r="AX478" i="10"/>
  <c r="AY478" i="10"/>
  <c r="AD479" i="10"/>
  <c r="AE479" i="10"/>
  <c r="AF479" i="10"/>
  <c r="AG479" i="10"/>
  <c r="AH479" i="10"/>
  <c r="AI479" i="10"/>
  <c r="AJ479" i="10"/>
  <c r="AK479" i="10"/>
  <c r="AL479" i="10"/>
  <c r="AM479" i="10"/>
  <c r="AN479" i="10"/>
  <c r="AO479" i="10"/>
  <c r="AP479" i="10"/>
  <c r="AQ479" i="10"/>
  <c r="AR479" i="10"/>
  <c r="AS479" i="10"/>
  <c r="AT479" i="10"/>
  <c r="AU479" i="10"/>
  <c r="AV479" i="10"/>
  <c r="AW479" i="10"/>
  <c r="AX479" i="10"/>
  <c r="AY479" i="10"/>
  <c r="AD480" i="10"/>
  <c r="AE480" i="10"/>
  <c r="AF480" i="10"/>
  <c r="AG480" i="10"/>
  <c r="AH480" i="10"/>
  <c r="AI480" i="10"/>
  <c r="AJ480" i="10"/>
  <c r="AK480" i="10"/>
  <c r="AL480" i="10"/>
  <c r="AM480" i="10"/>
  <c r="AN480" i="10"/>
  <c r="AO480" i="10"/>
  <c r="AP480" i="10"/>
  <c r="AQ480" i="10"/>
  <c r="AR480" i="10"/>
  <c r="AS480" i="10"/>
  <c r="AT480" i="10"/>
  <c r="AU480" i="10"/>
  <c r="AV480" i="10"/>
  <c r="AW480" i="10"/>
  <c r="AX480" i="10"/>
  <c r="AY480" i="10"/>
  <c r="AD481" i="10"/>
  <c r="AE481" i="10"/>
  <c r="AF481" i="10"/>
  <c r="AG481" i="10"/>
  <c r="AH481" i="10"/>
  <c r="AI481" i="10"/>
  <c r="AJ481" i="10"/>
  <c r="AK481" i="10"/>
  <c r="AL481" i="10"/>
  <c r="AM481" i="10"/>
  <c r="AN481" i="10"/>
  <c r="AO481" i="10"/>
  <c r="AP481" i="10"/>
  <c r="AQ481" i="10"/>
  <c r="AR481" i="10"/>
  <c r="AS481" i="10"/>
  <c r="AT481" i="10"/>
  <c r="AU481" i="10"/>
  <c r="AV481" i="10"/>
  <c r="AW481" i="10"/>
  <c r="AX481" i="10"/>
  <c r="AY481" i="10"/>
  <c r="AD482" i="10"/>
  <c r="AE482" i="10"/>
  <c r="AF482" i="10"/>
  <c r="AG482" i="10"/>
  <c r="AH482" i="10"/>
  <c r="AI482" i="10"/>
  <c r="AJ482" i="10"/>
  <c r="AK482" i="10"/>
  <c r="AL482" i="10"/>
  <c r="AM482" i="10"/>
  <c r="AN482" i="10"/>
  <c r="AO482" i="10"/>
  <c r="AP482" i="10"/>
  <c r="AQ482" i="10"/>
  <c r="AR482" i="10"/>
  <c r="AS482" i="10"/>
  <c r="AT482" i="10"/>
  <c r="AU482" i="10"/>
  <c r="AV482" i="10"/>
  <c r="AW482" i="10"/>
  <c r="AX482" i="10"/>
  <c r="AY482" i="10"/>
  <c r="AD483" i="10"/>
  <c r="AE483" i="10"/>
  <c r="AF483" i="10"/>
  <c r="AG483" i="10"/>
  <c r="AH483" i="10"/>
  <c r="AI483" i="10"/>
  <c r="AJ483" i="10"/>
  <c r="AK483" i="10"/>
  <c r="AL483" i="10"/>
  <c r="AM483" i="10"/>
  <c r="AN483" i="10"/>
  <c r="AO483" i="10"/>
  <c r="AP483" i="10"/>
  <c r="AQ483" i="10"/>
  <c r="AR483" i="10"/>
  <c r="AS483" i="10"/>
  <c r="AT483" i="10"/>
  <c r="AU483" i="10"/>
  <c r="AV483" i="10"/>
  <c r="AW483" i="10"/>
  <c r="AX483" i="10"/>
  <c r="AY483" i="10"/>
  <c r="AD484" i="10"/>
  <c r="AE484" i="10"/>
  <c r="AF484" i="10"/>
  <c r="AG484" i="10"/>
  <c r="AH484" i="10"/>
  <c r="AI484" i="10"/>
  <c r="AJ484" i="10"/>
  <c r="AK484" i="10"/>
  <c r="AL484" i="10"/>
  <c r="AM484" i="10"/>
  <c r="AN484" i="10"/>
  <c r="AO484" i="10"/>
  <c r="AP484" i="10"/>
  <c r="AQ484" i="10"/>
  <c r="AR484" i="10"/>
  <c r="AS484" i="10"/>
  <c r="AT484" i="10"/>
  <c r="AU484" i="10"/>
  <c r="AV484" i="10"/>
  <c r="AW484" i="10"/>
  <c r="AX484" i="10"/>
  <c r="AY484" i="10"/>
  <c r="AD485" i="10"/>
  <c r="AE485" i="10"/>
  <c r="AF485" i="10"/>
  <c r="AG485" i="10"/>
  <c r="AH485" i="10"/>
  <c r="AI485" i="10"/>
  <c r="AJ485" i="10"/>
  <c r="AK485" i="10"/>
  <c r="AL485" i="10"/>
  <c r="AM485" i="10"/>
  <c r="AN485" i="10"/>
  <c r="AO485" i="10"/>
  <c r="AP485" i="10"/>
  <c r="AQ485" i="10"/>
  <c r="AR485" i="10"/>
  <c r="AS485" i="10"/>
  <c r="AT485" i="10"/>
  <c r="AU485" i="10"/>
  <c r="AV485" i="10"/>
  <c r="AW485" i="10"/>
  <c r="AX485" i="10"/>
  <c r="AY485" i="10"/>
  <c r="AD486" i="10"/>
  <c r="AE486" i="10"/>
  <c r="AF486" i="10"/>
  <c r="AG486" i="10"/>
  <c r="AH486" i="10"/>
  <c r="AI486" i="10"/>
  <c r="AJ486" i="10"/>
  <c r="AK486" i="10"/>
  <c r="AL486" i="10"/>
  <c r="AM486" i="10"/>
  <c r="AN486" i="10"/>
  <c r="AO486" i="10"/>
  <c r="AP486" i="10"/>
  <c r="AQ486" i="10"/>
  <c r="AR486" i="10"/>
  <c r="AS486" i="10"/>
  <c r="AT486" i="10"/>
  <c r="AU486" i="10"/>
  <c r="AV486" i="10"/>
  <c r="AW486" i="10"/>
  <c r="AX486" i="10"/>
  <c r="AY486" i="10"/>
  <c r="AD487" i="10"/>
  <c r="AE487" i="10"/>
  <c r="AF487" i="10"/>
  <c r="AG487" i="10"/>
  <c r="AH487" i="10"/>
  <c r="AI487" i="10"/>
  <c r="AJ487" i="10"/>
  <c r="AK487" i="10"/>
  <c r="AL487" i="10"/>
  <c r="AM487" i="10"/>
  <c r="AN487" i="10"/>
  <c r="AO487" i="10"/>
  <c r="AP487" i="10"/>
  <c r="AQ487" i="10"/>
  <c r="AR487" i="10"/>
  <c r="AS487" i="10"/>
  <c r="AT487" i="10"/>
  <c r="AU487" i="10"/>
  <c r="AV487" i="10"/>
  <c r="AW487" i="10"/>
  <c r="AX487" i="10"/>
  <c r="AY487" i="10"/>
  <c r="AD488" i="10"/>
  <c r="AE488" i="10"/>
  <c r="AF488" i="10"/>
  <c r="AG488" i="10"/>
  <c r="AH488" i="10"/>
  <c r="AI488" i="10"/>
  <c r="AJ488" i="10"/>
  <c r="AK488" i="10"/>
  <c r="AL488" i="10"/>
  <c r="AM488" i="10"/>
  <c r="AN488" i="10"/>
  <c r="AO488" i="10"/>
  <c r="AP488" i="10"/>
  <c r="AQ488" i="10"/>
  <c r="AR488" i="10"/>
  <c r="AS488" i="10"/>
  <c r="AT488" i="10"/>
  <c r="AU488" i="10"/>
  <c r="AV488" i="10"/>
  <c r="AW488" i="10"/>
  <c r="AX488" i="10"/>
  <c r="AY488" i="10"/>
  <c r="AD489" i="10"/>
  <c r="AE489" i="10"/>
  <c r="AF489" i="10"/>
  <c r="AG489" i="10"/>
  <c r="AH489" i="10"/>
  <c r="AI489" i="10"/>
  <c r="AJ489" i="10"/>
  <c r="AK489" i="10"/>
  <c r="AL489" i="10"/>
  <c r="AM489" i="10"/>
  <c r="AN489" i="10"/>
  <c r="AO489" i="10"/>
  <c r="AP489" i="10"/>
  <c r="AQ489" i="10"/>
  <c r="AR489" i="10"/>
  <c r="AS489" i="10"/>
  <c r="AT489" i="10"/>
  <c r="AU489" i="10"/>
  <c r="AV489" i="10"/>
  <c r="AW489" i="10"/>
  <c r="AX489" i="10"/>
  <c r="AY489" i="10"/>
  <c r="AD490" i="10"/>
  <c r="AE490" i="10"/>
  <c r="AF490" i="10"/>
  <c r="AG490" i="10"/>
  <c r="AH490" i="10"/>
  <c r="AI490" i="10"/>
  <c r="AJ490" i="10"/>
  <c r="AK490" i="10"/>
  <c r="AL490" i="10"/>
  <c r="AM490" i="10"/>
  <c r="AN490" i="10"/>
  <c r="AO490" i="10"/>
  <c r="AP490" i="10"/>
  <c r="AQ490" i="10"/>
  <c r="AR490" i="10"/>
  <c r="AS490" i="10"/>
  <c r="AT490" i="10"/>
  <c r="AU490" i="10"/>
  <c r="AV490" i="10"/>
  <c r="AW490" i="10"/>
  <c r="AX490" i="10"/>
  <c r="AY490" i="10"/>
  <c r="AD491" i="10"/>
  <c r="AE491" i="10"/>
  <c r="AF491" i="10"/>
  <c r="AG491" i="10"/>
  <c r="AH491" i="10"/>
  <c r="AI491" i="10"/>
  <c r="AJ491" i="10"/>
  <c r="AK491" i="10"/>
  <c r="AL491" i="10"/>
  <c r="AM491" i="10"/>
  <c r="AN491" i="10"/>
  <c r="AO491" i="10"/>
  <c r="AP491" i="10"/>
  <c r="AQ491" i="10"/>
  <c r="AR491" i="10"/>
  <c r="AS491" i="10"/>
  <c r="AT491" i="10"/>
  <c r="AU491" i="10"/>
  <c r="AV491" i="10"/>
  <c r="AW491" i="10"/>
  <c r="AX491" i="10"/>
  <c r="AY491" i="10"/>
  <c r="AD492" i="10"/>
  <c r="AE492" i="10"/>
  <c r="AF492" i="10"/>
  <c r="AG492" i="10"/>
  <c r="AH492" i="10"/>
  <c r="AI492" i="10"/>
  <c r="AJ492" i="10"/>
  <c r="AK492" i="10"/>
  <c r="AL492" i="10"/>
  <c r="AM492" i="10"/>
  <c r="AN492" i="10"/>
  <c r="AO492" i="10"/>
  <c r="AP492" i="10"/>
  <c r="AQ492" i="10"/>
  <c r="AR492" i="10"/>
  <c r="AS492" i="10"/>
  <c r="AT492" i="10"/>
  <c r="AU492" i="10"/>
  <c r="AV492" i="10"/>
  <c r="AW492" i="10"/>
  <c r="AX492" i="10"/>
  <c r="AY492" i="10"/>
  <c r="AD493" i="10"/>
  <c r="AE493" i="10"/>
  <c r="AF493" i="10"/>
  <c r="AG493" i="10"/>
  <c r="AH493" i="10"/>
  <c r="AI493" i="10"/>
  <c r="AJ493" i="10"/>
  <c r="AK493" i="10"/>
  <c r="AL493" i="10"/>
  <c r="AM493" i="10"/>
  <c r="AN493" i="10"/>
  <c r="AO493" i="10"/>
  <c r="AP493" i="10"/>
  <c r="AQ493" i="10"/>
  <c r="AR493" i="10"/>
  <c r="AS493" i="10"/>
  <c r="AT493" i="10"/>
  <c r="AU493" i="10"/>
  <c r="AV493" i="10"/>
  <c r="AW493" i="10"/>
  <c r="AX493" i="10"/>
  <c r="AY493" i="10"/>
  <c r="AD494" i="10"/>
  <c r="AE494" i="10"/>
  <c r="AF494" i="10"/>
  <c r="AG494" i="10"/>
  <c r="AH494" i="10"/>
  <c r="AI494" i="10"/>
  <c r="AJ494" i="10"/>
  <c r="AK494" i="10"/>
  <c r="AL494" i="10"/>
  <c r="AM494" i="10"/>
  <c r="AN494" i="10"/>
  <c r="AO494" i="10"/>
  <c r="AP494" i="10"/>
  <c r="AQ494" i="10"/>
  <c r="AR494" i="10"/>
  <c r="AS494" i="10"/>
  <c r="AT494" i="10"/>
  <c r="AU494" i="10"/>
  <c r="AV494" i="10"/>
  <c r="AW494" i="10"/>
  <c r="AX494" i="10"/>
  <c r="AY494" i="10"/>
  <c r="AD495" i="10"/>
  <c r="AE495" i="10"/>
  <c r="AF495" i="10"/>
  <c r="AG495" i="10"/>
  <c r="AH495" i="10"/>
  <c r="AI495" i="10"/>
  <c r="AJ495" i="10"/>
  <c r="AK495" i="10"/>
  <c r="AL495" i="10"/>
  <c r="AM495" i="10"/>
  <c r="AN495" i="10"/>
  <c r="AO495" i="10"/>
  <c r="AP495" i="10"/>
  <c r="AQ495" i="10"/>
  <c r="AR495" i="10"/>
  <c r="AS495" i="10"/>
  <c r="AT495" i="10"/>
  <c r="AU495" i="10"/>
  <c r="AV495" i="10"/>
  <c r="AW495" i="10"/>
  <c r="AX495" i="10"/>
  <c r="AY495" i="10"/>
  <c r="AD496" i="10"/>
  <c r="AE496" i="10"/>
  <c r="AF496" i="10"/>
  <c r="AG496" i="10"/>
  <c r="AH496" i="10"/>
  <c r="AI496" i="10"/>
  <c r="AJ496" i="10"/>
  <c r="AK496" i="10"/>
  <c r="AL496" i="10"/>
  <c r="AM496" i="10"/>
  <c r="AN496" i="10"/>
  <c r="AO496" i="10"/>
  <c r="AP496" i="10"/>
  <c r="AQ496" i="10"/>
  <c r="AR496" i="10"/>
  <c r="AS496" i="10"/>
  <c r="AT496" i="10"/>
  <c r="AU496" i="10"/>
  <c r="AV496" i="10"/>
  <c r="AW496" i="10"/>
  <c r="AX496" i="10"/>
  <c r="AY496" i="10"/>
  <c r="AD497" i="10"/>
  <c r="AE497" i="10"/>
  <c r="AF497" i="10"/>
  <c r="AG497" i="10"/>
  <c r="AH497" i="10"/>
  <c r="AI497" i="10"/>
  <c r="AJ497" i="10"/>
  <c r="AK497" i="10"/>
  <c r="AL497" i="10"/>
  <c r="AM497" i="10"/>
  <c r="AN497" i="10"/>
  <c r="AO497" i="10"/>
  <c r="AP497" i="10"/>
  <c r="AQ497" i="10"/>
  <c r="AR497" i="10"/>
  <c r="AS497" i="10"/>
  <c r="AT497" i="10"/>
  <c r="AU497" i="10"/>
  <c r="AV497" i="10"/>
  <c r="AW497" i="10"/>
  <c r="AX497" i="10"/>
  <c r="AY497" i="10"/>
  <c r="AD498" i="10"/>
  <c r="AE498" i="10"/>
  <c r="AF498" i="10"/>
  <c r="AG498" i="10"/>
  <c r="AH498" i="10"/>
  <c r="AI498" i="10"/>
  <c r="AJ498" i="10"/>
  <c r="AK498" i="10"/>
  <c r="AL498" i="10"/>
  <c r="AM498" i="10"/>
  <c r="AN498" i="10"/>
  <c r="AO498" i="10"/>
  <c r="AP498" i="10"/>
  <c r="AQ498" i="10"/>
  <c r="AR498" i="10"/>
  <c r="AS498" i="10"/>
  <c r="AT498" i="10"/>
  <c r="AU498" i="10"/>
  <c r="AV498" i="10"/>
  <c r="AW498" i="10"/>
  <c r="AX498" i="10"/>
  <c r="AY498" i="10"/>
  <c r="AD499" i="10"/>
  <c r="AE499" i="10"/>
  <c r="AF499" i="10"/>
  <c r="AG499" i="10"/>
  <c r="AH499" i="10"/>
  <c r="AI499" i="10"/>
  <c r="AJ499" i="10"/>
  <c r="AK499" i="10"/>
  <c r="AL499" i="10"/>
  <c r="AM499" i="10"/>
  <c r="AN499" i="10"/>
  <c r="AO499" i="10"/>
  <c r="AP499" i="10"/>
  <c r="AQ499" i="10"/>
  <c r="AR499" i="10"/>
  <c r="AS499" i="10"/>
  <c r="AT499" i="10"/>
  <c r="AU499" i="10"/>
  <c r="AV499" i="10"/>
  <c r="AW499" i="10"/>
  <c r="AX499" i="10"/>
  <c r="AY499" i="10"/>
  <c r="AD500" i="10"/>
  <c r="AE500" i="10"/>
  <c r="AF500" i="10"/>
  <c r="AG500" i="10"/>
  <c r="AH500" i="10"/>
  <c r="AI500" i="10"/>
  <c r="AJ500" i="10"/>
  <c r="AK500" i="10"/>
  <c r="AL500" i="10"/>
  <c r="AM500" i="10"/>
  <c r="AN500" i="10"/>
  <c r="AO500" i="10"/>
  <c r="AP500" i="10"/>
  <c r="AQ500" i="10"/>
  <c r="AR500" i="10"/>
  <c r="AS500" i="10"/>
  <c r="AT500" i="10"/>
  <c r="AU500" i="10"/>
  <c r="AV500" i="10"/>
  <c r="AW500" i="10"/>
  <c r="AX500" i="10"/>
  <c r="AY500" i="10"/>
  <c r="AD501" i="10"/>
  <c r="AE501" i="10"/>
  <c r="AF501" i="10"/>
  <c r="AG501" i="10"/>
  <c r="AH501" i="10"/>
  <c r="AI501" i="10"/>
  <c r="AJ501" i="10"/>
  <c r="AK501" i="10"/>
  <c r="AL501" i="10"/>
  <c r="AM501" i="10"/>
  <c r="AN501" i="10"/>
  <c r="AO501" i="10"/>
  <c r="AP501" i="10"/>
  <c r="AQ501" i="10"/>
  <c r="AR501" i="10"/>
  <c r="AS501" i="10"/>
  <c r="AT501" i="10"/>
  <c r="AU501" i="10"/>
  <c r="AV501" i="10"/>
  <c r="AW501" i="10"/>
  <c r="AX501" i="10"/>
  <c r="AY501" i="10"/>
  <c r="AD502" i="10"/>
  <c r="AE502" i="10"/>
  <c r="AF502" i="10"/>
  <c r="AG502" i="10"/>
  <c r="AH502" i="10"/>
  <c r="AI502" i="10"/>
  <c r="AJ502" i="10"/>
  <c r="AK502" i="10"/>
  <c r="AL502" i="10"/>
  <c r="AM502" i="10"/>
  <c r="AN502" i="10"/>
  <c r="AO502" i="10"/>
  <c r="AP502" i="10"/>
  <c r="AQ502" i="10"/>
  <c r="AR502" i="10"/>
  <c r="AS502" i="10"/>
  <c r="AT502" i="10"/>
  <c r="AU502" i="10"/>
  <c r="AV502" i="10"/>
  <c r="AW502" i="10"/>
  <c r="AX502" i="10"/>
  <c r="AY502" i="10"/>
  <c r="AD503" i="10"/>
  <c r="AE503" i="10"/>
  <c r="AF503" i="10"/>
  <c r="AG503" i="10"/>
  <c r="AH503" i="10"/>
  <c r="AI503" i="10"/>
  <c r="AJ503" i="10"/>
  <c r="AK503" i="10"/>
  <c r="AL503" i="10"/>
  <c r="AM503" i="10"/>
  <c r="AN503" i="10"/>
  <c r="AO503" i="10"/>
  <c r="AP503" i="10"/>
  <c r="AQ503" i="10"/>
  <c r="AR503" i="10"/>
  <c r="AS503" i="10"/>
  <c r="AT503" i="10"/>
  <c r="AU503" i="10"/>
  <c r="AV503" i="10"/>
  <c r="AW503" i="10"/>
  <c r="AX503" i="10"/>
  <c r="AY503" i="10"/>
  <c r="AD504" i="10"/>
  <c r="AE504" i="10"/>
  <c r="AF504" i="10"/>
  <c r="AG504" i="10"/>
  <c r="AH504" i="10"/>
  <c r="AI504" i="10"/>
  <c r="AJ504" i="10"/>
  <c r="AK504" i="10"/>
  <c r="AL504" i="10"/>
  <c r="AM504" i="10"/>
  <c r="AN504" i="10"/>
  <c r="AO504" i="10"/>
  <c r="AP504" i="10"/>
  <c r="AQ504" i="10"/>
  <c r="AR504" i="10"/>
  <c r="AS504" i="10"/>
  <c r="AT504" i="10"/>
  <c r="AU504" i="10"/>
  <c r="AV504" i="10"/>
  <c r="AW504" i="10"/>
  <c r="AX504" i="10"/>
  <c r="AY504" i="10"/>
  <c r="AD505" i="10"/>
  <c r="AE505" i="10"/>
  <c r="AF505" i="10"/>
  <c r="AG505" i="10"/>
  <c r="AH505" i="10"/>
  <c r="AI505" i="10"/>
  <c r="AJ505" i="10"/>
  <c r="AK505" i="10"/>
  <c r="AL505" i="10"/>
  <c r="AM505" i="10"/>
  <c r="AN505" i="10"/>
  <c r="AO505" i="10"/>
  <c r="AP505" i="10"/>
  <c r="AQ505" i="10"/>
  <c r="AR505" i="10"/>
  <c r="AS505" i="10"/>
  <c r="AT505" i="10"/>
  <c r="AU505" i="10"/>
  <c r="AV505" i="10"/>
  <c r="AW505" i="10"/>
  <c r="AX505" i="10"/>
  <c r="AY505" i="10"/>
  <c r="AD506" i="10"/>
  <c r="AE506" i="10"/>
  <c r="AF506" i="10"/>
  <c r="AG506" i="10"/>
  <c r="AH506" i="10"/>
  <c r="AI506" i="10"/>
  <c r="AJ506" i="10"/>
  <c r="AK506" i="10"/>
  <c r="AL506" i="10"/>
  <c r="AM506" i="10"/>
  <c r="AN506" i="10"/>
  <c r="AO506" i="10"/>
  <c r="AP506" i="10"/>
  <c r="AQ506" i="10"/>
  <c r="AR506" i="10"/>
  <c r="AS506" i="10"/>
  <c r="AT506" i="10"/>
  <c r="AU506" i="10"/>
  <c r="AV506" i="10"/>
  <c r="AW506" i="10"/>
  <c r="AX506" i="10"/>
  <c r="AY506" i="10"/>
  <c r="AD507" i="10"/>
  <c r="AE507" i="10"/>
  <c r="AF507" i="10"/>
  <c r="AG507" i="10"/>
  <c r="AH507" i="10"/>
  <c r="AI507" i="10"/>
  <c r="AJ507" i="10"/>
  <c r="AK507" i="10"/>
  <c r="AL507" i="10"/>
  <c r="AM507" i="10"/>
  <c r="AN507" i="10"/>
  <c r="AO507" i="10"/>
  <c r="AP507" i="10"/>
  <c r="AQ507" i="10"/>
  <c r="AR507" i="10"/>
  <c r="AS507" i="10"/>
  <c r="AT507" i="10"/>
  <c r="AU507" i="10"/>
  <c r="AV507" i="10"/>
  <c r="AW507" i="10"/>
  <c r="AX507" i="10"/>
  <c r="AY507" i="10"/>
  <c r="AD508" i="10"/>
  <c r="AE508" i="10"/>
  <c r="AF508" i="10"/>
  <c r="AG508" i="10"/>
  <c r="AH508" i="10"/>
  <c r="AI508" i="10"/>
  <c r="AJ508" i="10"/>
  <c r="AK508" i="10"/>
  <c r="AL508" i="10"/>
  <c r="AM508" i="10"/>
  <c r="AN508" i="10"/>
  <c r="AO508" i="10"/>
  <c r="AP508" i="10"/>
  <c r="AQ508" i="10"/>
  <c r="AR508" i="10"/>
  <c r="AS508" i="10"/>
  <c r="AT508" i="10"/>
  <c r="AU508" i="10"/>
  <c r="AV508" i="10"/>
  <c r="AW508" i="10"/>
  <c r="AX508" i="10"/>
  <c r="AY508" i="10"/>
  <c r="AD509" i="10"/>
  <c r="AE509" i="10"/>
  <c r="AF509" i="10"/>
  <c r="AG509" i="10"/>
  <c r="AH509" i="10"/>
  <c r="AI509" i="10"/>
  <c r="AJ509" i="10"/>
  <c r="AK509" i="10"/>
  <c r="AL509" i="10"/>
  <c r="AM509" i="10"/>
  <c r="AN509" i="10"/>
  <c r="AO509" i="10"/>
  <c r="AP509" i="10"/>
  <c r="AQ509" i="10"/>
  <c r="AR509" i="10"/>
  <c r="AS509" i="10"/>
  <c r="AT509" i="10"/>
  <c r="AU509" i="10"/>
  <c r="AV509" i="10"/>
  <c r="AW509" i="10"/>
  <c r="AX509" i="10"/>
  <c r="AY509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AS510" i="10"/>
  <c r="AT510" i="10"/>
  <c r="AU510" i="10"/>
  <c r="AV510" i="10"/>
  <c r="AW510" i="10"/>
  <c r="AX510" i="10"/>
  <c r="AY510" i="10"/>
  <c r="AD511" i="10"/>
  <c r="AE511" i="10"/>
  <c r="AF511" i="10"/>
  <c r="AG511" i="10"/>
  <c r="AH511" i="10"/>
  <c r="AI511" i="10"/>
  <c r="AJ511" i="10"/>
  <c r="AK511" i="10"/>
  <c r="AL511" i="10"/>
  <c r="AM511" i="10"/>
  <c r="AN511" i="10"/>
  <c r="AO511" i="10"/>
  <c r="AP511" i="10"/>
  <c r="AQ511" i="10"/>
  <c r="AR511" i="10"/>
  <c r="AS511" i="10"/>
  <c r="AT511" i="10"/>
  <c r="AU511" i="10"/>
  <c r="AV511" i="10"/>
  <c r="AW511" i="10"/>
  <c r="AX511" i="10"/>
  <c r="AY511" i="10"/>
  <c r="AD512" i="10"/>
  <c r="AE512" i="10"/>
  <c r="AF512" i="10"/>
  <c r="AG512" i="10"/>
  <c r="AH512" i="10"/>
  <c r="AI512" i="10"/>
  <c r="AJ512" i="10"/>
  <c r="AK512" i="10"/>
  <c r="AL512" i="10"/>
  <c r="AM512" i="10"/>
  <c r="AN512" i="10"/>
  <c r="AO512" i="10"/>
  <c r="AP512" i="10"/>
  <c r="AQ512" i="10"/>
  <c r="AR512" i="10"/>
  <c r="AS512" i="10"/>
  <c r="AT512" i="10"/>
  <c r="AU512" i="10"/>
  <c r="AV512" i="10"/>
  <c r="AW512" i="10"/>
  <c r="AX512" i="10"/>
  <c r="AY512" i="10"/>
  <c r="AD513" i="10"/>
  <c r="AE513" i="10"/>
  <c r="AF513" i="10"/>
  <c r="AG513" i="10"/>
  <c r="AH513" i="10"/>
  <c r="AI513" i="10"/>
  <c r="AJ513" i="10"/>
  <c r="AK513" i="10"/>
  <c r="AL513" i="10"/>
  <c r="AM513" i="10"/>
  <c r="AN513" i="10"/>
  <c r="AO513" i="10"/>
  <c r="AP513" i="10"/>
  <c r="AQ513" i="10"/>
  <c r="AR513" i="10"/>
  <c r="AS513" i="10"/>
  <c r="AT513" i="10"/>
  <c r="AU513" i="10"/>
  <c r="AV513" i="10"/>
  <c r="AW513" i="10"/>
  <c r="AX513" i="10"/>
  <c r="AY513" i="10"/>
  <c r="AD514" i="10"/>
  <c r="AE514" i="10"/>
  <c r="AF514" i="10"/>
  <c r="AG514" i="10"/>
  <c r="AH514" i="10"/>
  <c r="AI514" i="10"/>
  <c r="AJ514" i="10"/>
  <c r="AK514" i="10"/>
  <c r="AL514" i="10"/>
  <c r="AM514" i="10"/>
  <c r="AN514" i="10"/>
  <c r="AO514" i="10"/>
  <c r="AP514" i="10"/>
  <c r="AQ514" i="10"/>
  <c r="AR514" i="10"/>
  <c r="AS514" i="10"/>
  <c r="AT514" i="10"/>
  <c r="AU514" i="10"/>
  <c r="AV514" i="10"/>
  <c r="AW514" i="10"/>
  <c r="AX514" i="10"/>
  <c r="AY514" i="10"/>
  <c r="AD515" i="10"/>
  <c r="AE515" i="10"/>
  <c r="AF515" i="10"/>
  <c r="AG515" i="10"/>
  <c r="AH515" i="10"/>
  <c r="AI515" i="10"/>
  <c r="AJ515" i="10"/>
  <c r="AK515" i="10"/>
  <c r="AL515" i="10"/>
  <c r="AM515" i="10"/>
  <c r="AN515" i="10"/>
  <c r="AO515" i="10"/>
  <c r="AP515" i="10"/>
  <c r="AQ515" i="10"/>
  <c r="AR515" i="10"/>
  <c r="AS515" i="10"/>
  <c r="AT515" i="10"/>
  <c r="AU515" i="10"/>
  <c r="AV515" i="10"/>
  <c r="AW515" i="10"/>
  <c r="AX515" i="10"/>
  <c r="AY515" i="10"/>
  <c r="AD516" i="10"/>
  <c r="AE516" i="10"/>
  <c r="AF516" i="10"/>
  <c r="AG516" i="10"/>
  <c r="AH516" i="10"/>
  <c r="AI516" i="10"/>
  <c r="AJ516" i="10"/>
  <c r="AK516" i="10"/>
  <c r="AL516" i="10"/>
  <c r="AM516" i="10"/>
  <c r="AN516" i="10"/>
  <c r="AO516" i="10"/>
  <c r="AP516" i="10"/>
  <c r="AQ516" i="10"/>
  <c r="AR516" i="10"/>
  <c r="AS516" i="10"/>
  <c r="AT516" i="10"/>
  <c r="AU516" i="10"/>
  <c r="AV516" i="10"/>
  <c r="AW516" i="10"/>
  <c r="AX516" i="10"/>
  <c r="AY516" i="10"/>
  <c r="AD517" i="10"/>
  <c r="AE517" i="10"/>
  <c r="AF517" i="10"/>
  <c r="AG517" i="10"/>
  <c r="AH517" i="10"/>
  <c r="AI517" i="10"/>
  <c r="AJ517" i="10"/>
  <c r="AK517" i="10"/>
  <c r="AL517" i="10"/>
  <c r="AM517" i="10"/>
  <c r="AN517" i="10"/>
  <c r="AO517" i="10"/>
  <c r="AP517" i="10"/>
  <c r="AQ517" i="10"/>
  <c r="AR517" i="10"/>
  <c r="AS517" i="10"/>
  <c r="AT517" i="10"/>
  <c r="AU517" i="10"/>
  <c r="AV517" i="10"/>
  <c r="AW517" i="10"/>
  <c r="AX517" i="10"/>
  <c r="AY517" i="10"/>
  <c r="AD518" i="10"/>
  <c r="AE518" i="10"/>
  <c r="AF518" i="10"/>
  <c r="AG518" i="10"/>
  <c r="AH518" i="10"/>
  <c r="AI518" i="10"/>
  <c r="AJ518" i="10"/>
  <c r="AK518" i="10"/>
  <c r="AL518" i="10"/>
  <c r="AM518" i="10"/>
  <c r="AN518" i="10"/>
  <c r="AO518" i="10"/>
  <c r="AP518" i="10"/>
  <c r="AQ518" i="10"/>
  <c r="AR518" i="10"/>
  <c r="AS518" i="10"/>
  <c r="AT518" i="10"/>
  <c r="AU518" i="10"/>
  <c r="AV518" i="10"/>
  <c r="AW518" i="10"/>
  <c r="AX518" i="10"/>
  <c r="AY518" i="10"/>
  <c r="AD519" i="10"/>
  <c r="AE519" i="10"/>
  <c r="AF519" i="10"/>
  <c r="AG519" i="10"/>
  <c r="AH519" i="10"/>
  <c r="AI519" i="10"/>
  <c r="AJ519" i="10"/>
  <c r="AK519" i="10"/>
  <c r="AL519" i="10"/>
  <c r="AM519" i="10"/>
  <c r="AN519" i="10"/>
  <c r="AO519" i="10"/>
  <c r="AP519" i="10"/>
  <c r="AQ519" i="10"/>
  <c r="AR519" i="10"/>
  <c r="AS519" i="10"/>
  <c r="AT519" i="10"/>
  <c r="AU519" i="10"/>
  <c r="AV519" i="10"/>
  <c r="AW519" i="10"/>
  <c r="AX519" i="10"/>
  <c r="AY519" i="10"/>
  <c r="AD520" i="10"/>
  <c r="AE520" i="10"/>
  <c r="AF520" i="10"/>
  <c r="AG520" i="10"/>
  <c r="AH520" i="10"/>
  <c r="AI520" i="10"/>
  <c r="AJ520" i="10"/>
  <c r="AK520" i="10"/>
  <c r="AL520" i="10"/>
  <c r="AM520" i="10"/>
  <c r="AN520" i="10"/>
  <c r="AO520" i="10"/>
  <c r="AP520" i="10"/>
  <c r="AQ520" i="10"/>
  <c r="AR520" i="10"/>
  <c r="AS520" i="10"/>
  <c r="AT520" i="10"/>
  <c r="AU520" i="10"/>
  <c r="AV520" i="10"/>
  <c r="AW520" i="10"/>
  <c r="AX520" i="10"/>
  <c r="AY520" i="10"/>
  <c r="AD521" i="10"/>
  <c r="AE521" i="10"/>
  <c r="AF521" i="10"/>
  <c r="AG521" i="10"/>
  <c r="AH521" i="10"/>
  <c r="AI521" i="10"/>
  <c r="AJ521" i="10"/>
  <c r="AK521" i="10"/>
  <c r="AL521" i="10"/>
  <c r="AM521" i="10"/>
  <c r="AN521" i="10"/>
  <c r="AO521" i="10"/>
  <c r="AP521" i="10"/>
  <c r="AQ521" i="10"/>
  <c r="AR521" i="10"/>
  <c r="AS521" i="10"/>
  <c r="AT521" i="10"/>
  <c r="AU521" i="10"/>
  <c r="AV521" i="10"/>
  <c r="AW521" i="10"/>
  <c r="AX521" i="10"/>
  <c r="AY521" i="10"/>
  <c r="AD522" i="10"/>
  <c r="AE522" i="10"/>
  <c r="AF522" i="10"/>
  <c r="AG522" i="10"/>
  <c r="AH522" i="10"/>
  <c r="AI522" i="10"/>
  <c r="AJ522" i="10"/>
  <c r="AK522" i="10"/>
  <c r="AL522" i="10"/>
  <c r="AM522" i="10"/>
  <c r="AN522" i="10"/>
  <c r="AO522" i="10"/>
  <c r="AP522" i="10"/>
  <c r="AQ522" i="10"/>
  <c r="AR522" i="10"/>
  <c r="AS522" i="10"/>
  <c r="AT522" i="10"/>
  <c r="AU522" i="10"/>
  <c r="AV522" i="10"/>
  <c r="AW522" i="10"/>
  <c r="AX522" i="10"/>
  <c r="AY522" i="10"/>
  <c r="AZ4" i="10"/>
  <c r="AZ5" i="10"/>
  <c r="AZ6" i="10"/>
  <c r="AZ7" i="10"/>
  <c r="AZ8" i="10"/>
  <c r="AZ9" i="10"/>
  <c r="AZ10" i="10"/>
  <c r="AZ11" i="10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78" i="10"/>
  <c r="AZ79" i="10"/>
  <c r="AZ80" i="10"/>
  <c r="AZ81" i="10"/>
  <c r="AZ82" i="10"/>
  <c r="AZ83" i="10"/>
  <c r="AZ84" i="10"/>
  <c r="AZ85" i="10"/>
  <c r="AZ86" i="10"/>
  <c r="AZ87" i="10"/>
  <c r="AZ88" i="10"/>
  <c r="AZ89" i="10"/>
  <c r="AZ90" i="10"/>
  <c r="AZ91" i="10"/>
  <c r="AZ92" i="10"/>
  <c r="AZ93" i="10"/>
  <c r="AZ94" i="10"/>
  <c r="AZ95" i="10"/>
  <c r="AZ96" i="10"/>
  <c r="AZ97" i="10"/>
  <c r="AZ98" i="10"/>
  <c r="AZ99" i="10"/>
  <c r="AZ100" i="10"/>
  <c r="AZ101" i="10"/>
  <c r="AZ102" i="10"/>
  <c r="AZ103" i="10"/>
  <c r="AZ104" i="10"/>
  <c r="AZ105" i="10"/>
  <c r="AZ106" i="10"/>
  <c r="AZ107" i="10"/>
  <c r="AZ108" i="10"/>
  <c r="AZ109" i="10"/>
  <c r="AZ110" i="10"/>
  <c r="AZ111" i="10"/>
  <c r="AZ112" i="10"/>
  <c r="AZ113" i="10"/>
  <c r="AZ114" i="10"/>
  <c r="AZ115" i="10"/>
  <c r="AZ116" i="10"/>
  <c r="AZ117" i="10"/>
  <c r="AZ118" i="10"/>
  <c r="AZ119" i="10"/>
  <c r="AZ120" i="10"/>
  <c r="AZ121" i="10"/>
  <c r="AZ122" i="10"/>
  <c r="AZ123" i="10"/>
  <c r="AZ124" i="10"/>
  <c r="AZ125" i="10"/>
  <c r="AZ126" i="10"/>
  <c r="AZ127" i="10"/>
  <c r="AZ128" i="10"/>
  <c r="AZ129" i="10"/>
  <c r="AZ130" i="10"/>
  <c r="AZ131" i="10"/>
  <c r="AZ132" i="10"/>
  <c r="AZ133" i="10"/>
  <c r="AZ134" i="10"/>
  <c r="AZ135" i="10"/>
  <c r="AZ136" i="10"/>
  <c r="AZ137" i="10"/>
  <c r="AZ138" i="10"/>
  <c r="AZ139" i="10"/>
  <c r="AZ140" i="10"/>
  <c r="AZ141" i="10"/>
  <c r="AZ142" i="10"/>
  <c r="AZ143" i="10"/>
  <c r="AZ144" i="10"/>
  <c r="AZ145" i="10"/>
  <c r="AZ146" i="10"/>
  <c r="AZ147" i="10"/>
  <c r="AZ148" i="10"/>
  <c r="AZ149" i="10"/>
  <c r="AZ150" i="10"/>
  <c r="AZ151" i="10"/>
  <c r="AZ152" i="10"/>
  <c r="AZ153" i="10"/>
  <c r="AZ154" i="10"/>
  <c r="AZ155" i="10"/>
  <c r="AZ156" i="10"/>
  <c r="AZ157" i="10"/>
  <c r="AZ158" i="10"/>
  <c r="AZ159" i="10"/>
  <c r="AZ160" i="10"/>
  <c r="AZ161" i="10"/>
  <c r="AZ162" i="10"/>
  <c r="AZ163" i="10"/>
  <c r="AZ164" i="10"/>
  <c r="AZ165" i="10"/>
  <c r="AZ166" i="10"/>
  <c r="AZ167" i="10"/>
  <c r="AZ168" i="10"/>
  <c r="AZ169" i="10"/>
  <c r="AZ170" i="10"/>
  <c r="AZ171" i="10"/>
  <c r="AZ172" i="10"/>
  <c r="AZ173" i="10"/>
  <c r="AZ174" i="10"/>
  <c r="AZ175" i="10"/>
  <c r="AZ176" i="10"/>
  <c r="AZ177" i="10"/>
  <c r="AZ178" i="10"/>
  <c r="AZ179" i="10"/>
  <c r="AZ180" i="10"/>
  <c r="AZ181" i="10"/>
  <c r="AZ182" i="10"/>
  <c r="AZ183" i="10"/>
  <c r="AZ184" i="10"/>
  <c r="AZ185" i="10"/>
  <c r="AZ186" i="10"/>
  <c r="AZ187" i="10"/>
  <c r="AZ188" i="10"/>
  <c r="AZ189" i="10"/>
  <c r="AZ190" i="10"/>
  <c r="AZ191" i="10"/>
  <c r="AZ192" i="10"/>
  <c r="AZ193" i="10"/>
  <c r="AZ194" i="10"/>
  <c r="AZ195" i="10"/>
  <c r="AZ196" i="10"/>
  <c r="AZ197" i="10"/>
  <c r="AZ198" i="10"/>
  <c r="AZ199" i="10"/>
  <c r="AZ200" i="10"/>
  <c r="AZ201" i="10"/>
  <c r="AZ202" i="10"/>
  <c r="AZ203" i="10"/>
  <c r="AZ204" i="10"/>
  <c r="AZ205" i="10"/>
  <c r="AZ206" i="10"/>
  <c r="AZ207" i="10"/>
  <c r="AZ208" i="10"/>
  <c r="AZ209" i="10"/>
  <c r="AZ210" i="10"/>
  <c r="AZ211" i="10"/>
  <c r="AZ212" i="10"/>
  <c r="AZ213" i="10"/>
  <c r="AZ214" i="10"/>
  <c r="AZ215" i="10"/>
  <c r="AZ216" i="10"/>
  <c r="AZ217" i="10"/>
  <c r="AZ218" i="10"/>
  <c r="AZ219" i="10"/>
  <c r="AZ220" i="10"/>
  <c r="AZ221" i="10"/>
  <c r="AZ222" i="10"/>
  <c r="AZ223" i="10"/>
  <c r="AZ224" i="10"/>
  <c r="AZ225" i="10"/>
  <c r="AZ226" i="10"/>
  <c r="AZ227" i="10"/>
  <c r="AZ228" i="10"/>
  <c r="AZ229" i="10"/>
  <c r="AZ230" i="10"/>
  <c r="AZ231" i="10"/>
  <c r="AZ232" i="10"/>
  <c r="AZ233" i="10"/>
  <c r="AZ234" i="10"/>
  <c r="AZ235" i="10"/>
  <c r="AZ236" i="10"/>
  <c r="AZ237" i="10"/>
  <c r="AZ238" i="10"/>
  <c r="AZ239" i="10"/>
  <c r="AZ240" i="10"/>
  <c r="AZ241" i="10"/>
  <c r="AZ242" i="10"/>
  <c r="AZ243" i="10"/>
  <c r="AZ244" i="10"/>
  <c r="AZ245" i="10"/>
  <c r="AZ246" i="10"/>
  <c r="AZ247" i="10"/>
  <c r="AZ248" i="10"/>
  <c r="AZ249" i="10"/>
  <c r="AZ250" i="10"/>
  <c r="AZ251" i="10"/>
  <c r="AZ252" i="10"/>
  <c r="AZ253" i="10"/>
  <c r="AZ254" i="10"/>
  <c r="AZ255" i="10"/>
  <c r="AZ256" i="10"/>
  <c r="AZ257" i="10"/>
  <c r="AZ258" i="10"/>
  <c r="AZ259" i="10"/>
  <c r="AZ260" i="10"/>
  <c r="AZ261" i="10"/>
  <c r="AZ262" i="10"/>
  <c r="AZ263" i="10"/>
  <c r="AZ264" i="10"/>
  <c r="AZ265" i="10"/>
  <c r="AZ266" i="10"/>
  <c r="AZ267" i="10"/>
  <c r="AZ268" i="10"/>
  <c r="AZ269" i="10"/>
  <c r="AZ270" i="10"/>
  <c r="AZ271" i="10"/>
  <c r="AZ272" i="10"/>
  <c r="AZ273" i="10"/>
  <c r="AZ274" i="10"/>
  <c r="AZ275" i="10"/>
  <c r="AZ276" i="10"/>
  <c r="AZ277" i="10"/>
  <c r="AZ278" i="10"/>
  <c r="AZ279" i="10"/>
  <c r="AZ280" i="10"/>
  <c r="AZ281" i="10"/>
  <c r="AZ282" i="10"/>
  <c r="AZ283" i="10"/>
  <c r="AZ284" i="10"/>
  <c r="AZ285" i="10"/>
  <c r="AZ286" i="10"/>
  <c r="AZ287" i="10"/>
  <c r="AZ288" i="10"/>
  <c r="AZ289" i="10"/>
  <c r="AZ290" i="10"/>
  <c r="AZ291" i="10"/>
  <c r="AZ292" i="10"/>
  <c r="AZ293" i="10"/>
  <c r="AZ294" i="10"/>
  <c r="AZ295" i="10"/>
  <c r="AZ296" i="10"/>
  <c r="AZ297" i="10"/>
  <c r="AZ298" i="10"/>
  <c r="AZ299" i="10"/>
  <c r="AZ300" i="10"/>
  <c r="AZ301" i="10"/>
  <c r="AZ302" i="10"/>
  <c r="AZ303" i="10"/>
  <c r="AZ304" i="10"/>
  <c r="AZ305" i="10"/>
  <c r="AZ306" i="10"/>
  <c r="AZ307" i="10"/>
  <c r="AZ308" i="10"/>
  <c r="AZ309" i="10"/>
  <c r="AZ310" i="10"/>
  <c r="AZ311" i="10"/>
  <c r="AZ312" i="10"/>
  <c r="AZ313" i="10"/>
  <c r="AZ314" i="10"/>
  <c r="AZ315" i="10"/>
  <c r="AZ316" i="10"/>
  <c r="AZ317" i="10"/>
  <c r="AZ318" i="10"/>
  <c r="AZ319" i="10"/>
  <c r="AZ320" i="10"/>
  <c r="AZ321" i="10"/>
  <c r="AZ322" i="10"/>
  <c r="AZ323" i="10"/>
  <c r="AZ324" i="10"/>
  <c r="AZ325" i="10"/>
  <c r="AZ326" i="10"/>
  <c r="AZ327" i="10"/>
  <c r="AZ328" i="10"/>
  <c r="AZ329" i="10"/>
  <c r="AZ330" i="10"/>
  <c r="AZ331" i="10"/>
  <c r="AZ332" i="10"/>
  <c r="AZ333" i="10"/>
  <c r="AZ334" i="10"/>
  <c r="AZ335" i="10"/>
  <c r="AZ336" i="10"/>
  <c r="AZ337" i="10"/>
  <c r="AZ338" i="10"/>
  <c r="AZ339" i="10"/>
  <c r="AZ340" i="10"/>
  <c r="AZ341" i="10"/>
  <c r="AZ342" i="10"/>
  <c r="AZ343" i="10"/>
  <c r="AZ344" i="10"/>
  <c r="AZ345" i="10"/>
  <c r="AZ346" i="10"/>
  <c r="AZ347" i="10"/>
  <c r="AZ348" i="10"/>
  <c r="AZ349" i="10"/>
  <c r="AZ350" i="10"/>
  <c r="AZ351" i="10"/>
  <c r="AZ352" i="10"/>
  <c r="AZ353" i="10"/>
  <c r="AZ354" i="10"/>
  <c r="AZ355" i="10"/>
  <c r="AZ356" i="10"/>
  <c r="AZ357" i="10"/>
  <c r="AZ358" i="10"/>
  <c r="AZ359" i="10"/>
  <c r="AZ360" i="10"/>
  <c r="AZ361" i="10"/>
  <c r="AZ362" i="10"/>
  <c r="AZ363" i="10"/>
  <c r="AZ364" i="10"/>
  <c r="AZ365" i="10"/>
  <c r="AZ366" i="10"/>
  <c r="AZ367" i="10"/>
  <c r="AZ368" i="10"/>
  <c r="AZ369" i="10"/>
  <c r="AZ370" i="10"/>
  <c r="AZ371" i="10"/>
  <c r="AZ372" i="10"/>
  <c r="AZ373" i="10"/>
  <c r="AZ374" i="10"/>
  <c r="AZ375" i="10"/>
  <c r="AZ376" i="10"/>
  <c r="AZ377" i="10"/>
  <c r="AZ378" i="10"/>
  <c r="AZ379" i="10"/>
  <c r="AZ380" i="10"/>
  <c r="AZ381" i="10"/>
  <c r="AZ382" i="10"/>
  <c r="AZ383" i="10"/>
  <c r="AZ384" i="10"/>
  <c r="AZ385" i="10"/>
  <c r="AZ386" i="10"/>
  <c r="AZ387" i="10"/>
  <c r="AZ388" i="10"/>
  <c r="AZ389" i="10"/>
  <c r="AZ390" i="10"/>
  <c r="AZ391" i="10"/>
  <c r="AZ392" i="10"/>
  <c r="AZ393" i="10"/>
  <c r="AZ394" i="10"/>
  <c r="AZ395" i="10"/>
  <c r="AZ396" i="10"/>
  <c r="AZ397" i="10"/>
  <c r="AZ398" i="10"/>
  <c r="AZ399" i="10"/>
  <c r="AZ400" i="10"/>
  <c r="AZ401" i="10"/>
  <c r="AZ402" i="10"/>
  <c r="AZ403" i="10"/>
  <c r="AZ404" i="10"/>
  <c r="AZ405" i="10"/>
  <c r="AZ406" i="10"/>
  <c r="AZ407" i="10"/>
  <c r="AZ408" i="10"/>
  <c r="AZ409" i="10"/>
  <c r="AZ410" i="10"/>
  <c r="AZ411" i="10"/>
  <c r="AZ412" i="10"/>
  <c r="AZ413" i="10"/>
  <c r="AZ414" i="10"/>
  <c r="AZ415" i="10"/>
  <c r="AZ416" i="10"/>
  <c r="AZ417" i="10"/>
  <c r="AZ418" i="10"/>
  <c r="AZ419" i="10"/>
  <c r="AZ420" i="10"/>
  <c r="AZ421" i="10"/>
  <c r="AZ422" i="10"/>
  <c r="AZ423" i="10"/>
  <c r="AZ424" i="10"/>
  <c r="AZ425" i="10"/>
  <c r="AZ426" i="10"/>
  <c r="AZ427" i="10"/>
  <c r="AZ428" i="10"/>
  <c r="AZ429" i="10"/>
  <c r="AZ430" i="10"/>
  <c r="AZ431" i="10"/>
  <c r="AZ432" i="10"/>
  <c r="AZ433" i="10"/>
  <c r="AZ434" i="10"/>
  <c r="AZ435" i="10"/>
  <c r="AZ436" i="10"/>
  <c r="AZ437" i="10"/>
  <c r="AZ438" i="10"/>
  <c r="AZ439" i="10"/>
  <c r="AZ440" i="10"/>
  <c r="AZ441" i="10"/>
  <c r="AZ442" i="10"/>
  <c r="AZ443" i="10"/>
  <c r="AZ444" i="10"/>
  <c r="AZ445" i="10"/>
  <c r="AZ446" i="10"/>
  <c r="AZ447" i="10"/>
  <c r="AZ448" i="10"/>
  <c r="AZ449" i="10"/>
  <c r="AZ450" i="10"/>
  <c r="AZ451" i="10"/>
  <c r="AZ452" i="10"/>
  <c r="AZ453" i="10"/>
  <c r="AZ454" i="10"/>
  <c r="AZ455" i="10"/>
  <c r="AZ456" i="10"/>
  <c r="AZ457" i="10"/>
  <c r="AZ458" i="10"/>
  <c r="AZ459" i="10"/>
  <c r="AZ460" i="10"/>
  <c r="AZ461" i="10"/>
  <c r="AZ462" i="10"/>
  <c r="AZ463" i="10"/>
  <c r="AZ464" i="10"/>
  <c r="AZ465" i="10"/>
  <c r="AZ466" i="10"/>
  <c r="AZ467" i="10"/>
  <c r="AZ468" i="10"/>
  <c r="AZ469" i="10"/>
  <c r="AZ470" i="10"/>
  <c r="AZ471" i="10"/>
  <c r="AZ472" i="10"/>
  <c r="AZ473" i="10"/>
  <c r="AZ474" i="10"/>
  <c r="AZ475" i="10"/>
  <c r="AZ476" i="10"/>
  <c r="AZ477" i="10"/>
  <c r="AZ478" i="10"/>
  <c r="AZ479" i="10"/>
  <c r="AZ480" i="10"/>
  <c r="AZ481" i="10"/>
  <c r="AZ482" i="10"/>
  <c r="AZ483" i="10"/>
  <c r="AZ484" i="10"/>
  <c r="AZ485" i="10"/>
  <c r="AZ486" i="10"/>
  <c r="AZ487" i="10"/>
  <c r="AZ488" i="10"/>
  <c r="AZ489" i="10"/>
  <c r="AZ490" i="10"/>
  <c r="AZ491" i="10"/>
  <c r="AZ492" i="10"/>
  <c r="AZ493" i="10"/>
  <c r="AZ494" i="10"/>
  <c r="AZ495" i="10"/>
  <c r="AZ496" i="10"/>
  <c r="AZ497" i="10"/>
  <c r="AZ498" i="10"/>
  <c r="AZ499" i="10"/>
  <c r="AZ500" i="10"/>
  <c r="AZ501" i="10"/>
  <c r="AZ502" i="10"/>
  <c r="AZ503" i="10"/>
  <c r="AZ504" i="10"/>
  <c r="AZ505" i="10"/>
  <c r="AZ506" i="10"/>
  <c r="AZ507" i="10"/>
  <c r="AZ508" i="10"/>
  <c r="AZ509" i="10"/>
  <c r="AZ510" i="10"/>
  <c r="AZ511" i="10"/>
  <c r="AZ512" i="10"/>
  <c r="AZ513" i="10"/>
  <c r="AZ514" i="10"/>
  <c r="AZ515" i="10"/>
  <c r="AZ516" i="10"/>
  <c r="AZ517" i="10"/>
  <c r="AZ518" i="10"/>
  <c r="AZ519" i="10"/>
  <c r="AZ520" i="10"/>
  <c r="AZ521" i="10"/>
  <c r="AZ522" i="10"/>
  <c r="BA4" i="10"/>
  <c r="BA5" i="10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7" i="10"/>
  <c r="BA68" i="10"/>
  <c r="BA69" i="10"/>
  <c r="BA70" i="10"/>
  <c r="BA71" i="10"/>
  <c r="BA72" i="10"/>
  <c r="BA73" i="10"/>
  <c r="BA74" i="10"/>
  <c r="BA75" i="10"/>
  <c r="BA76" i="10"/>
  <c r="BA77" i="10"/>
  <c r="BA78" i="10"/>
  <c r="BA79" i="10"/>
  <c r="BA80" i="10"/>
  <c r="BA81" i="10"/>
  <c r="BA82" i="10"/>
  <c r="BA83" i="10"/>
  <c r="BA84" i="10"/>
  <c r="BA85" i="10"/>
  <c r="BA86" i="10"/>
  <c r="BA87" i="10"/>
  <c r="BA88" i="10"/>
  <c r="BA89" i="10"/>
  <c r="BA90" i="10"/>
  <c r="BA91" i="10"/>
  <c r="BA92" i="10"/>
  <c r="BA93" i="10"/>
  <c r="BA94" i="10"/>
  <c r="BA95" i="10"/>
  <c r="BA96" i="10"/>
  <c r="BA97" i="10"/>
  <c r="BA98" i="10"/>
  <c r="BA99" i="10"/>
  <c r="BA100" i="10"/>
  <c r="BA101" i="10"/>
  <c r="BA102" i="10"/>
  <c r="BA103" i="10"/>
  <c r="BA104" i="10"/>
  <c r="BA105" i="10"/>
  <c r="BA106" i="10"/>
  <c r="BA107" i="10"/>
  <c r="BA108" i="10"/>
  <c r="BA109" i="10"/>
  <c r="BA110" i="10"/>
  <c r="BA111" i="10"/>
  <c r="BA112" i="10"/>
  <c r="BA113" i="10"/>
  <c r="BA114" i="10"/>
  <c r="BA115" i="10"/>
  <c r="BA116" i="10"/>
  <c r="BA117" i="10"/>
  <c r="BA118" i="10"/>
  <c r="BA119" i="10"/>
  <c r="BA120" i="10"/>
  <c r="BA121" i="10"/>
  <c r="BA122" i="10"/>
  <c r="BA123" i="10"/>
  <c r="BA124" i="10"/>
  <c r="BA125" i="10"/>
  <c r="BA126" i="10"/>
  <c r="BA127" i="10"/>
  <c r="BA128" i="10"/>
  <c r="BA129" i="10"/>
  <c r="BA130" i="10"/>
  <c r="BA131" i="10"/>
  <c r="BA132" i="10"/>
  <c r="BA133" i="10"/>
  <c r="BA134" i="10"/>
  <c r="BA135" i="10"/>
  <c r="BA136" i="10"/>
  <c r="BA137" i="10"/>
  <c r="BA138" i="10"/>
  <c r="BA139" i="10"/>
  <c r="BA140" i="10"/>
  <c r="BA141" i="10"/>
  <c r="BA142" i="10"/>
  <c r="BA143" i="10"/>
  <c r="BA144" i="10"/>
  <c r="BA145" i="10"/>
  <c r="BA146" i="10"/>
  <c r="BA147" i="10"/>
  <c r="BA148" i="10"/>
  <c r="BA149" i="10"/>
  <c r="BA150" i="10"/>
  <c r="BA151" i="10"/>
  <c r="BA152" i="10"/>
  <c r="BA153" i="10"/>
  <c r="BA154" i="10"/>
  <c r="BA155" i="10"/>
  <c r="BA156" i="10"/>
  <c r="BA157" i="10"/>
  <c r="BA158" i="10"/>
  <c r="BA159" i="10"/>
  <c r="BA160" i="10"/>
  <c r="BA161" i="10"/>
  <c r="BA162" i="10"/>
  <c r="BA163" i="10"/>
  <c r="BA164" i="10"/>
  <c r="BA165" i="10"/>
  <c r="BA166" i="10"/>
  <c r="BA167" i="10"/>
  <c r="BA168" i="10"/>
  <c r="BA169" i="10"/>
  <c r="BA170" i="10"/>
  <c r="BA171" i="10"/>
  <c r="BA172" i="10"/>
  <c r="BA173" i="10"/>
  <c r="BA174" i="10"/>
  <c r="BA175" i="10"/>
  <c r="BA176" i="10"/>
  <c r="BA177" i="10"/>
  <c r="BA178" i="10"/>
  <c r="BA179" i="10"/>
  <c r="BA180" i="10"/>
  <c r="BA181" i="10"/>
  <c r="BA182" i="10"/>
  <c r="BA183" i="10"/>
  <c r="BA184" i="10"/>
  <c r="BA185" i="10"/>
  <c r="BA186" i="10"/>
  <c r="BA187" i="10"/>
  <c r="BA188" i="10"/>
  <c r="BA189" i="10"/>
  <c r="BA190" i="10"/>
  <c r="BA191" i="10"/>
  <c r="BA192" i="10"/>
  <c r="BA193" i="10"/>
  <c r="BA194" i="10"/>
  <c r="BA195" i="10"/>
  <c r="BA196" i="10"/>
  <c r="BA197" i="10"/>
  <c r="BA198" i="10"/>
  <c r="BA199" i="10"/>
  <c r="BA200" i="10"/>
  <c r="BA201" i="10"/>
  <c r="BA202" i="10"/>
  <c r="BA203" i="10"/>
  <c r="BA204" i="10"/>
  <c r="BA205" i="10"/>
  <c r="BA206" i="10"/>
  <c r="BA207" i="10"/>
  <c r="BA208" i="10"/>
  <c r="BA209" i="10"/>
  <c r="BA210" i="10"/>
  <c r="BA211" i="10"/>
  <c r="BA212" i="10"/>
  <c r="BA213" i="10"/>
  <c r="BA214" i="10"/>
  <c r="BA215" i="10"/>
  <c r="BA216" i="10"/>
  <c r="BA217" i="10"/>
  <c r="BA218" i="10"/>
  <c r="BA219" i="10"/>
  <c r="BA220" i="10"/>
  <c r="BA221" i="10"/>
  <c r="BA222" i="10"/>
  <c r="BA223" i="10"/>
  <c r="BA224" i="10"/>
  <c r="BA225" i="10"/>
  <c r="BA226" i="10"/>
  <c r="BA227" i="10"/>
  <c r="BA228" i="10"/>
  <c r="BA229" i="10"/>
  <c r="BA230" i="10"/>
  <c r="BA231" i="10"/>
  <c r="BA232" i="10"/>
  <c r="BA233" i="10"/>
  <c r="BA234" i="10"/>
  <c r="BA235" i="10"/>
  <c r="BA236" i="10"/>
  <c r="BA237" i="10"/>
  <c r="BA238" i="10"/>
  <c r="BA239" i="10"/>
  <c r="BA240" i="10"/>
  <c r="BA241" i="10"/>
  <c r="BA242" i="10"/>
  <c r="BA243" i="10"/>
  <c r="BA244" i="10"/>
  <c r="BA245" i="10"/>
  <c r="BA246" i="10"/>
  <c r="BA247" i="10"/>
  <c r="BA248" i="10"/>
  <c r="BA249" i="10"/>
  <c r="BA250" i="10"/>
  <c r="BA251" i="10"/>
  <c r="BA252" i="10"/>
  <c r="BA253" i="10"/>
  <c r="BA254" i="10"/>
  <c r="BA255" i="10"/>
  <c r="BA256" i="10"/>
  <c r="BA257" i="10"/>
  <c r="BA258" i="10"/>
  <c r="BA259" i="10"/>
  <c r="BA260" i="10"/>
  <c r="BA261" i="10"/>
  <c r="BA262" i="10"/>
  <c r="BA263" i="10"/>
  <c r="BA264" i="10"/>
  <c r="BA265" i="10"/>
  <c r="BA266" i="10"/>
  <c r="BA267" i="10"/>
  <c r="BA268" i="10"/>
  <c r="BA269" i="10"/>
  <c r="BA270" i="10"/>
  <c r="BA271" i="10"/>
  <c r="BA272" i="10"/>
  <c r="BA273" i="10"/>
  <c r="BA274" i="10"/>
  <c r="BA275" i="10"/>
  <c r="BA276" i="10"/>
  <c r="BA277" i="10"/>
  <c r="BA278" i="10"/>
  <c r="BA279" i="10"/>
  <c r="BA280" i="10"/>
  <c r="BA281" i="10"/>
  <c r="BA282" i="10"/>
  <c r="BA283" i="10"/>
  <c r="BA284" i="10"/>
  <c r="BA285" i="10"/>
  <c r="BA286" i="10"/>
  <c r="BA287" i="10"/>
  <c r="BA288" i="10"/>
  <c r="BA289" i="10"/>
  <c r="BA290" i="10"/>
  <c r="BA291" i="10"/>
  <c r="BA292" i="10"/>
  <c r="BA293" i="10"/>
  <c r="BA294" i="10"/>
  <c r="BA295" i="10"/>
  <c r="BA296" i="10"/>
  <c r="BA297" i="10"/>
  <c r="BA298" i="10"/>
  <c r="BA299" i="10"/>
  <c r="BA300" i="10"/>
  <c r="BA301" i="10"/>
  <c r="BA302" i="10"/>
  <c r="BA303" i="10"/>
  <c r="BA304" i="10"/>
  <c r="BA305" i="10"/>
  <c r="BA306" i="10"/>
  <c r="BA307" i="10"/>
  <c r="BA308" i="10"/>
  <c r="BA309" i="10"/>
  <c r="BA310" i="10"/>
  <c r="BA311" i="10"/>
  <c r="BA312" i="10"/>
  <c r="BA313" i="10"/>
  <c r="BA314" i="10"/>
  <c r="BA315" i="10"/>
  <c r="BA316" i="10"/>
  <c r="BA317" i="10"/>
  <c r="BA318" i="10"/>
  <c r="BA319" i="10"/>
  <c r="BA320" i="10"/>
  <c r="BA321" i="10"/>
  <c r="BA322" i="10"/>
  <c r="BA323" i="10"/>
  <c r="BA324" i="10"/>
  <c r="BA325" i="10"/>
  <c r="BA326" i="10"/>
  <c r="BA327" i="10"/>
  <c r="BA328" i="10"/>
  <c r="BA329" i="10"/>
  <c r="BA330" i="10"/>
  <c r="BA331" i="10"/>
  <c r="BA332" i="10"/>
  <c r="BA333" i="10"/>
  <c r="BA334" i="10"/>
  <c r="BA335" i="10"/>
  <c r="BA336" i="10"/>
  <c r="BA337" i="10"/>
  <c r="BA338" i="10"/>
  <c r="BA339" i="10"/>
  <c r="BA340" i="10"/>
  <c r="BA341" i="10"/>
  <c r="BA342" i="10"/>
  <c r="BA343" i="10"/>
  <c r="BA344" i="10"/>
  <c r="BA345" i="10"/>
  <c r="BA346" i="10"/>
  <c r="BA347" i="10"/>
  <c r="BA348" i="10"/>
  <c r="BA349" i="10"/>
  <c r="BA350" i="10"/>
  <c r="BA351" i="10"/>
  <c r="BA352" i="10"/>
  <c r="BA353" i="10"/>
  <c r="BA354" i="10"/>
  <c r="BA355" i="10"/>
  <c r="BA356" i="10"/>
  <c r="BA357" i="10"/>
  <c r="BA358" i="10"/>
  <c r="BA359" i="10"/>
  <c r="BA360" i="10"/>
  <c r="BA361" i="10"/>
  <c r="BA362" i="10"/>
  <c r="BA363" i="10"/>
  <c r="BA364" i="10"/>
  <c r="BA365" i="10"/>
  <c r="BA366" i="10"/>
  <c r="BA367" i="10"/>
  <c r="BA368" i="10"/>
  <c r="BA369" i="10"/>
  <c r="BA370" i="10"/>
  <c r="BA371" i="10"/>
  <c r="BA372" i="10"/>
  <c r="BA373" i="10"/>
  <c r="BA374" i="10"/>
  <c r="BA375" i="10"/>
  <c r="BA376" i="10"/>
  <c r="BA377" i="10"/>
  <c r="BA378" i="10"/>
  <c r="BA379" i="10"/>
  <c r="BA380" i="10"/>
  <c r="BA381" i="10"/>
  <c r="BA382" i="10"/>
  <c r="BA383" i="10"/>
  <c r="BA384" i="10"/>
  <c r="BA385" i="10"/>
  <c r="BA386" i="10"/>
  <c r="BA387" i="10"/>
  <c r="BA388" i="10"/>
  <c r="BA389" i="10"/>
  <c r="BA390" i="10"/>
  <c r="BA391" i="10"/>
  <c r="BA392" i="10"/>
  <c r="BA393" i="10"/>
  <c r="BA394" i="10"/>
  <c r="BA395" i="10"/>
  <c r="BA396" i="10"/>
  <c r="BA397" i="10"/>
  <c r="BA398" i="10"/>
  <c r="BA399" i="10"/>
  <c r="BA400" i="10"/>
  <c r="BA401" i="10"/>
  <c r="BA402" i="10"/>
  <c r="BA403" i="10"/>
  <c r="BA404" i="10"/>
  <c r="BA405" i="10"/>
  <c r="BA406" i="10"/>
  <c r="BA407" i="10"/>
  <c r="BA408" i="10"/>
  <c r="BA409" i="10"/>
  <c r="BA410" i="10"/>
  <c r="BA411" i="10"/>
  <c r="BA412" i="10"/>
  <c r="BA413" i="10"/>
  <c r="BA414" i="10"/>
  <c r="BA415" i="10"/>
  <c r="BA416" i="10"/>
  <c r="BA417" i="10"/>
  <c r="BA418" i="10"/>
  <c r="BA419" i="10"/>
  <c r="BA420" i="10"/>
  <c r="BA421" i="10"/>
  <c r="BA422" i="10"/>
  <c r="BA423" i="10"/>
  <c r="BA424" i="10"/>
  <c r="BA425" i="10"/>
  <c r="BA426" i="10"/>
  <c r="BA427" i="10"/>
  <c r="BA428" i="10"/>
  <c r="BA429" i="10"/>
  <c r="BA430" i="10"/>
  <c r="BA431" i="10"/>
  <c r="BA432" i="10"/>
  <c r="BA433" i="10"/>
  <c r="BA434" i="10"/>
  <c r="BA435" i="10"/>
  <c r="BA436" i="10"/>
  <c r="BA437" i="10"/>
  <c r="BA438" i="10"/>
  <c r="BA439" i="10"/>
  <c r="BA440" i="10"/>
  <c r="BA441" i="10"/>
  <c r="BA442" i="10"/>
  <c r="BA443" i="10"/>
  <c r="BA444" i="10"/>
  <c r="BA445" i="10"/>
  <c r="BA446" i="10"/>
  <c r="BA447" i="10"/>
  <c r="BA448" i="10"/>
  <c r="BA449" i="10"/>
  <c r="BA450" i="10"/>
  <c r="BA451" i="10"/>
  <c r="BA452" i="10"/>
  <c r="BA453" i="10"/>
  <c r="BA454" i="10"/>
  <c r="BA455" i="10"/>
  <c r="BA456" i="10"/>
  <c r="BA457" i="10"/>
  <c r="BA458" i="10"/>
  <c r="BA459" i="10"/>
  <c r="BA460" i="10"/>
  <c r="BA461" i="10"/>
  <c r="BA462" i="10"/>
  <c r="BA463" i="10"/>
  <c r="BA464" i="10"/>
  <c r="BA465" i="10"/>
  <c r="BA466" i="10"/>
  <c r="BA467" i="10"/>
  <c r="BA468" i="10"/>
  <c r="BA469" i="10"/>
  <c r="BA470" i="10"/>
  <c r="BA471" i="10"/>
  <c r="BA472" i="10"/>
  <c r="BA473" i="10"/>
  <c r="BA474" i="10"/>
  <c r="BA475" i="10"/>
  <c r="BA476" i="10"/>
  <c r="BA477" i="10"/>
  <c r="BA478" i="10"/>
  <c r="BA479" i="10"/>
  <c r="BA480" i="10"/>
  <c r="BA481" i="10"/>
  <c r="BA482" i="10"/>
  <c r="BA483" i="10"/>
  <c r="BA484" i="10"/>
  <c r="BA485" i="10"/>
  <c r="BA486" i="10"/>
  <c r="BA487" i="10"/>
  <c r="BA488" i="10"/>
  <c r="BA489" i="10"/>
  <c r="BA490" i="10"/>
  <c r="BA491" i="10"/>
  <c r="BA492" i="10"/>
  <c r="BA493" i="10"/>
  <c r="BA494" i="10"/>
  <c r="BA495" i="10"/>
  <c r="BA496" i="10"/>
  <c r="BA497" i="10"/>
  <c r="BA498" i="10"/>
  <c r="BA499" i="10"/>
  <c r="BA500" i="10"/>
  <c r="BA501" i="10"/>
  <c r="BA502" i="10"/>
  <c r="BA503" i="10"/>
  <c r="BA504" i="10"/>
  <c r="BA505" i="10"/>
  <c r="BA506" i="10"/>
  <c r="BA507" i="10"/>
  <c r="BA508" i="10"/>
  <c r="BA509" i="10"/>
  <c r="BA510" i="10"/>
  <c r="BA511" i="10"/>
  <c r="BA512" i="10"/>
  <c r="BA513" i="10"/>
  <c r="BA514" i="10"/>
  <c r="BA515" i="10"/>
  <c r="BA516" i="10"/>
  <c r="BA517" i="10"/>
  <c r="BA518" i="10"/>
  <c r="BA519" i="10"/>
  <c r="BA520" i="10"/>
  <c r="BA521" i="10"/>
  <c r="BA522" i="10"/>
  <c r="AD3" i="10"/>
  <c r="AE3" i="10"/>
  <c r="AF3" i="10"/>
  <c r="AG3" i="10"/>
  <c r="AH3" i="10"/>
  <c r="AI3" i="10"/>
  <c r="AJ3" i="10"/>
  <c r="AK3" i="10"/>
  <c r="AL3" i="10"/>
  <c r="AL525" i="10" s="1"/>
  <c r="AL526" i="10" s="1"/>
  <c r="AM3" i="10"/>
  <c r="AN3" i="10"/>
  <c r="AO3" i="10"/>
  <c r="AP3" i="10"/>
  <c r="AQ3" i="10"/>
  <c r="AR3" i="10"/>
  <c r="AS3" i="10"/>
  <c r="AT3" i="10"/>
  <c r="AU3" i="10"/>
  <c r="AV3" i="10"/>
  <c r="AW3" i="10"/>
  <c r="AX3" i="10"/>
  <c r="AX525" i="10" s="1"/>
  <c r="AX526" i="10" s="1"/>
  <c r="AY3" i="10"/>
  <c r="AY525" i="10" s="1"/>
  <c r="AY526" i="10" s="1"/>
  <c r="AZ3" i="10"/>
  <c r="BA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3" i="10"/>
  <c r="AM525" i="10" l="1"/>
  <c r="AM526" i="10" s="1"/>
  <c r="AV525" i="10"/>
  <c r="AV526" i="10" s="1"/>
  <c r="AJ525" i="10"/>
  <c r="AJ526" i="10" s="1"/>
  <c r="AT525" i="10"/>
  <c r="AT526" i="10" s="1"/>
  <c r="AH525" i="10"/>
  <c r="AH526" i="10" s="1"/>
  <c r="AF525" i="10"/>
  <c r="AF526" i="10" s="1"/>
  <c r="AD525" i="10"/>
  <c r="AD526" i="10" s="1"/>
  <c r="AP525" i="10"/>
  <c r="AP526" i="10" s="1"/>
  <c r="AR525" i="10"/>
  <c r="AR526" i="10" s="1"/>
  <c r="AN525" i="10"/>
  <c r="AN526" i="10" s="1"/>
  <c r="AW525" i="10"/>
  <c r="AW526" i="10" s="1"/>
  <c r="AK525" i="10"/>
  <c r="AK526" i="10" s="1"/>
  <c r="AU525" i="10"/>
  <c r="AU526" i="10" s="1"/>
  <c r="AI525" i="10"/>
  <c r="AC525" i="10"/>
  <c r="AC526" i="10" s="1"/>
  <c r="AS525" i="10"/>
  <c r="AS526" i="10" s="1"/>
  <c r="AG525" i="10"/>
  <c r="AG526" i="10" s="1"/>
  <c r="AE525" i="10"/>
  <c r="AE526" i="10" s="1"/>
  <c r="AQ525" i="10"/>
  <c r="AQ526" i="10" s="1"/>
  <c r="BA525" i="10"/>
  <c r="BA526" i="10" s="1"/>
  <c r="AO525" i="10"/>
  <c r="AO526" i="10" s="1"/>
  <c r="AZ525" i="10"/>
  <c r="AZ526" i="10" s="1"/>
  <c r="J10" i="39"/>
  <c r="I11" i="39"/>
  <c r="J10" i="38"/>
  <c r="I11" i="38"/>
  <c r="J13" i="37"/>
  <c r="I14" i="37"/>
  <c r="J10" i="36"/>
  <c r="I11" i="36"/>
  <c r="J13" i="35"/>
  <c r="I14" i="35"/>
  <c r="J12" i="33"/>
  <c r="I13" i="33"/>
  <c r="J10" i="32"/>
  <c r="I11" i="32"/>
  <c r="J10" i="31"/>
  <c r="I11" i="31"/>
  <c r="I11" i="30"/>
  <c r="J10" i="30"/>
  <c r="J10" i="29"/>
  <c r="I11" i="29"/>
  <c r="J10" i="28"/>
  <c r="I11" i="28"/>
  <c r="J10" i="27"/>
  <c r="I11" i="27"/>
  <c r="J12" i="26"/>
  <c r="I13" i="26"/>
  <c r="J12" i="25"/>
  <c r="I13" i="25"/>
  <c r="J10" i="24"/>
  <c r="I11" i="24"/>
  <c r="J11" i="23"/>
  <c r="I12" i="23"/>
  <c r="J10" i="22"/>
  <c r="I11" i="22"/>
  <c r="J10" i="20"/>
  <c r="I11" i="20"/>
  <c r="J10" i="19"/>
  <c r="I11" i="19"/>
  <c r="J11" i="18"/>
  <c r="I12" i="18"/>
  <c r="J10" i="17"/>
  <c r="I11" i="17"/>
  <c r="I11" i="16"/>
  <c r="J10" i="16"/>
  <c r="J10" i="15"/>
  <c r="I11" i="15"/>
  <c r="J12" i="14"/>
  <c r="I13" i="14"/>
  <c r="I11" i="12"/>
  <c r="J10" i="12"/>
  <c r="AI526" i="10" l="1"/>
  <c r="AH527" i="10"/>
  <c r="J11" i="39"/>
  <c r="I12" i="39"/>
  <c r="J11" i="38"/>
  <c r="I12" i="38"/>
  <c r="J14" i="37"/>
  <c r="I15" i="37"/>
  <c r="J11" i="36"/>
  <c r="I12" i="36"/>
  <c r="J14" i="35"/>
  <c r="I15" i="35"/>
  <c r="J13" i="33"/>
  <c r="I14" i="33"/>
  <c r="J11" i="32"/>
  <c r="I12" i="32"/>
  <c r="J11" i="31"/>
  <c r="I12" i="31"/>
  <c r="J11" i="30"/>
  <c r="I12" i="30"/>
  <c r="J11" i="29"/>
  <c r="I12" i="29"/>
  <c r="J11" i="28"/>
  <c r="I12" i="28"/>
  <c r="I12" i="27"/>
  <c r="J11" i="27"/>
  <c r="J13" i="26"/>
  <c r="I14" i="26"/>
  <c r="J13" i="25"/>
  <c r="I14" i="25"/>
  <c r="J11" i="24"/>
  <c r="I12" i="24"/>
  <c r="J12" i="23"/>
  <c r="I13" i="23"/>
  <c r="J11" i="22"/>
  <c r="I12" i="22"/>
  <c r="J11" i="20"/>
  <c r="I12" i="20"/>
  <c r="J11" i="19"/>
  <c r="I12" i="19"/>
  <c r="J12" i="18"/>
  <c r="I13" i="18"/>
  <c r="I12" i="17"/>
  <c r="J11" i="17"/>
  <c r="J11" i="16"/>
  <c r="I12" i="16"/>
  <c r="J11" i="15"/>
  <c r="I12" i="15"/>
  <c r="J13" i="14"/>
  <c r="I14" i="14"/>
  <c r="J11" i="12"/>
  <c r="I12" i="12"/>
  <c r="I13" i="39" l="1"/>
  <c r="J12" i="39"/>
  <c r="J12" i="38"/>
  <c r="I13" i="38"/>
  <c r="J15" i="37"/>
  <c r="I16" i="37"/>
  <c r="J12" i="36"/>
  <c r="I13" i="36"/>
  <c r="J15" i="35"/>
  <c r="I16" i="35"/>
  <c r="I15" i="33"/>
  <c r="J14" i="33"/>
  <c r="I13" i="32"/>
  <c r="J12" i="32"/>
  <c r="J12" i="31"/>
  <c r="I13" i="31"/>
  <c r="J12" i="30"/>
  <c r="I13" i="30"/>
  <c r="J12" i="29"/>
  <c r="I13" i="29"/>
  <c r="J12" i="28"/>
  <c r="I13" i="28"/>
  <c r="J12" i="27"/>
  <c r="I13" i="27"/>
  <c r="J14" i="26"/>
  <c r="I15" i="26"/>
  <c r="J14" i="25"/>
  <c r="I15" i="25"/>
  <c r="J12" i="24"/>
  <c r="I13" i="24"/>
  <c r="J13" i="23"/>
  <c r="I14" i="23"/>
  <c r="J12" i="22"/>
  <c r="I13" i="22"/>
  <c r="J12" i="20"/>
  <c r="I13" i="20"/>
  <c r="I13" i="19"/>
  <c r="J12" i="19"/>
  <c r="J13" i="18"/>
  <c r="I14" i="18"/>
  <c r="J12" i="17"/>
  <c r="I13" i="17"/>
  <c r="J12" i="16"/>
  <c r="I13" i="16"/>
  <c r="I13" i="15"/>
  <c r="J12" i="15"/>
  <c r="J14" i="14"/>
  <c r="I15" i="14"/>
  <c r="J12" i="12"/>
  <c r="I13" i="12"/>
  <c r="J13" i="39" l="1"/>
  <c r="I14" i="39"/>
  <c r="J13" i="38"/>
  <c r="I14" i="38"/>
  <c r="J16" i="37"/>
  <c r="I17" i="37"/>
  <c r="J13" i="36"/>
  <c r="I14" i="36"/>
  <c r="J16" i="35"/>
  <c r="I17" i="35"/>
  <c r="J15" i="33"/>
  <c r="I16" i="33"/>
  <c r="J13" i="32"/>
  <c r="I14" i="32"/>
  <c r="J13" i="31"/>
  <c r="I14" i="31"/>
  <c r="J13" i="30"/>
  <c r="I14" i="30"/>
  <c r="J13" i="29"/>
  <c r="I14" i="29"/>
  <c r="I14" i="28"/>
  <c r="J13" i="28"/>
  <c r="J13" i="27"/>
  <c r="I14" i="27"/>
  <c r="J15" i="26"/>
  <c r="I16" i="26"/>
  <c r="J15" i="25"/>
  <c r="I16" i="25"/>
  <c r="J13" i="24"/>
  <c r="I14" i="24"/>
  <c r="J14" i="23"/>
  <c r="I15" i="23"/>
  <c r="I14" i="22"/>
  <c r="J13" i="22"/>
  <c r="J13" i="20"/>
  <c r="I14" i="20"/>
  <c r="J13" i="19"/>
  <c r="I14" i="19"/>
  <c r="J14" i="18"/>
  <c r="I15" i="18"/>
  <c r="J13" i="17"/>
  <c r="I14" i="17"/>
  <c r="J13" i="16"/>
  <c r="I14" i="16"/>
  <c r="J13" i="15"/>
  <c r="I14" i="15"/>
  <c r="J15" i="14"/>
  <c r="I16" i="14"/>
  <c r="J13" i="12"/>
  <c r="I14" i="12"/>
  <c r="J14" i="39" l="1"/>
  <c r="I15" i="39"/>
  <c r="J14" i="38"/>
  <c r="I15" i="38"/>
  <c r="J17" i="37"/>
  <c r="I18" i="37"/>
  <c r="I15" i="36"/>
  <c r="J14" i="36"/>
  <c r="I18" i="35"/>
  <c r="J17" i="35"/>
  <c r="J16" i="33"/>
  <c r="I17" i="33"/>
  <c r="J14" i="32"/>
  <c r="I15" i="32"/>
  <c r="I15" i="31"/>
  <c r="J14" i="31"/>
  <c r="J14" i="30"/>
  <c r="I15" i="30"/>
  <c r="J14" i="29"/>
  <c r="I15" i="29"/>
  <c r="J14" i="28"/>
  <c r="I15" i="28"/>
  <c r="J14" i="27"/>
  <c r="I15" i="27"/>
  <c r="J16" i="26"/>
  <c r="I17" i="26"/>
  <c r="J16" i="25"/>
  <c r="I17" i="25"/>
  <c r="J14" i="24"/>
  <c r="I15" i="24"/>
  <c r="J15" i="23"/>
  <c r="I16" i="23"/>
  <c r="J14" i="22"/>
  <c r="I15" i="22"/>
  <c r="J14" i="20"/>
  <c r="I15" i="20"/>
  <c r="J14" i="19"/>
  <c r="I15" i="19"/>
  <c r="J15" i="18"/>
  <c r="I16" i="18"/>
  <c r="J14" i="17"/>
  <c r="I15" i="17"/>
  <c r="J14" i="16"/>
  <c r="I15" i="16"/>
  <c r="J14" i="15"/>
  <c r="I15" i="15"/>
  <c r="J16" i="14"/>
  <c r="I17" i="14"/>
  <c r="I15" i="12"/>
  <c r="J14" i="12"/>
  <c r="J15" i="39" l="1"/>
  <c r="I16" i="39"/>
  <c r="J15" i="38"/>
  <c r="I16" i="38"/>
  <c r="J18" i="37"/>
  <c r="I19" i="37"/>
  <c r="J15" i="36"/>
  <c r="I16" i="36"/>
  <c r="J18" i="35"/>
  <c r="I19" i="35"/>
  <c r="J17" i="33"/>
  <c r="I18" i="33"/>
  <c r="J15" i="32"/>
  <c r="I16" i="32"/>
  <c r="J15" i="31"/>
  <c r="I16" i="31"/>
  <c r="I16" i="30"/>
  <c r="J15" i="30"/>
  <c r="J15" i="29"/>
  <c r="I16" i="29"/>
  <c r="J15" i="28"/>
  <c r="I16" i="28"/>
  <c r="I16" i="27"/>
  <c r="J15" i="27"/>
  <c r="I18" i="26"/>
  <c r="J17" i="26"/>
  <c r="J17" i="25"/>
  <c r="I18" i="25"/>
  <c r="J15" i="24"/>
  <c r="I16" i="24"/>
  <c r="J16" i="23"/>
  <c r="I17" i="23"/>
  <c r="J15" i="22"/>
  <c r="I16" i="22"/>
  <c r="J15" i="20"/>
  <c r="I16" i="20"/>
  <c r="I16" i="19"/>
  <c r="J15" i="19"/>
  <c r="I17" i="18"/>
  <c r="J16" i="18"/>
  <c r="J15" i="17"/>
  <c r="I16" i="17"/>
  <c r="I16" i="16"/>
  <c r="J15" i="16"/>
  <c r="I16" i="15"/>
  <c r="J15" i="15"/>
  <c r="J17" i="14"/>
  <c r="I18" i="14"/>
  <c r="J15" i="12"/>
  <c r="I16" i="12"/>
  <c r="J16" i="39" l="1"/>
  <c r="I17" i="39"/>
  <c r="J16" i="38"/>
  <c r="I17" i="38"/>
  <c r="I20" i="37"/>
  <c r="J19" i="37"/>
  <c r="J16" i="36"/>
  <c r="I17" i="36"/>
  <c r="J19" i="35"/>
  <c r="I20" i="35"/>
  <c r="I19" i="33"/>
  <c r="J18" i="33"/>
  <c r="J16" i="32"/>
  <c r="I17" i="32"/>
  <c r="J16" i="31"/>
  <c r="I17" i="31"/>
  <c r="J16" i="30"/>
  <c r="I17" i="30"/>
  <c r="I17" i="29"/>
  <c r="J16" i="29"/>
  <c r="J16" i="28"/>
  <c r="I17" i="28"/>
  <c r="I17" i="27"/>
  <c r="J16" i="27"/>
  <c r="J18" i="26"/>
  <c r="I19" i="26"/>
  <c r="J18" i="25"/>
  <c r="I19" i="25"/>
  <c r="J16" i="24"/>
  <c r="I17" i="24"/>
  <c r="I18" i="23"/>
  <c r="J17" i="23"/>
  <c r="J16" i="22"/>
  <c r="I17" i="22"/>
  <c r="J16" i="20"/>
  <c r="I17" i="20"/>
  <c r="J16" i="19"/>
  <c r="I17" i="19"/>
  <c r="J17" i="18"/>
  <c r="I18" i="18"/>
  <c r="J16" i="17"/>
  <c r="I17" i="17"/>
  <c r="J16" i="16"/>
  <c r="I17" i="16"/>
  <c r="J16" i="15"/>
  <c r="I17" i="15"/>
  <c r="J18" i="14"/>
  <c r="I19" i="14"/>
  <c r="I17" i="12"/>
  <c r="J16" i="12"/>
  <c r="J17" i="39" l="1"/>
  <c r="I18" i="39"/>
  <c r="J17" i="38"/>
  <c r="I18" i="38"/>
  <c r="J20" i="37"/>
  <c r="I21" i="37"/>
  <c r="I18" i="36"/>
  <c r="J17" i="36"/>
  <c r="J20" i="35"/>
  <c r="I21" i="35"/>
  <c r="J19" i="33"/>
  <c r="I20" i="33"/>
  <c r="J17" i="32"/>
  <c r="I18" i="32"/>
  <c r="J17" i="31"/>
  <c r="I18" i="31"/>
  <c r="J17" i="30"/>
  <c r="I18" i="30"/>
  <c r="J17" i="29"/>
  <c r="I18" i="29"/>
  <c r="J17" i="28"/>
  <c r="I18" i="28"/>
  <c r="J17" i="27"/>
  <c r="I18" i="27"/>
  <c r="J19" i="26"/>
  <c r="I20" i="26"/>
  <c r="J19" i="25"/>
  <c r="I20" i="25"/>
  <c r="J17" i="24"/>
  <c r="I18" i="24"/>
  <c r="J18" i="23"/>
  <c r="I19" i="23"/>
  <c r="J17" i="22"/>
  <c r="I18" i="22"/>
  <c r="J17" i="20"/>
  <c r="I18" i="20"/>
  <c r="J17" i="19"/>
  <c r="I18" i="19"/>
  <c r="J18" i="18"/>
  <c r="I19" i="18"/>
  <c r="J17" i="17"/>
  <c r="I18" i="17"/>
  <c r="J17" i="16"/>
  <c r="I18" i="16"/>
  <c r="J17" i="15"/>
  <c r="I18" i="15"/>
  <c r="J19" i="14"/>
  <c r="I20" i="14"/>
  <c r="J17" i="12"/>
  <c r="I18" i="12"/>
  <c r="J18" i="39" l="1"/>
  <c r="I19" i="39"/>
  <c r="J18" i="38"/>
  <c r="I19" i="38"/>
  <c r="J21" i="37"/>
  <c r="I22" i="37"/>
  <c r="J18" i="36"/>
  <c r="I19" i="36"/>
  <c r="I22" i="35"/>
  <c r="J21" i="35"/>
  <c r="J20" i="33"/>
  <c r="I21" i="33"/>
  <c r="J18" i="32"/>
  <c r="I19" i="32"/>
  <c r="J18" i="31"/>
  <c r="I19" i="31"/>
  <c r="J18" i="30"/>
  <c r="I19" i="30"/>
  <c r="J18" i="29"/>
  <c r="I19" i="29"/>
  <c r="J18" i="28"/>
  <c r="I19" i="28"/>
  <c r="I19" i="27"/>
  <c r="J18" i="27"/>
  <c r="J20" i="26"/>
  <c r="I21" i="26"/>
  <c r="J20" i="25"/>
  <c r="I21" i="25"/>
  <c r="J18" i="24"/>
  <c r="I19" i="24"/>
  <c r="J19" i="23"/>
  <c r="I20" i="23"/>
  <c r="J18" i="22"/>
  <c r="I19" i="22"/>
  <c r="J18" i="20"/>
  <c r="I19" i="20"/>
  <c r="J18" i="19"/>
  <c r="I19" i="19"/>
  <c r="J19" i="18"/>
  <c r="I20" i="18"/>
  <c r="J18" i="17"/>
  <c r="I19" i="17"/>
  <c r="J18" i="16"/>
  <c r="I19" i="16"/>
  <c r="J18" i="15"/>
  <c r="I19" i="15"/>
  <c r="J20" i="14"/>
  <c r="I21" i="14"/>
  <c r="J18" i="12"/>
  <c r="I19" i="12"/>
  <c r="J19" i="39" l="1"/>
  <c r="I20" i="39"/>
  <c r="J19" i="38"/>
  <c r="I20" i="38"/>
  <c r="J22" i="37"/>
  <c r="I23" i="37"/>
  <c r="J19" i="36"/>
  <c r="I20" i="36"/>
  <c r="J22" i="35"/>
  <c r="I23" i="35"/>
  <c r="J21" i="33"/>
  <c r="I22" i="33"/>
  <c r="J19" i="32"/>
  <c r="I20" i="32"/>
  <c r="J19" i="31"/>
  <c r="I20" i="31"/>
  <c r="J19" i="30"/>
  <c r="I20" i="30"/>
  <c r="J19" i="29"/>
  <c r="I20" i="29"/>
  <c r="J19" i="28"/>
  <c r="I20" i="28"/>
  <c r="J19" i="27"/>
  <c r="I20" i="27"/>
  <c r="J21" i="26"/>
  <c r="I22" i="26"/>
  <c r="J21" i="25"/>
  <c r="I22" i="25"/>
  <c r="J19" i="24"/>
  <c r="I20" i="24"/>
  <c r="J20" i="23"/>
  <c r="I21" i="23"/>
  <c r="J19" i="22"/>
  <c r="I20" i="22"/>
  <c r="J19" i="20"/>
  <c r="I20" i="20"/>
  <c r="J19" i="19"/>
  <c r="I20" i="19"/>
  <c r="J20" i="18"/>
  <c r="I21" i="18"/>
  <c r="J19" i="17"/>
  <c r="I20" i="17"/>
  <c r="J19" i="16"/>
  <c r="I20" i="16"/>
  <c r="J19" i="15"/>
  <c r="I20" i="15"/>
  <c r="I22" i="14"/>
  <c r="J21" i="14"/>
  <c r="J19" i="12"/>
  <c r="I20" i="12"/>
  <c r="J20" i="39" l="1"/>
  <c r="I21" i="39"/>
  <c r="J20" i="38"/>
  <c r="I21" i="38"/>
  <c r="J23" i="37"/>
  <c r="I24" i="37"/>
  <c r="J20" i="36"/>
  <c r="I21" i="36"/>
  <c r="J23" i="35"/>
  <c r="I24" i="35"/>
  <c r="J22" i="33"/>
  <c r="I23" i="33"/>
  <c r="J20" i="32"/>
  <c r="I21" i="32"/>
  <c r="J20" i="31"/>
  <c r="I21" i="31"/>
  <c r="J20" i="30"/>
  <c r="I21" i="30"/>
  <c r="J20" i="29"/>
  <c r="I21" i="29"/>
  <c r="J20" i="28"/>
  <c r="I21" i="28"/>
  <c r="I21" i="27"/>
  <c r="J20" i="27"/>
  <c r="J22" i="26"/>
  <c r="I23" i="26"/>
  <c r="J22" i="25"/>
  <c r="I23" i="25"/>
  <c r="J20" i="24"/>
  <c r="I21" i="24"/>
  <c r="J21" i="23"/>
  <c r="I22" i="23"/>
  <c r="J20" i="22"/>
  <c r="I21" i="22"/>
  <c r="J20" i="20"/>
  <c r="I21" i="20"/>
  <c r="J20" i="19"/>
  <c r="I21" i="19"/>
  <c r="J21" i="18"/>
  <c r="I22" i="18"/>
  <c r="J20" i="17"/>
  <c r="I21" i="17"/>
  <c r="J20" i="16"/>
  <c r="I21" i="16"/>
  <c r="J20" i="15"/>
  <c r="I21" i="15"/>
  <c r="J22" i="14"/>
  <c r="I23" i="14"/>
  <c r="J20" i="12"/>
  <c r="I21" i="12"/>
  <c r="I22" i="39" l="1"/>
  <c r="J21" i="39"/>
  <c r="J21" i="38"/>
  <c r="I22" i="38"/>
  <c r="I25" i="37"/>
  <c r="J24" i="37"/>
  <c r="J21" i="36"/>
  <c r="I22" i="36"/>
  <c r="J24" i="35"/>
  <c r="I25" i="35"/>
  <c r="J23" i="33"/>
  <c r="I24" i="33"/>
  <c r="J21" i="32"/>
  <c r="I22" i="32"/>
  <c r="J21" i="31"/>
  <c r="I22" i="31"/>
  <c r="J21" i="30"/>
  <c r="I22" i="30"/>
  <c r="J21" i="29"/>
  <c r="I22" i="29"/>
  <c r="J21" i="28"/>
  <c r="I22" i="28"/>
  <c r="J21" i="27"/>
  <c r="I22" i="27"/>
  <c r="J23" i="26"/>
  <c r="I24" i="26"/>
  <c r="J23" i="25"/>
  <c r="I24" i="25"/>
  <c r="J21" i="24"/>
  <c r="I22" i="24"/>
  <c r="J22" i="23"/>
  <c r="I23" i="23"/>
  <c r="J21" i="22"/>
  <c r="I22" i="22"/>
  <c r="J21" i="20"/>
  <c r="I22" i="20"/>
  <c r="J21" i="19"/>
  <c r="I22" i="19"/>
  <c r="J22" i="18"/>
  <c r="I23" i="18"/>
  <c r="J21" i="17"/>
  <c r="I22" i="17"/>
  <c r="J21" i="16"/>
  <c r="I22" i="16"/>
  <c r="J21" i="15"/>
  <c r="I22" i="15"/>
  <c r="J23" i="14"/>
  <c r="I24" i="14"/>
  <c r="I22" i="12"/>
  <c r="J21" i="12"/>
  <c r="J22" i="39" l="1"/>
  <c r="I23" i="39"/>
  <c r="J22" i="38"/>
  <c r="I23" i="38"/>
  <c r="J25" i="37"/>
  <c r="I26" i="37"/>
  <c r="J22" i="36"/>
  <c r="I23" i="36"/>
  <c r="J25" i="35"/>
  <c r="I26" i="35"/>
  <c r="J24" i="33"/>
  <c r="I25" i="33"/>
  <c r="J22" i="32"/>
  <c r="I23" i="32"/>
  <c r="J22" i="31"/>
  <c r="I23" i="31"/>
  <c r="I23" i="30"/>
  <c r="J22" i="30"/>
  <c r="J22" i="29"/>
  <c r="I23" i="29"/>
  <c r="J22" i="28"/>
  <c r="I23" i="28"/>
  <c r="J22" i="27"/>
  <c r="I23" i="27"/>
  <c r="J24" i="26"/>
  <c r="I25" i="26"/>
  <c r="I25" i="25"/>
  <c r="J24" i="25"/>
  <c r="J22" i="24"/>
  <c r="I23" i="24"/>
  <c r="J23" i="23"/>
  <c r="I24" i="23"/>
  <c r="J22" i="22"/>
  <c r="I23" i="22"/>
  <c r="J22" i="20"/>
  <c r="I23" i="20"/>
  <c r="J22" i="19"/>
  <c r="I23" i="19"/>
  <c r="J23" i="18"/>
  <c r="I24" i="18"/>
  <c r="J22" i="17"/>
  <c r="I23" i="17"/>
  <c r="J22" i="16"/>
  <c r="I23" i="16"/>
  <c r="J22" i="15"/>
  <c r="I23" i="15"/>
  <c r="J24" i="14"/>
  <c r="I25" i="14"/>
  <c r="J22" i="12"/>
  <c r="I23" i="12"/>
  <c r="J23" i="39" l="1"/>
  <c r="I24" i="39"/>
  <c r="J23" i="38"/>
  <c r="I24" i="38"/>
  <c r="J26" i="37"/>
  <c r="I27" i="37"/>
  <c r="J23" i="36"/>
  <c r="I24" i="36"/>
  <c r="J26" i="35"/>
  <c r="I27" i="35"/>
  <c r="J25" i="33"/>
  <c r="I26" i="33"/>
  <c r="J23" i="32"/>
  <c r="I24" i="32"/>
  <c r="J23" i="31"/>
  <c r="I24" i="31"/>
  <c r="J23" i="30"/>
  <c r="I24" i="30"/>
  <c r="J23" i="29"/>
  <c r="I24" i="29"/>
  <c r="J23" i="28"/>
  <c r="I24" i="28"/>
  <c r="I24" i="27"/>
  <c r="J23" i="27"/>
  <c r="J25" i="26"/>
  <c r="I26" i="26"/>
  <c r="J25" i="25"/>
  <c r="I26" i="25"/>
  <c r="J23" i="24"/>
  <c r="I24" i="24"/>
  <c r="J24" i="23"/>
  <c r="I25" i="23"/>
  <c r="J23" i="22"/>
  <c r="I24" i="22"/>
  <c r="J23" i="20"/>
  <c r="I24" i="20"/>
  <c r="J23" i="19"/>
  <c r="I24" i="19"/>
  <c r="J24" i="18"/>
  <c r="I25" i="18"/>
  <c r="I24" i="17"/>
  <c r="J23" i="17"/>
  <c r="I24" i="16"/>
  <c r="J23" i="16"/>
  <c r="J23" i="15"/>
  <c r="I24" i="15"/>
  <c r="I26" i="14"/>
  <c r="J25" i="14"/>
  <c r="J23" i="12"/>
  <c r="I24" i="12"/>
  <c r="J24" i="39" l="1"/>
  <c r="I25" i="39"/>
  <c r="J24" i="38"/>
  <c r="I25" i="38"/>
  <c r="J27" i="37"/>
  <c r="I28" i="37"/>
  <c r="J24" i="36"/>
  <c r="I25" i="36"/>
  <c r="J27" i="35"/>
  <c r="I28" i="35"/>
  <c r="J26" i="33"/>
  <c r="I27" i="33"/>
  <c r="I25" i="32"/>
  <c r="J24" i="32"/>
  <c r="J24" i="31"/>
  <c r="I25" i="31"/>
  <c r="J24" i="30"/>
  <c r="I25" i="30"/>
  <c r="J24" i="29"/>
  <c r="I25" i="29"/>
  <c r="J24" i="28"/>
  <c r="I25" i="28"/>
  <c r="J24" i="27"/>
  <c r="I25" i="27"/>
  <c r="J26" i="26"/>
  <c r="I27" i="26"/>
  <c r="J26" i="25"/>
  <c r="I27" i="25"/>
  <c r="J24" i="24"/>
  <c r="I25" i="24"/>
  <c r="J25" i="23"/>
  <c r="I26" i="23"/>
  <c r="J24" i="22"/>
  <c r="I25" i="22"/>
  <c r="J24" i="20"/>
  <c r="I25" i="20"/>
  <c r="I25" i="19"/>
  <c r="J24" i="19"/>
  <c r="J25" i="18"/>
  <c r="I26" i="18"/>
  <c r="J24" i="17"/>
  <c r="I25" i="17"/>
  <c r="J24" i="16"/>
  <c r="I25" i="16"/>
  <c r="J24" i="15"/>
  <c r="I25" i="15"/>
  <c r="J26" i="14"/>
  <c r="I27" i="14"/>
  <c r="J24" i="12"/>
  <c r="I25" i="12"/>
  <c r="J25" i="39" l="1"/>
  <c r="I26" i="39"/>
  <c r="J25" i="38"/>
  <c r="I26" i="38"/>
  <c r="J28" i="37"/>
  <c r="I29" i="37"/>
  <c r="J25" i="36"/>
  <c r="I26" i="36"/>
  <c r="J28" i="35"/>
  <c r="I29" i="35"/>
  <c r="J27" i="33"/>
  <c r="I28" i="33"/>
  <c r="J25" i="32"/>
  <c r="I26" i="32"/>
  <c r="J25" i="31"/>
  <c r="I26" i="31"/>
  <c r="J25" i="30"/>
  <c r="I26" i="30"/>
  <c r="J25" i="29"/>
  <c r="I26" i="29"/>
  <c r="J25" i="28"/>
  <c r="I26" i="28"/>
  <c r="J25" i="27"/>
  <c r="I26" i="27"/>
  <c r="J27" i="26"/>
  <c r="I28" i="26"/>
  <c r="J27" i="25"/>
  <c r="I28" i="25"/>
  <c r="J25" i="24"/>
  <c r="I26" i="24"/>
  <c r="J26" i="23"/>
  <c r="I27" i="23"/>
  <c r="J25" i="22"/>
  <c r="I26" i="22"/>
  <c r="J25" i="20"/>
  <c r="I26" i="20"/>
  <c r="J25" i="19"/>
  <c r="I26" i="19"/>
  <c r="J26" i="18"/>
  <c r="I27" i="18"/>
  <c r="J25" i="17"/>
  <c r="I26" i="17"/>
  <c r="I26" i="16"/>
  <c r="J25" i="16"/>
  <c r="J25" i="15"/>
  <c r="I26" i="15"/>
  <c r="I28" i="14"/>
  <c r="J27" i="14"/>
  <c r="J25" i="12"/>
  <c r="I26" i="12"/>
  <c r="J26" i="39" l="1"/>
  <c r="I27" i="39"/>
  <c r="J26" i="38"/>
  <c r="I27" i="38"/>
  <c r="I30" i="37"/>
  <c r="J29" i="37"/>
  <c r="J26" i="36"/>
  <c r="I27" i="36"/>
  <c r="I30" i="35"/>
  <c r="J29" i="35"/>
  <c r="J28" i="33"/>
  <c r="I29" i="33"/>
  <c r="J26" i="32"/>
  <c r="I27" i="32"/>
  <c r="J26" i="31"/>
  <c r="I27" i="31"/>
  <c r="J26" i="30"/>
  <c r="I27" i="30"/>
  <c r="J26" i="29"/>
  <c r="I27" i="29"/>
  <c r="J26" i="28"/>
  <c r="I27" i="28"/>
  <c r="J26" i="27"/>
  <c r="I27" i="27"/>
  <c r="J28" i="26"/>
  <c r="I29" i="26"/>
  <c r="J28" i="25"/>
  <c r="I29" i="25"/>
  <c r="J26" i="24"/>
  <c r="I27" i="24"/>
  <c r="J27" i="23"/>
  <c r="I28" i="23"/>
  <c r="J26" i="22"/>
  <c r="I27" i="22"/>
  <c r="J26" i="20"/>
  <c r="I27" i="20"/>
  <c r="J26" i="19"/>
  <c r="I27" i="19"/>
  <c r="J27" i="18"/>
  <c r="I28" i="18"/>
  <c r="J26" i="17"/>
  <c r="I27" i="17"/>
  <c r="J26" i="16"/>
  <c r="I27" i="16"/>
  <c r="J26" i="15"/>
  <c r="I27" i="15"/>
  <c r="J28" i="14"/>
  <c r="I29" i="14"/>
  <c r="J26" i="12"/>
  <c r="I27" i="12"/>
  <c r="J27" i="39" l="1"/>
  <c r="I28" i="39"/>
  <c r="J27" i="38"/>
  <c r="I28" i="38"/>
  <c r="J30" i="37"/>
  <c r="I31" i="37"/>
  <c r="J27" i="36"/>
  <c r="I28" i="36"/>
  <c r="J30" i="35"/>
  <c r="I31" i="35"/>
  <c r="J29" i="33"/>
  <c r="I30" i="33"/>
  <c r="J27" i="32"/>
  <c r="I28" i="32"/>
  <c r="J27" i="31"/>
  <c r="I28" i="31"/>
  <c r="I28" i="30"/>
  <c r="J27" i="30"/>
  <c r="J27" i="29"/>
  <c r="I28" i="29"/>
  <c r="J27" i="28"/>
  <c r="I28" i="28"/>
  <c r="I28" i="27"/>
  <c r="J27" i="27"/>
  <c r="J29" i="26"/>
  <c r="I30" i="26"/>
  <c r="J29" i="25"/>
  <c r="I30" i="25"/>
  <c r="J27" i="24"/>
  <c r="I28" i="24"/>
  <c r="J28" i="23"/>
  <c r="I29" i="23"/>
  <c r="J27" i="22"/>
  <c r="I28" i="22"/>
  <c r="J27" i="20"/>
  <c r="I28" i="20"/>
  <c r="I28" i="19"/>
  <c r="J27" i="19"/>
  <c r="I29" i="18"/>
  <c r="J28" i="18"/>
  <c r="J27" i="17"/>
  <c r="I28" i="17"/>
  <c r="I28" i="16"/>
  <c r="J27" i="16"/>
  <c r="I28" i="15"/>
  <c r="J27" i="15"/>
  <c r="J29" i="14"/>
  <c r="I30" i="14"/>
  <c r="J27" i="12"/>
  <c r="I28" i="12"/>
  <c r="J28" i="39" l="1"/>
  <c r="I29" i="39"/>
  <c r="J28" i="38"/>
  <c r="I29" i="38"/>
  <c r="I32" i="37"/>
  <c r="J31" i="37"/>
  <c r="J28" i="36"/>
  <c r="I29" i="36"/>
  <c r="I32" i="35"/>
  <c r="J31" i="35"/>
  <c r="I31" i="33"/>
  <c r="J30" i="33"/>
  <c r="J28" i="32"/>
  <c r="I29" i="32"/>
  <c r="J28" i="31"/>
  <c r="I29" i="31"/>
  <c r="J28" i="30"/>
  <c r="I29" i="30"/>
  <c r="J28" i="29"/>
  <c r="I29" i="29"/>
  <c r="J28" i="28"/>
  <c r="I29" i="28"/>
  <c r="I29" i="27"/>
  <c r="J28" i="27"/>
  <c r="J30" i="26"/>
  <c r="I31" i="26"/>
  <c r="J30" i="25"/>
  <c r="I31" i="25"/>
  <c r="J28" i="24"/>
  <c r="I29" i="24"/>
  <c r="J29" i="23"/>
  <c r="I30" i="23"/>
  <c r="J28" i="22"/>
  <c r="I29" i="22"/>
  <c r="J28" i="20"/>
  <c r="I29" i="20"/>
  <c r="J28" i="19"/>
  <c r="I29" i="19"/>
  <c r="J29" i="18"/>
  <c r="I30" i="18"/>
  <c r="I29" i="17"/>
  <c r="J28" i="17"/>
  <c r="I29" i="16"/>
  <c r="J28" i="16"/>
  <c r="J28" i="15"/>
  <c r="I29" i="15"/>
  <c r="J30" i="14"/>
  <c r="I31" i="14"/>
  <c r="I29" i="12"/>
  <c r="J28" i="12"/>
  <c r="J29" i="39" l="1"/>
  <c r="I30" i="39"/>
  <c r="J29" i="38"/>
  <c r="I30" i="38"/>
  <c r="J32" i="37"/>
  <c r="I33" i="37"/>
  <c r="I30" i="36"/>
  <c r="J29" i="36"/>
  <c r="J32" i="35"/>
  <c r="I33" i="35"/>
  <c r="J31" i="33"/>
  <c r="I32" i="33"/>
  <c r="J29" i="32"/>
  <c r="I30" i="32"/>
  <c r="J29" i="31"/>
  <c r="I30" i="31"/>
  <c r="J29" i="30"/>
  <c r="I30" i="30"/>
  <c r="J29" i="29"/>
  <c r="I30" i="29"/>
  <c r="J29" i="28"/>
  <c r="I30" i="28"/>
  <c r="J29" i="27"/>
  <c r="I30" i="27"/>
  <c r="J31" i="26"/>
  <c r="I32" i="26"/>
  <c r="J31" i="25"/>
  <c r="I32" i="25"/>
  <c r="J29" i="24"/>
  <c r="I30" i="24"/>
  <c r="J30" i="23"/>
  <c r="I31" i="23"/>
  <c r="J29" i="22"/>
  <c r="I30" i="22"/>
  <c r="J29" i="20"/>
  <c r="I30" i="20"/>
  <c r="J29" i="19"/>
  <c r="I30" i="19"/>
  <c r="J30" i="18"/>
  <c r="I31" i="18"/>
  <c r="J29" i="17"/>
  <c r="I30" i="17"/>
  <c r="J29" i="16"/>
  <c r="I30" i="16"/>
  <c r="J29" i="15"/>
  <c r="I30" i="15"/>
  <c r="I32" i="14"/>
  <c r="J31" i="14"/>
  <c r="J29" i="12"/>
  <c r="I30" i="12"/>
  <c r="J30" i="39" l="1"/>
  <c r="I31" i="39"/>
  <c r="J30" i="38"/>
  <c r="I31" i="38"/>
  <c r="J33" i="37"/>
  <c r="I34" i="37"/>
  <c r="J30" i="36"/>
  <c r="I31" i="36"/>
  <c r="J33" i="35"/>
  <c r="I34" i="35"/>
  <c r="J32" i="33"/>
  <c r="I33" i="33"/>
  <c r="J30" i="32"/>
  <c r="I31" i="32"/>
  <c r="J30" i="31"/>
  <c r="I31" i="31"/>
  <c r="J30" i="30"/>
  <c r="I31" i="30"/>
  <c r="J30" i="29"/>
  <c r="I31" i="29"/>
  <c r="J30" i="28"/>
  <c r="I31" i="28"/>
  <c r="I31" i="27"/>
  <c r="J30" i="27"/>
  <c r="J32" i="26"/>
  <c r="I33" i="26"/>
  <c r="J32" i="25"/>
  <c r="I33" i="25"/>
  <c r="J30" i="24"/>
  <c r="I31" i="24"/>
  <c r="I32" i="23"/>
  <c r="J31" i="23"/>
  <c r="J30" i="22"/>
  <c r="I31" i="22"/>
  <c r="J30" i="20"/>
  <c r="I31" i="20"/>
  <c r="J30" i="19"/>
  <c r="I31" i="19"/>
  <c r="J31" i="18"/>
  <c r="I32" i="18"/>
  <c r="J30" i="17"/>
  <c r="I31" i="17"/>
  <c r="I31" i="16"/>
  <c r="J30" i="16"/>
  <c r="J30" i="15"/>
  <c r="I31" i="15"/>
  <c r="J32" i="14"/>
  <c r="I33" i="14"/>
  <c r="J30" i="12"/>
  <c r="I31" i="12"/>
  <c r="J31" i="39" l="1"/>
  <c r="I32" i="39"/>
  <c r="J31" i="38"/>
  <c r="I32" i="38"/>
  <c r="J34" i="37"/>
  <c r="I35" i="37"/>
  <c r="I32" i="36"/>
  <c r="J31" i="36"/>
  <c r="J34" i="35"/>
  <c r="I35" i="35"/>
  <c r="J33" i="33"/>
  <c r="I34" i="33"/>
  <c r="J31" i="32"/>
  <c r="I32" i="32"/>
  <c r="J31" i="31"/>
  <c r="I32" i="31"/>
  <c r="J31" i="30"/>
  <c r="I32" i="30"/>
  <c r="J31" i="29"/>
  <c r="I32" i="29"/>
  <c r="J31" i="28"/>
  <c r="I32" i="28"/>
  <c r="J31" i="27"/>
  <c r="I32" i="27"/>
  <c r="J33" i="26"/>
  <c r="I34" i="26"/>
  <c r="J33" i="25"/>
  <c r="I34" i="25"/>
  <c r="J31" i="24"/>
  <c r="I32" i="24"/>
  <c r="J32" i="23"/>
  <c r="I33" i="23"/>
  <c r="J31" i="22"/>
  <c r="I32" i="22"/>
  <c r="J31" i="20"/>
  <c r="I32" i="20"/>
  <c r="J31" i="19"/>
  <c r="I32" i="19"/>
  <c r="J32" i="18"/>
  <c r="I33" i="18"/>
  <c r="J31" i="17"/>
  <c r="I32" i="17"/>
  <c r="I32" i="16"/>
  <c r="J31" i="16"/>
  <c r="J31" i="15"/>
  <c r="I32" i="15"/>
  <c r="J33" i="14"/>
  <c r="I34" i="14"/>
  <c r="J31" i="12"/>
  <c r="I32" i="12"/>
  <c r="J32" i="39" l="1"/>
  <c r="I33" i="39"/>
  <c r="J32" i="38"/>
  <c r="I33" i="38"/>
  <c r="J35" i="37"/>
  <c r="I36" i="37"/>
  <c r="J32" i="36"/>
  <c r="I33" i="36"/>
  <c r="J35" i="35"/>
  <c r="I36" i="35"/>
  <c r="J34" i="33"/>
  <c r="I35" i="33"/>
  <c r="J32" i="32"/>
  <c r="I33" i="32"/>
  <c r="J32" i="31"/>
  <c r="I33" i="31"/>
  <c r="J32" i="30"/>
  <c r="I33" i="30"/>
  <c r="J32" i="29"/>
  <c r="I33" i="29"/>
  <c r="J32" i="28"/>
  <c r="I33" i="28"/>
  <c r="I33" i="27"/>
  <c r="J32" i="27"/>
  <c r="J34" i="26"/>
  <c r="I35" i="26"/>
  <c r="J34" i="25"/>
  <c r="I35" i="25"/>
  <c r="J32" i="24"/>
  <c r="I33" i="24"/>
  <c r="J33" i="23"/>
  <c r="I34" i="23"/>
  <c r="I33" i="22"/>
  <c r="J32" i="22"/>
  <c r="J32" i="20"/>
  <c r="I33" i="20"/>
  <c r="J32" i="19"/>
  <c r="I33" i="19"/>
  <c r="J33" i="18"/>
  <c r="I34" i="18"/>
  <c r="J32" i="17"/>
  <c r="I33" i="17"/>
  <c r="I33" i="16"/>
  <c r="J32" i="16"/>
  <c r="J32" i="15"/>
  <c r="I33" i="15"/>
  <c r="J34" i="14"/>
  <c r="I35" i="14"/>
  <c r="J32" i="12"/>
  <c r="I33" i="12"/>
  <c r="J33" i="39" l="1"/>
  <c r="I34" i="39"/>
  <c r="J33" i="38"/>
  <c r="I34" i="38"/>
  <c r="J36" i="37"/>
  <c r="I37" i="37"/>
  <c r="J33" i="36"/>
  <c r="I34" i="36"/>
  <c r="J36" i="35"/>
  <c r="I37" i="35"/>
  <c r="J35" i="33"/>
  <c r="I36" i="33"/>
  <c r="J33" i="32"/>
  <c r="I34" i="32"/>
  <c r="J33" i="31"/>
  <c r="I34" i="31"/>
  <c r="J33" i="30"/>
  <c r="I34" i="30"/>
  <c r="I34" i="29"/>
  <c r="J33" i="29"/>
  <c r="J33" i="28"/>
  <c r="I34" i="28"/>
  <c r="J33" i="27"/>
  <c r="I34" i="27"/>
  <c r="J35" i="26"/>
  <c r="I36" i="26"/>
  <c r="J35" i="25"/>
  <c r="I36" i="25"/>
  <c r="J33" i="24"/>
  <c r="I34" i="24"/>
  <c r="J34" i="23"/>
  <c r="I35" i="23"/>
  <c r="J33" i="22"/>
  <c r="I34" i="22"/>
  <c r="J33" i="20"/>
  <c r="I34" i="20"/>
  <c r="J33" i="19"/>
  <c r="I34" i="19"/>
  <c r="J34" i="18"/>
  <c r="I35" i="18"/>
  <c r="J33" i="17"/>
  <c r="I34" i="17"/>
  <c r="I34" i="16"/>
  <c r="J33" i="16"/>
  <c r="J33" i="15"/>
  <c r="I34" i="15"/>
  <c r="J35" i="14"/>
  <c r="I36" i="14"/>
  <c r="I34" i="12"/>
  <c r="J33" i="12"/>
  <c r="J34" i="39" l="1"/>
  <c r="I35" i="39"/>
  <c r="I35" i="38"/>
  <c r="J34" i="38"/>
  <c r="J37" i="37"/>
  <c r="I38" i="37"/>
  <c r="J34" i="36"/>
  <c r="I35" i="36"/>
  <c r="J37" i="35"/>
  <c r="I38" i="35"/>
  <c r="J36" i="33"/>
  <c r="I37" i="33"/>
  <c r="J34" i="32"/>
  <c r="I35" i="32"/>
  <c r="J34" i="31"/>
  <c r="I35" i="31"/>
  <c r="I35" i="30"/>
  <c r="J34" i="30"/>
  <c r="J34" i="29"/>
  <c r="I35" i="29"/>
  <c r="J34" i="28"/>
  <c r="I35" i="28"/>
  <c r="J34" i="27"/>
  <c r="I35" i="27"/>
  <c r="I37" i="26"/>
  <c r="J36" i="26"/>
  <c r="I37" i="25"/>
  <c r="J36" i="25"/>
  <c r="J34" i="24"/>
  <c r="I35" i="24"/>
  <c r="J35" i="23"/>
  <c r="I36" i="23"/>
  <c r="J34" i="22"/>
  <c r="I35" i="22"/>
  <c r="J34" i="20"/>
  <c r="I35" i="20"/>
  <c r="J34" i="19"/>
  <c r="I35" i="19"/>
  <c r="J35" i="18"/>
  <c r="I36" i="18"/>
  <c r="J34" i="17"/>
  <c r="I35" i="17"/>
  <c r="I35" i="16"/>
  <c r="J34" i="16"/>
  <c r="J34" i="15"/>
  <c r="I35" i="15"/>
  <c r="J36" i="14"/>
  <c r="I37" i="14"/>
  <c r="J34" i="12"/>
  <c r="I35" i="12"/>
  <c r="J35" i="39" l="1"/>
  <c r="I36" i="39"/>
  <c r="J35" i="38"/>
  <c r="I36" i="38"/>
  <c r="J38" i="37"/>
  <c r="I39" i="37"/>
  <c r="J35" i="36"/>
  <c r="I36" i="36"/>
  <c r="J38" i="35"/>
  <c r="I39" i="35"/>
  <c r="J37" i="33"/>
  <c r="I38" i="33"/>
  <c r="J35" i="32"/>
  <c r="I36" i="32"/>
  <c r="J35" i="31"/>
  <c r="I36" i="31"/>
  <c r="J35" i="30"/>
  <c r="I36" i="30"/>
  <c r="J35" i="29"/>
  <c r="I36" i="29"/>
  <c r="J35" i="28"/>
  <c r="I36" i="28"/>
  <c r="I36" i="27"/>
  <c r="J35" i="27"/>
  <c r="J37" i="26"/>
  <c r="I38" i="26"/>
  <c r="J37" i="25"/>
  <c r="I38" i="25"/>
  <c r="J35" i="24"/>
  <c r="I36" i="24"/>
  <c r="J36" i="23"/>
  <c r="I37" i="23"/>
  <c r="J35" i="22"/>
  <c r="I36" i="22"/>
  <c r="J35" i="20"/>
  <c r="I36" i="20"/>
  <c r="J35" i="19"/>
  <c r="I36" i="19"/>
  <c r="J36" i="18"/>
  <c r="I37" i="18"/>
  <c r="I36" i="17"/>
  <c r="J35" i="17"/>
  <c r="J35" i="16"/>
  <c r="I36" i="16"/>
  <c r="J35" i="15"/>
  <c r="I36" i="15"/>
  <c r="J37" i="14"/>
  <c r="I38" i="14"/>
  <c r="J35" i="12"/>
  <c r="I36" i="12"/>
  <c r="J36" i="39" l="1"/>
  <c r="I37" i="39"/>
  <c r="J36" i="38"/>
  <c r="I37" i="38"/>
  <c r="J39" i="37"/>
  <c r="I40" i="37"/>
  <c r="J36" i="36"/>
  <c r="I37" i="36"/>
  <c r="J39" i="35"/>
  <c r="I40" i="35"/>
  <c r="I39" i="33"/>
  <c r="J38" i="33"/>
  <c r="J36" i="32"/>
  <c r="I37" i="32"/>
  <c r="J36" i="31"/>
  <c r="I37" i="31"/>
  <c r="I37" i="30"/>
  <c r="J36" i="30"/>
  <c r="J36" i="29"/>
  <c r="I37" i="29"/>
  <c r="J36" i="28"/>
  <c r="I37" i="28"/>
  <c r="J36" i="27"/>
  <c r="I37" i="27"/>
  <c r="J38" i="26"/>
  <c r="I39" i="26"/>
  <c r="J38" i="25"/>
  <c r="I39" i="25"/>
  <c r="J36" i="24"/>
  <c r="I37" i="24"/>
  <c r="J37" i="23"/>
  <c r="I38" i="23"/>
  <c r="J36" i="22"/>
  <c r="I37" i="22"/>
  <c r="J36" i="20"/>
  <c r="I37" i="20"/>
  <c r="I37" i="19"/>
  <c r="J36" i="19"/>
  <c r="J37" i="18"/>
  <c r="I38" i="18"/>
  <c r="J36" i="17"/>
  <c r="I37" i="17"/>
  <c r="J36" i="16"/>
  <c r="I37" i="16"/>
  <c r="I37" i="15"/>
  <c r="J36" i="15"/>
  <c r="J38" i="14"/>
  <c r="I39" i="14"/>
  <c r="J36" i="12"/>
  <c r="I37" i="12"/>
  <c r="J37" i="39" l="1"/>
  <c r="I38" i="39"/>
  <c r="J37" i="38"/>
  <c r="I38" i="38"/>
  <c r="J40" i="37"/>
  <c r="I41" i="37"/>
  <c r="J37" i="36"/>
  <c r="I38" i="36"/>
  <c r="J40" i="35"/>
  <c r="I41" i="35"/>
  <c r="J39" i="33"/>
  <c r="I40" i="33"/>
  <c r="J37" i="32"/>
  <c r="I38" i="32"/>
  <c r="J37" i="31"/>
  <c r="I38" i="31"/>
  <c r="J37" i="30"/>
  <c r="I38" i="30"/>
  <c r="J37" i="29"/>
  <c r="I38" i="29"/>
  <c r="J37" i="28"/>
  <c r="I38" i="28"/>
  <c r="J37" i="27"/>
  <c r="I38" i="27"/>
  <c r="J39" i="26"/>
  <c r="I40" i="26"/>
  <c r="J39" i="25"/>
  <c r="I40" i="25"/>
  <c r="J37" i="24"/>
  <c r="I38" i="24"/>
  <c r="J38" i="23"/>
  <c r="I39" i="23"/>
  <c r="J37" i="22"/>
  <c r="I38" i="22"/>
  <c r="J37" i="20"/>
  <c r="I38" i="20"/>
  <c r="J37" i="19"/>
  <c r="I38" i="19"/>
  <c r="J38" i="18"/>
  <c r="I39" i="18"/>
  <c r="J37" i="17"/>
  <c r="I38" i="17"/>
  <c r="J37" i="16"/>
  <c r="I38" i="16"/>
  <c r="J37" i="15"/>
  <c r="I38" i="15"/>
  <c r="J39" i="14"/>
  <c r="I40" i="14"/>
  <c r="J37" i="12"/>
  <c r="I38" i="12"/>
  <c r="J38" i="39" l="1"/>
  <c r="I39" i="39"/>
  <c r="J38" i="38"/>
  <c r="I39" i="38"/>
  <c r="I42" i="37"/>
  <c r="J41" i="37"/>
  <c r="J38" i="36"/>
  <c r="I39" i="36"/>
  <c r="I42" i="35"/>
  <c r="J41" i="35"/>
  <c r="J40" i="33"/>
  <c r="I41" i="33"/>
  <c r="J38" i="32"/>
  <c r="I39" i="32"/>
  <c r="J38" i="31"/>
  <c r="I39" i="31"/>
  <c r="J38" i="30"/>
  <c r="I39" i="30"/>
  <c r="J38" i="29"/>
  <c r="I39" i="29"/>
  <c r="J38" i="28"/>
  <c r="I39" i="28"/>
  <c r="J38" i="27"/>
  <c r="I39" i="27"/>
  <c r="J40" i="26"/>
  <c r="I41" i="26"/>
  <c r="J40" i="25"/>
  <c r="I41" i="25"/>
  <c r="J38" i="24"/>
  <c r="I39" i="24"/>
  <c r="J39" i="23"/>
  <c r="I40" i="23"/>
  <c r="J38" i="22"/>
  <c r="I39" i="22"/>
  <c r="J38" i="20"/>
  <c r="I39" i="20"/>
  <c r="J38" i="19"/>
  <c r="I39" i="19"/>
  <c r="J39" i="18"/>
  <c r="I40" i="18"/>
  <c r="J38" i="17"/>
  <c r="I39" i="17"/>
  <c r="J38" i="16"/>
  <c r="I39" i="16"/>
  <c r="J38" i="15"/>
  <c r="I39" i="15"/>
  <c r="J40" i="14"/>
  <c r="I41" i="14"/>
  <c r="J38" i="12"/>
  <c r="I39" i="12"/>
  <c r="J39" i="39" l="1"/>
  <c r="I40" i="39"/>
  <c r="J39" i="38"/>
  <c r="I40" i="38"/>
  <c r="J42" i="37"/>
  <c r="I43" i="37"/>
  <c r="J39" i="36"/>
  <c r="I40" i="36"/>
  <c r="J42" i="35"/>
  <c r="I43" i="35"/>
  <c r="J41" i="33"/>
  <c r="I42" i="33"/>
  <c r="I40" i="32"/>
  <c r="J39" i="32"/>
  <c r="J39" i="31"/>
  <c r="I40" i="31"/>
  <c r="J39" i="30"/>
  <c r="I40" i="30"/>
  <c r="J39" i="29"/>
  <c r="I40" i="29"/>
  <c r="J39" i="28"/>
  <c r="I40" i="28"/>
  <c r="I40" i="27"/>
  <c r="J39" i="27"/>
  <c r="I42" i="26"/>
  <c r="J41" i="26"/>
  <c r="J41" i="25"/>
  <c r="I42" i="25"/>
  <c r="J39" i="24"/>
  <c r="I40" i="24"/>
  <c r="J40" i="23"/>
  <c r="I41" i="23"/>
  <c r="J39" i="22"/>
  <c r="I40" i="22"/>
  <c r="J39" i="20"/>
  <c r="I40" i="20"/>
  <c r="J39" i="19"/>
  <c r="I40" i="19"/>
  <c r="J40" i="18"/>
  <c r="I41" i="18"/>
  <c r="J39" i="17"/>
  <c r="I40" i="17"/>
  <c r="J39" i="16"/>
  <c r="I40" i="16"/>
  <c r="J39" i="15"/>
  <c r="I40" i="15"/>
  <c r="J41" i="14"/>
  <c r="I42" i="14"/>
  <c r="J39" i="12"/>
  <c r="I40" i="12"/>
  <c r="J40" i="39" l="1"/>
  <c r="I41" i="39"/>
  <c r="J40" i="38"/>
  <c r="I41" i="38"/>
  <c r="I44" i="37"/>
  <c r="J43" i="37"/>
  <c r="J40" i="36"/>
  <c r="I41" i="36"/>
  <c r="J43" i="35"/>
  <c r="I44" i="35"/>
  <c r="J42" i="33"/>
  <c r="I43" i="33"/>
  <c r="J40" i="32"/>
  <c r="I41" i="32"/>
  <c r="J40" i="31"/>
  <c r="I41" i="31"/>
  <c r="J40" i="30"/>
  <c r="I41" i="30"/>
  <c r="I41" i="29"/>
  <c r="J40" i="29"/>
  <c r="J40" i="28"/>
  <c r="I41" i="28"/>
  <c r="I41" i="27"/>
  <c r="J40" i="27"/>
  <c r="J42" i="26"/>
  <c r="I43" i="26"/>
  <c r="J42" i="25"/>
  <c r="I43" i="25"/>
  <c r="J40" i="24"/>
  <c r="I41" i="24"/>
  <c r="I42" i="23"/>
  <c r="J41" i="23"/>
  <c r="J40" i="22"/>
  <c r="I41" i="22"/>
  <c r="J40" i="20"/>
  <c r="I41" i="20"/>
  <c r="J40" i="19"/>
  <c r="I41" i="19"/>
  <c r="J41" i="18"/>
  <c r="I42" i="18"/>
  <c r="J40" i="17"/>
  <c r="I41" i="17"/>
  <c r="J40" i="16"/>
  <c r="I41" i="16"/>
  <c r="J40" i="15"/>
  <c r="I41" i="15"/>
  <c r="J42" i="14"/>
  <c r="I43" i="14"/>
  <c r="I41" i="12"/>
  <c r="J40" i="12"/>
  <c r="J41" i="39" l="1"/>
  <c r="I42" i="39"/>
  <c r="J41" i="38"/>
  <c r="I42" i="38"/>
  <c r="J44" i="37"/>
  <c r="I45" i="37"/>
  <c r="I42" i="36"/>
  <c r="J41" i="36"/>
  <c r="J44" i="35"/>
  <c r="I45" i="35"/>
  <c r="J43" i="33"/>
  <c r="I44" i="33"/>
  <c r="J41" i="32"/>
  <c r="I42" i="32"/>
  <c r="J41" i="31"/>
  <c r="I42" i="31"/>
  <c r="J41" i="30"/>
  <c r="I42" i="30"/>
  <c r="J41" i="29"/>
  <c r="I42" i="29"/>
  <c r="J41" i="28"/>
  <c r="I42" i="28"/>
  <c r="J41" i="27"/>
  <c r="I42" i="27"/>
  <c r="J43" i="26"/>
  <c r="I44" i="26"/>
  <c r="J43" i="25"/>
  <c r="I44" i="25"/>
  <c r="J41" i="24"/>
  <c r="I42" i="24"/>
  <c r="J42" i="23"/>
  <c r="I43" i="23"/>
  <c r="J41" i="22"/>
  <c r="I42" i="22"/>
  <c r="J41" i="20"/>
  <c r="I42" i="20"/>
  <c r="J41" i="19"/>
  <c r="I42" i="19"/>
  <c r="J42" i="18"/>
  <c r="I43" i="18"/>
  <c r="J41" i="17"/>
  <c r="I42" i="17"/>
  <c r="J41" i="16"/>
  <c r="I42" i="16"/>
  <c r="J41" i="15"/>
  <c r="I42" i="15"/>
  <c r="I44" i="14"/>
  <c r="J43" i="14"/>
  <c r="J41" i="12"/>
  <c r="I42" i="12"/>
  <c r="J42" i="39" l="1"/>
  <c r="I43" i="39"/>
  <c r="J42" i="38"/>
  <c r="I43" i="38"/>
  <c r="J45" i="37"/>
  <c r="I46" i="37"/>
  <c r="J42" i="36"/>
  <c r="I43" i="36"/>
  <c r="I46" i="35"/>
  <c r="J45" i="35"/>
  <c r="J44" i="33"/>
  <c r="I45" i="33"/>
  <c r="J42" i="32"/>
  <c r="I43" i="32"/>
  <c r="J42" i="31"/>
  <c r="I43" i="31"/>
  <c r="J42" i="30"/>
  <c r="I43" i="30"/>
  <c r="J42" i="29"/>
  <c r="I43" i="29"/>
  <c r="J42" i="28"/>
  <c r="I43" i="28"/>
  <c r="I43" i="27"/>
  <c r="J42" i="27"/>
  <c r="J44" i="26"/>
  <c r="I45" i="26"/>
  <c r="J44" i="25"/>
  <c r="I45" i="25"/>
  <c r="J42" i="24"/>
  <c r="I43" i="24"/>
  <c r="I44" i="23"/>
  <c r="J43" i="23"/>
  <c r="J42" i="22"/>
  <c r="I43" i="22"/>
  <c r="J42" i="20"/>
  <c r="I43" i="20"/>
  <c r="J42" i="19"/>
  <c r="I43" i="19"/>
  <c r="J43" i="18"/>
  <c r="I44" i="18"/>
  <c r="J42" i="17"/>
  <c r="I43" i="17"/>
  <c r="J42" i="16"/>
  <c r="I43" i="16"/>
  <c r="J42" i="15"/>
  <c r="I43" i="15"/>
  <c r="J44" i="14"/>
  <c r="I45" i="14"/>
  <c r="J42" i="12"/>
  <c r="I43" i="12"/>
  <c r="J43" i="39" l="1"/>
  <c r="I44" i="39"/>
  <c r="J43" i="38"/>
  <c r="I44" i="38"/>
  <c r="J46" i="37"/>
  <c r="I47" i="37"/>
  <c r="J43" i="36"/>
  <c r="I44" i="36"/>
  <c r="J46" i="35"/>
  <c r="I47" i="35"/>
  <c r="J45" i="33"/>
  <c r="I46" i="33"/>
  <c r="J43" i="32"/>
  <c r="I44" i="32"/>
  <c r="J43" i="31"/>
  <c r="I44" i="31"/>
  <c r="J43" i="30"/>
  <c r="I44" i="30"/>
  <c r="J43" i="29"/>
  <c r="I44" i="29"/>
  <c r="J43" i="28"/>
  <c r="I44" i="28"/>
  <c r="J43" i="27"/>
  <c r="I44" i="27"/>
  <c r="J45" i="26"/>
  <c r="I46" i="26"/>
  <c r="J45" i="25"/>
  <c r="I46" i="25"/>
  <c r="J43" i="24"/>
  <c r="I44" i="24"/>
  <c r="J44" i="23"/>
  <c r="I45" i="23"/>
  <c r="J43" i="22"/>
  <c r="I44" i="22"/>
  <c r="J43" i="20"/>
  <c r="I44" i="20"/>
  <c r="J43" i="19"/>
  <c r="I44" i="19"/>
  <c r="J44" i="18"/>
  <c r="I45" i="18"/>
  <c r="J43" i="17"/>
  <c r="I44" i="17"/>
  <c r="J43" i="16"/>
  <c r="I44" i="16"/>
  <c r="J43" i="15"/>
  <c r="I44" i="15"/>
  <c r="J45" i="14"/>
  <c r="I46" i="14"/>
  <c r="I44" i="12"/>
  <c r="J43" i="12"/>
  <c r="J44" i="39" l="1"/>
  <c r="I45" i="39"/>
  <c r="J44" i="38"/>
  <c r="I45" i="38"/>
  <c r="J47" i="37"/>
  <c r="I48" i="37"/>
  <c r="J44" i="36"/>
  <c r="I45" i="36"/>
  <c r="J47" i="35"/>
  <c r="I48" i="35"/>
  <c r="J46" i="33"/>
  <c r="I47" i="33"/>
  <c r="J44" i="32"/>
  <c r="I45" i="32"/>
  <c r="J44" i="31"/>
  <c r="I45" i="31"/>
  <c r="J44" i="30"/>
  <c r="I45" i="30"/>
  <c r="J44" i="29"/>
  <c r="I45" i="29"/>
  <c r="J44" i="28"/>
  <c r="I45" i="28"/>
  <c r="J44" i="27"/>
  <c r="I45" i="27"/>
  <c r="J46" i="26"/>
  <c r="I47" i="26"/>
  <c r="J46" i="25"/>
  <c r="I47" i="25"/>
  <c r="J44" i="24"/>
  <c r="I45" i="24"/>
  <c r="J45" i="23"/>
  <c r="I46" i="23"/>
  <c r="I45" i="22"/>
  <c r="J44" i="22"/>
  <c r="J44" i="20"/>
  <c r="I45" i="20"/>
  <c r="J44" i="19"/>
  <c r="I45" i="19"/>
  <c r="J45" i="18"/>
  <c r="I46" i="18"/>
  <c r="J44" i="17"/>
  <c r="I45" i="17"/>
  <c r="J44" i="16"/>
  <c r="I45" i="16"/>
  <c r="J44" i="15"/>
  <c r="I45" i="15"/>
  <c r="J46" i="14"/>
  <c r="I47" i="14"/>
  <c r="J44" i="12"/>
  <c r="I45" i="12"/>
  <c r="I46" i="39" l="1"/>
  <c r="J45" i="39"/>
  <c r="J45" i="38"/>
  <c r="I46" i="38"/>
  <c r="I49" i="37"/>
  <c r="J48" i="37"/>
  <c r="J45" i="36"/>
  <c r="I46" i="36"/>
  <c r="J48" i="35"/>
  <c r="I49" i="35"/>
  <c r="J47" i="33"/>
  <c r="I48" i="33"/>
  <c r="J45" i="32"/>
  <c r="I46" i="32"/>
  <c r="J45" i="31"/>
  <c r="I46" i="31"/>
  <c r="J45" i="30"/>
  <c r="I46" i="30"/>
  <c r="J45" i="29"/>
  <c r="I46" i="29"/>
  <c r="J45" i="28"/>
  <c r="I46" i="28"/>
  <c r="J45" i="27"/>
  <c r="I46" i="27"/>
  <c r="J47" i="26"/>
  <c r="I48" i="26"/>
  <c r="J47" i="25"/>
  <c r="I48" i="25"/>
  <c r="J45" i="24"/>
  <c r="I46" i="24"/>
  <c r="J46" i="23"/>
  <c r="I47" i="23"/>
  <c r="J45" i="22"/>
  <c r="I46" i="22"/>
  <c r="J45" i="20"/>
  <c r="I46" i="20"/>
  <c r="J45" i="19"/>
  <c r="I46" i="19"/>
  <c r="J46" i="18"/>
  <c r="I47" i="18"/>
  <c r="J45" i="17"/>
  <c r="I46" i="17"/>
  <c r="I46" i="16"/>
  <c r="J45" i="16"/>
  <c r="J45" i="15"/>
  <c r="I46" i="15"/>
  <c r="J47" i="14"/>
  <c r="I48" i="14"/>
  <c r="I46" i="12"/>
  <c r="J45" i="12"/>
  <c r="J46" i="39" l="1"/>
  <c r="I47" i="39"/>
  <c r="I47" i="38"/>
  <c r="J46" i="38"/>
  <c r="J49" i="37"/>
  <c r="I50" i="37"/>
  <c r="I47" i="36"/>
  <c r="J46" i="36"/>
  <c r="J49" i="35"/>
  <c r="I50" i="35"/>
  <c r="J48" i="33"/>
  <c r="I49" i="33"/>
  <c r="J46" i="32"/>
  <c r="I47" i="32"/>
  <c r="J46" i="31"/>
  <c r="I47" i="31"/>
  <c r="I47" i="30"/>
  <c r="J46" i="30"/>
  <c r="J46" i="29"/>
  <c r="I47" i="29"/>
  <c r="J46" i="28"/>
  <c r="I47" i="28"/>
  <c r="J46" i="27"/>
  <c r="I47" i="27"/>
  <c r="J48" i="26"/>
  <c r="I49" i="26"/>
  <c r="I49" i="25"/>
  <c r="J48" i="25"/>
  <c r="J46" i="24"/>
  <c r="I47" i="24"/>
  <c r="J47" i="23"/>
  <c r="I48" i="23"/>
  <c r="J46" i="22"/>
  <c r="I47" i="22"/>
  <c r="J46" i="20"/>
  <c r="I47" i="20"/>
  <c r="J46" i="19"/>
  <c r="I47" i="19"/>
  <c r="J47" i="18"/>
  <c r="I48" i="18"/>
  <c r="J46" i="17"/>
  <c r="I47" i="17"/>
  <c r="J46" i="16"/>
  <c r="I47" i="16"/>
  <c r="J46" i="15"/>
  <c r="I47" i="15"/>
  <c r="J48" i="14"/>
  <c r="I49" i="14"/>
  <c r="I47" i="12"/>
  <c r="J46" i="12"/>
  <c r="J47" i="39" l="1"/>
  <c r="I48" i="39"/>
  <c r="J47" i="38"/>
  <c r="I48" i="38"/>
  <c r="J50" i="37"/>
  <c r="I51" i="37"/>
  <c r="J47" i="36"/>
  <c r="I48" i="36"/>
  <c r="J50" i="35"/>
  <c r="I51" i="35"/>
  <c r="J49" i="33"/>
  <c r="I50" i="33"/>
  <c r="J47" i="32"/>
  <c r="I48" i="32"/>
  <c r="J47" i="31"/>
  <c r="I48" i="31"/>
  <c r="J47" i="30"/>
  <c r="I48" i="30"/>
  <c r="J47" i="29"/>
  <c r="I48" i="29"/>
  <c r="J47" i="28"/>
  <c r="I48" i="28"/>
  <c r="I48" i="27"/>
  <c r="J47" i="27"/>
  <c r="J49" i="26"/>
  <c r="I50" i="26"/>
  <c r="J49" i="25"/>
  <c r="I50" i="25"/>
  <c r="J47" i="24"/>
  <c r="I48" i="24"/>
  <c r="J48" i="23"/>
  <c r="I49" i="23"/>
  <c r="J47" i="22"/>
  <c r="I48" i="22"/>
  <c r="J47" i="20"/>
  <c r="I48" i="20"/>
  <c r="J47" i="19"/>
  <c r="I48" i="19"/>
  <c r="J48" i="18"/>
  <c r="I49" i="18"/>
  <c r="I48" i="17"/>
  <c r="J47" i="17"/>
  <c r="J47" i="16"/>
  <c r="I48" i="16"/>
  <c r="J47" i="15"/>
  <c r="I48" i="15"/>
  <c r="J49" i="14"/>
  <c r="I50" i="14"/>
  <c r="J47" i="12"/>
  <c r="I48" i="12"/>
  <c r="J48" i="39" l="1"/>
  <c r="I49" i="39"/>
  <c r="J48" i="38"/>
  <c r="I49" i="38"/>
  <c r="J51" i="37"/>
  <c r="I52" i="37"/>
  <c r="J48" i="36"/>
  <c r="I49" i="36"/>
  <c r="J51" i="35"/>
  <c r="I52" i="35"/>
  <c r="I51" i="33"/>
  <c r="J50" i="33"/>
  <c r="J48" i="32"/>
  <c r="I49" i="32"/>
  <c r="J48" i="31"/>
  <c r="I49" i="31"/>
  <c r="I49" i="30"/>
  <c r="J48" i="30"/>
  <c r="J48" i="29"/>
  <c r="I49" i="29"/>
  <c r="J48" i="28"/>
  <c r="I49" i="28"/>
  <c r="J48" i="27"/>
  <c r="I49" i="27"/>
  <c r="J50" i="26"/>
  <c r="I51" i="26"/>
  <c r="J50" i="25"/>
  <c r="I51" i="25"/>
  <c r="I49" i="24"/>
  <c r="J48" i="24"/>
  <c r="J49" i="23"/>
  <c r="I50" i="23"/>
  <c r="J48" i="22"/>
  <c r="I49" i="22"/>
  <c r="J48" i="20"/>
  <c r="I49" i="20"/>
  <c r="I49" i="19"/>
  <c r="J48" i="19"/>
  <c r="J49" i="18"/>
  <c r="I50" i="18"/>
  <c r="J48" i="17"/>
  <c r="I49" i="17"/>
  <c r="J48" i="16"/>
  <c r="I49" i="16"/>
  <c r="J48" i="15"/>
  <c r="I49" i="15"/>
  <c r="J50" i="14"/>
  <c r="I51" i="14"/>
  <c r="J48" i="12"/>
  <c r="I49" i="12"/>
  <c r="J49" i="39" l="1"/>
  <c r="I50" i="39"/>
  <c r="J49" i="38"/>
  <c r="I50" i="38"/>
  <c r="J52" i="37"/>
  <c r="I53" i="37"/>
  <c r="J49" i="36"/>
  <c r="I50" i="36"/>
  <c r="J52" i="35"/>
  <c r="I53" i="35"/>
  <c r="J51" i="33"/>
  <c r="I52" i="33"/>
  <c r="J49" i="32"/>
  <c r="I50" i="32"/>
  <c r="J49" i="31"/>
  <c r="I50" i="31"/>
  <c r="J49" i="30"/>
  <c r="I50" i="30"/>
  <c r="J49" i="29"/>
  <c r="I50" i="29"/>
  <c r="J49" i="28"/>
  <c r="I50" i="28"/>
  <c r="J49" i="27"/>
  <c r="I50" i="27"/>
  <c r="J51" i="26"/>
  <c r="I52" i="26"/>
  <c r="J51" i="25"/>
  <c r="I52" i="25"/>
  <c r="J49" i="24"/>
  <c r="I50" i="24"/>
  <c r="J50" i="23"/>
  <c r="I51" i="23"/>
  <c r="I50" i="22"/>
  <c r="J49" i="22"/>
  <c r="J49" i="20"/>
  <c r="I50" i="20"/>
  <c r="J49" i="19"/>
  <c r="I50" i="19"/>
  <c r="J50" i="18"/>
  <c r="I51" i="18"/>
  <c r="J49" i="17"/>
  <c r="I50" i="17"/>
  <c r="I50" i="16"/>
  <c r="J49" i="16"/>
  <c r="J49" i="15"/>
  <c r="I50" i="15"/>
  <c r="I52" i="14"/>
  <c r="J51" i="14"/>
  <c r="J49" i="12"/>
  <c r="I50" i="12"/>
  <c r="J50" i="39" l="1"/>
  <c r="I51" i="39"/>
  <c r="J50" i="38"/>
  <c r="I51" i="38"/>
  <c r="I54" i="37"/>
  <c r="J53" i="37"/>
  <c r="J50" i="36"/>
  <c r="I51" i="36"/>
  <c r="I54" i="35"/>
  <c r="J53" i="35"/>
  <c r="J52" i="33"/>
  <c r="I53" i="33"/>
  <c r="J50" i="32"/>
  <c r="I51" i="32"/>
  <c r="J50" i="31"/>
  <c r="I51" i="31"/>
  <c r="J50" i="30"/>
  <c r="I51" i="30"/>
  <c r="J50" i="29"/>
  <c r="I51" i="29"/>
  <c r="J50" i="28"/>
  <c r="I51" i="28"/>
  <c r="J50" i="27"/>
  <c r="I51" i="27"/>
  <c r="J52" i="26"/>
  <c r="I53" i="26"/>
  <c r="J52" i="25"/>
  <c r="I53" i="25"/>
  <c r="J50" i="24"/>
  <c r="I51" i="24"/>
  <c r="J51" i="23"/>
  <c r="I52" i="23"/>
  <c r="J50" i="22"/>
  <c r="I51" i="22"/>
  <c r="J50" i="20"/>
  <c r="I51" i="20"/>
  <c r="J50" i="19"/>
  <c r="I51" i="19"/>
  <c r="J51" i="18"/>
  <c r="I52" i="18"/>
  <c r="J50" i="17"/>
  <c r="I51" i="17"/>
  <c r="J50" i="16"/>
  <c r="I51" i="16"/>
  <c r="J50" i="15"/>
  <c r="I51" i="15"/>
  <c r="J52" i="14"/>
  <c r="I53" i="14"/>
  <c r="I51" i="12"/>
  <c r="J50" i="12"/>
  <c r="J51" i="39" l="1"/>
  <c r="I52" i="39"/>
  <c r="J51" i="38"/>
  <c r="I52" i="38"/>
  <c r="J54" i="37"/>
  <c r="I55" i="37"/>
  <c r="J51" i="36"/>
  <c r="I52" i="36"/>
  <c r="J54" i="35"/>
  <c r="I55" i="35"/>
  <c r="J53" i="33"/>
  <c r="I54" i="33"/>
  <c r="J51" i="32"/>
  <c r="I52" i="32"/>
  <c r="J51" i="31"/>
  <c r="I52" i="31"/>
  <c r="J51" i="30"/>
  <c r="I52" i="30"/>
  <c r="J51" i="29"/>
  <c r="I52" i="29"/>
  <c r="J51" i="28"/>
  <c r="I52" i="28"/>
  <c r="I52" i="27"/>
  <c r="J51" i="27"/>
  <c r="I54" i="26"/>
  <c r="J53" i="26"/>
  <c r="J53" i="25"/>
  <c r="I54" i="25"/>
  <c r="J51" i="24"/>
  <c r="I52" i="24"/>
  <c r="J52" i="23"/>
  <c r="I53" i="23"/>
  <c r="J51" i="22"/>
  <c r="I52" i="22"/>
  <c r="J51" i="20"/>
  <c r="I52" i="20"/>
  <c r="I52" i="19"/>
  <c r="J51" i="19"/>
  <c r="J52" i="18"/>
  <c r="I53" i="18"/>
  <c r="J51" i="17"/>
  <c r="I52" i="17"/>
  <c r="J51" i="16"/>
  <c r="I52" i="16"/>
  <c r="J51" i="15"/>
  <c r="I52" i="15"/>
  <c r="J53" i="14"/>
  <c r="I54" i="14"/>
  <c r="I52" i="12"/>
  <c r="J51" i="12"/>
  <c r="J52" i="39" l="1"/>
  <c r="I53" i="39"/>
  <c r="J52" i="38"/>
  <c r="I53" i="38"/>
  <c r="I56" i="37"/>
  <c r="J55" i="37"/>
  <c r="J52" i="36"/>
  <c r="I53" i="36"/>
  <c r="J55" i="35"/>
  <c r="I56" i="35"/>
  <c r="J54" i="33"/>
  <c r="I55" i="33"/>
  <c r="J52" i="32"/>
  <c r="I53" i="32"/>
  <c r="J52" i="31"/>
  <c r="I53" i="31"/>
  <c r="J52" i="30"/>
  <c r="I53" i="30"/>
  <c r="J52" i="29"/>
  <c r="I53" i="29"/>
  <c r="J52" i="28"/>
  <c r="I53" i="28"/>
  <c r="I53" i="27"/>
  <c r="J52" i="27"/>
  <c r="J54" i="26"/>
  <c r="I55" i="26"/>
  <c r="J54" i="25"/>
  <c r="I55" i="25"/>
  <c r="J52" i="24"/>
  <c r="I53" i="24"/>
  <c r="I54" i="23"/>
  <c r="J53" i="23"/>
  <c r="J52" i="22"/>
  <c r="I53" i="22"/>
  <c r="J52" i="20"/>
  <c r="I53" i="20"/>
  <c r="J52" i="19"/>
  <c r="I53" i="19"/>
  <c r="J53" i="18"/>
  <c r="I54" i="18"/>
  <c r="J52" i="17"/>
  <c r="I53" i="17"/>
  <c r="J52" i="16"/>
  <c r="I53" i="16"/>
  <c r="J52" i="15"/>
  <c r="I53" i="15"/>
  <c r="J54" i="14"/>
  <c r="I55" i="14"/>
  <c r="I53" i="12"/>
  <c r="J52" i="12"/>
  <c r="J53" i="39" l="1"/>
  <c r="I54" i="39"/>
  <c r="J53" i="38"/>
  <c r="I54" i="38"/>
  <c r="J56" i="37"/>
  <c r="I57" i="37"/>
  <c r="I54" i="36"/>
  <c r="J53" i="36"/>
  <c r="J56" i="35"/>
  <c r="I57" i="35"/>
  <c r="J55" i="33"/>
  <c r="I56" i="33"/>
  <c r="J53" i="32"/>
  <c r="I54" i="32"/>
  <c r="J53" i="31"/>
  <c r="I54" i="31"/>
  <c r="J53" i="30"/>
  <c r="I54" i="30"/>
  <c r="J53" i="29"/>
  <c r="I54" i="29"/>
  <c r="J53" i="28"/>
  <c r="I54" i="28"/>
  <c r="J53" i="27"/>
  <c r="I54" i="27"/>
  <c r="J55" i="26"/>
  <c r="I56" i="26"/>
  <c r="J55" i="25"/>
  <c r="I56" i="25"/>
  <c r="J53" i="24"/>
  <c r="I54" i="24"/>
  <c r="J54" i="23"/>
  <c r="I55" i="23"/>
  <c r="J53" i="22"/>
  <c r="I54" i="22"/>
  <c r="J53" i="20"/>
  <c r="I54" i="20"/>
  <c r="J53" i="19"/>
  <c r="I54" i="19"/>
  <c r="J54" i="18"/>
  <c r="I55" i="18"/>
  <c r="J53" i="17"/>
  <c r="I54" i="17"/>
  <c r="J53" i="16"/>
  <c r="I54" i="16"/>
  <c r="J53" i="15"/>
  <c r="I54" i="15"/>
  <c r="I56" i="14"/>
  <c r="J55" i="14"/>
  <c r="J53" i="12"/>
  <c r="I54" i="12"/>
  <c r="J54" i="39" l="1"/>
  <c r="I55" i="39"/>
  <c r="J54" i="38"/>
  <c r="I55" i="38"/>
  <c r="J57" i="37"/>
  <c r="I58" i="37"/>
  <c r="J54" i="36"/>
  <c r="I55" i="36"/>
  <c r="I58" i="35"/>
  <c r="J57" i="35"/>
  <c r="J56" i="33"/>
  <c r="I57" i="33"/>
  <c r="J54" i="32"/>
  <c r="I55" i="32"/>
  <c r="J54" i="31"/>
  <c r="I55" i="31"/>
  <c r="J54" i="30"/>
  <c r="I55" i="30"/>
  <c r="I55" i="29"/>
  <c r="J54" i="29"/>
  <c r="J54" i="28"/>
  <c r="I55" i="28"/>
  <c r="I55" i="27"/>
  <c r="J54" i="27"/>
  <c r="J56" i="26"/>
  <c r="I57" i="26"/>
  <c r="J56" i="25"/>
  <c r="I57" i="25"/>
  <c r="J54" i="24"/>
  <c r="I55" i="24"/>
  <c r="J55" i="23"/>
  <c r="I56" i="23"/>
  <c r="J54" i="22"/>
  <c r="I55" i="22"/>
  <c r="J54" i="20"/>
  <c r="I55" i="20"/>
  <c r="J54" i="19"/>
  <c r="I55" i="19"/>
  <c r="J55" i="18"/>
  <c r="I56" i="18"/>
  <c r="I55" i="17"/>
  <c r="J54" i="17"/>
  <c r="J54" i="16"/>
  <c r="I55" i="16"/>
  <c r="J54" i="15"/>
  <c r="I55" i="15"/>
  <c r="J56" i="14"/>
  <c r="I57" i="14"/>
  <c r="J54" i="12"/>
  <c r="I55" i="12"/>
  <c r="J55" i="39" l="1"/>
  <c r="I56" i="39"/>
  <c r="J55" i="38"/>
  <c r="I56" i="38"/>
  <c r="J58" i="37"/>
  <c r="I59" i="37"/>
  <c r="I56" i="36"/>
  <c r="J55" i="36"/>
  <c r="J58" i="35"/>
  <c r="I59" i="35"/>
  <c r="J57" i="33"/>
  <c r="I58" i="33"/>
  <c r="J55" i="32"/>
  <c r="I56" i="32"/>
  <c r="J55" i="31"/>
  <c r="I56" i="31"/>
  <c r="J55" i="30"/>
  <c r="I56" i="30"/>
  <c r="J55" i="29"/>
  <c r="I56" i="29"/>
  <c r="J55" i="28"/>
  <c r="I56" i="28"/>
  <c r="J55" i="27"/>
  <c r="I56" i="27"/>
  <c r="J57" i="26"/>
  <c r="I58" i="26"/>
  <c r="J57" i="25"/>
  <c r="I58" i="25"/>
  <c r="J55" i="24"/>
  <c r="I56" i="24"/>
  <c r="J56" i="23"/>
  <c r="I57" i="23"/>
  <c r="J55" i="22"/>
  <c r="I56" i="22"/>
  <c r="J55" i="20"/>
  <c r="I56" i="20"/>
  <c r="J55" i="19"/>
  <c r="I56" i="19"/>
  <c r="J56" i="18"/>
  <c r="I57" i="18"/>
  <c r="J55" i="17"/>
  <c r="I56" i="17"/>
  <c r="J55" i="16"/>
  <c r="I56" i="16"/>
  <c r="J55" i="15"/>
  <c r="I56" i="15"/>
  <c r="I58" i="14"/>
  <c r="J57" i="14"/>
  <c r="J55" i="12"/>
  <c r="I56" i="12"/>
  <c r="J56" i="39" l="1"/>
  <c r="I57" i="39"/>
  <c r="J56" i="38"/>
  <c r="I57" i="38"/>
  <c r="J59" i="37"/>
  <c r="I60" i="37"/>
  <c r="J56" i="36"/>
  <c r="I57" i="36"/>
  <c r="J59" i="35"/>
  <c r="I60" i="35"/>
  <c r="J58" i="33"/>
  <c r="I59" i="33"/>
  <c r="J56" i="32"/>
  <c r="I57" i="32"/>
  <c r="J56" i="31"/>
  <c r="I57" i="31"/>
  <c r="J56" i="30"/>
  <c r="I57" i="30"/>
  <c r="J56" i="29"/>
  <c r="I57" i="29"/>
  <c r="J56" i="28"/>
  <c r="I57" i="28"/>
  <c r="J56" i="27"/>
  <c r="I57" i="27"/>
  <c r="J58" i="26"/>
  <c r="I59" i="26"/>
  <c r="J58" i="25"/>
  <c r="I59" i="25"/>
  <c r="J56" i="24"/>
  <c r="I57" i="24"/>
  <c r="J57" i="23"/>
  <c r="I58" i="23"/>
  <c r="J56" i="22"/>
  <c r="I57" i="22"/>
  <c r="J56" i="20"/>
  <c r="I57" i="20"/>
  <c r="J56" i="19"/>
  <c r="I57" i="19"/>
  <c r="J57" i="18"/>
  <c r="I58" i="18"/>
  <c r="J56" i="17"/>
  <c r="I57" i="17"/>
  <c r="I57" i="16"/>
  <c r="J56" i="16"/>
  <c r="J56" i="15"/>
  <c r="I57" i="15"/>
  <c r="J58" i="14"/>
  <c r="I59" i="14"/>
  <c r="J56" i="12"/>
  <c r="I57" i="12"/>
  <c r="I58" i="39" l="1"/>
  <c r="J57" i="39"/>
  <c r="J57" i="38"/>
  <c r="I58" i="38"/>
  <c r="J60" i="37"/>
  <c r="I61" i="37"/>
  <c r="J57" i="36"/>
  <c r="I58" i="36"/>
  <c r="J60" i="35"/>
  <c r="I61" i="35"/>
  <c r="J59" i="33"/>
  <c r="I60" i="33"/>
  <c r="J57" i="32"/>
  <c r="I58" i="32"/>
  <c r="J57" i="31"/>
  <c r="I58" i="31"/>
  <c r="J57" i="30"/>
  <c r="I58" i="30"/>
  <c r="J57" i="29"/>
  <c r="I58" i="29"/>
  <c r="J57" i="28"/>
  <c r="I58" i="28"/>
  <c r="J57" i="27"/>
  <c r="I58" i="27"/>
  <c r="J59" i="26"/>
  <c r="I60" i="26"/>
  <c r="J59" i="25"/>
  <c r="I60" i="25"/>
  <c r="J57" i="24"/>
  <c r="I58" i="24"/>
  <c r="J58" i="23"/>
  <c r="I59" i="23"/>
  <c r="J57" i="22"/>
  <c r="I58" i="22"/>
  <c r="J57" i="20"/>
  <c r="I58" i="20"/>
  <c r="J57" i="19"/>
  <c r="I58" i="19"/>
  <c r="J58" i="18"/>
  <c r="I59" i="18"/>
  <c r="J57" i="17"/>
  <c r="I58" i="17"/>
  <c r="J57" i="16"/>
  <c r="I58" i="16"/>
  <c r="J57" i="15"/>
  <c r="I58" i="15"/>
  <c r="J59" i="14"/>
  <c r="I60" i="14"/>
  <c r="I58" i="12"/>
  <c r="J57" i="12"/>
  <c r="J58" i="39" l="1"/>
  <c r="I59" i="39"/>
  <c r="J58" i="38"/>
  <c r="I59" i="38"/>
  <c r="J61" i="37"/>
  <c r="I62" i="37"/>
  <c r="J58" i="36"/>
  <c r="I59" i="36"/>
  <c r="J61" i="35"/>
  <c r="I62" i="35"/>
  <c r="J60" i="33"/>
  <c r="I61" i="33"/>
  <c r="J58" i="32"/>
  <c r="I59" i="32"/>
  <c r="J58" i="31"/>
  <c r="I59" i="31"/>
  <c r="I59" i="30"/>
  <c r="J58" i="30"/>
  <c r="J58" i="29"/>
  <c r="I59" i="29"/>
  <c r="J58" i="28"/>
  <c r="I59" i="28"/>
  <c r="J58" i="27"/>
  <c r="I59" i="27"/>
  <c r="I61" i="26"/>
  <c r="J60" i="26"/>
  <c r="I61" i="25"/>
  <c r="J60" i="25"/>
  <c r="J58" i="24"/>
  <c r="I59" i="24"/>
  <c r="J59" i="23"/>
  <c r="I60" i="23"/>
  <c r="J58" i="22"/>
  <c r="I59" i="22"/>
  <c r="J58" i="20"/>
  <c r="I59" i="20"/>
  <c r="J58" i="19"/>
  <c r="I59" i="19"/>
  <c r="J59" i="18"/>
  <c r="I60" i="18"/>
  <c r="J58" i="17"/>
  <c r="I59" i="17"/>
  <c r="I59" i="16"/>
  <c r="J58" i="16"/>
  <c r="J58" i="15"/>
  <c r="I59" i="15"/>
  <c r="J60" i="14"/>
  <c r="I61" i="14"/>
  <c r="J58" i="12"/>
  <c r="I59" i="12"/>
  <c r="J59" i="39" l="1"/>
  <c r="I60" i="39"/>
  <c r="J59" i="38"/>
  <c r="I60" i="38"/>
  <c r="J62" i="37"/>
  <c r="I63" i="37"/>
  <c r="J59" i="36"/>
  <c r="I60" i="36"/>
  <c r="J62" i="35"/>
  <c r="I63" i="35"/>
  <c r="J61" i="33"/>
  <c r="I62" i="33"/>
  <c r="J59" i="32"/>
  <c r="I60" i="32"/>
  <c r="J59" i="31"/>
  <c r="I60" i="31"/>
  <c r="J59" i="30"/>
  <c r="I60" i="30"/>
  <c r="J59" i="29"/>
  <c r="I60" i="29"/>
  <c r="J59" i="28"/>
  <c r="I60" i="28"/>
  <c r="I60" i="27"/>
  <c r="J59" i="27"/>
  <c r="J61" i="26"/>
  <c r="I62" i="26"/>
  <c r="J61" i="25"/>
  <c r="I62" i="25"/>
  <c r="J59" i="24"/>
  <c r="I60" i="24"/>
  <c r="J60" i="23"/>
  <c r="I61" i="23"/>
  <c r="J59" i="22"/>
  <c r="I60" i="22"/>
  <c r="J59" i="20"/>
  <c r="I60" i="20"/>
  <c r="J59" i="19"/>
  <c r="I60" i="19"/>
  <c r="J60" i="18"/>
  <c r="I61" i="18"/>
  <c r="I60" i="17"/>
  <c r="J59" i="17"/>
  <c r="J59" i="16"/>
  <c r="I60" i="16"/>
  <c r="J59" i="15"/>
  <c r="I60" i="15"/>
  <c r="I62" i="14"/>
  <c r="J61" i="14"/>
  <c r="J59" i="12"/>
  <c r="I60" i="12"/>
  <c r="I61" i="39" l="1"/>
  <c r="J60" i="39"/>
  <c r="J60" i="38"/>
  <c r="I61" i="38"/>
  <c r="J63" i="37"/>
  <c r="I64" i="37"/>
  <c r="J60" i="36"/>
  <c r="I61" i="36"/>
  <c r="J63" i="35"/>
  <c r="I64" i="35"/>
  <c r="J62" i="33"/>
  <c r="I63" i="33"/>
  <c r="J60" i="32"/>
  <c r="I61" i="32"/>
  <c r="J60" i="31"/>
  <c r="I61" i="31"/>
  <c r="I61" i="30"/>
  <c r="J60" i="30"/>
  <c r="J60" i="29"/>
  <c r="I61" i="29"/>
  <c r="J60" i="28"/>
  <c r="I61" i="28"/>
  <c r="J60" i="27"/>
  <c r="I61" i="27"/>
  <c r="I63" i="26"/>
  <c r="J62" i="26"/>
  <c r="J62" i="25"/>
  <c r="I63" i="25"/>
  <c r="I61" i="24"/>
  <c r="J60" i="24"/>
  <c r="J61" i="23"/>
  <c r="I62" i="23"/>
  <c r="J60" i="22"/>
  <c r="I61" i="22"/>
  <c r="J60" i="20"/>
  <c r="I61" i="20"/>
  <c r="I61" i="19"/>
  <c r="J60" i="19"/>
  <c r="J61" i="18"/>
  <c r="I62" i="18"/>
  <c r="J60" i="17"/>
  <c r="I61" i="17"/>
  <c r="J60" i="16"/>
  <c r="I61" i="16"/>
  <c r="J60" i="15"/>
  <c r="I61" i="15"/>
  <c r="J62" i="14"/>
  <c r="I63" i="14"/>
  <c r="J60" i="12"/>
  <c r="I61" i="12"/>
  <c r="J61" i="39" l="1"/>
  <c r="I62" i="39"/>
  <c r="J61" i="38"/>
  <c r="I62" i="38"/>
  <c r="J64" i="37"/>
  <c r="I65" i="37"/>
  <c r="J61" i="36"/>
  <c r="I62" i="36"/>
  <c r="J64" i="35"/>
  <c r="I65" i="35"/>
  <c r="J63" i="33"/>
  <c r="I64" i="33"/>
  <c r="J61" i="32"/>
  <c r="I62" i="32"/>
  <c r="J61" i="31"/>
  <c r="I62" i="31"/>
  <c r="J61" i="30"/>
  <c r="I62" i="30"/>
  <c r="J61" i="29"/>
  <c r="I62" i="29"/>
  <c r="J61" i="28"/>
  <c r="I62" i="28"/>
  <c r="I62" i="27"/>
  <c r="J61" i="27"/>
  <c r="J63" i="26"/>
  <c r="I64" i="26"/>
  <c r="J63" i="25"/>
  <c r="I64" i="25"/>
  <c r="J61" i="24"/>
  <c r="I62" i="24"/>
  <c r="J62" i="23"/>
  <c r="I63" i="23"/>
  <c r="J61" i="22"/>
  <c r="I62" i="22"/>
  <c r="J61" i="20"/>
  <c r="I62" i="20"/>
  <c r="J61" i="19"/>
  <c r="I62" i="19"/>
  <c r="J62" i="18"/>
  <c r="I63" i="18"/>
  <c r="J61" i="17"/>
  <c r="I62" i="17"/>
  <c r="J61" i="16"/>
  <c r="I62" i="16"/>
  <c r="J61" i="15"/>
  <c r="I62" i="15"/>
  <c r="I64" i="14"/>
  <c r="J63" i="14"/>
  <c r="J61" i="12"/>
  <c r="I62" i="12"/>
  <c r="I63" i="39" l="1"/>
  <c r="J62" i="39"/>
  <c r="J62" i="38"/>
  <c r="I63" i="38"/>
  <c r="J65" i="37"/>
  <c r="I66" i="37"/>
  <c r="J62" i="36"/>
  <c r="I63" i="36"/>
  <c r="J65" i="35"/>
  <c r="I66" i="35"/>
  <c r="J64" i="33"/>
  <c r="I65" i="33"/>
  <c r="J62" i="32"/>
  <c r="I63" i="32"/>
  <c r="I63" i="31"/>
  <c r="J62" i="31"/>
  <c r="J62" i="30"/>
  <c r="I63" i="30"/>
  <c r="J62" i="29"/>
  <c r="I63" i="29"/>
  <c r="J62" i="28"/>
  <c r="I63" i="28"/>
  <c r="J62" i="27"/>
  <c r="I63" i="27"/>
  <c r="J64" i="26"/>
  <c r="I65" i="26"/>
  <c r="J64" i="25"/>
  <c r="I65" i="25"/>
  <c r="J62" i="24"/>
  <c r="I63" i="24"/>
  <c r="J63" i="23"/>
  <c r="I64" i="23"/>
  <c r="J62" i="22"/>
  <c r="I63" i="22"/>
  <c r="J62" i="20"/>
  <c r="I63" i="20"/>
  <c r="J62" i="19"/>
  <c r="I63" i="19"/>
  <c r="J63" i="18"/>
  <c r="I64" i="18"/>
  <c r="J62" i="17"/>
  <c r="I63" i="17"/>
  <c r="J62" i="16"/>
  <c r="I63" i="16"/>
  <c r="J62" i="15"/>
  <c r="I63" i="15"/>
  <c r="J64" i="14"/>
  <c r="I65" i="14"/>
  <c r="J62" i="12"/>
  <c r="I63" i="12"/>
  <c r="J63" i="39" l="1"/>
  <c r="I64" i="39"/>
  <c r="J63" i="38"/>
  <c r="I64" i="38"/>
  <c r="J66" i="37"/>
  <c r="I67" i="37"/>
  <c r="I64" i="36"/>
  <c r="J63" i="36"/>
  <c r="J66" i="35"/>
  <c r="I67" i="35"/>
  <c r="J65" i="33"/>
  <c r="I66" i="33"/>
  <c r="I64" i="32"/>
  <c r="J63" i="32"/>
  <c r="J63" i="31"/>
  <c r="I64" i="31"/>
  <c r="I64" i="30"/>
  <c r="J63" i="30"/>
  <c r="J63" i="29"/>
  <c r="I64" i="29"/>
  <c r="J63" i="28"/>
  <c r="I64" i="28"/>
  <c r="J63" i="27"/>
  <c r="I64" i="27"/>
  <c r="J65" i="26"/>
  <c r="I66" i="26"/>
  <c r="J65" i="25"/>
  <c r="I66" i="25"/>
  <c r="J63" i="24"/>
  <c r="I64" i="24"/>
  <c r="J64" i="23"/>
  <c r="I65" i="23"/>
  <c r="J63" i="22"/>
  <c r="I64" i="22"/>
  <c r="J63" i="20"/>
  <c r="I64" i="20"/>
  <c r="J63" i="19"/>
  <c r="I64" i="19"/>
  <c r="J64" i="18"/>
  <c r="I65" i="18"/>
  <c r="J63" i="17"/>
  <c r="I64" i="17"/>
  <c r="J63" i="16"/>
  <c r="I64" i="16"/>
  <c r="J63" i="15"/>
  <c r="I64" i="15"/>
  <c r="J65" i="14"/>
  <c r="I66" i="14"/>
  <c r="J63" i="12"/>
  <c r="I64" i="12"/>
  <c r="J64" i="39" l="1"/>
  <c r="I65" i="39"/>
  <c r="J64" i="38"/>
  <c r="I65" i="38"/>
  <c r="I68" i="37"/>
  <c r="J67" i="37"/>
  <c r="J64" i="36"/>
  <c r="I65" i="36"/>
  <c r="I68" i="35"/>
  <c r="J67" i="35"/>
  <c r="J66" i="33"/>
  <c r="I67" i="33"/>
  <c r="J64" i="32"/>
  <c r="I65" i="32"/>
  <c r="J64" i="31"/>
  <c r="I65" i="31"/>
  <c r="J64" i="30"/>
  <c r="I65" i="30"/>
  <c r="J64" i="29"/>
  <c r="I65" i="29"/>
  <c r="J64" i="28"/>
  <c r="I65" i="28"/>
  <c r="I65" i="27"/>
  <c r="J64" i="27"/>
  <c r="J66" i="26"/>
  <c r="I67" i="26"/>
  <c r="J66" i="25"/>
  <c r="I67" i="25"/>
  <c r="J64" i="24"/>
  <c r="I65" i="24"/>
  <c r="J65" i="23"/>
  <c r="I66" i="23"/>
  <c r="J64" i="22"/>
  <c r="I65" i="22"/>
  <c r="J64" i="20"/>
  <c r="I65" i="20"/>
  <c r="J64" i="19"/>
  <c r="I65" i="19"/>
  <c r="J65" i="18"/>
  <c r="I66" i="18"/>
  <c r="J64" i="17"/>
  <c r="I65" i="17"/>
  <c r="J64" i="16"/>
  <c r="I65" i="16"/>
  <c r="J64" i="15"/>
  <c r="I65" i="15"/>
  <c r="J66" i="14"/>
  <c r="I67" i="14"/>
  <c r="I65" i="12"/>
  <c r="J64" i="12"/>
  <c r="J65" i="39" l="1"/>
  <c r="I66" i="39"/>
  <c r="J65" i="38"/>
  <c r="I66" i="38"/>
  <c r="J68" i="37"/>
  <c r="I69" i="37"/>
  <c r="I66" i="36"/>
  <c r="J65" i="36"/>
  <c r="J68" i="35"/>
  <c r="I69" i="35"/>
  <c r="J67" i="33"/>
  <c r="I68" i="33"/>
  <c r="J65" i="32"/>
  <c r="I66" i="32"/>
  <c r="J65" i="31"/>
  <c r="I66" i="31"/>
  <c r="J65" i="30"/>
  <c r="I66" i="30"/>
  <c r="J65" i="29"/>
  <c r="I66" i="29"/>
  <c r="J65" i="28"/>
  <c r="I66" i="28"/>
  <c r="J65" i="27"/>
  <c r="I66" i="27"/>
  <c r="J67" i="26"/>
  <c r="I68" i="26"/>
  <c r="J67" i="25"/>
  <c r="I68" i="25"/>
  <c r="J65" i="24"/>
  <c r="I66" i="24"/>
  <c r="J66" i="23"/>
  <c r="I67" i="23"/>
  <c r="J65" i="22"/>
  <c r="I66" i="22"/>
  <c r="J65" i="20"/>
  <c r="I66" i="20"/>
  <c r="J65" i="19"/>
  <c r="I66" i="19"/>
  <c r="J66" i="18"/>
  <c r="I67" i="18"/>
  <c r="J65" i="17"/>
  <c r="I66" i="17"/>
  <c r="J65" i="16"/>
  <c r="I66" i="16"/>
  <c r="J65" i="15"/>
  <c r="I66" i="15"/>
  <c r="I68" i="14"/>
  <c r="J67" i="14"/>
  <c r="J65" i="12"/>
  <c r="I66" i="12"/>
  <c r="J66" i="39" l="1"/>
  <c r="I67" i="39"/>
  <c r="J66" i="38"/>
  <c r="I67" i="38"/>
  <c r="J69" i="37"/>
  <c r="I70" i="37"/>
  <c r="J66" i="36"/>
  <c r="I67" i="36"/>
  <c r="J69" i="35"/>
  <c r="I70" i="35"/>
  <c r="J68" i="33"/>
  <c r="I69" i="33"/>
  <c r="J66" i="32"/>
  <c r="I67" i="32"/>
  <c r="J66" i="31"/>
  <c r="I67" i="31"/>
  <c r="J66" i="30"/>
  <c r="I67" i="30"/>
  <c r="J66" i="29"/>
  <c r="I67" i="29"/>
  <c r="J66" i="28"/>
  <c r="I67" i="28"/>
  <c r="J66" i="27"/>
  <c r="I67" i="27"/>
  <c r="J68" i="26"/>
  <c r="I69" i="26"/>
  <c r="J68" i="25"/>
  <c r="I69" i="25"/>
  <c r="J66" i="24"/>
  <c r="I67" i="24"/>
  <c r="J67" i="23"/>
  <c r="I68" i="23"/>
  <c r="J66" i="22"/>
  <c r="I67" i="22"/>
  <c r="J66" i="20"/>
  <c r="I67" i="20"/>
  <c r="J66" i="19"/>
  <c r="I67" i="19"/>
  <c r="J67" i="18"/>
  <c r="I68" i="18"/>
  <c r="J66" i="17"/>
  <c r="I67" i="17"/>
  <c r="J66" i="16"/>
  <c r="I67" i="16"/>
  <c r="J66" i="15"/>
  <c r="I67" i="15"/>
  <c r="J68" i="14"/>
  <c r="I69" i="14"/>
  <c r="J66" i="12"/>
  <c r="I67" i="12"/>
  <c r="J67" i="39" l="1"/>
  <c r="I68" i="39"/>
  <c r="J67" i="38"/>
  <c r="I68" i="38"/>
  <c r="J70" i="37"/>
  <c r="I71" i="37"/>
  <c r="J67" i="36"/>
  <c r="I68" i="36"/>
  <c r="J70" i="35"/>
  <c r="I71" i="35"/>
  <c r="J69" i="33"/>
  <c r="I70" i="33"/>
  <c r="J67" i="32"/>
  <c r="I68" i="32"/>
  <c r="J67" i="31"/>
  <c r="I68" i="31"/>
  <c r="J67" i="30"/>
  <c r="I68" i="30"/>
  <c r="J67" i="29"/>
  <c r="I68" i="29"/>
  <c r="J67" i="28"/>
  <c r="I68" i="28"/>
  <c r="J67" i="27"/>
  <c r="I68" i="27"/>
  <c r="J69" i="26"/>
  <c r="I70" i="26"/>
  <c r="J69" i="25"/>
  <c r="I70" i="25"/>
  <c r="J67" i="24"/>
  <c r="I68" i="24"/>
  <c r="J68" i="23"/>
  <c r="I69" i="23"/>
  <c r="J67" i="22"/>
  <c r="I68" i="22"/>
  <c r="J67" i="20"/>
  <c r="I68" i="20"/>
  <c r="J67" i="19"/>
  <c r="I68" i="19"/>
  <c r="J68" i="18"/>
  <c r="I69" i="18"/>
  <c r="J67" i="17"/>
  <c r="I68" i="17"/>
  <c r="J67" i="16"/>
  <c r="I68" i="16"/>
  <c r="J67" i="15"/>
  <c r="I68" i="15"/>
  <c r="I70" i="14"/>
  <c r="J69" i="14"/>
  <c r="J67" i="12"/>
  <c r="I68" i="12"/>
  <c r="J68" i="39" l="1"/>
  <c r="I69" i="39"/>
  <c r="J68" i="38"/>
  <c r="I69" i="38"/>
  <c r="J71" i="37"/>
  <c r="I72" i="37"/>
  <c r="J68" i="36"/>
  <c r="I69" i="36"/>
  <c r="J71" i="35"/>
  <c r="I72" i="35"/>
  <c r="J70" i="33"/>
  <c r="I71" i="33"/>
  <c r="J68" i="32"/>
  <c r="I69" i="32"/>
  <c r="J68" i="31"/>
  <c r="I69" i="31"/>
  <c r="J68" i="30"/>
  <c r="I69" i="30"/>
  <c r="J68" i="29"/>
  <c r="I69" i="29"/>
  <c r="J68" i="28"/>
  <c r="I69" i="28"/>
  <c r="J68" i="27"/>
  <c r="I69" i="27"/>
  <c r="J70" i="26"/>
  <c r="I71" i="26"/>
  <c r="J70" i="25"/>
  <c r="I71" i="25"/>
  <c r="J68" i="24"/>
  <c r="I69" i="24"/>
  <c r="J69" i="23"/>
  <c r="I70" i="23"/>
  <c r="J68" i="22"/>
  <c r="I69" i="22"/>
  <c r="J68" i="20"/>
  <c r="I69" i="20"/>
  <c r="J68" i="19"/>
  <c r="I69" i="19"/>
  <c r="J69" i="18"/>
  <c r="I70" i="18"/>
  <c r="J68" i="17"/>
  <c r="I69" i="17"/>
  <c r="J68" i="16"/>
  <c r="I69" i="16"/>
  <c r="J68" i="15"/>
  <c r="I69" i="15"/>
  <c r="J70" i="14"/>
  <c r="I71" i="14"/>
  <c r="J68" i="12"/>
  <c r="I69" i="12"/>
  <c r="I70" i="39" l="1"/>
  <c r="J69" i="39"/>
  <c r="J69" i="38"/>
  <c r="I70" i="38"/>
  <c r="I73" i="37"/>
  <c r="J72" i="37"/>
  <c r="J69" i="36"/>
  <c r="I70" i="36"/>
  <c r="J72" i="35"/>
  <c r="I73" i="35"/>
  <c r="J71" i="33"/>
  <c r="I72" i="33"/>
  <c r="J69" i="32"/>
  <c r="I70" i="32"/>
  <c r="J69" i="31"/>
  <c r="I70" i="31"/>
  <c r="J69" i="30"/>
  <c r="I70" i="30"/>
  <c r="J69" i="29"/>
  <c r="I70" i="29"/>
  <c r="J69" i="28"/>
  <c r="I70" i="28"/>
  <c r="J69" i="27"/>
  <c r="I70" i="27"/>
  <c r="J71" i="26"/>
  <c r="I72" i="26"/>
  <c r="J71" i="25"/>
  <c r="I72" i="25"/>
  <c r="J69" i="24"/>
  <c r="I70" i="24"/>
  <c r="I71" i="23"/>
  <c r="J70" i="23"/>
  <c r="J69" i="22"/>
  <c r="I70" i="22"/>
  <c r="J69" i="20"/>
  <c r="I70" i="20"/>
  <c r="J69" i="19"/>
  <c r="I70" i="19"/>
  <c r="J70" i="18"/>
  <c r="I71" i="18"/>
  <c r="J69" i="17"/>
  <c r="I70" i="17"/>
  <c r="J69" i="16"/>
  <c r="I70" i="16"/>
  <c r="J69" i="15"/>
  <c r="I70" i="15"/>
  <c r="J71" i="14"/>
  <c r="I72" i="14"/>
  <c r="I70" i="12"/>
  <c r="J69" i="12"/>
  <c r="J70" i="39" l="1"/>
  <c r="I71" i="39"/>
  <c r="I71" i="38"/>
  <c r="J70" i="38"/>
  <c r="J73" i="37"/>
  <c r="I74" i="37"/>
  <c r="I71" i="36"/>
  <c r="J70" i="36"/>
  <c r="J73" i="35"/>
  <c r="I74" i="35"/>
  <c r="J72" i="33"/>
  <c r="I73" i="33"/>
  <c r="I71" i="32"/>
  <c r="J70" i="32"/>
  <c r="J70" i="31"/>
  <c r="I71" i="31"/>
  <c r="I71" i="30"/>
  <c r="J70" i="30"/>
  <c r="J70" i="29"/>
  <c r="I71" i="29"/>
  <c r="J70" i="28"/>
  <c r="I71" i="28"/>
  <c r="J70" i="27"/>
  <c r="I71" i="27"/>
  <c r="J72" i="26"/>
  <c r="I73" i="26"/>
  <c r="J72" i="25"/>
  <c r="I73" i="25"/>
  <c r="J70" i="24"/>
  <c r="I71" i="24"/>
  <c r="J71" i="23"/>
  <c r="I72" i="23"/>
  <c r="J70" i="22"/>
  <c r="I71" i="22"/>
  <c r="J70" i="20"/>
  <c r="I71" i="20"/>
  <c r="J70" i="19"/>
  <c r="I71" i="19"/>
  <c r="J71" i="18"/>
  <c r="I72" i="18"/>
  <c r="J70" i="17"/>
  <c r="I71" i="17"/>
  <c r="I71" i="16"/>
  <c r="J70" i="16"/>
  <c r="J70" i="15"/>
  <c r="I71" i="15"/>
  <c r="J72" i="14"/>
  <c r="I73" i="14"/>
  <c r="I71" i="12"/>
  <c r="J70" i="12"/>
  <c r="J71" i="39" l="1"/>
  <c r="I72" i="39"/>
  <c r="J71" i="38"/>
  <c r="I72" i="38"/>
  <c r="J74" i="37"/>
  <c r="I75" i="37"/>
  <c r="J71" i="36"/>
  <c r="I72" i="36"/>
  <c r="J74" i="35"/>
  <c r="I75" i="35"/>
  <c r="J73" i="33"/>
  <c r="I74" i="33"/>
  <c r="J71" i="32"/>
  <c r="I72" i="32"/>
  <c r="J71" i="31"/>
  <c r="I72" i="31"/>
  <c r="J71" i="30"/>
  <c r="I72" i="30"/>
  <c r="J71" i="29"/>
  <c r="I72" i="29"/>
  <c r="J71" i="28"/>
  <c r="I72" i="28"/>
  <c r="J71" i="27"/>
  <c r="I72" i="27"/>
  <c r="J73" i="26"/>
  <c r="I74" i="26"/>
  <c r="J73" i="25"/>
  <c r="I74" i="25"/>
  <c r="J71" i="24"/>
  <c r="I72" i="24"/>
  <c r="J72" i="23"/>
  <c r="I73" i="23"/>
  <c r="J71" i="22"/>
  <c r="I72" i="22"/>
  <c r="J71" i="20"/>
  <c r="I72" i="20"/>
  <c r="J71" i="19"/>
  <c r="I72" i="19"/>
  <c r="J72" i="18"/>
  <c r="I73" i="18"/>
  <c r="J71" i="17"/>
  <c r="I72" i="17"/>
  <c r="J71" i="16"/>
  <c r="I72" i="16"/>
  <c r="J71" i="15"/>
  <c r="I72" i="15"/>
  <c r="J73" i="14"/>
  <c r="I74" i="14"/>
  <c r="J71" i="12"/>
  <c r="I72" i="12"/>
  <c r="J72" i="39" l="1"/>
  <c r="I73" i="39"/>
  <c r="J72" i="38"/>
  <c r="I73" i="38"/>
  <c r="J75" i="37"/>
  <c r="I76" i="37"/>
  <c r="J72" i="36"/>
  <c r="I73" i="36"/>
  <c r="J75" i="35"/>
  <c r="I76" i="35"/>
  <c r="J74" i="33"/>
  <c r="I75" i="33"/>
  <c r="J72" i="32"/>
  <c r="I73" i="32"/>
  <c r="J72" i="31"/>
  <c r="I73" i="31"/>
  <c r="J72" i="30"/>
  <c r="I73" i="30"/>
  <c r="J72" i="29"/>
  <c r="I73" i="29"/>
  <c r="J72" i="28"/>
  <c r="I73" i="28"/>
  <c r="J72" i="27"/>
  <c r="I73" i="27"/>
  <c r="J74" i="26"/>
  <c r="I75" i="26"/>
  <c r="J74" i="25"/>
  <c r="I75" i="25"/>
  <c r="J72" i="24"/>
  <c r="I73" i="24"/>
  <c r="J73" i="23"/>
  <c r="I74" i="23"/>
  <c r="J72" i="22"/>
  <c r="I73" i="22"/>
  <c r="J72" i="20"/>
  <c r="I73" i="20"/>
  <c r="I73" i="19"/>
  <c r="J72" i="19"/>
  <c r="J73" i="18"/>
  <c r="I74" i="18"/>
  <c r="J72" i="17"/>
  <c r="I73" i="17"/>
  <c r="J72" i="16"/>
  <c r="I73" i="16"/>
  <c r="J72" i="15"/>
  <c r="I73" i="15"/>
  <c r="J74" i="14"/>
  <c r="I75" i="14"/>
  <c r="J72" i="12"/>
  <c r="I73" i="12"/>
  <c r="J73" i="39" l="1"/>
  <c r="I74" i="39"/>
  <c r="J73" i="38"/>
  <c r="I74" i="38"/>
  <c r="J76" i="37"/>
  <c r="I77" i="37"/>
  <c r="J73" i="36"/>
  <c r="I74" i="36"/>
  <c r="J76" i="35"/>
  <c r="I77" i="35"/>
  <c r="J75" i="33"/>
  <c r="I76" i="33"/>
  <c r="J73" i="32"/>
  <c r="I74" i="32"/>
  <c r="J73" i="31"/>
  <c r="I74" i="31"/>
  <c r="J73" i="30"/>
  <c r="I74" i="30"/>
  <c r="J73" i="29"/>
  <c r="I74" i="29"/>
  <c r="J73" i="28"/>
  <c r="I74" i="28"/>
  <c r="J73" i="27"/>
  <c r="I74" i="27"/>
  <c r="J75" i="26"/>
  <c r="I76" i="26"/>
  <c r="J75" i="25"/>
  <c r="I76" i="25"/>
  <c r="I74" i="24"/>
  <c r="J73" i="24"/>
  <c r="J74" i="23"/>
  <c r="I75" i="23"/>
  <c r="I74" i="22"/>
  <c r="J73" i="22"/>
  <c r="J73" i="20"/>
  <c r="I74" i="20"/>
  <c r="J73" i="19"/>
  <c r="I74" i="19"/>
  <c r="J74" i="18"/>
  <c r="I75" i="18"/>
  <c r="J73" i="17"/>
  <c r="I74" i="17"/>
  <c r="J73" i="16"/>
  <c r="I74" i="16"/>
  <c r="J73" i="15"/>
  <c r="I74" i="15"/>
  <c r="I76" i="14"/>
  <c r="J75" i="14"/>
  <c r="J73" i="12"/>
  <c r="I74" i="12"/>
  <c r="J74" i="39" l="1"/>
  <c r="I75" i="39"/>
  <c r="J74" i="38"/>
  <c r="I75" i="38"/>
  <c r="J77" i="37"/>
  <c r="I78" i="37"/>
  <c r="J74" i="36"/>
  <c r="I75" i="36"/>
  <c r="J77" i="35"/>
  <c r="I78" i="35"/>
  <c r="J76" i="33"/>
  <c r="I77" i="33"/>
  <c r="J74" i="32"/>
  <c r="I75" i="32"/>
  <c r="I75" i="31"/>
  <c r="J74" i="31"/>
  <c r="J74" i="30"/>
  <c r="I75" i="30"/>
  <c r="J74" i="29"/>
  <c r="I75" i="29"/>
  <c r="J74" i="28"/>
  <c r="I75" i="28"/>
  <c r="I75" i="27"/>
  <c r="J74" i="27"/>
  <c r="J76" i="26"/>
  <c r="I77" i="26"/>
  <c r="J76" i="25"/>
  <c r="I77" i="25"/>
  <c r="J74" i="24"/>
  <c r="I75" i="24"/>
  <c r="I76" i="23"/>
  <c r="J75" i="23"/>
  <c r="J74" i="22"/>
  <c r="I75" i="22"/>
  <c r="J74" i="20"/>
  <c r="I75" i="20"/>
  <c r="J74" i="19"/>
  <c r="I75" i="19"/>
  <c r="J75" i="18"/>
  <c r="I76" i="18"/>
  <c r="J74" i="17"/>
  <c r="I75" i="17"/>
  <c r="J74" i="16"/>
  <c r="I75" i="16"/>
  <c r="J74" i="15"/>
  <c r="I75" i="15"/>
  <c r="J76" i="14"/>
  <c r="I77" i="14"/>
  <c r="I75" i="12"/>
  <c r="J74" i="12"/>
  <c r="J75" i="39" l="1"/>
  <c r="I76" i="39"/>
  <c r="J75" i="38"/>
  <c r="I76" i="38"/>
  <c r="J78" i="37"/>
  <c r="I79" i="37"/>
  <c r="I76" i="36"/>
  <c r="J75" i="36"/>
  <c r="J78" i="35"/>
  <c r="I79" i="35"/>
  <c r="J77" i="33"/>
  <c r="I78" i="33"/>
  <c r="I76" i="32"/>
  <c r="J75" i="32"/>
  <c r="J75" i="31"/>
  <c r="I76" i="31"/>
  <c r="I76" i="30"/>
  <c r="J75" i="30"/>
  <c r="J75" i="29"/>
  <c r="I76" i="29"/>
  <c r="J75" i="28"/>
  <c r="I76" i="28"/>
  <c r="J75" i="27"/>
  <c r="I76" i="27"/>
  <c r="J77" i="26"/>
  <c r="I78" i="26"/>
  <c r="J77" i="25"/>
  <c r="I78" i="25"/>
  <c r="J75" i="24"/>
  <c r="I76" i="24"/>
  <c r="J76" i="23"/>
  <c r="I77" i="23"/>
  <c r="J75" i="22"/>
  <c r="I76" i="22"/>
  <c r="J75" i="20"/>
  <c r="I76" i="20"/>
  <c r="J75" i="19"/>
  <c r="I76" i="19"/>
  <c r="I77" i="18"/>
  <c r="J76" i="18"/>
  <c r="J75" i="17"/>
  <c r="I76" i="17"/>
  <c r="J75" i="16"/>
  <c r="I76" i="16"/>
  <c r="I76" i="15"/>
  <c r="J75" i="15"/>
  <c r="J77" i="14"/>
  <c r="I78" i="14"/>
  <c r="J75" i="12"/>
  <c r="I76" i="12"/>
  <c r="J76" i="39" l="1"/>
  <c r="I77" i="39"/>
  <c r="J76" i="38"/>
  <c r="I77" i="38"/>
  <c r="I80" i="37"/>
  <c r="J79" i="37"/>
  <c r="J76" i="36"/>
  <c r="I77" i="36"/>
  <c r="I80" i="35"/>
  <c r="J79" i="35"/>
  <c r="J78" i="33"/>
  <c r="I79" i="33"/>
  <c r="J76" i="32"/>
  <c r="I77" i="32"/>
  <c r="J76" i="31"/>
  <c r="I77" i="31"/>
  <c r="J76" i="30"/>
  <c r="I77" i="30"/>
  <c r="I77" i="29"/>
  <c r="J76" i="29"/>
  <c r="J76" i="28"/>
  <c r="I77" i="28"/>
  <c r="J76" i="27"/>
  <c r="I77" i="27"/>
  <c r="J78" i="26"/>
  <c r="I79" i="26"/>
  <c r="J78" i="25"/>
  <c r="I79" i="25"/>
  <c r="J76" i="24"/>
  <c r="I77" i="24"/>
  <c r="J77" i="23"/>
  <c r="I78" i="23"/>
  <c r="J76" i="22"/>
  <c r="I77" i="22"/>
  <c r="J76" i="20"/>
  <c r="I77" i="20"/>
  <c r="J76" i="19"/>
  <c r="I77" i="19"/>
  <c r="J77" i="18"/>
  <c r="I78" i="18"/>
  <c r="J76" i="17"/>
  <c r="I77" i="17"/>
  <c r="J76" i="16"/>
  <c r="I77" i="16"/>
  <c r="J76" i="15"/>
  <c r="I77" i="15"/>
  <c r="J78" i="14"/>
  <c r="I79" i="14"/>
  <c r="I77" i="12"/>
  <c r="J76" i="12"/>
  <c r="J77" i="39" l="1"/>
  <c r="I78" i="39"/>
  <c r="J77" i="38"/>
  <c r="I78" i="38"/>
  <c r="J80" i="37"/>
  <c r="I81" i="37"/>
  <c r="I78" i="36"/>
  <c r="J77" i="36"/>
  <c r="J80" i="35"/>
  <c r="I81" i="35"/>
  <c r="J79" i="33"/>
  <c r="I80" i="33"/>
  <c r="J77" i="32"/>
  <c r="I78" i="32"/>
  <c r="J77" i="31"/>
  <c r="I78" i="31"/>
  <c r="J77" i="30"/>
  <c r="I78" i="30"/>
  <c r="J77" i="29"/>
  <c r="I78" i="29"/>
  <c r="J77" i="28"/>
  <c r="I78" i="28"/>
  <c r="I78" i="27"/>
  <c r="J77" i="27"/>
  <c r="J79" i="26"/>
  <c r="I80" i="26"/>
  <c r="J79" i="25"/>
  <c r="I80" i="25"/>
  <c r="J77" i="24"/>
  <c r="I78" i="24"/>
  <c r="I79" i="23"/>
  <c r="J78" i="23"/>
  <c r="J77" i="22"/>
  <c r="I78" i="22"/>
  <c r="J77" i="20"/>
  <c r="I78" i="20"/>
  <c r="J77" i="19"/>
  <c r="I78" i="19"/>
  <c r="J78" i="18"/>
  <c r="I79" i="18"/>
  <c r="I78" i="17"/>
  <c r="J77" i="17"/>
  <c r="J77" i="16"/>
  <c r="I78" i="16"/>
  <c r="J77" i="15"/>
  <c r="I78" i="15"/>
  <c r="J79" i="14"/>
  <c r="I80" i="14"/>
  <c r="J77" i="12"/>
  <c r="I78" i="12"/>
  <c r="J78" i="39" l="1"/>
  <c r="I79" i="39"/>
  <c r="J78" i="38"/>
  <c r="I79" i="38"/>
  <c r="J81" i="37"/>
  <c r="I82" i="37"/>
  <c r="J78" i="36"/>
  <c r="I79" i="36"/>
  <c r="J81" i="35"/>
  <c r="I82" i="35"/>
  <c r="J80" i="33"/>
  <c r="I81" i="33"/>
  <c r="J78" i="32"/>
  <c r="I79" i="32"/>
  <c r="J78" i="31"/>
  <c r="I79" i="31"/>
  <c r="J78" i="30"/>
  <c r="I79" i="30"/>
  <c r="I79" i="29"/>
  <c r="J78" i="29"/>
  <c r="J78" i="28"/>
  <c r="I79" i="28"/>
  <c r="J78" i="27"/>
  <c r="I79" i="27"/>
  <c r="J80" i="26"/>
  <c r="I81" i="26"/>
  <c r="J80" i="25"/>
  <c r="I81" i="25"/>
  <c r="J78" i="24"/>
  <c r="I79" i="24"/>
  <c r="J79" i="23"/>
  <c r="I80" i="23"/>
  <c r="I79" i="22"/>
  <c r="J78" i="22"/>
  <c r="J78" i="20"/>
  <c r="I79" i="20"/>
  <c r="I79" i="19"/>
  <c r="J78" i="19"/>
  <c r="J79" i="18"/>
  <c r="I80" i="18"/>
  <c r="J78" i="17"/>
  <c r="I79" i="17"/>
  <c r="J78" i="16"/>
  <c r="I79" i="16"/>
  <c r="J78" i="15"/>
  <c r="I79" i="15"/>
  <c r="J80" i="14"/>
  <c r="I81" i="14"/>
  <c r="J78" i="12"/>
  <c r="I79" i="12"/>
  <c r="J79" i="39" l="1"/>
  <c r="I80" i="39"/>
  <c r="J79" i="38"/>
  <c r="I80" i="38"/>
  <c r="J82" i="37"/>
  <c r="I83" i="37"/>
  <c r="I80" i="36"/>
  <c r="J79" i="36"/>
  <c r="J82" i="35"/>
  <c r="I83" i="35"/>
  <c r="J81" i="33"/>
  <c r="I82" i="33"/>
  <c r="J79" i="32"/>
  <c r="I80" i="32"/>
  <c r="J79" i="31"/>
  <c r="I80" i="31"/>
  <c r="J79" i="30"/>
  <c r="I80" i="30"/>
  <c r="J79" i="29"/>
  <c r="I80" i="29"/>
  <c r="J79" i="28"/>
  <c r="I80" i="28"/>
  <c r="J79" i="27"/>
  <c r="I80" i="27"/>
  <c r="J81" i="26"/>
  <c r="I82" i="26"/>
  <c r="J81" i="25"/>
  <c r="I82" i="25"/>
  <c r="J79" i="24"/>
  <c r="I80" i="24"/>
  <c r="J80" i="23"/>
  <c r="I81" i="23"/>
  <c r="J79" i="22"/>
  <c r="I80" i="22"/>
  <c r="J79" i="20"/>
  <c r="I80" i="20"/>
  <c r="J79" i="19"/>
  <c r="I80" i="19"/>
  <c r="J80" i="18"/>
  <c r="I81" i="18"/>
  <c r="J79" i="17"/>
  <c r="I80" i="17"/>
  <c r="J79" i="16"/>
  <c r="I80" i="16"/>
  <c r="J79" i="15"/>
  <c r="I80" i="15"/>
  <c r="J81" i="14"/>
  <c r="I82" i="14"/>
  <c r="I80" i="12"/>
  <c r="J79" i="12"/>
  <c r="J80" i="39" l="1"/>
  <c r="I81" i="39"/>
  <c r="J80" i="38"/>
  <c r="I81" i="38"/>
  <c r="J83" i="37"/>
  <c r="I84" i="37"/>
  <c r="J80" i="36"/>
  <c r="I81" i="36"/>
  <c r="J83" i="35"/>
  <c r="I84" i="35"/>
  <c r="J82" i="33"/>
  <c r="I83" i="33"/>
  <c r="J80" i="32"/>
  <c r="I81" i="32"/>
  <c r="J80" i="31"/>
  <c r="I81" i="31"/>
  <c r="J80" i="30"/>
  <c r="I81" i="30"/>
  <c r="J80" i="29"/>
  <c r="I81" i="29"/>
  <c r="J80" i="28"/>
  <c r="I81" i="28"/>
  <c r="I81" i="27"/>
  <c r="J80" i="27"/>
  <c r="J82" i="26"/>
  <c r="I83" i="26"/>
  <c r="J82" i="25"/>
  <c r="I83" i="25"/>
  <c r="I81" i="24"/>
  <c r="J80" i="24"/>
  <c r="J81" i="23"/>
  <c r="I82" i="23"/>
  <c r="J80" i="22"/>
  <c r="I81" i="22"/>
  <c r="I81" i="20"/>
  <c r="J80" i="20"/>
  <c r="J80" i="19"/>
  <c r="I81" i="19"/>
  <c r="J81" i="18"/>
  <c r="I82" i="18"/>
  <c r="J80" i="17"/>
  <c r="I81" i="17"/>
  <c r="J80" i="16"/>
  <c r="I81" i="16"/>
  <c r="J80" i="15"/>
  <c r="I81" i="15"/>
  <c r="J82" i="14"/>
  <c r="I83" i="14"/>
  <c r="J80" i="12"/>
  <c r="I81" i="12"/>
  <c r="I82" i="39" l="1"/>
  <c r="J81" i="39"/>
  <c r="J81" i="38"/>
  <c r="I82" i="38"/>
  <c r="I85" i="37"/>
  <c r="J84" i="37"/>
  <c r="J81" i="36"/>
  <c r="I82" i="36"/>
  <c r="J84" i="35"/>
  <c r="I85" i="35"/>
  <c r="J83" i="33"/>
  <c r="I84" i="33"/>
  <c r="J81" i="32"/>
  <c r="I82" i="32"/>
  <c r="I82" i="31"/>
  <c r="J81" i="31"/>
  <c r="J81" i="30"/>
  <c r="I82" i="30"/>
  <c r="I82" i="29"/>
  <c r="J81" i="29"/>
  <c r="J81" i="28"/>
  <c r="I82" i="28"/>
  <c r="I82" i="27"/>
  <c r="J81" i="27"/>
  <c r="J83" i="26"/>
  <c r="I84" i="26"/>
  <c r="J83" i="25"/>
  <c r="I84" i="25"/>
  <c r="J81" i="24"/>
  <c r="I82" i="24"/>
  <c r="J82" i="23"/>
  <c r="I83" i="23"/>
  <c r="J81" i="22"/>
  <c r="I82" i="22"/>
  <c r="J81" i="20"/>
  <c r="I82" i="20"/>
  <c r="I82" i="19"/>
  <c r="J81" i="19"/>
  <c r="J82" i="18"/>
  <c r="I83" i="18"/>
  <c r="J81" i="17"/>
  <c r="I82" i="17"/>
  <c r="J81" i="16"/>
  <c r="I82" i="16"/>
  <c r="J81" i="15"/>
  <c r="I82" i="15"/>
  <c r="I84" i="14"/>
  <c r="J83" i="14"/>
  <c r="I82" i="12"/>
  <c r="J81" i="12"/>
  <c r="J82" i="39" l="1"/>
  <c r="I83" i="39"/>
  <c r="J82" i="38"/>
  <c r="I83" i="38"/>
  <c r="J85" i="37"/>
  <c r="I86" i="37"/>
  <c r="I83" i="36"/>
  <c r="J82" i="36"/>
  <c r="J85" i="35"/>
  <c r="I86" i="35"/>
  <c r="J84" i="33"/>
  <c r="I85" i="33"/>
  <c r="J82" i="32"/>
  <c r="I83" i="32"/>
  <c r="J82" i="31"/>
  <c r="I83" i="31"/>
  <c r="I83" i="30"/>
  <c r="J82" i="30"/>
  <c r="J82" i="29"/>
  <c r="I83" i="29"/>
  <c r="J82" i="28"/>
  <c r="I83" i="28"/>
  <c r="I83" i="27"/>
  <c r="J82" i="27"/>
  <c r="I85" i="26"/>
  <c r="J84" i="26"/>
  <c r="J84" i="25"/>
  <c r="I85" i="25"/>
  <c r="J82" i="24"/>
  <c r="I83" i="24"/>
  <c r="J83" i="23"/>
  <c r="I84" i="23"/>
  <c r="J82" i="22"/>
  <c r="I83" i="22"/>
  <c r="J82" i="20"/>
  <c r="I83" i="20"/>
  <c r="J82" i="19"/>
  <c r="I83" i="19"/>
  <c r="I84" i="18"/>
  <c r="J83" i="18"/>
  <c r="J82" i="17"/>
  <c r="I83" i="17"/>
  <c r="J82" i="16"/>
  <c r="I83" i="16"/>
  <c r="J82" i="15"/>
  <c r="I83" i="15"/>
  <c r="J84" i="14"/>
  <c r="I85" i="14"/>
  <c r="J82" i="12"/>
  <c r="I83" i="12"/>
  <c r="I84" i="39" l="1"/>
  <c r="J83" i="39"/>
  <c r="J83" i="38"/>
  <c r="I84" i="38"/>
  <c r="J86" i="37"/>
  <c r="I87" i="37"/>
  <c r="J83" i="36"/>
  <c r="I84" i="36"/>
  <c r="J86" i="35"/>
  <c r="I87" i="35"/>
  <c r="J85" i="33"/>
  <c r="I86" i="33"/>
  <c r="J83" i="32"/>
  <c r="I84" i="32"/>
  <c r="J83" i="31"/>
  <c r="I84" i="31"/>
  <c r="J83" i="30"/>
  <c r="I84" i="30"/>
  <c r="J83" i="29"/>
  <c r="I84" i="29"/>
  <c r="J83" i="28"/>
  <c r="I84" i="28"/>
  <c r="J83" i="27"/>
  <c r="I84" i="27"/>
  <c r="J85" i="26"/>
  <c r="I86" i="26"/>
  <c r="J85" i="25"/>
  <c r="I86" i="25"/>
  <c r="I84" i="24"/>
  <c r="J83" i="24"/>
  <c r="I85" i="23"/>
  <c r="J84" i="23"/>
  <c r="I84" i="22"/>
  <c r="J83" i="22"/>
  <c r="J83" i="20"/>
  <c r="I84" i="20"/>
  <c r="J83" i="19"/>
  <c r="I84" i="19"/>
  <c r="J84" i="18"/>
  <c r="I85" i="18"/>
  <c r="J83" i="17"/>
  <c r="I84" i="17"/>
  <c r="J83" i="16"/>
  <c r="I84" i="16"/>
  <c r="J83" i="15"/>
  <c r="I84" i="15"/>
  <c r="J85" i="14"/>
  <c r="I86" i="14"/>
  <c r="J83" i="12"/>
  <c r="I84" i="12"/>
  <c r="I85" i="39" l="1"/>
  <c r="J84" i="39"/>
  <c r="J84" i="38"/>
  <c r="I85" i="38"/>
  <c r="I88" i="37"/>
  <c r="J87" i="37"/>
  <c r="J84" i="36"/>
  <c r="I85" i="36"/>
  <c r="J87" i="35"/>
  <c r="I88" i="35"/>
  <c r="J86" i="33"/>
  <c r="I87" i="33"/>
  <c r="J84" i="32"/>
  <c r="I85" i="32"/>
  <c r="J84" i="31"/>
  <c r="I85" i="31"/>
  <c r="J84" i="30"/>
  <c r="I85" i="30"/>
  <c r="J84" i="29"/>
  <c r="I85" i="29"/>
  <c r="J84" i="28"/>
  <c r="I85" i="28"/>
  <c r="I85" i="27"/>
  <c r="J84" i="27"/>
  <c r="J86" i="26"/>
  <c r="I87" i="26"/>
  <c r="J86" i="25"/>
  <c r="I87" i="25"/>
  <c r="J84" i="24"/>
  <c r="I85" i="24"/>
  <c r="J85" i="23"/>
  <c r="I86" i="23"/>
  <c r="J84" i="22"/>
  <c r="I85" i="22"/>
  <c r="J84" i="20"/>
  <c r="I85" i="20"/>
  <c r="J84" i="19"/>
  <c r="I85" i="19"/>
  <c r="J85" i="18"/>
  <c r="I86" i="18"/>
  <c r="I85" i="17"/>
  <c r="J84" i="17"/>
  <c r="J84" i="16"/>
  <c r="I85" i="16"/>
  <c r="J84" i="15"/>
  <c r="I85" i="15"/>
  <c r="I87" i="14"/>
  <c r="J86" i="14"/>
  <c r="J84" i="12"/>
  <c r="I85" i="12"/>
  <c r="J85" i="39" l="1"/>
  <c r="I86" i="39"/>
  <c r="J85" i="38"/>
  <c r="I86" i="38"/>
  <c r="J88" i="37"/>
  <c r="I89" i="37"/>
  <c r="J85" i="36"/>
  <c r="I86" i="36"/>
  <c r="J88" i="35"/>
  <c r="I89" i="35"/>
  <c r="J87" i="33"/>
  <c r="I88" i="33"/>
  <c r="J85" i="32"/>
  <c r="I86" i="32"/>
  <c r="J85" i="31"/>
  <c r="I86" i="31"/>
  <c r="J85" i="30"/>
  <c r="I86" i="30"/>
  <c r="J85" i="29"/>
  <c r="I86" i="29"/>
  <c r="J85" i="28"/>
  <c r="I86" i="28"/>
  <c r="J85" i="27"/>
  <c r="I86" i="27"/>
  <c r="J87" i="26"/>
  <c r="I88" i="26"/>
  <c r="J87" i="25"/>
  <c r="I88" i="25"/>
  <c r="J85" i="24"/>
  <c r="I86" i="24"/>
  <c r="J86" i="23"/>
  <c r="I87" i="23"/>
  <c r="J85" i="22"/>
  <c r="I86" i="22"/>
  <c r="J85" i="20"/>
  <c r="I86" i="20"/>
  <c r="J85" i="19"/>
  <c r="I86" i="19"/>
  <c r="J86" i="18"/>
  <c r="I87" i="18"/>
  <c r="J85" i="17"/>
  <c r="I86" i="17"/>
  <c r="I86" i="16"/>
  <c r="J85" i="16"/>
  <c r="J85" i="15"/>
  <c r="I86" i="15"/>
  <c r="I88" i="14"/>
  <c r="J87" i="14"/>
  <c r="J85" i="12"/>
  <c r="I86" i="12"/>
  <c r="I87" i="39" l="1"/>
  <c r="J86" i="39"/>
  <c r="J86" i="38"/>
  <c r="I87" i="38"/>
  <c r="J89" i="37"/>
  <c r="I90" i="37"/>
  <c r="J86" i="36"/>
  <c r="I87" i="36"/>
  <c r="J89" i="35"/>
  <c r="I90" i="35"/>
  <c r="I89" i="33"/>
  <c r="J88" i="33"/>
  <c r="J86" i="32"/>
  <c r="I87" i="32"/>
  <c r="J86" i="31"/>
  <c r="I87" i="31"/>
  <c r="J86" i="30"/>
  <c r="I87" i="30"/>
  <c r="J86" i="29"/>
  <c r="I87" i="29"/>
  <c r="J86" i="28"/>
  <c r="I87" i="28"/>
  <c r="J86" i="27"/>
  <c r="I87" i="27"/>
  <c r="J88" i="26"/>
  <c r="I89" i="26"/>
  <c r="J88" i="25"/>
  <c r="I89" i="25"/>
  <c r="J86" i="24"/>
  <c r="I87" i="24"/>
  <c r="I88" i="23"/>
  <c r="J87" i="23"/>
  <c r="J86" i="22"/>
  <c r="I87" i="22"/>
  <c r="J86" i="20"/>
  <c r="I87" i="20"/>
  <c r="J86" i="19"/>
  <c r="I87" i="19"/>
  <c r="J87" i="18"/>
  <c r="I88" i="18"/>
  <c r="J86" i="17"/>
  <c r="I87" i="17"/>
  <c r="J86" i="16"/>
  <c r="I87" i="16"/>
  <c r="J86" i="15"/>
  <c r="I87" i="15"/>
  <c r="J88" i="14"/>
  <c r="I89" i="14"/>
  <c r="J86" i="12"/>
  <c r="I87" i="12"/>
  <c r="J87" i="39" l="1"/>
  <c r="I88" i="39"/>
  <c r="J87" i="38"/>
  <c r="I88" i="38"/>
  <c r="J90" i="37"/>
  <c r="I91" i="37"/>
  <c r="J87" i="36"/>
  <c r="I88" i="36"/>
  <c r="J90" i="35"/>
  <c r="I91" i="35"/>
  <c r="J89" i="33"/>
  <c r="I90" i="33"/>
  <c r="J87" i="32"/>
  <c r="I88" i="32"/>
  <c r="I88" i="31"/>
  <c r="J87" i="31"/>
  <c r="I88" i="30"/>
  <c r="J87" i="30"/>
  <c r="J87" i="29"/>
  <c r="I88" i="29"/>
  <c r="J87" i="28"/>
  <c r="I88" i="28"/>
  <c r="I88" i="27"/>
  <c r="J87" i="27"/>
  <c r="J89" i="26"/>
  <c r="I90" i="26"/>
  <c r="J89" i="25"/>
  <c r="I90" i="25"/>
  <c r="J87" i="24"/>
  <c r="I88" i="24"/>
  <c r="J88" i="23"/>
  <c r="I89" i="23"/>
  <c r="J87" i="22"/>
  <c r="I88" i="22"/>
  <c r="J87" i="20"/>
  <c r="I88" i="20"/>
  <c r="I88" i="19"/>
  <c r="J87" i="19"/>
  <c r="J88" i="18"/>
  <c r="I89" i="18"/>
  <c r="J87" i="17"/>
  <c r="I88" i="17"/>
  <c r="I88" i="16"/>
  <c r="J87" i="16"/>
  <c r="J87" i="15"/>
  <c r="I88" i="15"/>
  <c r="J89" i="14"/>
  <c r="I90" i="14"/>
  <c r="I88" i="12"/>
  <c r="J87" i="12"/>
  <c r="J88" i="39" l="1"/>
  <c r="I89" i="39"/>
  <c r="J88" i="38"/>
  <c r="I89" i="38"/>
  <c r="J91" i="37"/>
  <c r="I92" i="37"/>
  <c r="J88" i="36"/>
  <c r="I89" i="36"/>
  <c r="J91" i="35"/>
  <c r="I92" i="35"/>
  <c r="J90" i="33"/>
  <c r="I91" i="33"/>
  <c r="J88" i="32"/>
  <c r="I89" i="32"/>
  <c r="J88" i="31"/>
  <c r="I89" i="31"/>
  <c r="J88" i="30"/>
  <c r="I89" i="30"/>
  <c r="I89" i="29"/>
  <c r="J88" i="29"/>
  <c r="J88" i="28"/>
  <c r="I89" i="28"/>
  <c r="J88" i="27"/>
  <c r="I89" i="27"/>
  <c r="J90" i="26"/>
  <c r="I91" i="26"/>
  <c r="J90" i="25"/>
  <c r="I91" i="25"/>
  <c r="J88" i="24"/>
  <c r="I89" i="24"/>
  <c r="J89" i="23"/>
  <c r="I90" i="23"/>
  <c r="J88" i="22"/>
  <c r="I89" i="22"/>
  <c r="J88" i="20"/>
  <c r="I89" i="20"/>
  <c r="I89" i="19"/>
  <c r="J88" i="19"/>
  <c r="J89" i="18"/>
  <c r="I90" i="18"/>
  <c r="J88" i="17"/>
  <c r="I89" i="17"/>
  <c r="I89" i="16"/>
  <c r="J88" i="16"/>
  <c r="J88" i="15"/>
  <c r="I89" i="15"/>
  <c r="J90" i="14"/>
  <c r="I91" i="14"/>
  <c r="I89" i="12"/>
  <c r="J88" i="12"/>
  <c r="J89" i="39" l="1"/>
  <c r="I90" i="39"/>
  <c r="J89" i="38"/>
  <c r="I90" i="38"/>
  <c r="I93" i="37"/>
  <c r="J92" i="37"/>
  <c r="I90" i="36"/>
  <c r="J89" i="36"/>
  <c r="J92" i="35"/>
  <c r="I93" i="35"/>
  <c r="J91" i="33"/>
  <c r="I92" i="33"/>
  <c r="I90" i="32"/>
  <c r="J89" i="32"/>
  <c r="J89" i="31"/>
  <c r="I90" i="31"/>
  <c r="J89" i="30"/>
  <c r="I90" i="30"/>
  <c r="J89" i="29"/>
  <c r="I90" i="29"/>
  <c r="J89" i="28"/>
  <c r="I90" i="28"/>
  <c r="I90" i="27"/>
  <c r="J89" i="27"/>
  <c r="J91" i="26"/>
  <c r="I92" i="26"/>
  <c r="J91" i="25"/>
  <c r="I92" i="25"/>
  <c r="J89" i="24"/>
  <c r="I90" i="24"/>
  <c r="J90" i="23"/>
  <c r="I91" i="23"/>
  <c r="I90" i="22"/>
  <c r="J89" i="22"/>
  <c r="J89" i="20"/>
  <c r="I90" i="20"/>
  <c r="J89" i="19"/>
  <c r="I90" i="19"/>
  <c r="J90" i="18"/>
  <c r="I91" i="18"/>
  <c r="I90" i="17"/>
  <c r="J89" i="17"/>
  <c r="I90" i="16"/>
  <c r="J89" i="16"/>
  <c r="J89" i="15"/>
  <c r="I90" i="15"/>
  <c r="J91" i="14"/>
  <c r="I92" i="14"/>
  <c r="J89" i="12"/>
  <c r="I90" i="12"/>
  <c r="I91" i="39" l="1"/>
  <c r="J90" i="39"/>
  <c r="J90" i="38"/>
  <c r="I91" i="38"/>
  <c r="J93" i="37"/>
  <c r="I94" i="37"/>
  <c r="J90" i="36"/>
  <c r="I91" i="36"/>
  <c r="J93" i="35"/>
  <c r="I94" i="35"/>
  <c r="J92" i="33"/>
  <c r="I93" i="33"/>
  <c r="J90" i="32"/>
  <c r="I91" i="32"/>
  <c r="J90" i="31"/>
  <c r="I91" i="31"/>
  <c r="J90" i="30"/>
  <c r="I91" i="30"/>
  <c r="J90" i="29"/>
  <c r="I91" i="29"/>
  <c r="J90" i="28"/>
  <c r="I91" i="28"/>
  <c r="J90" i="27"/>
  <c r="I91" i="27"/>
  <c r="J92" i="26"/>
  <c r="I93" i="26"/>
  <c r="J92" i="25"/>
  <c r="I93" i="25"/>
  <c r="J90" i="24"/>
  <c r="I91" i="24"/>
  <c r="I92" i="23"/>
  <c r="J91" i="23"/>
  <c r="J90" i="22"/>
  <c r="I91" i="22"/>
  <c r="J90" i="20"/>
  <c r="I91" i="20"/>
  <c r="I91" i="19"/>
  <c r="J90" i="19"/>
  <c r="J91" i="18"/>
  <c r="I92" i="18"/>
  <c r="J90" i="17"/>
  <c r="I91" i="17"/>
  <c r="I91" i="16"/>
  <c r="J90" i="16"/>
  <c r="J90" i="15"/>
  <c r="I91" i="15"/>
  <c r="J92" i="14"/>
  <c r="I93" i="14"/>
  <c r="J90" i="12"/>
  <c r="I91" i="12"/>
  <c r="I92" i="39" l="1"/>
  <c r="J91" i="39"/>
  <c r="I92" i="38"/>
  <c r="J91" i="38"/>
  <c r="J94" i="37"/>
  <c r="I95" i="37"/>
  <c r="J91" i="36"/>
  <c r="I92" i="36"/>
  <c r="J94" i="35"/>
  <c r="I95" i="35"/>
  <c r="J93" i="33"/>
  <c r="I94" i="33"/>
  <c r="J91" i="32"/>
  <c r="I92" i="32"/>
  <c r="J91" i="31"/>
  <c r="I92" i="31"/>
  <c r="I92" i="30"/>
  <c r="J91" i="30"/>
  <c r="I92" i="29"/>
  <c r="J91" i="29"/>
  <c r="J91" i="28"/>
  <c r="I92" i="28"/>
  <c r="I92" i="27"/>
  <c r="J91" i="27"/>
  <c r="J93" i="26"/>
  <c r="I94" i="26"/>
  <c r="J93" i="25"/>
  <c r="I94" i="25"/>
  <c r="J91" i="24"/>
  <c r="I92" i="24"/>
  <c r="J92" i="23"/>
  <c r="I93" i="23"/>
  <c r="J91" i="22"/>
  <c r="I92" i="22"/>
  <c r="J91" i="20"/>
  <c r="I92" i="20"/>
  <c r="J91" i="19"/>
  <c r="I92" i="19"/>
  <c r="J92" i="18"/>
  <c r="I93" i="18"/>
  <c r="J91" i="17"/>
  <c r="I92" i="17"/>
  <c r="J91" i="16"/>
  <c r="I92" i="16"/>
  <c r="J91" i="15"/>
  <c r="I92" i="15"/>
  <c r="J93" i="14"/>
  <c r="I94" i="14"/>
  <c r="I92" i="12"/>
  <c r="J91" i="12"/>
  <c r="J92" i="39" l="1"/>
  <c r="I93" i="39"/>
  <c r="J92" i="38"/>
  <c r="I93" i="38"/>
  <c r="J95" i="37"/>
  <c r="I96" i="37"/>
  <c r="J92" i="36"/>
  <c r="I93" i="36"/>
  <c r="J95" i="35"/>
  <c r="I96" i="35"/>
  <c r="J94" i="33"/>
  <c r="I95" i="33"/>
  <c r="J92" i="32"/>
  <c r="I93" i="32"/>
  <c r="J92" i="31"/>
  <c r="I93" i="31"/>
  <c r="J92" i="30"/>
  <c r="I93" i="30"/>
  <c r="J92" i="29"/>
  <c r="I93" i="29"/>
  <c r="J92" i="28"/>
  <c r="I93" i="28"/>
  <c r="J92" i="27"/>
  <c r="I93" i="27"/>
  <c r="J94" i="26"/>
  <c r="I95" i="26"/>
  <c r="J94" i="25"/>
  <c r="I95" i="25"/>
  <c r="J92" i="24"/>
  <c r="I93" i="24"/>
  <c r="I94" i="23"/>
  <c r="J93" i="23"/>
  <c r="J92" i="22"/>
  <c r="I93" i="22"/>
  <c r="J92" i="20"/>
  <c r="I93" i="20"/>
  <c r="J92" i="19"/>
  <c r="I93" i="19"/>
  <c r="J93" i="18"/>
  <c r="I94" i="18"/>
  <c r="I93" i="17"/>
  <c r="J92" i="17"/>
  <c r="J92" i="16"/>
  <c r="I93" i="16"/>
  <c r="J92" i="15"/>
  <c r="I93" i="15"/>
  <c r="I95" i="14"/>
  <c r="J94" i="14"/>
  <c r="J92" i="12"/>
  <c r="I93" i="12"/>
  <c r="J93" i="39" l="1"/>
  <c r="I94" i="39"/>
  <c r="I94" i="38"/>
  <c r="J93" i="38"/>
  <c r="J96" i="37"/>
  <c r="I97" i="37"/>
  <c r="J93" i="36"/>
  <c r="I94" i="36"/>
  <c r="J96" i="35"/>
  <c r="I97" i="35"/>
  <c r="J95" i="33"/>
  <c r="I96" i="33"/>
  <c r="J93" i="32"/>
  <c r="I94" i="32"/>
  <c r="I94" i="31"/>
  <c r="J93" i="31"/>
  <c r="I94" i="30"/>
  <c r="J93" i="30"/>
  <c r="J93" i="29"/>
  <c r="I94" i="29"/>
  <c r="J93" i="28"/>
  <c r="I94" i="28"/>
  <c r="I94" i="27"/>
  <c r="J93" i="27"/>
  <c r="J95" i="26"/>
  <c r="I96" i="26"/>
  <c r="J95" i="25"/>
  <c r="I96" i="25"/>
  <c r="J93" i="24"/>
  <c r="I94" i="24"/>
  <c r="J94" i="23"/>
  <c r="I95" i="23"/>
  <c r="J93" i="22"/>
  <c r="I94" i="22"/>
  <c r="I94" i="20"/>
  <c r="J93" i="20"/>
  <c r="J93" i="19"/>
  <c r="I94" i="19"/>
  <c r="J94" i="18"/>
  <c r="I95" i="18"/>
  <c r="J93" i="17"/>
  <c r="I94" i="17"/>
  <c r="J93" i="16"/>
  <c r="I94" i="16"/>
  <c r="J93" i="15"/>
  <c r="I94" i="15"/>
  <c r="J95" i="14"/>
  <c r="I96" i="14"/>
  <c r="I94" i="12"/>
  <c r="J93" i="12"/>
  <c r="J94" i="39" l="1"/>
  <c r="I95" i="39"/>
  <c r="I95" i="38"/>
  <c r="J94" i="38"/>
  <c r="J97" i="37"/>
  <c r="I98" i="37"/>
  <c r="J94" i="36"/>
  <c r="I95" i="36"/>
  <c r="J97" i="35"/>
  <c r="I98" i="35"/>
  <c r="J96" i="33"/>
  <c r="I97" i="33"/>
  <c r="J94" i="32"/>
  <c r="I95" i="32"/>
  <c r="J94" i="31"/>
  <c r="I95" i="31"/>
  <c r="J94" i="30"/>
  <c r="I95" i="30"/>
  <c r="J94" i="29"/>
  <c r="I95" i="29"/>
  <c r="J94" i="28"/>
  <c r="I95" i="28"/>
  <c r="J94" i="27"/>
  <c r="I95" i="27"/>
  <c r="I97" i="26"/>
  <c r="J96" i="26"/>
  <c r="J96" i="25"/>
  <c r="I97" i="25"/>
  <c r="I95" i="24"/>
  <c r="J94" i="24"/>
  <c r="J95" i="23"/>
  <c r="I96" i="23"/>
  <c r="J94" i="22"/>
  <c r="I95" i="22"/>
  <c r="J94" i="20"/>
  <c r="I95" i="20"/>
  <c r="J94" i="19"/>
  <c r="I95" i="19"/>
  <c r="I96" i="18"/>
  <c r="J95" i="18"/>
  <c r="J94" i="17"/>
  <c r="I95" i="17"/>
  <c r="J94" i="16"/>
  <c r="I95" i="16"/>
  <c r="J94" i="15"/>
  <c r="I95" i="15"/>
  <c r="J96" i="14"/>
  <c r="I97" i="14"/>
  <c r="J94" i="12"/>
  <c r="I95" i="12"/>
  <c r="J95" i="39" l="1"/>
  <c r="I96" i="39"/>
  <c r="J95" i="38"/>
  <c r="I96" i="38"/>
  <c r="I99" i="37"/>
  <c r="J98" i="37"/>
  <c r="J95" i="36"/>
  <c r="I96" i="36"/>
  <c r="J98" i="35"/>
  <c r="I99" i="35"/>
  <c r="J97" i="33"/>
  <c r="I98" i="33"/>
  <c r="J95" i="32"/>
  <c r="I96" i="32"/>
  <c r="J95" i="31"/>
  <c r="I96" i="31"/>
  <c r="J95" i="30"/>
  <c r="I96" i="30"/>
  <c r="J95" i="29"/>
  <c r="I96" i="29"/>
  <c r="I96" i="28"/>
  <c r="J95" i="28"/>
  <c r="J95" i="27"/>
  <c r="I96" i="27"/>
  <c r="J97" i="26"/>
  <c r="I98" i="26"/>
  <c r="J97" i="25"/>
  <c r="I98" i="25"/>
  <c r="J95" i="24"/>
  <c r="I96" i="24"/>
  <c r="J96" i="23"/>
  <c r="I97" i="23"/>
  <c r="I96" i="22"/>
  <c r="J95" i="22"/>
  <c r="J95" i="20"/>
  <c r="I96" i="20"/>
  <c r="J95" i="19"/>
  <c r="I96" i="19"/>
  <c r="J96" i="18"/>
  <c r="I97" i="18"/>
  <c r="J95" i="17"/>
  <c r="I96" i="17"/>
  <c r="J95" i="16"/>
  <c r="I96" i="16"/>
  <c r="I96" i="15"/>
  <c r="J95" i="15"/>
  <c r="I98" i="14"/>
  <c r="J97" i="14"/>
  <c r="J95" i="12"/>
  <c r="I96" i="12"/>
  <c r="I97" i="39" l="1"/>
  <c r="J96" i="39"/>
  <c r="I97" i="38"/>
  <c r="J96" i="38"/>
  <c r="J99" i="37"/>
  <c r="I100" i="37"/>
  <c r="J96" i="36"/>
  <c r="I97" i="36"/>
  <c r="J99" i="35"/>
  <c r="I100" i="35"/>
  <c r="J98" i="33"/>
  <c r="I99" i="33"/>
  <c r="J96" i="32"/>
  <c r="I97" i="32"/>
  <c r="J96" i="31"/>
  <c r="I97" i="31"/>
  <c r="J96" i="30"/>
  <c r="I97" i="30"/>
  <c r="J96" i="29"/>
  <c r="I97" i="29"/>
  <c r="J96" i="28"/>
  <c r="I97" i="28"/>
  <c r="J96" i="27"/>
  <c r="I97" i="27"/>
  <c r="J98" i="26"/>
  <c r="I99" i="26"/>
  <c r="J98" i="25"/>
  <c r="I99" i="25"/>
  <c r="J96" i="24"/>
  <c r="I97" i="24"/>
  <c r="J97" i="23"/>
  <c r="I98" i="23"/>
  <c r="J96" i="22"/>
  <c r="I97" i="22"/>
  <c r="J96" i="20"/>
  <c r="I97" i="20"/>
  <c r="J96" i="19"/>
  <c r="I97" i="19"/>
  <c r="I98" i="18"/>
  <c r="J97" i="18"/>
  <c r="I97" i="17"/>
  <c r="J96" i="17"/>
  <c r="J96" i="16"/>
  <c r="I97" i="16"/>
  <c r="J96" i="15"/>
  <c r="I97" i="15"/>
  <c r="I99" i="14"/>
  <c r="J98" i="14"/>
  <c r="J96" i="12"/>
  <c r="I97" i="12"/>
  <c r="J97" i="39" l="1"/>
  <c r="I98" i="39"/>
  <c r="J97" i="38"/>
  <c r="I98" i="38"/>
  <c r="J100" i="37"/>
  <c r="I101" i="37"/>
  <c r="I98" i="36"/>
  <c r="J97" i="36"/>
  <c r="J100" i="35"/>
  <c r="I101" i="35"/>
  <c r="J99" i="33"/>
  <c r="I100" i="33"/>
  <c r="J97" i="32"/>
  <c r="I98" i="32"/>
  <c r="J97" i="31"/>
  <c r="I98" i="31"/>
  <c r="J97" i="30"/>
  <c r="I98" i="30"/>
  <c r="J97" i="29"/>
  <c r="I98" i="29"/>
  <c r="I98" i="28"/>
  <c r="J97" i="28"/>
  <c r="J97" i="27"/>
  <c r="I98" i="27"/>
  <c r="J99" i="26"/>
  <c r="I100" i="26"/>
  <c r="J99" i="25"/>
  <c r="I100" i="25"/>
  <c r="I98" i="24"/>
  <c r="J97" i="24"/>
  <c r="J98" i="23"/>
  <c r="I99" i="23"/>
  <c r="J97" i="22"/>
  <c r="I98" i="22"/>
  <c r="J97" i="20"/>
  <c r="I98" i="20"/>
  <c r="J97" i="19"/>
  <c r="I98" i="19"/>
  <c r="J98" i="18"/>
  <c r="I99" i="18"/>
  <c r="J97" i="17"/>
  <c r="I98" i="17"/>
  <c r="J97" i="16"/>
  <c r="I98" i="16"/>
  <c r="I98" i="15"/>
  <c r="J97" i="15"/>
  <c r="J99" i="14"/>
  <c r="I100" i="14"/>
  <c r="J97" i="12"/>
  <c r="I98" i="12"/>
  <c r="J98" i="39" l="1"/>
  <c r="I99" i="39"/>
  <c r="J98" i="38"/>
  <c r="I99" i="38"/>
  <c r="J101" i="37"/>
  <c r="I102" i="37"/>
  <c r="J98" i="36"/>
  <c r="I99" i="36"/>
  <c r="I102" i="35"/>
  <c r="J101" i="35"/>
  <c r="I101" i="33"/>
  <c r="J100" i="33"/>
  <c r="J98" i="32"/>
  <c r="I99" i="32"/>
  <c r="J98" i="31"/>
  <c r="I99" i="31"/>
  <c r="I99" i="30"/>
  <c r="J98" i="30"/>
  <c r="J98" i="29"/>
  <c r="I99" i="29"/>
  <c r="J98" i="28"/>
  <c r="I99" i="28"/>
  <c r="I99" i="27"/>
  <c r="J98" i="27"/>
  <c r="J100" i="26"/>
  <c r="I101" i="26"/>
  <c r="J100" i="25"/>
  <c r="I101" i="25"/>
  <c r="J98" i="24"/>
  <c r="I99" i="24"/>
  <c r="I100" i="23"/>
  <c r="J99" i="23"/>
  <c r="I99" i="22"/>
  <c r="J98" i="22"/>
  <c r="I99" i="20"/>
  <c r="J98" i="20"/>
  <c r="I99" i="19"/>
  <c r="J98" i="19"/>
  <c r="J99" i="18"/>
  <c r="I100" i="18"/>
  <c r="J98" i="17"/>
  <c r="I99" i="17"/>
  <c r="J98" i="16"/>
  <c r="I99" i="16"/>
  <c r="J98" i="15"/>
  <c r="I99" i="15"/>
  <c r="J100" i="14"/>
  <c r="I101" i="14"/>
  <c r="J98" i="12"/>
  <c r="I99" i="12"/>
  <c r="J99" i="39" l="1"/>
  <c r="I100" i="39"/>
  <c r="J99" i="38"/>
  <c r="I100" i="38"/>
  <c r="I103" i="37"/>
  <c r="J102" i="37"/>
  <c r="J99" i="36"/>
  <c r="I100" i="36"/>
  <c r="J102" i="35"/>
  <c r="I103" i="35"/>
  <c r="J101" i="33"/>
  <c r="I102" i="33"/>
  <c r="J99" i="32"/>
  <c r="I100" i="32"/>
  <c r="J99" i="31"/>
  <c r="I100" i="31"/>
  <c r="J99" i="30"/>
  <c r="I100" i="30"/>
  <c r="J99" i="29"/>
  <c r="I100" i="29"/>
  <c r="J99" i="28"/>
  <c r="I100" i="28"/>
  <c r="J99" i="27"/>
  <c r="I100" i="27"/>
  <c r="J101" i="26"/>
  <c r="I102" i="26"/>
  <c r="J101" i="25"/>
  <c r="I102" i="25"/>
  <c r="J99" i="24"/>
  <c r="I100" i="24"/>
  <c r="J100" i="23"/>
  <c r="I101" i="23"/>
  <c r="I100" i="22"/>
  <c r="J99" i="22"/>
  <c r="J99" i="20"/>
  <c r="I100" i="20"/>
  <c r="J99" i="19"/>
  <c r="I100" i="19"/>
  <c r="J100" i="18"/>
  <c r="I101" i="18"/>
  <c r="I100" i="17"/>
  <c r="J99" i="17"/>
  <c r="J99" i="16"/>
  <c r="I100" i="16"/>
  <c r="I100" i="15"/>
  <c r="J99" i="15"/>
  <c r="I102" i="14"/>
  <c r="J101" i="14"/>
  <c r="I100" i="12"/>
  <c r="J99" i="12"/>
  <c r="J100" i="39" l="1"/>
  <c r="I101" i="39"/>
  <c r="J100" i="38"/>
  <c r="I101" i="38"/>
  <c r="J103" i="37"/>
  <c r="I104" i="37"/>
  <c r="J100" i="36"/>
  <c r="I101" i="36"/>
  <c r="J103" i="35"/>
  <c r="I104" i="35"/>
  <c r="J102" i="33"/>
  <c r="I103" i="33"/>
  <c r="J100" i="32"/>
  <c r="I101" i="32"/>
  <c r="I101" i="31"/>
  <c r="J100" i="31"/>
  <c r="J100" i="30"/>
  <c r="I101" i="30"/>
  <c r="J100" i="29"/>
  <c r="I101" i="29"/>
  <c r="J100" i="28"/>
  <c r="I101" i="28"/>
  <c r="I101" i="27"/>
  <c r="J100" i="27"/>
  <c r="J102" i="26"/>
  <c r="I103" i="26"/>
  <c r="J102" i="25"/>
  <c r="I103" i="25"/>
  <c r="J100" i="24"/>
  <c r="I101" i="24"/>
  <c r="J101" i="23"/>
  <c r="I102" i="23"/>
  <c r="J100" i="22"/>
  <c r="I101" i="22"/>
  <c r="J100" i="20"/>
  <c r="I101" i="20"/>
  <c r="I101" i="19"/>
  <c r="J100" i="19"/>
  <c r="J101" i="18"/>
  <c r="I102" i="18"/>
  <c r="J100" i="17"/>
  <c r="I101" i="17"/>
  <c r="J100" i="16"/>
  <c r="I101" i="16"/>
  <c r="J100" i="15"/>
  <c r="I101" i="15"/>
  <c r="J102" i="14"/>
  <c r="I103" i="14"/>
  <c r="I101" i="12"/>
  <c r="J100" i="12"/>
  <c r="J101" i="39" l="1"/>
  <c r="I102" i="39"/>
  <c r="I102" i="38"/>
  <c r="J101" i="38"/>
  <c r="J104" i="37"/>
  <c r="I105" i="37"/>
  <c r="J101" i="36"/>
  <c r="I102" i="36"/>
  <c r="J104" i="35"/>
  <c r="I105" i="35"/>
  <c r="J103" i="33"/>
  <c r="I104" i="33"/>
  <c r="I102" i="32"/>
  <c r="J101" i="32"/>
  <c r="J101" i="31"/>
  <c r="I102" i="31"/>
  <c r="J101" i="30"/>
  <c r="I102" i="30"/>
  <c r="I102" i="29"/>
  <c r="J101" i="29"/>
  <c r="J101" i="28"/>
  <c r="I102" i="28"/>
  <c r="J101" i="27"/>
  <c r="I102" i="27"/>
  <c r="J103" i="26"/>
  <c r="I104" i="26"/>
  <c r="J103" i="25"/>
  <c r="I104" i="25"/>
  <c r="J101" i="24"/>
  <c r="I102" i="24"/>
  <c r="J102" i="23"/>
  <c r="I103" i="23"/>
  <c r="I102" i="22"/>
  <c r="J101" i="22"/>
  <c r="J101" i="20"/>
  <c r="I102" i="20"/>
  <c r="J101" i="19"/>
  <c r="I102" i="19"/>
  <c r="J102" i="18"/>
  <c r="I103" i="18"/>
  <c r="J101" i="17"/>
  <c r="I102" i="17"/>
  <c r="I102" i="16"/>
  <c r="J101" i="16"/>
  <c r="J101" i="15"/>
  <c r="I102" i="15"/>
  <c r="J103" i="14"/>
  <c r="I104" i="14"/>
  <c r="J101" i="12"/>
  <c r="I102" i="12"/>
  <c r="J102" i="39" l="1"/>
  <c r="I103" i="39"/>
  <c r="J102" i="38"/>
  <c r="I103" i="38"/>
  <c r="I106" i="37"/>
  <c r="J105" i="37"/>
  <c r="J102" i="36"/>
  <c r="I103" i="36"/>
  <c r="J105" i="35"/>
  <c r="I106" i="35"/>
  <c r="J104" i="33"/>
  <c r="I105" i="33"/>
  <c r="J102" i="32"/>
  <c r="I103" i="32"/>
  <c r="J102" i="31"/>
  <c r="I103" i="31"/>
  <c r="J102" i="30"/>
  <c r="I103" i="30"/>
  <c r="J102" i="29"/>
  <c r="I103" i="29"/>
  <c r="J102" i="28"/>
  <c r="I103" i="28"/>
  <c r="J102" i="27"/>
  <c r="I103" i="27"/>
  <c r="J104" i="26"/>
  <c r="I105" i="26"/>
  <c r="J104" i="25"/>
  <c r="I105" i="25"/>
  <c r="J102" i="24"/>
  <c r="I103" i="24"/>
  <c r="J103" i="23"/>
  <c r="I104" i="23"/>
  <c r="J102" i="22"/>
  <c r="I103" i="22"/>
  <c r="J102" i="20"/>
  <c r="I103" i="20"/>
  <c r="I103" i="19"/>
  <c r="J102" i="19"/>
  <c r="J103" i="18"/>
  <c r="I104" i="18"/>
  <c r="J102" i="17"/>
  <c r="I103" i="17"/>
  <c r="I103" i="16"/>
  <c r="J102" i="16"/>
  <c r="J102" i="15"/>
  <c r="I103" i="15"/>
  <c r="J104" i="14"/>
  <c r="I105" i="14"/>
  <c r="J102" i="12"/>
  <c r="I103" i="12"/>
  <c r="J103" i="39" l="1"/>
  <c r="I104" i="39"/>
  <c r="I104" i="38"/>
  <c r="J103" i="38"/>
  <c r="J106" i="37"/>
  <c r="I107" i="37"/>
  <c r="I104" i="36"/>
  <c r="J103" i="36"/>
  <c r="J106" i="35"/>
  <c r="I107" i="35"/>
  <c r="J105" i="33"/>
  <c r="I106" i="33"/>
  <c r="J103" i="32"/>
  <c r="I104" i="32"/>
  <c r="J103" i="31"/>
  <c r="I104" i="31"/>
  <c r="J103" i="30"/>
  <c r="I104" i="30"/>
  <c r="J103" i="29"/>
  <c r="I104" i="29"/>
  <c r="J103" i="28"/>
  <c r="I104" i="28"/>
  <c r="J103" i="27"/>
  <c r="I104" i="27"/>
  <c r="J105" i="26"/>
  <c r="I106" i="26"/>
  <c r="J105" i="25"/>
  <c r="I106" i="25"/>
  <c r="J103" i="24"/>
  <c r="I104" i="24"/>
  <c r="J104" i="23"/>
  <c r="I105" i="23"/>
  <c r="I104" i="22"/>
  <c r="J103" i="22"/>
  <c r="J103" i="20"/>
  <c r="I104" i="20"/>
  <c r="J103" i="19"/>
  <c r="I104" i="19"/>
  <c r="J104" i="18"/>
  <c r="I105" i="18"/>
  <c r="J103" i="17"/>
  <c r="I104" i="17"/>
  <c r="J103" i="16"/>
  <c r="I104" i="16"/>
  <c r="J103" i="15"/>
  <c r="I104" i="15"/>
  <c r="I106" i="14"/>
  <c r="J105" i="14"/>
  <c r="J103" i="12"/>
  <c r="I104" i="12"/>
  <c r="J104" i="39" l="1"/>
  <c r="I105" i="39"/>
  <c r="J104" i="38"/>
  <c r="I105" i="38"/>
  <c r="I108" i="37"/>
  <c r="J107" i="37"/>
  <c r="I105" i="36"/>
  <c r="J104" i="36"/>
  <c r="J107" i="35"/>
  <c r="I108" i="35"/>
  <c r="J106" i="33"/>
  <c r="I107" i="33"/>
  <c r="J104" i="32"/>
  <c r="I105" i="32"/>
  <c r="I105" i="31"/>
  <c r="J104" i="31"/>
  <c r="J104" i="30"/>
  <c r="I105" i="30"/>
  <c r="J104" i="29"/>
  <c r="I105" i="29"/>
  <c r="J104" i="28"/>
  <c r="I105" i="28"/>
  <c r="J104" i="27"/>
  <c r="I105" i="27"/>
  <c r="J106" i="26"/>
  <c r="I107" i="26"/>
  <c r="J106" i="25"/>
  <c r="I107" i="25"/>
  <c r="J104" i="24"/>
  <c r="I105" i="24"/>
  <c r="I106" i="23"/>
  <c r="J105" i="23"/>
  <c r="I105" i="22"/>
  <c r="J104" i="22"/>
  <c r="J104" i="20"/>
  <c r="I105" i="20"/>
  <c r="J104" i="19"/>
  <c r="I105" i="19"/>
  <c r="I106" i="18"/>
  <c r="J105" i="18"/>
  <c r="J104" i="17"/>
  <c r="I105" i="17"/>
  <c r="J104" i="16"/>
  <c r="I105" i="16"/>
  <c r="J104" i="15"/>
  <c r="I105" i="15"/>
  <c r="J106" i="14"/>
  <c r="I107" i="14"/>
  <c r="J104" i="12"/>
  <c r="I105" i="12"/>
  <c r="J105" i="39" l="1"/>
  <c r="I106" i="39"/>
  <c r="J105" i="38"/>
  <c r="I106" i="38"/>
  <c r="J108" i="37"/>
  <c r="I109" i="37"/>
  <c r="J105" i="36"/>
  <c r="I106" i="36"/>
  <c r="I109" i="35"/>
  <c r="J108" i="35"/>
  <c r="I108" i="33"/>
  <c r="J107" i="33"/>
  <c r="J105" i="32"/>
  <c r="I106" i="32"/>
  <c r="J105" i="31"/>
  <c r="I106" i="31"/>
  <c r="I106" i="30"/>
  <c r="J105" i="30"/>
  <c r="J105" i="29"/>
  <c r="I106" i="29"/>
  <c r="I106" i="28"/>
  <c r="J105" i="28"/>
  <c r="J105" i="27"/>
  <c r="I106" i="27"/>
  <c r="J107" i="26"/>
  <c r="I108" i="26"/>
  <c r="J107" i="25"/>
  <c r="I108" i="25"/>
  <c r="J105" i="24"/>
  <c r="I106" i="24"/>
  <c r="J106" i="23"/>
  <c r="I107" i="23"/>
  <c r="I106" i="22"/>
  <c r="J105" i="22"/>
  <c r="J105" i="20"/>
  <c r="I106" i="20"/>
  <c r="J105" i="19"/>
  <c r="I106" i="19"/>
  <c r="J106" i="18"/>
  <c r="I107" i="18"/>
  <c r="J105" i="17"/>
  <c r="I106" i="17"/>
  <c r="J105" i="16"/>
  <c r="I106" i="16"/>
  <c r="J105" i="15"/>
  <c r="I106" i="15"/>
  <c r="J107" i="14"/>
  <c r="I108" i="14"/>
  <c r="I106" i="12"/>
  <c r="J105" i="12"/>
  <c r="J106" i="39" l="1"/>
  <c r="I107" i="39"/>
  <c r="I107" i="38"/>
  <c r="J106" i="38"/>
  <c r="J109" i="37"/>
  <c r="I110" i="37"/>
  <c r="J106" i="36"/>
  <c r="I107" i="36"/>
  <c r="J109" i="35"/>
  <c r="I110" i="35"/>
  <c r="J108" i="33"/>
  <c r="I109" i="33"/>
  <c r="J106" i="32"/>
  <c r="I107" i="32"/>
  <c r="J106" i="31"/>
  <c r="I107" i="31"/>
  <c r="J106" i="30"/>
  <c r="I107" i="30"/>
  <c r="I107" i="29"/>
  <c r="J106" i="29"/>
  <c r="J106" i="28"/>
  <c r="I107" i="28"/>
  <c r="I107" i="27"/>
  <c r="J106" i="27"/>
  <c r="J108" i="26"/>
  <c r="I109" i="26"/>
  <c r="J108" i="25"/>
  <c r="I109" i="25"/>
  <c r="J106" i="24"/>
  <c r="I107" i="24"/>
  <c r="J107" i="23"/>
  <c r="I108" i="23"/>
  <c r="J106" i="22"/>
  <c r="I107" i="22"/>
  <c r="J106" i="20"/>
  <c r="I107" i="20"/>
  <c r="J106" i="19"/>
  <c r="I107" i="19"/>
  <c r="I108" i="18"/>
  <c r="J107" i="18"/>
  <c r="J106" i="17"/>
  <c r="I107" i="17"/>
  <c r="J106" i="16"/>
  <c r="I107" i="16"/>
  <c r="J106" i="15"/>
  <c r="I107" i="15"/>
  <c r="J108" i="14"/>
  <c r="I109" i="14"/>
  <c r="I107" i="12"/>
  <c r="J106" i="12"/>
  <c r="I108" i="39" l="1"/>
  <c r="J107" i="39"/>
  <c r="J107" i="38"/>
  <c r="I108" i="38"/>
  <c r="J110" i="37"/>
  <c r="I111" i="37"/>
  <c r="J107" i="36"/>
  <c r="I108" i="36"/>
  <c r="J110" i="35"/>
  <c r="I111" i="35"/>
  <c r="J109" i="33"/>
  <c r="I110" i="33"/>
  <c r="J107" i="32"/>
  <c r="I108" i="32"/>
  <c r="I108" i="31"/>
  <c r="J107" i="31"/>
  <c r="J107" i="30"/>
  <c r="I108" i="30"/>
  <c r="J107" i="29"/>
  <c r="I108" i="29"/>
  <c r="J107" i="28"/>
  <c r="I108" i="28"/>
  <c r="J107" i="27"/>
  <c r="I108" i="27"/>
  <c r="J109" i="26"/>
  <c r="I110" i="26"/>
  <c r="J109" i="25"/>
  <c r="I110" i="25"/>
  <c r="J107" i="24"/>
  <c r="I108" i="24"/>
  <c r="J108" i="23"/>
  <c r="I109" i="23"/>
  <c r="I108" i="22"/>
  <c r="J107" i="22"/>
  <c r="J107" i="20"/>
  <c r="I108" i="20"/>
  <c r="J107" i="19"/>
  <c r="I108" i="19"/>
  <c r="J108" i="18"/>
  <c r="I109" i="18"/>
  <c r="J107" i="17"/>
  <c r="I108" i="17"/>
  <c r="J107" i="16"/>
  <c r="I108" i="16"/>
  <c r="J107" i="15"/>
  <c r="I108" i="15"/>
  <c r="J109" i="14"/>
  <c r="I110" i="14"/>
  <c r="J107" i="12"/>
  <c r="I108" i="12"/>
  <c r="J108" i="39" l="1"/>
  <c r="I109" i="39"/>
  <c r="I109" i="38"/>
  <c r="J108" i="38"/>
  <c r="J111" i="37"/>
  <c r="I112" i="37"/>
  <c r="J108" i="36"/>
  <c r="I109" i="36"/>
  <c r="J111" i="35"/>
  <c r="I112" i="35"/>
  <c r="J110" i="33"/>
  <c r="I111" i="33"/>
  <c r="J108" i="32"/>
  <c r="I109" i="32"/>
  <c r="J108" i="31"/>
  <c r="I109" i="31"/>
  <c r="J108" i="30"/>
  <c r="I109" i="30"/>
  <c r="J108" i="29"/>
  <c r="I109" i="29"/>
  <c r="J108" i="28"/>
  <c r="I109" i="28"/>
  <c r="J108" i="27"/>
  <c r="I109" i="27"/>
  <c r="J110" i="26"/>
  <c r="I111" i="26"/>
  <c r="J110" i="25"/>
  <c r="I111" i="25"/>
  <c r="J108" i="24"/>
  <c r="I109" i="24"/>
  <c r="J109" i="23"/>
  <c r="I110" i="23"/>
  <c r="I109" i="22"/>
  <c r="J108" i="22"/>
  <c r="J108" i="20"/>
  <c r="I109" i="20"/>
  <c r="J108" i="19"/>
  <c r="I109" i="19"/>
  <c r="J109" i="18"/>
  <c r="I110" i="18"/>
  <c r="I109" i="17"/>
  <c r="J108" i="17"/>
  <c r="J108" i="16"/>
  <c r="I109" i="16"/>
  <c r="J108" i="15"/>
  <c r="I109" i="15"/>
  <c r="I111" i="14"/>
  <c r="J110" i="14"/>
  <c r="J108" i="12"/>
  <c r="I109" i="12"/>
  <c r="J109" i="39" l="1"/>
  <c r="I110" i="39"/>
  <c r="I110" i="38"/>
  <c r="J109" i="38"/>
  <c r="J112" i="37"/>
  <c r="I113" i="37"/>
  <c r="J109" i="36"/>
  <c r="I110" i="36"/>
  <c r="J112" i="35"/>
  <c r="I113" i="35"/>
  <c r="J111" i="33"/>
  <c r="I112" i="33"/>
  <c r="J109" i="32"/>
  <c r="I110" i="32"/>
  <c r="J109" i="31"/>
  <c r="I110" i="31"/>
  <c r="J109" i="30"/>
  <c r="I110" i="30"/>
  <c r="I110" i="29"/>
  <c r="J109" i="29"/>
  <c r="J109" i="28"/>
  <c r="I110" i="28"/>
  <c r="J109" i="27"/>
  <c r="I110" i="27"/>
  <c r="J111" i="26"/>
  <c r="I112" i="26"/>
  <c r="I112" i="25"/>
  <c r="J111" i="25"/>
  <c r="I110" i="24"/>
  <c r="J109" i="24"/>
  <c r="I111" i="23"/>
  <c r="J110" i="23"/>
  <c r="J109" i="22"/>
  <c r="I110" i="22"/>
  <c r="J109" i="20"/>
  <c r="I110" i="20"/>
  <c r="J109" i="19"/>
  <c r="I110" i="19"/>
  <c r="I111" i="18"/>
  <c r="J110" i="18"/>
  <c r="J109" i="17"/>
  <c r="I110" i="17"/>
  <c r="J109" i="16"/>
  <c r="I110" i="16"/>
  <c r="J109" i="15"/>
  <c r="I110" i="15"/>
  <c r="J111" i="14"/>
  <c r="I112" i="14"/>
  <c r="J109" i="12"/>
  <c r="I110" i="12"/>
  <c r="J110" i="39" l="1"/>
  <c r="I111" i="39"/>
  <c r="J110" i="38"/>
  <c r="I111" i="38"/>
  <c r="J113" i="37"/>
  <c r="I114" i="37"/>
  <c r="I111" i="36"/>
  <c r="J110" i="36"/>
  <c r="I114" i="35"/>
  <c r="J113" i="35"/>
  <c r="J112" i="33"/>
  <c r="I113" i="33"/>
  <c r="J110" i="32"/>
  <c r="I111" i="32"/>
  <c r="J110" i="31"/>
  <c r="I111" i="31"/>
  <c r="I111" i="30"/>
  <c r="J110" i="30"/>
  <c r="J110" i="29"/>
  <c r="I111" i="29"/>
  <c r="J110" i="28"/>
  <c r="I111" i="28"/>
  <c r="I111" i="27"/>
  <c r="J110" i="27"/>
  <c r="J112" i="26"/>
  <c r="I113" i="26"/>
  <c r="J112" i="25"/>
  <c r="I113" i="25"/>
  <c r="J110" i="24"/>
  <c r="I111" i="24"/>
  <c r="J111" i="23"/>
  <c r="I112" i="23"/>
  <c r="J110" i="22"/>
  <c r="I111" i="22"/>
  <c r="I111" i="20"/>
  <c r="J110" i="20"/>
  <c r="J110" i="19"/>
  <c r="I111" i="19"/>
  <c r="J111" i="18"/>
  <c r="I112" i="18"/>
  <c r="J110" i="17"/>
  <c r="I111" i="17"/>
  <c r="J110" i="16"/>
  <c r="I111" i="16"/>
  <c r="J110" i="15"/>
  <c r="I111" i="15"/>
  <c r="I113" i="14"/>
  <c r="J112" i="14"/>
  <c r="I111" i="12"/>
  <c r="J110" i="12"/>
  <c r="J111" i="39" l="1"/>
  <c r="I112" i="39"/>
  <c r="J111" i="38"/>
  <c r="I112" i="38"/>
  <c r="J114" i="37"/>
  <c r="I115" i="37"/>
  <c r="J111" i="36"/>
  <c r="I112" i="36"/>
  <c r="J114" i="35"/>
  <c r="I115" i="35"/>
  <c r="J113" i="33"/>
  <c r="I114" i="33"/>
  <c r="J111" i="32"/>
  <c r="I112" i="32"/>
  <c r="J111" i="31"/>
  <c r="I112" i="31"/>
  <c r="I112" i="30"/>
  <c r="J111" i="30"/>
  <c r="J111" i="29"/>
  <c r="I112" i="29"/>
  <c r="J111" i="28"/>
  <c r="I112" i="28"/>
  <c r="J111" i="27"/>
  <c r="I112" i="27"/>
  <c r="J113" i="26"/>
  <c r="I114" i="26"/>
  <c r="J113" i="25"/>
  <c r="I114" i="25"/>
  <c r="J111" i="24"/>
  <c r="I112" i="24"/>
  <c r="I113" i="23"/>
  <c r="J112" i="23"/>
  <c r="J111" i="22"/>
  <c r="I112" i="22"/>
  <c r="J111" i="20"/>
  <c r="I112" i="20"/>
  <c r="J111" i="19"/>
  <c r="I112" i="19"/>
  <c r="I113" i="18"/>
  <c r="J112" i="18"/>
  <c r="I112" i="17"/>
  <c r="J111" i="17"/>
  <c r="I112" i="16"/>
  <c r="J111" i="16"/>
  <c r="J111" i="15"/>
  <c r="I112" i="15"/>
  <c r="J113" i="14"/>
  <c r="I114" i="14"/>
  <c r="J111" i="12"/>
  <c r="I112" i="12"/>
  <c r="J112" i="39" l="1"/>
  <c r="I113" i="39"/>
  <c r="J112" i="38"/>
  <c r="I113" i="38"/>
  <c r="I116" i="37"/>
  <c r="J115" i="37"/>
  <c r="J112" i="36"/>
  <c r="I113" i="36"/>
  <c r="J115" i="35"/>
  <c r="I116" i="35"/>
  <c r="J114" i="33"/>
  <c r="I115" i="33"/>
  <c r="J112" i="32"/>
  <c r="I113" i="32"/>
  <c r="J112" i="31"/>
  <c r="I113" i="31"/>
  <c r="I113" i="30"/>
  <c r="J112" i="30"/>
  <c r="J112" i="29"/>
  <c r="I113" i="29"/>
  <c r="J112" i="28"/>
  <c r="I113" i="28"/>
  <c r="J112" i="27"/>
  <c r="I113" i="27"/>
  <c r="J114" i="26"/>
  <c r="I115" i="26"/>
  <c r="J114" i="25"/>
  <c r="I115" i="25"/>
  <c r="J112" i="24"/>
  <c r="I113" i="24"/>
  <c r="J113" i="23"/>
  <c r="I114" i="23"/>
  <c r="J112" i="22"/>
  <c r="I113" i="22"/>
  <c r="J112" i="20"/>
  <c r="I113" i="20"/>
  <c r="I113" i="19"/>
  <c r="J112" i="19"/>
  <c r="J113" i="18"/>
  <c r="I114" i="18"/>
  <c r="J112" i="17"/>
  <c r="I113" i="17"/>
  <c r="J112" i="16"/>
  <c r="I113" i="16"/>
  <c r="I113" i="15"/>
  <c r="J112" i="15"/>
  <c r="J114" i="14"/>
  <c r="I115" i="14"/>
  <c r="I113" i="12"/>
  <c r="J112" i="12"/>
  <c r="I114" i="39" l="1"/>
  <c r="J113" i="39"/>
  <c r="I114" i="38"/>
  <c r="J113" i="38"/>
  <c r="J116" i="37"/>
  <c r="I117" i="37"/>
  <c r="J113" i="36"/>
  <c r="I114" i="36"/>
  <c r="I117" i="35"/>
  <c r="J116" i="35"/>
  <c r="J115" i="33"/>
  <c r="I116" i="33"/>
  <c r="J113" i="32"/>
  <c r="I114" i="32"/>
  <c r="J113" i="31"/>
  <c r="I114" i="31"/>
  <c r="J113" i="30"/>
  <c r="I114" i="30"/>
  <c r="J113" i="29"/>
  <c r="I114" i="29"/>
  <c r="J113" i="28"/>
  <c r="I114" i="28"/>
  <c r="J113" i="27"/>
  <c r="I114" i="27"/>
  <c r="J115" i="26"/>
  <c r="I116" i="26"/>
  <c r="J115" i="25"/>
  <c r="I116" i="25"/>
  <c r="J113" i="24"/>
  <c r="I114" i="24"/>
  <c r="J114" i="23"/>
  <c r="I115" i="23"/>
  <c r="I114" i="22"/>
  <c r="J113" i="22"/>
  <c r="I114" i="20"/>
  <c r="J113" i="20"/>
  <c r="J113" i="19"/>
  <c r="I114" i="19"/>
  <c r="J114" i="18"/>
  <c r="I115" i="18"/>
  <c r="J113" i="17"/>
  <c r="I114" i="17"/>
  <c r="J113" i="16"/>
  <c r="I114" i="16"/>
  <c r="I114" i="15"/>
  <c r="J113" i="15"/>
  <c r="J115" i="14"/>
  <c r="I116" i="14"/>
  <c r="J113" i="12"/>
  <c r="I114" i="12"/>
  <c r="J114" i="39" l="1"/>
  <c r="I115" i="39"/>
  <c r="I115" i="38"/>
  <c r="J114" i="38"/>
  <c r="J117" i="37"/>
  <c r="I118" i="37"/>
  <c r="J114" i="36"/>
  <c r="I115" i="36"/>
  <c r="J117" i="35"/>
  <c r="I118" i="35"/>
  <c r="J116" i="33"/>
  <c r="I117" i="33"/>
  <c r="J114" i="32"/>
  <c r="I115" i="32"/>
  <c r="J114" i="31"/>
  <c r="I115" i="31"/>
  <c r="J114" i="30"/>
  <c r="I115" i="30"/>
  <c r="J114" i="29"/>
  <c r="I115" i="29"/>
  <c r="J114" i="28"/>
  <c r="I115" i="28"/>
  <c r="J114" i="27"/>
  <c r="I115" i="27"/>
  <c r="J116" i="26"/>
  <c r="I117" i="26"/>
  <c r="J116" i="25"/>
  <c r="I117" i="25"/>
  <c r="J114" i="24"/>
  <c r="I115" i="24"/>
  <c r="J115" i="23"/>
  <c r="I116" i="23"/>
  <c r="J114" i="22"/>
  <c r="I115" i="22"/>
  <c r="J114" i="20"/>
  <c r="I115" i="20"/>
  <c r="J114" i="19"/>
  <c r="I115" i="19"/>
  <c r="J115" i="18"/>
  <c r="I116" i="18"/>
  <c r="J114" i="17"/>
  <c r="I115" i="17"/>
  <c r="J114" i="16"/>
  <c r="I115" i="16"/>
  <c r="J114" i="15"/>
  <c r="I115" i="15"/>
  <c r="J116" i="14"/>
  <c r="I117" i="14"/>
  <c r="J114" i="12"/>
  <c r="I115" i="12"/>
  <c r="J115" i="39" l="1"/>
  <c r="I116" i="39"/>
  <c r="I116" i="38"/>
  <c r="J115" i="38"/>
  <c r="J118" i="37"/>
  <c r="I119" i="37"/>
  <c r="I116" i="36"/>
  <c r="J115" i="36"/>
  <c r="I119" i="35"/>
  <c r="J118" i="35"/>
  <c r="I118" i="33"/>
  <c r="J117" i="33"/>
  <c r="J115" i="32"/>
  <c r="I116" i="32"/>
  <c r="J115" i="31"/>
  <c r="I116" i="31"/>
  <c r="J115" i="30"/>
  <c r="I116" i="30"/>
  <c r="J115" i="29"/>
  <c r="I116" i="29"/>
  <c r="J115" i="28"/>
  <c r="I116" i="28"/>
  <c r="J115" i="27"/>
  <c r="I116" i="27"/>
  <c r="J117" i="26"/>
  <c r="I118" i="26"/>
  <c r="I118" i="25"/>
  <c r="J117" i="25"/>
  <c r="J115" i="24"/>
  <c r="I116" i="24"/>
  <c r="J116" i="23"/>
  <c r="I117" i="23"/>
  <c r="J115" i="22"/>
  <c r="I116" i="22"/>
  <c r="J115" i="20"/>
  <c r="I116" i="20"/>
  <c r="I116" i="19"/>
  <c r="J115" i="19"/>
  <c r="J116" i="18"/>
  <c r="I117" i="18"/>
  <c r="J115" i="17"/>
  <c r="I116" i="17"/>
  <c r="J115" i="16"/>
  <c r="I116" i="16"/>
  <c r="J115" i="15"/>
  <c r="I116" i="15"/>
  <c r="J117" i="14"/>
  <c r="I118" i="14"/>
  <c r="J115" i="12"/>
  <c r="I116" i="12"/>
  <c r="J116" i="39" l="1"/>
  <c r="I117" i="39"/>
  <c r="J116" i="38"/>
  <c r="I117" i="38"/>
  <c r="I120" i="37"/>
  <c r="J119" i="37"/>
  <c r="I117" i="36"/>
  <c r="J116" i="36"/>
  <c r="J119" i="35"/>
  <c r="I120" i="35"/>
  <c r="J118" i="33"/>
  <c r="I119" i="33"/>
  <c r="J116" i="32"/>
  <c r="I117" i="32"/>
  <c r="J116" i="31"/>
  <c r="I117" i="31"/>
  <c r="I117" i="30"/>
  <c r="J116" i="30"/>
  <c r="J116" i="29"/>
  <c r="I117" i="29"/>
  <c r="J116" i="28"/>
  <c r="I117" i="28"/>
  <c r="I117" i="27"/>
  <c r="J116" i="27"/>
  <c r="J118" i="26"/>
  <c r="I119" i="26"/>
  <c r="J118" i="25"/>
  <c r="I119" i="25"/>
  <c r="J116" i="24"/>
  <c r="I117" i="24"/>
  <c r="I118" i="23"/>
  <c r="J117" i="23"/>
  <c r="J116" i="22"/>
  <c r="I117" i="22"/>
  <c r="J116" i="20"/>
  <c r="I117" i="20"/>
  <c r="J116" i="19"/>
  <c r="I117" i="19"/>
  <c r="J117" i="18"/>
  <c r="I118" i="18"/>
  <c r="J116" i="17"/>
  <c r="I117" i="17"/>
  <c r="J116" i="16"/>
  <c r="I117" i="16"/>
  <c r="J116" i="15"/>
  <c r="I117" i="15"/>
  <c r="I119" i="14"/>
  <c r="J118" i="14"/>
  <c r="J116" i="12"/>
  <c r="I117" i="12"/>
  <c r="J117" i="39" l="1"/>
  <c r="I118" i="39"/>
  <c r="J117" i="38"/>
  <c r="I118" i="38"/>
  <c r="I121" i="37"/>
  <c r="J120" i="37"/>
  <c r="I118" i="36"/>
  <c r="J117" i="36"/>
  <c r="J120" i="35"/>
  <c r="I121" i="35"/>
  <c r="J119" i="33"/>
  <c r="I120" i="33"/>
  <c r="J117" i="32"/>
  <c r="I118" i="32"/>
  <c r="J117" i="31"/>
  <c r="I118" i="31"/>
  <c r="J117" i="30"/>
  <c r="I118" i="30"/>
  <c r="J117" i="29"/>
  <c r="I118" i="29"/>
  <c r="J117" i="28"/>
  <c r="I118" i="28"/>
  <c r="I118" i="27"/>
  <c r="J117" i="27"/>
  <c r="J119" i="26"/>
  <c r="I120" i="26"/>
  <c r="I120" i="25"/>
  <c r="J119" i="25"/>
  <c r="J117" i="24"/>
  <c r="I118" i="24"/>
  <c r="I119" i="23"/>
  <c r="J118" i="23"/>
  <c r="J117" i="22"/>
  <c r="I118" i="22"/>
  <c r="I118" i="20"/>
  <c r="J117" i="20"/>
  <c r="I118" i="19"/>
  <c r="J117" i="19"/>
  <c r="J118" i="18"/>
  <c r="I119" i="18"/>
  <c r="J117" i="17"/>
  <c r="I118" i="17"/>
  <c r="J117" i="16"/>
  <c r="I118" i="16"/>
  <c r="I118" i="15"/>
  <c r="J117" i="15"/>
  <c r="J119" i="14"/>
  <c r="I120" i="14"/>
  <c r="I118" i="12"/>
  <c r="J117" i="12"/>
  <c r="J118" i="39" l="1"/>
  <c r="I119" i="39"/>
  <c r="I119" i="38"/>
  <c r="J118" i="38"/>
  <c r="J121" i="37"/>
  <c r="I122" i="37"/>
  <c r="J118" i="36"/>
  <c r="I119" i="36"/>
  <c r="J121" i="35"/>
  <c r="I122" i="35"/>
  <c r="I121" i="33"/>
  <c r="J120" i="33"/>
  <c r="I119" i="32"/>
  <c r="J118" i="32"/>
  <c r="J118" i="31"/>
  <c r="I119" i="31"/>
  <c r="J118" i="30"/>
  <c r="I119" i="30"/>
  <c r="J118" i="29"/>
  <c r="I119" i="29"/>
  <c r="J118" i="28"/>
  <c r="I119" i="28"/>
  <c r="J118" i="27"/>
  <c r="I119" i="27"/>
  <c r="J120" i="26"/>
  <c r="I121" i="26"/>
  <c r="I121" i="25"/>
  <c r="J120" i="25"/>
  <c r="J118" i="24"/>
  <c r="I119" i="24"/>
  <c r="J119" i="23"/>
  <c r="I120" i="23"/>
  <c r="J118" i="22"/>
  <c r="I119" i="22"/>
  <c r="J118" i="20"/>
  <c r="I119" i="20"/>
  <c r="J118" i="19"/>
  <c r="I119" i="19"/>
  <c r="J119" i="18"/>
  <c r="I120" i="18"/>
  <c r="I119" i="17"/>
  <c r="J118" i="17"/>
  <c r="J118" i="16"/>
  <c r="I119" i="16"/>
  <c r="J118" i="15"/>
  <c r="I119" i="15"/>
  <c r="J120" i="14"/>
  <c r="I121" i="14"/>
  <c r="I119" i="12"/>
  <c r="J118" i="12"/>
  <c r="J119" i="39" l="1"/>
  <c r="I120" i="39"/>
  <c r="J119" i="38"/>
  <c r="I120" i="38"/>
  <c r="J122" i="37"/>
  <c r="I123" i="37"/>
  <c r="J119" i="36"/>
  <c r="I120" i="36"/>
  <c r="J122" i="35"/>
  <c r="I123" i="35"/>
  <c r="J121" i="33"/>
  <c r="I122" i="33"/>
  <c r="J119" i="32"/>
  <c r="I120" i="32"/>
  <c r="J119" i="31"/>
  <c r="I120" i="31"/>
  <c r="J119" i="30"/>
  <c r="I120" i="30"/>
  <c r="J119" i="29"/>
  <c r="I120" i="29"/>
  <c r="I120" i="28"/>
  <c r="J119" i="28"/>
  <c r="J119" i="27"/>
  <c r="I120" i="27"/>
  <c r="J121" i="26"/>
  <c r="I122" i="26"/>
  <c r="J121" i="25"/>
  <c r="I122" i="25"/>
  <c r="I120" i="24"/>
  <c r="J119" i="24"/>
  <c r="J120" i="23"/>
  <c r="I121" i="23"/>
  <c r="J119" i="22"/>
  <c r="I120" i="22"/>
  <c r="J119" i="20"/>
  <c r="I120" i="20"/>
  <c r="J119" i="19"/>
  <c r="I120" i="19"/>
  <c r="I121" i="18"/>
  <c r="J120" i="18"/>
  <c r="J119" i="17"/>
  <c r="I120" i="17"/>
  <c r="I120" i="16"/>
  <c r="J119" i="16"/>
  <c r="I120" i="15"/>
  <c r="J119" i="15"/>
  <c r="J121" i="14"/>
  <c r="I122" i="14"/>
  <c r="J119" i="12"/>
  <c r="I120" i="12"/>
  <c r="J120" i="39" l="1"/>
  <c r="I121" i="39"/>
  <c r="I121" i="38"/>
  <c r="J120" i="38"/>
  <c r="I124" i="37"/>
  <c r="J123" i="37"/>
  <c r="J120" i="36"/>
  <c r="I121" i="36"/>
  <c r="J123" i="35"/>
  <c r="I124" i="35"/>
  <c r="J122" i="33"/>
  <c r="I123" i="33"/>
  <c r="J120" i="32"/>
  <c r="I121" i="32"/>
  <c r="J120" i="31"/>
  <c r="I121" i="31"/>
  <c r="J120" i="30"/>
  <c r="I121" i="30"/>
  <c r="J120" i="29"/>
  <c r="I121" i="29"/>
  <c r="J120" i="28"/>
  <c r="I121" i="28"/>
  <c r="I121" i="27"/>
  <c r="J120" i="27"/>
  <c r="J122" i="26"/>
  <c r="I123" i="26"/>
  <c r="J122" i="25"/>
  <c r="I123" i="25"/>
  <c r="J120" i="24"/>
  <c r="I121" i="24"/>
  <c r="J121" i="23"/>
  <c r="I122" i="23"/>
  <c r="I121" i="22"/>
  <c r="J120" i="22"/>
  <c r="J120" i="20"/>
  <c r="I121" i="20"/>
  <c r="J120" i="19"/>
  <c r="I121" i="19"/>
  <c r="J121" i="18"/>
  <c r="I122" i="18"/>
  <c r="J120" i="17"/>
  <c r="I121" i="17"/>
  <c r="J120" i="16"/>
  <c r="I121" i="16"/>
  <c r="J120" i="15"/>
  <c r="I121" i="15"/>
  <c r="I123" i="14"/>
  <c r="J122" i="14"/>
  <c r="J120" i="12"/>
  <c r="I121" i="12"/>
  <c r="J121" i="39" l="1"/>
  <c r="I122" i="39"/>
  <c r="J121" i="38"/>
  <c r="I122" i="38"/>
  <c r="J124" i="37"/>
  <c r="I125" i="37"/>
  <c r="I122" i="36"/>
  <c r="J121" i="36"/>
  <c r="J124" i="35"/>
  <c r="I125" i="35"/>
  <c r="J123" i="33"/>
  <c r="I124" i="33"/>
  <c r="J121" i="32"/>
  <c r="I122" i="32"/>
  <c r="J121" i="31"/>
  <c r="I122" i="31"/>
  <c r="I122" i="30"/>
  <c r="J121" i="30"/>
  <c r="J121" i="29"/>
  <c r="I122" i="29"/>
  <c r="I122" i="28"/>
  <c r="J121" i="28"/>
  <c r="J121" i="27"/>
  <c r="I122" i="27"/>
  <c r="J123" i="26"/>
  <c r="I124" i="26"/>
  <c r="I124" i="25"/>
  <c r="J123" i="25"/>
  <c r="J121" i="24"/>
  <c r="I122" i="24"/>
  <c r="J122" i="23"/>
  <c r="I123" i="23"/>
  <c r="J121" i="22"/>
  <c r="I122" i="22"/>
  <c r="J121" i="20"/>
  <c r="I122" i="20"/>
  <c r="J121" i="19"/>
  <c r="I122" i="19"/>
  <c r="J122" i="18"/>
  <c r="I123" i="18"/>
  <c r="I122" i="17"/>
  <c r="J121" i="17"/>
  <c r="J121" i="16"/>
  <c r="I122" i="16"/>
  <c r="J121" i="15"/>
  <c r="I122" i="15"/>
  <c r="I124" i="14"/>
  <c r="J123" i="14"/>
  <c r="J121" i="12"/>
  <c r="I122" i="12"/>
  <c r="J122" i="39" l="1"/>
  <c r="I123" i="39"/>
  <c r="J122" i="38"/>
  <c r="I123" i="38"/>
  <c r="J125" i="37"/>
  <c r="I126" i="37"/>
  <c r="J122" i="36"/>
  <c r="I123" i="36"/>
  <c r="I126" i="35"/>
  <c r="J125" i="35"/>
  <c r="J124" i="33"/>
  <c r="I125" i="33"/>
  <c r="J122" i="32"/>
  <c r="I123" i="32"/>
  <c r="J122" i="31"/>
  <c r="I123" i="31"/>
  <c r="I123" i="30"/>
  <c r="J122" i="30"/>
  <c r="I123" i="29"/>
  <c r="J122" i="29"/>
  <c r="J122" i="28"/>
  <c r="I123" i="28"/>
  <c r="J122" i="27"/>
  <c r="I123" i="27"/>
  <c r="J124" i="26"/>
  <c r="I125" i="26"/>
  <c r="I125" i="25"/>
  <c r="J124" i="25"/>
  <c r="J122" i="24"/>
  <c r="I123" i="24"/>
  <c r="J123" i="23"/>
  <c r="I124" i="23"/>
  <c r="J122" i="22"/>
  <c r="I123" i="22"/>
  <c r="I123" i="20"/>
  <c r="J122" i="20"/>
  <c r="I123" i="19"/>
  <c r="J122" i="19"/>
  <c r="J123" i="18"/>
  <c r="I124" i="18"/>
  <c r="J122" i="17"/>
  <c r="I123" i="17"/>
  <c r="J122" i="16"/>
  <c r="I123" i="16"/>
  <c r="J122" i="15"/>
  <c r="I123" i="15"/>
  <c r="I125" i="14"/>
  <c r="J124" i="14"/>
  <c r="J122" i="12"/>
  <c r="I123" i="12"/>
  <c r="J123" i="39" l="1"/>
  <c r="I124" i="39"/>
  <c r="J123" i="38"/>
  <c r="I124" i="38"/>
  <c r="J126" i="37"/>
  <c r="I127" i="37"/>
  <c r="J123" i="36"/>
  <c r="I124" i="36"/>
  <c r="J126" i="35"/>
  <c r="I127" i="35"/>
  <c r="I126" i="33"/>
  <c r="J125" i="33"/>
  <c r="I124" i="32"/>
  <c r="J123" i="32"/>
  <c r="I124" i="31"/>
  <c r="J123" i="31"/>
  <c r="J123" i="30"/>
  <c r="I124" i="30"/>
  <c r="J123" i="29"/>
  <c r="I124" i="29"/>
  <c r="J123" i="28"/>
  <c r="I124" i="28"/>
  <c r="J123" i="27"/>
  <c r="I124" i="27"/>
  <c r="J125" i="26"/>
  <c r="I126" i="26"/>
  <c r="J125" i="25"/>
  <c r="I126" i="25"/>
  <c r="J123" i="24"/>
  <c r="I124" i="24"/>
  <c r="J124" i="23"/>
  <c r="I125" i="23"/>
  <c r="J123" i="22"/>
  <c r="I124" i="22"/>
  <c r="J123" i="20"/>
  <c r="I124" i="20"/>
  <c r="J123" i="19"/>
  <c r="I124" i="19"/>
  <c r="I125" i="18"/>
  <c r="J124" i="18"/>
  <c r="J123" i="17"/>
  <c r="I124" i="17"/>
  <c r="I124" i="16"/>
  <c r="J123" i="16"/>
  <c r="J123" i="15"/>
  <c r="I124" i="15"/>
  <c r="J125" i="14"/>
  <c r="I126" i="14"/>
  <c r="I124" i="12"/>
  <c r="J123" i="12"/>
  <c r="J124" i="39" l="1"/>
  <c r="I125" i="39"/>
  <c r="J124" i="38"/>
  <c r="I125" i="38"/>
  <c r="I128" i="37"/>
  <c r="J127" i="37"/>
  <c r="I125" i="36"/>
  <c r="J124" i="36"/>
  <c r="J127" i="35"/>
  <c r="I128" i="35"/>
  <c r="J126" i="33"/>
  <c r="I127" i="33"/>
  <c r="J124" i="32"/>
  <c r="I125" i="32"/>
  <c r="J124" i="31"/>
  <c r="I125" i="31"/>
  <c r="J124" i="30"/>
  <c r="I125" i="30"/>
  <c r="I125" i="29"/>
  <c r="J124" i="29"/>
  <c r="J124" i="28"/>
  <c r="I125" i="28"/>
  <c r="J124" i="27"/>
  <c r="I125" i="27"/>
  <c r="J126" i="26"/>
  <c r="I127" i="26"/>
  <c r="J126" i="25"/>
  <c r="I127" i="25"/>
  <c r="J124" i="24"/>
  <c r="I125" i="24"/>
  <c r="I126" i="23"/>
  <c r="J125" i="23"/>
  <c r="J124" i="22"/>
  <c r="I125" i="22"/>
  <c r="J124" i="20"/>
  <c r="I125" i="20"/>
  <c r="J124" i="19"/>
  <c r="I125" i="19"/>
  <c r="J125" i="18"/>
  <c r="I126" i="18"/>
  <c r="J124" i="17"/>
  <c r="I125" i="17"/>
  <c r="J124" i="16"/>
  <c r="I125" i="16"/>
  <c r="J124" i="15"/>
  <c r="I125" i="15"/>
  <c r="J126" i="14"/>
  <c r="I127" i="14"/>
  <c r="J124" i="12"/>
  <c r="I125" i="12"/>
  <c r="I126" i="39" l="1"/>
  <c r="J125" i="39"/>
  <c r="J125" i="38"/>
  <c r="I126" i="38"/>
  <c r="I129" i="37"/>
  <c r="J128" i="37"/>
  <c r="J125" i="36"/>
  <c r="I126" i="36"/>
  <c r="J128" i="35"/>
  <c r="I129" i="35"/>
  <c r="J127" i="33"/>
  <c r="I128" i="33"/>
  <c r="I126" i="32"/>
  <c r="J125" i="32"/>
  <c r="J125" i="31"/>
  <c r="I126" i="31"/>
  <c r="J125" i="30"/>
  <c r="I126" i="30"/>
  <c r="J125" i="29"/>
  <c r="I126" i="29"/>
  <c r="J125" i="28"/>
  <c r="I126" i="28"/>
  <c r="J125" i="27"/>
  <c r="I126" i="27"/>
  <c r="J127" i="26"/>
  <c r="I128" i="26"/>
  <c r="J127" i="25"/>
  <c r="I128" i="25"/>
  <c r="J125" i="24"/>
  <c r="I126" i="24"/>
  <c r="J126" i="23"/>
  <c r="I127" i="23"/>
  <c r="I126" i="22"/>
  <c r="J125" i="22"/>
  <c r="J125" i="20"/>
  <c r="I126" i="20"/>
  <c r="J125" i="19"/>
  <c r="I126" i="19"/>
  <c r="J126" i="18"/>
  <c r="I127" i="18"/>
  <c r="I126" i="17"/>
  <c r="J125" i="17"/>
  <c r="J125" i="16"/>
  <c r="I126" i="16"/>
  <c r="I126" i="15"/>
  <c r="J125" i="15"/>
  <c r="J127" i="14"/>
  <c r="I128" i="14"/>
  <c r="J125" i="12"/>
  <c r="I126" i="12"/>
  <c r="J126" i="39" l="1"/>
  <c r="I127" i="39"/>
  <c r="J126" i="38"/>
  <c r="I127" i="38"/>
  <c r="J129" i="37"/>
  <c r="I130" i="37"/>
  <c r="J126" i="36"/>
  <c r="I127" i="36"/>
  <c r="J129" i="35"/>
  <c r="I130" i="35"/>
  <c r="J128" i="33"/>
  <c r="I129" i="33"/>
  <c r="J126" i="32"/>
  <c r="I127" i="32"/>
  <c r="J126" i="31"/>
  <c r="I127" i="31"/>
  <c r="J126" i="30"/>
  <c r="I127" i="30"/>
  <c r="J126" i="29"/>
  <c r="I127" i="29"/>
  <c r="J126" i="28"/>
  <c r="I127" i="28"/>
  <c r="J126" i="27"/>
  <c r="I127" i="27"/>
  <c r="J128" i="26"/>
  <c r="I129" i="26"/>
  <c r="J128" i="25"/>
  <c r="I129" i="25"/>
  <c r="I127" i="24"/>
  <c r="J126" i="24"/>
  <c r="J127" i="23"/>
  <c r="I128" i="23"/>
  <c r="I127" i="22"/>
  <c r="J126" i="22"/>
  <c r="J126" i="20"/>
  <c r="I127" i="20"/>
  <c r="J126" i="19"/>
  <c r="I127" i="19"/>
  <c r="J127" i="18"/>
  <c r="I128" i="18"/>
  <c r="J126" i="17"/>
  <c r="I127" i="17"/>
  <c r="J126" i="16"/>
  <c r="I127" i="16"/>
  <c r="J126" i="15"/>
  <c r="I127" i="15"/>
  <c r="J128" i="14"/>
  <c r="I129" i="14"/>
  <c r="I127" i="12"/>
  <c r="J126" i="12"/>
  <c r="J127" i="39" l="1"/>
  <c r="I128" i="39"/>
  <c r="I128" i="38"/>
  <c r="J127" i="38"/>
  <c r="J130" i="37"/>
  <c r="I131" i="37"/>
  <c r="J127" i="36"/>
  <c r="I128" i="36"/>
  <c r="J130" i="35"/>
  <c r="I131" i="35"/>
  <c r="J129" i="33"/>
  <c r="I130" i="33"/>
  <c r="J127" i="32"/>
  <c r="I128" i="32"/>
  <c r="J127" i="31"/>
  <c r="I128" i="31"/>
  <c r="J127" i="30"/>
  <c r="I128" i="30"/>
  <c r="J127" i="29"/>
  <c r="I128" i="29"/>
  <c r="J127" i="28"/>
  <c r="I128" i="28"/>
  <c r="J127" i="27"/>
  <c r="I128" i="27"/>
  <c r="J129" i="26"/>
  <c r="I130" i="26"/>
  <c r="J129" i="25"/>
  <c r="I130" i="25"/>
  <c r="J127" i="24"/>
  <c r="I128" i="24"/>
  <c r="J128" i="23"/>
  <c r="I129" i="23"/>
  <c r="J127" i="22"/>
  <c r="I128" i="22"/>
  <c r="J127" i="20"/>
  <c r="I128" i="20"/>
  <c r="J127" i="19"/>
  <c r="I128" i="19"/>
  <c r="J128" i="18"/>
  <c r="I129" i="18"/>
  <c r="J127" i="17"/>
  <c r="I128" i="17"/>
  <c r="J127" i="16"/>
  <c r="I128" i="16"/>
  <c r="J127" i="15"/>
  <c r="I128" i="15"/>
  <c r="J129" i="14"/>
  <c r="I130" i="14"/>
  <c r="J127" i="12"/>
  <c r="I128" i="12"/>
  <c r="J128" i="39" l="1"/>
  <c r="I129" i="39"/>
  <c r="J128" i="38"/>
  <c r="I129" i="38"/>
  <c r="J131" i="37"/>
  <c r="I132" i="37"/>
  <c r="I129" i="36"/>
  <c r="J128" i="36"/>
  <c r="J131" i="35"/>
  <c r="I132" i="35"/>
  <c r="J130" i="33"/>
  <c r="I131" i="33"/>
  <c r="J128" i="32"/>
  <c r="I129" i="32"/>
  <c r="J128" i="31"/>
  <c r="I129" i="31"/>
  <c r="I129" i="30"/>
  <c r="J128" i="30"/>
  <c r="I129" i="29"/>
  <c r="J128" i="29"/>
  <c r="J128" i="28"/>
  <c r="I129" i="28"/>
  <c r="J128" i="27"/>
  <c r="I129" i="27"/>
  <c r="J130" i="26"/>
  <c r="I131" i="26"/>
  <c r="J130" i="25"/>
  <c r="I131" i="25"/>
  <c r="J128" i="24"/>
  <c r="I129" i="24"/>
  <c r="I130" i="23"/>
  <c r="J129" i="23"/>
  <c r="J128" i="22"/>
  <c r="I129" i="22"/>
  <c r="J128" i="20"/>
  <c r="I129" i="20"/>
  <c r="J128" i="19"/>
  <c r="I129" i="19"/>
  <c r="J129" i="18"/>
  <c r="I130" i="18"/>
  <c r="J128" i="17"/>
  <c r="I129" i="17"/>
  <c r="J128" i="16"/>
  <c r="I129" i="16"/>
  <c r="J128" i="15"/>
  <c r="I129" i="15"/>
  <c r="J130" i="14"/>
  <c r="I131" i="14"/>
  <c r="J128" i="12"/>
  <c r="I129" i="12"/>
  <c r="I130" i="39" l="1"/>
  <c r="J129" i="39"/>
  <c r="J129" i="38"/>
  <c r="I130" i="38"/>
  <c r="J132" i="37"/>
  <c r="I133" i="37"/>
  <c r="J129" i="36"/>
  <c r="I130" i="36"/>
  <c r="J132" i="35"/>
  <c r="I133" i="35"/>
  <c r="J131" i="33"/>
  <c r="I132" i="33"/>
  <c r="J129" i="32"/>
  <c r="I130" i="32"/>
  <c r="J129" i="31"/>
  <c r="I130" i="31"/>
  <c r="I130" i="30"/>
  <c r="J129" i="30"/>
  <c r="J129" i="29"/>
  <c r="I130" i="29"/>
  <c r="J129" i="28"/>
  <c r="I130" i="28"/>
  <c r="J129" i="27"/>
  <c r="I130" i="27"/>
  <c r="J131" i="26"/>
  <c r="I132" i="26"/>
  <c r="J131" i="25"/>
  <c r="I132" i="25"/>
  <c r="J129" i="24"/>
  <c r="I130" i="24"/>
  <c r="I131" i="23"/>
  <c r="J130" i="23"/>
  <c r="J129" i="22"/>
  <c r="I130" i="22"/>
  <c r="I130" i="20"/>
  <c r="J129" i="20"/>
  <c r="J129" i="19"/>
  <c r="I130" i="19"/>
  <c r="J130" i="18"/>
  <c r="I131" i="18"/>
  <c r="J129" i="17"/>
  <c r="I130" i="17"/>
  <c r="I130" i="16"/>
  <c r="J129" i="16"/>
  <c r="J129" i="15"/>
  <c r="I130" i="15"/>
  <c r="J131" i="14"/>
  <c r="I132" i="14"/>
  <c r="I130" i="12"/>
  <c r="J129" i="12"/>
  <c r="J130" i="39" l="1"/>
  <c r="I131" i="39"/>
  <c r="J130" i="38"/>
  <c r="I131" i="38"/>
  <c r="I134" i="37"/>
  <c r="J133" i="37"/>
  <c r="J130" i="36"/>
  <c r="I131" i="36"/>
  <c r="J133" i="35"/>
  <c r="I134" i="35"/>
  <c r="J132" i="33"/>
  <c r="I133" i="33"/>
  <c r="J130" i="32"/>
  <c r="I131" i="32"/>
  <c r="J130" i="31"/>
  <c r="I131" i="31"/>
  <c r="J130" i="30"/>
  <c r="I131" i="30"/>
  <c r="J130" i="29"/>
  <c r="I131" i="29"/>
  <c r="J130" i="28"/>
  <c r="I131" i="28"/>
  <c r="J130" i="27"/>
  <c r="I131" i="27"/>
  <c r="I133" i="26"/>
  <c r="J132" i="26"/>
  <c r="I133" i="25"/>
  <c r="J132" i="25"/>
  <c r="I131" i="24"/>
  <c r="J130" i="24"/>
  <c r="J131" i="23"/>
  <c r="I132" i="23"/>
  <c r="J130" i="22"/>
  <c r="I131" i="22"/>
  <c r="J130" i="20"/>
  <c r="I131" i="20"/>
  <c r="J130" i="19"/>
  <c r="I131" i="19"/>
  <c r="I132" i="18"/>
  <c r="J131" i="18"/>
  <c r="J130" i="17"/>
  <c r="I131" i="17"/>
  <c r="J130" i="16"/>
  <c r="I131" i="16"/>
  <c r="J130" i="15"/>
  <c r="I131" i="15"/>
  <c r="J132" i="14"/>
  <c r="I133" i="14"/>
  <c r="J130" i="12"/>
  <c r="I131" i="12"/>
  <c r="I132" i="39" l="1"/>
  <c r="J131" i="39"/>
  <c r="I132" i="38"/>
  <c r="J131" i="38"/>
  <c r="J134" i="37"/>
  <c r="I135" i="37"/>
  <c r="J131" i="36"/>
  <c r="I132" i="36"/>
  <c r="J134" i="35"/>
  <c r="I135" i="35"/>
  <c r="J133" i="33"/>
  <c r="I134" i="33"/>
  <c r="J131" i="32"/>
  <c r="I132" i="32"/>
  <c r="J131" i="31"/>
  <c r="I132" i="31"/>
  <c r="J131" i="30"/>
  <c r="I132" i="30"/>
  <c r="J131" i="29"/>
  <c r="I132" i="29"/>
  <c r="J131" i="28"/>
  <c r="I132" i="28"/>
  <c r="J131" i="27"/>
  <c r="I132" i="27"/>
  <c r="J133" i="26"/>
  <c r="I134" i="26"/>
  <c r="I134" i="25"/>
  <c r="J133" i="25"/>
  <c r="I132" i="24"/>
  <c r="J131" i="24"/>
  <c r="J132" i="23"/>
  <c r="I133" i="23"/>
  <c r="J131" i="22"/>
  <c r="I132" i="22"/>
  <c r="J131" i="20"/>
  <c r="I132" i="20"/>
  <c r="J131" i="19"/>
  <c r="I132" i="19"/>
  <c r="J132" i="18"/>
  <c r="I133" i="18"/>
  <c r="J131" i="17"/>
  <c r="I132" i="17"/>
  <c r="J131" i="16"/>
  <c r="I132" i="16"/>
  <c r="I132" i="15"/>
  <c r="J131" i="15"/>
  <c r="J133" i="14"/>
  <c r="I134" i="14"/>
  <c r="J131" i="12"/>
  <c r="I132" i="12"/>
  <c r="J132" i="39" l="1"/>
  <c r="I133" i="39"/>
  <c r="I133" i="38"/>
  <c r="J132" i="38"/>
  <c r="J135" i="37"/>
  <c r="I136" i="37"/>
  <c r="I133" i="36"/>
  <c r="J132" i="36"/>
  <c r="I136" i="35"/>
  <c r="J135" i="35"/>
  <c r="J134" i="33"/>
  <c r="I135" i="33"/>
  <c r="I133" i="32"/>
  <c r="J132" i="32"/>
  <c r="J132" i="31"/>
  <c r="I133" i="31"/>
  <c r="I133" i="30"/>
  <c r="J132" i="30"/>
  <c r="J132" i="29"/>
  <c r="I133" i="29"/>
  <c r="J132" i="28"/>
  <c r="I133" i="28"/>
  <c r="I133" i="27"/>
  <c r="J132" i="27"/>
  <c r="J134" i="26"/>
  <c r="I135" i="26"/>
  <c r="J134" i="25"/>
  <c r="I135" i="25"/>
  <c r="J132" i="24"/>
  <c r="I133" i="24"/>
  <c r="J133" i="23"/>
  <c r="I134" i="23"/>
  <c r="J132" i="22"/>
  <c r="I133" i="22"/>
  <c r="J132" i="20"/>
  <c r="I133" i="20"/>
  <c r="J132" i="19"/>
  <c r="I133" i="19"/>
  <c r="J133" i="18"/>
  <c r="I134" i="18"/>
  <c r="J132" i="17"/>
  <c r="I133" i="17"/>
  <c r="I133" i="16"/>
  <c r="J132" i="16"/>
  <c r="J132" i="15"/>
  <c r="I133" i="15"/>
  <c r="I135" i="14"/>
  <c r="J134" i="14"/>
  <c r="J132" i="12"/>
  <c r="I133" i="12"/>
  <c r="J133" i="39" l="1"/>
  <c r="I134" i="39"/>
  <c r="J133" i="38"/>
  <c r="I134" i="38"/>
  <c r="J136" i="37"/>
  <c r="I137" i="37"/>
  <c r="I134" i="36"/>
  <c r="J133" i="36"/>
  <c r="J136" i="35"/>
  <c r="I137" i="35"/>
  <c r="J135" i="33"/>
  <c r="I136" i="33"/>
  <c r="J133" i="32"/>
  <c r="I134" i="32"/>
  <c r="J133" i="31"/>
  <c r="I134" i="31"/>
  <c r="I134" i="30"/>
  <c r="J133" i="30"/>
  <c r="I134" i="29"/>
  <c r="J133" i="29"/>
  <c r="J133" i="28"/>
  <c r="I134" i="28"/>
  <c r="J133" i="27"/>
  <c r="I134" i="27"/>
  <c r="J135" i="26"/>
  <c r="I136" i="26"/>
  <c r="J135" i="25"/>
  <c r="I136" i="25"/>
  <c r="I134" i="24"/>
  <c r="J133" i="24"/>
  <c r="J134" i="23"/>
  <c r="I135" i="23"/>
  <c r="J133" i="22"/>
  <c r="I134" i="22"/>
  <c r="J133" i="20"/>
  <c r="I134" i="20"/>
  <c r="J133" i="19"/>
  <c r="I134" i="19"/>
  <c r="J134" i="18"/>
  <c r="I135" i="18"/>
  <c r="J133" i="17"/>
  <c r="I134" i="17"/>
  <c r="J133" i="16"/>
  <c r="I134" i="16"/>
  <c r="J133" i="15"/>
  <c r="I134" i="15"/>
  <c r="J135" i="14"/>
  <c r="I136" i="14"/>
  <c r="J133" i="12"/>
  <c r="I134" i="12"/>
  <c r="J134" i="39" l="1"/>
  <c r="I135" i="39"/>
  <c r="J134" i="38"/>
  <c r="I135" i="38"/>
  <c r="J137" i="37"/>
  <c r="I138" i="37"/>
  <c r="J134" i="36"/>
  <c r="I135" i="36"/>
  <c r="J137" i="35"/>
  <c r="I138" i="35"/>
  <c r="I137" i="33"/>
  <c r="J136" i="33"/>
  <c r="J134" i="32"/>
  <c r="I135" i="32"/>
  <c r="I135" i="31"/>
  <c r="J134" i="31"/>
  <c r="I135" i="30"/>
  <c r="J134" i="30"/>
  <c r="J134" i="29"/>
  <c r="I135" i="29"/>
  <c r="J134" i="28"/>
  <c r="I135" i="28"/>
  <c r="I135" i="27"/>
  <c r="J134" i="27"/>
  <c r="J136" i="26"/>
  <c r="I137" i="26"/>
  <c r="J136" i="25"/>
  <c r="I137" i="25"/>
  <c r="J134" i="24"/>
  <c r="I135" i="24"/>
  <c r="J135" i="23"/>
  <c r="I136" i="23"/>
  <c r="J134" i="22"/>
  <c r="I135" i="22"/>
  <c r="I135" i="20"/>
  <c r="J134" i="20"/>
  <c r="J134" i="19"/>
  <c r="I135" i="19"/>
  <c r="J135" i="18"/>
  <c r="I136" i="18"/>
  <c r="J134" i="17"/>
  <c r="I135" i="17"/>
  <c r="J134" i="16"/>
  <c r="I135" i="16"/>
  <c r="J134" i="15"/>
  <c r="I135" i="15"/>
  <c r="I137" i="14"/>
  <c r="J136" i="14"/>
  <c r="J134" i="12"/>
  <c r="I135" i="12"/>
  <c r="J135" i="39" l="1"/>
  <c r="I136" i="39"/>
  <c r="I136" i="38"/>
  <c r="J135" i="38"/>
  <c r="I139" i="37"/>
  <c r="J138" i="37"/>
  <c r="J135" i="36"/>
  <c r="I136" i="36"/>
  <c r="J138" i="35"/>
  <c r="I139" i="35"/>
  <c r="J137" i="33"/>
  <c r="I138" i="33"/>
  <c r="J135" i="32"/>
  <c r="I136" i="32"/>
  <c r="I136" i="31"/>
  <c r="J135" i="31"/>
  <c r="J135" i="30"/>
  <c r="I136" i="30"/>
  <c r="J135" i="29"/>
  <c r="I136" i="29"/>
  <c r="J135" i="28"/>
  <c r="I136" i="28"/>
  <c r="J135" i="27"/>
  <c r="I136" i="27"/>
  <c r="J137" i="26"/>
  <c r="I138" i="26"/>
  <c r="J137" i="25"/>
  <c r="I138" i="25"/>
  <c r="J135" i="24"/>
  <c r="I136" i="24"/>
  <c r="I137" i="23"/>
  <c r="J136" i="23"/>
  <c r="I136" i="22"/>
  <c r="J135" i="22"/>
  <c r="J135" i="20"/>
  <c r="I136" i="20"/>
  <c r="J135" i="19"/>
  <c r="I136" i="19"/>
  <c r="I137" i="18"/>
  <c r="J136" i="18"/>
  <c r="I136" i="17"/>
  <c r="J135" i="17"/>
  <c r="I136" i="16"/>
  <c r="J135" i="16"/>
  <c r="J135" i="15"/>
  <c r="I136" i="15"/>
  <c r="J137" i="14"/>
  <c r="I138" i="14"/>
  <c r="J135" i="12"/>
  <c r="I136" i="12"/>
  <c r="I137" i="39" l="1"/>
  <c r="J136" i="39"/>
  <c r="I137" i="38"/>
  <c r="J136" i="38"/>
  <c r="J139" i="37"/>
  <c r="I140" i="37"/>
  <c r="J136" i="36"/>
  <c r="I137" i="36"/>
  <c r="J139" i="35"/>
  <c r="I140" i="35"/>
  <c r="J138" i="33"/>
  <c r="I139" i="33"/>
  <c r="J136" i="32"/>
  <c r="I137" i="32"/>
  <c r="J136" i="31"/>
  <c r="I137" i="31"/>
  <c r="J136" i="30"/>
  <c r="I137" i="30"/>
  <c r="J136" i="29"/>
  <c r="I137" i="29"/>
  <c r="J136" i="28"/>
  <c r="I137" i="28"/>
  <c r="I137" i="27"/>
  <c r="J136" i="27"/>
  <c r="J138" i="26"/>
  <c r="I139" i="26"/>
  <c r="I139" i="25"/>
  <c r="J138" i="25"/>
  <c r="J136" i="24"/>
  <c r="I137" i="24"/>
  <c r="I138" i="23"/>
  <c r="J137" i="23"/>
  <c r="J136" i="22"/>
  <c r="I137" i="22"/>
  <c r="J136" i="20"/>
  <c r="I137" i="20"/>
  <c r="I137" i="19"/>
  <c r="J136" i="19"/>
  <c r="J137" i="18"/>
  <c r="I138" i="18"/>
  <c r="J136" i="17"/>
  <c r="I137" i="17"/>
  <c r="I137" i="16"/>
  <c r="J136" i="16"/>
  <c r="I137" i="15"/>
  <c r="J136" i="15"/>
  <c r="J138" i="14"/>
  <c r="I139" i="14"/>
  <c r="J136" i="12"/>
  <c r="I137" i="12"/>
  <c r="I138" i="39" l="1"/>
  <c r="J137" i="39"/>
  <c r="J137" i="38"/>
  <c r="I138" i="38"/>
  <c r="I141" i="37"/>
  <c r="J140" i="37"/>
  <c r="J137" i="36"/>
  <c r="I138" i="36"/>
  <c r="J140" i="35"/>
  <c r="I141" i="35"/>
  <c r="J139" i="33"/>
  <c r="I140" i="33"/>
  <c r="J137" i="32"/>
  <c r="I138" i="32"/>
  <c r="I138" i="31"/>
  <c r="J137" i="31"/>
  <c r="J137" i="30"/>
  <c r="I138" i="30"/>
  <c r="J137" i="29"/>
  <c r="I138" i="29"/>
  <c r="J137" i="28"/>
  <c r="I138" i="28"/>
  <c r="J137" i="27"/>
  <c r="I138" i="27"/>
  <c r="J139" i="26"/>
  <c r="I140" i="26"/>
  <c r="J139" i="25"/>
  <c r="I140" i="25"/>
  <c r="J137" i="24"/>
  <c r="I138" i="24"/>
  <c r="J138" i="23"/>
  <c r="I139" i="23"/>
  <c r="J137" i="22"/>
  <c r="I138" i="22"/>
  <c r="J137" i="20"/>
  <c r="I138" i="20"/>
  <c r="J137" i="19"/>
  <c r="I138" i="19"/>
  <c r="J138" i="18"/>
  <c r="I139" i="18"/>
  <c r="I138" i="17"/>
  <c r="J137" i="17"/>
  <c r="J137" i="16"/>
  <c r="I138" i="16"/>
  <c r="I138" i="15"/>
  <c r="J137" i="15"/>
  <c r="J139" i="14"/>
  <c r="I140" i="14"/>
  <c r="J137" i="12"/>
  <c r="I138" i="12"/>
  <c r="J138" i="39" l="1"/>
  <c r="I139" i="39"/>
  <c r="J138" i="38"/>
  <c r="I139" i="38"/>
  <c r="J141" i="37"/>
  <c r="I142" i="37"/>
  <c r="I139" i="36"/>
  <c r="J138" i="36"/>
  <c r="J141" i="35"/>
  <c r="I142" i="35"/>
  <c r="J140" i="33"/>
  <c r="I141" i="33"/>
  <c r="J138" i="32"/>
  <c r="I139" i="32"/>
  <c r="J138" i="31"/>
  <c r="I139" i="31"/>
  <c r="J138" i="30"/>
  <c r="I139" i="30"/>
  <c r="I139" i="29"/>
  <c r="J138" i="29"/>
  <c r="J138" i="28"/>
  <c r="I139" i="28"/>
  <c r="J138" i="27"/>
  <c r="I139" i="27"/>
  <c r="J140" i="26"/>
  <c r="I141" i="26"/>
  <c r="I141" i="25"/>
  <c r="J140" i="25"/>
  <c r="J138" i="24"/>
  <c r="I139" i="24"/>
  <c r="J139" i="23"/>
  <c r="I140" i="23"/>
  <c r="I139" i="22"/>
  <c r="J138" i="22"/>
  <c r="J138" i="20"/>
  <c r="I139" i="20"/>
  <c r="J138" i="19"/>
  <c r="I139" i="19"/>
  <c r="J139" i="18"/>
  <c r="I140" i="18"/>
  <c r="J138" i="17"/>
  <c r="I139" i="17"/>
  <c r="J138" i="16"/>
  <c r="I139" i="16"/>
  <c r="J138" i="15"/>
  <c r="I139" i="15"/>
  <c r="J140" i="14"/>
  <c r="I141" i="14"/>
  <c r="J138" i="12"/>
  <c r="I139" i="12"/>
  <c r="J139" i="39" l="1"/>
  <c r="I140" i="39"/>
  <c r="J139" i="38"/>
  <c r="I140" i="38"/>
  <c r="J142" i="37"/>
  <c r="I143" i="37"/>
  <c r="I140" i="36"/>
  <c r="J139" i="36"/>
  <c r="J142" i="35"/>
  <c r="I143" i="35"/>
  <c r="J141" i="33"/>
  <c r="I142" i="33"/>
  <c r="J139" i="32"/>
  <c r="I140" i="32"/>
  <c r="J139" i="31"/>
  <c r="I140" i="31"/>
  <c r="I140" i="30"/>
  <c r="J139" i="30"/>
  <c r="J139" i="29"/>
  <c r="I140" i="29"/>
  <c r="J139" i="28"/>
  <c r="I140" i="28"/>
  <c r="J139" i="27"/>
  <c r="I140" i="27"/>
  <c r="J141" i="26"/>
  <c r="I142" i="26"/>
  <c r="J141" i="25"/>
  <c r="I142" i="25"/>
  <c r="J139" i="24"/>
  <c r="I140" i="24"/>
  <c r="J140" i="23"/>
  <c r="I141" i="23"/>
  <c r="J139" i="22"/>
  <c r="I140" i="22"/>
  <c r="I140" i="20"/>
  <c r="J139" i="20"/>
  <c r="J139" i="19"/>
  <c r="I140" i="19"/>
  <c r="J140" i="18"/>
  <c r="I141" i="18"/>
  <c r="J139" i="17"/>
  <c r="I140" i="17"/>
  <c r="J139" i="16"/>
  <c r="I140" i="16"/>
  <c r="J139" i="15"/>
  <c r="I140" i="15"/>
  <c r="I142" i="14"/>
  <c r="J141" i="14"/>
  <c r="J139" i="12"/>
  <c r="I140" i="12"/>
  <c r="J140" i="39" l="1"/>
  <c r="I141" i="39"/>
  <c r="J140" i="38"/>
  <c r="I141" i="38"/>
  <c r="J143" i="37"/>
  <c r="I144" i="37"/>
  <c r="I141" i="36"/>
  <c r="J140" i="36"/>
  <c r="J143" i="35"/>
  <c r="I144" i="35"/>
  <c r="J142" i="33"/>
  <c r="I143" i="33"/>
  <c r="J140" i="32"/>
  <c r="I141" i="32"/>
  <c r="J140" i="31"/>
  <c r="I141" i="31"/>
  <c r="J140" i="30"/>
  <c r="I141" i="30"/>
  <c r="I141" i="29"/>
  <c r="J140" i="29"/>
  <c r="J140" i="28"/>
  <c r="I141" i="28"/>
  <c r="J140" i="27"/>
  <c r="I141" i="27"/>
  <c r="J142" i="26"/>
  <c r="I143" i="26"/>
  <c r="J142" i="25"/>
  <c r="I143" i="25"/>
  <c r="J140" i="24"/>
  <c r="I141" i="24"/>
  <c r="J141" i="23"/>
  <c r="I142" i="23"/>
  <c r="J140" i="22"/>
  <c r="I141" i="22"/>
  <c r="J140" i="20"/>
  <c r="I141" i="20"/>
  <c r="J140" i="19"/>
  <c r="I141" i="19"/>
  <c r="J141" i="18"/>
  <c r="I142" i="18"/>
  <c r="I141" i="17"/>
  <c r="J140" i="17"/>
  <c r="J140" i="16"/>
  <c r="I141" i="16"/>
  <c r="J140" i="15"/>
  <c r="I141" i="15"/>
  <c r="J142" i="14"/>
  <c r="I143" i="14"/>
  <c r="J140" i="12"/>
  <c r="I141" i="12"/>
  <c r="I142" i="39" l="1"/>
  <c r="J141" i="39"/>
  <c r="J141" i="38"/>
  <c r="I142" i="38"/>
  <c r="J144" i="37"/>
  <c r="I145" i="37"/>
  <c r="J141" i="36"/>
  <c r="I142" i="36"/>
  <c r="J144" i="35"/>
  <c r="I145" i="35"/>
  <c r="J143" i="33"/>
  <c r="I144" i="33"/>
  <c r="J141" i="32"/>
  <c r="I142" i="32"/>
  <c r="J141" i="31"/>
  <c r="I142" i="31"/>
  <c r="I142" i="30"/>
  <c r="J141" i="30"/>
  <c r="J141" i="29"/>
  <c r="I142" i="29"/>
  <c r="J141" i="28"/>
  <c r="I142" i="28"/>
  <c r="J141" i="27"/>
  <c r="I142" i="27"/>
  <c r="J143" i="26"/>
  <c r="I144" i="26"/>
  <c r="J143" i="25"/>
  <c r="I144" i="25"/>
  <c r="J141" i="24"/>
  <c r="I142" i="24"/>
  <c r="J142" i="23"/>
  <c r="I143" i="23"/>
  <c r="I142" i="22"/>
  <c r="J141" i="22"/>
  <c r="J141" i="20"/>
  <c r="I142" i="20"/>
  <c r="J141" i="19"/>
  <c r="I142" i="19"/>
  <c r="J142" i="18"/>
  <c r="I143" i="18"/>
  <c r="J141" i="17"/>
  <c r="I142" i="17"/>
  <c r="J141" i="16"/>
  <c r="I142" i="16"/>
  <c r="J141" i="15"/>
  <c r="I142" i="15"/>
  <c r="J143" i="14"/>
  <c r="I144" i="14"/>
  <c r="I142" i="12"/>
  <c r="J141" i="12"/>
  <c r="I143" i="39" l="1"/>
  <c r="J142" i="39"/>
  <c r="J142" i="38"/>
  <c r="I143" i="38"/>
  <c r="I146" i="37"/>
  <c r="J145" i="37"/>
  <c r="J142" i="36"/>
  <c r="I143" i="36"/>
  <c r="J145" i="35"/>
  <c r="I146" i="35"/>
  <c r="J144" i="33"/>
  <c r="I145" i="33"/>
  <c r="I143" i="32"/>
  <c r="J142" i="32"/>
  <c r="I143" i="31"/>
  <c r="J142" i="31"/>
  <c r="I143" i="30"/>
  <c r="J142" i="30"/>
  <c r="J142" i="29"/>
  <c r="I143" i="29"/>
  <c r="J142" i="28"/>
  <c r="I143" i="28"/>
  <c r="J142" i="27"/>
  <c r="I143" i="27"/>
  <c r="J144" i="26"/>
  <c r="I145" i="26"/>
  <c r="I145" i="25"/>
  <c r="J144" i="25"/>
  <c r="I143" i="24"/>
  <c r="J142" i="24"/>
  <c r="J143" i="23"/>
  <c r="I144" i="23"/>
  <c r="J142" i="22"/>
  <c r="I143" i="22"/>
  <c r="J142" i="20"/>
  <c r="I143" i="20"/>
  <c r="J142" i="19"/>
  <c r="I143" i="19"/>
  <c r="I144" i="18"/>
  <c r="J143" i="18"/>
  <c r="I143" i="17"/>
  <c r="J142" i="17"/>
  <c r="J142" i="16"/>
  <c r="I143" i="16"/>
  <c r="I143" i="15"/>
  <c r="J142" i="15"/>
  <c r="J144" i="14"/>
  <c r="I145" i="14"/>
  <c r="J142" i="12"/>
  <c r="I143" i="12"/>
  <c r="J143" i="39" l="1"/>
  <c r="I144" i="39"/>
  <c r="J143" i="38"/>
  <c r="I144" i="38"/>
  <c r="I147" i="37"/>
  <c r="J146" i="37"/>
  <c r="I144" i="36"/>
  <c r="J143" i="36"/>
  <c r="J146" i="35"/>
  <c r="I147" i="35"/>
  <c r="J145" i="33"/>
  <c r="I146" i="33"/>
  <c r="J143" i="32"/>
  <c r="I144" i="32"/>
  <c r="J143" i="31"/>
  <c r="I144" i="31"/>
  <c r="J143" i="30"/>
  <c r="I144" i="30"/>
  <c r="J143" i="29"/>
  <c r="I144" i="29"/>
  <c r="J143" i="28"/>
  <c r="I144" i="28"/>
  <c r="J143" i="27"/>
  <c r="I144" i="27"/>
  <c r="J145" i="26"/>
  <c r="I146" i="26"/>
  <c r="J145" i="25"/>
  <c r="I146" i="25"/>
  <c r="I144" i="24"/>
  <c r="J143" i="24"/>
  <c r="J144" i="23"/>
  <c r="I145" i="23"/>
  <c r="I144" i="22"/>
  <c r="J143" i="22"/>
  <c r="I144" i="20"/>
  <c r="J143" i="20"/>
  <c r="J143" i="19"/>
  <c r="I144" i="19"/>
  <c r="J144" i="18"/>
  <c r="I145" i="18"/>
  <c r="J143" i="17"/>
  <c r="I144" i="17"/>
  <c r="I144" i="16"/>
  <c r="J143" i="16"/>
  <c r="I144" i="15"/>
  <c r="J143" i="15"/>
  <c r="I146" i="14"/>
  <c r="J145" i="14"/>
  <c r="J143" i="12"/>
  <c r="I144" i="12"/>
  <c r="I145" i="39" l="1"/>
  <c r="J144" i="39"/>
  <c r="I145" i="38"/>
  <c r="J144" i="38"/>
  <c r="J147" i="37"/>
  <c r="I148" i="37"/>
  <c r="I145" i="36"/>
  <c r="J144" i="36"/>
  <c r="I148" i="35"/>
  <c r="J147" i="35"/>
  <c r="J146" i="33"/>
  <c r="I147" i="33"/>
  <c r="J144" i="32"/>
  <c r="I145" i="32"/>
  <c r="J144" i="31"/>
  <c r="I145" i="31"/>
  <c r="J144" i="30"/>
  <c r="I145" i="30"/>
  <c r="J144" i="29"/>
  <c r="I145" i="29"/>
  <c r="J144" i="28"/>
  <c r="I145" i="28"/>
  <c r="J144" i="27"/>
  <c r="I145" i="27"/>
  <c r="J146" i="26"/>
  <c r="I147" i="26"/>
  <c r="J146" i="25"/>
  <c r="I147" i="25"/>
  <c r="J144" i="24"/>
  <c r="I145" i="24"/>
  <c r="J145" i="23"/>
  <c r="I146" i="23"/>
  <c r="J144" i="22"/>
  <c r="I145" i="22"/>
  <c r="J144" i="20"/>
  <c r="I145" i="20"/>
  <c r="J144" i="19"/>
  <c r="I145" i="19"/>
  <c r="J145" i="18"/>
  <c r="I146" i="18"/>
  <c r="J144" i="17"/>
  <c r="I145" i="17"/>
  <c r="J144" i="16"/>
  <c r="I145" i="16"/>
  <c r="J144" i="15"/>
  <c r="I145" i="15"/>
  <c r="I147" i="14"/>
  <c r="J146" i="14"/>
  <c r="J144" i="12"/>
  <c r="I145" i="12"/>
  <c r="J145" i="39" l="1"/>
  <c r="I146" i="39"/>
  <c r="J145" i="38"/>
  <c r="I146" i="38"/>
  <c r="J148" i="37"/>
  <c r="I149" i="37"/>
  <c r="I146" i="36"/>
  <c r="J145" i="36"/>
  <c r="J148" i="35"/>
  <c r="I149" i="35"/>
  <c r="J147" i="33"/>
  <c r="I148" i="33"/>
  <c r="J145" i="32"/>
  <c r="I146" i="32"/>
  <c r="J145" i="31"/>
  <c r="I146" i="31"/>
  <c r="J145" i="30"/>
  <c r="I146" i="30"/>
  <c r="I146" i="29"/>
  <c r="J145" i="29"/>
  <c r="I146" i="28"/>
  <c r="J145" i="28"/>
  <c r="J145" i="27"/>
  <c r="I146" i="27"/>
  <c r="J147" i="26"/>
  <c r="I148" i="26"/>
  <c r="J147" i="25"/>
  <c r="I148" i="25"/>
  <c r="I146" i="24"/>
  <c r="J145" i="24"/>
  <c r="J146" i="23"/>
  <c r="I147" i="23"/>
  <c r="I146" i="22"/>
  <c r="J145" i="22"/>
  <c r="J145" i="20"/>
  <c r="I146" i="20"/>
  <c r="J145" i="19"/>
  <c r="I146" i="19"/>
  <c r="J146" i="18"/>
  <c r="I147" i="18"/>
  <c r="J145" i="17"/>
  <c r="I146" i="17"/>
  <c r="J145" i="16"/>
  <c r="I146" i="16"/>
  <c r="J145" i="15"/>
  <c r="I146" i="15"/>
  <c r="J147" i="14"/>
  <c r="I148" i="14"/>
  <c r="J145" i="12"/>
  <c r="I146" i="12"/>
  <c r="J146" i="39" l="1"/>
  <c r="I147" i="39"/>
  <c r="J146" i="38"/>
  <c r="I147" i="38"/>
  <c r="J149" i="37"/>
  <c r="I150" i="37"/>
  <c r="J146" i="36"/>
  <c r="I147" i="36"/>
  <c r="I150" i="35"/>
  <c r="J149" i="35"/>
  <c r="J148" i="33"/>
  <c r="I149" i="33"/>
  <c r="J146" i="32"/>
  <c r="I147" i="32"/>
  <c r="I147" i="31"/>
  <c r="J146" i="31"/>
  <c r="J146" i="30"/>
  <c r="I147" i="30"/>
  <c r="J146" i="29"/>
  <c r="I147" i="29"/>
  <c r="J146" i="28"/>
  <c r="I147" i="28"/>
  <c r="I147" i="27"/>
  <c r="J146" i="27"/>
  <c r="J148" i="26"/>
  <c r="I149" i="26"/>
  <c r="J148" i="25"/>
  <c r="I149" i="25"/>
  <c r="J146" i="24"/>
  <c r="I147" i="24"/>
  <c r="J147" i="23"/>
  <c r="I148" i="23"/>
  <c r="J146" i="22"/>
  <c r="I147" i="22"/>
  <c r="I147" i="20"/>
  <c r="J146" i="20"/>
  <c r="J146" i="19"/>
  <c r="I147" i="19"/>
  <c r="J147" i="18"/>
  <c r="I148" i="18"/>
  <c r="J146" i="17"/>
  <c r="I147" i="17"/>
  <c r="J146" i="16"/>
  <c r="I147" i="16"/>
  <c r="J146" i="15"/>
  <c r="I147" i="15"/>
  <c r="I149" i="14"/>
  <c r="J148" i="14"/>
  <c r="J146" i="12"/>
  <c r="I147" i="12"/>
  <c r="J147" i="39" l="1"/>
  <c r="I148" i="39"/>
  <c r="J147" i="38"/>
  <c r="I148" i="38"/>
  <c r="J150" i="37"/>
  <c r="I151" i="37"/>
  <c r="J147" i="36"/>
  <c r="I148" i="36"/>
  <c r="J150" i="35"/>
  <c r="I151" i="35"/>
  <c r="J149" i="33"/>
  <c r="I150" i="33"/>
  <c r="J147" i="32"/>
  <c r="I148" i="32"/>
  <c r="I148" i="31"/>
  <c r="J147" i="31"/>
  <c r="J147" i="30"/>
  <c r="I148" i="30"/>
  <c r="I148" i="29"/>
  <c r="J147" i="29"/>
  <c r="J147" i="28"/>
  <c r="I148" i="28"/>
  <c r="J147" i="27"/>
  <c r="I148" i="27"/>
  <c r="J149" i="26"/>
  <c r="I150" i="26"/>
  <c r="J149" i="25"/>
  <c r="I150" i="25"/>
  <c r="J147" i="24"/>
  <c r="I148" i="24"/>
  <c r="J148" i="23"/>
  <c r="I149" i="23"/>
  <c r="J147" i="22"/>
  <c r="I148" i="22"/>
  <c r="J147" i="20"/>
  <c r="I148" i="20"/>
  <c r="J147" i="19"/>
  <c r="I148" i="19"/>
  <c r="I149" i="18"/>
  <c r="J148" i="18"/>
  <c r="J147" i="17"/>
  <c r="I148" i="17"/>
  <c r="J147" i="16"/>
  <c r="I148" i="16"/>
  <c r="J147" i="15"/>
  <c r="I148" i="15"/>
  <c r="J149" i="14"/>
  <c r="I150" i="14"/>
  <c r="J147" i="12"/>
  <c r="I148" i="12"/>
  <c r="I149" i="39" l="1"/>
  <c r="J148" i="39"/>
  <c r="J148" i="38"/>
  <c r="I149" i="38"/>
  <c r="I152" i="37"/>
  <c r="J151" i="37"/>
  <c r="J148" i="36"/>
  <c r="I149" i="36"/>
  <c r="J151" i="35"/>
  <c r="I152" i="35"/>
  <c r="J150" i="33"/>
  <c r="I151" i="33"/>
  <c r="J148" i="32"/>
  <c r="I149" i="32"/>
  <c r="J148" i="31"/>
  <c r="I149" i="31"/>
  <c r="I149" i="30"/>
  <c r="J148" i="30"/>
  <c r="J148" i="29"/>
  <c r="I149" i="29"/>
  <c r="J148" i="28"/>
  <c r="I149" i="28"/>
  <c r="J148" i="27"/>
  <c r="I149" i="27"/>
  <c r="J150" i="26"/>
  <c r="I151" i="26"/>
  <c r="J150" i="25"/>
  <c r="I151" i="25"/>
  <c r="J148" i="24"/>
  <c r="I149" i="24"/>
  <c r="J149" i="23"/>
  <c r="I150" i="23"/>
  <c r="J148" i="22"/>
  <c r="I149" i="22"/>
  <c r="J148" i="20"/>
  <c r="I149" i="20"/>
  <c r="J148" i="19"/>
  <c r="I149" i="19"/>
  <c r="J149" i="18"/>
  <c r="I150" i="18"/>
  <c r="J148" i="17"/>
  <c r="I149" i="17"/>
  <c r="J148" i="16"/>
  <c r="I149" i="16"/>
  <c r="J148" i="15"/>
  <c r="I149" i="15"/>
  <c r="J150" i="14"/>
  <c r="I151" i="14"/>
  <c r="J148" i="12"/>
  <c r="I149" i="12"/>
  <c r="I150" i="39" l="1"/>
  <c r="J149" i="39"/>
  <c r="I150" i="38"/>
  <c r="J149" i="38"/>
  <c r="J152" i="37"/>
  <c r="I153" i="37"/>
  <c r="J149" i="36"/>
  <c r="I150" i="36"/>
  <c r="J152" i="35"/>
  <c r="I153" i="35"/>
  <c r="J151" i="33"/>
  <c r="I152" i="33"/>
  <c r="I150" i="32"/>
  <c r="J149" i="32"/>
  <c r="I150" i="31"/>
  <c r="J149" i="31"/>
  <c r="J149" i="30"/>
  <c r="I150" i="30"/>
  <c r="J149" i="29"/>
  <c r="I150" i="29"/>
  <c r="J149" i="28"/>
  <c r="I150" i="28"/>
  <c r="J149" i="27"/>
  <c r="I150" i="27"/>
  <c r="J151" i="26"/>
  <c r="I152" i="26"/>
  <c r="J151" i="25"/>
  <c r="I152" i="25"/>
  <c r="J149" i="24"/>
  <c r="I150" i="24"/>
  <c r="J150" i="23"/>
  <c r="I151" i="23"/>
  <c r="J149" i="22"/>
  <c r="I150" i="22"/>
  <c r="J149" i="20"/>
  <c r="I150" i="20"/>
  <c r="J149" i="19"/>
  <c r="I150" i="19"/>
  <c r="J150" i="18"/>
  <c r="I151" i="18"/>
  <c r="J149" i="17"/>
  <c r="I150" i="17"/>
  <c r="J149" i="16"/>
  <c r="I150" i="16"/>
  <c r="I150" i="15"/>
  <c r="J149" i="15"/>
  <c r="J151" i="14"/>
  <c r="I152" i="14"/>
  <c r="J149" i="12"/>
  <c r="I150" i="12"/>
  <c r="J150" i="39" l="1"/>
  <c r="I151" i="39"/>
  <c r="J150" i="38"/>
  <c r="I151" i="38"/>
  <c r="J153" i="37"/>
  <c r="I154" i="37"/>
  <c r="J150" i="36"/>
  <c r="I151" i="36"/>
  <c r="I154" i="35"/>
  <c r="J153" i="35"/>
  <c r="J152" i="33"/>
  <c r="I153" i="33"/>
  <c r="J150" i="32"/>
  <c r="I151" i="32"/>
  <c r="J150" i="31"/>
  <c r="I151" i="31"/>
  <c r="J150" i="30"/>
  <c r="I151" i="30"/>
  <c r="J150" i="29"/>
  <c r="I151" i="29"/>
  <c r="J150" i="28"/>
  <c r="I151" i="28"/>
  <c r="J150" i="27"/>
  <c r="I151" i="27"/>
  <c r="J152" i="26"/>
  <c r="I153" i="26"/>
  <c r="J152" i="25"/>
  <c r="I153" i="25"/>
  <c r="J150" i="24"/>
  <c r="I151" i="24"/>
  <c r="J151" i="23"/>
  <c r="I152" i="23"/>
  <c r="J150" i="22"/>
  <c r="I151" i="22"/>
  <c r="J150" i="20"/>
  <c r="I151" i="20"/>
  <c r="I151" i="19"/>
  <c r="J150" i="19"/>
  <c r="J151" i="18"/>
  <c r="I152" i="18"/>
  <c r="J150" i="17"/>
  <c r="I151" i="17"/>
  <c r="J150" i="16"/>
  <c r="I151" i="16"/>
  <c r="I151" i="15"/>
  <c r="J150" i="15"/>
  <c r="J152" i="14"/>
  <c r="I153" i="14"/>
  <c r="I151" i="12"/>
  <c r="J150" i="12"/>
  <c r="J151" i="39" l="1"/>
  <c r="I152" i="39"/>
  <c r="I152" i="38"/>
  <c r="J151" i="38"/>
  <c r="J154" i="37"/>
  <c r="I155" i="37"/>
  <c r="J151" i="36"/>
  <c r="I152" i="36"/>
  <c r="I155" i="35"/>
  <c r="J154" i="35"/>
  <c r="J153" i="33"/>
  <c r="I154" i="33"/>
  <c r="J151" i="32"/>
  <c r="I152" i="32"/>
  <c r="J151" i="31"/>
  <c r="I152" i="31"/>
  <c r="I152" i="30"/>
  <c r="J151" i="30"/>
  <c r="J151" i="29"/>
  <c r="I152" i="29"/>
  <c r="J151" i="28"/>
  <c r="I152" i="28"/>
  <c r="J151" i="27"/>
  <c r="I152" i="27"/>
  <c r="J153" i="26"/>
  <c r="I154" i="26"/>
  <c r="J153" i="25"/>
  <c r="I154" i="25"/>
  <c r="J151" i="24"/>
  <c r="I152" i="24"/>
  <c r="I153" i="23"/>
  <c r="J152" i="23"/>
  <c r="I152" i="22"/>
  <c r="J151" i="22"/>
  <c r="I152" i="20"/>
  <c r="J151" i="20"/>
  <c r="J151" i="19"/>
  <c r="I152" i="19"/>
  <c r="J152" i="18"/>
  <c r="I153" i="18"/>
  <c r="J151" i="17"/>
  <c r="I152" i="17"/>
  <c r="J151" i="16"/>
  <c r="I152" i="16"/>
  <c r="J151" i="15"/>
  <c r="I152" i="15"/>
  <c r="J153" i="14"/>
  <c r="I154" i="14"/>
  <c r="J151" i="12"/>
  <c r="I152" i="12"/>
  <c r="J152" i="39" l="1"/>
  <c r="I153" i="39"/>
  <c r="I153" i="38"/>
  <c r="J152" i="38"/>
  <c r="I156" i="37"/>
  <c r="J155" i="37"/>
  <c r="I153" i="36"/>
  <c r="J152" i="36"/>
  <c r="J155" i="35"/>
  <c r="I156" i="35"/>
  <c r="J154" i="33"/>
  <c r="I155" i="33"/>
  <c r="J152" i="32"/>
  <c r="I153" i="32"/>
  <c r="J152" i="31"/>
  <c r="I153" i="31"/>
  <c r="J152" i="30"/>
  <c r="I153" i="30"/>
  <c r="J152" i="29"/>
  <c r="I153" i="29"/>
  <c r="J152" i="28"/>
  <c r="I153" i="28"/>
  <c r="J152" i="27"/>
  <c r="I153" i="27"/>
  <c r="I155" i="26"/>
  <c r="J154" i="26"/>
  <c r="J154" i="25"/>
  <c r="I155" i="25"/>
  <c r="J152" i="24"/>
  <c r="I153" i="24"/>
  <c r="I154" i="23"/>
  <c r="J153" i="23"/>
  <c r="J152" i="22"/>
  <c r="I153" i="22"/>
  <c r="J152" i="20"/>
  <c r="I153" i="20"/>
  <c r="J152" i="19"/>
  <c r="I153" i="19"/>
  <c r="I154" i="18"/>
  <c r="J153" i="18"/>
  <c r="J152" i="17"/>
  <c r="I153" i="17"/>
  <c r="J152" i="16"/>
  <c r="I153" i="16"/>
  <c r="J152" i="15"/>
  <c r="I153" i="15"/>
  <c r="I155" i="14"/>
  <c r="J154" i="14"/>
  <c r="J152" i="12"/>
  <c r="I153" i="12"/>
  <c r="J153" i="39" l="1"/>
  <c r="I154" i="39"/>
  <c r="J153" i="38"/>
  <c r="I154" i="38"/>
  <c r="I157" i="37"/>
  <c r="J156" i="37"/>
  <c r="I154" i="36"/>
  <c r="J153" i="36"/>
  <c r="I157" i="35"/>
  <c r="J156" i="35"/>
  <c r="I156" i="33"/>
  <c r="J155" i="33"/>
  <c r="J153" i="32"/>
  <c r="I154" i="32"/>
  <c r="J153" i="31"/>
  <c r="I154" i="31"/>
  <c r="J153" i="30"/>
  <c r="I154" i="30"/>
  <c r="J153" i="29"/>
  <c r="I154" i="29"/>
  <c r="J153" i="28"/>
  <c r="I154" i="28"/>
  <c r="J153" i="27"/>
  <c r="I154" i="27"/>
  <c r="J155" i="26"/>
  <c r="I156" i="26"/>
  <c r="J155" i="25"/>
  <c r="I156" i="25"/>
  <c r="J153" i="24"/>
  <c r="I154" i="24"/>
  <c r="I155" i="23"/>
  <c r="J154" i="23"/>
  <c r="J153" i="22"/>
  <c r="I154" i="22"/>
  <c r="J153" i="20"/>
  <c r="I154" i="20"/>
  <c r="J153" i="19"/>
  <c r="I154" i="19"/>
  <c r="J154" i="18"/>
  <c r="I155" i="18"/>
  <c r="J153" i="17"/>
  <c r="I154" i="17"/>
  <c r="J153" i="16"/>
  <c r="I154" i="16"/>
  <c r="J153" i="15"/>
  <c r="I154" i="15"/>
  <c r="J155" i="14"/>
  <c r="I156" i="14"/>
  <c r="I154" i="12"/>
  <c r="J153" i="12"/>
  <c r="J154" i="39" l="1"/>
  <c r="I155" i="39"/>
  <c r="I155" i="38"/>
  <c r="J154" i="38"/>
  <c r="J157" i="37"/>
  <c r="I158" i="37"/>
  <c r="J154" i="36"/>
  <c r="I155" i="36"/>
  <c r="J157" i="35"/>
  <c r="I158" i="35"/>
  <c r="I157" i="33"/>
  <c r="J156" i="33"/>
  <c r="J154" i="32"/>
  <c r="I155" i="32"/>
  <c r="I155" i="31"/>
  <c r="J154" i="31"/>
  <c r="J154" i="30"/>
  <c r="I155" i="30"/>
  <c r="J154" i="29"/>
  <c r="I155" i="29"/>
  <c r="J154" i="28"/>
  <c r="I155" i="28"/>
  <c r="J154" i="27"/>
  <c r="I155" i="27"/>
  <c r="I157" i="26"/>
  <c r="J156" i="26"/>
  <c r="I157" i="25"/>
  <c r="J156" i="25"/>
  <c r="I155" i="24"/>
  <c r="J154" i="24"/>
  <c r="J155" i="23"/>
  <c r="I156" i="23"/>
  <c r="J154" i="22"/>
  <c r="I155" i="22"/>
  <c r="J154" i="20"/>
  <c r="I155" i="20"/>
  <c r="J154" i="19"/>
  <c r="I155" i="19"/>
  <c r="J155" i="18"/>
  <c r="I156" i="18"/>
  <c r="J154" i="17"/>
  <c r="I155" i="17"/>
  <c r="J154" i="16"/>
  <c r="I155" i="16"/>
  <c r="J154" i="15"/>
  <c r="I155" i="15"/>
  <c r="J156" i="14"/>
  <c r="I157" i="14"/>
  <c r="J154" i="12"/>
  <c r="I155" i="12"/>
  <c r="I156" i="39" l="1"/>
  <c r="J155" i="39"/>
  <c r="J155" i="38"/>
  <c r="I156" i="38"/>
  <c r="I159" i="37"/>
  <c r="J158" i="37"/>
  <c r="J155" i="36"/>
  <c r="I156" i="36"/>
  <c r="J158" i="35"/>
  <c r="I159" i="35"/>
  <c r="I158" i="33"/>
  <c r="J157" i="33"/>
  <c r="J155" i="32"/>
  <c r="I156" i="32"/>
  <c r="J155" i="31"/>
  <c r="I156" i="31"/>
  <c r="J155" i="30"/>
  <c r="I156" i="30"/>
  <c r="J155" i="29"/>
  <c r="I156" i="29"/>
  <c r="J155" i="28"/>
  <c r="I156" i="28"/>
  <c r="J155" i="27"/>
  <c r="I156" i="27"/>
  <c r="J157" i="26"/>
  <c r="I158" i="26"/>
  <c r="I158" i="25"/>
  <c r="J157" i="25"/>
  <c r="J155" i="24"/>
  <c r="I156" i="24"/>
  <c r="J156" i="23"/>
  <c r="I157" i="23"/>
  <c r="I156" i="22"/>
  <c r="J155" i="22"/>
  <c r="I156" i="20"/>
  <c r="J155" i="20"/>
  <c r="J155" i="19"/>
  <c r="I156" i="19"/>
  <c r="J156" i="18"/>
  <c r="I157" i="18"/>
  <c r="J155" i="17"/>
  <c r="I156" i="17"/>
  <c r="J155" i="16"/>
  <c r="I156" i="16"/>
  <c r="I156" i="15"/>
  <c r="J155" i="15"/>
  <c r="J157" i="14"/>
  <c r="I158" i="14"/>
  <c r="J155" i="12"/>
  <c r="I156" i="12"/>
  <c r="J156" i="39" l="1"/>
  <c r="I157" i="39"/>
  <c r="I157" i="38"/>
  <c r="J156" i="38"/>
  <c r="J159" i="37"/>
  <c r="I160" i="37"/>
  <c r="I157" i="36"/>
  <c r="J156" i="36"/>
  <c r="J159" i="35"/>
  <c r="I160" i="35"/>
  <c r="J158" i="33"/>
  <c r="I159" i="33"/>
  <c r="I157" i="32"/>
  <c r="J156" i="32"/>
  <c r="J156" i="31"/>
  <c r="I157" i="31"/>
  <c r="J156" i="30"/>
  <c r="I157" i="30"/>
  <c r="J156" i="29"/>
  <c r="I157" i="29"/>
  <c r="J156" i="28"/>
  <c r="I157" i="28"/>
  <c r="J156" i="27"/>
  <c r="I157" i="27"/>
  <c r="J158" i="26"/>
  <c r="I159" i="26"/>
  <c r="J158" i="25"/>
  <c r="I159" i="25"/>
  <c r="J156" i="24"/>
  <c r="I157" i="24"/>
  <c r="J157" i="23"/>
  <c r="I158" i="23"/>
  <c r="J156" i="22"/>
  <c r="I157" i="22"/>
  <c r="J156" i="20"/>
  <c r="I157" i="20"/>
  <c r="J156" i="19"/>
  <c r="I157" i="19"/>
  <c r="J157" i="18"/>
  <c r="I158" i="18"/>
  <c r="J156" i="17"/>
  <c r="I157" i="17"/>
  <c r="J156" i="16"/>
  <c r="I157" i="16"/>
  <c r="J156" i="15"/>
  <c r="I157" i="15"/>
  <c r="I159" i="14"/>
  <c r="J158" i="14"/>
  <c r="J156" i="12"/>
  <c r="I157" i="12"/>
  <c r="J157" i="39" l="1"/>
  <c r="I158" i="39"/>
  <c r="J157" i="38"/>
  <c r="I158" i="38"/>
  <c r="I161" i="37"/>
  <c r="J160" i="37"/>
  <c r="I158" i="36"/>
  <c r="J157" i="36"/>
  <c r="J160" i="35"/>
  <c r="I161" i="35"/>
  <c r="I160" i="33"/>
  <c r="J159" i="33"/>
  <c r="J157" i="32"/>
  <c r="I158" i="32"/>
  <c r="J157" i="31"/>
  <c r="I158" i="31"/>
  <c r="J157" i="30"/>
  <c r="I158" i="30"/>
  <c r="I158" i="29"/>
  <c r="J157" i="29"/>
  <c r="J157" i="28"/>
  <c r="I158" i="28"/>
  <c r="J157" i="27"/>
  <c r="I158" i="27"/>
  <c r="J159" i="26"/>
  <c r="I160" i="26"/>
  <c r="I160" i="25"/>
  <c r="J159" i="25"/>
  <c r="J157" i="24"/>
  <c r="I158" i="24"/>
  <c r="I159" i="23"/>
  <c r="J158" i="23"/>
  <c r="J157" i="22"/>
  <c r="I158" i="22"/>
  <c r="J157" i="20"/>
  <c r="I158" i="20"/>
  <c r="J157" i="19"/>
  <c r="I158" i="19"/>
  <c r="I159" i="18"/>
  <c r="J158" i="18"/>
  <c r="J157" i="17"/>
  <c r="I158" i="17"/>
  <c r="J157" i="16"/>
  <c r="I158" i="16"/>
  <c r="J157" i="15"/>
  <c r="I158" i="15"/>
  <c r="I160" i="14"/>
  <c r="J159" i="14"/>
  <c r="J157" i="12"/>
  <c r="I158" i="12"/>
  <c r="J158" i="39" l="1"/>
  <c r="I159" i="39"/>
  <c r="J158" i="38"/>
  <c r="I159" i="38"/>
  <c r="J161" i="37"/>
  <c r="I162" i="37"/>
  <c r="J158" i="36"/>
  <c r="I159" i="36"/>
  <c r="J161" i="35"/>
  <c r="I162" i="35"/>
  <c r="J160" i="33"/>
  <c r="I161" i="33"/>
  <c r="J158" i="32"/>
  <c r="I159" i="32"/>
  <c r="I159" i="31"/>
  <c r="J158" i="31"/>
  <c r="I159" i="30"/>
  <c r="J158" i="30"/>
  <c r="J158" i="29"/>
  <c r="I159" i="29"/>
  <c r="J158" i="28"/>
  <c r="I159" i="28"/>
  <c r="I159" i="27"/>
  <c r="J158" i="27"/>
  <c r="J160" i="26"/>
  <c r="I161" i="26"/>
  <c r="J160" i="25"/>
  <c r="I161" i="25"/>
  <c r="J158" i="24"/>
  <c r="I159" i="24"/>
  <c r="J159" i="23"/>
  <c r="I160" i="23"/>
  <c r="J158" i="22"/>
  <c r="I159" i="22"/>
  <c r="J158" i="20"/>
  <c r="I159" i="20"/>
  <c r="J158" i="19"/>
  <c r="I159" i="19"/>
  <c r="J159" i="18"/>
  <c r="I160" i="18"/>
  <c r="J158" i="17"/>
  <c r="I159" i="17"/>
  <c r="J158" i="16"/>
  <c r="I159" i="16"/>
  <c r="J158" i="15"/>
  <c r="I159" i="15"/>
  <c r="I161" i="14"/>
  <c r="J160" i="14"/>
  <c r="J158" i="12"/>
  <c r="I159" i="12"/>
  <c r="J159" i="39" l="1"/>
  <c r="I160" i="39"/>
  <c r="J159" i="38"/>
  <c r="I160" i="38"/>
  <c r="J162" i="37"/>
  <c r="I163" i="37"/>
  <c r="J159" i="36"/>
  <c r="I160" i="36"/>
  <c r="J162" i="35"/>
  <c r="I163" i="35"/>
  <c r="J161" i="33"/>
  <c r="I162" i="33"/>
  <c r="J159" i="32"/>
  <c r="I160" i="32"/>
  <c r="I160" i="31"/>
  <c r="J159" i="31"/>
  <c r="J159" i="30"/>
  <c r="I160" i="30"/>
  <c r="J159" i="29"/>
  <c r="I160" i="29"/>
  <c r="J159" i="28"/>
  <c r="I160" i="28"/>
  <c r="J159" i="27"/>
  <c r="I160" i="27"/>
  <c r="J161" i="26"/>
  <c r="I162" i="26"/>
  <c r="I162" i="25"/>
  <c r="J161" i="25"/>
  <c r="J159" i="24"/>
  <c r="I160" i="24"/>
  <c r="J160" i="23"/>
  <c r="I161" i="23"/>
  <c r="J159" i="22"/>
  <c r="I160" i="22"/>
  <c r="J159" i="20"/>
  <c r="I160" i="20"/>
  <c r="J159" i="19"/>
  <c r="I160" i="19"/>
  <c r="I161" i="18"/>
  <c r="J160" i="18"/>
  <c r="J159" i="17"/>
  <c r="I160" i="17"/>
  <c r="I160" i="16"/>
  <c r="J159" i="16"/>
  <c r="J159" i="15"/>
  <c r="I160" i="15"/>
  <c r="J161" i="14"/>
  <c r="I162" i="14"/>
  <c r="I160" i="12"/>
  <c r="J159" i="12"/>
  <c r="J160" i="39" l="1"/>
  <c r="I161" i="39"/>
  <c r="J160" i="38"/>
  <c r="I161" i="38"/>
  <c r="I164" i="37"/>
  <c r="J163" i="37"/>
  <c r="J160" i="36"/>
  <c r="I161" i="36"/>
  <c r="J163" i="35"/>
  <c r="I164" i="35"/>
  <c r="J162" i="33"/>
  <c r="I163" i="33"/>
  <c r="J160" i="32"/>
  <c r="I161" i="32"/>
  <c r="J160" i="31"/>
  <c r="I161" i="31"/>
  <c r="I161" i="30"/>
  <c r="J160" i="30"/>
  <c r="J160" i="29"/>
  <c r="I161" i="29"/>
  <c r="J160" i="28"/>
  <c r="I161" i="28"/>
  <c r="I161" i="27"/>
  <c r="J160" i="27"/>
  <c r="J162" i="26"/>
  <c r="I163" i="26"/>
  <c r="J162" i="25"/>
  <c r="I163" i="25"/>
  <c r="J160" i="24"/>
  <c r="I161" i="24"/>
  <c r="I162" i="23"/>
  <c r="J161" i="23"/>
  <c r="I161" i="22"/>
  <c r="J160" i="22"/>
  <c r="J160" i="20"/>
  <c r="I161" i="20"/>
  <c r="I161" i="19"/>
  <c r="J160" i="19"/>
  <c r="J161" i="18"/>
  <c r="I162" i="18"/>
  <c r="J160" i="17"/>
  <c r="I161" i="17"/>
  <c r="J160" i="16"/>
  <c r="I161" i="16"/>
  <c r="J160" i="15"/>
  <c r="I161" i="15"/>
  <c r="J162" i="14"/>
  <c r="I163" i="14"/>
  <c r="I161" i="12"/>
  <c r="J160" i="12"/>
  <c r="I162" i="39" l="1"/>
  <c r="J161" i="39"/>
  <c r="J161" i="38"/>
  <c r="I162" i="38"/>
  <c r="I165" i="37"/>
  <c r="J164" i="37"/>
  <c r="J161" i="36"/>
  <c r="I162" i="36"/>
  <c r="I165" i="35"/>
  <c r="J164" i="35"/>
  <c r="J163" i="33"/>
  <c r="I164" i="33"/>
  <c r="I162" i="32"/>
  <c r="J161" i="32"/>
  <c r="J161" i="31"/>
  <c r="I162" i="31"/>
  <c r="J161" i="30"/>
  <c r="I162" i="30"/>
  <c r="J161" i="29"/>
  <c r="I162" i="29"/>
  <c r="J161" i="28"/>
  <c r="I162" i="28"/>
  <c r="J161" i="27"/>
  <c r="I162" i="27"/>
  <c r="J163" i="26"/>
  <c r="I164" i="26"/>
  <c r="J163" i="25"/>
  <c r="I164" i="25"/>
  <c r="J161" i="24"/>
  <c r="I162" i="24"/>
  <c r="I163" i="23"/>
  <c r="J162" i="23"/>
  <c r="J161" i="22"/>
  <c r="I162" i="22"/>
  <c r="J161" i="20"/>
  <c r="I162" i="20"/>
  <c r="I162" i="19"/>
  <c r="J161" i="19"/>
  <c r="J162" i="18"/>
  <c r="I163" i="18"/>
  <c r="I162" i="17"/>
  <c r="J161" i="17"/>
  <c r="J161" i="16"/>
  <c r="I162" i="16"/>
  <c r="I162" i="15"/>
  <c r="J161" i="15"/>
  <c r="J163" i="14"/>
  <c r="I164" i="14"/>
  <c r="J161" i="12"/>
  <c r="I162" i="12"/>
  <c r="J162" i="39" l="1"/>
  <c r="I163" i="39"/>
  <c r="I163" i="38"/>
  <c r="J162" i="38"/>
  <c r="J165" i="37"/>
  <c r="I166" i="37"/>
  <c r="J162" i="36"/>
  <c r="I163" i="36"/>
  <c r="J165" i="35"/>
  <c r="I166" i="35"/>
  <c r="J164" i="33"/>
  <c r="I165" i="33"/>
  <c r="J162" i="32"/>
  <c r="I163" i="32"/>
  <c r="J162" i="31"/>
  <c r="I163" i="31"/>
  <c r="J162" i="30"/>
  <c r="I163" i="30"/>
  <c r="J162" i="29"/>
  <c r="I163" i="29"/>
  <c r="J162" i="28"/>
  <c r="I163" i="28"/>
  <c r="J162" i="27"/>
  <c r="I163" i="27"/>
  <c r="J164" i="26"/>
  <c r="I165" i="26"/>
  <c r="J164" i="25"/>
  <c r="I165" i="25"/>
  <c r="J162" i="24"/>
  <c r="I163" i="24"/>
  <c r="J163" i="23"/>
  <c r="I164" i="23"/>
  <c r="J162" i="22"/>
  <c r="I163" i="22"/>
  <c r="J162" i="20"/>
  <c r="I163" i="20"/>
  <c r="I163" i="19"/>
  <c r="J162" i="19"/>
  <c r="I164" i="18"/>
  <c r="J163" i="18"/>
  <c r="J162" i="17"/>
  <c r="I163" i="17"/>
  <c r="J162" i="16"/>
  <c r="I163" i="16"/>
  <c r="I163" i="15"/>
  <c r="J162" i="15"/>
  <c r="J164" i="14"/>
  <c r="I165" i="14"/>
  <c r="I163" i="12"/>
  <c r="J162" i="12"/>
  <c r="J163" i="39" l="1"/>
  <c r="I164" i="39"/>
  <c r="I164" i="38"/>
  <c r="J163" i="38"/>
  <c r="J166" i="37"/>
  <c r="I167" i="37"/>
  <c r="I164" i="36"/>
  <c r="J163" i="36"/>
  <c r="J166" i="35"/>
  <c r="I167" i="35"/>
  <c r="J165" i="33"/>
  <c r="I166" i="33"/>
  <c r="J163" i="32"/>
  <c r="I164" i="32"/>
  <c r="J163" i="31"/>
  <c r="I164" i="31"/>
  <c r="J163" i="30"/>
  <c r="I164" i="30"/>
  <c r="J163" i="29"/>
  <c r="I164" i="29"/>
  <c r="J163" i="28"/>
  <c r="I164" i="28"/>
  <c r="J163" i="27"/>
  <c r="I164" i="27"/>
  <c r="J165" i="26"/>
  <c r="I166" i="26"/>
  <c r="I166" i="25"/>
  <c r="J165" i="25"/>
  <c r="J163" i="24"/>
  <c r="I164" i="24"/>
  <c r="J164" i="23"/>
  <c r="I165" i="23"/>
  <c r="I164" i="22"/>
  <c r="J163" i="22"/>
  <c r="J163" i="20"/>
  <c r="I164" i="20"/>
  <c r="J163" i="19"/>
  <c r="I164" i="19"/>
  <c r="J164" i="18"/>
  <c r="I165" i="18"/>
  <c r="J163" i="17"/>
  <c r="I164" i="17"/>
  <c r="J163" i="16"/>
  <c r="I164" i="16"/>
  <c r="J163" i="15"/>
  <c r="I164" i="15"/>
  <c r="I166" i="14"/>
  <c r="J165" i="14"/>
  <c r="J163" i="12"/>
  <c r="I164" i="12"/>
  <c r="J164" i="39" l="1"/>
  <c r="I165" i="39"/>
  <c r="I165" i="38"/>
  <c r="J164" i="38"/>
  <c r="I168" i="37"/>
  <c r="J167" i="37"/>
  <c r="I165" i="36"/>
  <c r="J164" i="36"/>
  <c r="J167" i="35"/>
  <c r="I168" i="35"/>
  <c r="J166" i="33"/>
  <c r="I167" i="33"/>
  <c r="J164" i="32"/>
  <c r="I165" i="32"/>
  <c r="J164" i="31"/>
  <c r="I165" i="31"/>
  <c r="J164" i="30"/>
  <c r="I165" i="30"/>
  <c r="I165" i="29"/>
  <c r="J164" i="29"/>
  <c r="J164" i="28"/>
  <c r="I165" i="28"/>
  <c r="J164" i="27"/>
  <c r="I165" i="27"/>
  <c r="J166" i="26"/>
  <c r="I167" i="26"/>
  <c r="J166" i="25"/>
  <c r="I167" i="25"/>
  <c r="I165" i="24"/>
  <c r="J164" i="24"/>
  <c r="J165" i="23"/>
  <c r="I166" i="23"/>
  <c r="J164" i="22"/>
  <c r="I165" i="22"/>
  <c r="J164" i="20"/>
  <c r="I165" i="20"/>
  <c r="J164" i="19"/>
  <c r="I165" i="19"/>
  <c r="J165" i="18"/>
  <c r="I166" i="18"/>
  <c r="I165" i="17"/>
  <c r="J164" i="17"/>
  <c r="J164" i="16"/>
  <c r="I165" i="16"/>
  <c r="J164" i="15"/>
  <c r="I165" i="15"/>
  <c r="J166" i="14"/>
  <c r="I167" i="14"/>
  <c r="J164" i="12"/>
  <c r="I165" i="12"/>
  <c r="J165" i="39" l="1"/>
  <c r="I166" i="39"/>
  <c r="J165" i="38"/>
  <c r="I166" i="38"/>
  <c r="J168" i="37"/>
  <c r="I169" i="37"/>
  <c r="I166" i="36"/>
  <c r="J165" i="36"/>
  <c r="J168" i="35"/>
  <c r="I169" i="35"/>
  <c r="I168" i="33"/>
  <c r="J167" i="33"/>
  <c r="J165" i="32"/>
  <c r="I166" i="32"/>
  <c r="J165" i="31"/>
  <c r="I166" i="31"/>
  <c r="J165" i="30"/>
  <c r="I166" i="30"/>
  <c r="J165" i="29"/>
  <c r="I166" i="29"/>
  <c r="J165" i="28"/>
  <c r="I166" i="28"/>
  <c r="J165" i="27"/>
  <c r="I166" i="27"/>
  <c r="J167" i="26"/>
  <c r="I168" i="26"/>
  <c r="J167" i="25"/>
  <c r="I168" i="25"/>
  <c r="J165" i="24"/>
  <c r="I166" i="24"/>
  <c r="J166" i="23"/>
  <c r="I167" i="23"/>
  <c r="J165" i="22"/>
  <c r="I166" i="22"/>
  <c r="J165" i="20"/>
  <c r="I166" i="20"/>
  <c r="I166" i="19"/>
  <c r="J165" i="19"/>
  <c r="J166" i="18"/>
  <c r="I167" i="18"/>
  <c r="J165" i="17"/>
  <c r="I166" i="17"/>
  <c r="J165" i="16"/>
  <c r="I166" i="16"/>
  <c r="J165" i="15"/>
  <c r="I166" i="15"/>
  <c r="J167" i="14"/>
  <c r="I168" i="14"/>
  <c r="I166" i="12"/>
  <c r="J165" i="12"/>
  <c r="J166" i="39" l="1"/>
  <c r="I167" i="39"/>
  <c r="I167" i="38"/>
  <c r="J166" i="38"/>
  <c r="J169" i="37"/>
  <c r="I170" i="37"/>
  <c r="J166" i="36"/>
  <c r="I167" i="36"/>
  <c r="J169" i="35"/>
  <c r="I170" i="35"/>
  <c r="I169" i="33"/>
  <c r="J168" i="33"/>
  <c r="J166" i="32"/>
  <c r="I167" i="32"/>
  <c r="I167" i="31"/>
  <c r="J166" i="31"/>
  <c r="J166" i="30"/>
  <c r="I167" i="30"/>
  <c r="J166" i="29"/>
  <c r="I167" i="29"/>
  <c r="J166" i="28"/>
  <c r="I167" i="28"/>
  <c r="J166" i="27"/>
  <c r="I167" i="27"/>
  <c r="I169" i="26"/>
  <c r="J168" i="26"/>
  <c r="J168" i="25"/>
  <c r="I169" i="25"/>
  <c r="J166" i="24"/>
  <c r="I167" i="24"/>
  <c r="J167" i="23"/>
  <c r="I168" i="23"/>
  <c r="J166" i="22"/>
  <c r="I167" i="22"/>
  <c r="J166" i="20"/>
  <c r="I167" i="20"/>
  <c r="J166" i="19"/>
  <c r="I167" i="19"/>
  <c r="J167" i="18"/>
  <c r="I168" i="18"/>
  <c r="I167" i="17"/>
  <c r="J166" i="17"/>
  <c r="J166" i="16"/>
  <c r="I167" i="16"/>
  <c r="J166" i="15"/>
  <c r="I167" i="15"/>
  <c r="J168" i="14"/>
  <c r="I169" i="14"/>
  <c r="J166" i="12"/>
  <c r="I167" i="12"/>
  <c r="J167" i="39" l="1"/>
  <c r="I168" i="39"/>
  <c r="J167" i="38"/>
  <c r="I168" i="38"/>
  <c r="J170" i="37"/>
  <c r="I171" i="37"/>
  <c r="J167" i="36"/>
  <c r="I168" i="36"/>
  <c r="J170" i="35"/>
  <c r="I171" i="35"/>
  <c r="I170" i="33"/>
  <c r="J169" i="33"/>
  <c r="J167" i="32"/>
  <c r="I168" i="32"/>
  <c r="J167" i="31"/>
  <c r="I168" i="31"/>
  <c r="I168" i="30"/>
  <c r="J167" i="30"/>
  <c r="J167" i="29"/>
  <c r="I168" i="29"/>
  <c r="J167" i="28"/>
  <c r="I168" i="28"/>
  <c r="J167" i="27"/>
  <c r="I168" i="27"/>
  <c r="J169" i="26"/>
  <c r="I170" i="26"/>
  <c r="I170" i="25"/>
  <c r="J169" i="25"/>
  <c r="J167" i="24"/>
  <c r="I168" i="24"/>
  <c r="J168" i="23"/>
  <c r="I169" i="23"/>
  <c r="J167" i="22"/>
  <c r="I168" i="22"/>
  <c r="I168" i="20"/>
  <c r="J167" i="20"/>
  <c r="J167" i="19"/>
  <c r="I168" i="19"/>
  <c r="J168" i="18"/>
  <c r="I169" i="18"/>
  <c r="J167" i="17"/>
  <c r="I168" i="17"/>
  <c r="J167" i="16"/>
  <c r="I168" i="16"/>
  <c r="I168" i="15"/>
  <c r="J167" i="15"/>
  <c r="I170" i="14"/>
  <c r="J169" i="14"/>
  <c r="J167" i="12"/>
  <c r="I168" i="12"/>
  <c r="J168" i="39" l="1"/>
  <c r="I169" i="39"/>
  <c r="I169" i="38"/>
  <c r="J168" i="38"/>
  <c r="I172" i="37"/>
  <c r="J171" i="37"/>
  <c r="J168" i="36"/>
  <c r="I169" i="36"/>
  <c r="I172" i="35"/>
  <c r="J171" i="35"/>
  <c r="J170" i="33"/>
  <c r="I171" i="33"/>
  <c r="I169" i="32"/>
  <c r="J168" i="32"/>
  <c r="J168" i="31"/>
  <c r="I169" i="31"/>
  <c r="J168" i="30"/>
  <c r="I169" i="30"/>
  <c r="J168" i="29"/>
  <c r="I169" i="29"/>
  <c r="J168" i="28"/>
  <c r="I169" i="28"/>
  <c r="J168" i="27"/>
  <c r="I169" i="27"/>
  <c r="J170" i="26"/>
  <c r="I171" i="26"/>
  <c r="J170" i="25"/>
  <c r="I171" i="25"/>
  <c r="J168" i="24"/>
  <c r="I169" i="24"/>
  <c r="J169" i="23"/>
  <c r="I170" i="23"/>
  <c r="J168" i="22"/>
  <c r="I169" i="22"/>
  <c r="J168" i="20"/>
  <c r="I169" i="20"/>
  <c r="J168" i="19"/>
  <c r="I169" i="19"/>
  <c r="J169" i="18"/>
  <c r="I170" i="18"/>
  <c r="J168" i="17"/>
  <c r="I169" i="17"/>
  <c r="I169" i="16"/>
  <c r="J168" i="16"/>
  <c r="J168" i="15"/>
  <c r="I169" i="15"/>
  <c r="I171" i="14"/>
  <c r="J170" i="14"/>
  <c r="J168" i="12"/>
  <c r="I169" i="12"/>
  <c r="J169" i="39" l="1"/>
  <c r="I170" i="39"/>
  <c r="J169" i="38"/>
  <c r="I170" i="38"/>
  <c r="J172" i="37"/>
  <c r="I173" i="37"/>
  <c r="J169" i="36"/>
  <c r="I170" i="36"/>
  <c r="J172" i="35"/>
  <c r="I173" i="35"/>
  <c r="I172" i="33"/>
  <c r="J171" i="33"/>
  <c r="J169" i="32"/>
  <c r="I170" i="32"/>
  <c r="J169" i="31"/>
  <c r="I170" i="31"/>
  <c r="J169" i="30"/>
  <c r="I170" i="30"/>
  <c r="J169" i="29"/>
  <c r="I170" i="29"/>
  <c r="I170" i="28"/>
  <c r="J169" i="28"/>
  <c r="J169" i="27"/>
  <c r="I170" i="27"/>
  <c r="J171" i="26"/>
  <c r="I172" i="26"/>
  <c r="J171" i="25"/>
  <c r="I172" i="25"/>
  <c r="J169" i="24"/>
  <c r="I170" i="24"/>
  <c r="I171" i="23"/>
  <c r="J170" i="23"/>
  <c r="J169" i="22"/>
  <c r="I170" i="22"/>
  <c r="J169" i="20"/>
  <c r="I170" i="20"/>
  <c r="J169" i="19"/>
  <c r="I170" i="19"/>
  <c r="J170" i="18"/>
  <c r="I171" i="18"/>
  <c r="J169" i="17"/>
  <c r="I170" i="17"/>
  <c r="J169" i="16"/>
  <c r="I170" i="16"/>
  <c r="J169" i="15"/>
  <c r="I170" i="15"/>
  <c r="J171" i="14"/>
  <c r="I172" i="14"/>
  <c r="J169" i="12"/>
  <c r="I170" i="12"/>
  <c r="J170" i="39" l="1"/>
  <c r="I171" i="39"/>
  <c r="J170" i="38"/>
  <c r="I171" i="38"/>
  <c r="J173" i="37"/>
  <c r="I174" i="37"/>
  <c r="J170" i="36"/>
  <c r="I171" i="36"/>
  <c r="J173" i="35"/>
  <c r="I174" i="35"/>
  <c r="J172" i="33"/>
  <c r="I173" i="33"/>
  <c r="J170" i="32"/>
  <c r="I171" i="32"/>
  <c r="J170" i="31"/>
  <c r="I171" i="31"/>
  <c r="J170" i="30"/>
  <c r="I171" i="30"/>
  <c r="J170" i="29"/>
  <c r="I171" i="29"/>
  <c r="J170" i="28"/>
  <c r="I171" i="28"/>
  <c r="I171" i="27"/>
  <c r="J170" i="27"/>
  <c r="J172" i="26"/>
  <c r="I173" i="26"/>
  <c r="J172" i="25"/>
  <c r="I173" i="25"/>
  <c r="J170" i="24"/>
  <c r="I171" i="24"/>
  <c r="I172" i="23"/>
  <c r="J171" i="23"/>
  <c r="J170" i="22"/>
  <c r="I171" i="22"/>
  <c r="I171" i="20"/>
  <c r="J170" i="20"/>
  <c r="J170" i="19"/>
  <c r="I171" i="19"/>
  <c r="J171" i="18"/>
  <c r="I172" i="18"/>
  <c r="J170" i="17"/>
  <c r="I171" i="17"/>
  <c r="J170" i="16"/>
  <c r="I171" i="16"/>
  <c r="J170" i="15"/>
  <c r="I171" i="15"/>
  <c r="I173" i="14"/>
  <c r="J172" i="14"/>
  <c r="J170" i="12"/>
  <c r="I171" i="12"/>
  <c r="J171" i="39" l="1"/>
  <c r="I172" i="39"/>
  <c r="J171" i="38"/>
  <c r="I172" i="38"/>
  <c r="I175" i="37"/>
  <c r="J174" i="37"/>
  <c r="J171" i="36"/>
  <c r="I172" i="36"/>
  <c r="J174" i="35"/>
  <c r="I175" i="35"/>
  <c r="J173" i="33"/>
  <c r="I174" i="33"/>
  <c r="J171" i="32"/>
  <c r="I172" i="32"/>
  <c r="J171" i="31"/>
  <c r="I172" i="31"/>
  <c r="J171" i="30"/>
  <c r="I172" i="30"/>
  <c r="I172" i="29"/>
  <c r="J171" i="29"/>
  <c r="J171" i="28"/>
  <c r="I172" i="28"/>
  <c r="J171" i="27"/>
  <c r="I172" i="27"/>
  <c r="J173" i="26"/>
  <c r="I174" i="26"/>
  <c r="J173" i="25"/>
  <c r="I174" i="25"/>
  <c r="J171" i="24"/>
  <c r="I172" i="24"/>
  <c r="J172" i="23"/>
  <c r="I173" i="23"/>
  <c r="J171" i="22"/>
  <c r="I172" i="22"/>
  <c r="J171" i="20"/>
  <c r="I172" i="20"/>
  <c r="J171" i="19"/>
  <c r="I172" i="19"/>
  <c r="I173" i="18"/>
  <c r="J172" i="18"/>
  <c r="I172" i="17"/>
  <c r="J171" i="17"/>
  <c r="J171" i="16"/>
  <c r="I172" i="16"/>
  <c r="J171" i="15"/>
  <c r="I172" i="15"/>
  <c r="J173" i="14"/>
  <c r="I174" i="14"/>
  <c r="J171" i="12"/>
  <c r="I172" i="12"/>
  <c r="J172" i="39" l="1"/>
  <c r="I173" i="39"/>
  <c r="J172" i="38"/>
  <c r="I173" i="38"/>
  <c r="J175" i="37"/>
  <c r="I176" i="37"/>
  <c r="J172" i="36"/>
  <c r="I173" i="36"/>
  <c r="J175" i="35"/>
  <c r="I176" i="35"/>
  <c r="J174" i="33"/>
  <c r="I175" i="33"/>
  <c r="J172" i="32"/>
  <c r="I173" i="32"/>
  <c r="J172" i="31"/>
  <c r="I173" i="31"/>
  <c r="J172" i="30"/>
  <c r="I173" i="30"/>
  <c r="J172" i="29"/>
  <c r="I173" i="29"/>
  <c r="J172" i="28"/>
  <c r="I173" i="28"/>
  <c r="J172" i="27"/>
  <c r="I173" i="27"/>
  <c r="J174" i="26"/>
  <c r="I175" i="26"/>
  <c r="J174" i="25"/>
  <c r="I175" i="25"/>
  <c r="J172" i="24"/>
  <c r="I173" i="24"/>
  <c r="J173" i="23"/>
  <c r="I174" i="23"/>
  <c r="J172" i="22"/>
  <c r="I173" i="22"/>
  <c r="J172" i="20"/>
  <c r="I173" i="20"/>
  <c r="J172" i="19"/>
  <c r="I173" i="19"/>
  <c r="J173" i="18"/>
  <c r="I174" i="18"/>
  <c r="J172" i="17"/>
  <c r="I173" i="17"/>
  <c r="J172" i="16"/>
  <c r="I173" i="16"/>
  <c r="J172" i="15"/>
  <c r="I173" i="15"/>
  <c r="J174" i="14"/>
  <c r="I175" i="14"/>
  <c r="I173" i="12"/>
  <c r="J172" i="12"/>
  <c r="I174" i="39" l="1"/>
  <c r="J173" i="39"/>
  <c r="J173" i="38"/>
  <c r="I174" i="38"/>
  <c r="I177" i="37"/>
  <c r="J176" i="37"/>
  <c r="J173" i="36"/>
  <c r="I174" i="36"/>
  <c r="J176" i="35"/>
  <c r="I177" i="35"/>
  <c r="J175" i="33"/>
  <c r="I176" i="33"/>
  <c r="I174" i="32"/>
  <c r="J173" i="32"/>
  <c r="J173" i="31"/>
  <c r="I174" i="31"/>
  <c r="J173" i="30"/>
  <c r="I174" i="30"/>
  <c r="J173" i="29"/>
  <c r="I174" i="29"/>
  <c r="J173" i="28"/>
  <c r="I174" i="28"/>
  <c r="J173" i="27"/>
  <c r="I174" i="27"/>
  <c r="J175" i="26"/>
  <c r="I176" i="26"/>
  <c r="I176" i="25"/>
  <c r="J175" i="25"/>
  <c r="J173" i="24"/>
  <c r="I174" i="24"/>
  <c r="J174" i="23"/>
  <c r="I175" i="23"/>
  <c r="I174" i="22"/>
  <c r="J173" i="22"/>
  <c r="J173" i="20"/>
  <c r="I174" i="20"/>
  <c r="J173" i="19"/>
  <c r="I174" i="19"/>
  <c r="J174" i="18"/>
  <c r="I175" i="18"/>
  <c r="J173" i="17"/>
  <c r="I174" i="17"/>
  <c r="J173" i="16"/>
  <c r="I174" i="16"/>
  <c r="J173" i="15"/>
  <c r="I174" i="15"/>
  <c r="J175" i="14"/>
  <c r="I176" i="14"/>
  <c r="J173" i="12"/>
  <c r="I174" i="12"/>
  <c r="J174" i="39" l="1"/>
  <c r="I175" i="39"/>
  <c r="J174" i="38"/>
  <c r="I175" i="38"/>
  <c r="J177" i="37"/>
  <c r="I178" i="37"/>
  <c r="J174" i="36"/>
  <c r="I175" i="36"/>
  <c r="J177" i="35"/>
  <c r="I178" i="35"/>
  <c r="J176" i="33"/>
  <c r="I177" i="33"/>
  <c r="J174" i="32"/>
  <c r="I175" i="32"/>
  <c r="J174" i="31"/>
  <c r="I175" i="31"/>
  <c r="J174" i="30"/>
  <c r="I175" i="30"/>
  <c r="J174" i="29"/>
  <c r="I175" i="29"/>
  <c r="J174" i="28"/>
  <c r="I175" i="28"/>
  <c r="J174" i="27"/>
  <c r="I175" i="27"/>
  <c r="J176" i="26"/>
  <c r="I177" i="26"/>
  <c r="J176" i="25"/>
  <c r="I177" i="25"/>
  <c r="J174" i="24"/>
  <c r="I175" i="24"/>
  <c r="J175" i="23"/>
  <c r="I176" i="23"/>
  <c r="J174" i="22"/>
  <c r="I175" i="22"/>
  <c r="I175" i="20"/>
  <c r="J174" i="20"/>
  <c r="J174" i="19"/>
  <c r="I175" i="19"/>
  <c r="J175" i="18"/>
  <c r="I176" i="18"/>
  <c r="J174" i="17"/>
  <c r="I175" i="17"/>
  <c r="I175" i="16"/>
  <c r="J174" i="16"/>
  <c r="J174" i="15"/>
  <c r="I175" i="15"/>
  <c r="J176" i="14"/>
  <c r="I177" i="14"/>
  <c r="J174" i="12"/>
  <c r="I175" i="12"/>
  <c r="J175" i="39" l="1"/>
  <c r="I176" i="39"/>
  <c r="J175" i="38"/>
  <c r="I176" i="38"/>
  <c r="I179" i="37"/>
  <c r="J178" i="37"/>
  <c r="J175" i="36"/>
  <c r="I176" i="36"/>
  <c r="J178" i="35"/>
  <c r="I179" i="35"/>
  <c r="J177" i="33"/>
  <c r="I178" i="33"/>
  <c r="J175" i="32"/>
  <c r="I176" i="32"/>
  <c r="J175" i="31"/>
  <c r="I176" i="31"/>
  <c r="J175" i="30"/>
  <c r="I176" i="30"/>
  <c r="J175" i="29"/>
  <c r="I176" i="29"/>
  <c r="J175" i="28"/>
  <c r="I176" i="28"/>
  <c r="I176" i="27"/>
  <c r="J175" i="27"/>
  <c r="J177" i="26"/>
  <c r="I178" i="26"/>
  <c r="J177" i="25"/>
  <c r="I178" i="25"/>
  <c r="J175" i="24"/>
  <c r="I176" i="24"/>
  <c r="J176" i="23"/>
  <c r="I177" i="23"/>
  <c r="J175" i="22"/>
  <c r="I176" i="22"/>
  <c r="I176" i="20"/>
  <c r="J175" i="20"/>
  <c r="J175" i="19"/>
  <c r="I176" i="19"/>
  <c r="J176" i="18"/>
  <c r="I177" i="18"/>
  <c r="J175" i="17"/>
  <c r="I176" i="17"/>
  <c r="J175" i="16"/>
  <c r="I176" i="16"/>
  <c r="J175" i="15"/>
  <c r="I176" i="15"/>
  <c r="J177" i="14"/>
  <c r="I178" i="14"/>
  <c r="J175" i="12"/>
  <c r="I176" i="12"/>
  <c r="J176" i="39" l="1"/>
  <c r="I177" i="39"/>
  <c r="J176" i="38"/>
  <c r="I177" i="38"/>
  <c r="J179" i="37"/>
  <c r="I180" i="37"/>
  <c r="I177" i="36"/>
  <c r="J176" i="36"/>
  <c r="J179" i="35"/>
  <c r="I180" i="35"/>
  <c r="J178" i="33"/>
  <c r="I179" i="33"/>
  <c r="J176" i="32"/>
  <c r="I177" i="32"/>
  <c r="J176" i="31"/>
  <c r="I177" i="31"/>
  <c r="J176" i="30"/>
  <c r="I177" i="30"/>
  <c r="J176" i="29"/>
  <c r="I177" i="29"/>
  <c r="J176" i="28"/>
  <c r="I177" i="28"/>
  <c r="J176" i="27"/>
  <c r="I177" i="27"/>
  <c r="J178" i="26"/>
  <c r="I179" i="26"/>
  <c r="J178" i="25"/>
  <c r="I179" i="25"/>
  <c r="J176" i="24"/>
  <c r="I177" i="24"/>
  <c r="J177" i="23"/>
  <c r="I178" i="23"/>
  <c r="J176" i="22"/>
  <c r="I177" i="22"/>
  <c r="J176" i="20"/>
  <c r="I177" i="20"/>
  <c r="J176" i="19"/>
  <c r="I177" i="19"/>
  <c r="I178" i="18"/>
  <c r="J177" i="18"/>
  <c r="J176" i="17"/>
  <c r="I177" i="17"/>
  <c r="J176" i="16"/>
  <c r="I177" i="16"/>
  <c r="J176" i="15"/>
  <c r="I177" i="15"/>
  <c r="I179" i="14"/>
  <c r="J178" i="14"/>
  <c r="J176" i="12"/>
  <c r="I177" i="12"/>
  <c r="J177" i="39" l="1"/>
  <c r="I178" i="39"/>
  <c r="J177" i="38"/>
  <c r="I178" i="38"/>
  <c r="J180" i="37"/>
  <c r="I181" i="37"/>
  <c r="J177" i="36"/>
  <c r="I178" i="36"/>
  <c r="J180" i="35"/>
  <c r="I181" i="35"/>
  <c r="I180" i="33"/>
  <c r="J179" i="33"/>
  <c r="J177" i="32"/>
  <c r="I178" i="32"/>
  <c r="J177" i="31"/>
  <c r="I178" i="31"/>
  <c r="I178" i="30"/>
  <c r="J177" i="30"/>
  <c r="J177" i="29"/>
  <c r="I178" i="29"/>
  <c r="J177" i="28"/>
  <c r="I178" i="28"/>
  <c r="J177" i="27"/>
  <c r="I178" i="27"/>
  <c r="J179" i="26"/>
  <c r="I180" i="26"/>
  <c r="J179" i="25"/>
  <c r="I180" i="25"/>
  <c r="I178" i="24"/>
  <c r="J177" i="24"/>
  <c r="I179" i="23"/>
  <c r="J178" i="23"/>
  <c r="J177" i="22"/>
  <c r="I178" i="22"/>
  <c r="J177" i="20"/>
  <c r="I178" i="20"/>
  <c r="J177" i="19"/>
  <c r="I178" i="19"/>
  <c r="J178" i="18"/>
  <c r="I179" i="18"/>
  <c r="J177" i="17"/>
  <c r="I178" i="17"/>
  <c r="J177" i="16"/>
  <c r="I178" i="16"/>
  <c r="J177" i="15"/>
  <c r="I178" i="15"/>
  <c r="J179" i="14"/>
  <c r="I180" i="14"/>
  <c r="J177" i="12"/>
  <c r="I178" i="12"/>
  <c r="J178" i="39" l="1"/>
  <c r="I179" i="39"/>
  <c r="I179" i="38"/>
  <c r="J178" i="38"/>
  <c r="J181" i="37"/>
  <c r="I182" i="37"/>
  <c r="J178" i="36"/>
  <c r="I179" i="36"/>
  <c r="J181" i="35"/>
  <c r="I182" i="35"/>
  <c r="J180" i="33"/>
  <c r="I181" i="33"/>
  <c r="J178" i="32"/>
  <c r="I179" i="32"/>
  <c r="J178" i="31"/>
  <c r="I179" i="31"/>
  <c r="J178" i="30"/>
  <c r="I179" i="30"/>
  <c r="J178" i="29"/>
  <c r="I179" i="29"/>
  <c r="J178" i="28"/>
  <c r="I179" i="28"/>
  <c r="I179" i="27"/>
  <c r="J178" i="27"/>
  <c r="I181" i="26"/>
  <c r="J180" i="26"/>
  <c r="I181" i="25"/>
  <c r="J180" i="25"/>
  <c r="J178" i="24"/>
  <c r="I179" i="24"/>
  <c r="J179" i="23"/>
  <c r="I180" i="23"/>
  <c r="J178" i="22"/>
  <c r="I179" i="22"/>
  <c r="J178" i="20"/>
  <c r="I179" i="20"/>
  <c r="J178" i="19"/>
  <c r="I179" i="19"/>
  <c r="I180" i="18"/>
  <c r="J179" i="18"/>
  <c r="J178" i="17"/>
  <c r="I179" i="17"/>
  <c r="J178" i="16"/>
  <c r="I179" i="16"/>
  <c r="I179" i="15"/>
  <c r="J178" i="15"/>
  <c r="J180" i="14"/>
  <c r="I181" i="14"/>
  <c r="J178" i="12"/>
  <c r="I179" i="12"/>
  <c r="I180" i="39" l="1"/>
  <c r="J179" i="39"/>
  <c r="J179" i="38"/>
  <c r="I180" i="38"/>
  <c r="I183" i="37"/>
  <c r="J182" i="37"/>
  <c r="J179" i="36"/>
  <c r="I180" i="36"/>
  <c r="J182" i="35"/>
  <c r="I183" i="35"/>
  <c r="J181" i="33"/>
  <c r="I182" i="33"/>
  <c r="J179" i="32"/>
  <c r="I180" i="32"/>
  <c r="J179" i="31"/>
  <c r="I180" i="31"/>
  <c r="J179" i="30"/>
  <c r="I180" i="30"/>
  <c r="J179" i="29"/>
  <c r="I180" i="29"/>
  <c r="J179" i="28"/>
  <c r="I180" i="28"/>
  <c r="J179" i="27"/>
  <c r="I180" i="27"/>
  <c r="J181" i="26"/>
  <c r="I182" i="26"/>
  <c r="J181" i="25"/>
  <c r="I182" i="25"/>
  <c r="J179" i="24"/>
  <c r="I180" i="24"/>
  <c r="J180" i="23"/>
  <c r="I181" i="23"/>
  <c r="J179" i="22"/>
  <c r="I180" i="22"/>
  <c r="J179" i="20"/>
  <c r="I180" i="20"/>
  <c r="J179" i="19"/>
  <c r="I180" i="19"/>
  <c r="J180" i="18"/>
  <c r="I181" i="18"/>
  <c r="J179" i="17"/>
  <c r="I180" i="17"/>
  <c r="J179" i="16"/>
  <c r="I180" i="16"/>
  <c r="J179" i="15"/>
  <c r="I180" i="15"/>
  <c r="J181" i="14"/>
  <c r="I182" i="14"/>
  <c r="J179" i="12"/>
  <c r="I180" i="12"/>
  <c r="J180" i="39" l="1"/>
  <c r="I181" i="39"/>
  <c r="I181" i="38"/>
  <c r="J180" i="38"/>
  <c r="J183" i="37"/>
  <c r="I184" i="37"/>
  <c r="J180" i="36"/>
  <c r="I181" i="36"/>
  <c r="J183" i="35"/>
  <c r="I184" i="35"/>
  <c r="J182" i="33"/>
  <c r="I183" i="33"/>
  <c r="I181" i="32"/>
  <c r="J180" i="32"/>
  <c r="J180" i="31"/>
  <c r="I181" i="31"/>
  <c r="J180" i="30"/>
  <c r="I181" i="30"/>
  <c r="J180" i="29"/>
  <c r="I181" i="29"/>
  <c r="J180" i="28"/>
  <c r="I181" i="28"/>
  <c r="J180" i="27"/>
  <c r="I181" i="27"/>
  <c r="J182" i="26"/>
  <c r="I183" i="26"/>
  <c r="J182" i="25"/>
  <c r="I183" i="25"/>
  <c r="J180" i="24"/>
  <c r="I181" i="24"/>
  <c r="J181" i="23"/>
  <c r="I182" i="23"/>
  <c r="J180" i="22"/>
  <c r="I181" i="22"/>
  <c r="J180" i="20"/>
  <c r="I181" i="20"/>
  <c r="J180" i="19"/>
  <c r="I181" i="19"/>
  <c r="J181" i="18"/>
  <c r="I182" i="18"/>
  <c r="J180" i="17"/>
  <c r="I181" i="17"/>
  <c r="J180" i="16"/>
  <c r="I181" i="16"/>
  <c r="I181" i="15"/>
  <c r="J180" i="15"/>
  <c r="I183" i="14"/>
  <c r="J182" i="14"/>
  <c r="J180" i="12"/>
  <c r="I181" i="12"/>
  <c r="J181" i="39" l="1"/>
  <c r="I182" i="39"/>
  <c r="J181" i="38"/>
  <c r="I182" i="38"/>
  <c r="J184" i="37"/>
  <c r="I185" i="37"/>
  <c r="J181" i="36"/>
  <c r="I182" i="36"/>
  <c r="J184" i="35"/>
  <c r="I185" i="35"/>
  <c r="J183" i="33"/>
  <c r="I184" i="33"/>
  <c r="J181" i="32"/>
  <c r="I182" i="32"/>
  <c r="J181" i="31"/>
  <c r="I182" i="31"/>
  <c r="I182" i="30"/>
  <c r="J181" i="30"/>
  <c r="J181" i="29"/>
  <c r="I182" i="29"/>
  <c r="J181" i="28"/>
  <c r="I182" i="28"/>
  <c r="J181" i="27"/>
  <c r="I182" i="27"/>
  <c r="J183" i="26"/>
  <c r="I184" i="26"/>
  <c r="J183" i="25"/>
  <c r="I184" i="25"/>
  <c r="J181" i="24"/>
  <c r="I182" i="24"/>
  <c r="J182" i="23"/>
  <c r="I183" i="23"/>
  <c r="I182" i="22"/>
  <c r="J181" i="22"/>
  <c r="J181" i="20"/>
  <c r="I182" i="20"/>
  <c r="J181" i="19"/>
  <c r="I182" i="19"/>
  <c r="J182" i="18"/>
  <c r="I183" i="18"/>
  <c r="J181" i="17"/>
  <c r="I182" i="17"/>
  <c r="J181" i="16"/>
  <c r="I182" i="16"/>
  <c r="J181" i="15"/>
  <c r="I182" i="15"/>
  <c r="J183" i="14"/>
  <c r="I184" i="14"/>
  <c r="J181" i="12"/>
  <c r="I182" i="12"/>
  <c r="J182" i="39" l="1"/>
  <c r="I183" i="39"/>
  <c r="J182" i="38"/>
  <c r="I183" i="38"/>
  <c r="J185" i="37"/>
  <c r="I186" i="37"/>
  <c r="J182" i="36"/>
  <c r="I183" i="36"/>
  <c r="I186" i="35"/>
  <c r="J185" i="35"/>
  <c r="J184" i="33"/>
  <c r="I185" i="33"/>
  <c r="J182" i="32"/>
  <c r="I183" i="32"/>
  <c r="I183" i="31"/>
  <c r="J182" i="31"/>
  <c r="J182" i="30"/>
  <c r="I183" i="30"/>
  <c r="J182" i="29"/>
  <c r="I183" i="29"/>
  <c r="J182" i="28"/>
  <c r="I183" i="28"/>
  <c r="J182" i="27"/>
  <c r="I183" i="27"/>
  <c r="J184" i="26"/>
  <c r="I185" i="26"/>
  <c r="J184" i="25"/>
  <c r="I185" i="25"/>
  <c r="J182" i="24"/>
  <c r="I183" i="24"/>
  <c r="J183" i="23"/>
  <c r="I184" i="23"/>
  <c r="I183" i="22"/>
  <c r="J182" i="22"/>
  <c r="J182" i="20"/>
  <c r="I183" i="20"/>
  <c r="J182" i="19"/>
  <c r="I183" i="19"/>
  <c r="J183" i="18"/>
  <c r="I184" i="18"/>
  <c r="J182" i="17"/>
  <c r="I183" i="17"/>
  <c r="J182" i="16"/>
  <c r="I183" i="16"/>
  <c r="J182" i="15"/>
  <c r="I183" i="15"/>
  <c r="J184" i="14"/>
  <c r="I185" i="14"/>
  <c r="I183" i="12"/>
  <c r="J182" i="12"/>
  <c r="I184" i="39" l="1"/>
  <c r="J183" i="39"/>
  <c r="I184" i="38"/>
  <c r="J183" i="38"/>
  <c r="J186" i="37"/>
  <c r="I187" i="37"/>
  <c r="J183" i="36"/>
  <c r="I184" i="36"/>
  <c r="J186" i="35"/>
  <c r="I187" i="35"/>
  <c r="J185" i="33"/>
  <c r="I186" i="33"/>
  <c r="J183" i="32"/>
  <c r="I184" i="32"/>
  <c r="J183" i="31"/>
  <c r="I184" i="31"/>
  <c r="J183" i="30"/>
  <c r="I184" i="30"/>
  <c r="J183" i="29"/>
  <c r="I184" i="29"/>
  <c r="J183" i="28"/>
  <c r="I184" i="28"/>
  <c r="J183" i="27"/>
  <c r="I184" i="27"/>
  <c r="J185" i="26"/>
  <c r="I186" i="26"/>
  <c r="I186" i="25"/>
  <c r="J185" i="25"/>
  <c r="J183" i="24"/>
  <c r="I184" i="24"/>
  <c r="J184" i="23"/>
  <c r="I185" i="23"/>
  <c r="J183" i="22"/>
  <c r="I184" i="22"/>
  <c r="J183" i="20"/>
  <c r="I184" i="20"/>
  <c r="J183" i="19"/>
  <c r="I184" i="19"/>
  <c r="I185" i="18"/>
  <c r="J184" i="18"/>
  <c r="I184" i="17"/>
  <c r="J183" i="17"/>
  <c r="J183" i="16"/>
  <c r="I184" i="16"/>
  <c r="J183" i="15"/>
  <c r="I184" i="15"/>
  <c r="I186" i="14"/>
  <c r="J185" i="14"/>
  <c r="J183" i="12"/>
  <c r="I184" i="12"/>
  <c r="I185" i="39" l="1"/>
  <c r="J184" i="39"/>
  <c r="J184" i="38"/>
  <c r="I185" i="38"/>
  <c r="I188" i="37"/>
  <c r="J187" i="37"/>
  <c r="J184" i="36"/>
  <c r="I185" i="36"/>
  <c r="J187" i="35"/>
  <c r="I188" i="35"/>
  <c r="I187" i="33"/>
  <c r="J186" i="33"/>
  <c r="J184" i="32"/>
  <c r="I185" i="32"/>
  <c r="J184" i="31"/>
  <c r="I185" i="31"/>
  <c r="J184" i="30"/>
  <c r="I185" i="30"/>
  <c r="J184" i="29"/>
  <c r="I185" i="29"/>
  <c r="J184" i="28"/>
  <c r="I185" i="28"/>
  <c r="I185" i="27"/>
  <c r="J184" i="27"/>
  <c r="J186" i="26"/>
  <c r="I187" i="26"/>
  <c r="I187" i="25"/>
  <c r="J186" i="25"/>
  <c r="J184" i="24"/>
  <c r="I185" i="24"/>
  <c r="I186" i="23"/>
  <c r="J185" i="23"/>
  <c r="J184" i="22"/>
  <c r="I185" i="22"/>
  <c r="J184" i="20"/>
  <c r="I185" i="20"/>
  <c r="J184" i="19"/>
  <c r="I185" i="19"/>
  <c r="J185" i="18"/>
  <c r="I186" i="18"/>
  <c r="J184" i="17"/>
  <c r="I185" i="17"/>
  <c r="I185" i="16"/>
  <c r="J184" i="16"/>
  <c r="J184" i="15"/>
  <c r="I185" i="15"/>
  <c r="J186" i="14"/>
  <c r="I187" i="14"/>
  <c r="I185" i="12"/>
  <c r="J184" i="12"/>
  <c r="I186" i="39" l="1"/>
  <c r="J185" i="39"/>
  <c r="J185" i="38"/>
  <c r="I186" i="38"/>
  <c r="J188" i="37"/>
  <c r="I189" i="37"/>
  <c r="I186" i="36"/>
  <c r="J185" i="36"/>
  <c r="J188" i="35"/>
  <c r="I189" i="35"/>
  <c r="J187" i="33"/>
  <c r="I188" i="33"/>
  <c r="I186" i="32"/>
  <c r="J185" i="32"/>
  <c r="J185" i="31"/>
  <c r="I186" i="31"/>
  <c r="J185" i="30"/>
  <c r="I186" i="30"/>
  <c r="J185" i="29"/>
  <c r="I186" i="29"/>
  <c r="J185" i="28"/>
  <c r="I186" i="28"/>
  <c r="J185" i="27"/>
  <c r="I186" i="27"/>
  <c r="J187" i="26"/>
  <c r="I188" i="26"/>
  <c r="J187" i="25"/>
  <c r="I188" i="25"/>
  <c r="J185" i="24"/>
  <c r="I186" i="24"/>
  <c r="I187" i="23"/>
  <c r="J186" i="23"/>
  <c r="J185" i="22"/>
  <c r="I186" i="22"/>
  <c r="J185" i="20"/>
  <c r="I186" i="20"/>
  <c r="J185" i="19"/>
  <c r="I186" i="19"/>
  <c r="J186" i="18"/>
  <c r="I187" i="18"/>
  <c r="J185" i="17"/>
  <c r="I186" i="17"/>
  <c r="J185" i="16"/>
  <c r="I186" i="16"/>
  <c r="J185" i="15"/>
  <c r="I186" i="15"/>
  <c r="I188" i="14"/>
  <c r="J187" i="14"/>
  <c r="J185" i="12"/>
  <c r="I186" i="12"/>
  <c r="J186" i="39" l="1"/>
  <c r="I187" i="39"/>
  <c r="J186" i="38"/>
  <c r="I187" i="38"/>
  <c r="J189" i="37"/>
  <c r="I190" i="37"/>
  <c r="J186" i="36"/>
  <c r="I187" i="36"/>
  <c r="J189" i="35"/>
  <c r="I190" i="35"/>
  <c r="J188" i="33"/>
  <c r="I189" i="33"/>
  <c r="J186" i="32"/>
  <c r="I187" i="32"/>
  <c r="J186" i="31"/>
  <c r="I187" i="31"/>
  <c r="J186" i="30"/>
  <c r="I187" i="30"/>
  <c r="J186" i="29"/>
  <c r="I187" i="29"/>
  <c r="J186" i="28"/>
  <c r="I187" i="28"/>
  <c r="J186" i="27"/>
  <c r="I187" i="27"/>
  <c r="J188" i="26"/>
  <c r="I189" i="26"/>
  <c r="J188" i="25"/>
  <c r="I189" i="25"/>
  <c r="J186" i="24"/>
  <c r="I187" i="24"/>
  <c r="J187" i="23"/>
  <c r="I188" i="23"/>
  <c r="J186" i="22"/>
  <c r="I187" i="22"/>
  <c r="I187" i="20"/>
  <c r="J186" i="20"/>
  <c r="I187" i="19"/>
  <c r="J186" i="19"/>
  <c r="I188" i="18"/>
  <c r="J187" i="18"/>
  <c r="J186" i="17"/>
  <c r="I187" i="17"/>
  <c r="J186" i="16"/>
  <c r="I187" i="16"/>
  <c r="I187" i="15"/>
  <c r="J186" i="15"/>
  <c r="J188" i="14"/>
  <c r="I189" i="14"/>
  <c r="I187" i="12"/>
  <c r="J186" i="12"/>
  <c r="J187" i="39" l="1"/>
  <c r="I188" i="39"/>
  <c r="J187" i="38"/>
  <c r="I188" i="38"/>
  <c r="J190" i="37"/>
  <c r="I191" i="37"/>
  <c r="J187" i="36"/>
  <c r="I188" i="36"/>
  <c r="J190" i="35"/>
  <c r="I191" i="35"/>
  <c r="J189" i="33"/>
  <c r="I190" i="33"/>
  <c r="J187" i="32"/>
  <c r="I188" i="32"/>
  <c r="J187" i="31"/>
  <c r="I188" i="31"/>
  <c r="I188" i="30"/>
  <c r="J187" i="30"/>
  <c r="J187" i="29"/>
  <c r="I188" i="29"/>
  <c r="J187" i="28"/>
  <c r="I188" i="28"/>
  <c r="J187" i="27"/>
  <c r="I188" i="27"/>
  <c r="J189" i="26"/>
  <c r="I190" i="26"/>
  <c r="I190" i="25"/>
  <c r="J189" i="25"/>
  <c r="J187" i="24"/>
  <c r="I188" i="24"/>
  <c r="J188" i="23"/>
  <c r="I189" i="23"/>
  <c r="J187" i="22"/>
  <c r="I188" i="22"/>
  <c r="I188" i="20"/>
  <c r="J187" i="20"/>
  <c r="J187" i="19"/>
  <c r="I188" i="19"/>
  <c r="J188" i="18"/>
  <c r="I189" i="18"/>
  <c r="J187" i="17"/>
  <c r="I188" i="17"/>
  <c r="J187" i="16"/>
  <c r="I188" i="16"/>
  <c r="J187" i="15"/>
  <c r="I188" i="15"/>
  <c r="J189" i="14"/>
  <c r="I190" i="14"/>
  <c r="J187" i="12"/>
  <c r="I188" i="12"/>
  <c r="J188" i="39" l="1"/>
  <c r="I189" i="39"/>
  <c r="J188" i="38"/>
  <c r="I189" i="38"/>
  <c r="I192" i="37"/>
  <c r="J191" i="37"/>
  <c r="I189" i="36"/>
  <c r="J188" i="36"/>
  <c r="I192" i="35"/>
  <c r="J191" i="35"/>
  <c r="J190" i="33"/>
  <c r="I191" i="33"/>
  <c r="J188" i="32"/>
  <c r="I189" i="32"/>
  <c r="J188" i="31"/>
  <c r="I189" i="31"/>
  <c r="J188" i="30"/>
  <c r="I189" i="30"/>
  <c r="I189" i="29"/>
  <c r="J188" i="29"/>
  <c r="J188" i="28"/>
  <c r="I189" i="28"/>
  <c r="J188" i="27"/>
  <c r="I189" i="27"/>
  <c r="J190" i="26"/>
  <c r="I191" i="26"/>
  <c r="J190" i="25"/>
  <c r="I191" i="25"/>
  <c r="I189" i="24"/>
  <c r="J188" i="24"/>
  <c r="J189" i="23"/>
  <c r="I190" i="23"/>
  <c r="J188" i="22"/>
  <c r="I189" i="22"/>
  <c r="J188" i="20"/>
  <c r="I189" i="20"/>
  <c r="J188" i="19"/>
  <c r="I189" i="19"/>
  <c r="J189" i="18"/>
  <c r="I190" i="18"/>
  <c r="I189" i="17"/>
  <c r="J188" i="17"/>
  <c r="J188" i="16"/>
  <c r="I189" i="16"/>
  <c r="J188" i="15"/>
  <c r="I189" i="15"/>
  <c r="J190" i="14"/>
  <c r="I191" i="14"/>
  <c r="J188" i="12"/>
  <c r="I189" i="12"/>
  <c r="J189" i="39" l="1"/>
  <c r="I190" i="39"/>
  <c r="J189" i="38"/>
  <c r="I190" i="38"/>
  <c r="I193" i="37"/>
  <c r="J192" i="37"/>
  <c r="I190" i="36"/>
  <c r="J189" i="36"/>
  <c r="J192" i="35"/>
  <c r="I193" i="35"/>
  <c r="I192" i="33"/>
  <c r="J191" i="33"/>
  <c r="J189" i="32"/>
  <c r="I190" i="32"/>
  <c r="J189" i="31"/>
  <c r="I190" i="31"/>
  <c r="I190" i="30"/>
  <c r="J189" i="30"/>
  <c r="J189" i="29"/>
  <c r="I190" i="29"/>
  <c r="J189" i="28"/>
  <c r="I190" i="28"/>
  <c r="J189" i="27"/>
  <c r="I190" i="27"/>
  <c r="J191" i="26"/>
  <c r="I192" i="26"/>
  <c r="I192" i="25"/>
  <c r="J191" i="25"/>
  <c r="J189" i="24"/>
  <c r="I190" i="24"/>
  <c r="J190" i="23"/>
  <c r="I191" i="23"/>
  <c r="J189" i="22"/>
  <c r="I190" i="22"/>
  <c r="I190" i="20"/>
  <c r="J189" i="20"/>
  <c r="I190" i="19"/>
  <c r="J189" i="19"/>
  <c r="J190" i="18"/>
  <c r="I191" i="18"/>
  <c r="J189" i="17"/>
  <c r="I190" i="17"/>
  <c r="J189" i="16"/>
  <c r="I190" i="16"/>
  <c r="J189" i="15"/>
  <c r="I190" i="15"/>
  <c r="I192" i="14"/>
  <c r="J191" i="14"/>
  <c r="I190" i="12"/>
  <c r="J189" i="12"/>
  <c r="J190" i="39" l="1"/>
  <c r="I191" i="39"/>
  <c r="I191" i="38"/>
  <c r="J190" i="38"/>
  <c r="J193" i="37"/>
  <c r="I194" i="37"/>
  <c r="J190" i="36"/>
  <c r="I191" i="36"/>
  <c r="J193" i="35"/>
  <c r="I194" i="35"/>
  <c r="I193" i="33"/>
  <c r="J192" i="33"/>
  <c r="J190" i="32"/>
  <c r="I191" i="32"/>
  <c r="J190" i="31"/>
  <c r="I191" i="31"/>
  <c r="J190" i="30"/>
  <c r="I191" i="30"/>
  <c r="J190" i="29"/>
  <c r="I191" i="29"/>
  <c r="J190" i="28"/>
  <c r="I191" i="28"/>
  <c r="I191" i="27"/>
  <c r="J190" i="27"/>
  <c r="I193" i="26"/>
  <c r="J192" i="26"/>
  <c r="I193" i="25"/>
  <c r="J192" i="25"/>
  <c r="J190" i="24"/>
  <c r="I191" i="24"/>
  <c r="J191" i="23"/>
  <c r="I192" i="23"/>
  <c r="J190" i="22"/>
  <c r="I191" i="22"/>
  <c r="J190" i="20"/>
  <c r="I191" i="20"/>
  <c r="J190" i="19"/>
  <c r="I191" i="19"/>
  <c r="J191" i="18"/>
  <c r="I192" i="18"/>
  <c r="I191" i="17"/>
  <c r="J190" i="17"/>
  <c r="J190" i="16"/>
  <c r="I191" i="16"/>
  <c r="J190" i="15"/>
  <c r="I191" i="15"/>
  <c r="J192" i="14"/>
  <c r="I193" i="14"/>
  <c r="J190" i="12"/>
  <c r="I191" i="12"/>
  <c r="J191" i="39" l="1"/>
  <c r="I192" i="39"/>
  <c r="J191" i="38"/>
  <c r="I192" i="38"/>
  <c r="I195" i="37"/>
  <c r="J194" i="37"/>
  <c r="J191" i="36"/>
  <c r="I192" i="36"/>
  <c r="J194" i="35"/>
  <c r="I195" i="35"/>
  <c r="J193" i="33"/>
  <c r="I194" i="33"/>
  <c r="J191" i="32"/>
  <c r="I192" i="32"/>
  <c r="J191" i="31"/>
  <c r="I192" i="31"/>
  <c r="J191" i="30"/>
  <c r="I192" i="30"/>
  <c r="J191" i="29"/>
  <c r="I192" i="29"/>
  <c r="I192" i="28"/>
  <c r="J191" i="28"/>
  <c r="J191" i="27"/>
  <c r="I192" i="27"/>
  <c r="J193" i="26"/>
  <c r="I194" i="26"/>
  <c r="J193" i="25"/>
  <c r="I194" i="25"/>
  <c r="J191" i="24"/>
  <c r="I192" i="24"/>
  <c r="J192" i="23"/>
  <c r="I193" i="23"/>
  <c r="I192" i="22"/>
  <c r="J191" i="22"/>
  <c r="I192" i="20"/>
  <c r="J191" i="20"/>
  <c r="J191" i="19"/>
  <c r="I192" i="19"/>
  <c r="J192" i="18"/>
  <c r="I193" i="18"/>
  <c r="J191" i="17"/>
  <c r="I192" i="17"/>
  <c r="J191" i="16"/>
  <c r="I192" i="16"/>
  <c r="J191" i="15"/>
  <c r="I192" i="15"/>
  <c r="J193" i="14"/>
  <c r="I194" i="14"/>
  <c r="J191" i="12"/>
  <c r="I192" i="12"/>
  <c r="J192" i="39" l="1"/>
  <c r="I193" i="39"/>
  <c r="I193" i="38"/>
  <c r="J192" i="38"/>
  <c r="I196" i="37"/>
  <c r="J195" i="37"/>
  <c r="I193" i="36"/>
  <c r="J192" i="36"/>
  <c r="J195" i="35"/>
  <c r="I196" i="35"/>
  <c r="J194" i="33"/>
  <c r="I195" i="33"/>
  <c r="J192" i="32"/>
  <c r="I193" i="32"/>
  <c r="J192" i="31"/>
  <c r="I193" i="31"/>
  <c r="J192" i="30"/>
  <c r="I193" i="30"/>
  <c r="J192" i="29"/>
  <c r="I193" i="29"/>
  <c r="J192" i="28"/>
  <c r="I193" i="28"/>
  <c r="J192" i="27"/>
  <c r="I193" i="27"/>
  <c r="J194" i="26"/>
  <c r="I195" i="26"/>
  <c r="J194" i="25"/>
  <c r="I195" i="25"/>
  <c r="J192" i="24"/>
  <c r="I193" i="24"/>
  <c r="J193" i="23"/>
  <c r="I194" i="23"/>
  <c r="J192" i="22"/>
  <c r="I193" i="22"/>
  <c r="J192" i="20"/>
  <c r="I193" i="20"/>
  <c r="J192" i="19"/>
  <c r="I193" i="19"/>
  <c r="J193" i="18"/>
  <c r="I194" i="18"/>
  <c r="J192" i="17"/>
  <c r="I193" i="17"/>
  <c r="J192" i="16"/>
  <c r="I193" i="16"/>
  <c r="I193" i="15"/>
  <c r="J192" i="15"/>
  <c r="J194" i="14"/>
  <c r="I195" i="14"/>
  <c r="I193" i="12"/>
  <c r="J192" i="12"/>
  <c r="J193" i="39" l="1"/>
  <c r="I194" i="39"/>
  <c r="J193" i="38"/>
  <c r="I194" i="38"/>
  <c r="I197" i="37"/>
  <c r="J196" i="37"/>
  <c r="I194" i="36"/>
  <c r="J193" i="36"/>
  <c r="J196" i="35"/>
  <c r="I197" i="35"/>
  <c r="J195" i="33"/>
  <c r="I196" i="33"/>
  <c r="J193" i="32"/>
  <c r="I194" i="32"/>
  <c r="J193" i="31"/>
  <c r="I194" i="31"/>
  <c r="I194" i="30"/>
  <c r="J193" i="30"/>
  <c r="J193" i="29"/>
  <c r="I194" i="29"/>
  <c r="I194" i="28"/>
  <c r="J193" i="28"/>
  <c r="J193" i="27"/>
  <c r="I194" i="27"/>
  <c r="J195" i="26"/>
  <c r="I196" i="26"/>
  <c r="J195" i="25"/>
  <c r="I196" i="25"/>
  <c r="I194" i="24"/>
  <c r="J193" i="24"/>
  <c r="J194" i="23"/>
  <c r="I195" i="23"/>
  <c r="I194" i="22"/>
  <c r="J193" i="22"/>
  <c r="J193" i="20"/>
  <c r="I194" i="20"/>
  <c r="J193" i="19"/>
  <c r="I194" i="19"/>
  <c r="I195" i="18"/>
  <c r="J194" i="18"/>
  <c r="J193" i="17"/>
  <c r="I194" i="17"/>
  <c r="J193" i="16"/>
  <c r="I194" i="16"/>
  <c r="J193" i="15"/>
  <c r="I194" i="15"/>
  <c r="J195" i="14"/>
  <c r="I196" i="14"/>
  <c r="J193" i="12"/>
  <c r="I194" i="12"/>
  <c r="J194" i="39" l="1"/>
  <c r="I195" i="39"/>
  <c r="J194" i="38"/>
  <c r="I195" i="38"/>
  <c r="J197" i="37"/>
  <c r="I198" i="37"/>
  <c r="J194" i="36"/>
  <c r="I195" i="36"/>
  <c r="I198" i="35"/>
  <c r="J197" i="35"/>
  <c r="J196" i="33"/>
  <c r="I197" i="33"/>
  <c r="J194" i="32"/>
  <c r="I195" i="32"/>
  <c r="J194" i="31"/>
  <c r="I195" i="31"/>
  <c r="J194" i="30"/>
  <c r="I195" i="30"/>
  <c r="J194" i="29"/>
  <c r="I195" i="29"/>
  <c r="J194" i="28"/>
  <c r="I195" i="28"/>
  <c r="I195" i="27"/>
  <c r="J194" i="27"/>
  <c r="J196" i="26"/>
  <c r="I197" i="26"/>
  <c r="J196" i="25"/>
  <c r="I197" i="25"/>
  <c r="J194" i="24"/>
  <c r="I195" i="24"/>
  <c r="J195" i="23"/>
  <c r="I196" i="23"/>
  <c r="J194" i="22"/>
  <c r="I195" i="22"/>
  <c r="I195" i="20"/>
  <c r="J194" i="20"/>
  <c r="J194" i="19"/>
  <c r="I195" i="19"/>
  <c r="J195" i="18"/>
  <c r="I196" i="18"/>
  <c r="J194" i="17"/>
  <c r="I195" i="17"/>
  <c r="J194" i="16"/>
  <c r="I195" i="16"/>
  <c r="J194" i="15"/>
  <c r="I195" i="15"/>
  <c r="J196" i="14"/>
  <c r="I197" i="14"/>
  <c r="J194" i="12"/>
  <c r="I195" i="12"/>
  <c r="J195" i="39" l="1"/>
  <c r="I196" i="39"/>
  <c r="I196" i="38"/>
  <c r="J195" i="38"/>
  <c r="I199" i="37"/>
  <c r="J198" i="37"/>
  <c r="J195" i="36"/>
  <c r="I196" i="36"/>
  <c r="J198" i="35"/>
  <c r="I199" i="35"/>
  <c r="J197" i="33"/>
  <c r="I198" i="33"/>
  <c r="J195" i="32"/>
  <c r="I196" i="32"/>
  <c r="J195" i="31"/>
  <c r="I196" i="31"/>
  <c r="J195" i="30"/>
  <c r="I196" i="30"/>
  <c r="I196" i="29"/>
  <c r="J195" i="29"/>
  <c r="J195" i="28"/>
  <c r="I196" i="28"/>
  <c r="J195" i="27"/>
  <c r="I196" i="27"/>
  <c r="J197" i="26"/>
  <c r="I198" i="26"/>
  <c r="I198" i="25"/>
  <c r="J197" i="25"/>
  <c r="J195" i="24"/>
  <c r="I196" i="24"/>
  <c r="J196" i="23"/>
  <c r="I197" i="23"/>
  <c r="J195" i="22"/>
  <c r="I196" i="22"/>
  <c r="J195" i="20"/>
  <c r="I196" i="20"/>
  <c r="J195" i="19"/>
  <c r="I196" i="19"/>
  <c r="J196" i="18"/>
  <c r="I197" i="18"/>
  <c r="I196" i="17"/>
  <c r="J195" i="17"/>
  <c r="J195" i="16"/>
  <c r="I196" i="16"/>
  <c r="J195" i="15"/>
  <c r="I196" i="15"/>
  <c r="J197" i="14"/>
  <c r="I198" i="14"/>
  <c r="J195" i="12"/>
  <c r="I196" i="12"/>
  <c r="I197" i="39" l="1"/>
  <c r="J196" i="39"/>
  <c r="J196" i="38"/>
  <c r="I197" i="38"/>
  <c r="J199" i="37"/>
  <c r="I200" i="37"/>
  <c r="J196" i="36"/>
  <c r="I197" i="36"/>
  <c r="J199" i="35"/>
  <c r="I200" i="35"/>
  <c r="J198" i="33"/>
  <c r="I199" i="33"/>
  <c r="J196" i="32"/>
  <c r="I197" i="32"/>
  <c r="J196" i="31"/>
  <c r="I197" i="31"/>
  <c r="J196" i="30"/>
  <c r="I197" i="30"/>
  <c r="J196" i="29"/>
  <c r="I197" i="29"/>
  <c r="J196" i="28"/>
  <c r="I197" i="28"/>
  <c r="I197" i="27"/>
  <c r="J196" i="27"/>
  <c r="J198" i="26"/>
  <c r="I199" i="26"/>
  <c r="J198" i="25"/>
  <c r="I199" i="25"/>
  <c r="J196" i="24"/>
  <c r="I197" i="24"/>
  <c r="I198" i="23"/>
  <c r="J197" i="23"/>
  <c r="J196" i="22"/>
  <c r="I197" i="22"/>
  <c r="J196" i="20"/>
  <c r="I197" i="20"/>
  <c r="J196" i="19"/>
  <c r="I197" i="19"/>
  <c r="J197" i="18"/>
  <c r="I198" i="18"/>
  <c r="J196" i="17"/>
  <c r="I197" i="17"/>
  <c r="J196" i="16"/>
  <c r="I197" i="16"/>
  <c r="I197" i="15"/>
  <c r="J196" i="15"/>
  <c r="J198" i="14"/>
  <c r="I199" i="14"/>
  <c r="J196" i="12"/>
  <c r="I197" i="12"/>
  <c r="J197" i="39" l="1"/>
  <c r="I198" i="39"/>
  <c r="J197" i="38"/>
  <c r="I198" i="38"/>
  <c r="I201" i="37"/>
  <c r="J200" i="37"/>
  <c r="J197" i="36"/>
  <c r="I198" i="36"/>
  <c r="J200" i="35"/>
  <c r="I201" i="35"/>
  <c r="J199" i="33"/>
  <c r="I200" i="33"/>
  <c r="I198" i="32"/>
  <c r="J197" i="32"/>
  <c r="J197" i="31"/>
  <c r="I198" i="31"/>
  <c r="J197" i="30"/>
  <c r="I198" i="30"/>
  <c r="J197" i="29"/>
  <c r="I198" i="29"/>
  <c r="J197" i="28"/>
  <c r="I198" i="28"/>
  <c r="J197" i="27"/>
  <c r="I198" i="27"/>
  <c r="J199" i="26"/>
  <c r="I200" i="26"/>
  <c r="J199" i="25"/>
  <c r="I200" i="25"/>
  <c r="J197" i="24"/>
  <c r="I198" i="24"/>
  <c r="J198" i="23"/>
  <c r="I199" i="23"/>
  <c r="J197" i="22"/>
  <c r="I198" i="22"/>
  <c r="J197" i="20"/>
  <c r="I198" i="20"/>
  <c r="I198" i="19"/>
  <c r="J197" i="19"/>
  <c r="J198" i="18"/>
  <c r="I199" i="18"/>
  <c r="J197" i="17"/>
  <c r="I198" i="17"/>
  <c r="J197" i="16"/>
  <c r="I198" i="16"/>
  <c r="J197" i="15"/>
  <c r="I198" i="15"/>
  <c r="I200" i="14"/>
  <c r="J199" i="14"/>
  <c r="J197" i="12"/>
  <c r="I198" i="12"/>
  <c r="J198" i="39" l="1"/>
  <c r="I199" i="39"/>
  <c r="J198" i="38"/>
  <c r="I199" i="38"/>
  <c r="J201" i="37"/>
  <c r="I202" i="37"/>
  <c r="J198" i="36"/>
  <c r="I199" i="36"/>
  <c r="I202" i="35"/>
  <c r="J201" i="35"/>
  <c r="J200" i="33"/>
  <c r="I201" i="33"/>
  <c r="J198" i="32"/>
  <c r="I199" i="32"/>
  <c r="J198" i="31"/>
  <c r="I199" i="31"/>
  <c r="J198" i="30"/>
  <c r="I199" i="30"/>
  <c r="J198" i="29"/>
  <c r="I199" i="29"/>
  <c r="J198" i="28"/>
  <c r="I199" i="28"/>
  <c r="J198" i="27"/>
  <c r="I199" i="27"/>
  <c r="J200" i="26"/>
  <c r="I201" i="26"/>
  <c r="I201" i="25"/>
  <c r="J200" i="25"/>
  <c r="J198" i="24"/>
  <c r="I199" i="24"/>
  <c r="J199" i="23"/>
  <c r="I200" i="23"/>
  <c r="J198" i="22"/>
  <c r="I199" i="22"/>
  <c r="I199" i="20"/>
  <c r="J198" i="20"/>
  <c r="J198" i="19"/>
  <c r="I199" i="19"/>
  <c r="J199" i="18"/>
  <c r="I200" i="18"/>
  <c r="J198" i="17"/>
  <c r="I199" i="17"/>
  <c r="J198" i="16"/>
  <c r="I199" i="16"/>
  <c r="J198" i="15"/>
  <c r="I199" i="15"/>
  <c r="J200" i="14"/>
  <c r="I201" i="14"/>
  <c r="J198" i="12"/>
  <c r="I199" i="12"/>
  <c r="J199" i="39" l="1"/>
  <c r="I200" i="39"/>
  <c r="J199" i="38"/>
  <c r="I200" i="38"/>
  <c r="J202" i="37"/>
  <c r="I203" i="37"/>
  <c r="J199" i="36"/>
  <c r="I200" i="36"/>
  <c r="J202" i="35"/>
  <c r="I203" i="35"/>
  <c r="J201" i="33"/>
  <c r="I202" i="33"/>
  <c r="J199" i="32"/>
  <c r="I200" i="32"/>
  <c r="J199" i="31"/>
  <c r="I200" i="31"/>
  <c r="J199" i="30"/>
  <c r="I200" i="30"/>
  <c r="I200" i="29"/>
  <c r="J199" i="29"/>
  <c r="J199" i="28"/>
  <c r="I200" i="28"/>
  <c r="I200" i="27"/>
  <c r="J199" i="27"/>
  <c r="J201" i="26"/>
  <c r="I202" i="26"/>
  <c r="J201" i="25"/>
  <c r="I202" i="25"/>
  <c r="J199" i="24"/>
  <c r="I200" i="24"/>
  <c r="J200" i="23"/>
  <c r="I201" i="23"/>
  <c r="I200" i="22"/>
  <c r="J199" i="22"/>
  <c r="J199" i="20"/>
  <c r="I200" i="20"/>
  <c r="J199" i="19"/>
  <c r="I200" i="19"/>
  <c r="J200" i="18"/>
  <c r="I201" i="18"/>
  <c r="J199" i="17"/>
  <c r="I200" i="17"/>
  <c r="J199" i="16"/>
  <c r="I200" i="16"/>
  <c r="J199" i="15"/>
  <c r="I200" i="15"/>
  <c r="J201" i="14"/>
  <c r="I202" i="14"/>
  <c r="J199" i="12"/>
  <c r="I200" i="12"/>
  <c r="J200" i="39" l="1"/>
  <c r="I201" i="39"/>
  <c r="J200" i="38"/>
  <c r="I201" i="38"/>
  <c r="J203" i="37"/>
  <c r="I204" i="37"/>
  <c r="I201" i="36"/>
  <c r="J200" i="36"/>
  <c r="I204" i="35"/>
  <c r="J203" i="35"/>
  <c r="J202" i="33"/>
  <c r="I203" i="33"/>
  <c r="J200" i="32"/>
  <c r="I201" i="32"/>
  <c r="J200" i="31"/>
  <c r="I201" i="31"/>
  <c r="J200" i="30"/>
  <c r="I201" i="30"/>
  <c r="J200" i="29"/>
  <c r="I201" i="29"/>
  <c r="J200" i="28"/>
  <c r="I201" i="28"/>
  <c r="J200" i="27"/>
  <c r="I201" i="27"/>
  <c r="J202" i="26"/>
  <c r="I203" i="26"/>
  <c r="J202" i="25"/>
  <c r="I203" i="25"/>
  <c r="J200" i="24"/>
  <c r="I201" i="24"/>
  <c r="J201" i="23"/>
  <c r="I202" i="23"/>
  <c r="J200" i="22"/>
  <c r="I201" i="22"/>
  <c r="J200" i="20"/>
  <c r="I201" i="20"/>
  <c r="J200" i="19"/>
  <c r="I201" i="19"/>
  <c r="I202" i="18"/>
  <c r="J201" i="18"/>
  <c r="I201" i="17"/>
  <c r="J200" i="17"/>
  <c r="J200" i="16"/>
  <c r="I201" i="16"/>
  <c r="J200" i="15"/>
  <c r="I201" i="15"/>
  <c r="I203" i="14"/>
  <c r="J202" i="14"/>
  <c r="J200" i="12"/>
  <c r="I201" i="12"/>
  <c r="J201" i="39" l="1"/>
  <c r="I202" i="39"/>
  <c r="J201" i="38"/>
  <c r="I202" i="38"/>
  <c r="I205" i="37"/>
  <c r="J204" i="37"/>
  <c r="J201" i="36"/>
  <c r="I202" i="36"/>
  <c r="J204" i="35"/>
  <c r="I205" i="35"/>
  <c r="J203" i="33"/>
  <c r="I204" i="33"/>
  <c r="J201" i="32"/>
  <c r="I202" i="32"/>
  <c r="J201" i="31"/>
  <c r="I202" i="31"/>
  <c r="I202" i="30"/>
  <c r="J201" i="30"/>
  <c r="J201" i="29"/>
  <c r="I202" i="29"/>
  <c r="J201" i="28"/>
  <c r="I202" i="28"/>
  <c r="J201" i="27"/>
  <c r="I202" i="27"/>
  <c r="J203" i="26"/>
  <c r="I204" i="26"/>
  <c r="J203" i="25"/>
  <c r="I204" i="25"/>
  <c r="J201" i="24"/>
  <c r="I202" i="24"/>
  <c r="I203" i="23"/>
  <c r="J202" i="23"/>
  <c r="J201" i="22"/>
  <c r="I202" i="22"/>
  <c r="J201" i="20"/>
  <c r="I202" i="20"/>
  <c r="J201" i="19"/>
  <c r="I202" i="19"/>
  <c r="J202" i="18"/>
  <c r="I203" i="18"/>
  <c r="J201" i="17"/>
  <c r="I202" i="17"/>
  <c r="J201" i="16"/>
  <c r="I202" i="16"/>
  <c r="I202" i="15"/>
  <c r="J201" i="15"/>
  <c r="I204" i="14"/>
  <c r="J203" i="14"/>
  <c r="J201" i="12"/>
  <c r="I202" i="12"/>
  <c r="I203" i="39" l="1"/>
  <c r="J202" i="39"/>
  <c r="I203" i="38"/>
  <c r="J202" i="38"/>
  <c r="J205" i="37"/>
  <c r="I206" i="37"/>
  <c r="J202" i="36"/>
  <c r="I203" i="36"/>
  <c r="J205" i="35"/>
  <c r="I206" i="35"/>
  <c r="I205" i="33"/>
  <c r="J204" i="33"/>
  <c r="J202" i="32"/>
  <c r="I203" i="32"/>
  <c r="J202" i="31"/>
  <c r="I203" i="31"/>
  <c r="J202" i="30"/>
  <c r="I203" i="30"/>
  <c r="J202" i="29"/>
  <c r="I203" i="29"/>
  <c r="J202" i="28"/>
  <c r="I203" i="28"/>
  <c r="I203" i="27"/>
  <c r="J202" i="27"/>
  <c r="J204" i="26"/>
  <c r="I205" i="26"/>
  <c r="I205" i="25"/>
  <c r="J204" i="25"/>
  <c r="I203" i="24"/>
  <c r="J202" i="24"/>
  <c r="J203" i="23"/>
  <c r="I204" i="23"/>
  <c r="J202" i="22"/>
  <c r="I203" i="22"/>
  <c r="J202" i="20"/>
  <c r="I203" i="20"/>
  <c r="J202" i="19"/>
  <c r="I203" i="19"/>
  <c r="J203" i="18"/>
  <c r="I204" i="18"/>
  <c r="I203" i="17"/>
  <c r="J202" i="17"/>
  <c r="J202" i="16"/>
  <c r="I203" i="16"/>
  <c r="J202" i="15"/>
  <c r="I203" i="15"/>
  <c r="J204" i="14"/>
  <c r="I205" i="14"/>
  <c r="J202" i="12"/>
  <c r="I203" i="12"/>
  <c r="J203" i="39" l="1"/>
  <c r="I204" i="39"/>
  <c r="J203" i="38"/>
  <c r="I204" i="38"/>
  <c r="J206" i="37"/>
  <c r="I207" i="37"/>
  <c r="J203" i="36"/>
  <c r="I204" i="36"/>
  <c r="J206" i="35"/>
  <c r="I207" i="35"/>
  <c r="J205" i="33"/>
  <c r="I206" i="33"/>
  <c r="J203" i="32"/>
  <c r="I204" i="32"/>
  <c r="J203" i="31"/>
  <c r="I204" i="31"/>
  <c r="J203" i="30"/>
  <c r="I204" i="30"/>
  <c r="J203" i="29"/>
  <c r="I204" i="29"/>
  <c r="I204" i="28"/>
  <c r="J203" i="28"/>
  <c r="J203" i="27"/>
  <c r="I204" i="27"/>
  <c r="J205" i="26"/>
  <c r="I206" i="26"/>
  <c r="J205" i="25"/>
  <c r="I206" i="25"/>
  <c r="I204" i="24"/>
  <c r="J203" i="24"/>
  <c r="J204" i="23"/>
  <c r="I205" i="23"/>
  <c r="J203" i="22"/>
  <c r="I204" i="22"/>
  <c r="I204" i="20"/>
  <c r="J203" i="20"/>
  <c r="J203" i="19"/>
  <c r="I204" i="19"/>
  <c r="J204" i="18"/>
  <c r="I205" i="18"/>
  <c r="J203" i="17"/>
  <c r="I204" i="17"/>
  <c r="J203" i="16"/>
  <c r="I204" i="16"/>
  <c r="J203" i="15"/>
  <c r="I204" i="15"/>
  <c r="J205" i="14"/>
  <c r="I206" i="14"/>
  <c r="J203" i="12"/>
  <c r="I204" i="12"/>
  <c r="I205" i="39" l="1"/>
  <c r="J204" i="39"/>
  <c r="J204" i="38"/>
  <c r="I205" i="38"/>
  <c r="J207" i="37"/>
  <c r="I208" i="37"/>
  <c r="I205" i="36"/>
  <c r="J204" i="36"/>
  <c r="J207" i="35"/>
  <c r="I208" i="35"/>
  <c r="J206" i="33"/>
  <c r="I207" i="33"/>
  <c r="I205" i="32"/>
  <c r="J204" i="32"/>
  <c r="J204" i="31"/>
  <c r="I205" i="31"/>
  <c r="J204" i="30"/>
  <c r="I205" i="30"/>
  <c r="J204" i="29"/>
  <c r="I205" i="29"/>
  <c r="J204" i="28"/>
  <c r="I205" i="28"/>
  <c r="J204" i="27"/>
  <c r="I205" i="27"/>
  <c r="J206" i="26"/>
  <c r="I207" i="26"/>
  <c r="J206" i="25"/>
  <c r="I207" i="25"/>
  <c r="J204" i="24"/>
  <c r="I205" i="24"/>
  <c r="J205" i="23"/>
  <c r="I206" i="23"/>
  <c r="I205" i="22"/>
  <c r="J204" i="22"/>
  <c r="J204" i="20"/>
  <c r="I205" i="20"/>
  <c r="J204" i="19"/>
  <c r="I205" i="19"/>
  <c r="J205" i="18"/>
  <c r="I206" i="18"/>
  <c r="J204" i="17"/>
  <c r="I205" i="17"/>
  <c r="I205" i="16"/>
  <c r="J204" i="16"/>
  <c r="I205" i="15"/>
  <c r="J204" i="15"/>
  <c r="J206" i="14"/>
  <c r="I207" i="14"/>
  <c r="J204" i="12"/>
  <c r="I205" i="12"/>
  <c r="J205" i="39" l="1"/>
  <c r="I206" i="39"/>
  <c r="J205" i="38"/>
  <c r="I206" i="38"/>
  <c r="I209" i="37"/>
  <c r="J208" i="37"/>
  <c r="I206" i="36"/>
  <c r="J205" i="36"/>
  <c r="J208" i="35"/>
  <c r="I209" i="35"/>
  <c r="I208" i="33"/>
  <c r="J207" i="33"/>
  <c r="J205" i="32"/>
  <c r="I206" i="32"/>
  <c r="J205" i="31"/>
  <c r="I206" i="31"/>
  <c r="J205" i="30"/>
  <c r="I206" i="30"/>
  <c r="J205" i="29"/>
  <c r="I206" i="29"/>
  <c r="I206" i="28"/>
  <c r="J205" i="28"/>
  <c r="J205" i="27"/>
  <c r="I206" i="27"/>
  <c r="J207" i="26"/>
  <c r="I208" i="26"/>
  <c r="J207" i="25"/>
  <c r="I208" i="25"/>
  <c r="I206" i="24"/>
  <c r="J205" i="24"/>
  <c r="I207" i="23"/>
  <c r="J206" i="23"/>
  <c r="I206" i="22"/>
  <c r="J205" i="22"/>
  <c r="J205" i="20"/>
  <c r="I206" i="20"/>
  <c r="J205" i="19"/>
  <c r="I206" i="19"/>
  <c r="I207" i="18"/>
  <c r="J206" i="18"/>
  <c r="J205" i="17"/>
  <c r="I206" i="17"/>
  <c r="J205" i="16"/>
  <c r="I206" i="16"/>
  <c r="J205" i="15"/>
  <c r="I206" i="15"/>
  <c r="J207" i="14"/>
  <c r="I208" i="14"/>
  <c r="J205" i="12"/>
  <c r="I206" i="12"/>
  <c r="J206" i="39" l="1"/>
  <c r="I207" i="39"/>
  <c r="J206" i="38"/>
  <c r="I207" i="38"/>
  <c r="J209" i="37"/>
  <c r="I210" i="37"/>
  <c r="J206" i="36"/>
  <c r="I207" i="36"/>
  <c r="I210" i="35"/>
  <c r="J209" i="35"/>
  <c r="J208" i="33"/>
  <c r="I209" i="33"/>
  <c r="J206" i="32"/>
  <c r="I207" i="32"/>
  <c r="J206" i="31"/>
  <c r="I207" i="31"/>
  <c r="J206" i="30"/>
  <c r="I207" i="30"/>
  <c r="J206" i="29"/>
  <c r="I207" i="29"/>
  <c r="J206" i="28"/>
  <c r="I207" i="28"/>
  <c r="I207" i="27"/>
  <c r="J206" i="27"/>
  <c r="J208" i="26"/>
  <c r="I209" i="26"/>
  <c r="J208" i="25"/>
  <c r="I209" i="25"/>
  <c r="J206" i="24"/>
  <c r="I207" i="24"/>
  <c r="I208" i="23"/>
  <c r="J207" i="23"/>
  <c r="J206" i="22"/>
  <c r="I207" i="22"/>
  <c r="I207" i="20"/>
  <c r="J206" i="20"/>
  <c r="J206" i="19"/>
  <c r="I207" i="19"/>
  <c r="J207" i="18"/>
  <c r="I208" i="18"/>
  <c r="J206" i="17"/>
  <c r="I207" i="17"/>
  <c r="J206" i="16"/>
  <c r="I207" i="16"/>
  <c r="J206" i="15"/>
  <c r="I207" i="15"/>
  <c r="I209" i="14"/>
  <c r="J208" i="14"/>
  <c r="J206" i="12"/>
  <c r="I207" i="12"/>
  <c r="J207" i="39" l="1"/>
  <c r="I208" i="39"/>
  <c r="I208" i="38"/>
  <c r="J207" i="38"/>
  <c r="I211" i="37"/>
  <c r="J210" i="37"/>
  <c r="J207" i="36"/>
  <c r="I208" i="36"/>
  <c r="J210" i="35"/>
  <c r="I211" i="35"/>
  <c r="J209" i="33"/>
  <c r="I210" i="33"/>
  <c r="J207" i="32"/>
  <c r="I208" i="32"/>
  <c r="J207" i="31"/>
  <c r="I208" i="31"/>
  <c r="J207" i="30"/>
  <c r="I208" i="30"/>
  <c r="I208" i="29"/>
  <c r="J207" i="29"/>
  <c r="J207" i="28"/>
  <c r="I208" i="28"/>
  <c r="J207" i="27"/>
  <c r="I208" i="27"/>
  <c r="J209" i="26"/>
  <c r="I210" i="26"/>
  <c r="J209" i="25"/>
  <c r="I210" i="25"/>
  <c r="J207" i="24"/>
  <c r="I208" i="24"/>
  <c r="J208" i="23"/>
  <c r="I209" i="23"/>
  <c r="J207" i="22"/>
  <c r="I208" i="22"/>
  <c r="J207" i="20"/>
  <c r="I208" i="20"/>
  <c r="J207" i="19"/>
  <c r="I208" i="19"/>
  <c r="I209" i="18"/>
  <c r="J208" i="18"/>
  <c r="I208" i="17"/>
  <c r="J207" i="17"/>
  <c r="J207" i="16"/>
  <c r="I208" i="16"/>
  <c r="J207" i="15"/>
  <c r="I208" i="15"/>
  <c r="J209" i="14"/>
  <c r="I210" i="14"/>
  <c r="I208" i="12"/>
  <c r="J207" i="12"/>
  <c r="I209" i="39" l="1"/>
  <c r="J208" i="39"/>
  <c r="J208" i="38"/>
  <c r="I209" i="38"/>
  <c r="J211" i="37"/>
  <c r="I212" i="37"/>
  <c r="I209" i="36"/>
  <c r="J208" i="36"/>
  <c r="J211" i="35"/>
  <c r="I212" i="35"/>
  <c r="J210" i="33"/>
  <c r="I211" i="33"/>
  <c r="J208" i="32"/>
  <c r="I209" i="32"/>
  <c r="J208" i="31"/>
  <c r="I209" i="31"/>
  <c r="J208" i="30"/>
  <c r="I209" i="30"/>
  <c r="J208" i="29"/>
  <c r="I209" i="29"/>
  <c r="J208" i="28"/>
  <c r="I209" i="28"/>
  <c r="J208" i="27"/>
  <c r="I209" i="27"/>
  <c r="J210" i="26"/>
  <c r="I211" i="26"/>
  <c r="I211" i="25"/>
  <c r="J210" i="25"/>
  <c r="J208" i="24"/>
  <c r="I209" i="24"/>
  <c r="J209" i="23"/>
  <c r="I210" i="23"/>
  <c r="J208" i="22"/>
  <c r="I209" i="22"/>
  <c r="J208" i="20"/>
  <c r="I209" i="20"/>
  <c r="I209" i="19"/>
  <c r="J208" i="19"/>
  <c r="J209" i="18"/>
  <c r="I210" i="18"/>
  <c r="J208" i="17"/>
  <c r="I209" i="17"/>
  <c r="J208" i="16"/>
  <c r="I209" i="16"/>
  <c r="J208" i="15"/>
  <c r="I209" i="15"/>
  <c r="J210" i="14"/>
  <c r="I211" i="14"/>
  <c r="J208" i="12"/>
  <c r="I209" i="12"/>
  <c r="J209" i="39" l="1"/>
  <c r="I210" i="39"/>
  <c r="J209" i="38"/>
  <c r="I210" i="38"/>
  <c r="I213" i="37"/>
  <c r="J212" i="37"/>
  <c r="J209" i="36"/>
  <c r="I210" i="36"/>
  <c r="I213" i="35"/>
  <c r="J212" i="35"/>
  <c r="J211" i="33"/>
  <c r="I212" i="33"/>
  <c r="I210" i="32"/>
  <c r="J209" i="32"/>
  <c r="J209" i="31"/>
  <c r="I210" i="31"/>
  <c r="J209" i="30"/>
  <c r="I210" i="30"/>
  <c r="J209" i="29"/>
  <c r="I210" i="29"/>
  <c r="J209" i="28"/>
  <c r="I210" i="28"/>
  <c r="J209" i="27"/>
  <c r="I210" i="27"/>
  <c r="J211" i="26"/>
  <c r="I212" i="26"/>
  <c r="J211" i="25"/>
  <c r="I212" i="25"/>
  <c r="J209" i="24"/>
  <c r="I210" i="24"/>
  <c r="J210" i="23"/>
  <c r="I211" i="23"/>
  <c r="J209" i="22"/>
  <c r="I210" i="22"/>
  <c r="J209" i="20"/>
  <c r="I210" i="20"/>
  <c r="J209" i="19"/>
  <c r="I210" i="19"/>
  <c r="J210" i="18"/>
  <c r="I211" i="18"/>
  <c r="J209" i="17"/>
  <c r="I210" i="17"/>
  <c r="J209" i="16"/>
  <c r="I210" i="16"/>
  <c r="J209" i="15"/>
  <c r="I210" i="15"/>
  <c r="I212" i="14"/>
  <c r="J211" i="14"/>
  <c r="J209" i="12"/>
  <c r="I210" i="12"/>
  <c r="J210" i="39" l="1"/>
  <c r="I211" i="39"/>
  <c r="J210" i="38"/>
  <c r="I211" i="38"/>
  <c r="J213" i="37"/>
  <c r="I214" i="37"/>
  <c r="J210" i="36"/>
  <c r="I211" i="36"/>
  <c r="J213" i="35"/>
  <c r="I214" i="35"/>
  <c r="J212" i="33"/>
  <c r="I213" i="33"/>
  <c r="J210" i="32"/>
  <c r="I211" i="32"/>
  <c r="J210" i="31"/>
  <c r="I211" i="31"/>
  <c r="J210" i="30"/>
  <c r="I211" i="30"/>
  <c r="I211" i="29"/>
  <c r="J210" i="29"/>
  <c r="J210" i="28"/>
  <c r="I211" i="28"/>
  <c r="J210" i="27"/>
  <c r="I211" i="27"/>
  <c r="J212" i="26"/>
  <c r="I213" i="26"/>
  <c r="J212" i="25"/>
  <c r="I213" i="25"/>
  <c r="J210" i="24"/>
  <c r="I211" i="24"/>
  <c r="J211" i="23"/>
  <c r="I212" i="23"/>
  <c r="J210" i="22"/>
  <c r="I211" i="22"/>
  <c r="I211" i="20"/>
  <c r="J210" i="20"/>
  <c r="J210" i="19"/>
  <c r="I211" i="19"/>
  <c r="I212" i="18"/>
  <c r="J211" i="18"/>
  <c r="J210" i="17"/>
  <c r="I211" i="17"/>
  <c r="J210" i="16"/>
  <c r="I211" i="16"/>
  <c r="I211" i="15"/>
  <c r="J210" i="15"/>
  <c r="J212" i="14"/>
  <c r="I213" i="14"/>
  <c r="J210" i="12"/>
  <c r="I211" i="12"/>
  <c r="J211" i="39" l="1"/>
  <c r="I212" i="39"/>
  <c r="J211" i="38"/>
  <c r="I212" i="38"/>
  <c r="J214" i="37"/>
  <c r="I215" i="37"/>
  <c r="J211" i="36"/>
  <c r="I212" i="36"/>
  <c r="J214" i="35"/>
  <c r="I215" i="35"/>
  <c r="J213" i="33"/>
  <c r="I214" i="33"/>
  <c r="J211" i="32"/>
  <c r="I212" i="32"/>
  <c r="J211" i="31"/>
  <c r="I212" i="31"/>
  <c r="J211" i="30"/>
  <c r="I212" i="30"/>
  <c r="J211" i="29"/>
  <c r="I212" i="29"/>
  <c r="J211" i="28"/>
  <c r="I212" i="28"/>
  <c r="J211" i="27"/>
  <c r="I212" i="27"/>
  <c r="J213" i="26"/>
  <c r="I214" i="26"/>
  <c r="J213" i="25"/>
  <c r="I214" i="25"/>
  <c r="J211" i="24"/>
  <c r="I212" i="24"/>
  <c r="J212" i="23"/>
  <c r="I213" i="23"/>
  <c r="I212" i="22"/>
  <c r="J211" i="22"/>
  <c r="J211" i="20"/>
  <c r="I212" i="20"/>
  <c r="J211" i="19"/>
  <c r="I212" i="19"/>
  <c r="J212" i="18"/>
  <c r="I213" i="18"/>
  <c r="J211" i="17"/>
  <c r="I212" i="17"/>
  <c r="J211" i="16"/>
  <c r="I212" i="16"/>
  <c r="J211" i="15"/>
  <c r="I212" i="15"/>
  <c r="J213" i="14"/>
  <c r="I214" i="14"/>
  <c r="J211" i="12"/>
  <c r="I212" i="12"/>
  <c r="J212" i="39" l="1"/>
  <c r="I213" i="39"/>
  <c r="J212" i="38"/>
  <c r="I213" i="38"/>
  <c r="J215" i="37"/>
  <c r="I216" i="37"/>
  <c r="I213" i="36"/>
  <c r="J212" i="36"/>
  <c r="I216" i="35"/>
  <c r="J215" i="35"/>
  <c r="J214" i="33"/>
  <c r="I215" i="33"/>
  <c r="J212" i="32"/>
  <c r="I213" i="32"/>
  <c r="I213" i="31"/>
  <c r="J212" i="31"/>
  <c r="J212" i="30"/>
  <c r="I213" i="30"/>
  <c r="I213" i="29"/>
  <c r="J212" i="29"/>
  <c r="J212" i="28"/>
  <c r="I213" i="28"/>
  <c r="J212" i="27"/>
  <c r="I213" i="27"/>
  <c r="J214" i="26"/>
  <c r="I215" i="26"/>
  <c r="J214" i="25"/>
  <c r="I215" i="25"/>
  <c r="I213" i="24"/>
  <c r="J212" i="24"/>
  <c r="J213" i="23"/>
  <c r="I214" i="23"/>
  <c r="I213" i="22"/>
  <c r="J212" i="22"/>
  <c r="J212" i="20"/>
  <c r="I213" i="20"/>
  <c r="J212" i="19"/>
  <c r="I213" i="19"/>
  <c r="J213" i="18"/>
  <c r="I214" i="18"/>
  <c r="I213" i="17"/>
  <c r="J212" i="17"/>
  <c r="J212" i="16"/>
  <c r="I213" i="16"/>
  <c r="J212" i="15"/>
  <c r="I213" i="15"/>
  <c r="I215" i="14"/>
  <c r="J214" i="14"/>
  <c r="J212" i="12"/>
  <c r="I213" i="12"/>
  <c r="I214" i="39" l="1"/>
  <c r="J213" i="39"/>
  <c r="J213" i="38"/>
  <c r="I214" i="38"/>
  <c r="J216" i="37"/>
  <c r="I217" i="37"/>
  <c r="J213" i="36"/>
  <c r="I214" i="36"/>
  <c r="J216" i="35"/>
  <c r="I217" i="35"/>
  <c r="J215" i="33"/>
  <c r="I216" i="33"/>
  <c r="J213" i="32"/>
  <c r="I214" i="32"/>
  <c r="J213" i="31"/>
  <c r="I214" i="31"/>
  <c r="I214" i="30"/>
  <c r="J213" i="30"/>
  <c r="J213" i="29"/>
  <c r="I214" i="29"/>
  <c r="I214" i="28"/>
  <c r="J213" i="28"/>
  <c r="J213" i="27"/>
  <c r="I214" i="27"/>
  <c r="J215" i="26"/>
  <c r="I216" i="26"/>
  <c r="I216" i="25"/>
  <c r="J215" i="25"/>
  <c r="J213" i="24"/>
  <c r="I214" i="24"/>
  <c r="I215" i="23"/>
  <c r="J214" i="23"/>
  <c r="J213" i="22"/>
  <c r="I214" i="22"/>
  <c r="J213" i="20"/>
  <c r="I214" i="20"/>
  <c r="J213" i="19"/>
  <c r="I214" i="19"/>
  <c r="J214" i="18"/>
  <c r="I215" i="18"/>
  <c r="J213" i="17"/>
  <c r="I214" i="17"/>
  <c r="J213" i="16"/>
  <c r="I214" i="16"/>
  <c r="I214" i="15"/>
  <c r="J213" i="15"/>
  <c r="I216" i="14"/>
  <c r="J215" i="14"/>
  <c r="I214" i="12"/>
  <c r="J213" i="12"/>
  <c r="J214" i="39" l="1"/>
  <c r="I215" i="39"/>
  <c r="I215" i="38"/>
  <c r="J214" i="38"/>
  <c r="I218" i="37"/>
  <c r="J217" i="37"/>
  <c r="J214" i="36"/>
  <c r="I215" i="36"/>
  <c r="J217" i="35"/>
  <c r="I218" i="35"/>
  <c r="J216" i="33"/>
  <c r="I217" i="33"/>
  <c r="I215" i="32"/>
  <c r="J214" i="32"/>
  <c r="J214" i="31"/>
  <c r="I215" i="31"/>
  <c r="J214" i="30"/>
  <c r="I215" i="30"/>
  <c r="J214" i="29"/>
  <c r="I215" i="29"/>
  <c r="J214" i="28"/>
  <c r="I215" i="28"/>
  <c r="I215" i="27"/>
  <c r="J214" i="27"/>
  <c r="J216" i="26"/>
  <c r="I217" i="26"/>
  <c r="J216" i="25"/>
  <c r="I217" i="25"/>
  <c r="J214" i="24"/>
  <c r="I215" i="24"/>
  <c r="J215" i="23"/>
  <c r="I216" i="23"/>
  <c r="J214" i="22"/>
  <c r="I215" i="22"/>
  <c r="J214" i="20"/>
  <c r="I215" i="20"/>
  <c r="J214" i="19"/>
  <c r="I215" i="19"/>
  <c r="J215" i="18"/>
  <c r="I216" i="18"/>
  <c r="I215" i="17"/>
  <c r="J214" i="17"/>
  <c r="J214" i="16"/>
  <c r="I215" i="16"/>
  <c r="J214" i="15"/>
  <c r="I215" i="15"/>
  <c r="J216" i="14"/>
  <c r="I217" i="14"/>
  <c r="I215" i="12"/>
  <c r="J214" i="12"/>
  <c r="J215" i="39" l="1"/>
  <c r="I216" i="39"/>
  <c r="J215" i="38"/>
  <c r="I216" i="38"/>
  <c r="J218" i="37"/>
  <c r="I219" i="37"/>
  <c r="J215" i="36"/>
  <c r="I216" i="36"/>
  <c r="J218" i="35"/>
  <c r="I219" i="35"/>
  <c r="J217" i="33"/>
  <c r="I218" i="33"/>
  <c r="J215" i="32"/>
  <c r="I216" i="32"/>
  <c r="J215" i="31"/>
  <c r="I216" i="31"/>
  <c r="J215" i="30"/>
  <c r="I216" i="30"/>
  <c r="J215" i="29"/>
  <c r="I216" i="29"/>
  <c r="I216" i="28"/>
  <c r="J215" i="28"/>
  <c r="J215" i="27"/>
  <c r="I216" i="27"/>
  <c r="J217" i="26"/>
  <c r="I218" i="26"/>
  <c r="J217" i="25"/>
  <c r="I218" i="25"/>
  <c r="J215" i="24"/>
  <c r="I216" i="24"/>
  <c r="J216" i="23"/>
  <c r="I217" i="23"/>
  <c r="J215" i="22"/>
  <c r="I216" i="22"/>
  <c r="J215" i="20"/>
  <c r="I216" i="20"/>
  <c r="J215" i="19"/>
  <c r="I216" i="19"/>
  <c r="J216" i="18"/>
  <c r="I217" i="18"/>
  <c r="J215" i="17"/>
  <c r="I216" i="17"/>
  <c r="J215" i="16"/>
  <c r="I216" i="16"/>
  <c r="J215" i="15"/>
  <c r="I216" i="15"/>
  <c r="J217" i="14"/>
  <c r="I218" i="14"/>
  <c r="J215" i="12"/>
  <c r="I216" i="12"/>
  <c r="J216" i="39" l="1"/>
  <c r="I217" i="39"/>
  <c r="I217" i="38"/>
  <c r="J216" i="38"/>
  <c r="I220" i="37"/>
  <c r="J219" i="37"/>
  <c r="J216" i="36"/>
  <c r="I217" i="36"/>
  <c r="I220" i="35"/>
  <c r="J219" i="35"/>
  <c r="J218" i="33"/>
  <c r="I219" i="33"/>
  <c r="J216" i="32"/>
  <c r="I217" i="32"/>
  <c r="J216" i="31"/>
  <c r="I217" i="31"/>
  <c r="J216" i="30"/>
  <c r="I217" i="30"/>
  <c r="J216" i="29"/>
  <c r="I217" i="29"/>
  <c r="J216" i="28"/>
  <c r="I217" i="28"/>
  <c r="J216" i="27"/>
  <c r="I217" i="27"/>
  <c r="J218" i="26"/>
  <c r="I219" i="26"/>
  <c r="J218" i="25"/>
  <c r="I219" i="25"/>
  <c r="J216" i="24"/>
  <c r="I217" i="24"/>
  <c r="J217" i="23"/>
  <c r="I218" i="23"/>
  <c r="J216" i="22"/>
  <c r="I217" i="22"/>
  <c r="J216" i="20"/>
  <c r="I217" i="20"/>
  <c r="J216" i="19"/>
  <c r="I217" i="19"/>
  <c r="J217" i="18"/>
  <c r="I218" i="18"/>
  <c r="J216" i="17"/>
  <c r="I217" i="17"/>
  <c r="I217" i="16"/>
  <c r="J216" i="16"/>
  <c r="I217" i="15"/>
  <c r="J216" i="15"/>
  <c r="J218" i="14"/>
  <c r="I219" i="14"/>
  <c r="J216" i="12"/>
  <c r="I217" i="12"/>
  <c r="J217" i="39" l="1"/>
  <c r="I218" i="39"/>
  <c r="J217" i="38"/>
  <c r="I218" i="38"/>
  <c r="J220" i="37"/>
  <c r="I221" i="37"/>
  <c r="I218" i="36"/>
  <c r="J217" i="36"/>
  <c r="J220" i="35"/>
  <c r="I221" i="35"/>
  <c r="I220" i="33"/>
  <c r="J219" i="33"/>
  <c r="J217" i="32"/>
  <c r="I218" i="32"/>
  <c r="J217" i="31"/>
  <c r="I218" i="31"/>
  <c r="J217" i="30"/>
  <c r="I218" i="30"/>
  <c r="I218" i="29"/>
  <c r="J217" i="29"/>
  <c r="I218" i="28"/>
  <c r="J217" i="28"/>
  <c r="J217" i="27"/>
  <c r="I218" i="27"/>
  <c r="J219" i="26"/>
  <c r="I220" i="26"/>
  <c r="J219" i="25"/>
  <c r="I220" i="25"/>
  <c r="I218" i="24"/>
  <c r="J217" i="24"/>
  <c r="J218" i="23"/>
  <c r="I219" i="23"/>
  <c r="J217" i="22"/>
  <c r="I218" i="22"/>
  <c r="J217" i="20"/>
  <c r="I218" i="20"/>
  <c r="J217" i="19"/>
  <c r="I218" i="19"/>
  <c r="J218" i="18"/>
  <c r="I219" i="18"/>
  <c r="J217" i="17"/>
  <c r="I218" i="17"/>
  <c r="J217" i="16"/>
  <c r="I218" i="16"/>
  <c r="J217" i="15"/>
  <c r="I218" i="15"/>
  <c r="I220" i="14"/>
  <c r="J219" i="14"/>
  <c r="J217" i="12"/>
  <c r="I218" i="12"/>
  <c r="J218" i="39" l="1"/>
  <c r="I219" i="39"/>
  <c r="J218" i="38"/>
  <c r="I219" i="38"/>
  <c r="J221" i="37"/>
  <c r="I222" i="37"/>
  <c r="J218" i="36"/>
  <c r="I219" i="36"/>
  <c r="J221" i="35"/>
  <c r="I222" i="35"/>
  <c r="J220" i="33"/>
  <c r="I221" i="33"/>
  <c r="J218" i="32"/>
  <c r="I219" i="32"/>
  <c r="J218" i="31"/>
  <c r="I219" i="31"/>
  <c r="J218" i="30"/>
  <c r="I219" i="30"/>
  <c r="J218" i="29"/>
  <c r="I219" i="29"/>
  <c r="J218" i="28"/>
  <c r="I219" i="28"/>
  <c r="I219" i="27"/>
  <c r="J218" i="27"/>
  <c r="J220" i="26"/>
  <c r="I221" i="26"/>
  <c r="J220" i="25"/>
  <c r="I221" i="25"/>
  <c r="J218" i="24"/>
  <c r="I219" i="24"/>
  <c r="J219" i="23"/>
  <c r="I220" i="23"/>
  <c r="J218" i="22"/>
  <c r="I219" i="22"/>
  <c r="I219" i="20"/>
  <c r="J218" i="20"/>
  <c r="J218" i="19"/>
  <c r="I219" i="19"/>
  <c r="J219" i="18"/>
  <c r="I220" i="18"/>
  <c r="J218" i="17"/>
  <c r="I219" i="17"/>
  <c r="J218" i="16"/>
  <c r="I219" i="16"/>
  <c r="J218" i="15"/>
  <c r="I219" i="15"/>
  <c r="I221" i="14"/>
  <c r="J220" i="14"/>
  <c r="J218" i="12"/>
  <c r="I219" i="12"/>
  <c r="J219" i="39" l="1"/>
  <c r="I220" i="39"/>
  <c r="J219" i="38"/>
  <c r="I220" i="38"/>
  <c r="J222" i="37"/>
  <c r="I223" i="37"/>
  <c r="J219" i="36"/>
  <c r="I220" i="36"/>
  <c r="J222" i="35"/>
  <c r="I223" i="35"/>
  <c r="J221" i="33"/>
  <c r="I222" i="33"/>
  <c r="J219" i="32"/>
  <c r="I220" i="32"/>
  <c r="J219" i="31"/>
  <c r="I220" i="31"/>
  <c r="J219" i="30"/>
  <c r="I220" i="30"/>
  <c r="J219" i="29"/>
  <c r="I220" i="29"/>
  <c r="J219" i="28"/>
  <c r="I220" i="28"/>
  <c r="J219" i="27"/>
  <c r="I220" i="27"/>
  <c r="J221" i="26"/>
  <c r="I222" i="26"/>
  <c r="J221" i="25"/>
  <c r="I222" i="25"/>
  <c r="J219" i="24"/>
  <c r="I220" i="24"/>
  <c r="J220" i="23"/>
  <c r="I221" i="23"/>
  <c r="J219" i="22"/>
  <c r="I220" i="22"/>
  <c r="J219" i="20"/>
  <c r="I220" i="20"/>
  <c r="J219" i="19"/>
  <c r="I220" i="19"/>
  <c r="J220" i="18"/>
  <c r="I221" i="18"/>
  <c r="I220" i="17"/>
  <c r="J219" i="17"/>
  <c r="J219" i="16"/>
  <c r="I220" i="16"/>
  <c r="J219" i="15"/>
  <c r="I220" i="15"/>
  <c r="J221" i="14"/>
  <c r="I222" i="14"/>
  <c r="I220" i="12"/>
  <c r="J219" i="12"/>
  <c r="J220" i="39" l="1"/>
  <c r="I221" i="39"/>
  <c r="J220" i="38"/>
  <c r="I221" i="38"/>
  <c r="J223" i="37"/>
  <c r="I224" i="37"/>
  <c r="I221" i="36"/>
  <c r="J220" i="36"/>
  <c r="J223" i="35"/>
  <c r="I224" i="35"/>
  <c r="J222" i="33"/>
  <c r="I223" i="33"/>
  <c r="J220" i="32"/>
  <c r="I221" i="32"/>
  <c r="J220" i="31"/>
  <c r="I221" i="31"/>
  <c r="J220" i="30"/>
  <c r="I221" i="30"/>
  <c r="J220" i="29"/>
  <c r="I221" i="29"/>
  <c r="J220" i="28"/>
  <c r="I221" i="28"/>
  <c r="J220" i="27"/>
  <c r="I221" i="27"/>
  <c r="J222" i="26"/>
  <c r="I223" i="26"/>
  <c r="I223" i="25"/>
  <c r="J222" i="25"/>
  <c r="J220" i="24"/>
  <c r="I221" i="24"/>
  <c r="J221" i="23"/>
  <c r="I222" i="23"/>
  <c r="J220" i="22"/>
  <c r="I221" i="22"/>
  <c r="J220" i="20"/>
  <c r="I221" i="20"/>
  <c r="J220" i="19"/>
  <c r="I221" i="19"/>
  <c r="J221" i="18"/>
  <c r="I222" i="18"/>
  <c r="J220" i="17"/>
  <c r="I221" i="17"/>
  <c r="J220" i="16"/>
  <c r="I221" i="16"/>
  <c r="J220" i="15"/>
  <c r="I221" i="15"/>
  <c r="J222" i="14"/>
  <c r="I223" i="14"/>
  <c r="I221" i="12"/>
  <c r="J220" i="12"/>
  <c r="J221" i="39" l="1"/>
  <c r="I222" i="39"/>
  <c r="J221" i="38"/>
  <c r="I222" i="38"/>
  <c r="I225" i="37"/>
  <c r="J224" i="37"/>
  <c r="J221" i="36"/>
  <c r="I222" i="36"/>
  <c r="J224" i="35"/>
  <c r="I225" i="35"/>
  <c r="J223" i="33"/>
  <c r="I224" i="33"/>
  <c r="I222" i="32"/>
  <c r="J221" i="32"/>
  <c r="J221" i="31"/>
  <c r="I222" i="31"/>
  <c r="J221" i="30"/>
  <c r="I222" i="30"/>
  <c r="J221" i="29"/>
  <c r="I222" i="29"/>
  <c r="J221" i="28"/>
  <c r="I222" i="28"/>
  <c r="J221" i="27"/>
  <c r="I222" i="27"/>
  <c r="J223" i="26"/>
  <c r="I224" i="26"/>
  <c r="J223" i="25"/>
  <c r="I224" i="25"/>
  <c r="J221" i="24"/>
  <c r="I222" i="24"/>
  <c r="J222" i="23"/>
  <c r="I223" i="23"/>
  <c r="J221" i="22"/>
  <c r="I222" i="22"/>
  <c r="J221" i="20"/>
  <c r="I222" i="20"/>
  <c r="I222" i="19"/>
  <c r="J221" i="19"/>
  <c r="J222" i="18"/>
  <c r="I223" i="18"/>
  <c r="J221" i="17"/>
  <c r="I222" i="17"/>
  <c r="J221" i="16"/>
  <c r="I222" i="16"/>
  <c r="J221" i="15"/>
  <c r="I222" i="15"/>
  <c r="J223" i="14"/>
  <c r="I224" i="14"/>
  <c r="J221" i="12"/>
  <c r="I222" i="12"/>
  <c r="J222" i="39" l="1"/>
  <c r="I223" i="39"/>
  <c r="J222" i="38"/>
  <c r="I223" i="38"/>
  <c r="J225" i="37"/>
  <c r="I226" i="37"/>
  <c r="J222" i="36"/>
  <c r="I223" i="36"/>
  <c r="J225" i="35"/>
  <c r="I226" i="35"/>
  <c r="J224" i="33"/>
  <c r="I225" i="33"/>
  <c r="J222" i="32"/>
  <c r="I223" i="32"/>
  <c r="I223" i="31"/>
  <c r="J222" i="31"/>
  <c r="J222" i="30"/>
  <c r="I223" i="30"/>
  <c r="J222" i="29"/>
  <c r="I223" i="29"/>
  <c r="J222" i="28"/>
  <c r="I223" i="28"/>
  <c r="J222" i="27"/>
  <c r="I223" i="27"/>
  <c r="J224" i="26"/>
  <c r="I225" i="26"/>
  <c r="J224" i="25"/>
  <c r="I225" i="25"/>
  <c r="J222" i="24"/>
  <c r="I223" i="24"/>
  <c r="J223" i="23"/>
  <c r="I224" i="23"/>
  <c r="I223" i="22"/>
  <c r="J222" i="22"/>
  <c r="J222" i="20"/>
  <c r="I223" i="20"/>
  <c r="I223" i="19"/>
  <c r="J222" i="19"/>
  <c r="J223" i="18"/>
  <c r="I224" i="18"/>
  <c r="J222" i="17"/>
  <c r="I223" i="17"/>
  <c r="J222" i="16"/>
  <c r="I223" i="16"/>
  <c r="J222" i="15"/>
  <c r="I223" i="15"/>
  <c r="J224" i="14"/>
  <c r="I225" i="14"/>
  <c r="J222" i="12"/>
  <c r="I223" i="12"/>
  <c r="J223" i="39" l="1"/>
  <c r="I224" i="39"/>
  <c r="J223" i="38"/>
  <c r="I224" i="38"/>
  <c r="J226" i="37"/>
  <c r="I227" i="37"/>
  <c r="J223" i="36"/>
  <c r="I224" i="36"/>
  <c r="I227" i="35"/>
  <c r="J226" i="35"/>
  <c r="J225" i="33"/>
  <c r="I226" i="33"/>
  <c r="J223" i="32"/>
  <c r="I224" i="32"/>
  <c r="J223" i="31"/>
  <c r="I224" i="31"/>
  <c r="J223" i="30"/>
  <c r="I224" i="30"/>
  <c r="I224" i="29"/>
  <c r="J223" i="29"/>
  <c r="J223" i="28"/>
  <c r="I224" i="28"/>
  <c r="I224" i="27"/>
  <c r="J223" i="27"/>
  <c r="J225" i="26"/>
  <c r="I226" i="26"/>
  <c r="I226" i="25"/>
  <c r="J225" i="25"/>
  <c r="J223" i="24"/>
  <c r="I224" i="24"/>
  <c r="J224" i="23"/>
  <c r="I225" i="23"/>
  <c r="J223" i="22"/>
  <c r="I224" i="22"/>
  <c r="J223" i="20"/>
  <c r="I224" i="20"/>
  <c r="J223" i="19"/>
  <c r="I224" i="19"/>
  <c r="J224" i="18"/>
  <c r="I225" i="18"/>
  <c r="J223" i="17"/>
  <c r="I224" i="17"/>
  <c r="J223" i="16"/>
  <c r="I224" i="16"/>
  <c r="J223" i="15"/>
  <c r="I224" i="15"/>
  <c r="I226" i="14"/>
  <c r="J225" i="14"/>
  <c r="J223" i="12"/>
  <c r="I224" i="12"/>
  <c r="J224" i="39" l="1"/>
  <c r="I225" i="39"/>
  <c r="J224" i="38"/>
  <c r="I225" i="38"/>
  <c r="J227" i="37"/>
  <c r="I228" i="37"/>
  <c r="J224" i="36"/>
  <c r="I225" i="36"/>
  <c r="J227" i="35"/>
  <c r="I228" i="35"/>
  <c r="J226" i="33"/>
  <c r="I227" i="33"/>
  <c r="J224" i="32"/>
  <c r="I225" i="32"/>
  <c r="I225" i="31"/>
  <c r="J224" i="31"/>
  <c r="J224" i="30"/>
  <c r="I225" i="30"/>
  <c r="J224" i="29"/>
  <c r="I225" i="29"/>
  <c r="J224" i="28"/>
  <c r="I225" i="28"/>
  <c r="J224" i="27"/>
  <c r="I225" i="27"/>
  <c r="J226" i="26"/>
  <c r="I227" i="26"/>
  <c r="J226" i="25"/>
  <c r="I227" i="25"/>
  <c r="J224" i="24"/>
  <c r="I225" i="24"/>
  <c r="J225" i="23"/>
  <c r="I226" i="23"/>
  <c r="J224" i="22"/>
  <c r="I225" i="22"/>
  <c r="J224" i="20"/>
  <c r="I225" i="20"/>
  <c r="J224" i="19"/>
  <c r="I225" i="19"/>
  <c r="I226" i="18"/>
  <c r="J225" i="18"/>
  <c r="J224" i="17"/>
  <c r="I225" i="17"/>
  <c r="J224" i="16"/>
  <c r="I225" i="16"/>
  <c r="J224" i="15"/>
  <c r="I225" i="15"/>
  <c r="J226" i="14"/>
  <c r="I227" i="14"/>
  <c r="J224" i="12"/>
  <c r="I225" i="12"/>
  <c r="J225" i="39" l="1"/>
  <c r="I226" i="39"/>
  <c r="J225" i="38"/>
  <c r="I226" i="38"/>
  <c r="J228" i="37"/>
  <c r="I229" i="37"/>
  <c r="I226" i="36"/>
  <c r="J225" i="36"/>
  <c r="J228" i="35"/>
  <c r="I229" i="35"/>
  <c r="J227" i="33"/>
  <c r="I228" i="33"/>
  <c r="J225" i="32"/>
  <c r="I226" i="32"/>
  <c r="J225" i="31"/>
  <c r="I226" i="31"/>
  <c r="I226" i="30"/>
  <c r="J225" i="30"/>
  <c r="J225" i="29"/>
  <c r="I226" i="29"/>
  <c r="I226" i="28"/>
  <c r="J225" i="28"/>
  <c r="J225" i="27"/>
  <c r="I226" i="27"/>
  <c r="J227" i="26"/>
  <c r="I228" i="26"/>
  <c r="J227" i="25"/>
  <c r="I228" i="25"/>
  <c r="I226" i="24"/>
  <c r="J225" i="24"/>
  <c r="I227" i="23"/>
  <c r="J226" i="23"/>
  <c r="J225" i="22"/>
  <c r="I226" i="22"/>
  <c r="J225" i="20"/>
  <c r="I226" i="20"/>
  <c r="J225" i="19"/>
  <c r="I226" i="19"/>
  <c r="J226" i="18"/>
  <c r="I227" i="18"/>
  <c r="J225" i="17"/>
  <c r="I226" i="17"/>
  <c r="J225" i="16"/>
  <c r="I226" i="16"/>
  <c r="I226" i="15"/>
  <c r="J225" i="15"/>
  <c r="I228" i="14"/>
  <c r="J227" i="14"/>
  <c r="I226" i="12"/>
  <c r="J225" i="12"/>
  <c r="J226" i="39" l="1"/>
  <c r="I227" i="39"/>
  <c r="J226" i="38"/>
  <c r="I227" i="38"/>
  <c r="J229" i="37"/>
  <c r="I230" i="37"/>
  <c r="J226" i="36"/>
  <c r="I227" i="36"/>
  <c r="J229" i="35"/>
  <c r="I230" i="35"/>
  <c r="I229" i="33"/>
  <c r="J228" i="33"/>
  <c r="J226" i="32"/>
  <c r="I227" i="32"/>
  <c r="J226" i="31"/>
  <c r="I227" i="31"/>
  <c r="J226" i="30"/>
  <c r="I227" i="30"/>
  <c r="J226" i="29"/>
  <c r="I227" i="29"/>
  <c r="J226" i="28"/>
  <c r="I227" i="28"/>
  <c r="J226" i="27"/>
  <c r="I227" i="27"/>
  <c r="I229" i="26"/>
  <c r="J228" i="26"/>
  <c r="J228" i="25"/>
  <c r="I229" i="25"/>
  <c r="I227" i="24"/>
  <c r="J226" i="24"/>
  <c r="J227" i="23"/>
  <c r="I228" i="23"/>
  <c r="J226" i="22"/>
  <c r="I227" i="22"/>
  <c r="J226" i="20"/>
  <c r="I227" i="20"/>
  <c r="J226" i="19"/>
  <c r="I227" i="19"/>
  <c r="J227" i="18"/>
  <c r="I228" i="18"/>
  <c r="J226" i="17"/>
  <c r="I227" i="17"/>
  <c r="I227" i="16"/>
  <c r="J226" i="16"/>
  <c r="I227" i="15"/>
  <c r="J226" i="15"/>
  <c r="J228" i="14"/>
  <c r="I229" i="14"/>
  <c r="J226" i="12"/>
  <c r="I227" i="12"/>
  <c r="J227" i="39" l="1"/>
  <c r="I228" i="39"/>
  <c r="J227" i="38"/>
  <c r="I228" i="38"/>
  <c r="J230" i="37"/>
  <c r="I231" i="37"/>
  <c r="J227" i="36"/>
  <c r="I228" i="36"/>
  <c r="J230" i="35"/>
  <c r="I231" i="35"/>
  <c r="J229" i="33"/>
  <c r="I230" i="33"/>
  <c r="J227" i="32"/>
  <c r="I228" i="32"/>
  <c r="J227" i="31"/>
  <c r="I228" i="31"/>
  <c r="J227" i="30"/>
  <c r="I228" i="30"/>
  <c r="J227" i="29"/>
  <c r="I228" i="29"/>
  <c r="I228" i="28"/>
  <c r="J227" i="28"/>
  <c r="J227" i="27"/>
  <c r="I228" i="27"/>
  <c r="J229" i="26"/>
  <c r="I230" i="26"/>
  <c r="J229" i="25"/>
  <c r="I230" i="25"/>
  <c r="J227" i="24"/>
  <c r="I228" i="24"/>
  <c r="J228" i="23"/>
  <c r="I229" i="23"/>
  <c r="I228" i="22"/>
  <c r="J227" i="22"/>
  <c r="J227" i="20"/>
  <c r="I228" i="20"/>
  <c r="J227" i="19"/>
  <c r="I228" i="19"/>
  <c r="J228" i="18"/>
  <c r="I229" i="18"/>
  <c r="J227" i="17"/>
  <c r="I228" i="17"/>
  <c r="J227" i="16"/>
  <c r="I228" i="16"/>
  <c r="J227" i="15"/>
  <c r="I228" i="15"/>
  <c r="J229" i="14"/>
  <c r="I230" i="14"/>
  <c r="J227" i="12"/>
  <c r="I228" i="12"/>
  <c r="J228" i="39" l="1"/>
  <c r="I229" i="39"/>
  <c r="I229" i="38"/>
  <c r="J228" i="38"/>
  <c r="I232" i="37"/>
  <c r="J231" i="37"/>
  <c r="J228" i="36"/>
  <c r="I229" i="36"/>
  <c r="I232" i="35"/>
  <c r="J231" i="35"/>
  <c r="J230" i="33"/>
  <c r="I231" i="33"/>
  <c r="I229" i="32"/>
  <c r="J228" i="32"/>
  <c r="J228" i="31"/>
  <c r="I229" i="31"/>
  <c r="J228" i="30"/>
  <c r="I229" i="30"/>
  <c r="J228" i="29"/>
  <c r="I229" i="29"/>
  <c r="J228" i="28"/>
  <c r="I229" i="28"/>
  <c r="J228" i="27"/>
  <c r="I229" i="27"/>
  <c r="J230" i="26"/>
  <c r="I231" i="26"/>
  <c r="J230" i="25"/>
  <c r="I231" i="25"/>
  <c r="J228" i="24"/>
  <c r="I229" i="24"/>
  <c r="J229" i="23"/>
  <c r="I230" i="23"/>
  <c r="J228" i="22"/>
  <c r="I229" i="22"/>
  <c r="J228" i="20"/>
  <c r="I229" i="20"/>
  <c r="J228" i="19"/>
  <c r="I229" i="19"/>
  <c r="J229" i="18"/>
  <c r="I230" i="18"/>
  <c r="J228" i="17"/>
  <c r="I229" i="17"/>
  <c r="J228" i="16"/>
  <c r="I229" i="16"/>
  <c r="J228" i="15"/>
  <c r="I229" i="15"/>
  <c r="J230" i="14"/>
  <c r="I231" i="14"/>
  <c r="J228" i="12"/>
  <c r="I229" i="12"/>
  <c r="J229" i="39" l="1"/>
  <c r="I230" i="39"/>
  <c r="J229" i="38"/>
  <c r="I230" i="38"/>
  <c r="J232" i="37"/>
  <c r="I233" i="37"/>
  <c r="J229" i="36"/>
  <c r="I230" i="36"/>
  <c r="J232" i="35"/>
  <c r="I233" i="35"/>
  <c r="I232" i="33"/>
  <c r="J231" i="33"/>
  <c r="J229" i="32"/>
  <c r="I230" i="32"/>
  <c r="I230" i="31"/>
  <c r="J229" i="31"/>
  <c r="J229" i="30"/>
  <c r="I230" i="30"/>
  <c r="I230" i="29"/>
  <c r="J229" i="29"/>
  <c r="J229" i="28"/>
  <c r="I230" i="28"/>
  <c r="J229" i="27"/>
  <c r="I230" i="27"/>
  <c r="J231" i="26"/>
  <c r="I232" i="26"/>
  <c r="I232" i="25"/>
  <c r="J231" i="25"/>
  <c r="I230" i="24"/>
  <c r="J229" i="24"/>
  <c r="J230" i="23"/>
  <c r="I231" i="23"/>
  <c r="I230" i="22"/>
  <c r="J229" i="22"/>
  <c r="J229" i="20"/>
  <c r="I230" i="20"/>
  <c r="J229" i="19"/>
  <c r="I230" i="19"/>
  <c r="J230" i="18"/>
  <c r="I231" i="18"/>
  <c r="J229" i="17"/>
  <c r="I230" i="17"/>
  <c r="J229" i="16"/>
  <c r="I230" i="16"/>
  <c r="J229" i="15"/>
  <c r="I230" i="15"/>
  <c r="J231" i="14"/>
  <c r="I232" i="14"/>
  <c r="J229" i="12"/>
  <c r="I230" i="12"/>
  <c r="J230" i="39" l="1"/>
  <c r="I231" i="39"/>
  <c r="J230" i="38"/>
  <c r="I231" i="38"/>
  <c r="J233" i="37"/>
  <c r="I234" i="37"/>
  <c r="I231" i="36"/>
  <c r="J230" i="36"/>
  <c r="J233" i="35"/>
  <c r="I234" i="35"/>
  <c r="J232" i="33"/>
  <c r="I233" i="33"/>
  <c r="J230" i="32"/>
  <c r="I231" i="32"/>
  <c r="J230" i="31"/>
  <c r="I231" i="31"/>
  <c r="J230" i="30"/>
  <c r="I231" i="30"/>
  <c r="J230" i="29"/>
  <c r="I231" i="29"/>
  <c r="J230" i="28"/>
  <c r="I231" i="28"/>
  <c r="I231" i="27"/>
  <c r="J230" i="27"/>
  <c r="J232" i="26"/>
  <c r="I233" i="26"/>
  <c r="I233" i="25"/>
  <c r="J232" i="25"/>
  <c r="J230" i="24"/>
  <c r="I231" i="24"/>
  <c r="I232" i="23"/>
  <c r="J231" i="23"/>
  <c r="I231" i="22"/>
  <c r="J230" i="22"/>
  <c r="J230" i="20"/>
  <c r="I231" i="20"/>
  <c r="J230" i="19"/>
  <c r="I231" i="19"/>
  <c r="J231" i="18"/>
  <c r="I232" i="18"/>
  <c r="J230" i="17"/>
  <c r="I231" i="17"/>
  <c r="I231" i="16"/>
  <c r="J230" i="16"/>
  <c r="J230" i="15"/>
  <c r="I231" i="15"/>
  <c r="I233" i="14"/>
  <c r="J232" i="14"/>
  <c r="I231" i="12"/>
  <c r="J230" i="12"/>
  <c r="J231" i="39" l="1"/>
  <c r="I232" i="39"/>
  <c r="I232" i="38"/>
  <c r="J231" i="38"/>
  <c r="J234" i="37"/>
  <c r="I235" i="37"/>
  <c r="J231" i="36"/>
  <c r="I232" i="36"/>
  <c r="J234" i="35"/>
  <c r="I235" i="35"/>
  <c r="J233" i="33"/>
  <c r="I234" i="33"/>
  <c r="I232" i="32"/>
  <c r="J231" i="32"/>
  <c r="J231" i="31"/>
  <c r="I232" i="31"/>
  <c r="J231" i="30"/>
  <c r="I232" i="30"/>
  <c r="I232" i="29"/>
  <c r="J231" i="29"/>
  <c r="J231" i="28"/>
  <c r="I232" i="28"/>
  <c r="J231" i="27"/>
  <c r="I232" i="27"/>
  <c r="J233" i="26"/>
  <c r="I234" i="26"/>
  <c r="J233" i="25"/>
  <c r="I234" i="25"/>
  <c r="J231" i="24"/>
  <c r="I232" i="24"/>
  <c r="J232" i="23"/>
  <c r="I233" i="23"/>
  <c r="J231" i="22"/>
  <c r="I232" i="22"/>
  <c r="J231" i="20"/>
  <c r="I232" i="20"/>
  <c r="J231" i="19"/>
  <c r="I232" i="19"/>
  <c r="I233" i="18"/>
  <c r="J232" i="18"/>
  <c r="I232" i="17"/>
  <c r="J231" i="17"/>
  <c r="J231" i="16"/>
  <c r="I232" i="16"/>
  <c r="J231" i="15"/>
  <c r="I232" i="15"/>
  <c r="J233" i="14"/>
  <c r="I234" i="14"/>
  <c r="J231" i="12"/>
  <c r="I232" i="12"/>
  <c r="J232" i="39" l="1"/>
  <c r="I233" i="39"/>
  <c r="J232" i="38"/>
  <c r="I233" i="38"/>
  <c r="J235" i="37"/>
  <c r="I236" i="37"/>
  <c r="J232" i="36"/>
  <c r="I233" i="36"/>
  <c r="J235" i="35"/>
  <c r="I236" i="35"/>
  <c r="J234" i="33"/>
  <c r="I235" i="33"/>
  <c r="J232" i="32"/>
  <c r="I233" i="32"/>
  <c r="J232" i="31"/>
  <c r="I233" i="31"/>
  <c r="I233" i="30"/>
  <c r="J232" i="30"/>
  <c r="J232" i="29"/>
  <c r="I233" i="29"/>
  <c r="J232" i="28"/>
  <c r="I233" i="28"/>
  <c r="J232" i="27"/>
  <c r="I233" i="27"/>
  <c r="J234" i="26"/>
  <c r="I235" i="26"/>
  <c r="I235" i="25"/>
  <c r="J234" i="25"/>
  <c r="J232" i="24"/>
  <c r="I233" i="24"/>
  <c r="J233" i="23"/>
  <c r="I234" i="23"/>
  <c r="J232" i="22"/>
  <c r="I233" i="22"/>
  <c r="J232" i="20"/>
  <c r="I233" i="20"/>
  <c r="I233" i="19"/>
  <c r="J232" i="19"/>
  <c r="J233" i="18"/>
  <c r="I234" i="18"/>
  <c r="J232" i="17"/>
  <c r="I233" i="17"/>
  <c r="I233" i="16"/>
  <c r="J232" i="16"/>
  <c r="J232" i="15"/>
  <c r="I233" i="15"/>
  <c r="J234" i="14"/>
  <c r="I235" i="14"/>
  <c r="J232" i="12"/>
  <c r="I233" i="12"/>
  <c r="J233" i="39" l="1"/>
  <c r="I234" i="39"/>
  <c r="J233" i="38"/>
  <c r="I234" i="38"/>
  <c r="J236" i="37"/>
  <c r="I237" i="37"/>
  <c r="J233" i="36"/>
  <c r="I234" i="36"/>
  <c r="J236" i="35"/>
  <c r="I237" i="35"/>
  <c r="J235" i="33"/>
  <c r="I236" i="33"/>
  <c r="J233" i="32"/>
  <c r="I234" i="32"/>
  <c r="J233" i="31"/>
  <c r="I234" i="31"/>
  <c r="J233" i="30"/>
  <c r="I234" i="30"/>
  <c r="J233" i="29"/>
  <c r="I234" i="29"/>
  <c r="J233" i="28"/>
  <c r="I234" i="28"/>
  <c r="J233" i="27"/>
  <c r="I234" i="27"/>
  <c r="J235" i="26"/>
  <c r="I236" i="26"/>
  <c r="J235" i="25"/>
  <c r="I236" i="25"/>
  <c r="J233" i="24"/>
  <c r="I234" i="24"/>
  <c r="J234" i="23"/>
  <c r="I235" i="23"/>
  <c r="J233" i="22"/>
  <c r="I234" i="22"/>
  <c r="J233" i="20"/>
  <c r="I234" i="20"/>
  <c r="I234" i="19"/>
  <c r="J233" i="19"/>
  <c r="J234" i="18"/>
  <c r="I235" i="18"/>
  <c r="J233" i="17"/>
  <c r="I234" i="17"/>
  <c r="J233" i="16"/>
  <c r="I234" i="16"/>
  <c r="J233" i="15"/>
  <c r="I234" i="15"/>
  <c r="J235" i="14"/>
  <c r="I236" i="14"/>
  <c r="J233" i="12"/>
  <c r="I234" i="12"/>
  <c r="J234" i="39" l="1"/>
  <c r="I235" i="39"/>
  <c r="J234" i="38"/>
  <c r="I235" i="38"/>
  <c r="I238" i="37"/>
  <c r="J237" i="37"/>
  <c r="J234" i="36"/>
  <c r="I235" i="36"/>
  <c r="J237" i="35"/>
  <c r="I238" i="35"/>
  <c r="J236" i="33"/>
  <c r="I237" i="33"/>
  <c r="J234" i="32"/>
  <c r="I235" i="32"/>
  <c r="I235" i="31"/>
  <c r="J234" i="31"/>
  <c r="J234" i="30"/>
  <c r="I235" i="30"/>
  <c r="I235" i="29"/>
  <c r="J234" i="29"/>
  <c r="J234" i="28"/>
  <c r="I235" i="28"/>
  <c r="J234" i="27"/>
  <c r="I235" i="27"/>
  <c r="J236" i="26"/>
  <c r="I237" i="26"/>
  <c r="J236" i="25"/>
  <c r="I237" i="25"/>
  <c r="J234" i="24"/>
  <c r="I235" i="24"/>
  <c r="J235" i="23"/>
  <c r="I236" i="23"/>
  <c r="J234" i="22"/>
  <c r="I235" i="22"/>
  <c r="J234" i="20"/>
  <c r="I235" i="20"/>
  <c r="J234" i="19"/>
  <c r="I235" i="19"/>
  <c r="J235" i="18"/>
  <c r="I236" i="18"/>
  <c r="J234" i="17"/>
  <c r="I235" i="17"/>
  <c r="J234" i="16"/>
  <c r="I235" i="16"/>
  <c r="J234" i="15"/>
  <c r="I235" i="15"/>
  <c r="J236" i="14"/>
  <c r="I237" i="14"/>
  <c r="J234" i="12"/>
  <c r="I235" i="12"/>
  <c r="J235" i="39" l="1"/>
  <c r="I236" i="39"/>
  <c r="J235" i="38"/>
  <c r="I236" i="38"/>
  <c r="J238" i="37"/>
  <c r="I239" i="37"/>
  <c r="J235" i="36"/>
  <c r="I236" i="36"/>
  <c r="J238" i="35"/>
  <c r="I239" i="35"/>
  <c r="J237" i="33"/>
  <c r="I238" i="33"/>
  <c r="J235" i="32"/>
  <c r="I236" i="32"/>
  <c r="J235" i="31"/>
  <c r="I236" i="31"/>
  <c r="J235" i="30"/>
  <c r="I236" i="30"/>
  <c r="J235" i="29"/>
  <c r="I236" i="29"/>
  <c r="J235" i="28"/>
  <c r="I236" i="28"/>
  <c r="J235" i="27"/>
  <c r="I236" i="27"/>
  <c r="J237" i="26"/>
  <c r="I238" i="26"/>
  <c r="J237" i="25"/>
  <c r="I238" i="25"/>
  <c r="J235" i="24"/>
  <c r="I236" i="24"/>
  <c r="J236" i="23"/>
  <c r="I237" i="23"/>
  <c r="J235" i="22"/>
  <c r="I236" i="22"/>
  <c r="J235" i="20"/>
  <c r="I236" i="20"/>
  <c r="J235" i="19"/>
  <c r="I236" i="19"/>
  <c r="J236" i="18"/>
  <c r="I237" i="18"/>
  <c r="J235" i="17"/>
  <c r="I236" i="17"/>
  <c r="J235" i="16"/>
  <c r="I236" i="16"/>
  <c r="J235" i="15"/>
  <c r="I236" i="15"/>
  <c r="I238" i="14"/>
  <c r="J237" i="14"/>
  <c r="J235" i="12"/>
  <c r="I236" i="12"/>
  <c r="J236" i="39" l="1"/>
  <c r="I237" i="39"/>
  <c r="J236" i="38"/>
  <c r="I237" i="38"/>
  <c r="J239" i="37"/>
  <c r="I240" i="37"/>
  <c r="I237" i="36"/>
  <c r="J236" i="36"/>
  <c r="J239" i="35"/>
  <c r="I240" i="35"/>
  <c r="J238" i="33"/>
  <c r="I239" i="33"/>
  <c r="J236" i="32"/>
  <c r="I237" i="32"/>
  <c r="I237" i="31"/>
  <c r="J236" i="31"/>
  <c r="J236" i="30"/>
  <c r="I237" i="30"/>
  <c r="I237" i="29"/>
  <c r="J236" i="29"/>
  <c r="J236" i="28"/>
  <c r="I237" i="28"/>
  <c r="J236" i="27"/>
  <c r="I237" i="27"/>
  <c r="J238" i="26"/>
  <c r="I239" i="26"/>
  <c r="J238" i="25"/>
  <c r="I239" i="25"/>
  <c r="I237" i="24"/>
  <c r="J236" i="24"/>
  <c r="J237" i="23"/>
  <c r="I238" i="23"/>
  <c r="I237" i="22"/>
  <c r="J236" i="22"/>
  <c r="J236" i="20"/>
  <c r="I237" i="20"/>
  <c r="J236" i="19"/>
  <c r="I237" i="19"/>
  <c r="J237" i="18"/>
  <c r="I238" i="18"/>
  <c r="I237" i="17"/>
  <c r="J236" i="17"/>
  <c r="J236" i="16"/>
  <c r="I237" i="16"/>
  <c r="J236" i="15"/>
  <c r="I237" i="15"/>
  <c r="J238" i="14"/>
  <c r="I239" i="14"/>
  <c r="I237" i="12"/>
  <c r="J236" i="12"/>
  <c r="I238" i="39" l="1"/>
  <c r="J237" i="39"/>
  <c r="J237" i="38"/>
  <c r="I238" i="38"/>
  <c r="J240" i="37"/>
  <c r="I241" i="37"/>
  <c r="J237" i="36"/>
  <c r="I238" i="36"/>
  <c r="J240" i="35"/>
  <c r="I241" i="35"/>
  <c r="J239" i="33"/>
  <c r="I240" i="33"/>
  <c r="J237" i="32"/>
  <c r="I238" i="32"/>
  <c r="J237" i="31"/>
  <c r="I238" i="31"/>
  <c r="I238" i="30"/>
  <c r="J237" i="30"/>
  <c r="J237" i="29"/>
  <c r="I238" i="29"/>
  <c r="J237" i="28"/>
  <c r="I238" i="28"/>
  <c r="J237" i="27"/>
  <c r="I238" i="27"/>
  <c r="J239" i="26"/>
  <c r="I240" i="26"/>
  <c r="J239" i="25"/>
  <c r="I240" i="25"/>
  <c r="J237" i="24"/>
  <c r="I238" i="24"/>
  <c r="J238" i="23"/>
  <c r="I239" i="23"/>
  <c r="J237" i="22"/>
  <c r="I238" i="22"/>
  <c r="J237" i="20"/>
  <c r="I238" i="20"/>
  <c r="I238" i="19"/>
  <c r="J237" i="19"/>
  <c r="J238" i="18"/>
  <c r="I239" i="18"/>
  <c r="J237" i="17"/>
  <c r="I238" i="17"/>
  <c r="J237" i="16"/>
  <c r="I238" i="16"/>
  <c r="J237" i="15"/>
  <c r="I238" i="15"/>
  <c r="J239" i="14"/>
  <c r="I240" i="14"/>
  <c r="I238" i="12"/>
  <c r="J237" i="12"/>
  <c r="I239" i="39" l="1"/>
  <c r="J238" i="39"/>
  <c r="J238" i="38"/>
  <c r="I239" i="38"/>
  <c r="J241" i="37"/>
  <c r="I242" i="37"/>
  <c r="J238" i="36"/>
  <c r="I239" i="36"/>
  <c r="J241" i="35"/>
  <c r="I242" i="35"/>
  <c r="I241" i="33"/>
  <c r="J240" i="33"/>
  <c r="I239" i="32"/>
  <c r="J238" i="32"/>
  <c r="J238" i="31"/>
  <c r="I239" i="31"/>
  <c r="J238" i="30"/>
  <c r="I239" i="30"/>
  <c r="J238" i="29"/>
  <c r="I239" i="29"/>
  <c r="J238" i="28"/>
  <c r="I239" i="28"/>
  <c r="I239" i="27"/>
  <c r="J238" i="27"/>
  <c r="J240" i="26"/>
  <c r="I241" i="26"/>
  <c r="J240" i="25"/>
  <c r="I241" i="25"/>
  <c r="J238" i="24"/>
  <c r="I239" i="24"/>
  <c r="J239" i="23"/>
  <c r="I240" i="23"/>
  <c r="J238" i="22"/>
  <c r="I239" i="22"/>
  <c r="J238" i="20"/>
  <c r="I239" i="20"/>
  <c r="J238" i="19"/>
  <c r="I239" i="19"/>
  <c r="I240" i="18"/>
  <c r="J239" i="18"/>
  <c r="I239" i="17"/>
  <c r="J238" i="17"/>
  <c r="J238" i="16"/>
  <c r="I239" i="16"/>
  <c r="J238" i="15"/>
  <c r="I239" i="15"/>
  <c r="J240" i="14"/>
  <c r="I241" i="14"/>
  <c r="J238" i="12"/>
  <c r="I239" i="12"/>
  <c r="J239" i="39" l="1"/>
  <c r="I240" i="39"/>
  <c r="J239" i="38"/>
  <c r="I240" i="38"/>
  <c r="I243" i="37"/>
  <c r="J242" i="37"/>
  <c r="J239" i="36"/>
  <c r="I240" i="36"/>
  <c r="J242" i="35"/>
  <c r="I243" i="35"/>
  <c r="J241" i="33"/>
  <c r="I242" i="33"/>
  <c r="J239" i="32"/>
  <c r="I240" i="32"/>
  <c r="J239" i="31"/>
  <c r="I240" i="31"/>
  <c r="J239" i="30"/>
  <c r="I240" i="30"/>
  <c r="J239" i="29"/>
  <c r="I240" i="29"/>
  <c r="I240" i="28"/>
  <c r="J239" i="28"/>
  <c r="J239" i="27"/>
  <c r="I240" i="27"/>
  <c r="J241" i="26"/>
  <c r="I242" i="26"/>
  <c r="J241" i="25"/>
  <c r="I242" i="25"/>
  <c r="I240" i="24"/>
  <c r="J239" i="24"/>
  <c r="J240" i="23"/>
  <c r="I241" i="23"/>
  <c r="J239" i="22"/>
  <c r="I240" i="22"/>
  <c r="I240" i="20"/>
  <c r="J239" i="20"/>
  <c r="J239" i="19"/>
  <c r="I240" i="19"/>
  <c r="J240" i="18"/>
  <c r="I241" i="18"/>
  <c r="J239" i="17"/>
  <c r="I240" i="17"/>
  <c r="J239" i="16"/>
  <c r="I240" i="16"/>
  <c r="J239" i="15"/>
  <c r="I240" i="15"/>
  <c r="J241" i="14"/>
  <c r="I242" i="14"/>
  <c r="I240" i="12"/>
  <c r="J239" i="12"/>
  <c r="I241" i="39" l="1"/>
  <c r="J240" i="39"/>
  <c r="J240" i="38"/>
  <c r="I241" i="38"/>
  <c r="J243" i="37"/>
  <c r="I244" i="37"/>
  <c r="J240" i="36"/>
  <c r="I241" i="36"/>
  <c r="I244" i="35"/>
  <c r="J243" i="35"/>
  <c r="J242" i="33"/>
  <c r="I243" i="33"/>
  <c r="J240" i="32"/>
  <c r="I241" i="32"/>
  <c r="J240" i="31"/>
  <c r="I241" i="31"/>
  <c r="J240" i="30"/>
  <c r="I241" i="30"/>
  <c r="J240" i="29"/>
  <c r="I241" i="29"/>
  <c r="J240" i="28"/>
  <c r="I241" i="28"/>
  <c r="J240" i="27"/>
  <c r="I241" i="27"/>
  <c r="J242" i="26"/>
  <c r="I243" i="26"/>
  <c r="J242" i="25"/>
  <c r="I243" i="25"/>
  <c r="J240" i="24"/>
  <c r="I241" i="24"/>
  <c r="J241" i="23"/>
  <c r="I242" i="23"/>
  <c r="I241" i="22"/>
  <c r="J240" i="22"/>
  <c r="J240" i="20"/>
  <c r="I241" i="20"/>
  <c r="J240" i="19"/>
  <c r="I241" i="19"/>
  <c r="J241" i="18"/>
  <c r="I242" i="18"/>
  <c r="J240" i="17"/>
  <c r="I241" i="17"/>
  <c r="J240" i="16"/>
  <c r="I241" i="16"/>
  <c r="J240" i="15"/>
  <c r="I241" i="15"/>
  <c r="J242" i="14"/>
  <c r="I243" i="14"/>
  <c r="J240" i="12"/>
  <c r="I241" i="12"/>
  <c r="J241" i="39" l="1"/>
  <c r="I242" i="39"/>
  <c r="J241" i="38"/>
  <c r="I242" i="38"/>
  <c r="J244" i="37"/>
  <c r="I245" i="37"/>
  <c r="J241" i="36"/>
  <c r="I242" i="36"/>
  <c r="J244" i="35"/>
  <c r="I245" i="35"/>
  <c r="J243" i="33"/>
  <c r="I244" i="33"/>
  <c r="J241" i="32"/>
  <c r="I242" i="32"/>
  <c r="J241" i="31"/>
  <c r="I242" i="31"/>
  <c r="J241" i="30"/>
  <c r="I242" i="30"/>
  <c r="I242" i="29"/>
  <c r="J241" i="29"/>
  <c r="J241" i="28"/>
  <c r="I242" i="28"/>
  <c r="J241" i="27"/>
  <c r="I242" i="27"/>
  <c r="J243" i="26"/>
  <c r="I244" i="26"/>
  <c r="J243" i="25"/>
  <c r="I244" i="25"/>
  <c r="I242" i="24"/>
  <c r="J241" i="24"/>
  <c r="J242" i="23"/>
  <c r="I243" i="23"/>
  <c r="J241" i="22"/>
  <c r="I242" i="22"/>
  <c r="J241" i="20"/>
  <c r="I242" i="20"/>
  <c r="J241" i="19"/>
  <c r="I242" i="19"/>
  <c r="J242" i="18"/>
  <c r="I243" i="18"/>
  <c r="J241" i="17"/>
  <c r="I242" i="17"/>
  <c r="J241" i="16"/>
  <c r="I242" i="16"/>
  <c r="J241" i="15"/>
  <c r="I242" i="15"/>
  <c r="J243" i="14"/>
  <c r="I244" i="14"/>
  <c r="J241" i="12"/>
  <c r="I242" i="12"/>
  <c r="J242" i="39" l="1"/>
  <c r="I243" i="39"/>
  <c r="J242" i="38"/>
  <c r="I243" i="38"/>
  <c r="J245" i="37"/>
  <c r="I246" i="37"/>
  <c r="J242" i="36"/>
  <c r="I243" i="36"/>
  <c r="I246" i="35"/>
  <c r="J245" i="35"/>
  <c r="J244" i="33"/>
  <c r="I245" i="33"/>
  <c r="J242" i="32"/>
  <c r="I243" i="32"/>
  <c r="J242" i="31"/>
  <c r="I243" i="31"/>
  <c r="J242" i="30"/>
  <c r="I243" i="30"/>
  <c r="J242" i="29"/>
  <c r="I243" i="29"/>
  <c r="J242" i="28"/>
  <c r="I243" i="28"/>
  <c r="J242" i="27"/>
  <c r="I243" i="27"/>
  <c r="J244" i="26"/>
  <c r="I245" i="26"/>
  <c r="J244" i="25"/>
  <c r="I245" i="25"/>
  <c r="J242" i="24"/>
  <c r="I243" i="24"/>
  <c r="J243" i="23"/>
  <c r="I244" i="23"/>
  <c r="J242" i="22"/>
  <c r="I243" i="22"/>
  <c r="J242" i="20"/>
  <c r="I243" i="20"/>
  <c r="J242" i="19"/>
  <c r="I243" i="19"/>
  <c r="J243" i="18"/>
  <c r="I244" i="18"/>
  <c r="J242" i="17"/>
  <c r="I243" i="17"/>
  <c r="J242" i="16"/>
  <c r="I243" i="16"/>
  <c r="J242" i="15"/>
  <c r="I243" i="15"/>
  <c r="I245" i="14"/>
  <c r="J244" i="14"/>
  <c r="J242" i="12"/>
  <c r="I243" i="12"/>
  <c r="J243" i="39" l="1"/>
  <c r="I244" i="39"/>
  <c r="I244" i="38"/>
  <c r="J243" i="38"/>
  <c r="J246" i="37"/>
  <c r="I247" i="37"/>
  <c r="J243" i="36"/>
  <c r="I244" i="36"/>
  <c r="J246" i="35"/>
  <c r="I247" i="35"/>
  <c r="J245" i="33"/>
  <c r="I246" i="33"/>
  <c r="J243" i="32"/>
  <c r="I244" i="32"/>
  <c r="I244" i="31"/>
  <c r="J243" i="31"/>
  <c r="J243" i="30"/>
  <c r="I244" i="30"/>
  <c r="J243" i="29"/>
  <c r="I244" i="29"/>
  <c r="J243" i="28"/>
  <c r="I244" i="28"/>
  <c r="J243" i="27"/>
  <c r="I244" i="27"/>
  <c r="J245" i="26"/>
  <c r="I246" i="26"/>
  <c r="J245" i="25"/>
  <c r="I246" i="25"/>
  <c r="J243" i="24"/>
  <c r="I244" i="24"/>
  <c r="J244" i="23"/>
  <c r="I245" i="23"/>
  <c r="J243" i="22"/>
  <c r="I244" i="22"/>
  <c r="J243" i="20"/>
  <c r="I244" i="20"/>
  <c r="J243" i="19"/>
  <c r="I244" i="19"/>
  <c r="I245" i="18"/>
  <c r="J244" i="18"/>
  <c r="I244" i="17"/>
  <c r="J243" i="17"/>
  <c r="J243" i="16"/>
  <c r="I244" i="16"/>
  <c r="J243" i="15"/>
  <c r="I244" i="15"/>
  <c r="J245" i="14"/>
  <c r="I246" i="14"/>
  <c r="I244" i="12"/>
  <c r="J243" i="12"/>
  <c r="I245" i="39" l="1"/>
  <c r="J244" i="39"/>
  <c r="J244" i="38"/>
  <c r="I245" i="38"/>
  <c r="I248" i="37"/>
  <c r="J247" i="37"/>
  <c r="J244" i="36"/>
  <c r="I245" i="36"/>
  <c r="J247" i="35"/>
  <c r="I248" i="35"/>
  <c r="J246" i="33"/>
  <c r="I247" i="33"/>
  <c r="J244" i="32"/>
  <c r="I245" i="32"/>
  <c r="J244" i="31"/>
  <c r="I245" i="31"/>
  <c r="J244" i="30"/>
  <c r="I245" i="30"/>
  <c r="J244" i="29"/>
  <c r="I245" i="29"/>
  <c r="J244" i="28"/>
  <c r="I245" i="28"/>
  <c r="I245" i="27"/>
  <c r="J244" i="27"/>
  <c r="J246" i="26"/>
  <c r="I247" i="26"/>
  <c r="J246" i="25"/>
  <c r="I247" i="25"/>
  <c r="J244" i="24"/>
  <c r="I245" i="24"/>
  <c r="J245" i="23"/>
  <c r="I246" i="23"/>
  <c r="I245" i="22"/>
  <c r="J244" i="22"/>
  <c r="J244" i="20"/>
  <c r="I245" i="20"/>
  <c r="I245" i="19"/>
  <c r="J244" i="19"/>
  <c r="J245" i="18"/>
  <c r="I246" i="18"/>
  <c r="J244" i="17"/>
  <c r="I245" i="17"/>
  <c r="J244" i="16"/>
  <c r="I245" i="16"/>
  <c r="J244" i="15"/>
  <c r="I245" i="15"/>
  <c r="J246" i="14"/>
  <c r="I247" i="14"/>
  <c r="I245" i="12"/>
  <c r="J244" i="12"/>
  <c r="J245" i="39" l="1"/>
  <c r="I246" i="39"/>
  <c r="J245" i="38"/>
  <c r="I246" i="38"/>
  <c r="I249" i="37"/>
  <c r="J248" i="37"/>
  <c r="J245" i="36"/>
  <c r="I246" i="36"/>
  <c r="J248" i="35"/>
  <c r="I249" i="35"/>
  <c r="J247" i="33"/>
  <c r="I248" i="33"/>
  <c r="I246" i="32"/>
  <c r="J245" i="32"/>
  <c r="I246" i="31"/>
  <c r="J245" i="31"/>
  <c r="J245" i="30"/>
  <c r="I246" i="30"/>
  <c r="J245" i="29"/>
  <c r="I246" i="29"/>
  <c r="J245" i="28"/>
  <c r="I246" i="28"/>
  <c r="J245" i="27"/>
  <c r="I246" i="27"/>
  <c r="J247" i="26"/>
  <c r="I248" i="26"/>
  <c r="J247" i="25"/>
  <c r="I248" i="25"/>
  <c r="J245" i="24"/>
  <c r="I246" i="24"/>
  <c r="J246" i="23"/>
  <c r="I247" i="23"/>
  <c r="I246" i="22"/>
  <c r="J245" i="22"/>
  <c r="J245" i="20"/>
  <c r="I246" i="20"/>
  <c r="J245" i="19"/>
  <c r="I246" i="19"/>
  <c r="J246" i="18"/>
  <c r="I247" i="18"/>
  <c r="J245" i="17"/>
  <c r="I246" i="17"/>
  <c r="J245" i="16"/>
  <c r="I246" i="16"/>
  <c r="J245" i="15"/>
  <c r="I246" i="15"/>
  <c r="J247" i="14"/>
  <c r="I248" i="14"/>
  <c r="J245" i="12"/>
  <c r="I246" i="12"/>
  <c r="I247" i="39" l="1"/>
  <c r="J246" i="39"/>
  <c r="J246" i="38"/>
  <c r="I247" i="38"/>
  <c r="I250" i="37"/>
  <c r="J249" i="37"/>
  <c r="J246" i="36"/>
  <c r="I247" i="36"/>
  <c r="J249" i="35"/>
  <c r="I250" i="35"/>
  <c r="J248" i="33"/>
  <c r="I249" i="33"/>
  <c r="J246" i="32"/>
  <c r="I247" i="32"/>
  <c r="J246" i="31"/>
  <c r="I247" i="31"/>
  <c r="J246" i="30"/>
  <c r="I247" i="30"/>
  <c r="J246" i="29"/>
  <c r="I247" i="29"/>
  <c r="J246" i="28"/>
  <c r="I247" i="28"/>
  <c r="J246" i="27"/>
  <c r="I247" i="27"/>
  <c r="J248" i="26"/>
  <c r="I249" i="26"/>
  <c r="I249" i="25"/>
  <c r="J248" i="25"/>
  <c r="J246" i="24"/>
  <c r="I247" i="24"/>
  <c r="J247" i="23"/>
  <c r="I248" i="23"/>
  <c r="J246" i="22"/>
  <c r="I247" i="22"/>
  <c r="J246" i="20"/>
  <c r="I247" i="20"/>
  <c r="J246" i="19"/>
  <c r="I247" i="19"/>
  <c r="J247" i="18"/>
  <c r="I248" i="18"/>
  <c r="J246" i="17"/>
  <c r="I247" i="17"/>
  <c r="J246" i="16"/>
  <c r="I247" i="16"/>
  <c r="J246" i="15"/>
  <c r="I247" i="15"/>
  <c r="J248" i="14"/>
  <c r="I249" i="14"/>
  <c r="J246" i="12"/>
  <c r="I247" i="12"/>
  <c r="J247" i="39" l="1"/>
  <c r="I248" i="39"/>
  <c r="J247" i="38"/>
  <c r="I248" i="38"/>
  <c r="J250" i="37"/>
  <c r="I251" i="37"/>
  <c r="J247" i="36"/>
  <c r="I248" i="36"/>
  <c r="J250" i="35"/>
  <c r="I251" i="35"/>
  <c r="J249" i="33"/>
  <c r="I250" i="33"/>
  <c r="J247" i="32"/>
  <c r="I248" i="32"/>
  <c r="J247" i="31"/>
  <c r="I248" i="31"/>
  <c r="J247" i="30"/>
  <c r="I248" i="30"/>
  <c r="I248" i="29"/>
  <c r="J247" i="29"/>
  <c r="J247" i="28"/>
  <c r="I248" i="28"/>
  <c r="J247" i="27"/>
  <c r="I248" i="27"/>
  <c r="J249" i="26"/>
  <c r="I250" i="26"/>
  <c r="J249" i="25"/>
  <c r="I250" i="25"/>
  <c r="J247" i="24"/>
  <c r="I248" i="24"/>
  <c r="J248" i="23"/>
  <c r="I249" i="23"/>
  <c r="J247" i="22"/>
  <c r="I248" i="22"/>
  <c r="I248" i="20"/>
  <c r="J247" i="20"/>
  <c r="J247" i="19"/>
  <c r="I248" i="19"/>
  <c r="J248" i="18"/>
  <c r="I249" i="18"/>
  <c r="J247" i="17"/>
  <c r="I248" i="17"/>
  <c r="J247" i="16"/>
  <c r="I248" i="16"/>
  <c r="J247" i="15"/>
  <c r="I248" i="15"/>
  <c r="J249" i="14"/>
  <c r="I250" i="14"/>
  <c r="J247" i="12"/>
  <c r="I248" i="12"/>
  <c r="J248" i="39" l="1"/>
  <c r="I249" i="39"/>
  <c r="I249" i="38"/>
  <c r="J248" i="38"/>
  <c r="J251" i="37"/>
  <c r="I252" i="37"/>
  <c r="I249" i="36"/>
  <c r="J248" i="36"/>
  <c r="J251" i="35"/>
  <c r="I252" i="35"/>
  <c r="J250" i="33"/>
  <c r="I251" i="33"/>
  <c r="J248" i="32"/>
  <c r="I249" i="32"/>
  <c r="I249" i="31"/>
  <c r="J248" i="31"/>
  <c r="J248" i="30"/>
  <c r="I249" i="30"/>
  <c r="J248" i="29"/>
  <c r="I249" i="29"/>
  <c r="J248" i="28"/>
  <c r="I249" i="28"/>
  <c r="J248" i="27"/>
  <c r="I249" i="27"/>
  <c r="J250" i="26"/>
  <c r="I251" i="26"/>
  <c r="J250" i="25"/>
  <c r="I251" i="25"/>
  <c r="J248" i="24"/>
  <c r="I249" i="24"/>
  <c r="J249" i="23"/>
  <c r="I250" i="23"/>
  <c r="J248" i="22"/>
  <c r="I249" i="22"/>
  <c r="J248" i="20"/>
  <c r="I249" i="20"/>
  <c r="J248" i="19"/>
  <c r="I249" i="19"/>
  <c r="J249" i="18"/>
  <c r="I250" i="18"/>
  <c r="I249" i="17"/>
  <c r="J248" i="17"/>
  <c r="J248" i="16"/>
  <c r="I249" i="16"/>
  <c r="J248" i="15"/>
  <c r="I249" i="15"/>
  <c r="J250" i="14"/>
  <c r="I251" i="14"/>
  <c r="J248" i="12"/>
  <c r="I249" i="12"/>
  <c r="J249" i="39" l="1"/>
  <c r="I250" i="39"/>
  <c r="J249" i="38"/>
  <c r="I250" i="38"/>
  <c r="J252" i="37"/>
  <c r="I253" i="37"/>
  <c r="J249" i="36"/>
  <c r="I250" i="36"/>
  <c r="J252" i="35"/>
  <c r="I253" i="35"/>
  <c r="J251" i="33"/>
  <c r="I252" i="33"/>
  <c r="J249" i="32"/>
  <c r="I250" i="32"/>
  <c r="J249" i="31"/>
  <c r="I250" i="31"/>
  <c r="I250" i="30"/>
  <c r="J249" i="30"/>
  <c r="J249" i="29"/>
  <c r="I250" i="29"/>
  <c r="J249" i="28"/>
  <c r="I250" i="28"/>
  <c r="J249" i="27"/>
  <c r="I250" i="27"/>
  <c r="J251" i="26"/>
  <c r="I252" i="26"/>
  <c r="J251" i="25"/>
  <c r="I252" i="25"/>
  <c r="J249" i="24"/>
  <c r="I250" i="24"/>
  <c r="I251" i="23"/>
  <c r="J250" i="23"/>
  <c r="J249" i="22"/>
  <c r="I250" i="22"/>
  <c r="J249" i="20"/>
  <c r="I250" i="20"/>
  <c r="J249" i="19"/>
  <c r="I250" i="19"/>
  <c r="J250" i="18"/>
  <c r="I251" i="18"/>
  <c r="J249" i="17"/>
  <c r="I250" i="17"/>
  <c r="J249" i="16"/>
  <c r="I250" i="16"/>
  <c r="I250" i="15"/>
  <c r="J249" i="15"/>
  <c r="J251" i="14"/>
  <c r="I252" i="14"/>
  <c r="I250" i="12"/>
  <c r="J249" i="12"/>
  <c r="J250" i="39" l="1"/>
  <c r="I251" i="39"/>
  <c r="I251" i="38"/>
  <c r="J250" i="38"/>
  <c r="I254" i="37"/>
  <c r="J253" i="37"/>
  <c r="J250" i="36"/>
  <c r="I251" i="36"/>
  <c r="J253" i="35"/>
  <c r="I254" i="35"/>
  <c r="J252" i="33"/>
  <c r="I253" i="33"/>
  <c r="I251" i="32"/>
  <c r="J250" i="32"/>
  <c r="J250" i="31"/>
  <c r="I251" i="31"/>
  <c r="J250" i="30"/>
  <c r="I251" i="30"/>
  <c r="J250" i="29"/>
  <c r="I251" i="29"/>
  <c r="J250" i="28"/>
  <c r="I251" i="28"/>
  <c r="I251" i="27"/>
  <c r="J250" i="27"/>
  <c r="J252" i="26"/>
  <c r="I253" i="26"/>
  <c r="J252" i="25"/>
  <c r="I253" i="25"/>
  <c r="I251" i="24"/>
  <c r="J250" i="24"/>
  <c r="J251" i="23"/>
  <c r="I252" i="23"/>
  <c r="I251" i="22"/>
  <c r="J250" i="22"/>
  <c r="J250" i="20"/>
  <c r="I251" i="20"/>
  <c r="J250" i="19"/>
  <c r="I251" i="19"/>
  <c r="J251" i="18"/>
  <c r="I252" i="18"/>
  <c r="J250" i="17"/>
  <c r="I251" i="17"/>
  <c r="J250" i="16"/>
  <c r="I251" i="16"/>
  <c r="J250" i="15"/>
  <c r="I251" i="15"/>
  <c r="J252" i="14"/>
  <c r="I253" i="14"/>
  <c r="I251" i="12"/>
  <c r="J250" i="12"/>
  <c r="J251" i="39" l="1"/>
  <c r="I252" i="39"/>
  <c r="J251" i="38"/>
  <c r="I252" i="38"/>
  <c r="I255" i="37"/>
  <c r="J254" i="37"/>
  <c r="J251" i="36"/>
  <c r="I252" i="36"/>
  <c r="J254" i="35"/>
  <c r="I255" i="35"/>
  <c r="I254" i="33"/>
  <c r="J253" i="33"/>
  <c r="J251" i="32"/>
  <c r="I252" i="32"/>
  <c r="J251" i="31"/>
  <c r="I252" i="31"/>
  <c r="J251" i="30"/>
  <c r="I252" i="30"/>
  <c r="J251" i="29"/>
  <c r="I252" i="29"/>
  <c r="I252" i="28"/>
  <c r="J251" i="28"/>
  <c r="J251" i="27"/>
  <c r="I252" i="27"/>
  <c r="J253" i="26"/>
  <c r="I254" i="26"/>
  <c r="I254" i="25"/>
  <c r="J253" i="25"/>
  <c r="J251" i="24"/>
  <c r="I252" i="24"/>
  <c r="J252" i="23"/>
  <c r="I253" i="23"/>
  <c r="J251" i="22"/>
  <c r="I252" i="22"/>
  <c r="J251" i="20"/>
  <c r="I252" i="20"/>
  <c r="J251" i="19"/>
  <c r="I252" i="19"/>
  <c r="J252" i="18"/>
  <c r="I253" i="18"/>
  <c r="J251" i="17"/>
  <c r="I252" i="17"/>
  <c r="J251" i="16"/>
  <c r="I252" i="16"/>
  <c r="J251" i="15"/>
  <c r="I252" i="15"/>
  <c r="J253" i="14"/>
  <c r="I254" i="14"/>
  <c r="J251" i="12"/>
  <c r="I252" i="12"/>
  <c r="I253" i="39" l="1"/>
  <c r="J252" i="39"/>
  <c r="J252" i="38"/>
  <c r="I253" i="38"/>
  <c r="J255" i="37"/>
  <c r="I256" i="37"/>
  <c r="J252" i="36"/>
  <c r="I253" i="36"/>
  <c r="J255" i="35"/>
  <c r="I256" i="35"/>
  <c r="J254" i="33"/>
  <c r="I255" i="33"/>
  <c r="J252" i="32"/>
  <c r="I253" i="32"/>
  <c r="J252" i="31"/>
  <c r="I253" i="31"/>
  <c r="J252" i="30"/>
  <c r="I253" i="30"/>
  <c r="I253" i="29"/>
  <c r="J252" i="29"/>
  <c r="J252" i="28"/>
  <c r="I253" i="28"/>
  <c r="J252" i="27"/>
  <c r="I253" i="27"/>
  <c r="J254" i="26"/>
  <c r="I255" i="26"/>
  <c r="J254" i="25"/>
  <c r="I255" i="25"/>
  <c r="J252" i="24"/>
  <c r="I253" i="24"/>
  <c r="J253" i="23"/>
  <c r="I254" i="23"/>
  <c r="J252" i="22"/>
  <c r="I253" i="22"/>
  <c r="J252" i="20"/>
  <c r="I253" i="20"/>
  <c r="J252" i="19"/>
  <c r="I253" i="19"/>
  <c r="J253" i="18"/>
  <c r="I254" i="18"/>
  <c r="J252" i="17"/>
  <c r="I253" i="17"/>
  <c r="J252" i="16"/>
  <c r="I253" i="16"/>
  <c r="J252" i="15"/>
  <c r="I253" i="15"/>
  <c r="J254" i="14"/>
  <c r="I255" i="14"/>
  <c r="I253" i="12"/>
  <c r="J252" i="12"/>
  <c r="J253" i="39" l="1"/>
  <c r="I254" i="39"/>
  <c r="J253" i="38"/>
  <c r="I254" i="38"/>
  <c r="J256" i="37"/>
  <c r="I257" i="37"/>
  <c r="I254" i="36"/>
  <c r="J253" i="36"/>
  <c r="J256" i="35"/>
  <c r="I257" i="35"/>
  <c r="I256" i="33"/>
  <c r="J255" i="33"/>
  <c r="J253" i="32"/>
  <c r="I254" i="32"/>
  <c r="I254" i="31"/>
  <c r="J253" i="31"/>
  <c r="I254" i="30"/>
  <c r="J253" i="30"/>
  <c r="I254" i="29"/>
  <c r="J253" i="29"/>
  <c r="J253" i="28"/>
  <c r="I254" i="28"/>
  <c r="J253" i="27"/>
  <c r="I254" i="27"/>
  <c r="J255" i="26"/>
  <c r="I256" i="26"/>
  <c r="J255" i="25"/>
  <c r="I256" i="25"/>
  <c r="J253" i="24"/>
  <c r="I254" i="24"/>
  <c r="J254" i="23"/>
  <c r="I255" i="23"/>
  <c r="J253" i="22"/>
  <c r="I254" i="22"/>
  <c r="J253" i="20"/>
  <c r="I254" i="20"/>
  <c r="J253" i="19"/>
  <c r="I254" i="19"/>
  <c r="I255" i="18"/>
  <c r="J254" i="18"/>
  <c r="J253" i="17"/>
  <c r="I254" i="17"/>
  <c r="J253" i="16"/>
  <c r="I254" i="16"/>
  <c r="J253" i="15"/>
  <c r="I254" i="15"/>
  <c r="I256" i="14"/>
  <c r="J255" i="14"/>
  <c r="J253" i="12"/>
  <c r="I254" i="12"/>
  <c r="J254" i="39" l="1"/>
  <c r="I255" i="39"/>
  <c r="J254" i="38"/>
  <c r="I255" i="38"/>
  <c r="J257" i="37"/>
  <c r="I258" i="37"/>
  <c r="J254" i="36"/>
  <c r="I255" i="36"/>
  <c r="I258" i="35"/>
  <c r="J257" i="35"/>
  <c r="I257" i="33"/>
  <c r="J256" i="33"/>
  <c r="J254" i="32"/>
  <c r="I255" i="32"/>
  <c r="J254" i="31"/>
  <c r="I255" i="31"/>
  <c r="J254" i="30"/>
  <c r="I255" i="30"/>
  <c r="J254" i="29"/>
  <c r="I255" i="29"/>
  <c r="J254" i="28"/>
  <c r="I255" i="28"/>
  <c r="J254" i="27"/>
  <c r="I255" i="27"/>
  <c r="J256" i="26"/>
  <c r="I257" i="26"/>
  <c r="J256" i="25"/>
  <c r="I257" i="25"/>
  <c r="J254" i="24"/>
  <c r="I255" i="24"/>
  <c r="J255" i="23"/>
  <c r="I256" i="23"/>
  <c r="J254" i="22"/>
  <c r="I255" i="22"/>
  <c r="J254" i="20"/>
  <c r="I255" i="20"/>
  <c r="J254" i="19"/>
  <c r="I255" i="19"/>
  <c r="J255" i="18"/>
  <c r="I256" i="18"/>
  <c r="J254" i="17"/>
  <c r="I255" i="17"/>
  <c r="J254" i="16"/>
  <c r="I255" i="16"/>
  <c r="J254" i="15"/>
  <c r="I255" i="15"/>
  <c r="J256" i="14"/>
  <c r="I257" i="14"/>
  <c r="I255" i="12"/>
  <c r="J254" i="12"/>
  <c r="J255" i="39" l="1"/>
  <c r="I256" i="39"/>
  <c r="I256" i="38"/>
  <c r="J255" i="38"/>
  <c r="J258" i="37"/>
  <c r="I259" i="37"/>
  <c r="J255" i="36"/>
  <c r="I256" i="36"/>
  <c r="J258" i="35"/>
  <c r="I259" i="35"/>
  <c r="J257" i="33"/>
  <c r="I258" i="33"/>
  <c r="J255" i="32"/>
  <c r="I256" i="32"/>
  <c r="J255" i="31"/>
  <c r="I256" i="31"/>
  <c r="J255" i="30"/>
  <c r="I256" i="30"/>
  <c r="I256" i="29"/>
  <c r="J255" i="29"/>
  <c r="J255" i="28"/>
  <c r="I256" i="28"/>
  <c r="J255" i="27"/>
  <c r="I256" i="27"/>
  <c r="J257" i="26"/>
  <c r="I258" i="26"/>
  <c r="J257" i="25"/>
  <c r="I258" i="25"/>
  <c r="J255" i="24"/>
  <c r="I256" i="24"/>
  <c r="J256" i="23"/>
  <c r="I257" i="23"/>
  <c r="J255" i="22"/>
  <c r="I256" i="22"/>
  <c r="J255" i="20"/>
  <c r="I256" i="20"/>
  <c r="J255" i="19"/>
  <c r="I256" i="19"/>
  <c r="I257" i="18"/>
  <c r="J256" i="18"/>
  <c r="I256" i="17"/>
  <c r="J255" i="17"/>
  <c r="J255" i="16"/>
  <c r="I256" i="16"/>
  <c r="J255" i="15"/>
  <c r="I256" i="15"/>
  <c r="J257" i="14"/>
  <c r="I258" i="14"/>
  <c r="I256" i="12"/>
  <c r="J255" i="12"/>
  <c r="J256" i="39" l="1"/>
  <c r="I257" i="39"/>
  <c r="J256" i="38"/>
  <c r="I257" i="38"/>
  <c r="J259" i="37"/>
  <c r="I260" i="37"/>
  <c r="I257" i="36"/>
  <c r="J256" i="36"/>
  <c r="J259" i="35"/>
  <c r="I260" i="35"/>
  <c r="J258" i="33"/>
  <c r="I259" i="33"/>
  <c r="J256" i="32"/>
  <c r="I257" i="32"/>
  <c r="J256" i="31"/>
  <c r="I257" i="31"/>
  <c r="I257" i="30"/>
  <c r="J256" i="30"/>
  <c r="J256" i="29"/>
  <c r="I257" i="29"/>
  <c r="J256" i="28"/>
  <c r="I257" i="28"/>
  <c r="J256" i="27"/>
  <c r="I257" i="27"/>
  <c r="J258" i="26"/>
  <c r="I259" i="26"/>
  <c r="J258" i="25"/>
  <c r="I259" i="25"/>
  <c r="J256" i="24"/>
  <c r="I257" i="24"/>
  <c r="J257" i="23"/>
  <c r="I258" i="23"/>
  <c r="I257" i="22"/>
  <c r="J256" i="22"/>
  <c r="J256" i="20"/>
  <c r="I257" i="20"/>
  <c r="J256" i="19"/>
  <c r="I257" i="19"/>
  <c r="J257" i="18"/>
  <c r="I258" i="18"/>
  <c r="J256" i="17"/>
  <c r="I257" i="17"/>
  <c r="I257" i="16"/>
  <c r="J256" i="16"/>
  <c r="J256" i="15"/>
  <c r="I257" i="15"/>
  <c r="J258" i="14"/>
  <c r="I259" i="14"/>
  <c r="J256" i="12"/>
  <c r="I257" i="12"/>
  <c r="J257" i="39" l="1"/>
  <c r="I258" i="39"/>
  <c r="J257" i="38"/>
  <c r="I258" i="38"/>
  <c r="I261" i="37"/>
  <c r="J260" i="37"/>
  <c r="J257" i="36"/>
  <c r="I258" i="36"/>
  <c r="J260" i="35"/>
  <c r="I261" i="35"/>
  <c r="J259" i="33"/>
  <c r="I260" i="33"/>
  <c r="I258" i="32"/>
  <c r="J257" i="32"/>
  <c r="J257" i="31"/>
  <c r="I258" i="31"/>
  <c r="J257" i="30"/>
  <c r="I258" i="30"/>
  <c r="J257" i="29"/>
  <c r="I258" i="29"/>
  <c r="J257" i="28"/>
  <c r="I258" i="28"/>
  <c r="J257" i="27"/>
  <c r="I258" i="27"/>
  <c r="J259" i="26"/>
  <c r="I260" i="26"/>
  <c r="J259" i="25"/>
  <c r="I260" i="25"/>
  <c r="J257" i="24"/>
  <c r="I258" i="24"/>
  <c r="J258" i="23"/>
  <c r="I259" i="23"/>
  <c r="J257" i="22"/>
  <c r="I258" i="22"/>
  <c r="J257" i="20"/>
  <c r="I258" i="20"/>
  <c r="J257" i="19"/>
  <c r="I258" i="19"/>
  <c r="J258" i="18"/>
  <c r="I259" i="18"/>
  <c r="J257" i="17"/>
  <c r="I258" i="17"/>
  <c r="J257" i="16"/>
  <c r="I258" i="16"/>
  <c r="J257" i="15"/>
  <c r="I258" i="15"/>
  <c r="J259" i="14"/>
  <c r="I260" i="14"/>
  <c r="J257" i="12"/>
  <c r="I258" i="12"/>
  <c r="J258" i="39" l="1"/>
  <c r="I259" i="39"/>
  <c r="J258" i="38"/>
  <c r="I259" i="38"/>
  <c r="J261" i="37"/>
  <c r="I262" i="37"/>
  <c r="J258" i="36"/>
  <c r="I259" i="36"/>
  <c r="I262" i="35"/>
  <c r="J261" i="35"/>
  <c r="J260" i="33"/>
  <c r="I261" i="33"/>
  <c r="J258" i="32"/>
  <c r="I259" i="32"/>
  <c r="J258" i="31"/>
  <c r="I259" i="31"/>
  <c r="J258" i="30"/>
  <c r="I259" i="30"/>
  <c r="J258" i="29"/>
  <c r="I259" i="29"/>
  <c r="J258" i="28"/>
  <c r="I259" i="28"/>
  <c r="J258" i="27"/>
  <c r="I259" i="27"/>
  <c r="J260" i="26"/>
  <c r="I261" i="26"/>
  <c r="J260" i="25"/>
  <c r="I261" i="25"/>
  <c r="J258" i="24"/>
  <c r="I259" i="24"/>
  <c r="J259" i="23"/>
  <c r="I260" i="23"/>
  <c r="J258" i="22"/>
  <c r="I259" i="22"/>
  <c r="J258" i="20"/>
  <c r="I259" i="20"/>
  <c r="J258" i="19"/>
  <c r="I259" i="19"/>
  <c r="J259" i="18"/>
  <c r="I260" i="18"/>
  <c r="J258" i="17"/>
  <c r="I259" i="17"/>
  <c r="J258" i="16"/>
  <c r="I259" i="16"/>
  <c r="J258" i="15"/>
  <c r="I259" i="15"/>
  <c r="J260" i="14"/>
  <c r="I261" i="14"/>
  <c r="I259" i="12"/>
  <c r="J258" i="12"/>
  <c r="J259" i="39" l="1"/>
  <c r="I260" i="39"/>
  <c r="J259" i="38"/>
  <c r="I260" i="38"/>
  <c r="J262" i="37"/>
  <c r="I263" i="37"/>
  <c r="J259" i="36"/>
  <c r="I260" i="36"/>
  <c r="I263" i="35"/>
  <c r="J262" i="35"/>
  <c r="J261" i="33"/>
  <c r="I262" i="33"/>
  <c r="J259" i="32"/>
  <c r="I260" i="32"/>
  <c r="J259" i="31"/>
  <c r="I260" i="31"/>
  <c r="I260" i="30"/>
  <c r="J259" i="30"/>
  <c r="I260" i="29"/>
  <c r="J259" i="29"/>
  <c r="J259" i="28"/>
  <c r="I260" i="28"/>
  <c r="I260" i="27"/>
  <c r="J259" i="27"/>
  <c r="J261" i="26"/>
  <c r="I262" i="26"/>
  <c r="J261" i="25"/>
  <c r="I262" i="25"/>
  <c r="J259" i="24"/>
  <c r="I260" i="24"/>
  <c r="J260" i="23"/>
  <c r="I261" i="23"/>
  <c r="J259" i="22"/>
  <c r="I260" i="22"/>
  <c r="J259" i="20"/>
  <c r="I260" i="20"/>
  <c r="J259" i="19"/>
  <c r="I260" i="19"/>
  <c r="J260" i="18"/>
  <c r="I261" i="18"/>
  <c r="J259" i="17"/>
  <c r="I260" i="17"/>
  <c r="J259" i="16"/>
  <c r="I260" i="16"/>
  <c r="J259" i="15"/>
  <c r="I260" i="15"/>
  <c r="J261" i="14"/>
  <c r="I262" i="14"/>
  <c r="J259" i="12"/>
  <c r="I260" i="12"/>
  <c r="J260" i="39" l="1"/>
  <c r="I261" i="39"/>
  <c r="J260" i="38"/>
  <c r="I261" i="38"/>
  <c r="J263" i="37"/>
  <c r="I264" i="37"/>
  <c r="I261" i="36"/>
  <c r="J260" i="36"/>
  <c r="J263" i="35"/>
  <c r="I264" i="35"/>
  <c r="J262" i="33"/>
  <c r="I263" i="33"/>
  <c r="J260" i="32"/>
  <c r="I261" i="32"/>
  <c r="I261" i="31"/>
  <c r="J260" i="31"/>
  <c r="J260" i="30"/>
  <c r="I261" i="30"/>
  <c r="J260" i="29"/>
  <c r="I261" i="29"/>
  <c r="J260" i="28"/>
  <c r="I261" i="28"/>
  <c r="J260" i="27"/>
  <c r="I261" i="27"/>
  <c r="J262" i="26"/>
  <c r="I263" i="26"/>
  <c r="J262" i="25"/>
  <c r="I263" i="25"/>
  <c r="J260" i="24"/>
  <c r="I261" i="24"/>
  <c r="J261" i="23"/>
  <c r="I262" i="23"/>
  <c r="I261" i="22"/>
  <c r="J260" i="22"/>
  <c r="J260" i="20"/>
  <c r="I261" i="20"/>
  <c r="J260" i="19"/>
  <c r="I261" i="19"/>
  <c r="J261" i="18"/>
  <c r="I262" i="18"/>
  <c r="J260" i="17"/>
  <c r="I261" i="17"/>
  <c r="J260" i="16"/>
  <c r="I261" i="16"/>
  <c r="J260" i="15"/>
  <c r="I261" i="15"/>
  <c r="J262" i="14"/>
  <c r="I263" i="14"/>
  <c r="J260" i="12"/>
  <c r="I261" i="12"/>
  <c r="I262" i="39" l="1"/>
  <c r="J261" i="39"/>
  <c r="J261" i="38"/>
  <c r="I262" i="38"/>
  <c r="I265" i="37"/>
  <c r="J264" i="37"/>
  <c r="J261" i="36"/>
  <c r="I262" i="36"/>
  <c r="J264" i="35"/>
  <c r="I265" i="35"/>
  <c r="J263" i="33"/>
  <c r="I264" i="33"/>
  <c r="J261" i="32"/>
  <c r="I262" i="32"/>
  <c r="J261" i="31"/>
  <c r="I262" i="31"/>
  <c r="I262" i="30"/>
  <c r="J261" i="30"/>
  <c r="J261" i="29"/>
  <c r="I262" i="29"/>
  <c r="J261" i="28"/>
  <c r="I262" i="28"/>
  <c r="J261" i="27"/>
  <c r="I262" i="27"/>
  <c r="J263" i="26"/>
  <c r="I264" i="26"/>
  <c r="J263" i="25"/>
  <c r="I264" i="25"/>
  <c r="J261" i="24"/>
  <c r="I262" i="24"/>
  <c r="I263" i="23"/>
  <c r="J262" i="23"/>
  <c r="J261" i="22"/>
  <c r="I262" i="22"/>
  <c r="I262" i="20"/>
  <c r="J261" i="20"/>
  <c r="J261" i="19"/>
  <c r="I262" i="19"/>
  <c r="J262" i="18"/>
  <c r="I263" i="18"/>
  <c r="J261" i="17"/>
  <c r="I262" i="17"/>
  <c r="J261" i="16"/>
  <c r="I262" i="16"/>
  <c r="I262" i="15"/>
  <c r="J261" i="15"/>
  <c r="J263" i="14"/>
  <c r="I264" i="14"/>
  <c r="J261" i="12"/>
  <c r="I262" i="12"/>
  <c r="J262" i="39" l="1"/>
  <c r="I263" i="39"/>
  <c r="J262" i="38"/>
  <c r="I263" i="38"/>
  <c r="I266" i="37"/>
  <c r="J265" i="37"/>
  <c r="J262" i="36"/>
  <c r="I263" i="36"/>
  <c r="I266" i="35"/>
  <c r="J265" i="35"/>
  <c r="J264" i="33"/>
  <c r="I265" i="33"/>
  <c r="I263" i="32"/>
  <c r="J262" i="32"/>
  <c r="J262" i="31"/>
  <c r="I263" i="31"/>
  <c r="J262" i="30"/>
  <c r="I263" i="30"/>
  <c r="J262" i="29"/>
  <c r="I263" i="29"/>
  <c r="J262" i="28"/>
  <c r="I263" i="28"/>
  <c r="I263" i="27"/>
  <c r="J262" i="27"/>
  <c r="J264" i="26"/>
  <c r="I265" i="26"/>
  <c r="J264" i="25"/>
  <c r="I265" i="25"/>
  <c r="J262" i="24"/>
  <c r="I263" i="24"/>
  <c r="J263" i="23"/>
  <c r="I264" i="23"/>
  <c r="I263" i="22"/>
  <c r="J262" i="22"/>
  <c r="J262" i="20"/>
  <c r="I263" i="20"/>
  <c r="J262" i="19"/>
  <c r="I263" i="19"/>
  <c r="J263" i="18"/>
  <c r="I264" i="18"/>
  <c r="I263" i="17"/>
  <c r="J262" i="17"/>
  <c r="J262" i="16"/>
  <c r="I263" i="16"/>
  <c r="J262" i="15"/>
  <c r="I263" i="15"/>
  <c r="J264" i="14"/>
  <c r="I265" i="14"/>
  <c r="J262" i="12"/>
  <c r="I263" i="12"/>
  <c r="J263" i="39" l="1"/>
  <c r="I264" i="39"/>
  <c r="J263" i="38"/>
  <c r="I264" i="38"/>
  <c r="J266" i="37"/>
  <c r="I267" i="37"/>
  <c r="J263" i="36"/>
  <c r="I264" i="36"/>
  <c r="J266" i="35"/>
  <c r="I267" i="35"/>
  <c r="J265" i="33"/>
  <c r="I266" i="33"/>
  <c r="J263" i="32"/>
  <c r="I264" i="32"/>
  <c r="J263" i="31"/>
  <c r="I264" i="31"/>
  <c r="J263" i="30"/>
  <c r="I264" i="30"/>
  <c r="J263" i="29"/>
  <c r="I264" i="29"/>
  <c r="I264" i="28"/>
  <c r="J263" i="28"/>
  <c r="J263" i="27"/>
  <c r="I264" i="27"/>
  <c r="J265" i="26"/>
  <c r="I266" i="26"/>
  <c r="J265" i="25"/>
  <c r="I266" i="25"/>
  <c r="J263" i="24"/>
  <c r="I264" i="24"/>
  <c r="J264" i="23"/>
  <c r="I265" i="23"/>
  <c r="J263" i="22"/>
  <c r="I264" i="22"/>
  <c r="J263" i="20"/>
  <c r="I264" i="20"/>
  <c r="J263" i="19"/>
  <c r="I264" i="19"/>
  <c r="J264" i="18"/>
  <c r="I265" i="18"/>
  <c r="J263" i="17"/>
  <c r="I264" i="17"/>
  <c r="J263" i="16"/>
  <c r="I264" i="16"/>
  <c r="J263" i="15"/>
  <c r="I264" i="15"/>
  <c r="J265" i="14"/>
  <c r="I266" i="14"/>
  <c r="I264" i="12"/>
  <c r="J263" i="12"/>
  <c r="J264" i="39" l="1"/>
  <c r="I265" i="39"/>
  <c r="J264" i="38"/>
  <c r="I265" i="38"/>
  <c r="J267" i="37"/>
  <c r="I268" i="37"/>
  <c r="J264" i="36"/>
  <c r="I265" i="36"/>
  <c r="J267" i="35"/>
  <c r="I268" i="35"/>
  <c r="J266" i="33"/>
  <c r="I267" i="33"/>
  <c r="J264" i="32"/>
  <c r="I265" i="32"/>
  <c r="J264" i="31"/>
  <c r="I265" i="31"/>
  <c r="J264" i="30"/>
  <c r="I265" i="30"/>
  <c r="J264" i="29"/>
  <c r="I265" i="29"/>
  <c r="J264" i="28"/>
  <c r="I265" i="28"/>
  <c r="J264" i="27"/>
  <c r="I265" i="27"/>
  <c r="J266" i="26"/>
  <c r="I267" i="26"/>
  <c r="J266" i="25"/>
  <c r="I267" i="25"/>
  <c r="J264" i="24"/>
  <c r="I265" i="24"/>
  <c r="J265" i="23"/>
  <c r="I266" i="23"/>
  <c r="I265" i="22"/>
  <c r="J264" i="22"/>
  <c r="J264" i="20"/>
  <c r="I265" i="20"/>
  <c r="J264" i="19"/>
  <c r="I265" i="19"/>
  <c r="J265" i="18"/>
  <c r="I266" i="18"/>
  <c r="J264" i="17"/>
  <c r="I265" i="17"/>
  <c r="J264" i="16"/>
  <c r="I265" i="16"/>
  <c r="J264" i="15"/>
  <c r="I265" i="15"/>
  <c r="J266" i="14"/>
  <c r="I267" i="14"/>
  <c r="J264" i="12"/>
  <c r="I265" i="12"/>
  <c r="J265" i="39" l="1"/>
  <c r="I266" i="39"/>
  <c r="J265" i="38"/>
  <c r="I266" i="38"/>
  <c r="J268" i="37"/>
  <c r="I269" i="37"/>
  <c r="I266" i="36"/>
  <c r="J265" i="36"/>
  <c r="J268" i="35"/>
  <c r="I269" i="35"/>
  <c r="J267" i="33"/>
  <c r="I268" i="33"/>
  <c r="J265" i="32"/>
  <c r="I266" i="32"/>
  <c r="I266" i="31"/>
  <c r="J265" i="31"/>
  <c r="I266" i="30"/>
  <c r="J265" i="30"/>
  <c r="I266" i="29"/>
  <c r="J265" i="29"/>
  <c r="I266" i="28"/>
  <c r="J265" i="28"/>
  <c r="J265" i="27"/>
  <c r="I266" i="27"/>
  <c r="J267" i="26"/>
  <c r="I268" i="26"/>
  <c r="J267" i="25"/>
  <c r="I268" i="25"/>
  <c r="I266" i="24"/>
  <c r="J265" i="24"/>
  <c r="J266" i="23"/>
  <c r="I267" i="23"/>
  <c r="J265" i="22"/>
  <c r="I266" i="22"/>
  <c r="J265" i="20"/>
  <c r="I266" i="20"/>
  <c r="J265" i="19"/>
  <c r="I266" i="19"/>
  <c r="I267" i="18"/>
  <c r="J266" i="18"/>
  <c r="J265" i="17"/>
  <c r="I266" i="17"/>
  <c r="J265" i="16"/>
  <c r="I266" i="16"/>
  <c r="J265" i="15"/>
  <c r="I266" i="15"/>
  <c r="I268" i="14"/>
  <c r="J267" i="14"/>
  <c r="J265" i="12"/>
  <c r="I266" i="12"/>
  <c r="J266" i="39" l="1"/>
  <c r="I267" i="39"/>
  <c r="J266" i="38"/>
  <c r="I267" i="38"/>
  <c r="J269" i="37"/>
  <c r="I270" i="37"/>
  <c r="J266" i="36"/>
  <c r="I267" i="36"/>
  <c r="J269" i="35"/>
  <c r="I270" i="35"/>
  <c r="J268" i="33"/>
  <c r="I269" i="33"/>
  <c r="J266" i="32"/>
  <c r="I267" i="32"/>
  <c r="J266" i="31"/>
  <c r="I267" i="31"/>
  <c r="J266" i="30"/>
  <c r="I267" i="30"/>
  <c r="I267" i="29"/>
  <c r="J266" i="29"/>
  <c r="J266" i="28"/>
  <c r="I267" i="28"/>
  <c r="J266" i="27"/>
  <c r="I267" i="27"/>
  <c r="J268" i="26"/>
  <c r="I269" i="26"/>
  <c r="I269" i="25"/>
  <c r="J268" i="25"/>
  <c r="J266" i="24"/>
  <c r="I267" i="24"/>
  <c r="I268" i="23"/>
  <c r="J267" i="23"/>
  <c r="J266" i="22"/>
  <c r="I267" i="22"/>
  <c r="I267" i="20"/>
  <c r="J266" i="20"/>
  <c r="J266" i="19"/>
  <c r="I267" i="19"/>
  <c r="J267" i="18"/>
  <c r="I268" i="18"/>
  <c r="J266" i="17"/>
  <c r="I267" i="17"/>
  <c r="J266" i="16"/>
  <c r="I267" i="16"/>
  <c r="J266" i="15"/>
  <c r="I267" i="15"/>
  <c r="I269" i="14"/>
  <c r="J268" i="14"/>
  <c r="I267" i="12"/>
  <c r="J266" i="12"/>
  <c r="J267" i="39" l="1"/>
  <c r="I268" i="39"/>
  <c r="J267" i="38"/>
  <c r="I268" i="38"/>
  <c r="J270" i="37"/>
  <c r="I271" i="37"/>
  <c r="J267" i="36"/>
  <c r="I268" i="36"/>
  <c r="J270" i="35"/>
  <c r="I271" i="35"/>
  <c r="J269" i="33"/>
  <c r="I270" i="33"/>
  <c r="J267" i="32"/>
  <c r="I268" i="32"/>
  <c r="J267" i="31"/>
  <c r="I268" i="31"/>
  <c r="J267" i="30"/>
  <c r="I268" i="30"/>
  <c r="I268" i="29"/>
  <c r="J267" i="29"/>
  <c r="J267" i="28"/>
  <c r="I268" i="28"/>
  <c r="J267" i="27"/>
  <c r="I268" i="27"/>
  <c r="J269" i="26"/>
  <c r="I270" i="26"/>
  <c r="J269" i="25"/>
  <c r="I270" i="25"/>
  <c r="I268" i="24"/>
  <c r="J267" i="24"/>
  <c r="J268" i="23"/>
  <c r="I269" i="23"/>
  <c r="J267" i="22"/>
  <c r="I268" i="22"/>
  <c r="J267" i="20"/>
  <c r="I268" i="20"/>
  <c r="J267" i="19"/>
  <c r="I268" i="19"/>
  <c r="I269" i="18"/>
  <c r="J268" i="18"/>
  <c r="I268" i="17"/>
  <c r="J267" i="17"/>
  <c r="J267" i="16"/>
  <c r="I268" i="16"/>
  <c r="J267" i="15"/>
  <c r="I268" i="15"/>
  <c r="J269" i="14"/>
  <c r="I270" i="14"/>
  <c r="J267" i="12"/>
  <c r="I268" i="12"/>
  <c r="J268" i="39" l="1"/>
  <c r="I269" i="39"/>
  <c r="J268" i="38"/>
  <c r="I269" i="38"/>
  <c r="I272" i="37"/>
  <c r="J271" i="37"/>
  <c r="J268" i="36"/>
  <c r="I269" i="36"/>
  <c r="I272" i="35"/>
  <c r="J271" i="35"/>
  <c r="J270" i="33"/>
  <c r="I271" i="33"/>
  <c r="I269" i="32"/>
  <c r="J268" i="32"/>
  <c r="I269" i="31"/>
  <c r="J268" i="31"/>
  <c r="I269" i="30"/>
  <c r="J268" i="30"/>
  <c r="J268" i="29"/>
  <c r="I269" i="29"/>
  <c r="J268" i="28"/>
  <c r="I269" i="28"/>
  <c r="J268" i="27"/>
  <c r="I269" i="27"/>
  <c r="J270" i="26"/>
  <c r="I271" i="26"/>
  <c r="J270" i="25"/>
  <c r="I271" i="25"/>
  <c r="J268" i="24"/>
  <c r="I269" i="24"/>
  <c r="J269" i="23"/>
  <c r="I270" i="23"/>
  <c r="J268" i="22"/>
  <c r="I269" i="22"/>
  <c r="J268" i="20"/>
  <c r="I269" i="20"/>
  <c r="J268" i="19"/>
  <c r="I269" i="19"/>
  <c r="J269" i="18"/>
  <c r="I270" i="18"/>
  <c r="J268" i="17"/>
  <c r="I269" i="17"/>
  <c r="I269" i="16"/>
  <c r="J268" i="16"/>
  <c r="J268" i="15"/>
  <c r="I269" i="15"/>
  <c r="I271" i="14"/>
  <c r="J270" i="14"/>
  <c r="J268" i="12"/>
  <c r="I269" i="12"/>
  <c r="J269" i="39" l="1"/>
  <c r="I270" i="39"/>
  <c r="J269" i="38"/>
  <c r="I270" i="38"/>
  <c r="J272" i="37"/>
  <c r="I273" i="37"/>
  <c r="J269" i="36"/>
  <c r="I270" i="36"/>
  <c r="J272" i="35"/>
  <c r="I273" i="35"/>
  <c r="J271" i="33"/>
  <c r="I272" i="33"/>
  <c r="J269" i="32"/>
  <c r="I270" i="32"/>
  <c r="J269" i="31"/>
  <c r="I270" i="31"/>
  <c r="J269" i="30"/>
  <c r="I270" i="30"/>
  <c r="J269" i="29"/>
  <c r="I270" i="29"/>
  <c r="J269" i="28"/>
  <c r="I270" i="28"/>
  <c r="J269" i="27"/>
  <c r="I270" i="27"/>
  <c r="J271" i="26"/>
  <c r="I272" i="26"/>
  <c r="J271" i="25"/>
  <c r="I272" i="25"/>
  <c r="J269" i="24"/>
  <c r="I270" i="24"/>
  <c r="I271" i="23"/>
  <c r="J270" i="23"/>
  <c r="J269" i="22"/>
  <c r="I270" i="22"/>
  <c r="J269" i="20"/>
  <c r="I270" i="20"/>
  <c r="J269" i="19"/>
  <c r="I270" i="19"/>
  <c r="J270" i="18"/>
  <c r="I271" i="18"/>
  <c r="J269" i="17"/>
  <c r="I270" i="17"/>
  <c r="J269" i="16"/>
  <c r="I270" i="16"/>
  <c r="J269" i="15"/>
  <c r="I270" i="15"/>
  <c r="J271" i="14"/>
  <c r="I272" i="14"/>
  <c r="J269" i="12"/>
  <c r="I270" i="12"/>
  <c r="J270" i="39" l="1"/>
  <c r="I271" i="39"/>
  <c r="J270" i="38"/>
  <c r="I271" i="38"/>
  <c r="J273" i="37"/>
  <c r="I274" i="37"/>
  <c r="J270" i="36"/>
  <c r="I271" i="36"/>
  <c r="J273" i="35"/>
  <c r="I274" i="35"/>
  <c r="I273" i="33"/>
  <c r="J272" i="33"/>
  <c r="J270" i="32"/>
  <c r="I271" i="32"/>
  <c r="J270" i="31"/>
  <c r="I271" i="31"/>
  <c r="J270" i="30"/>
  <c r="I271" i="30"/>
  <c r="J270" i="29"/>
  <c r="I271" i="29"/>
  <c r="J270" i="28"/>
  <c r="I271" i="28"/>
  <c r="J270" i="27"/>
  <c r="I271" i="27"/>
  <c r="J272" i="26"/>
  <c r="I273" i="26"/>
  <c r="J272" i="25"/>
  <c r="I273" i="25"/>
  <c r="J270" i="24"/>
  <c r="I271" i="24"/>
  <c r="J271" i="23"/>
  <c r="I272" i="23"/>
  <c r="J270" i="22"/>
  <c r="I271" i="22"/>
  <c r="J270" i="20"/>
  <c r="I271" i="20"/>
  <c r="J270" i="19"/>
  <c r="I271" i="19"/>
  <c r="J271" i="18"/>
  <c r="I272" i="18"/>
  <c r="J270" i="17"/>
  <c r="I271" i="17"/>
  <c r="J270" i="16"/>
  <c r="I271" i="16"/>
  <c r="J270" i="15"/>
  <c r="I271" i="15"/>
  <c r="J272" i="14"/>
  <c r="I273" i="14"/>
  <c r="J270" i="12"/>
  <c r="I271" i="12"/>
  <c r="J271" i="39" l="1"/>
  <c r="I272" i="39"/>
  <c r="J271" i="38"/>
  <c r="I272" i="38"/>
  <c r="J274" i="37"/>
  <c r="I275" i="37"/>
  <c r="J271" i="36"/>
  <c r="I272" i="36"/>
  <c r="J274" i="35"/>
  <c r="I275" i="35"/>
  <c r="J273" i="33"/>
  <c r="I274" i="33"/>
  <c r="J271" i="32"/>
  <c r="I272" i="32"/>
  <c r="J271" i="31"/>
  <c r="I272" i="31"/>
  <c r="J271" i="30"/>
  <c r="I272" i="30"/>
  <c r="I272" i="29"/>
  <c r="J271" i="29"/>
  <c r="J271" i="28"/>
  <c r="I272" i="28"/>
  <c r="I272" i="27"/>
  <c r="J271" i="27"/>
  <c r="J273" i="26"/>
  <c r="I274" i="26"/>
  <c r="J273" i="25"/>
  <c r="I274" i="25"/>
  <c r="J271" i="24"/>
  <c r="I272" i="24"/>
  <c r="I273" i="23"/>
  <c r="J272" i="23"/>
  <c r="J271" i="22"/>
  <c r="I272" i="22"/>
  <c r="J271" i="20"/>
  <c r="I272" i="20"/>
  <c r="J271" i="19"/>
  <c r="I272" i="19"/>
  <c r="J272" i="18"/>
  <c r="I273" i="18"/>
  <c r="J271" i="17"/>
  <c r="I272" i="17"/>
  <c r="J271" i="16"/>
  <c r="I272" i="16"/>
  <c r="J271" i="15"/>
  <c r="I272" i="15"/>
  <c r="J273" i="14"/>
  <c r="I274" i="14"/>
  <c r="J271" i="12"/>
  <c r="I272" i="12"/>
  <c r="J272" i="39" l="1"/>
  <c r="I273" i="39"/>
  <c r="J272" i="38"/>
  <c r="I273" i="38"/>
  <c r="J275" i="37"/>
  <c r="I276" i="37"/>
  <c r="J272" i="36"/>
  <c r="I273" i="36"/>
  <c r="I276" i="35"/>
  <c r="J275" i="35"/>
  <c r="J274" i="33"/>
  <c r="I275" i="33"/>
  <c r="J272" i="32"/>
  <c r="I273" i="32"/>
  <c r="J272" i="31"/>
  <c r="I273" i="31"/>
  <c r="J272" i="30"/>
  <c r="I273" i="30"/>
  <c r="J272" i="29"/>
  <c r="I273" i="29"/>
  <c r="J272" i="28"/>
  <c r="I273" i="28"/>
  <c r="J272" i="27"/>
  <c r="I273" i="27"/>
  <c r="J274" i="26"/>
  <c r="I275" i="26"/>
  <c r="J274" i="25"/>
  <c r="I275" i="25"/>
  <c r="J272" i="24"/>
  <c r="I273" i="24"/>
  <c r="J273" i="23"/>
  <c r="I274" i="23"/>
  <c r="J272" i="22"/>
  <c r="I273" i="22"/>
  <c r="J272" i="20"/>
  <c r="I273" i="20"/>
  <c r="J272" i="19"/>
  <c r="I273" i="19"/>
  <c r="I274" i="18"/>
  <c r="J273" i="18"/>
  <c r="J272" i="17"/>
  <c r="I273" i="17"/>
  <c r="J272" i="16"/>
  <c r="I273" i="16"/>
  <c r="J272" i="15"/>
  <c r="I273" i="15"/>
  <c r="J274" i="14"/>
  <c r="I275" i="14"/>
  <c r="I273" i="12"/>
  <c r="J272" i="12"/>
  <c r="J273" i="39" l="1"/>
  <c r="I274" i="39"/>
  <c r="I274" i="38"/>
  <c r="J273" i="38"/>
  <c r="J276" i="37"/>
  <c r="I277" i="37"/>
  <c r="J273" i="36"/>
  <c r="I274" i="36"/>
  <c r="J276" i="35"/>
  <c r="I277" i="35"/>
  <c r="J275" i="33"/>
  <c r="I276" i="33"/>
  <c r="J273" i="32"/>
  <c r="I274" i="32"/>
  <c r="I274" i="31"/>
  <c r="J273" i="31"/>
  <c r="J273" i="30"/>
  <c r="I274" i="30"/>
  <c r="I274" i="29"/>
  <c r="J273" i="29"/>
  <c r="I274" i="28"/>
  <c r="J273" i="28"/>
  <c r="I274" i="27"/>
  <c r="J273" i="27"/>
  <c r="J275" i="26"/>
  <c r="I276" i="26"/>
  <c r="J275" i="25"/>
  <c r="I276" i="25"/>
  <c r="J273" i="24"/>
  <c r="I274" i="24"/>
  <c r="J274" i="23"/>
  <c r="I275" i="23"/>
  <c r="J273" i="22"/>
  <c r="I274" i="22"/>
  <c r="J273" i="20"/>
  <c r="I274" i="20"/>
  <c r="J273" i="19"/>
  <c r="I274" i="19"/>
  <c r="J274" i="18"/>
  <c r="I275" i="18"/>
  <c r="I274" i="17"/>
  <c r="J273" i="17"/>
  <c r="I274" i="16"/>
  <c r="J273" i="16"/>
  <c r="I274" i="15"/>
  <c r="J273" i="15"/>
  <c r="I276" i="14"/>
  <c r="J275" i="14"/>
  <c r="J273" i="12"/>
  <c r="I274" i="12"/>
  <c r="J274" i="39" l="1"/>
  <c r="I275" i="39"/>
  <c r="J274" i="38"/>
  <c r="I275" i="38"/>
  <c r="I278" i="37"/>
  <c r="J277" i="37"/>
  <c r="J274" i="36"/>
  <c r="I275" i="36"/>
  <c r="J277" i="35"/>
  <c r="I278" i="35"/>
  <c r="J276" i="33"/>
  <c r="I277" i="33"/>
  <c r="J274" i="32"/>
  <c r="I275" i="32"/>
  <c r="J274" i="31"/>
  <c r="I275" i="31"/>
  <c r="J274" i="30"/>
  <c r="I275" i="30"/>
  <c r="J274" i="29"/>
  <c r="I275" i="29"/>
  <c r="J274" i="28"/>
  <c r="I275" i="28"/>
  <c r="J274" i="27"/>
  <c r="I275" i="27"/>
  <c r="J276" i="26"/>
  <c r="I277" i="26"/>
  <c r="J276" i="25"/>
  <c r="I277" i="25"/>
  <c r="J274" i="24"/>
  <c r="I275" i="24"/>
  <c r="I276" i="23"/>
  <c r="J275" i="23"/>
  <c r="J274" i="22"/>
  <c r="I275" i="22"/>
  <c r="J274" i="20"/>
  <c r="I275" i="20"/>
  <c r="J274" i="19"/>
  <c r="I275" i="19"/>
  <c r="J275" i="18"/>
  <c r="I276" i="18"/>
  <c r="J274" i="17"/>
  <c r="I275" i="17"/>
  <c r="J274" i="16"/>
  <c r="I275" i="16"/>
  <c r="J274" i="15"/>
  <c r="I275" i="15"/>
  <c r="J276" i="14"/>
  <c r="I277" i="14"/>
  <c r="J274" i="12"/>
  <c r="I275" i="12"/>
  <c r="I276" i="39" l="1"/>
  <c r="J275" i="39"/>
  <c r="J275" i="38"/>
  <c r="I276" i="38"/>
  <c r="J278" i="37"/>
  <c r="I279" i="37"/>
  <c r="J275" i="36"/>
  <c r="I276" i="36"/>
  <c r="J278" i="35"/>
  <c r="I279" i="35"/>
  <c r="J277" i="33"/>
  <c r="I278" i="33"/>
  <c r="I276" i="32"/>
  <c r="J275" i="32"/>
  <c r="J275" i="31"/>
  <c r="I276" i="31"/>
  <c r="I276" i="30"/>
  <c r="J275" i="30"/>
  <c r="I276" i="29"/>
  <c r="J275" i="29"/>
  <c r="I276" i="28"/>
  <c r="J275" i="28"/>
  <c r="J275" i="27"/>
  <c r="I276" i="27"/>
  <c r="J277" i="26"/>
  <c r="I278" i="26"/>
  <c r="J277" i="25"/>
  <c r="I278" i="25"/>
  <c r="I276" i="24"/>
  <c r="J275" i="24"/>
  <c r="I277" i="23"/>
  <c r="J276" i="23"/>
  <c r="I276" i="22"/>
  <c r="J275" i="22"/>
  <c r="I276" i="20"/>
  <c r="J275" i="20"/>
  <c r="J275" i="19"/>
  <c r="I276" i="19"/>
  <c r="J276" i="18"/>
  <c r="I277" i="18"/>
  <c r="J275" i="17"/>
  <c r="I276" i="17"/>
  <c r="I276" i="16"/>
  <c r="J275" i="16"/>
  <c r="J275" i="15"/>
  <c r="I276" i="15"/>
  <c r="J277" i="14"/>
  <c r="I278" i="14"/>
  <c r="J275" i="12"/>
  <c r="I276" i="12"/>
  <c r="J276" i="39" l="1"/>
  <c r="I277" i="39"/>
  <c r="J276" i="38"/>
  <c r="I277" i="38"/>
  <c r="J279" i="37"/>
  <c r="I280" i="37"/>
  <c r="J276" i="36"/>
  <c r="I277" i="36"/>
  <c r="J279" i="35"/>
  <c r="I280" i="35"/>
  <c r="I279" i="33"/>
  <c r="J278" i="33"/>
  <c r="J276" i="32"/>
  <c r="I277" i="32"/>
  <c r="J276" i="31"/>
  <c r="I277" i="31"/>
  <c r="J276" i="30"/>
  <c r="I277" i="30"/>
  <c r="J276" i="29"/>
  <c r="I277" i="29"/>
  <c r="J276" i="28"/>
  <c r="I277" i="28"/>
  <c r="J276" i="27"/>
  <c r="I277" i="27"/>
  <c r="J278" i="26"/>
  <c r="I279" i="26"/>
  <c r="J278" i="25"/>
  <c r="I279" i="25"/>
  <c r="J276" i="24"/>
  <c r="I277" i="24"/>
  <c r="J277" i="23"/>
  <c r="I278" i="23"/>
  <c r="J276" i="22"/>
  <c r="I277" i="22"/>
  <c r="J276" i="20"/>
  <c r="I277" i="20"/>
  <c r="J276" i="19"/>
  <c r="I277" i="19"/>
  <c r="J277" i="18"/>
  <c r="I278" i="18"/>
  <c r="J276" i="17"/>
  <c r="I277" i="17"/>
  <c r="J276" i="16"/>
  <c r="I277" i="16"/>
  <c r="I277" i="15"/>
  <c r="J276" i="15"/>
  <c r="J278" i="14"/>
  <c r="I279" i="14"/>
  <c r="J276" i="12"/>
  <c r="I277" i="12"/>
  <c r="J277" i="39" l="1"/>
  <c r="I278" i="39"/>
  <c r="J277" i="38"/>
  <c r="I278" i="38"/>
  <c r="J280" i="37"/>
  <c r="I281" i="37"/>
  <c r="I278" i="36"/>
  <c r="J277" i="36"/>
  <c r="I281" i="35"/>
  <c r="J280" i="35"/>
  <c r="J279" i="33"/>
  <c r="I280" i="33"/>
  <c r="J277" i="32"/>
  <c r="I278" i="32"/>
  <c r="J277" i="31"/>
  <c r="I278" i="31"/>
  <c r="J277" i="30"/>
  <c r="I278" i="30"/>
  <c r="I278" i="29"/>
  <c r="J277" i="29"/>
  <c r="J277" i="28"/>
  <c r="I278" i="28"/>
  <c r="J277" i="27"/>
  <c r="I278" i="27"/>
  <c r="J279" i="26"/>
  <c r="I280" i="26"/>
  <c r="J279" i="25"/>
  <c r="I280" i="25"/>
  <c r="J277" i="24"/>
  <c r="I278" i="24"/>
  <c r="I279" i="23"/>
  <c r="J278" i="23"/>
  <c r="J277" i="22"/>
  <c r="I278" i="22"/>
  <c r="J277" i="20"/>
  <c r="I278" i="20"/>
  <c r="J277" i="19"/>
  <c r="I278" i="19"/>
  <c r="J278" i="18"/>
  <c r="I279" i="18"/>
  <c r="J277" i="17"/>
  <c r="I278" i="17"/>
  <c r="J277" i="16"/>
  <c r="I278" i="16"/>
  <c r="J277" i="15"/>
  <c r="I278" i="15"/>
  <c r="J279" i="14"/>
  <c r="I280" i="14"/>
  <c r="I278" i="12"/>
  <c r="J277" i="12"/>
  <c r="J278" i="39" l="1"/>
  <c r="I279" i="39"/>
  <c r="J278" i="38"/>
  <c r="I279" i="38"/>
  <c r="J281" i="37"/>
  <c r="I282" i="37"/>
  <c r="J278" i="36"/>
  <c r="I279" i="36"/>
  <c r="J281" i="35"/>
  <c r="I282" i="35"/>
  <c r="J280" i="33"/>
  <c r="I281" i="33"/>
  <c r="I279" i="32"/>
  <c r="J278" i="32"/>
  <c r="J278" i="31"/>
  <c r="I279" i="31"/>
  <c r="J278" i="30"/>
  <c r="I279" i="30"/>
  <c r="I279" i="29"/>
  <c r="J278" i="29"/>
  <c r="J278" i="28"/>
  <c r="I279" i="28"/>
  <c r="J278" i="27"/>
  <c r="I279" i="27"/>
  <c r="J280" i="26"/>
  <c r="I281" i="26"/>
  <c r="I281" i="25"/>
  <c r="J280" i="25"/>
  <c r="J278" i="24"/>
  <c r="I279" i="24"/>
  <c r="J279" i="23"/>
  <c r="I280" i="23"/>
  <c r="J278" i="22"/>
  <c r="I279" i="22"/>
  <c r="J278" i="20"/>
  <c r="I279" i="20"/>
  <c r="I279" i="19"/>
  <c r="J278" i="19"/>
  <c r="J279" i="18"/>
  <c r="I280" i="18"/>
  <c r="I279" i="17"/>
  <c r="J278" i="17"/>
  <c r="J278" i="16"/>
  <c r="I279" i="16"/>
  <c r="J278" i="15"/>
  <c r="I279" i="15"/>
  <c r="J280" i="14"/>
  <c r="I281" i="14"/>
  <c r="J278" i="12"/>
  <c r="I279" i="12"/>
  <c r="J279" i="39" l="1"/>
  <c r="I280" i="39"/>
  <c r="J279" i="38"/>
  <c r="I280" i="38"/>
  <c r="J282" i="37"/>
  <c r="I283" i="37"/>
  <c r="J279" i="36"/>
  <c r="I280" i="36"/>
  <c r="J282" i="35"/>
  <c r="I283" i="35"/>
  <c r="J281" i="33"/>
  <c r="I282" i="33"/>
  <c r="J279" i="32"/>
  <c r="I280" i="32"/>
  <c r="J279" i="31"/>
  <c r="I280" i="31"/>
  <c r="J279" i="30"/>
  <c r="I280" i="30"/>
  <c r="J279" i="29"/>
  <c r="I280" i="29"/>
  <c r="J279" i="28"/>
  <c r="I280" i="28"/>
  <c r="J279" i="27"/>
  <c r="I280" i="27"/>
  <c r="J281" i="26"/>
  <c r="I282" i="26"/>
  <c r="J281" i="25"/>
  <c r="I282" i="25"/>
  <c r="J279" i="24"/>
  <c r="I280" i="24"/>
  <c r="J280" i="23"/>
  <c r="I281" i="23"/>
  <c r="J279" i="22"/>
  <c r="I280" i="22"/>
  <c r="J279" i="20"/>
  <c r="I280" i="20"/>
  <c r="J279" i="19"/>
  <c r="I280" i="19"/>
  <c r="J280" i="18"/>
  <c r="I281" i="18"/>
  <c r="J279" i="17"/>
  <c r="I280" i="17"/>
  <c r="I280" i="16"/>
  <c r="J279" i="16"/>
  <c r="J279" i="15"/>
  <c r="I280" i="15"/>
  <c r="J281" i="14"/>
  <c r="I282" i="14"/>
  <c r="J279" i="12"/>
  <c r="I280" i="12"/>
  <c r="J280" i="39" l="1"/>
  <c r="I281" i="39"/>
  <c r="I281" i="38"/>
  <c r="J280" i="38"/>
  <c r="I284" i="37"/>
  <c r="J283" i="37"/>
  <c r="I281" i="36"/>
  <c r="J280" i="36"/>
  <c r="J283" i="35"/>
  <c r="I284" i="35"/>
  <c r="J282" i="33"/>
  <c r="I283" i="33"/>
  <c r="I281" i="32"/>
  <c r="J280" i="32"/>
  <c r="J280" i="31"/>
  <c r="I281" i="31"/>
  <c r="J280" i="30"/>
  <c r="I281" i="30"/>
  <c r="I281" i="29"/>
  <c r="J280" i="29"/>
  <c r="I281" i="28"/>
  <c r="J280" i="28"/>
  <c r="J280" i="27"/>
  <c r="I281" i="27"/>
  <c r="J282" i="26"/>
  <c r="I283" i="26"/>
  <c r="J282" i="25"/>
  <c r="I283" i="25"/>
  <c r="I281" i="24"/>
  <c r="J280" i="24"/>
  <c r="J281" i="23"/>
  <c r="I282" i="23"/>
  <c r="J280" i="22"/>
  <c r="I281" i="22"/>
  <c r="I281" i="20"/>
  <c r="J280" i="20"/>
  <c r="J280" i="19"/>
  <c r="I281" i="19"/>
  <c r="J281" i="18"/>
  <c r="I282" i="18"/>
  <c r="I281" i="17"/>
  <c r="J280" i="17"/>
  <c r="J280" i="16"/>
  <c r="I281" i="16"/>
  <c r="I281" i="15"/>
  <c r="J280" i="15"/>
  <c r="J282" i="14"/>
  <c r="I283" i="14"/>
  <c r="J280" i="12"/>
  <c r="I281" i="12"/>
  <c r="J281" i="39" l="1"/>
  <c r="I282" i="39"/>
  <c r="J281" i="38"/>
  <c r="I282" i="38"/>
  <c r="I285" i="37"/>
  <c r="J284" i="37"/>
  <c r="I282" i="36"/>
  <c r="J281" i="36"/>
  <c r="J284" i="35"/>
  <c r="I285" i="35"/>
  <c r="J283" i="33"/>
  <c r="I284" i="33"/>
  <c r="J281" i="32"/>
  <c r="I282" i="32"/>
  <c r="J281" i="31"/>
  <c r="I282" i="31"/>
  <c r="J281" i="30"/>
  <c r="I282" i="30"/>
  <c r="J281" i="29"/>
  <c r="I282" i="29"/>
  <c r="J281" i="28"/>
  <c r="I282" i="28"/>
  <c r="J281" i="27"/>
  <c r="I282" i="27"/>
  <c r="J283" i="26"/>
  <c r="I284" i="26"/>
  <c r="I284" i="25"/>
  <c r="J283" i="25"/>
  <c r="I282" i="24"/>
  <c r="J281" i="24"/>
  <c r="J282" i="23"/>
  <c r="I283" i="23"/>
  <c r="J281" i="22"/>
  <c r="I282" i="22"/>
  <c r="J281" i="20"/>
  <c r="I282" i="20"/>
  <c r="J281" i="19"/>
  <c r="I282" i="19"/>
  <c r="J282" i="18"/>
  <c r="I283" i="18"/>
  <c r="J281" i="17"/>
  <c r="I282" i="17"/>
  <c r="I282" i="16"/>
  <c r="J281" i="16"/>
  <c r="J281" i="15"/>
  <c r="I282" i="15"/>
  <c r="J283" i="14"/>
  <c r="I284" i="14"/>
  <c r="J281" i="12"/>
  <c r="I282" i="12"/>
  <c r="J282" i="39" l="1"/>
  <c r="I283" i="39"/>
  <c r="J282" i="38"/>
  <c r="I283" i="38"/>
  <c r="J285" i="37"/>
  <c r="I286" i="37"/>
  <c r="J282" i="36"/>
  <c r="I283" i="36"/>
  <c r="J285" i="35"/>
  <c r="I286" i="35"/>
  <c r="I285" i="33"/>
  <c r="J284" i="33"/>
  <c r="J282" i="32"/>
  <c r="I283" i="32"/>
  <c r="J282" i="31"/>
  <c r="I283" i="31"/>
  <c r="J282" i="30"/>
  <c r="I283" i="30"/>
  <c r="J282" i="29"/>
  <c r="I283" i="29"/>
  <c r="J282" i="28"/>
  <c r="I283" i="28"/>
  <c r="J282" i="27"/>
  <c r="I283" i="27"/>
  <c r="J284" i="26"/>
  <c r="I285" i="26"/>
  <c r="J284" i="25"/>
  <c r="I285" i="25"/>
  <c r="J282" i="24"/>
  <c r="I283" i="24"/>
  <c r="I284" i="23"/>
  <c r="J283" i="23"/>
  <c r="J282" i="22"/>
  <c r="I283" i="22"/>
  <c r="J282" i="20"/>
  <c r="I283" i="20"/>
  <c r="J282" i="19"/>
  <c r="I283" i="19"/>
  <c r="J283" i="18"/>
  <c r="I284" i="18"/>
  <c r="J282" i="17"/>
  <c r="I283" i="17"/>
  <c r="J282" i="16"/>
  <c r="I283" i="16"/>
  <c r="J282" i="15"/>
  <c r="I283" i="15"/>
  <c r="J284" i="14"/>
  <c r="I285" i="14"/>
  <c r="J282" i="12"/>
  <c r="I283" i="12"/>
  <c r="J283" i="39" l="1"/>
  <c r="I284" i="39"/>
  <c r="J283" i="38"/>
  <c r="I284" i="38"/>
  <c r="J286" i="37"/>
  <c r="I287" i="37"/>
  <c r="J283" i="36"/>
  <c r="I284" i="36"/>
  <c r="J286" i="35"/>
  <c r="I287" i="35"/>
  <c r="J285" i="33"/>
  <c r="I286" i="33"/>
  <c r="J283" i="32"/>
  <c r="I284" i="32"/>
  <c r="J283" i="31"/>
  <c r="I284" i="31"/>
  <c r="J283" i="30"/>
  <c r="I284" i="30"/>
  <c r="J283" i="29"/>
  <c r="I284" i="29"/>
  <c r="J283" i="28"/>
  <c r="I284" i="28"/>
  <c r="J283" i="27"/>
  <c r="I284" i="27"/>
  <c r="J285" i="26"/>
  <c r="I286" i="26"/>
  <c r="J285" i="25"/>
  <c r="I286" i="25"/>
  <c r="J283" i="24"/>
  <c r="I284" i="24"/>
  <c r="J284" i="23"/>
  <c r="I285" i="23"/>
  <c r="J283" i="22"/>
  <c r="I284" i="22"/>
  <c r="J283" i="20"/>
  <c r="I284" i="20"/>
  <c r="J283" i="19"/>
  <c r="I284" i="19"/>
  <c r="J284" i="18"/>
  <c r="I285" i="18"/>
  <c r="J283" i="17"/>
  <c r="I284" i="17"/>
  <c r="J283" i="16"/>
  <c r="I284" i="16"/>
  <c r="J283" i="15"/>
  <c r="I284" i="15"/>
  <c r="I286" i="14"/>
  <c r="J285" i="14"/>
  <c r="J283" i="12"/>
  <c r="I284" i="12"/>
  <c r="J284" i="39" l="1"/>
  <c r="I285" i="39"/>
  <c r="J284" i="38"/>
  <c r="I285" i="38"/>
  <c r="I288" i="37"/>
  <c r="J287" i="37"/>
  <c r="J284" i="36"/>
  <c r="I285" i="36"/>
  <c r="J287" i="35"/>
  <c r="I288" i="35"/>
  <c r="J286" i="33"/>
  <c r="I287" i="33"/>
  <c r="J284" i="32"/>
  <c r="I285" i="32"/>
  <c r="J284" i="31"/>
  <c r="I285" i="31"/>
  <c r="J284" i="30"/>
  <c r="I285" i="30"/>
  <c r="J284" i="29"/>
  <c r="I285" i="29"/>
  <c r="J284" i="28"/>
  <c r="I285" i="28"/>
  <c r="J284" i="27"/>
  <c r="I285" i="27"/>
  <c r="J286" i="26"/>
  <c r="I287" i="26"/>
  <c r="J286" i="25"/>
  <c r="I287" i="25"/>
  <c r="J284" i="24"/>
  <c r="I285" i="24"/>
  <c r="J285" i="23"/>
  <c r="I286" i="23"/>
  <c r="J284" i="22"/>
  <c r="I285" i="22"/>
  <c r="J284" i="20"/>
  <c r="I285" i="20"/>
  <c r="J284" i="19"/>
  <c r="I285" i="19"/>
  <c r="I286" i="18"/>
  <c r="J285" i="18"/>
  <c r="J284" i="17"/>
  <c r="I285" i="17"/>
  <c r="J284" i="16"/>
  <c r="I285" i="16"/>
  <c r="J284" i="15"/>
  <c r="I285" i="15"/>
  <c r="J286" i="14"/>
  <c r="I287" i="14"/>
  <c r="J284" i="12"/>
  <c r="I285" i="12"/>
  <c r="J285" i="39" l="1"/>
  <c r="I286" i="39"/>
  <c r="J285" i="38"/>
  <c r="I286" i="38"/>
  <c r="J288" i="37"/>
  <c r="I289" i="37"/>
  <c r="J285" i="36"/>
  <c r="I286" i="36"/>
  <c r="J288" i="35"/>
  <c r="I289" i="35"/>
  <c r="I288" i="33"/>
  <c r="J287" i="33"/>
  <c r="J285" i="32"/>
  <c r="I286" i="32"/>
  <c r="I286" i="31"/>
  <c r="J285" i="31"/>
  <c r="J285" i="30"/>
  <c r="I286" i="30"/>
  <c r="I286" i="29"/>
  <c r="J285" i="29"/>
  <c r="J285" i="28"/>
  <c r="I286" i="28"/>
  <c r="J285" i="27"/>
  <c r="I286" i="27"/>
  <c r="J287" i="26"/>
  <c r="I288" i="26"/>
  <c r="I288" i="25"/>
  <c r="J287" i="25"/>
  <c r="J285" i="24"/>
  <c r="I286" i="24"/>
  <c r="J286" i="23"/>
  <c r="I287" i="23"/>
  <c r="J285" i="22"/>
  <c r="I286" i="22"/>
  <c r="I286" i="20"/>
  <c r="J285" i="20"/>
  <c r="J285" i="19"/>
  <c r="I286" i="19"/>
  <c r="J286" i="18"/>
  <c r="I287" i="18"/>
  <c r="J285" i="17"/>
  <c r="I286" i="17"/>
  <c r="J285" i="16"/>
  <c r="I286" i="16"/>
  <c r="I286" i="15"/>
  <c r="J285" i="15"/>
  <c r="J287" i="14"/>
  <c r="I288" i="14"/>
  <c r="I286" i="12"/>
  <c r="J285" i="12"/>
  <c r="J286" i="39" l="1"/>
  <c r="I287" i="39"/>
  <c r="J286" i="38"/>
  <c r="I287" i="38"/>
  <c r="J289" i="37"/>
  <c r="I290" i="37"/>
  <c r="J286" i="36"/>
  <c r="I287" i="36"/>
  <c r="J289" i="35"/>
  <c r="I290" i="35"/>
  <c r="J288" i="33"/>
  <c r="I289" i="33"/>
  <c r="J286" i="32"/>
  <c r="I287" i="32"/>
  <c r="J286" i="31"/>
  <c r="I287" i="31"/>
  <c r="J286" i="30"/>
  <c r="I287" i="30"/>
  <c r="J286" i="29"/>
  <c r="I287" i="29"/>
  <c r="J286" i="28"/>
  <c r="I287" i="28"/>
  <c r="J286" i="27"/>
  <c r="I287" i="27"/>
  <c r="J288" i="26"/>
  <c r="I289" i="26"/>
  <c r="J288" i="25"/>
  <c r="I289" i="25"/>
  <c r="J286" i="24"/>
  <c r="I287" i="24"/>
  <c r="J287" i="23"/>
  <c r="I288" i="23"/>
  <c r="J286" i="22"/>
  <c r="I287" i="22"/>
  <c r="J286" i="20"/>
  <c r="I287" i="20"/>
  <c r="J286" i="19"/>
  <c r="I287" i="19"/>
  <c r="J287" i="18"/>
  <c r="I288" i="18"/>
  <c r="J286" i="17"/>
  <c r="I287" i="17"/>
  <c r="I287" i="16"/>
  <c r="J286" i="16"/>
  <c r="J286" i="15"/>
  <c r="I287" i="15"/>
  <c r="J288" i="14"/>
  <c r="I289" i="14"/>
  <c r="J286" i="12"/>
  <c r="I287" i="12"/>
  <c r="I288" i="39" l="1"/>
  <c r="J287" i="39"/>
  <c r="I288" i="38"/>
  <c r="J287" i="38"/>
  <c r="J290" i="37"/>
  <c r="I291" i="37"/>
  <c r="J287" i="36"/>
  <c r="I288" i="36"/>
  <c r="J290" i="35"/>
  <c r="I291" i="35"/>
  <c r="J289" i="33"/>
  <c r="I290" i="33"/>
  <c r="I288" i="32"/>
  <c r="J287" i="32"/>
  <c r="J287" i="31"/>
  <c r="I288" i="31"/>
  <c r="I288" i="30"/>
  <c r="J287" i="30"/>
  <c r="I288" i="29"/>
  <c r="J287" i="29"/>
  <c r="I288" i="28"/>
  <c r="J287" i="28"/>
  <c r="J287" i="27"/>
  <c r="I288" i="27"/>
  <c r="J289" i="26"/>
  <c r="I290" i="26"/>
  <c r="I290" i="25"/>
  <c r="J289" i="25"/>
  <c r="I288" i="24"/>
  <c r="J287" i="24"/>
  <c r="J288" i="23"/>
  <c r="I289" i="23"/>
  <c r="I288" i="22"/>
  <c r="J287" i="22"/>
  <c r="J287" i="20"/>
  <c r="I288" i="20"/>
  <c r="J287" i="19"/>
  <c r="I288" i="19"/>
  <c r="J288" i="18"/>
  <c r="I289" i="18"/>
  <c r="J287" i="17"/>
  <c r="I288" i="17"/>
  <c r="I288" i="16"/>
  <c r="J287" i="16"/>
  <c r="I288" i="15"/>
  <c r="J287" i="15"/>
  <c r="J289" i="14"/>
  <c r="I290" i="14"/>
  <c r="J287" i="12"/>
  <c r="I288" i="12"/>
  <c r="J288" i="39" l="1"/>
  <c r="I289" i="39"/>
  <c r="J288" i="38"/>
  <c r="I289" i="38"/>
  <c r="J291" i="37"/>
  <c r="I292" i="37"/>
  <c r="J288" i="36"/>
  <c r="I289" i="36"/>
  <c r="J291" i="35"/>
  <c r="I292" i="35"/>
  <c r="J290" i="33"/>
  <c r="I291" i="33"/>
  <c r="J288" i="32"/>
  <c r="I289" i="32"/>
  <c r="J288" i="31"/>
  <c r="I289" i="31"/>
  <c r="J288" i="30"/>
  <c r="I289" i="30"/>
  <c r="J288" i="29"/>
  <c r="I289" i="29"/>
  <c r="J288" i="28"/>
  <c r="I289" i="28"/>
  <c r="J288" i="27"/>
  <c r="I289" i="27"/>
  <c r="J290" i="26"/>
  <c r="I291" i="26"/>
  <c r="J290" i="25"/>
  <c r="I291" i="25"/>
  <c r="J288" i="24"/>
  <c r="I289" i="24"/>
  <c r="J289" i="23"/>
  <c r="I290" i="23"/>
  <c r="J288" i="22"/>
  <c r="I289" i="22"/>
  <c r="J288" i="20"/>
  <c r="I289" i="20"/>
  <c r="J288" i="19"/>
  <c r="I289" i="19"/>
  <c r="J289" i="18"/>
  <c r="I290" i="18"/>
  <c r="I289" i="17"/>
  <c r="J288" i="17"/>
  <c r="J288" i="16"/>
  <c r="I289" i="16"/>
  <c r="J288" i="15"/>
  <c r="I289" i="15"/>
  <c r="J290" i="14"/>
  <c r="I291" i="14"/>
  <c r="J288" i="12"/>
  <c r="I289" i="12"/>
  <c r="J289" i="39" l="1"/>
  <c r="I290" i="39"/>
  <c r="J289" i="38"/>
  <c r="I290" i="38"/>
  <c r="J292" i="37"/>
  <c r="I293" i="37"/>
  <c r="I290" i="36"/>
  <c r="J289" i="36"/>
  <c r="I293" i="35"/>
  <c r="J292" i="35"/>
  <c r="J291" i="33"/>
  <c r="I292" i="33"/>
  <c r="J289" i="32"/>
  <c r="I290" i="32"/>
  <c r="J289" i="31"/>
  <c r="I290" i="31"/>
  <c r="J289" i="30"/>
  <c r="I290" i="30"/>
  <c r="J289" i="29"/>
  <c r="I290" i="29"/>
  <c r="J289" i="28"/>
  <c r="I290" i="28"/>
  <c r="J289" i="27"/>
  <c r="I290" i="27"/>
  <c r="J291" i="26"/>
  <c r="I292" i="26"/>
  <c r="J291" i="25"/>
  <c r="I292" i="25"/>
  <c r="J289" i="24"/>
  <c r="I290" i="24"/>
  <c r="J290" i="23"/>
  <c r="I291" i="23"/>
  <c r="J289" i="22"/>
  <c r="I290" i="22"/>
  <c r="J289" i="20"/>
  <c r="I290" i="20"/>
  <c r="J289" i="19"/>
  <c r="I290" i="19"/>
  <c r="J290" i="18"/>
  <c r="I291" i="18"/>
  <c r="J289" i="17"/>
  <c r="I290" i="17"/>
  <c r="J289" i="16"/>
  <c r="I290" i="16"/>
  <c r="J289" i="15"/>
  <c r="I290" i="15"/>
  <c r="J291" i="14"/>
  <c r="I292" i="14"/>
  <c r="J289" i="12"/>
  <c r="I290" i="12"/>
  <c r="J290" i="39" l="1"/>
  <c r="I291" i="39"/>
  <c r="J290" i="38"/>
  <c r="I291" i="38"/>
  <c r="J293" i="37"/>
  <c r="I294" i="37"/>
  <c r="J290" i="36"/>
  <c r="I291" i="36"/>
  <c r="J293" i="35"/>
  <c r="I294" i="35"/>
  <c r="J292" i="33"/>
  <c r="I293" i="33"/>
  <c r="J290" i="32"/>
  <c r="I291" i="32"/>
  <c r="J290" i="31"/>
  <c r="I291" i="31"/>
  <c r="J290" i="30"/>
  <c r="I291" i="30"/>
  <c r="J290" i="29"/>
  <c r="I291" i="29"/>
  <c r="J290" i="28"/>
  <c r="I291" i="28"/>
  <c r="I291" i="27"/>
  <c r="J290" i="27"/>
  <c r="J292" i="26"/>
  <c r="I293" i="26"/>
  <c r="J292" i="25"/>
  <c r="I293" i="25"/>
  <c r="I291" i="24"/>
  <c r="J290" i="24"/>
  <c r="I292" i="23"/>
  <c r="J291" i="23"/>
  <c r="I291" i="22"/>
  <c r="J290" i="22"/>
  <c r="I291" i="20"/>
  <c r="J290" i="20"/>
  <c r="J290" i="19"/>
  <c r="I291" i="19"/>
  <c r="J291" i="18"/>
  <c r="I292" i="18"/>
  <c r="J290" i="17"/>
  <c r="I291" i="17"/>
  <c r="I291" i="16"/>
  <c r="J290" i="16"/>
  <c r="J290" i="15"/>
  <c r="I291" i="15"/>
  <c r="J292" i="14"/>
  <c r="I293" i="14"/>
  <c r="J290" i="12"/>
  <c r="I291" i="12"/>
  <c r="J291" i="39" l="1"/>
  <c r="I292" i="39"/>
  <c r="J291" i="38"/>
  <c r="I292" i="38"/>
  <c r="J294" i="37"/>
  <c r="I295" i="37"/>
  <c r="J291" i="36"/>
  <c r="I292" i="36"/>
  <c r="J294" i="35"/>
  <c r="I295" i="35"/>
  <c r="J293" i="33"/>
  <c r="I294" i="33"/>
  <c r="J291" i="32"/>
  <c r="I292" i="32"/>
  <c r="J291" i="31"/>
  <c r="I292" i="31"/>
  <c r="J291" i="30"/>
  <c r="I292" i="30"/>
  <c r="J291" i="29"/>
  <c r="I292" i="29"/>
  <c r="J291" i="28"/>
  <c r="I292" i="28"/>
  <c r="J291" i="27"/>
  <c r="I292" i="27"/>
  <c r="J293" i="26"/>
  <c r="I294" i="26"/>
  <c r="J293" i="25"/>
  <c r="I294" i="25"/>
  <c r="J291" i="24"/>
  <c r="I292" i="24"/>
  <c r="J292" i="23"/>
  <c r="I293" i="23"/>
  <c r="J291" i="22"/>
  <c r="I292" i="22"/>
  <c r="J291" i="20"/>
  <c r="I292" i="20"/>
  <c r="J291" i="19"/>
  <c r="I292" i="19"/>
  <c r="J292" i="18"/>
  <c r="I293" i="18"/>
  <c r="J291" i="17"/>
  <c r="I292" i="17"/>
  <c r="J291" i="16"/>
  <c r="I292" i="16"/>
  <c r="J291" i="15"/>
  <c r="I292" i="15"/>
  <c r="J293" i="14"/>
  <c r="I294" i="14"/>
  <c r="I292" i="12"/>
  <c r="J291" i="12"/>
  <c r="J292" i="39" l="1"/>
  <c r="I293" i="39"/>
  <c r="J292" i="38"/>
  <c r="I293" i="38"/>
  <c r="J295" i="37"/>
  <c r="I296" i="37"/>
  <c r="I293" i="36"/>
  <c r="J292" i="36"/>
  <c r="J295" i="35"/>
  <c r="I296" i="35"/>
  <c r="J294" i="33"/>
  <c r="I295" i="33"/>
  <c r="I293" i="32"/>
  <c r="J292" i="32"/>
  <c r="I293" i="31"/>
  <c r="J292" i="31"/>
  <c r="J292" i="30"/>
  <c r="I293" i="30"/>
  <c r="J292" i="29"/>
  <c r="I293" i="29"/>
  <c r="I293" i="28"/>
  <c r="J292" i="28"/>
  <c r="J292" i="27"/>
  <c r="I293" i="27"/>
  <c r="J294" i="26"/>
  <c r="I295" i="26"/>
  <c r="I295" i="25"/>
  <c r="J294" i="25"/>
  <c r="J292" i="24"/>
  <c r="I293" i="24"/>
  <c r="J293" i="23"/>
  <c r="I294" i="23"/>
  <c r="J292" i="22"/>
  <c r="I293" i="22"/>
  <c r="J292" i="20"/>
  <c r="I293" i="20"/>
  <c r="J292" i="19"/>
  <c r="I293" i="19"/>
  <c r="J293" i="18"/>
  <c r="I294" i="18"/>
  <c r="J292" i="17"/>
  <c r="I293" i="17"/>
  <c r="I293" i="16"/>
  <c r="J292" i="16"/>
  <c r="I293" i="15"/>
  <c r="J292" i="15"/>
  <c r="J294" i="14"/>
  <c r="I295" i="14"/>
  <c r="J292" i="12"/>
  <c r="I293" i="12"/>
  <c r="J293" i="39" l="1"/>
  <c r="I294" i="39"/>
  <c r="J293" i="38"/>
  <c r="I294" i="38"/>
  <c r="J296" i="37"/>
  <c r="I297" i="37"/>
  <c r="I294" i="36"/>
  <c r="J293" i="36"/>
  <c r="J296" i="35"/>
  <c r="I297" i="35"/>
  <c r="J295" i="33"/>
  <c r="I296" i="33"/>
  <c r="J293" i="32"/>
  <c r="I294" i="32"/>
  <c r="J293" i="31"/>
  <c r="I294" i="31"/>
  <c r="J293" i="30"/>
  <c r="I294" i="30"/>
  <c r="J293" i="29"/>
  <c r="I294" i="29"/>
  <c r="J293" i="28"/>
  <c r="I294" i="28"/>
  <c r="J293" i="27"/>
  <c r="I294" i="27"/>
  <c r="J295" i="26"/>
  <c r="I296" i="26"/>
  <c r="J295" i="25"/>
  <c r="I296" i="25"/>
  <c r="J293" i="24"/>
  <c r="I294" i="24"/>
  <c r="J294" i="23"/>
  <c r="I295" i="23"/>
  <c r="J293" i="22"/>
  <c r="I294" i="22"/>
  <c r="J293" i="20"/>
  <c r="I294" i="20"/>
  <c r="J293" i="19"/>
  <c r="I294" i="19"/>
  <c r="J294" i="18"/>
  <c r="I295" i="18"/>
  <c r="J293" i="17"/>
  <c r="I294" i="17"/>
  <c r="J293" i="16"/>
  <c r="I294" i="16"/>
  <c r="J293" i="15"/>
  <c r="I294" i="15"/>
  <c r="J295" i="14"/>
  <c r="I296" i="14"/>
  <c r="I294" i="12"/>
  <c r="J293" i="12"/>
  <c r="J294" i="39" l="1"/>
  <c r="I295" i="39"/>
  <c r="J294" i="38"/>
  <c r="I295" i="38"/>
  <c r="J297" i="37"/>
  <c r="I298" i="37"/>
  <c r="J294" i="36"/>
  <c r="I295" i="36"/>
  <c r="J297" i="35"/>
  <c r="I298" i="35"/>
  <c r="J296" i="33"/>
  <c r="I297" i="33"/>
  <c r="J294" i="32"/>
  <c r="I295" i="32"/>
  <c r="J294" i="31"/>
  <c r="I295" i="31"/>
  <c r="J294" i="30"/>
  <c r="I295" i="30"/>
  <c r="J294" i="29"/>
  <c r="I295" i="29"/>
  <c r="J294" i="28"/>
  <c r="I295" i="28"/>
  <c r="I295" i="27"/>
  <c r="J294" i="27"/>
  <c r="J296" i="26"/>
  <c r="I297" i="26"/>
  <c r="J296" i="25"/>
  <c r="I297" i="25"/>
  <c r="J294" i="24"/>
  <c r="I295" i="24"/>
  <c r="J295" i="23"/>
  <c r="I296" i="23"/>
  <c r="J294" i="22"/>
  <c r="I295" i="22"/>
  <c r="J294" i="20"/>
  <c r="I295" i="20"/>
  <c r="J294" i="19"/>
  <c r="I295" i="19"/>
  <c r="I296" i="18"/>
  <c r="J295" i="18"/>
  <c r="J294" i="17"/>
  <c r="I295" i="17"/>
  <c r="J294" i="16"/>
  <c r="I295" i="16"/>
  <c r="J294" i="15"/>
  <c r="I295" i="15"/>
  <c r="J296" i="14"/>
  <c r="I297" i="14"/>
  <c r="I295" i="12"/>
  <c r="J294" i="12"/>
  <c r="J295" i="39" l="1"/>
  <c r="I296" i="39"/>
  <c r="J295" i="38"/>
  <c r="I296" i="38"/>
  <c r="J298" i="37"/>
  <c r="I299" i="37"/>
  <c r="J295" i="36"/>
  <c r="I296" i="36"/>
  <c r="J298" i="35"/>
  <c r="I299" i="35"/>
  <c r="J297" i="33"/>
  <c r="I298" i="33"/>
  <c r="J295" i="32"/>
  <c r="I296" i="32"/>
  <c r="J295" i="31"/>
  <c r="I296" i="31"/>
  <c r="J295" i="30"/>
  <c r="I296" i="30"/>
  <c r="J295" i="29"/>
  <c r="I296" i="29"/>
  <c r="J295" i="28"/>
  <c r="I296" i="28"/>
  <c r="J295" i="27"/>
  <c r="I296" i="27"/>
  <c r="I298" i="26"/>
  <c r="J297" i="26"/>
  <c r="J297" i="25"/>
  <c r="I298" i="25"/>
  <c r="I296" i="24"/>
  <c r="J295" i="24"/>
  <c r="I297" i="23"/>
  <c r="J296" i="23"/>
  <c r="J295" i="22"/>
  <c r="I296" i="22"/>
  <c r="J295" i="20"/>
  <c r="I296" i="20"/>
  <c r="J295" i="19"/>
  <c r="I296" i="19"/>
  <c r="J296" i="18"/>
  <c r="I297" i="18"/>
  <c r="J295" i="17"/>
  <c r="I296" i="17"/>
  <c r="J295" i="16"/>
  <c r="I296" i="16"/>
  <c r="J295" i="15"/>
  <c r="I296" i="15"/>
  <c r="J297" i="14"/>
  <c r="I298" i="14"/>
  <c r="J295" i="12"/>
  <c r="I296" i="12"/>
  <c r="J296" i="39" l="1"/>
  <c r="I297" i="39"/>
  <c r="J296" i="38"/>
  <c r="I297" i="38"/>
  <c r="I300" i="37"/>
  <c r="J299" i="37"/>
  <c r="J296" i="36"/>
  <c r="I297" i="36"/>
  <c r="I300" i="35"/>
  <c r="J299" i="35"/>
  <c r="J298" i="33"/>
  <c r="I299" i="33"/>
  <c r="J296" i="32"/>
  <c r="I297" i="32"/>
  <c r="J296" i="31"/>
  <c r="I297" i="31"/>
  <c r="J296" i="30"/>
  <c r="I297" i="30"/>
  <c r="J296" i="29"/>
  <c r="I297" i="29"/>
  <c r="J296" i="28"/>
  <c r="I297" i="28"/>
  <c r="J296" i="27"/>
  <c r="I297" i="27"/>
  <c r="J298" i="26"/>
  <c r="I299" i="26"/>
  <c r="J298" i="25"/>
  <c r="I299" i="25"/>
  <c r="J296" i="24"/>
  <c r="I297" i="24"/>
  <c r="J297" i="23"/>
  <c r="I298" i="23"/>
  <c r="J296" i="22"/>
  <c r="I297" i="22"/>
  <c r="J296" i="20"/>
  <c r="I297" i="20"/>
  <c r="J296" i="19"/>
  <c r="I297" i="19"/>
  <c r="J297" i="18"/>
  <c r="I298" i="18"/>
  <c r="J296" i="17"/>
  <c r="I297" i="17"/>
  <c r="J296" i="16"/>
  <c r="I297" i="16"/>
  <c r="J296" i="15"/>
  <c r="I297" i="15"/>
  <c r="J298" i="14"/>
  <c r="I299" i="14"/>
  <c r="I297" i="12"/>
  <c r="J296" i="12"/>
  <c r="I298" i="39" l="1"/>
  <c r="J297" i="39"/>
  <c r="J297" i="38"/>
  <c r="I298" i="38"/>
  <c r="J300" i="37"/>
  <c r="I301" i="37"/>
  <c r="J297" i="36"/>
  <c r="I298" i="36"/>
  <c r="J300" i="35"/>
  <c r="I301" i="35"/>
  <c r="J299" i="33"/>
  <c r="I300" i="33"/>
  <c r="J297" i="32"/>
  <c r="I298" i="32"/>
  <c r="J297" i="31"/>
  <c r="I298" i="31"/>
  <c r="J297" i="30"/>
  <c r="I298" i="30"/>
  <c r="J297" i="29"/>
  <c r="I298" i="29"/>
  <c r="J297" i="28"/>
  <c r="I298" i="28"/>
  <c r="I298" i="27"/>
  <c r="J297" i="27"/>
  <c r="I300" i="26"/>
  <c r="J299" i="26"/>
  <c r="I300" i="25"/>
  <c r="J299" i="25"/>
  <c r="J297" i="24"/>
  <c r="I298" i="24"/>
  <c r="J298" i="23"/>
  <c r="I299" i="23"/>
  <c r="J297" i="22"/>
  <c r="I298" i="22"/>
  <c r="I298" i="20"/>
  <c r="J297" i="20"/>
  <c r="I298" i="19"/>
  <c r="J297" i="19"/>
  <c r="J298" i="18"/>
  <c r="I299" i="18"/>
  <c r="J297" i="17"/>
  <c r="I298" i="17"/>
  <c r="I298" i="16"/>
  <c r="J297" i="16"/>
  <c r="I298" i="15"/>
  <c r="J297" i="15"/>
  <c r="J299" i="14"/>
  <c r="I300" i="14"/>
  <c r="J297" i="12"/>
  <c r="I298" i="12"/>
  <c r="J298" i="39" l="1"/>
  <c r="I299" i="39"/>
  <c r="J298" i="38"/>
  <c r="I299" i="38"/>
  <c r="J301" i="37"/>
  <c r="I302" i="37"/>
  <c r="J298" i="36"/>
  <c r="I299" i="36"/>
  <c r="J301" i="35"/>
  <c r="I302" i="35"/>
  <c r="J300" i="33"/>
  <c r="I301" i="33"/>
  <c r="J298" i="32"/>
  <c r="I299" i="32"/>
  <c r="J298" i="31"/>
  <c r="I299" i="31"/>
  <c r="J298" i="30"/>
  <c r="I299" i="30"/>
  <c r="J298" i="29"/>
  <c r="I299" i="29"/>
  <c r="J298" i="28"/>
  <c r="I299" i="28"/>
  <c r="J298" i="27"/>
  <c r="I299" i="27"/>
  <c r="J300" i="26"/>
  <c r="I301" i="26"/>
  <c r="J300" i="25"/>
  <c r="I301" i="25"/>
  <c r="J298" i="24"/>
  <c r="I299" i="24"/>
  <c r="J299" i="23"/>
  <c r="I300" i="23"/>
  <c r="J298" i="22"/>
  <c r="I299" i="22"/>
  <c r="J298" i="20"/>
  <c r="I299" i="20"/>
  <c r="J298" i="19"/>
  <c r="I299" i="19"/>
  <c r="J299" i="18"/>
  <c r="I300" i="18"/>
  <c r="J298" i="17"/>
  <c r="I299" i="17"/>
  <c r="J298" i="16"/>
  <c r="I299" i="16"/>
  <c r="J298" i="15"/>
  <c r="I299" i="15"/>
  <c r="J300" i="14"/>
  <c r="I301" i="14"/>
  <c r="J298" i="12"/>
  <c r="I299" i="12"/>
  <c r="I300" i="39" l="1"/>
  <c r="J299" i="39"/>
  <c r="I300" i="38"/>
  <c r="J299" i="38"/>
  <c r="J302" i="37"/>
  <c r="I303" i="37"/>
  <c r="I300" i="36"/>
  <c r="J299" i="36"/>
  <c r="J302" i="35"/>
  <c r="I303" i="35"/>
  <c r="J301" i="33"/>
  <c r="I302" i="33"/>
  <c r="J299" i="32"/>
  <c r="I300" i="32"/>
  <c r="I300" i="31"/>
  <c r="J299" i="31"/>
  <c r="J299" i="30"/>
  <c r="I300" i="30"/>
  <c r="J299" i="29"/>
  <c r="I300" i="29"/>
  <c r="J299" i="28"/>
  <c r="I300" i="28"/>
  <c r="J299" i="27"/>
  <c r="I300" i="27"/>
  <c r="J301" i="26"/>
  <c r="I302" i="26"/>
  <c r="J301" i="25"/>
  <c r="I302" i="25"/>
  <c r="J299" i="24"/>
  <c r="I300" i="24"/>
  <c r="I301" i="23"/>
  <c r="J300" i="23"/>
  <c r="I300" i="22"/>
  <c r="J299" i="22"/>
  <c r="J299" i="20"/>
  <c r="I300" i="20"/>
  <c r="J299" i="19"/>
  <c r="I300" i="19"/>
  <c r="J300" i="18"/>
  <c r="I301" i="18"/>
  <c r="J299" i="17"/>
  <c r="I300" i="17"/>
  <c r="I300" i="16"/>
  <c r="J299" i="16"/>
  <c r="J299" i="15"/>
  <c r="I300" i="15"/>
  <c r="J301" i="14"/>
  <c r="I302" i="14"/>
  <c r="J299" i="12"/>
  <c r="I300" i="12"/>
  <c r="J300" i="39" l="1"/>
  <c r="I301" i="39"/>
  <c r="J300" i="38"/>
  <c r="I301" i="38"/>
  <c r="J303" i="37"/>
  <c r="I304" i="37"/>
  <c r="J300" i="36"/>
  <c r="I301" i="36"/>
  <c r="J303" i="35"/>
  <c r="I304" i="35"/>
  <c r="J302" i="33"/>
  <c r="I303" i="33"/>
  <c r="J300" i="32"/>
  <c r="I301" i="32"/>
  <c r="J300" i="31"/>
  <c r="I301" i="31"/>
  <c r="J300" i="30"/>
  <c r="I301" i="30"/>
  <c r="J300" i="29"/>
  <c r="I301" i="29"/>
  <c r="J300" i="28"/>
  <c r="I301" i="28"/>
  <c r="J300" i="27"/>
  <c r="I301" i="27"/>
  <c r="J302" i="26"/>
  <c r="I303" i="26"/>
  <c r="I303" i="25"/>
  <c r="J302" i="25"/>
  <c r="J300" i="24"/>
  <c r="I301" i="24"/>
  <c r="J301" i="23"/>
  <c r="I302" i="23"/>
  <c r="J300" i="22"/>
  <c r="I301" i="22"/>
  <c r="J300" i="20"/>
  <c r="I301" i="20"/>
  <c r="J300" i="19"/>
  <c r="I301" i="19"/>
  <c r="J301" i="18"/>
  <c r="I302" i="18"/>
  <c r="I301" i="17"/>
  <c r="J300" i="17"/>
  <c r="J300" i="16"/>
  <c r="I301" i="16"/>
  <c r="J300" i="15"/>
  <c r="I301" i="15"/>
  <c r="J302" i="14"/>
  <c r="I303" i="14"/>
  <c r="J300" i="12"/>
  <c r="I301" i="12"/>
  <c r="J301" i="39" l="1"/>
  <c r="I302" i="39"/>
  <c r="J301" i="38"/>
  <c r="I302" i="38"/>
  <c r="J304" i="37"/>
  <c r="I305" i="37"/>
  <c r="I302" i="36"/>
  <c r="J301" i="36"/>
  <c r="I305" i="35"/>
  <c r="J304" i="35"/>
  <c r="J303" i="33"/>
  <c r="I304" i="33"/>
  <c r="J301" i="32"/>
  <c r="I302" i="32"/>
  <c r="J301" i="31"/>
  <c r="I302" i="31"/>
  <c r="J301" i="30"/>
  <c r="I302" i="30"/>
  <c r="J301" i="29"/>
  <c r="I302" i="29"/>
  <c r="J301" i="28"/>
  <c r="I302" i="28"/>
  <c r="J301" i="27"/>
  <c r="I302" i="27"/>
  <c r="J303" i="26"/>
  <c r="I304" i="26"/>
  <c r="J303" i="25"/>
  <c r="I304" i="25"/>
  <c r="J301" i="24"/>
  <c r="I302" i="24"/>
  <c r="J302" i="23"/>
  <c r="I303" i="23"/>
  <c r="J301" i="22"/>
  <c r="I302" i="22"/>
  <c r="J301" i="20"/>
  <c r="I302" i="20"/>
  <c r="J301" i="19"/>
  <c r="I302" i="19"/>
  <c r="I303" i="18"/>
  <c r="J302" i="18"/>
  <c r="J301" i="17"/>
  <c r="I302" i="17"/>
  <c r="J301" i="16"/>
  <c r="I302" i="16"/>
  <c r="J301" i="15"/>
  <c r="I302" i="15"/>
  <c r="J303" i="14"/>
  <c r="I304" i="14"/>
  <c r="J301" i="12"/>
  <c r="I302" i="12"/>
  <c r="I303" i="39" l="1"/>
  <c r="J302" i="39"/>
  <c r="J302" i="38"/>
  <c r="I303" i="38"/>
  <c r="J305" i="37"/>
  <c r="I306" i="37"/>
  <c r="J302" i="36"/>
  <c r="I303" i="36"/>
  <c r="J305" i="35"/>
  <c r="I306" i="35"/>
  <c r="J304" i="33"/>
  <c r="I305" i="33"/>
  <c r="I303" i="32"/>
  <c r="J302" i="32"/>
  <c r="J302" i="31"/>
  <c r="I303" i="31"/>
  <c r="J302" i="30"/>
  <c r="I303" i="30"/>
  <c r="I303" i="29"/>
  <c r="J302" i="29"/>
  <c r="J302" i="28"/>
  <c r="I303" i="28"/>
  <c r="J302" i="27"/>
  <c r="I303" i="27"/>
  <c r="J304" i="26"/>
  <c r="I305" i="26"/>
  <c r="J304" i="25"/>
  <c r="I305" i="25"/>
  <c r="J302" i="24"/>
  <c r="I303" i="24"/>
  <c r="J303" i="23"/>
  <c r="I304" i="23"/>
  <c r="J302" i="22"/>
  <c r="I303" i="22"/>
  <c r="J302" i="20"/>
  <c r="I303" i="20"/>
  <c r="J302" i="19"/>
  <c r="I303" i="19"/>
  <c r="J303" i="18"/>
  <c r="I304" i="18"/>
  <c r="J302" i="17"/>
  <c r="I303" i="17"/>
  <c r="I303" i="16"/>
  <c r="J302" i="16"/>
  <c r="J302" i="15"/>
  <c r="I303" i="15"/>
  <c r="J304" i="14"/>
  <c r="I305" i="14"/>
  <c r="I303" i="12"/>
  <c r="J302" i="12"/>
  <c r="J303" i="39" l="1"/>
  <c r="I304" i="39"/>
  <c r="J303" i="38"/>
  <c r="I304" i="38"/>
  <c r="J306" i="37"/>
  <c r="I307" i="37"/>
  <c r="J303" i="36"/>
  <c r="I304" i="36"/>
  <c r="J306" i="35"/>
  <c r="I307" i="35"/>
  <c r="J305" i="33"/>
  <c r="I306" i="33"/>
  <c r="J303" i="32"/>
  <c r="I304" i="32"/>
  <c r="J303" i="31"/>
  <c r="I304" i="31"/>
  <c r="J303" i="30"/>
  <c r="I304" i="30"/>
  <c r="I304" i="29"/>
  <c r="J303" i="29"/>
  <c r="J303" i="28"/>
  <c r="I304" i="28"/>
  <c r="J303" i="27"/>
  <c r="I304" i="27"/>
  <c r="J305" i="26"/>
  <c r="I306" i="26"/>
  <c r="J305" i="25"/>
  <c r="I306" i="25"/>
  <c r="J303" i="24"/>
  <c r="I304" i="24"/>
  <c r="J304" i="23"/>
  <c r="I305" i="23"/>
  <c r="J303" i="22"/>
  <c r="I304" i="22"/>
  <c r="J303" i="20"/>
  <c r="I304" i="20"/>
  <c r="J303" i="19"/>
  <c r="I304" i="19"/>
  <c r="J304" i="18"/>
  <c r="I305" i="18"/>
  <c r="J303" i="17"/>
  <c r="I304" i="17"/>
  <c r="J303" i="16"/>
  <c r="I304" i="16"/>
  <c r="J303" i="15"/>
  <c r="I304" i="15"/>
  <c r="J305" i="14"/>
  <c r="I306" i="14"/>
  <c r="I304" i="12"/>
  <c r="J303" i="12"/>
  <c r="J304" i="39" l="1"/>
  <c r="I305" i="39"/>
  <c r="J304" i="38"/>
  <c r="I305" i="38"/>
  <c r="J307" i="37"/>
  <c r="I308" i="37"/>
  <c r="I305" i="36"/>
  <c r="J304" i="36"/>
  <c r="J307" i="35"/>
  <c r="I308" i="35"/>
  <c r="J306" i="33"/>
  <c r="I307" i="33"/>
  <c r="I305" i="32"/>
  <c r="J304" i="32"/>
  <c r="I305" i="31"/>
  <c r="J304" i="31"/>
  <c r="J304" i="30"/>
  <c r="I305" i="30"/>
  <c r="J304" i="29"/>
  <c r="I305" i="29"/>
  <c r="I305" i="28"/>
  <c r="J304" i="28"/>
  <c r="J304" i="27"/>
  <c r="I305" i="27"/>
  <c r="J306" i="26"/>
  <c r="I307" i="26"/>
  <c r="J306" i="25"/>
  <c r="I307" i="25"/>
  <c r="J304" i="24"/>
  <c r="I305" i="24"/>
  <c r="J305" i="23"/>
  <c r="I306" i="23"/>
  <c r="J304" i="22"/>
  <c r="I305" i="22"/>
  <c r="I305" i="20"/>
  <c r="J304" i="20"/>
  <c r="I305" i="19"/>
  <c r="J304" i="19"/>
  <c r="J305" i="18"/>
  <c r="I306" i="18"/>
  <c r="J304" i="17"/>
  <c r="I305" i="17"/>
  <c r="I305" i="16"/>
  <c r="J304" i="16"/>
  <c r="I305" i="15"/>
  <c r="J304" i="15"/>
  <c r="I307" i="14"/>
  <c r="J306" i="14"/>
  <c r="J304" i="12"/>
  <c r="I305" i="12"/>
  <c r="J305" i="39" l="1"/>
  <c r="I306" i="39"/>
  <c r="J305" i="38"/>
  <c r="I306" i="38"/>
  <c r="J308" i="37"/>
  <c r="I309" i="37"/>
  <c r="J305" i="36"/>
  <c r="I306" i="36"/>
  <c r="J308" i="35"/>
  <c r="I309" i="35"/>
  <c r="J307" i="33"/>
  <c r="I308" i="33"/>
  <c r="J305" i="32"/>
  <c r="I306" i="32"/>
  <c r="J305" i="31"/>
  <c r="I306" i="31"/>
  <c r="J305" i="30"/>
  <c r="I306" i="30"/>
  <c r="J305" i="29"/>
  <c r="I306" i="29"/>
  <c r="J305" i="28"/>
  <c r="I306" i="28"/>
  <c r="J305" i="27"/>
  <c r="I306" i="27"/>
  <c r="J307" i="26"/>
  <c r="I308" i="26"/>
  <c r="J307" i="25"/>
  <c r="I308" i="25"/>
  <c r="J305" i="24"/>
  <c r="I306" i="24"/>
  <c r="J306" i="23"/>
  <c r="I307" i="23"/>
  <c r="J305" i="22"/>
  <c r="I306" i="22"/>
  <c r="J305" i="20"/>
  <c r="I306" i="20"/>
  <c r="J305" i="19"/>
  <c r="I306" i="19"/>
  <c r="J306" i="18"/>
  <c r="I307" i="18"/>
  <c r="J305" i="17"/>
  <c r="I306" i="17"/>
  <c r="J305" i="16"/>
  <c r="I306" i="16"/>
  <c r="J305" i="15"/>
  <c r="I306" i="15"/>
  <c r="J307" i="14"/>
  <c r="I308" i="14"/>
  <c r="I306" i="12"/>
  <c r="J305" i="12"/>
  <c r="J306" i="39" l="1"/>
  <c r="I307" i="39"/>
  <c r="J306" i="38"/>
  <c r="I307" i="38"/>
  <c r="J309" i="37"/>
  <c r="I310" i="37"/>
  <c r="J306" i="36"/>
  <c r="I307" i="36"/>
  <c r="J309" i="35"/>
  <c r="I310" i="35"/>
  <c r="J308" i="33"/>
  <c r="I309" i="33"/>
  <c r="J306" i="32"/>
  <c r="I307" i="32"/>
  <c r="J306" i="31"/>
  <c r="I307" i="31"/>
  <c r="J306" i="30"/>
  <c r="I307" i="30"/>
  <c r="J306" i="29"/>
  <c r="I307" i="29"/>
  <c r="J306" i="28"/>
  <c r="I307" i="28"/>
  <c r="J306" i="27"/>
  <c r="I307" i="27"/>
  <c r="J308" i="26"/>
  <c r="I309" i="26"/>
  <c r="I309" i="25"/>
  <c r="J308" i="25"/>
  <c r="J306" i="24"/>
  <c r="I307" i="24"/>
  <c r="J307" i="23"/>
  <c r="I308" i="23"/>
  <c r="J306" i="22"/>
  <c r="I307" i="22"/>
  <c r="J306" i="20"/>
  <c r="I307" i="20"/>
  <c r="J306" i="19"/>
  <c r="I307" i="19"/>
  <c r="I308" i="18"/>
  <c r="J307" i="18"/>
  <c r="J306" i="17"/>
  <c r="I307" i="17"/>
  <c r="J306" i="16"/>
  <c r="I307" i="16"/>
  <c r="J306" i="15"/>
  <c r="I307" i="15"/>
  <c r="J308" i="14"/>
  <c r="I309" i="14"/>
  <c r="J306" i="12"/>
  <c r="I307" i="12"/>
  <c r="J307" i="39" l="1"/>
  <c r="I308" i="39"/>
  <c r="J307" i="38"/>
  <c r="I308" i="38"/>
  <c r="J310" i="37"/>
  <c r="I311" i="37"/>
  <c r="J307" i="36"/>
  <c r="I308" i="36"/>
  <c r="J310" i="35"/>
  <c r="I311" i="35"/>
  <c r="I310" i="33"/>
  <c r="J309" i="33"/>
  <c r="J307" i="32"/>
  <c r="I308" i="32"/>
  <c r="J307" i="31"/>
  <c r="I308" i="31"/>
  <c r="J307" i="30"/>
  <c r="I308" i="30"/>
  <c r="J307" i="29"/>
  <c r="I308" i="29"/>
  <c r="J307" i="28"/>
  <c r="I308" i="28"/>
  <c r="J307" i="27"/>
  <c r="I308" i="27"/>
  <c r="J309" i="26"/>
  <c r="I310" i="26"/>
  <c r="I310" i="25"/>
  <c r="J309" i="25"/>
  <c r="J307" i="24"/>
  <c r="I308" i="24"/>
  <c r="I309" i="23"/>
  <c r="J308" i="23"/>
  <c r="J307" i="22"/>
  <c r="I308" i="22"/>
  <c r="J307" i="20"/>
  <c r="I308" i="20"/>
  <c r="J307" i="19"/>
  <c r="I308" i="19"/>
  <c r="J308" i="18"/>
  <c r="I309" i="18"/>
  <c r="J307" i="17"/>
  <c r="I308" i="17"/>
  <c r="J307" i="16"/>
  <c r="I308" i="16"/>
  <c r="J307" i="15"/>
  <c r="I308" i="15"/>
  <c r="J309" i="14"/>
  <c r="I310" i="14"/>
  <c r="I308" i="12"/>
  <c r="J307" i="12"/>
  <c r="J308" i="39" l="1"/>
  <c r="I309" i="39"/>
  <c r="J308" i="38"/>
  <c r="I309" i="38"/>
  <c r="I312" i="37"/>
  <c r="J311" i="37"/>
  <c r="J308" i="36"/>
  <c r="I309" i="36"/>
  <c r="J311" i="35"/>
  <c r="I312" i="35"/>
  <c r="J310" i="33"/>
  <c r="I311" i="33"/>
  <c r="J308" i="32"/>
  <c r="I309" i="32"/>
  <c r="J308" i="31"/>
  <c r="I309" i="31"/>
  <c r="J308" i="30"/>
  <c r="I309" i="30"/>
  <c r="J308" i="29"/>
  <c r="I309" i="29"/>
  <c r="J308" i="28"/>
  <c r="I309" i="28"/>
  <c r="J308" i="27"/>
  <c r="I309" i="27"/>
  <c r="J310" i="26"/>
  <c r="I311" i="26"/>
  <c r="J310" i="25"/>
  <c r="I311" i="25"/>
  <c r="J308" i="24"/>
  <c r="I309" i="24"/>
  <c r="J309" i="23"/>
  <c r="I310" i="23"/>
  <c r="J308" i="22"/>
  <c r="I309" i="22"/>
  <c r="J308" i="20"/>
  <c r="I309" i="20"/>
  <c r="J308" i="19"/>
  <c r="I309" i="19"/>
  <c r="I310" i="18"/>
  <c r="J309" i="18"/>
  <c r="J308" i="17"/>
  <c r="I309" i="17"/>
  <c r="J308" i="16"/>
  <c r="I309" i="16"/>
  <c r="J308" i="15"/>
  <c r="I309" i="15"/>
  <c r="J310" i="14"/>
  <c r="I311" i="14"/>
  <c r="I309" i="12"/>
  <c r="J308" i="12"/>
  <c r="J309" i="39" l="1"/>
  <c r="I310" i="39"/>
  <c r="J309" i="38"/>
  <c r="I310" i="38"/>
  <c r="J312" i="37"/>
  <c r="I313" i="37"/>
  <c r="J309" i="36"/>
  <c r="I310" i="36"/>
  <c r="J312" i="35"/>
  <c r="I313" i="35"/>
  <c r="I312" i="33"/>
  <c r="J311" i="33"/>
  <c r="J309" i="32"/>
  <c r="I310" i="32"/>
  <c r="J309" i="31"/>
  <c r="I310" i="31"/>
  <c r="J309" i="30"/>
  <c r="I310" i="30"/>
  <c r="J309" i="29"/>
  <c r="I310" i="29"/>
  <c r="I310" i="28"/>
  <c r="J309" i="28"/>
  <c r="J309" i="27"/>
  <c r="I310" i="27"/>
  <c r="J311" i="26"/>
  <c r="I312" i="26"/>
  <c r="J311" i="25"/>
  <c r="I312" i="25"/>
  <c r="J309" i="24"/>
  <c r="I310" i="24"/>
  <c r="J310" i="23"/>
  <c r="I311" i="23"/>
  <c r="J309" i="22"/>
  <c r="I310" i="22"/>
  <c r="J309" i="20"/>
  <c r="I310" i="20"/>
  <c r="J309" i="19"/>
  <c r="I310" i="19"/>
  <c r="J310" i="18"/>
  <c r="I311" i="18"/>
  <c r="J309" i="17"/>
  <c r="I310" i="17"/>
  <c r="J309" i="16"/>
  <c r="I310" i="16"/>
  <c r="J309" i="15"/>
  <c r="I310" i="15"/>
  <c r="I312" i="14"/>
  <c r="J311" i="14"/>
  <c r="J309" i="12"/>
  <c r="I310" i="12"/>
  <c r="J310" i="39" l="1"/>
  <c r="I311" i="39"/>
  <c r="J310" i="38"/>
  <c r="I311" i="38"/>
  <c r="J313" i="37"/>
  <c r="I314" i="37"/>
  <c r="J310" i="36"/>
  <c r="I311" i="36"/>
  <c r="I314" i="35"/>
  <c r="J313" i="35"/>
  <c r="J312" i="33"/>
  <c r="I313" i="33"/>
  <c r="J310" i="32"/>
  <c r="I311" i="32"/>
  <c r="J310" i="31"/>
  <c r="I311" i="31"/>
  <c r="J310" i="30"/>
  <c r="I311" i="30"/>
  <c r="J310" i="29"/>
  <c r="I311" i="29"/>
  <c r="J310" i="28"/>
  <c r="I311" i="28"/>
  <c r="J310" i="27"/>
  <c r="I311" i="27"/>
  <c r="J312" i="26"/>
  <c r="I313" i="26"/>
  <c r="J312" i="25"/>
  <c r="I313" i="25"/>
  <c r="J310" i="24"/>
  <c r="I311" i="24"/>
  <c r="J311" i="23"/>
  <c r="I312" i="23"/>
  <c r="J310" i="22"/>
  <c r="I311" i="22"/>
  <c r="J310" i="20"/>
  <c r="I311" i="20"/>
  <c r="J310" i="19"/>
  <c r="I311" i="19"/>
  <c r="J311" i="18"/>
  <c r="I312" i="18"/>
  <c r="J310" i="17"/>
  <c r="I311" i="17"/>
  <c r="J310" i="16"/>
  <c r="I311" i="16"/>
  <c r="J310" i="15"/>
  <c r="I311" i="15"/>
  <c r="J312" i="14"/>
  <c r="I313" i="14"/>
  <c r="J310" i="12"/>
  <c r="I311" i="12"/>
  <c r="J311" i="39" l="1"/>
  <c r="I312" i="39"/>
  <c r="J311" i="38"/>
  <c r="I312" i="38"/>
  <c r="J314" i="37"/>
  <c r="I315" i="37"/>
  <c r="I312" i="36"/>
  <c r="J311" i="36"/>
  <c r="J314" i="35"/>
  <c r="I315" i="35"/>
  <c r="J313" i="33"/>
  <c r="I314" i="33"/>
  <c r="J311" i="32"/>
  <c r="I312" i="32"/>
  <c r="I312" i="31"/>
  <c r="J311" i="31"/>
  <c r="J311" i="30"/>
  <c r="I312" i="30"/>
  <c r="J311" i="29"/>
  <c r="I312" i="29"/>
  <c r="J311" i="28"/>
  <c r="I312" i="28"/>
  <c r="I312" i="27"/>
  <c r="J311" i="27"/>
  <c r="J313" i="26"/>
  <c r="I314" i="26"/>
  <c r="J313" i="25"/>
  <c r="I314" i="25"/>
  <c r="I312" i="24"/>
  <c r="J311" i="24"/>
  <c r="J312" i="23"/>
  <c r="I313" i="23"/>
  <c r="I312" i="22"/>
  <c r="J311" i="22"/>
  <c r="I312" i="20"/>
  <c r="J311" i="20"/>
  <c r="I312" i="19"/>
  <c r="J311" i="19"/>
  <c r="J312" i="18"/>
  <c r="I313" i="18"/>
  <c r="I312" i="17"/>
  <c r="J311" i="17"/>
  <c r="I312" i="16"/>
  <c r="J311" i="16"/>
  <c r="I312" i="15"/>
  <c r="J311" i="15"/>
  <c r="J313" i="14"/>
  <c r="I314" i="14"/>
  <c r="J311" i="12"/>
  <c r="I312" i="12"/>
  <c r="I313" i="39" l="1"/>
  <c r="J312" i="39"/>
  <c r="J312" i="38"/>
  <c r="I313" i="38"/>
  <c r="J315" i="37"/>
  <c r="I316" i="37"/>
  <c r="J312" i="36"/>
  <c r="I313" i="36"/>
  <c r="J315" i="35"/>
  <c r="I316" i="35"/>
  <c r="J314" i="33"/>
  <c r="I315" i="33"/>
  <c r="J312" i="32"/>
  <c r="I313" i="32"/>
  <c r="J312" i="31"/>
  <c r="I313" i="31"/>
  <c r="J312" i="30"/>
  <c r="I313" i="30"/>
  <c r="J312" i="29"/>
  <c r="I313" i="29"/>
  <c r="J312" i="28"/>
  <c r="I313" i="28"/>
  <c r="J312" i="27"/>
  <c r="I313" i="27"/>
  <c r="J314" i="26"/>
  <c r="I315" i="26"/>
  <c r="J314" i="25"/>
  <c r="I315" i="25"/>
  <c r="J312" i="24"/>
  <c r="I313" i="24"/>
  <c r="I314" i="23"/>
  <c r="J313" i="23"/>
  <c r="J312" i="22"/>
  <c r="I313" i="22"/>
  <c r="J312" i="20"/>
  <c r="I313" i="20"/>
  <c r="J312" i="19"/>
  <c r="I313" i="19"/>
  <c r="J313" i="18"/>
  <c r="I314" i="18"/>
  <c r="J312" i="17"/>
  <c r="I313" i="17"/>
  <c r="J312" i="16"/>
  <c r="I313" i="16"/>
  <c r="J312" i="15"/>
  <c r="I313" i="15"/>
  <c r="J314" i="14"/>
  <c r="I315" i="14"/>
  <c r="I313" i="12"/>
  <c r="J312" i="12"/>
  <c r="J313" i="39" l="1"/>
  <c r="I314" i="39"/>
  <c r="J313" i="38"/>
  <c r="I314" i="38"/>
  <c r="J316" i="37"/>
  <c r="I317" i="37"/>
  <c r="J313" i="36"/>
  <c r="I314" i="36"/>
  <c r="I317" i="35"/>
  <c r="J316" i="35"/>
  <c r="J315" i="33"/>
  <c r="I316" i="33"/>
  <c r="J313" i="32"/>
  <c r="I314" i="32"/>
  <c r="J313" i="31"/>
  <c r="I314" i="31"/>
  <c r="J313" i="30"/>
  <c r="I314" i="30"/>
  <c r="I314" i="29"/>
  <c r="J313" i="29"/>
  <c r="J313" i="28"/>
  <c r="I314" i="28"/>
  <c r="J313" i="27"/>
  <c r="I314" i="27"/>
  <c r="J315" i="26"/>
  <c r="I316" i="26"/>
  <c r="J315" i="25"/>
  <c r="I316" i="25"/>
  <c r="J313" i="24"/>
  <c r="I314" i="24"/>
  <c r="J314" i="23"/>
  <c r="I315" i="23"/>
  <c r="I314" i="22"/>
  <c r="J313" i="22"/>
  <c r="J313" i="20"/>
  <c r="I314" i="20"/>
  <c r="J313" i="19"/>
  <c r="I314" i="19"/>
  <c r="J314" i="18"/>
  <c r="I315" i="18"/>
  <c r="J313" i="17"/>
  <c r="I314" i="17"/>
  <c r="J313" i="16"/>
  <c r="I314" i="16"/>
  <c r="J313" i="15"/>
  <c r="I314" i="15"/>
  <c r="J315" i="14"/>
  <c r="I316" i="14"/>
  <c r="J313" i="12"/>
  <c r="I314" i="12"/>
  <c r="J314" i="39" l="1"/>
  <c r="I315" i="39"/>
  <c r="I315" i="38"/>
  <c r="J314" i="38"/>
  <c r="J317" i="37"/>
  <c r="I318" i="37"/>
  <c r="J314" i="36"/>
  <c r="I315" i="36"/>
  <c r="J317" i="35"/>
  <c r="I318" i="35"/>
  <c r="J316" i="33"/>
  <c r="I317" i="33"/>
  <c r="I315" i="32"/>
  <c r="J314" i="32"/>
  <c r="J314" i="31"/>
  <c r="I315" i="31"/>
  <c r="J314" i="30"/>
  <c r="I315" i="30"/>
  <c r="I315" i="29"/>
  <c r="J314" i="29"/>
  <c r="I315" i="28"/>
  <c r="J314" i="28"/>
  <c r="J314" i="27"/>
  <c r="I315" i="27"/>
  <c r="J316" i="26"/>
  <c r="I317" i="26"/>
  <c r="J316" i="25"/>
  <c r="I317" i="25"/>
  <c r="J314" i="24"/>
  <c r="I315" i="24"/>
  <c r="J315" i="23"/>
  <c r="I316" i="23"/>
  <c r="J314" i="22"/>
  <c r="I315" i="22"/>
  <c r="J314" i="20"/>
  <c r="I315" i="20"/>
  <c r="J314" i="19"/>
  <c r="I315" i="19"/>
  <c r="J315" i="18"/>
  <c r="I316" i="18"/>
  <c r="I315" i="17"/>
  <c r="J314" i="17"/>
  <c r="J314" i="16"/>
  <c r="I315" i="16"/>
  <c r="J314" i="15"/>
  <c r="I315" i="15"/>
  <c r="I317" i="14"/>
  <c r="J316" i="14"/>
  <c r="J314" i="12"/>
  <c r="I315" i="12"/>
  <c r="J315" i="39" l="1"/>
  <c r="I316" i="39"/>
  <c r="J315" i="38"/>
  <c r="I316" i="38"/>
  <c r="J318" i="37"/>
  <c r="I319" i="37"/>
  <c r="J315" i="36"/>
  <c r="I316" i="36"/>
  <c r="J318" i="35"/>
  <c r="I319" i="35"/>
  <c r="J317" i="33"/>
  <c r="I318" i="33"/>
  <c r="J315" i="32"/>
  <c r="I316" i="32"/>
  <c r="J315" i="31"/>
  <c r="I316" i="31"/>
  <c r="J315" i="30"/>
  <c r="I316" i="30"/>
  <c r="I316" i="29"/>
  <c r="J315" i="29"/>
  <c r="J315" i="28"/>
  <c r="I316" i="28"/>
  <c r="J315" i="27"/>
  <c r="I316" i="27"/>
  <c r="J317" i="26"/>
  <c r="I318" i="26"/>
  <c r="J317" i="25"/>
  <c r="I318" i="25"/>
  <c r="J315" i="24"/>
  <c r="I316" i="24"/>
  <c r="J316" i="23"/>
  <c r="I317" i="23"/>
  <c r="J315" i="22"/>
  <c r="I316" i="22"/>
  <c r="J315" i="20"/>
  <c r="I316" i="20"/>
  <c r="J315" i="19"/>
  <c r="I316" i="19"/>
  <c r="I317" i="18"/>
  <c r="J316" i="18"/>
  <c r="J315" i="17"/>
  <c r="I316" i="17"/>
  <c r="J315" i="16"/>
  <c r="I316" i="16"/>
  <c r="J315" i="15"/>
  <c r="I316" i="15"/>
  <c r="J317" i="14"/>
  <c r="I318" i="14"/>
  <c r="J315" i="12"/>
  <c r="I316" i="12"/>
  <c r="J316" i="39" l="1"/>
  <c r="I317" i="39"/>
  <c r="J316" i="38"/>
  <c r="I317" i="38"/>
  <c r="J319" i="37"/>
  <c r="I320" i="37"/>
  <c r="I317" i="36"/>
  <c r="J316" i="36"/>
  <c r="J319" i="35"/>
  <c r="I320" i="35"/>
  <c r="J318" i="33"/>
  <c r="I319" i="33"/>
  <c r="I317" i="32"/>
  <c r="J316" i="32"/>
  <c r="I317" i="31"/>
  <c r="J316" i="31"/>
  <c r="J316" i="30"/>
  <c r="I317" i="30"/>
  <c r="J316" i="29"/>
  <c r="I317" i="29"/>
  <c r="I317" i="28"/>
  <c r="J316" i="28"/>
  <c r="J316" i="27"/>
  <c r="I317" i="27"/>
  <c r="J318" i="26"/>
  <c r="I319" i="26"/>
  <c r="J318" i="25"/>
  <c r="I319" i="25"/>
  <c r="J316" i="24"/>
  <c r="I317" i="24"/>
  <c r="J317" i="23"/>
  <c r="I318" i="23"/>
  <c r="J316" i="22"/>
  <c r="I317" i="22"/>
  <c r="J316" i="20"/>
  <c r="I317" i="20"/>
  <c r="I317" i="19"/>
  <c r="J316" i="19"/>
  <c r="J317" i="18"/>
  <c r="I318" i="18"/>
  <c r="J316" i="17"/>
  <c r="I317" i="17"/>
  <c r="J316" i="16"/>
  <c r="I317" i="16"/>
  <c r="I317" i="15"/>
  <c r="J316" i="15"/>
  <c r="J318" i="14"/>
  <c r="I319" i="14"/>
  <c r="J316" i="12"/>
  <c r="I317" i="12"/>
  <c r="J317" i="39" l="1"/>
  <c r="I318" i="39"/>
  <c r="J317" i="38"/>
  <c r="I318" i="38"/>
  <c r="J320" i="37"/>
  <c r="I321" i="37"/>
  <c r="J317" i="36"/>
  <c r="I318" i="36"/>
  <c r="J320" i="35"/>
  <c r="I321" i="35"/>
  <c r="J319" i="33"/>
  <c r="I320" i="33"/>
  <c r="J317" i="32"/>
  <c r="I318" i="32"/>
  <c r="J317" i="31"/>
  <c r="I318" i="31"/>
  <c r="J317" i="30"/>
  <c r="I318" i="30"/>
  <c r="J317" i="29"/>
  <c r="I318" i="29"/>
  <c r="J317" i="28"/>
  <c r="I318" i="28"/>
  <c r="J317" i="27"/>
  <c r="I318" i="27"/>
  <c r="J319" i="26"/>
  <c r="I320" i="26"/>
  <c r="J319" i="25"/>
  <c r="I320" i="25"/>
  <c r="J317" i="24"/>
  <c r="I318" i="24"/>
  <c r="J318" i="23"/>
  <c r="I319" i="23"/>
  <c r="J317" i="22"/>
  <c r="I318" i="22"/>
  <c r="J317" i="20"/>
  <c r="I318" i="20"/>
  <c r="J317" i="19"/>
  <c r="I318" i="19"/>
  <c r="J318" i="18"/>
  <c r="I319" i="18"/>
  <c r="J317" i="17"/>
  <c r="I318" i="17"/>
  <c r="I318" i="16"/>
  <c r="J317" i="16"/>
  <c r="J317" i="15"/>
  <c r="I318" i="15"/>
  <c r="J319" i="14"/>
  <c r="I320" i="14"/>
  <c r="J317" i="12"/>
  <c r="I318" i="12"/>
  <c r="J318" i="39" l="1"/>
  <c r="I319" i="39"/>
  <c r="J318" i="38"/>
  <c r="I319" i="38"/>
  <c r="J321" i="37"/>
  <c r="I322" i="37"/>
  <c r="J318" i="36"/>
  <c r="I319" i="36"/>
  <c r="J321" i="35"/>
  <c r="I322" i="35"/>
  <c r="I321" i="33"/>
  <c r="J320" i="33"/>
  <c r="J318" i="32"/>
  <c r="I319" i="32"/>
  <c r="J318" i="31"/>
  <c r="I319" i="31"/>
  <c r="J318" i="30"/>
  <c r="I319" i="30"/>
  <c r="J318" i="29"/>
  <c r="I319" i="29"/>
  <c r="J318" i="28"/>
  <c r="I319" i="28"/>
  <c r="J318" i="27"/>
  <c r="I319" i="27"/>
  <c r="J320" i="26"/>
  <c r="I321" i="26"/>
  <c r="I321" i="25"/>
  <c r="J320" i="25"/>
  <c r="J318" i="24"/>
  <c r="I319" i="24"/>
  <c r="J319" i="23"/>
  <c r="I320" i="23"/>
  <c r="J318" i="22"/>
  <c r="I319" i="22"/>
  <c r="J318" i="20"/>
  <c r="I319" i="20"/>
  <c r="J318" i="19"/>
  <c r="I319" i="19"/>
  <c r="I320" i="18"/>
  <c r="J319" i="18"/>
  <c r="J318" i="17"/>
  <c r="I319" i="17"/>
  <c r="J318" i="16"/>
  <c r="I319" i="16"/>
  <c r="J318" i="15"/>
  <c r="I319" i="15"/>
  <c r="J320" i="14"/>
  <c r="I321" i="14"/>
  <c r="J318" i="12"/>
  <c r="I319" i="12"/>
  <c r="J319" i="39" l="1"/>
  <c r="I320" i="39"/>
  <c r="J319" i="38"/>
  <c r="I320" i="38"/>
  <c r="J322" i="37"/>
  <c r="I323" i="37"/>
  <c r="J319" i="36"/>
  <c r="I320" i="36"/>
  <c r="J322" i="35"/>
  <c r="I323" i="35"/>
  <c r="J321" i="33"/>
  <c r="I322" i="33"/>
  <c r="J319" i="32"/>
  <c r="I320" i="32"/>
  <c r="J319" i="31"/>
  <c r="I320" i="31"/>
  <c r="J319" i="30"/>
  <c r="I320" i="30"/>
  <c r="J319" i="29"/>
  <c r="I320" i="29"/>
  <c r="J319" i="28"/>
  <c r="I320" i="28"/>
  <c r="J319" i="27"/>
  <c r="I320" i="27"/>
  <c r="J321" i="26"/>
  <c r="I322" i="26"/>
  <c r="J321" i="25"/>
  <c r="I322" i="25"/>
  <c r="J319" i="24"/>
  <c r="I320" i="24"/>
  <c r="I321" i="23"/>
  <c r="J320" i="23"/>
  <c r="J319" i="22"/>
  <c r="I320" i="22"/>
  <c r="J319" i="20"/>
  <c r="I320" i="20"/>
  <c r="J319" i="19"/>
  <c r="I320" i="19"/>
  <c r="J320" i="18"/>
  <c r="I321" i="18"/>
  <c r="J319" i="17"/>
  <c r="I320" i="17"/>
  <c r="J319" i="16"/>
  <c r="I320" i="16"/>
  <c r="J319" i="15"/>
  <c r="I320" i="15"/>
  <c r="I322" i="14"/>
  <c r="J321" i="14"/>
  <c r="I320" i="12"/>
  <c r="J319" i="12"/>
  <c r="J320" i="39" l="1"/>
  <c r="I321" i="39"/>
  <c r="J320" i="38"/>
  <c r="I321" i="38"/>
  <c r="J323" i="37"/>
  <c r="I324" i="37"/>
  <c r="J320" i="36"/>
  <c r="I321" i="36"/>
  <c r="J323" i="35"/>
  <c r="I324" i="35"/>
  <c r="J322" i="33"/>
  <c r="I323" i="33"/>
  <c r="J320" i="32"/>
  <c r="I321" i="32"/>
  <c r="J320" i="31"/>
  <c r="I321" i="31"/>
  <c r="J320" i="30"/>
  <c r="I321" i="30"/>
  <c r="J320" i="29"/>
  <c r="I321" i="29"/>
  <c r="J320" i="28"/>
  <c r="I321" i="28"/>
  <c r="J320" i="27"/>
  <c r="I321" i="27"/>
  <c r="J322" i="26"/>
  <c r="I323" i="26"/>
  <c r="J322" i="25"/>
  <c r="I323" i="25"/>
  <c r="J320" i="24"/>
  <c r="I321" i="24"/>
  <c r="J321" i="23"/>
  <c r="I322" i="23"/>
  <c r="J320" i="22"/>
  <c r="I321" i="22"/>
  <c r="J320" i="20"/>
  <c r="I321" i="20"/>
  <c r="J320" i="19"/>
  <c r="I321" i="19"/>
  <c r="I322" i="18"/>
  <c r="J321" i="18"/>
  <c r="J320" i="17"/>
  <c r="I321" i="17"/>
  <c r="J320" i="16"/>
  <c r="I321" i="16"/>
  <c r="J320" i="15"/>
  <c r="I321" i="15"/>
  <c r="J322" i="14"/>
  <c r="I323" i="14"/>
  <c r="J320" i="12"/>
  <c r="I321" i="12"/>
  <c r="J321" i="39" l="1"/>
  <c r="I322" i="39"/>
  <c r="J321" i="38"/>
  <c r="I322" i="38"/>
  <c r="J324" i="37"/>
  <c r="I325" i="37"/>
  <c r="J321" i="36"/>
  <c r="I322" i="36"/>
  <c r="J324" i="35"/>
  <c r="I325" i="35"/>
  <c r="I324" i="33"/>
  <c r="J323" i="33"/>
  <c r="J321" i="32"/>
  <c r="I322" i="32"/>
  <c r="J321" i="31"/>
  <c r="I322" i="31"/>
  <c r="J321" i="30"/>
  <c r="I322" i="30"/>
  <c r="J321" i="29"/>
  <c r="I322" i="29"/>
  <c r="I322" i="28"/>
  <c r="J321" i="28"/>
  <c r="J321" i="27"/>
  <c r="I322" i="27"/>
  <c r="J323" i="26"/>
  <c r="I324" i="26"/>
  <c r="I324" i="25"/>
  <c r="J323" i="25"/>
  <c r="J321" i="24"/>
  <c r="I322" i="24"/>
  <c r="J322" i="23"/>
  <c r="I323" i="23"/>
  <c r="I322" i="22"/>
  <c r="J321" i="22"/>
  <c r="I322" i="20"/>
  <c r="J321" i="20"/>
  <c r="I322" i="19"/>
  <c r="J321" i="19"/>
  <c r="J322" i="18"/>
  <c r="I323" i="18"/>
  <c r="I322" i="17"/>
  <c r="J321" i="17"/>
  <c r="I322" i="16"/>
  <c r="J321" i="16"/>
  <c r="J321" i="15"/>
  <c r="I322" i="15"/>
  <c r="J323" i="14"/>
  <c r="I324" i="14"/>
  <c r="J321" i="12"/>
  <c r="I322" i="12"/>
  <c r="J322" i="39" l="1"/>
  <c r="I323" i="39"/>
  <c r="J322" i="38"/>
  <c r="I323" i="38"/>
  <c r="I326" i="37"/>
  <c r="J325" i="37"/>
  <c r="J322" i="36"/>
  <c r="I323" i="36"/>
  <c r="J325" i="35"/>
  <c r="I326" i="35"/>
  <c r="J324" i="33"/>
  <c r="I325" i="33"/>
  <c r="J322" i="32"/>
  <c r="I323" i="32"/>
  <c r="J322" i="31"/>
  <c r="I323" i="31"/>
  <c r="J322" i="30"/>
  <c r="I323" i="30"/>
  <c r="J322" i="29"/>
  <c r="I323" i="29"/>
  <c r="J322" i="28"/>
  <c r="I323" i="28"/>
  <c r="J322" i="27"/>
  <c r="I323" i="27"/>
  <c r="J324" i="26"/>
  <c r="I325" i="26"/>
  <c r="J324" i="25"/>
  <c r="I325" i="25"/>
  <c r="J322" i="24"/>
  <c r="I323" i="24"/>
  <c r="J323" i="23"/>
  <c r="I324" i="23"/>
  <c r="J322" i="22"/>
  <c r="I323" i="22"/>
  <c r="J322" i="20"/>
  <c r="I323" i="20"/>
  <c r="J322" i="19"/>
  <c r="I323" i="19"/>
  <c r="J323" i="18"/>
  <c r="I324" i="18"/>
  <c r="J322" i="17"/>
  <c r="I323" i="17"/>
  <c r="J322" i="16"/>
  <c r="I323" i="16"/>
  <c r="J322" i="15"/>
  <c r="I323" i="15"/>
  <c r="J324" i="14"/>
  <c r="I325" i="14"/>
  <c r="J322" i="12"/>
  <c r="I323" i="12"/>
  <c r="J323" i="39" l="1"/>
  <c r="I324" i="39"/>
  <c r="I324" i="38"/>
  <c r="J323" i="38"/>
  <c r="J326" i="37"/>
  <c r="I327" i="37"/>
  <c r="J323" i="36"/>
  <c r="I324" i="36"/>
  <c r="J326" i="35"/>
  <c r="I327" i="35"/>
  <c r="J325" i="33"/>
  <c r="I326" i="33"/>
  <c r="I324" i="32"/>
  <c r="J323" i="32"/>
  <c r="J323" i="31"/>
  <c r="I324" i="31"/>
  <c r="J323" i="30"/>
  <c r="I324" i="30"/>
  <c r="I324" i="29"/>
  <c r="J323" i="29"/>
  <c r="J323" i="28"/>
  <c r="I324" i="28"/>
  <c r="I324" i="27"/>
  <c r="J323" i="27"/>
  <c r="J325" i="26"/>
  <c r="I326" i="26"/>
  <c r="J325" i="25"/>
  <c r="I326" i="25"/>
  <c r="I324" i="24"/>
  <c r="J323" i="24"/>
  <c r="J324" i="23"/>
  <c r="I325" i="23"/>
  <c r="I324" i="22"/>
  <c r="J323" i="22"/>
  <c r="J323" i="20"/>
  <c r="I324" i="20"/>
  <c r="J323" i="19"/>
  <c r="I324" i="19"/>
  <c r="J324" i="18"/>
  <c r="I325" i="18"/>
  <c r="J323" i="17"/>
  <c r="I324" i="17"/>
  <c r="I324" i="16"/>
  <c r="J323" i="16"/>
  <c r="I324" i="15"/>
  <c r="J323" i="15"/>
  <c r="J325" i="14"/>
  <c r="I326" i="14"/>
  <c r="J323" i="12"/>
  <c r="I324" i="12"/>
  <c r="J324" i="39" l="1"/>
  <c r="I325" i="39"/>
  <c r="J324" i="38"/>
  <c r="I325" i="38"/>
  <c r="J327" i="37"/>
  <c r="I328" i="37"/>
  <c r="J324" i="36"/>
  <c r="I325" i="36"/>
  <c r="J327" i="35"/>
  <c r="I328" i="35"/>
  <c r="J326" i="33"/>
  <c r="I327" i="33"/>
  <c r="J324" i="32"/>
  <c r="I325" i="32"/>
  <c r="J324" i="31"/>
  <c r="I325" i="31"/>
  <c r="J324" i="30"/>
  <c r="I325" i="30"/>
  <c r="J324" i="29"/>
  <c r="I325" i="29"/>
  <c r="J324" i="28"/>
  <c r="I325" i="28"/>
  <c r="J324" i="27"/>
  <c r="I325" i="27"/>
  <c r="J326" i="26"/>
  <c r="I327" i="26"/>
  <c r="I327" i="25"/>
  <c r="J326" i="25"/>
  <c r="J324" i="24"/>
  <c r="I325" i="24"/>
  <c r="J325" i="23"/>
  <c r="I326" i="23"/>
  <c r="J324" i="22"/>
  <c r="I325" i="22"/>
  <c r="I325" i="20"/>
  <c r="J324" i="20"/>
  <c r="J324" i="19"/>
  <c r="I325" i="19"/>
  <c r="J325" i="18"/>
  <c r="I326" i="18"/>
  <c r="J324" i="17"/>
  <c r="I325" i="17"/>
  <c r="J324" i="16"/>
  <c r="I325" i="16"/>
  <c r="J324" i="15"/>
  <c r="I325" i="15"/>
  <c r="J326" i="14"/>
  <c r="I327" i="14"/>
  <c r="J324" i="12"/>
  <c r="I325" i="12"/>
  <c r="J325" i="39" l="1"/>
  <c r="I326" i="39"/>
  <c r="J325" i="38"/>
  <c r="I326" i="38"/>
  <c r="J328" i="37"/>
  <c r="I329" i="37"/>
  <c r="J325" i="36"/>
  <c r="I326" i="36"/>
  <c r="I329" i="35"/>
  <c r="J328" i="35"/>
  <c r="J327" i="33"/>
  <c r="I328" i="33"/>
  <c r="J325" i="32"/>
  <c r="I326" i="32"/>
  <c r="J325" i="31"/>
  <c r="I326" i="31"/>
  <c r="J325" i="30"/>
  <c r="I326" i="30"/>
  <c r="J325" i="29"/>
  <c r="I326" i="29"/>
  <c r="J325" i="28"/>
  <c r="I326" i="28"/>
  <c r="J325" i="27"/>
  <c r="I326" i="27"/>
  <c r="J327" i="26"/>
  <c r="I328" i="26"/>
  <c r="J327" i="25"/>
  <c r="I328" i="25"/>
  <c r="J325" i="24"/>
  <c r="I326" i="24"/>
  <c r="I327" i="23"/>
  <c r="J326" i="23"/>
  <c r="I326" i="22"/>
  <c r="J325" i="22"/>
  <c r="J325" i="20"/>
  <c r="I326" i="20"/>
  <c r="J325" i="19"/>
  <c r="I326" i="19"/>
  <c r="J326" i="18"/>
  <c r="I327" i="18"/>
  <c r="J325" i="17"/>
  <c r="I326" i="17"/>
  <c r="J325" i="16"/>
  <c r="I326" i="16"/>
  <c r="J325" i="15"/>
  <c r="I326" i="15"/>
  <c r="J327" i="14"/>
  <c r="I328" i="14"/>
  <c r="J325" i="12"/>
  <c r="I326" i="12"/>
  <c r="J326" i="39" l="1"/>
  <c r="I327" i="39"/>
  <c r="I327" i="38"/>
  <c r="J326" i="38"/>
  <c r="J329" i="37"/>
  <c r="I330" i="37"/>
  <c r="J326" i="36"/>
  <c r="I327" i="36"/>
  <c r="J329" i="35"/>
  <c r="I330" i="35"/>
  <c r="J328" i="33"/>
  <c r="I329" i="33"/>
  <c r="I327" i="32"/>
  <c r="J326" i="32"/>
  <c r="J326" i="31"/>
  <c r="I327" i="31"/>
  <c r="J326" i="30"/>
  <c r="I327" i="30"/>
  <c r="J326" i="29"/>
  <c r="I327" i="29"/>
  <c r="J326" i="28"/>
  <c r="I327" i="28"/>
  <c r="J326" i="27"/>
  <c r="I327" i="27"/>
  <c r="J328" i="26"/>
  <c r="I329" i="26"/>
  <c r="J328" i="25"/>
  <c r="I329" i="25"/>
  <c r="I327" i="24"/>
  <c r="J326" i="24"/>
  <c r="J327" i="23"/>
  <c r="I328" i="23"/>
  <c r="J326" i="22"/>
  <c r="I327" i="22"/>
  <c r="I327" i="20"/>
  <c r="J326" i="20"/>
  <c r="J326" i="19"/>
  <c r="I327" i="19"/>
  <c r="J327" i="18"/>
  <c r="I328" i="18"/>
  <c r="J326" i="17"/>
  <c r="I327" i="17"/>
  <c r="J326" i="16"/>
  <c r="I327" i="16"/>
  <c r="I327" i="15"/>
  <c r="J326" i="15"/>
  <c r="J328" i="14"/>
  <c r="I329" i="14"/>
  <c r="J326" i="12"/>
  <c r="I327" i="12"/>
  <c r="J327" i="39" l="1"/>
  <c r="I328" i="39"/>
  <c r="J327" i="38"/>
  <c r="I328" i="38"/>
  <c r="J330" i="37"/>
  <c r="I331" i="37"/>
  <c r="J327" i="36"/>
  <c r="I328" i="36"/>
  <c r="J330" i="35"/>
  <c r="I331" i="35"/>
  <c r="J329" i="33"/>
  <c r="I330" i="33"/>
  <c r="J327" i="32"/>
  <c r="I328" i="32"/>
  <c r="J327" i="31"/>
  <c r="I328" i="31"/>
  <c r="J327" i="30"/>
  <c r="I328" i="30"/>
  <c r="I328" i="29"/>
  <c r="J327" i="29"/>
  <c r="J327" i="28"/>
  <c r="I328" i="28"/>
  <c r="J327" i="27"/>
  <c r="I328" i="27"/>
  <c r="J329" i="26"/>
  <c r="I330" i="26"/>
  <c r="J329" i="25"/>
  <c r="I330" i="25"/>
  <c r="J327" i="24"/>
  <c r="I328" i="24"/>
  <c r="J328" i="23"/>
  <c r="I329" i="23"/>
  <c r="J327" i="22"/>
  <c r="I328" i="22"/>
  <c r="J327" i="20"/>
  <c r="I328" i="20"/>
  <c r="J327" i="19"/>
  <c r="I328" i="19"/>
  <c r="J328" i="18"/>
  <c r="I329" i="18"/>
  <c r="J327" i="17"/>
  <c r="I328" i="17"/>
  <c r="I328" i="16"/>
  <c r="J327" i="16"/>
  <c r="J327" i="15"/>
  <c r="I328" i="15"/>
  <c r="J329" i="14"/>
  <c r="I330" i="14"/>
  <c r="I328" i="12"/>
  <c r="J327" i="12"/>
  <c r="J328" i="39" l="1"/>
  <c r="I329" i="39"/>
  <c r="I329" i="38"/>
  <c r="J328" i="38"/>
  <c r="J331" i="37"/>
  <c r="I332" i="37"/>
  <c r="J328" i="36"/>
  <c r="I329" i="36"/>
  <c r="J331" i="35"/>
  <c r="I332" i="35"/>
  <c r="J330" i="33"/>
  <c r="I331" i="33"/>
  <c r="J328" i="32"/>
  <c r="I329" i="32"/>
  <c r="I329" i="31"/>
  <c r="J328" i="31"/>
  <c r="I329" i="30"/>
  <c r="J328" i="30"/>
  <c r="J328" i="29"/>
  <c r="I329" i="29"/>
  <c r="I329" i="28"/>
  <c r="J328" i="28"/>
  <c r="J328" i="27"/>
  <c r="I329" i="27"/>
  <c r="J330" i="26"/>
  <c r="I331" i="26"/>
  <c r="J330" i="25"/>
  <c r="I331" i="25"/>
  <c r="J328" i="24"/>
  <c r="I329" i="24"/>
  <c r="J329" i="23"/>
  <c r="I330" i="23"/>
  <c r="I329" i="22"/>
  <c r="J328" i="22"/>
  <c r="I329" i="20"/>
  <c r="J328" i="20"/>
  <c r="J328" i="19"/>
  <c r="I329" i="19"/>
  <c r="J329" i="18"/>
  <c r="I330" i="18"/>
  <c r="J328" i="17"/>
  <c r="I329" i="17"/>
  <c r="J328" i="16"/>
  <c r="I329" i="16"/>
  <c r="I329" i="15"/>
  <c r="J328" i="15"/>
  <c r="J330" i="14"/>
  <c r="I331" i="14"/>
  <c r="J328" i="12"/>
  <c r="I329" i="12"/>
  <c r="J329" i="39" l="1"/>
  <c r="I330" i="39"/>
  <c r="J329" i="38"/>
  <c r="I330" i="38"/>
  <c r="J332" i="37"/>
  <c r="I333" i="37"/>
  <c r="J329" i="36"/>
  <c r="I330" i="36"/>
  <c r="J332" i="35"/>
  <c r="I333" i="35"/>
  <c r="J331" i="33"/>
  <c r="I332" i="33"/>
  <c r="J329" i="32"/>
  <c r="I330" i="32"/>
  <c r="J329" i="31"/>
  <c r="I330" i="31"/>
  <c r="J329" i="30"/>
  <c r="I330" i="30"/>
  <c r="J329" i="29"/>
  <c r="I330" i="29"/>
  <c r="J329" i="28"/>
  <c r="I330" i="28"/>
  <c r="J329" i="27"/>
  <c r="I330" i="27"/>
  <c r="J331" i="26"/>
  <c r="I332" i="26"/>
  <c r="J331" i="25"/>
  <c r="I332" i="25"/>
  <c r="J329" i="24"/>
  <c r="I330" i="24"/>
  <c r="J330" i="23"/>
  <c r="I331" i="23"/>
  <c r="J329" i="22"/>
  <c r="I330" i="22"/>
  <c r="J329" i="20"/>
  <c r="I330" i="20"/>
  <c r="J329" i="19"/>
  <c r="I330" i="19"/>
  <c r="J330" i="18"/>
  <c r="I331" i="18"/>
  <c r="J329" i="17"/>
  <c r="I330" i="17"/>
  <c r="J329" i="16"/>
  <c r="I330" i="16"/>
  <c r="J329" i="15"/>
  <c r="I330" i="15"/>
  <c r="J331" i="14"/>
  <c r="I332" i="14"/>
  <c r="J329" i="12"/>
  <c r="I330" i="12"/>
  <c r="J330" i="39" l="1"/>
  <c r="I331" i="39"/>
  <c r="J330" i="38"/>
  <c r="I331" i="38"/>
  <c r="J333" i="37"/>
  <c r="I334" i="37"/>
  <c r="J330" i="36"/>
  <c r="I331" i="36"/>
  <c r="J333" i="35"/>
  <c r="I334" i="35"/>
  <c r="J332" i="33"/>
  <c r="I333" i="33"/>
  <c r="J330" i="32"/>
  <c r="I331" i="32"/>
  <c r="J330" i="31"/>
  <c r="I331" i="31"/>
  <c r="J330" i="30"/>
  <c r="I331" i="30"/>
  <c r="J330" i="29"/>
  <c r="I331" i="29"/>
  <c r="J330" i="28"/>
  <c r="I331" i="28"/>
  <c r="J330" i="27"/>
  <c r="I331" i="27"/>
  <c r="J332" i="26"/>
  <c r="I333" i="26"/>
  <c r="I333" i="25"/>
  <c r="J332" i="25"/>
  <c r="J330" i="24"/>
  <c r="I331" i="24"/>
  <c r="J331" i="23"/>
  <c r="I332" i="23"/>
  <c r="J330" i="22"/>
  <c r="I331" i="22"/>
  <c r="J330" i="20"/>
  <c r="I331" i="20"/>
  <c r="J330" i="19"/>
  <c r="I331" i="19"/>
  <c r="J331" i="18"/>
  <c r="I332" i="18"/>
  <c r="J330" i="17"/>
  <c r="I331" i="17"/>
  <c r="J330" i="16"/>
  <c r="I331" i="16"/>
  <c r="J330" i="15"/>
  <c r="I331" i="15"/>
  <c r="J332" i="14"/>
  <c r="I333" i="14"/>
  <c r="J330" i="12"/>
  <c r="I331" i="12"/>
  <c r="J331" i="39" l="1"/>
  <c r="I332" i="39"/>
  <c r="J331" i="38"/>
  <c r="I332" i="38"/>
  <c r="J334" i="37"/>
  <c r="I335" i="37"/>
  <c r="J331" i="36"/>
  <c r="I332" i="36"/>
  <c r="J334" i="35"/>
  <c r="I335" i="35"/>
  <c r="J333" i="33"/>
  <c r="I334" i="33"/>
  <c r="J331" i="32"/>
  <c r="I332" i="32"/>
  <c r="J331" i="31"/>
  <c r="I332" i="31"/>
  <c r="J331" i="30"/>
  <c r="I332" i="30"/>
  <c r="J331" i="29"/>
  <c r="I332" i="29"/>
  <c r="J331" i="28"/>
  <c r="I332" i="28"/>
  <c r="J331" i="27"/>
  <c r="I332" i="27"/>
  <c r="I334" i="26"/>
  <c r="J333" i="26"/>
  <c r="J333" i="25"/>
  <c r="I334" i="25"/>
  <c r="J331" i="24"/>
  <c r="I332" i="24"/>
  <c r="I333" i="23"/>
  <c r="J332" i="23"/>
  <c r="J331" i="22"/>
  <c r="I332" i="22"/>
  <c r="J331" i="20"/>
  <c r="I332" i="20"/>
  <c r="J331" i="19"/>
  <c r="I332" i="19"/>
  <c r="J332" i="18"/>
  <c r="I333" i="18"/>
  <c r="J331" i="17"/>
  <c r="I332" i="17"/>
  <c r="J331" i="16"/>
  <c r="I332" i="16"/>
  <c r="J331" i="15"/>
  <c r="I332" i="15"/>
  <c r="J333" i="14"/>
  <c r="I334" i="14"/>
  <c r="J331" i="12"/>
  <c r="I332" i="12"/>
  <c r="J332" i="39" l="1"/>
  <c r="I333" i="39"/>
  <c r="J332" i="38"/>
  <c r="I333" i="38"/>
  <c r="I336" i="37"/>
  <c r="J335" i="37"/>
  <c r="J332" i="36"/>
  <c r="I333" i="36"/>
  <c r="I336" i="35"/>
  <c r="J335" i="35"/>
  <c r="J334" i="33"/>
  <c r="I335" i="33"/>
  <c r="J332" i="32"/>
  <c r="I333" i="32"/>
  <c r="J332" i="31"/>
  <c r="I333" i="31"/>
  <c r="J332" i="30"/>
  <c r="I333" i="30"/>
  <c r="J332" i="29"/>
  <c r="I333" i="29"/>
  <c r="J332" i="28"/>
  <c r="I333" i="28"/>
  <c r="J332" i="27"/>
  <c r="I333" i="27"/>
  <c r="J334" i="26"/>
  <c r="I335" i="26"/>
  <c r="J334" i="25"/>
  <c r="I335" i="25"/>
  <c r="J332" i="24"/>
  <c r="I333" i="24"/>
  <c r="J333" i="23"/>
  <c r="I334" i="23"/>
  <c r="J332" i="22"/>
  <c r="I333" i="22"/>
  <c r="J332" i="20"/>
  <c r="I333" i="20"/>
  <c r="J332" i="19"/>
  <c r="I333" i="19"/>
  <c r="I334" i="18"/>
  <c r="J333" i="18"/>
  <c r="J332" i="17"/>
  <c r="I333" i="17"/>
  <c r="J332" i="16"/>
  <c r="I333" i="16"/>
  <c r="J332" i="15"/>
  <c r="I333" i="15"/>
  <c r="J334" i="14"/>
  <c r="I335" i="14"/>
  <c r="J332" i="12"/>
  <c r="I333" i="12"/>
  <c r="J333" i="39" l="1"/>
  <c r="I334" i="39"/>
  <c r="J333" i="38"/>
  <c r="I334" i="38"/>
  <c r="J336" i="37"/>
  <c r="I337" i="37"/>
  <c r="I334" i="36"/>
  <c r="J333" i="36"/>
  <c r="J336" i="35"/>
  <c r="I337" i="35"/>
  <c r="I336" i="33"/>
  <c r="J335" i="33"/>
  <c r="J333" i="32"/>
  <c r="I334" i="32"/>
  <c r="I334" i="31"/>
  <c r="J333" i="31"/>
  <c r="J333" i="30"/>
  <c r="I334" i="30"/>
  <c r="J333" i="29"/>
  <c r="I334" i="29"/>
  <c r="J333" i="28"/>
  <c r="I334" i="28"/>
  <c r="J333" i="27"/>
  <c r="I334" i="27"/>
  <c r="J335" i="26"/>
  <c r="I336" i="26"/>
  <c r="J335" i="25"/>
  <c r="I336" i="25"/>
  <c r="I334" i="24"/>
  <c r="J333" i="24"/>
  <c r="J334" i="23"/>
  <c r="I335" i="23"/>
  <c r="J333" i="22"/>
  <c r="I334" i="22"/>
  <c r="I334" i="20"/>
  <c r="J333" i="20"/>
  <c r="J333" i="19"/>
  <c r="I334" i="19"/>
  <c r="J334" i="18"/>
  <c r="I335" i="18"/>
  <c r="J333" i="17"/>
  <c r="I334" i="17"/>
  <c r="J333" i="16"/>
  <c r="I334" i="16"/>
  <c r="I334" i="15"/>
  <c r="J333" i="15"/>
  <c r="J335" i="14"/>
  <c r="I336" i="14"/>
  <c r="J333" i="12"/>
  <c r="I334" i="12"/>
  <c r="J334" i="39" l="1"/>
  <c r="I335" i="39"/>
  <c r="J334" i="38"/>
  <c r="I335" i="38"/>
  <c r="J337" i="37"/>
  <c r="I338" i="37"/>
  <c r="J334" i="36"/>
  <c r="I335" i="36"/>
  <c r="J337" i="35"/>
  <c r="I338" i="35"/>
  <c r="J336" i="33"/>
  <c r="I337" i="33"/>
  <c r="J334" i="32"/>
  <c r="I335" i="32"/>
  <c r="J334" i="31"/>
  <c r="I335" i="31"/>
  <c r="J334" i="30"/>
  <c r="I335" i="30"/>
  <c r="J334" i="29"/>
  <c r="I335" i="29"/>
  <c r="J334" i="28"/>
  <c r="I335" i="28"/>
  <c r="J334" i="27"/>
  <c r="I335" i="27"/>
  <c r="J336" i="26"/>
  <c r="I337" i="26"/>
  <c r="J336" i="25"/>
  <c r="I337" i="25"/>
  <c r="J334" i="24"/>
  <c r="I335" i="24"/>
  <c r="J335" i="23"/>
  <c r="I336" i="23"/>
  <c r="J334" i="22"/>
  <c r="I335" i="22"/>
  <c r="J334" i="20"/>
  <c r="I335" i="20"/>
  <c r="J334" i="19"/>
  <c r="I335" i="19"/>
  <c r="J335" i="18"/>
  <c r="I336" i="18"/>
  <c r="J334" i="17"/>
  <c r="I335" i="17"/>
  <c r="J334" i="16"/>
  <c r="I335" i="16"/>
  <c r="J334" i="15"/>
  <c r="I335" i="15"/>
  <c r="J336" i="14"/>
  <c r="I337" i="14"/>
  <c r="J334" i="12"/>
  <c r="I335" i="12"/>
  <c r="I336" i="39" l="1"/>
  <c r="J335" i="39"/>
  <c r="I336" i="38"/>
  <c r="J335" i="38"/>
  <c r="J338" i="37"/>
  <c r="I339" i="37"/>
  <c r="J335" i="36"/>
  <c r="I336" i="36"/>
  <c r="J338" i="35"/>
  <c r="I339" i="35"/>
  <c r="J337" i="33"/>
  <c r="I338" i="33"/>
  <c r="I336" i="32"/>
  <c r="J335" i="32"/>
  <c r="J335" i="31"/>
  <c r="I336" i="31"/>
  <c r="I336" i="30"/>
  <c r="J335" i="30"/>
  <c r="J335" i="29"/>
  <c r="I336" i="29"/>
  <c r="I336" i="28"/>
  <c r="J335" i="28"/>
  <c r="I336" i="27"/>
  <c r="J335" i="27"/>
  <c r="J337" i="26"/>
  <c r="I338" i="26"/>
  <c r="J337" i="25"/>
  <c r="I338" i="25"/>
  <c r="J335" i="24"/>
  <c r="I336" i="24"/>
  <c r="J336" i="23"/>
  <c r="I337" i="23"/>
  <c r="I336" i="22"/>
  <c r="J335" i="22"/>
  <c r="I336" i="20"/>
  <c r="J335" i="20"/>
  <c r="J335" i="19"/>
  <c r="I336" i="19"/>
  <c r="J336" i="18"/>
  <c r="I337" i="18"/>
  <c r="J335" i="17"/>
  <c r="I336" i="17"/>
  <c r="J335" i="16"/>
  <c r="I336" i="16"/>
  <c r="I336" i="15"/>
  <c r="J335" i="15"/>
  <c r="J337" i="14"/>
  <c r="I338" i="14"/>
  <c r="J335" i="12"/>
  <c r="I336" i="12"/>
  <c r="J336" i="39" l="1"/>
  <c r="I337" i="39"/>
  <c r="J336" i="38"/>
  <c r="I337" i="38"/>
  <c r="J339" i="37"/>
  <c r="I340" i="37"/>
  <c r="J336" i="36"/>
  <c r="I337" i="36"/>
  <c r="J339" i="35"/>
  <c r="I340" i="35"/>
  <c r="J338" i="33"/>
  <c r="I339" i="33"/>
  <c r="J336" i="32"/>
  <c r="I337" i="32"/>
  <c r="J336" i="31"/>
  <c r="I337" i="31"/>
  <c r="J336" i="30"/>
  <c r="I337" i="30"/>
  <c r="J336" i="29"/>
  <c r="I337" i="29"/>
  <c r="J336" i="28"/>
  <c r="I337" i="28"/>
  <c r="J336" i="27"/>
  <c r="I337" i="27"/>
  <c r="J338" i="26"/>
  <c r="I339" i="26"/>
  <c r="J338" i="25"/>
  <c r="I339" i="25"/>
  <c r="J336" i="24"/>
  <c r="I337" i="24"/>
  <c r="I338" i="23"/>
  <c r="J337" i="23"/>
  <c r="J336" i="22"/>
  <c r="I337" i="22"/>
  <c r="J336" i="20"/>
  <c r="I337" i="20"/>
  <c r="J336" i="19"/>
  <c r="I337" i="19"/>
  <c r="J337" i="18"/>
  <c r="I338" i="18"/>
  <c r="J336" i="17"/>
  <c r="I337" i="17"/>
  <c r="J336" i="16"/>
  <c r="I337" i="16"/>
  <c r="J336" i="15"/>
  <c r="I337" i="15"/>
  <c r="J338" i="14"/>
  <c r="I339" i="14"/>
  <c r="I337" i="12"/>
  <c r="J336" i="12"/>
  <c r="J337" i="39" l="1"/>
  <c r="I338" i="39"/>
  <c r="J337" i="38"/>
  <c r="I338" i="38"/>
  <c r="J340" i="37"/>
  <c r="I341" i="37"/>
  <c r="I338" i="36"/>
  <c r="J337" i="36"/>
  <c r="I341" i="35"/>
  <c r="J340" i="35"/>
  <c r="J339" i="33"/>
  <c r="I340" i="33"/>
  <c r="J337" i="32"/>
  <c r="I338" i="32"/>
  <c r="J337" i="31"/>
  <c r="I338" i="31"/>
  <c r="J337" i="30"/>
  <c r="I338" i="30"/>
  <c r="I338" i="29"/>
  <c r="J337" i="29"/>
  <c r="J337" i="28"/>
  <c r="I338" i="28"/>
  <c r="J337" i="27"/>
  <c r="I338" i="27"/>
  <c r="J339" i="26"/>
  <c r="I340" i="26"/>
  <c r="J339" i="25"/>
  <c r="I340" i="25"/>
  <c r="J337" i="24"/>
  <c r="I338" i="24"/>
  <c r="I339" i="23"/>
  <c r="J338" i="23"/>
  <c r="J337" i="22"/>
  <c r="I338" i="22"/>
  <c r="J337" i="20"/>
  <c r="I338" i="20"/>
  <c r="J337" i="19"/>
  <c r="I338" i="19"/>
  <c r="J338" i="18"/>
  <c r="I339" i="18"/>
  <c r="J337" i="17"/>
  <c r="I338" i="17"/>
  <c r="J337" i="16"/>
  <c r="I338" i="16"/>
  <c r="J337" i="15"/>
  <c r="I338" i="15"/>
  <c r="J339" i="14"/>
  <c r="I340" i="14"/>
  <c r="J337" i="12"/>
  <c r="I338" i="12"/>
  <c r="J338" i="39" l="1"/>
  <c r="I339" i="39"/>
  <c r="J338" i="38"/>
  <c r="I339" i="38"/>
  <c r="J341" i="37"/>
  <c r="I342" i="37"/>
  <c r="J338" i="36"/>
  <c r="I339" i="36"/>
  <c r="J341" i="35"/>
  <c r="I342" i="35"/>
  <c r="J340" i="33"/>
  <c r="I341" i="33"/>
  <c r="I339" i="32"/>
  <c r="J338" i="32"/>
  <c r="J338" i="31"/>
  <c r="I339" i="31"/>
  <c r="J338" i="30"/>
  <c r="I339" i="30"/>
  <c r="J338" i="29"/>
  <c r="I339" i="29"/>
  <c r="J338" i="28"/>
  <c r="I339" i="28"/>
  <c r="J338" i="27"/>
  <c r="I339" i="27"/>
  <c r="J340" i="26"/>
  <c r="I341" i="26"/>
  <c r="J340" i="25"/>
  <c r="I341" i="25"/>
  <c r="J338" i="24"/>
  <c r="I339" i="24"/>
  <c r="J339" i="23"/>
  <c r="I340" i="23"/>
  <c r="J338" i="22"/>
  <c r="I339" i="22"/>
  <c r="J338" i="20"/>
  <c r="I339" i="20"/>
  <c r="J338" i="19"/>
  <c r="I339" i="19"/>
  <c r="J339" i="18"/>
  <c r="I340" i="18"/>
  <c r="J338" i="17"/>
  <c r="I339" i="17"/>
  <c r="J338" i="16"/>
  <c r="I339" i="16"/>
  <c r="I339" i="15"/>
  <c r="J338" i="15"/>
  <c r="I341" i="14"/>
  <c r="J340" i="14"/>
  <c r="I339" i="12"/>
  <c r="J338" i="12"/>
  <c r="J339" i="39" l="1"/>
  <c r="I340" i="39"/>
  <c r="J339" i="38"/>
  <c r="I340" i="38"/>
  <c r="J342" i="37"/>
  <c r="I343" i="37"/>
  <c r="J339" i="36"/>
  <c r="I340" i="36"/>
  <c r="J342" i="35"/>
  <c r="I343" i="35"/>
  <c r="J341" i="33"/>
  <c r="I342" i="33"/>
  <c r="J339" i="32"/>
  <c r="I340" i="32"/>
  <c r="J339" i="31"/>
  <c r="I340" i="31"/>
  <c r="J339" i="30"/>
  <c r="I340" i="30"/>
  <c r="J339" i="29"/>
  <c r="I340" i="29"/>
  <c r="J339" i="28"/>
  <c r="I340" i="28"/>
  <c r="J339" i="27"/>
  <c r="I340" i="27"/>
  <c r="J341" i="26"/>
  <c r="I342" i="26"/>
  <c r="J341" i="25"/>
  <c r="I342" i="25"/>
  <c r="J339" i="24"/>
  <c r="I340" i="24"/>
  <c r="J340" i="23"/>
  <c r="I341" i="23"/>
  <c r="J339" i="22"/>
  <c r="I340" i="22"/>
  <c r="J339" i="20"/>
  <c r="I340" i="20"/>
  <c r="J339" i="19"/>
  <c r="I340" i="19"/>
  <c r="J340" i="18"/>
  <c r="I341" i="18"/>
  <c r="J339" i="17"/>
  <c r="I340" i="17"/>
  <c r="J339" i="16"/>
  <c r="I340" i="16"/>
  <c r="J339" i="15"/>
  <c r="I340" i="15"/>
  <c r="J341" i="14"/>
  <c r="I342" i="14"/>
  <c r="J339" i="12"/>
  <c r="I340" i="12"/>
  <c r="J340" i="39" l="1"/>
  <c r="I341" i="39"/>
  <c r="J340" i="38"/>
  <c r="I341" i="38"/>
  <c r="J343" i="37"/>
  <c r="I344" i="37"/>
  <c r="J340" i="36"/>
  <c r="I341" i="36"/>
  <c r="J343" i="35"/>
  <c r="I344" i="35"/>
  <c r="J342" i="33"/>
  <c r="I343" i="33"/>
  <c r="J340" i="32"/>
  <c r="I341" i="32"/>
  <c r="I341" i="31"/>
  <c r="J340" i="31"/>
  <c r="J340" i="30"/>
  <c r="I341" i="30"/>
  <c r="J340" i="29"/>
  <c r="I341" i="29"/>
  <c r="J340" i="28"/>
  <c r="I341" i="28"/>
  <c r="J340" i="27"/>
  <c r="I341" i="27"/>
  <c r="J342" i="26"/>
  <c r="I343" i="26"/>
  <c r="I343" i="25"/>
  <c r="J342" i="25"/>
  <c r="J340" i="24"/>
  <c r="I341" i="24"/>
  <c r="J341" i="23"/>
  <c r="I342" i="23"/>
  <c r="I341" i="22"/>
  <c r="J340" i="22"/>
  <c r="J340" i="20"/>
  <c r="I341" i="20"/>
  <c r="J340" i="19"/>
  <c r="I341" i="19"/>
  <c r="J341" i="18"/>
  <c r="I342" i="18"/>
  <c r="J340" i="17"/>
  <c r="I341" i="17"/>
  <c r="J340" i="16"/>
  <c r="I341" i="16"/>
  <c r="J340" i="15"/>
  <c r="I341" i="15"/>
  <c r="I343" i="14"/>
  <c r="J342" i="14"/>
  <c r="J340" i="12"/>
  <c r="I341" i="12"/>
  <c r="J341" i="39" l="1"/>
  <c r="I342" i="39"/>
  <c r="J341" i="38"/>
  <c r="I342" i="38"/>
  <c r="I345" i="37"/>
  <c r="J344" i="37"/>
  <c r="J341" i="36"/>
  <c r="I342" i="36"/>
  <c r="J344" i="35"/>
  <c r="I345" i="35"/>
  <c r="J343" i="33"/>
  <c r="I344" i="33"/>
  <c r="J341" i="32"/>
  <c r="I342" i="32"/>
  <c r="J341" i="31"/>
  <c r="I342" i="31"/>
  <c r="J341" i="30"/>
  <c r="I342" i="30"/>
  <c r="J341" i="29"/>
  <c r="I342" i="29"/>
  <c r="J341" i="28"/>
  <c r="I342" i="28"/>
  <c r="J341" i="27"/>
  <c r="I342" i="27"/>
  <c r="J343" i="26"/>
  <c r="I344" i="26"/>
  <c r="J343" i="25"/>
  <c r="I344" i="25"/>
  <c r="J341" i="24"/>
  <c r="I342" i="24"/>
  <c r="J342" i="23"/>
  <c r="I343" i="23"/>
  <c r="J341" i="22"/>
  <c r="I342" i="22"/>
  <c r="J341" i="20"/>
  <c r="I342" i="20"/>
  <c r="J341" i="19"/>
  <c r="I342" i="19"/>
  <c r="J342" i="18"/>
  <c r="I343" i="18"/>
  <c r="J341" i="17"/>
  <c r="I342" i="17"/>
  <c r="J341" i="16"/>
  <c r="I342" i="16"/>
  <c r="J341" i="15"/>
  <c r="I342" i="15"/>
  <c r="J343" i="14"/>
  <c r="I344" i="14"/>
  <c r="J341" i="12"/>
  <c r="I342" i="12"/>
  <c r="J342" i="39" l="1"/>
  <c r="I343" i="39"/>
  <c r="J342" i="38"/>
  <c r="I343" i="38"/>
  <c r="J345" i="37"/>
  <c r="I346" i="37"/>
  <c r="J342" i="36"/>
  <c r="I343" i="36"/>
  <c r="J345" i="35"/>
  <c r="I346" i="35"/>
  <c r="J344" i="33"/>
  <c r="I345" i="33"/>
  <c r="J342" i="32"/>
  <c r="I343" i="32"/>
  <c r="J342" i="31"/>
  <c r="I343" i="31"/>
  <c r="J342" i="30"/>
  <c r="I343" i="30"/>
  <c r="J342" i="29"/>
  <c r="I343" i="29"/>
  <c r="J342" i="28"/>
  <c r="I343" i="28"/>
  <c r="J342" i="27"/>
  <c r="I343" i="27"/>
  <c r="J344" i="26"/>
  <c r="I345" i="26"/>
  <c r="J344" i="25"/>
  <c r="I345" i="25"/>
  <c r="J342" i="24"/>
  <c r="I343" i="24"/>
  <c r="J343" i="23"/>
  <c r="I344" i="23"/>
  <c r="J342" i="22"/>
  <c r="I343" i="22"/>
  <c r="J342" i="20"/>
  <c r="I343" i="20"/>
  <c r="J342" i="19"/>
  <c r="I343" i="19"/>
  <c r="I344" i="18"/>
  <c r="J343" i="18"/>
  <c r="J342" i="17"/>
  <c r="I343" i="17"/>
  <c r="J342" i="16"/>
  <c r="I343" i="16"/>
  <c r="J342" i="15"/>
  <c r="I343" i="15"/>
  <c r="J344" i="14"/>
  <c r="I345" i="14"/>
  <c r="J342" i="12"/>
  <c r="I343" i="12"/>
  <c r="J343" i="39" l="1"/>
  <c r="I344" i="39"/>
  <c r="J343" i="38"/>
  <c r="I344" i="38"/>
  <c r="J346" i="37"/>
  <c r="I347" i="37"/>
  <c r="J343" i="36"/>
  <c r="I344" i="36"/>
  <c r="J346" i="35"/>
  <c r="I347" i="35"/>
  <c r="J345" i="33"/>
  <c r="I346" i="33"/>
  <c r="J343" i="32"/>
  <c r="I344" i="32"/>
  <c r="J343" i="31"/>
  <c r="I344" i="31"/>
  <c r="J343" i="30"/>
  <c r="I344" i="30"/>
  <c r="J343" i="29"/>
  <c r="I344" i="29"/>
  <c r="J343" i="28"/>
  <c r="I344" i="28"/>
  <c r="J343" i="27"/>
  <c r="I344" i="27"/>
  <c r="J345" i="26"/>
  <c r="I346" i="26"/>
  <c r="J345" i="25"/>
  <c r="I346" i="25"/>
  <c r="J343" i="24"/>
  <c r="I344" i="24"/>
  <c r="J344" i="23"/>
  <c r="I345" i="23"/>
  <c r="J343" i="22"/>
  <c r="I344" i="22"/>
  <c r="J343" i="20"/>
  <c r="I344" i="20"/>
  <c r="J343" i="19"/>
  <c r="I344" i="19"/>
  <c r="J344" i="18"/>
  <c r="I345" i="18"/>
  <c r="J343" i="17"/>
  <c r="I344" i="17"/>
  <c r="J343" i="16"/>
  <c r="I344" i="16"/>
  <c r="J343" i="15"/>
  <c r="I344" i="15"/>
  <c r="J345" i="14"/>
  <c r="I346" i="14"/>
  <c r="J343" i="12"/>
  <c r="I344" i="12"/>
  <c r="J344" i="39" l="1"/>
  <c r="I345" i="39"/>
  <c r="J344" i="38"/>
  <c r="I345" i="38"/>
  <c r="J347" i="37"/>
  <c r="I348" i="37"/>
  <c r="J344" i="36"/>
  <c r="I345" i="36"/>
  <c r="I348" i="35"/>
  <c r="J347" i="35"/>
  <c r="J346" i="33"/>
  <c r="I347" i="33"/>
  <c r="J344" i="32"/>
  <c r="I345" i="32"/>
  <c r="J344" i="31"/>
  <c r="I345" i="31"/>
  <c r="J344" i="30"/>
  <c r="I345" i="30"/>
  <c r="J344" i="29"/>
  <c r="I345" i="29"/>
  <c r="J344" i="28"/>
  <c r="I345" i="28"/>
  <c r="J344" i="27"/>
  <c r="I345" i="27"/>
  <c r="J346" i="26"/>
  <c r="I347" i="26"/>
  <c r="J346" i="25"/>
  <c r="I347" i="25"/>
  <c r="J344" i="24"/>
  <c r="I345" i="24"/>
  <c r="J345" i="23"/>
  <c r="I346" i="23"/>
  <c r="J344" i="22"/>
  <c r="I345" i="22"/>
  <c r="J344" i="20"/>
  <c r="I345" i="20"/>
  <c r="J344" i="19"/>
  <c r="I345" i="19"/>
  <c r="I346" i="18"/>
  <c r="J345" i="18"/>
  <c r="J344" i="17"/>
  <c r="I345" i="17"/>
  <c r="J344" i="16"/>
  <c r="I345" i="16"/>
  <c r="J344" i="15"/>
  <c r="I345" i="15"/>
  <c r="J346" i="14"/>
  <c r="I347" i="14"/>
  <c r="J344" i="12"/>
  <c r="I345" i="12"/>
  <c r="J345" i="39" l="1"/>
  <c r="I346" i="39"/>
  <c r="I346" i="38"/>
  <c r="J345" i="38"/>
  <c r="J348" i="37"/>
  <c r="I349" i="37"/>
  <c r="J345" i="36"/>
  <c r="I346" i="36"/>
  <c r="J348" i="35"/>
  <c r="I349" i="35"/>
  <c r="I348" i="33"/>
  <c r="J347" i="33"/>
  <c r="J345" i="32"/>
  <c r="I346" i="32"/>
  <c r="J345" i="31"/>
  <c r="I346" i="31"/>
  <c r="J345" i="30"/>
  <c r="I346" i="30"/>
  <c r="J345" i="29"/>
  <c r="I346" i="29"/>
  <c r="J345" i="28"/>
  <c r="I346" i="28"/>
  <c r="J345" i="27"/>
  <c r="I346" i="27"/>
  <c r="I348" i="26"/>
  <c r="J347" i="26"/>
  <c r="J347" i="25"/>
  <c r="I348" i="25"/>
  <c r="J345" i="24"/>
  <c r="I346" i="24"/>
  <c r="J346" i="23"/>
  <c r="I347" i="23"/>
  <c r="J345" i="22"/>
  <c r="I346" i="22"/>
  <c r="J345" i="20"/>
  <c r="I346" i="20"/>
  <c r="J345" i="19"/>
  <c r="I346" i="19"/>
  <c r="J346" i="18"/>
  <c r="I347" i="18"/>
  <c r="I346" i="17"/>
  <c r="J345" i="17"/>
  <c r="J345" i="16"/>
  <c r="I346" i="16"/>
  <c r="J345" i="15"/>
  <c r="I346" i="15"/>
  <c r="I348" i="14"/>
  <c r="J347" i="14"/>
  <c r="J345" i="12"/>
  <c r="I346" i="12"/>
  <c r="J346" i="39" l="1"/>
  <c r="I347" i="39"/>
  <c r="J346" i="38"/>
  <c r="I347" i="38"/>
  <c r="J349" i="37"/>
  <c r="I350" i="37"/>
  <c r="J346" i="36"/>
  <c r="I347" i="36"/>
  <c r="J349" i="35"/>
  <c r="I350" i="35"/>
  <c r="J348" i="33"/>
  <c r="I349" i="33"/>
  <c r="J346" i="32"/>
  <c r="I347" i="32"/>
  <c r="J346" i="31"/>
  <c r="I347" i="31"/>
  <c r="J346" i="30"/>
  <c r="I347" i="30"/>
  <c r="J346" i="29"/>
  <c r="I347" i="29"/>
  <c r="J346" i="28"/>
  <c r="I347" i="28"/>
  <c r="J346" i="27"/>
  <c r="I347" i="27"/>
  <c r="J348" i="26"/>
  <c r="I349" i="26"/>
  <c r="I349" i="25"/>
  <c r="J348" i="25"/>
  <c r="J346" i="24"/>
  <c r="I347" i="24"/>
  <c r="I348" i="23"/>
  <c r="J347" i="23"/>
  <c r="J346" i="22"/>
  <c r="I347" i="22"/>
  <c r="J346" i="20"/>
  <c r="I347" i="20"/>
  <c r="J346" i="19"/>
  <c r="I347" i="19"/>
  <c r="J347" i="18"/>
  <c r="I348" i="18"/>
  <c r="J346" i="17"/>
  <c r="I347" i="17"/>
  <c r="J346" i="16"/>
  <c r="I347" i="16"/>
  <c r="J346" i="15"/>
  <c r="I347" i="15"/>
  <c r="J348" i="14"/>
  <c r="I349" i="14"/>
  <c r="J346" i="12"/>
  <c r="I347" i="12"/>
  <c r="J347" i="39" l="1"/>
  <c r="I348" i="39"/>
  <c r="J347" i="38"/>
  <c r="I348" i="38"/>
  <c r="J350" i="37"/>
  <c r="I351" i="37"/>
  <c r="I348" i="36"/>
  <c r="J347" i="36"/>
  <c r="J350" i="35"/>
  <c r="I351" i="35"/>
  <c r="J349" i="33"/>
  <c r="I350" i="33"/>
  <c r="J347" i="32"/>
  <c r="I348" i="32"/>
  <c r="J347" i="31"/>
  <c r="I348" i="31"/>
  <c r="I348" i="30"/>
  <c r="J347" i="30"/>
  <c r="I348" i="29"/>
  <c r="J347" i="29"/>
  <c r="J347" i="28"/>
  <c r="I348" i="28"/>
  <c r="J347" i="27"/>
  <c r="I348" i="27"/>
  <c r="J349" i="26"/>
  <c r="I350" i="26"/>
  <c r="I350" i="25"/>
  <c r="J349" i="25"/>
  <c r="I348" i="24"/>
  <c r="J347" i="24"/>
  <c r="J348" i="23"/>
  <c r="I349" i="23"/>
  <c r="I348" i="22"/>
  <c r="J347" i="22"/>
  <c r="I348" i="20"/>
  <c r="J347" i="20"/>
  <c r="I348" i="19"/>
  <c r="J347" i="19"/>
  <c r="J348" i="18"/>
  <c r="I349" i="18"/>
  <c r="J347" i="17"/>
  <c r="I348" i="17"/>
  <c r="I348" i="16"/>
  <c r="J347" i="16"/>
  <c r="J347" i="15"/>
  <c r="I348" i="15"/>
  <c r="J349" i="14"/>
  <c r="I350" i="14"/>
  <c r="J347" i="12"/>
  <c r="I348" i="12"/>
  <c r="J348" i="39" l="1"/>
  <c r="I349" i="39"/>
  <c r="J348" i="38"/>
  <c r="I349" i="38"/>
  <c r="J351" i="37"/>
  <c r="I352" i="37"/>
  <c r="J348" i="36"/>
  <c r="I349" i="36"/>
  <c r="J351" i="35"/>
  <c r="I352" i="35"/>
  <c r="J350" i="33"/>
  <c r="I351" i="33"/>
  <c r="J348" i="32"/>
  <c r="I349" i="32"/>
  <c r="J348" i="31"/>
  <c r="I349" i="31"/>
  <c r="J348" i="30"/>
  <c r="I349" i="30"/>
  <c r="J348" i="29"/>
  <c r="I349" i="29"/>
  <c r="J348" i="28"/>
  <c r="I349" i="28"/>
  <c r="J348" i="27"/>
  <c r="I349" i="27"/>
  <c r="J350" i="26"/>
  <c r="I351" i="26"/>
  <c r="J350" i="25"/>
  <c r="I351" i="25"/>
  <c r="J348" i="24"/>
  <c r="I349" i="24"/>
  <c r="J349" i="23"/>
  <c r="I350" i="23"/>
  <c r="J348" i="22"/>
  <c r="I349" i="22"/>
  <c r="J348" i="20"/>
  <c r="I349" i="20"/>
  <c r="J348" i="19"/>
  <c r="I349" i="19"/>
  <c r="J349" i="18"/>
  <c r="I350" i="18"/>
  <c r="J348" i="17"/>
  <c r="I349" i="17"/>
  <c r="J348" i="16"/>
  <c r="I349" i="16"/>
  <c r="J348" i="15"/>
  <c r="I349" i="15"/>
  <c r="J350" i="14"/>
  <c r="I351" i="14"/>
  <c r="J348" i="12"/>
  <c r="I349" i="12"/>
  <c r="J349" i="39" l="1"/>
  <c r="I350" i="39"/>
  <c r="J349" i="38"/>
  <c r="I350" i="38"/>
  <c r="I353" i="37"/>
  <c r="J352" i="37"/>
  <c r="J349" i="36"/>
  <c r="I350" i="36"/>
  <c r="I353" i="35"/>
  <c r="J352" i="35"/>
  <c r="J351" i="33"/>
  <c r="I352" i="33"/>
  <c r="J349" i="32"/>
  <c r="I350" i="32"/>
  <c r="J349" i="31"/>
  <c r="I350" i="31"/>
  <c r="J349" i="30"/>
  <c r="I350" i="30"/>
  <c r="J349" i="29"/>
  <c r="I350" i="29"/>
  <c r="J349" i="28"/>
  <c r="I350" i="28"/>
  <c r="J349" i="27"/>
  <c r="I350" i="27"/>
  <c r="J351" i="26"/>
  <c r="I352" i="26"/>
  <c r="J351" i="25"/>
  <c r="I352" i="25"/>
  <c r="J349" i="24"/>
  <c r="I350" i="24"/>
  <c r="J350" i="23"/>
  <c r="I351" i="23"/>
  <c r="J349" i="22"/>
  <c r="I350" i="22"/>
  <c r="J349" i="20"/>
  <c r="I350" i="20"/>
  <c r="J349" i="19"/>
  <c r="I350" i="19"/>
  <c r="J350" i="18"/>
  <c r="I351" i="18"/>
  <c r="J349" i="17"/>
  <c r="I350" i="17"/>
  <c r="J349" i="16"/>
  <c r="I350" i="16"/>
  <c r="J349" i="15"/>
  <c r="I350" i="15"/>
  <c r="J351" i="14"/>
  <c r="I352" i="14"/>
  <c r="J349" i="12"/>
  <c r="I350" i="12"/>
  <c r="J350" i="39" l="1"/>
  <c r="I351" i="39"/>
  <c r="J350" i="38"/>
  <c r="I351" i="38"/>
  <c r="J353" i="37"/>
  <c r="I354" i="37"/>
  <c r="J350" i="36"/>
  <c r="I351" i="36"/>
  <c r="J353" i="35"/>
  <c r="I354" i="35"/>
  <c r="J352" i="33"/>
  <c r="I353" i="33"/>
  <c r="J350" i="32"/>
  <c r="I351" i="32"/>
  <c r="J350" i="31"/>
  <c r="I351" i="31"/>
  <c r="J350" i="30"/>
  <c r="I351" i="30"/>
  <c r="J350" i="29"/>
  <c r="I351" i="29"/>
  <c r="J350" i="28"/>
  <c r="I351" i="28"/>
  <c r="J350" i="27"/>
  <c r="I351" i="27"/>
  <c r="J352" i="26"/>
  <c r="I353" i="26"/>
  <c r="J352" i="25"/>
  <c r="I353" i="25"/>
  <c r="J350" i="24"/>
  <c r="I351" i="24"/>
  <c r="J351" i="23"/>
  <c r="I352" i="23"/>
  <c r="J350" i="22"/>
  <c r="I351" i="22"/>
  <c r="J350" i="20"/>
  <c r="I351" i="20"/>
  <c r="J350" i="19"/>
  <c r="I351" i="19"/>
  <c r="J351" i="18"/>
  <c r="I352" i="18"/>
  <c r="J350" i="17"/>
  <c r="I351" i="17"/>
  <c r="J350" i="16"/>
  <c r="I351" i="16"/>
  <c r="J350" i="15"/>
  <c r="I351" i="15"/>
  <c r="J352" i="14"/>
  <c r="I353" i="14"/>
  <c r="J350" i="12"/>
  <c r="I351" i="12"/>
  <c r="J351" i="39" l="1"/>
  <c r="I352" i="39"/>
  <c r="J351" i="38"/>
  <c r="I352" i="38"/>
  <c r="J354" i="37"/>
  <c r="I355" i="37"/>
  <c r="J351" i="36"/>
  <c r="I352" i="36"/>
  <c r="J354" i="35"/>
  <c r="I355" i="35"/>
  <c r="J353" i="33"/>
  <c r="I354" i="33"/>
  <c r="J351" i="32"/>
  <c r="I352" i="32"/>
  <c r="J351" i="31"/>
  <c r="I352" i="31"/>
  <c r="J351" i="30"/>
  <c r="I352" i="30"/>
  <c r="J351" i="29"/>
  <c r="I352" i="29"/>
  <c r="J351" i="28"/>
  <c r="I352" i="28"/>
  <c r="J351" i="27"/>
  <c r="I352" i="27"/>
  <c r="J353" i="26"/>
  <c r="I354" i="26"/>
  <c r="J353" i="25"/>
  <c r="I354" i="25"/>
  <c r="J351" i="24"/>
  <c r="I352" i="24"/>
  <c r="J352" i="23"/>
  <c r="I353" i="23"/>
  <c r="J351" i="22"/>
  <c r="I352" i="22"/>
  <c r="J351" i="20"/>
  <c r="I352" i="20"/>
  <c r="J351" i="19"/>
  <c r="I352" i="19"/>
  <c r="J352" i="18"/>
  <c r="I353" i="18"/>
  <c r="J351" i="17"/>
  <c r="I352" i="17"/>
  <c r="J351" i="16"/>
  <c r="I352" i="16"/>
  <c r="J351" i="15"/>
  <c r="I352" i="15"/>
  <c r="J353" i="14"/>
  <c r="I354" i="14"/>
  <c r="J351" i="12"/>
  <c r="I352" i="12"/>
  <c r="J352" i="39" l="1"/>
  <c r="I353" i="39"/>
  <c r="I353" i="38"/>
  <c r="J352" i="38"/>
  <c r="J355" i="37"/>
  <c r="I356" i="37"/>
  <c r="I353" i="36"/>
  <c r="J352" i="36"/>
  <c r="J355" i="35"/>
  <c r="I356" i="35"/>
  <c r="J354" i="33"/>
  <c r="I355" i="33"/>
  <c r="J352" i="32"/>
  <c r="I353" i="32"/>
  <c r="J352" i="31"/>
  <c r="I353" i="31"/>
  <c r="J352" i="30"/>
  <c r="I353" i="30"/>
  <c r="J352" i="29"/>
  <c r="I353" i="29"/>
  <c r="I353" i="28"/>
  <c r="J352" i="28"/>
  <c r="J352" i="27"/>
  <c r="I353" i="27"/>
  <c r="J354" i="26"/>
  <c r="I355" i="26"/>
  <c r="J354" i="25"/>
  <c r="I355" i="25"/>
  <c r="J352" i="24"/>
  <c r="I353" i="24"/>
  <c r="J353" i="23"/>
  <c r="I354" i="23"/>
  <c r="I353" i="22"/>
  <c r="J352" i="22"/>
  <c r="I353" i="20"/>
  <c r="J352" i="20"/>
  <c r="J352" i="19"/>
  <c r="I353" i="19"/>
  <c r="J353" i="18"/>
  <c r="I354" i="18"/>
  <c r="J352" i="17"/>
  <c r="I353" i="17"/>
  <c r="J352" i="16"/>
  <c r="I353" i="16"/>
  <c r="J352" i="15"/>
  <c r="I353" i="15"/>
  <c r="J354" i="14"/>
  <c r="I355" i="14"/>
  <c r="I353" i="12"/>
  <c r="J352" i="12"/>
  <c r="J353" i="39" l="1"/>
  <c r="I354" i="39"/>
  <c r="J353" i="38"/>
  <c r="I354" i="38"/>
  <c r="J356" i="37"/>
  <c r="I357" i="37"/>
  <c r="J353" i="36"/>
  <c r="I354" i="36"/>
  <c r="J356" i="35"/>
  <c r="I357" i="35"/>
  <c r="J355" i="33"/>
  <c r="I356" i="33"/>
  <c r="J353" i="32"/>
  <c r="I354" i="32"/>
  <c r="J353" i="31"/>
  <c r="I354" i="31"/>
  <c r="J353" i="30"/>
  <c r="I354" i="30"/>
  <c r="J353" i="29"/>
  <c r="I354" i="29"/>
  <c r="J353" i="28"/>
  <c r="I354" i="28"/>
  <c r="J353" i="27"/>
  <c r="I354" i="27"/>
  <c r="J355" i="26"/>
  <c r="I356" i="26"/>
  <c r="J355" i="25"/>
  <c r="I356" i="25"/>
  <c r="J353" i="24"/>
  <c r="I354" i="24"/>
  <c r="J354" i="23"/>
  <c r="I355" i="23"/>
  <c r="J353" i="22"/>
  <c r="I354" i="22"/>
  <c r="J353" i="20"/>
  <c r="I354" i="20"/>
  <c r="J353" i="19"/>
  <c r="I354" i="19"/>
  <c r="J354" i="18"/>
  <c r="I355" i="18"/>
  <c r="J353" i="17"/>
  <c r="I354" i="17"/>
  <c r="J353" i="16"/>
  <c r="I354" i="16"/>
  <c r="J353" i="15"/>
  <c r="I354" i="15"/>
  <c r="J355" i="14"/>
  <c r="I356" i="14"/>
  <c r="J353" i="12"/>
  <c r="I354" i="12"/>
  <c r="J354" i="39" l="1"/>
  <c r="I355" i="39"/>
  <c r="J354" i="38"/>
  <c r="I355" i="38"/>
  <c r="J357" i="37"/>
  <c r="I358" i="37"/>
  <c r="J354" i="36"/>
  <c r="I355" i="36"/>
  <c r="J357" i="35"/>
  <c r="I358" i="35"/>
  <c r="J356" i="33"/>
  <c r="I357" i="33"/>
  <c r="J354" i="32"/>
  <c r="I355" i="32"/>
  <c r="J354" i="31"/>
  <c r="I355" i="31"/>
  <c r="J354" i="30"/>
  <c r="I355" i="30"/>
  <c r="J354" i="29"/>
  <c r="I355" i="29"/>
  <c r="J354" i="28"/>
  <c r="I355" i="28"/>
  <c r="J354" i="27"/>
  <c r="I355" i="27"/>
  <c r="J356" i="26"/>
  <c r="I357" i="26"/>
  <c r="J356" i="25"/>
  <c r="I357" i="25"/>
  <c r="J354" i="24"/>
  <c r="I355" i="24"/>
  <c r="J355" i="23"/>
  <c r="I356" i="23"/>
  <c r="J354" i="22"/>
  <c r="I355" i="22"/>
  <c r="J354" i="20"/>
  <c r="I355" i="20"/>
  <c r="J354" i="19"/>
  <c r="I355" i="19"/>
  <c r="J355" i="18"/>
  <c r="I356" i="18"/>
  <c r="J354" i="17"/>
  <c r="I355" i="17"/>
  <c r="J354" i="16"/>
  <c r="I355" i="16"/>
  <c r="J354" i="15"/>
  <c r="I355" i="15"/>
  <c r="J356" i="14"/>
  <c r="I357" i="14"/>
  <c r="J354" i="12"/>
  <c r="I355" i="12"/>
  <c r="J355" i="39" l="1"/>
  <c r="I356" i="39"/>
  <c r="J355" i="38"/>
  <c r="I356" i="38"/>
  <c r="J358" i="37"/>
  <c r="I359" i="37"/>
  <c r="J355" i="36"/>
  <c r="I356" i="36"/>
  <c r="J358" i="35"/>
  <c r="I359" i="35"/>
  <c r="J357" i="33"/>
  <c r="I358" i="33"/>
  <c r="J355" i="32"/>
  <c r="I356" i="32"/>
  <c r="J355" i="31"/>
  <c r="I356" i="31"/>
  <c r="J355" i="30"/>
  <c r="I356" i="30"/>
  <c r="J355" i="29"/>
  <c r="I356" i="29"/>
  <c r="J355" i="28"/>
  <c r="I356" i="28"/>
  <c r="J355" i="27"/>
  <c r="I356" i="27"/>
  <c r="I358" i="26"/>
  <c r="J357" i="26"/>
  <c r="J357" i="25"/>
  <c r="I358" i="25"/>
  <c r="J355" i="24"/>
  <c r="I356" i="24"/>
  <c r="J356" i="23"/>
  <c r="I357" i="23"/>
  <c r="J355" i="22"/>
  <c r="I356" i="22"/>
  <c r="J355" i="20"/>
  <c r="I356" i="20"/>
  <c r="J355" i="19"/>
  <c r="I356" i="19"/>
  <c r="J356" i="18"/>
  <c r="I357" i="18"/>
  <c r="J355" i="17"/>
  <c r="I356" i="17"/>
  <c r="J355" i="16"/>
  <c r="I356" i="16"/>
  <c r="J355" i="15"/>
  <c r="I356" i="15"/>
  <c r="J357" i="14"/>
  <c r="I358" i="14"/>
  <c r="J355" i="12"/>
  <c r="I356" i="12"/>
  <c r="J356" i="39" l="1"/>
  <c r="I357" i="39"/>
  <c r="J356" i="38"/>
  <c r="I357" i="38"/>
  <c r="J359" i="37"/>
  <c r="I360" i="37"/>
  <c r="J356" i="36"/>
  <c r="I357" i="36"/>
  <c r="I360" i="35"/>
  <c r="J359" i="35"/>
  <c r="J358" i="33"/>
  <c r="I359" i="33"/>
  <c r="J356" i="32"/>
  <c r="I357" i="32"/>
  <c r="J356" i="31"/>
  <c r="I357" i="31"/>
  <c r="J356" i="30"/>
  <c r="I357" i="30"/>
  <c r="J356" i="29"/>
  <c r="I357" i="29"/>
  <c r="J356" i="28"/>
  <c r="I357" i="28"/>
  <c r="J356" i="27"/>
  <c r="I357" i="27"/>
  <c r="J358" i="26"/>
  <c r="I359" i="26"/>
  <c r="J358" i="25"/>
  <c r="I359" i="25"/>
  <c r="J356" i="24"/>
  <c r="I357" i="24"/>
  <c r="J357" i="23"/>
  <c r="I358" i="23"/>
  <c r="J356" i="22"/>
  <c r="I357" i="22"/>
  <c r="J356" i="20"/>
  <c r="I357" i="20"/>
  <c r="J356" i="19"/>
  <c r="I357" i="19"/>
  <c r="J357" i="18"/>
  <c r="I358" i="18"/>
  <c r="J356" i="17"/>
  <c r="I357" i="17"/>
  <c r="J356" i="16"/>
  <c r="I357" i="16"/>
  <c r="J356" i="15"/>
  <c r="I357" i="15"/>
  <c r="J358" i="14"/>
  <c r="I359" i="14"/>
  <c r="I357" i="12"/>
  <c r="J356" i="12"/>
  <c r="I358" i="39" l="1"/>
  <c r="J357" i="39"/>
  <c r="J357" i="38"/>
  <c r="I358" i="38"/>
  <c r="J360" i="37"/>
  <c r="I361" i="37"/>
  <c r="J357" i="36"/>
  <c r="I358" i="36"/>
  <c r="J360" i="35"/>
  <c r="I361" i="35"/>
  <c r="J359" i="33"/>
  <c r="I360" i="33"/>
  <c r="J357" i="32"/>
  <c r="I358" i="32"/>
  <c r="J357" i="31"/>
  <c r="I358" i="31"/>
  <c r="J357" i="30"/>
  <c r="I358" i="30"/>
  <c r="J357" i="29"/>
  <c r="I358" i="29"/>
  <c r="I358" i="28"/>
  <c r="J357" i="28"/>
  <c r="J357" i="27"/>
  <c r="I358" i="27"/>
  <c r="I360" i="26"/>
  <c r="J359" i="26"/>
  <c r="I360" i="25"/>
  <c r="J359" i="25"/>
  <c r="J357" i="24"/>
  <c r="I358" i="24"/>
  <c r="J358" i="23"/>
  <c r="I359" i="23"/>
  <c r="J357" i="22"/>
  <c r="I358" i="22"/>
  <c r="I358" i="20"/>
  <c r="J357" i="20"/>
  <c r="J357" i="19"/>
  <c r="I358" i="19"/>
  <c r="J358" i="18"/>
  <c r="I359" i="18"/>
  <c r="J357" i="17"/>
  <c r="I358" i="17"/>
  <c r="J357" i="16"/>
  <c r="I358" i="16"/>
  <c r="I358" i="15"/>
  <c r="J357" i="15"/>
  <c r="I360" i="14"/>
  <c r="J359" i="14"/>
  <c r="J357" i="12"/>
  <c r="I358" i="12"/>
  <c r="J358" i="39" l="1"/>
  <c r="I359" i="39"/>
  <c r="J358" i="38"/>
  <c r="I359" i="38"/>
  <c r="J361" i="37"/>
  <c r="I362" i="37"/>
  <c r="J358" i="36"/>
  <c r="I359" i="36"/>
  <c r="I362" i="35"/>
  <c r="J361" i="35"/>
  <c r="J360" i="33"/>
  <c r="I361" i="33"/>
  <c r="J358" i="32"/>
  <c r="I359" i="32"/>
  <c r="J358" i="31"/>
  <c r="I359" i="31"/>
  <c r="J358" i="30"/>
  <c r="I359" i="30"/>
  <c r="J358" i="29"/>
  <c r="I359" i="29"/>
  <c r="J358" i="28"/>
  <c r="I359" i="28"/>
  <c r="J358" i="27"/>
  <c r="I359" i="27"/>
  <c r="J360" i="26"/>
  <c r="I361" i="26"/>
  <c r="J360" i="25"/>
  <c r="I361" i="25"/>
  <c r="J358" i="24"/>
  <c r="I359" i="24"/>
  <c r="J359" i="23"/>
  <c r="I360" i="23"/>
  <c r="J358" i="22"/>
  <c r="I359" i="22"/>
  <c r="J358" i="20"/>
  <c r="I359" i="20"/>
  <c r="J358" i="19"/>
  <c r="I359" i="19"/>
  <c r="J359" i="18"/>
  <c r="I360" i="18"/>
  <c r="J358" i="17"/>
  <c r="I359" i="17"/>
  <c r="J358" i="16"/>
  <c r="I359" i="16"/>
  <c r="J358" i="15"/>
  <c r="I359" i="15"/>
  <c r="J360" i="14"/>
  <c r="I361" i="14"/>
  <c r="J358" i="12"/>
  <c r="I359" i="12"/>
  <c r="J359" i="39" l="1"/>
  <c r="I360" i="39"/>
  <c r="J359" i="38"/>
  <c r="I360" i="38"/>
  <c r="J362" i="37"/>
  <c r="I363" i="37"/>
  <c r="I360" i="36"/>
  <c r="J359" i="36"/>
  <c r="J362" i="35"/>
  <c r="I363" i="35"/>
  <c r="J361" i="33"/>
  <c r="I362" i="33"/>
  <c r="J359" i="32"/>
  <c r="I360" i="32"/>
  <c r="I360" i="31"/>
  <c r="J359" i="31"/>
  <c r="J359" i="30"/>
  <c r="I360" i="30"/>
  <c r="J359" i="29"/>
  <c r="I360" i="29"/>
  <c r="J359" i="28"/>
  <c r="I360" i="28"/>
  <c r="J359" i="27"/>
  <c r="I360" i="27"/>
  <c r="J361" i="26"/>
  <c r="I362" i="26"/>
  <c r="I362" i="25"/>
  <c r="J361" i="25"/>
  <c r="I360" i="24"/>
  <c r="J359" i="24"/>
  <c r="J360" i="23"/>
  <c r="I361" i="23"/>
  <c r="I360" i="22"/>
  <c r="J359" i="22"/>
  <c r="J359" i="20"/>
  <c r="I360" i="20"/>
  <c r="I360" i="19"/>
  <c r="J359" i="19"/>
  <c r="J360" i="18"/>
  <c r="I361" i="18"/>
  <c r="J359" i="17"/>
  <c r="I360" i="17"/>
  <c r="J359" i="16"/>
  <c r="I360" i="16"/>
  <c r="I360" i="15"/>
  <c r="J359" i="15"/>
  <c r="J361" i="14"/>
  <c r="I362" i="14"/>
  <c r="J359" i="12"/>
  <c r="I360" i="12"/>
  <c r="J360" i="39" l="1"/>
  <c r="I361" i="39"/>
  <c r="J360" i="38"/>
  <c r="I361" i="38"/>
  <c r="J363" i="37"/>
  <c r="I364" i="37"/>
  <c r="J360" i="36"/>
  <c r="I361" i="36"/>
  <c r="J363" i="35"/>
  <c r="I364" i="35"/>
  <c r="J362" i="33"/>
  <c r="I363" i="33"/>
  <c r="J360" i="32"/>
  <c r="I361" i="32"/>
  <c r="J360" i="31"/>
  <c r="I361" i="31"/>
  <c r="J360" i="30"/>
  <c r="I361" i="30"/>
  <c r="J360" i="29"/>
  <c r="I361" i="29"/>
  <c r="J360" i="28"/>
  <c r="I361" i="28"/>
  <c r="J360" i="27"/>
  <c r="I361" i="27"/>
  <c r="J362" i="26"/>
  <c r="I363" i="26"/>
  <c r="J362" i="25"/>
  <c r="I363" i="25"/>
  <c r="J360" i="24"/>
  <c r="I361" i="24"/>
  <c r="I362" i="23"/>
  <c r="J361" i="23"/>
  <c r="J360" i="22"/>
  <c r="I361" i="22"/>
  <c r="J360" i="20"/>
  <c r="I361" i="20"/>
  <c r="J360" i="19"/>
  <c r="I361" i="19"/>
  <c r="J361" i="18"/>
  <c r="I362" i="18"/>
  <c r="J360" i="17"/>
  <c r="I361" i="17"/>
  <c r="J360" i="16"/>
  <c r="I361" i="16"/>
  <c r="J360" i="15"/>
  <c r="I361" i="15"/>
  <c r="J362" i="14"/>
  <c r="I363" i="14"/>
  <c r="J360" i="12"/>
  <c r="I361" i="12"/>
  <c r="J361" i="39" l="1"/>
  <c r="I362" i="39"/>
  <c r="J361" i="38"/>
  <c r="I362" i="38"/>
  <c r="I365" i="37"/>
  <c r="J364" i="37"/>
  <c r="J361" i="36"/>
  <c r="I362" i="36"/>
  <c r="I365" i="35"/>
  <c r="J364" i="35"/>
  <c r="J363" i="33"/>
  <c r="I364" i="33"/>
  <c r="J361" i="32"/>
  <c r="I362" i="32"/>
  <c r="J361" i="31"/>
  <c r="I362" i="31"/>
  <c r="J361" i="30"/>
  <c r="I362" i="30"/>
  <c r="I362" i="29"/>
  <c r="J361" i="29"/>
  <c r="J361" i="28"/>
  <c r="I362" i="28"/>
  <c r="J361" i="27"/>
  <c r="I362" i="27"/>
  <c r="J363" i="26"/>
  <c r="I364" i="26"/>
  <c r="J363" i="25"/>
  <c r="I364" i="25"/>
  <c r="J361" i="24"/>
  <c r="I362" i="24"/>
  <c r="J362" i="23"/>
  <c r="I363" i="23"/>
  <c r="J361" i="22"/>
  <c r="I362" i="22"/>
  <c r="J361" i="20"/>
  <c r="I362" i="20"/>
  <c r="J361" i="19"/>
  <c r="I362" i="19"/>
  <c r="I363" i="18"/>
  <c r="J362" i="18"/>
  <c r="J361" i="17"/>
  <c r="I362" i="17"/>
  <c r="J361" i="16"/>
  <c r="I362" i="16"/>
  <c r="J361" i="15"/>
  <c r="I362" i="15"/>
  <c r="J363" i="14"/>
  <c r="I364" i="14"/>
  <c r="J361" i="12"/>
  <c r="I362" i="12"/>
  <c r="J362" i="39" l="1"/>
  <c r="I363" i="39"/>
  <c r="J362" i="38"/>
  <c r="I363" i="38"/>
  <c r="J365" i="37"/>
  <c r="I366" i="37"/>
  <c r="J362" i="36"/>
  <c r="I363" i="36"/>
  <c r="J365" i="35"/>
  <c r="I366" i="35"/>
  <c r="J364" i="33"/>
  <c r="I365" i="33"/>
  <c r="I363" i="32"/>
  <c r="J362" i="32"/>
  <c r="J362" i="31"/>
  <c r="I363" i="31"/>
  <c r="J362" i="30"/>
  <c r="I363" i="30"/>
  <c r="J362" i="29"/>
  <c r="I363" i="29"/>
  <c r="J362" i="28"/>
  <c r="I363" i="28"/>
  <c r="J362" i="27"/>
  <c r="I363" i="27"/>
  <c r="J364" i="26"/>
  <c r="I365" i="26"/>
  <c r="J364" i="25"/>
  <c r="I365" i="25"/>
  <c r="J362" i="24"/>
  <c r="I363" i="24"/>
  <c r="J363" i="23"/>
  <c r="I364" i="23"/>
  <c r="J362" i="22"/>
  <c r="I363" i="22"/>
  <c r="J362" i="20"/>
  <c r="I363" i="20"/>
  <c r="J362" i="19"/>
  <c r="I363" i="19"/>
  <c r="J363" i="18"/>
  <c r="I364" i="18"/>
  <c r="J362" i="17"/>
  <c r="I363" i="17"/>
  <c r="J362" i="16"/>
  <c r="I363" i="16"/>
  <c r="I363" i="15"/>
  <c r="J362" i="15"/>
  <c r="I365" i="14"/>
  <c r="J364" i="14"/>
  <c r="J362" i="12"/>
  <c r="I363" i="12"/>
  <c r="J363" i="39" l="1"/>
  <c r="I364" i="39"/>
  <c r="J363" i="38"/>
  <c r="I364" i="38"/>
  <c r="J366" i="37"/>
  <c r="I367" i="37"/>
  <c r="J363" i="36"/>
  <c r="I364" i="36"/>
  <c r="J366" i="35"/>
  <c r="I367" i="35"/>
  <c r="J365" i="33"/>
  <c r="I366" i="33"/>
  <c r="J363" i="32"/>
  <c r="I364" i="32"/>
  <c r="J363" i="31"/>
  <c r="I364" i="31"/>
  <c r="J363" i="30"/>
  <c r="I364" i="30"/>
  <c r="J363" i="29"/>
  <c r="I364" i="29"/>
  <c r="J363" i="28"/>
  <c r="I364" i="28"/>
  <c r="J363" i="27"/>
  <c r="I364" i="27"/>
  <c r="J365" i="26"/>
  <c r="I366" i="26"/>
  <c r="J365" i="25"/>
  <c r="I366" i="25"/>
  <c r="J363" i="24"/>
  <c r="I364" i="24"/>
  <c r="J364" i="23"/>
  <c r="I365" i="23"/>
  <c r="J363" i="22"/>
  <c r="I364" i="22"/>
  <c r="J363" i="20"/>
  <c r="I364" i="20"/>
  <c r="J363" i="19"/>
  <c r="I364" i="19"/>
  <c r="J364" i="18"/>
  <c r="I365" i="18"/>
  <c r="J363" i="17"/>
  <c r="I364" i="17"/>
  <c r="J363" i="16"/>
  <c r="I364" i="16"/>
  <c r="J363" i="15"/>
  <c r="I364" i="15"/>
  <c r="J365" i="14"/>
  <c r="I366" i="14"/>
  <c r="I364" i="12"/>
  <c r="J363" i="12"/>
  <c r="J364" i="39" l="1"/>
  <c r="I365" i="39"/>
  <c r="I365" i="38"/>
  <c r="J364" i="38"/>
  <c r="J367" i="37"/>
  <c r="I368" i="37"/>
  <c r="I365" i="36"/>
  <c r="J364" i="36"/>
  <c r="J367" i="35"/>
  <c r="I368" i="35"/>
  <c r="J366" i="33"/>
  <c r="I367" i="33"/>
  <c r="J364" i="32"/>
  <c r="I365" i="32"/>
  <c r="I365" i="31"/>
  <c r="J364" i="31"/>
  <c r="I365" i="30"/>
  <c r="J364" i="30"/>
  <c r="J364" i="29"/>
  <c r="I365" i="29"/>
  <c r="I365" i="28"/>
  <c r="J364" i="28"/>
  <c r="J364" i="27"/>
  <c r="I365" i="27"/>
  <c r="J366" i="26"/>
  <c r="I367" i="26"/>
  <c r="J366" i="25"/>
  <c r="I367" i="25"/>
  <c r="J364" i="24"/>
  <c r="I365" i="24"/>
  <c r="J365" i="23"/>
  <c r="I366" i="23"/>
  <c r="J364" i="22"/>
  <c r="I365" i="22"/>
  <c r="I365" i="20"/>
  <c r="J364" i="20"/>
  <c r="J364" i="19"/>
  <c r="I365" i="19"/>
  <c r="J365" i="18"/>
  <c r="I366" i="18"/>
  <c r="J364" i="17"/>
  <c r="I365" i="17"/>
  <c r="J364" i="16"/>
  <c r="I365" i="16"/>
  <c r="I365" i="15"/>
  <c r="J364" i="15"/>
  <c r="J366" i="14"/>
  <c r="I367" i="14"/>
  <c r="J364" i="12"/>
  <c r="I365" i="12"/>
  <c r="J365" i="39" l="1"/>
  <c r="I366" i="39"/>
  <c r="J365" i="38"/>
  <c r="I366" i="38"/>
  <c r="J368" i="37"/>
  <c r="I369" i="37"/>
  <c r="J365" i="36"/>
  <c r="I366" i="36"/>
  <c r="J368" i="35"/>
  <c r="I369" i="35"/>
  <c r="J367" i="33"/>
  <c r="I368" i="33"/>
  <c r="J365" i="32"/>
  <c r="I366" i="32"/>
  <c r="J365" i="31"/>
  <c r="I366" i="31"/>
  <c r="J365" i="30"/>
  <c r="I366" i="30"/>
  <c r="J365" i="29"/>
  <c r="I366" i="29"/>
  <c r="J365" i="28"/>
  <c r="I366" i="28"/>
  <c r="J365" i="27"/>
  <c r="I366" i="27"/>
  <c r="J367" i="26"/>
  <c r="I368" i="26"/>
  <c r="J367" i="25"/>
  <c r="I368" i="25"/>
  <c r="J365" i="24"/>
  <c r="I366" i="24"/>
  <c r="I367" i="23"/>
  <c r="J366" i="23"/>
  <c r="J365" i="22"/>
  <c r="I366" i="22"/>
  <c r="J365" i="20"/>
  <c r="I366" i="20"/>
  <c r="J365" i="19"/>
  <c r="I366" i="19"/>
  <c r="J366" i="18"/>
  <c r="I367" i="18"/>
  <c r="J365" i="17"/>
  <c r="I366" i="17"/>
  <c r="J365" i="16"/>
  <c r="I366" i="16"/>
  <c r="J365" i="15"/>
  <c r="I366" i="15"/>
  <c r="J367" i="14"/>
  <c r="I368" i="14"/>
  <c r="J365" i="12"/>
  <c r="I366" i="12"/>
  <c r="J366" i="39" l="1"/>
  <c r="I367" i="39"/>
  <c r="J366" i="38"/>
  <c r="I367" i="38"/>
  <c r="J369" i="37"/>
  <c r="I370" i="37"/>
  <c r="J366" i="36"/>
  <c r="I367" i="36"/>
  <c r="J369" i="35"/>
  <c r="I370" i="35"/>
  <c r="J368" i="33"/>
  <c r="I369" i="33"/>
  <c r="J366" i="32"/>
  <c r="I367" i="32"/>
  <c r="J366" i="31"/>
  <c r="I367" i="31"/>
  <c r="J366" i="30"/>
  <c r="I367" i="30"/>
  <c r="J366" i="29"/>
  <c r="I367" i="29"/>
  <c r="J366" i="28"/>
  <c r="I367" i="28"/>
  <c r="J366" i="27"/>
  <c r="I367" i="27"/>
  <c r="J368" i="26"/>
  <c r="I369" i="26"/>
  <c r="J368" i="25"/>
  <c r="I369" i="25"/>
  <c r="J366" i="24"/>
  <c r="I367" i="24"/>
  <c r="J367" i="23"/>
  <c r="I368" i="23"/>
  <c r="J366" i="22"/>
  <c r="I367" i="22"/>
  <c r="J366" i="20"/>
  <c r="I367" i="20"/>
  <c r="J366" i="19"/>
  <c r="I367" i="19"/>
  <c r="J367" i="18"/>
  <c r="I368" i="18"/>
  <c r="J366" i="17"/>
  <c r="I367" i="17"/>
  <c r="J366" i="16"/>
  <c r="I367" i="16"/>
  <c r="J366" i="15"/>
  <c r="I367" i="15"/>
  <c r="J368" i="14"/>
  <c r="I369" i="14"/>
  <c r="J366" i="12"/>
  <c r="I367" i="12"/>
  <c r="J367" i="39" l="1"/>
  <c r="I368" i="39"/>
  <c r="J367" i="38"/>
  <c r="I368" i="38"/>
  <c r="J370" i="37"/>
  <c r="I371" i="37"/>
  <c r="J367" i="36"/>
  <c r="I368" i="36"/>
  <c r="J370" i="35"/>
  <c r="I371" i="35"/>
  <c r="J369" i="33"/>
  <c r="I370" i="33"/>
  <c r="J367" i="32"/>
  <c r="I368" i="32"/>
  <c r="J367" i="31"/>
  <c r="I368" i="31"/>
  <c r="J367" i="30"/>
  <c r="I368" i="30"/>
  <c r="J367" i="29"/>
  <c r="I368" i="29"/>
  <c r="J367" i="28"/>
  <c r="I368" i="28"/>
  <c r="J367" i="27"/>
  <c r="I368" i="27"/>
  <c r="J369" i="26"/>
  <c r="I370" i="26"/>
  <c r="J369" i="25"/>
  <c r="I370" i="25"/>
  <c r="J367" i="24"/>
  <c r="I368" i="24"/>
  <c r="J368" i="23"/>
  <c r="I369" i="23"/>
  <c r="J367" i="22"/>
  <c r="I368" i="22"/>
  <c r="J367" i="20"/>
  <c r="I368" i="20"/>
  <c r="J367" i="19"/>
  <c r="I368" i="19"/>
  <c r="J368" i="18"/>
  <c r="I369" i="18"/>
  <c r="J367" i="17"/>
  <c r="I368" i="17"/>
  <c r="J367" i="16"/>
  <c r="I368" i="16"/>
  <c r="J367" i="15"/>
  <c r="I368" i="15"/>
  <c r="J369" i="14"/>
  <c r="I370" i="14"/>
  <c r="J367" i="12"/>
  <c r="I368" i="12"/>
  <c r="J368" i="39" l="1"/>
  <c r="I369" i="39"/>
  <c r="J368" i="38"/>
  <c r="I369" i="38"/>
  <c r="J371" i="37"/>
  <c r="I372" i="37"/>
  <c r="J368" i="36"/>
  <c r="I369" i="36"/>
  <c r="J371" i="35"/>
  <c r="I372" i="35"/>
  <c r="J370" i="33"/>
  <c r="I371" i="33"/>
  <c r="J368" i="32"/>
  <c r="I369" i="32"/>
  <c r="J368" i="31"/>
  <c r="I369" i="31"/>
  <c r="J368" i="30"/>
  <c r="I369" i="30"/>
  <c r="J368" i="29"/>
  <c r="I369" i="29"/>
  <c r="J368" i="28"/>
  <c r="I369" i="28"/>
  <c r="J368" i="27"/>
  <c r="I369" i="27"/>
  <c r="J370" i="26"/>
  <c r="I371" i="26"/>
  <c r="J370" i="25"/>
  <c r="I371" i="25"/>
  <c r="J368" i="24"/>
  <c r="I369" i="24"/>
  <c r="J369" i="23"/>
  <c r="I370" i="23"/>
  <c r="J368" i="22"/>
  <c r="I369" i="22"/>
  <c r="J368" i="20"/>
  <c r="I369" i="20"/>
  <c r="J368" i="19"/>
  <c r="I369" i="19"/>
  <c r="J369" i="18"/>
  <c r="I370" i="18"/>
  <c r="J368" i="17"/>
  <c r="I369" i="17"/>
  <c r="J368" i="16"/>
  <c r="I369" i="16"/>
  <c r="J368" i="15"/>
  <c r="I369" i="15"/>
  <c r="J370" i="14"/>
  <c r="I371" i="14"/>
  <c r="I369" i="12"/>
  <c r="J368" i="12"/>
  <c r="I370" i="39" l="1"/>
  <c r="J369" i="39"/>
  <c r="I370" i="38"/>
  <c r="J369" i="38"/>
  <c r="J372" i="37"/>
  <c r="I373" i="37"/>
  <c r="J369" i="36"/>
  <c r="I370" i="36"/>
  <c r="J372" i="35"/>
  <c r="I373" i="35"/>
  <c r="J371" i="33"/>
  <c r="I372" i="33"/>
  <c r="J369" i="32"/>
  <c r="I370" i="32"/>
  <c r="I370" i="31"/>
  <c r="J369" i="31"/>
  <c r="J369" i="30"/>
  <c r="I370" i="30"/>
  <c r="J369" i="29"/>
  <c r="I370" i="29"/>
  <c r="J369" i="28"/>
  <c r="I370" i="28"/>
  <c r="J369" i="27"/>
  <c r="I370" i="27"/>
  <c r="J371" i="26"/>
  <c r="I372" i="26"/>
  <c r="I372" i="25"/>
  <c r="J371" i="25"/>
  <c r="I370" i="24"/>
  <c r="J369" i="24"/>
  <c r="J370" i="23"/>
  <c r="I371" i="23"/>
  <c r="J369" i="22"/>
  <c r="I370" i="22"/>
  <c r="J369" i="20"/>
  <c r="I370" i="20"/>
  <c r="I370" i="19"/>
  <c r="J369" i="19"/>
  <c r="J370" i="18"/>
  <c r="I371" i="18"/>
  <c r="J369" i="17"/>
  <c r="I370" i="17"/>
  <c r="J369" i="16"/>
  <c r="I370" i="16"/>
  <c r="I370" i="15"/>
  <c r="J369" i="15"/>
  <c r="J371" i="14"/>
  <c r="I372" i="14"/>
  <c r="J369" i="12"/>
  <c r="I370" i="12"/>
  <c r="J370" i="39" l="1"/>
  <c r="I371" i="39"/>
  <c r="J370" i="38"/>
  <c r="I371" i="38"/>
  <c r="J373" i="37"/>
  <c r="I374" i="37"/>
  <c r="J370" i="36"/>
  <c r="I371" i="36"/>
  <c r="I374" i="35"/>
  <c r="J373" i="35"/>
  <c r="J372" i="33"/>
  <c r="I373" i="33"/>
  <c r="J370" i="32"/>
  <c r="I371" i="32"/>
  <c r="J370" i="31"/>
  <c r="I371" i="31"/>
  <c r="J370" i="30"/>
  <c r="I371" i="30"/>
  <c r="J370" i="29"/>
  <c r="I371" i="29"/>
  <c r="J370" i="28"/>
  <c r="I371" i="28"/>
  <c r="J370" i="27"/>
  <c r="I371" i="27"/>
  <c r="J372" i="26"/>
  <c r="I373" i="26"/>
  <c r="J372" i="25"/>
  <c r="I373" i="25"/>
  <c r="J370" i="24"/>
  <c r="I371" i="24"/>
  <c r="I372" i="23"/>
  <c r="J371" i="23"/>
  <c r="J370" i="22"/>
  <c r="I371" i="22"/>
  <c r="J370" i="20"/>
  <c r="I371" i="20"/>
  <c r="J370" i="19"/>
  <c r="I371" i="19"/>
  <c r="J371" i="18"/>
  <c r="I372" i="18"/>
  <c r="J370" i="17"/>
  <c r="I371" i="17"/>
  <c r="J370" i="16"/>
  <c r="I371" i="16"/>
  <c r="J370" i="15"/>
  <c r="I371" i="15"/>
  <c r="J372" i="14"/>
  <c r="I373" i="14"/>
  <c r="I371" i="12"/>
  <c r="J370" i="12"/>
  <c r="J371" i="39" l="1"/>
  <c r="I372" i="39"/>
  <c r="J371" i="38"/>
  <c r="I372" i="38"/>
  <c r="J374" i="37"/>
  <c r="I375" i="37"/>
  <c r="J371" i="36"/>
  <c r="I372" i="36"/>
  <c r="J374" i="35"/>
  <c r="I375" i="35"/>
  <c r="J373" i="33"/>
  <c r="I374" i="33"/>
  <c r="I372" i="32"/>
  <c r="J371" i="32"/>
  <c r="J371" i="31"/>
  <c r="I372" i="31"/>
  <c r="J371" i="30"/>
  <c r="I372" i="30"/>
  <c r="I372" i="29"/>
  <c r="J371" i="29"/>
  <c r="I372" i="28"/>
  <c r="J371" i="28"/>
  <c r="J371" i="27"/>
  <c r="I372" i="27"/>
  <c r="J373" i="26"/>
  <c r="I374" i="26"/>
  <c r="J373" i="25"/>
  <c r="I374" i="25"/>
  <c r="J371" i="24"/>
  <c r="I372" i="24"/>
  <c r="J372" i="23"/>
  <c r="I373" i="23"/>
  <c r="I372" i="22"/>
  <c r="J371" i="22"/>
  <c r="I372" i="20"/>
  <c r="J371" i="20"/>
  <c r="I372" i="19"/>
  <c r="J371" i="19"/>
  <c r="J372" i="18"/>
  <c r="I373" i="18"/>
  <c r="J371" i="17"/>
  <c r="I372" i="17"/>
  <c r="J371" i="16"/>
  <c r="I372" i="16"/>
  <c r="I372" i="15"/>
  <c r="J371" i="15"/>
  <c r="J373" i="14"/>
  <c r="I374" i="14"/>
  <c r="J371" i="12"/>
  <c r="I372" i="12"/>
  <c r="J372" i="39" l="1"/>
  <c r="I373" i="39"/>
  <c r="J372" i="38"/>
  <c r="I373" i="38"/>
  <c r="J375" i="37"/>
  <c r="I376" i="37"/>
  <c r="J372" i="36"/>
  <c r="I373" i="36"/>
  <c r="J375" i="35"/>
  <c r="I376" i="35"/>
  <c r="J374" i="33"/>
  <c r="I375" i="33"/>
  <c r="J372" i="32"/>
  <c r="I373" i="32"/>
  <c r="J372" i="31"/>
  <c r="I373" i="31"/>
  <c r="J372" i="30"/>
  <c r="I373" i="30"/>
  <c r="J372" i="29"/>
  <c r="I373" i="29"/>
  <c r="J372" i="28"/>
  <c r="I373" i="28"/>
  <c r="J372" i="27"/>
  <c r="I373" i="27"/>
  <c r="J374" i="26"/>
  <c r="I375" i="26"/>
  <c r="J374" i="25"/>
  <c r="I375" i="25"/>
  <c r="J372" i="24"/>
  <c r="I373" i="24"/>
  <c r="I374" i="23"/>
  <c r="J373" i="23"/>
  <c r="J372" i="22"/>
  <c r="I373" i="22"/>
  <c r="J372" i="20"/>
  <c r="I373" i="20"/>
  <c r="J372" i="19"/>
  <c r="I373" i="19"/>
  <c r="J373" i="18"/>
  <c r="I374" i="18"/>
  <c r="J372" i="17"/>
  <c r="I373" i="17"/>
  <c r="J372" i="16"/>
  <c r="I373" i="16"/>
  <c r="J372" i="15"/>
  <c r="I373" i="15"/>
  <c r="J374" i="14"/>
  <c r="I375" i="14"/>
  <c r="J372" i="12"/>
  <c r="I373" i="12"/>
  <c r="J373" i="39" l="1"/>
  <c r="I374" i="39"/>
  <c r="J373" i="38"/>
  <c r="I374" i="38"/>
  <c r="I377" i="37"/>
  <c r="J376" i="37"/>
  <c r="J373" i="36"/>
  <c r="I374" i="36"/>
  <c r="J376" i="35"/>
  <c r="I377" i="35"/>
  <c r="J375" i="33"/>
  <c r="I376" i="33"/>
  <c r="J373" i="32"/>
  <c r="I374" i="32"/>
  <c r="J373" i="31"/>
  <c r="I374" i="31"/>
  <c r="J373" i="30"/>
  <c r="I374" i="30"/>
  <c r="I374" i="29"/>
  <c r="J373" i="29"/>
  <c r="J373" i="28"/>
  <c r="I374" i="28"/>
  <c r="J373" i="27"/>
  <c r="I374" i="27"/>
  <c r="J375" i="26"/>
  <c r="I376" i="26"/>
  <c r="J375" i="25"/>
  <c r="I376" i="25"/>
  <c r="J373" i="24"/>
  <c r="I374" i="24"/>
  <c r="J374" i="23"/>
  <c r="I375" i="23"/>
  <c r="J373" i="22"/>
  <c r="I374" i="22"/>
  <c r="J373" i="20"/>
  <c r="I374" i="20"/>
  <c r="J373" i="19"/>
  <c r="I374" i="19"/>
  <c r="I375" i="18"/>
  <c r="J374" i="18"/>
  <c r="J373" i="17"/>
  <c r="I374" i="17"/>
  <c r="J373" i="16"/>
  <c r="I374" i="16"/>
  <c r="J373" i="15"/>
  <c r="I374" i="15"/>
  <c r="J375" i="14"/>
  <c r="I376" i="14"/>
  <c r="J373" i="12"/>
  <c r="I374" i="12"/>
  <c r="J374" i="39" l="1"/>
  <c r="I375" i="39"/>
  <c r="J374" i="38"/>
  <c r="I375" i="38"/>
  <c r="J377" i="37"/>
  <c r="I378" i="37"/>
  <c r="J374" i="36"/>
  <c r="I375" i="36"/>
  <c r="J377" i="35"/>
  <c r="I378" i="35"/>
  <c r="J376" i="33"/>
  <c r="I377" i="33"/>
  <c r="J374" i="32"/>
  <c r="I375" i="32"/>
  <c r="J374" i="31"/>
  <c r="I375" i="31"/>
  <c r="J374" i="30"/>
  <c r="I375" i="30"/>
  <c r="J374" i="29"/>
  <c r="I375" i="29"/>
  <c r="J374" i="28"/>
  <c r="I375" i="28"/>
  <c r="J374" i="27"/>
  <c r="I375" i="27"/>
  <c r="J376" i="26"/>
  <c r="I377" i="26"/>
  <c r="J376" i="25"/>
  <c r="I377" i="25"/>
  <c r="J374" i="24"/>
  <c r="I375" i="24"/>
  <c r="J375" i="23"/>
  <c r="I376" i="23"/>
  <c r="J374" i="22"/>
  <c r="I375" i="22"/>
  <c r="J374" i="20"/>
  <c r="I375" i="20"/>
  <c r="J374" i="19"/>
  <c r="I375" i="19"/>
  <c r="J375" i="18"/>
  <c r="I376" i="18"/>
  <c r="J374" i="17"/>
  <c r="I375" i="17"/>
  <c r="J374" i="16"/>
  <c r="I375" i="16"/>
  <c r="J374" i="15"/>
  <c r="I375" i="15"/>
  <c r="J376" i="14"/>
  <c r="I377" i="14"/>
  <c r="I375" i="12"/>
  <c r="J374" i="12"/>
  <c r="J375" i="39" l="1"/>
  <c r="I376" i="39"/>
  <c r="J375" i="38"/>
  <c r="I376" i="38"/>
  <c r="J378" i="37"/>
  <c r="I379" i="37"/>
  <c r="J375" i="36"/>
  <c r="I376" i="36"/>
  <c r="J378" i="35"/>
  <c r="I379" i="35"/>
  <c r="J377" i="33"/>
  <c r="I378" i="33"/>
  <c r="J375" i="32"/>
  <c r="I376" i="32"/>
  <c r="J375" i="31"/>
  <c r="I376" i="31"/>
  <c r="J375" i="30"/>
  <c r="I376" i="30"/>
  <c r="J375" i="29"/>
  <c r="I376" i="29"/>
  <c r="J375" i="28"/>
  <c r="I376" i="28"/>
  <c r="J375" i="27"/>
  <c r="I376" i="27"/>
  <c r="J377" i="26"/>
  <c r="I378" i="26"/>
  <c r="J377" i="25"/>
  <c r="I378" i="25"/>
  <c r="J375" i="24"/>
  <c r="I376" i="24"/>
  <c r="J376" i="23"/>
  <c r="I377" i="23"/>
  <c r="J375" i="22"/>
  <c r="I376" i="22"/>
  <c r="J375" i="20"/>
  <c r="I376" i="20"/>
  <c r="J375" i="19"/>
  <c r="I376" i="19"/>
  <c r="J376" i="18"/>
  <c r="I377" i="18"/>
  <c r="J375" i="17"/>
  <c r="I376" i="17"/>
  <c r="J375" i="16"/>
  <c r="I376" i="16"/>
  <c r="J375" i="15"/>
  <c r="I376" i="15"/>
  <c r="J377" i="14"/>
  <c r="I378" i="14"/>
  <c r="J375" i="12"/>
  <c r="I376" i="12"/>
  <c r="J376" i="39" l="1"/>
  <c r="I377" i="39"/>
  <c r="I377" i="38"/>
  <c r="J376" i="38"/>
  <c r="J379" i="37"/>
  <c r="I380" i="37"/>
  <c r="I377" i="36"/>
  <c r="J376" i="36"/>
  <c r="J379" i="35"/>
  <c r="I380" i="35"/>
  <c r="J378" i="33"/>
  <c r="I379" i="33"/>
  <c r="J376" i="32"/>
  <c r="I377" i="32"/>
  <c r="I377" i="31"/>
  <c r="J376" i="31"/>
  <c r="I377" i="30"/>
  <c r="J376" i="30"/>
  <c r="J376" i="29"/>
  <c r="I377" i="29"/>
  <c r="J376" i="28"/>
  <c r="I377" i="28"/>
  <c r="J376" i="27"/>
  <c r="I377" i="27"/>
  <c r="J378" i="26"/>
  <c r="I379" i="26"/>
  <c r="J378" i="25"/>
  <c r="I379" i="25"/>
  <c r="J376" i="24"/>
  <c r="I377" i="24"/>
  <c r="J377" i="23"/>
  <c r="I378" i="23"/>
  <c r="I377" i="22"/>
  <c r="J376" i="22"/>
  <c r="J376" i="20"/>
  <c r="I377" i="20"/>
  <c r="J376" i="19"/>
  <c r="I377" i="19"/>
  <c r="J377" i="18"/>
  <c r="I378" i="18"/>
  <c r="J376" i="17"/>
  <c r="I377" i="17"/>
  <c r="J376" i="16"/>
  <c r="I377" i="16"/>
  <c r="J376" i="15"/>
  <c r="I377" i="15"/>
  <c r="I379" i="14"/>
  <c r="J378" i="14"/>
  <c r="J376" i="12"/>
  <c r="I377" i="12"/>
  <c r="J377" i="39" l="1"/>
  <c r="I378" i="39"/>
  <c r="J377" i="38"/>
  <c r="I378" i="38"/>
  <c r="J380" i="37"/>
  <c r="I381" i="37"/>
  <c r="J377" i="36"/>
  <c r="I378" i="36"/>
  <c r="J380" i="35"/>
  <c r="I381" i="35"/>
  <c r="J379" i="33"/>
  <c r="I380" i="33"/>
  <c r="J377" i="32"/>
  <c r="I378" i="32"/>
  <c r="J377" i="31"/>
  <c r="I378" i="31"/>
  <c r="J377" i="30"/>
  <c r="I378" i="30"/>
  <c r="J377" i="29"/>
  <c r="I378" i="29"/>
  <c r="J377" i="28"/>
  <c r="I378" i="28"/>
  <c r="J377" i="27"/>
  <c r="I378" i="27"/>
  <c r="J379" i="26"/>
  <c r="I380" i="26"/>
  <c r="J379" i="25"/>
  <c r="I380" i="25"/>
  <c r="J377" i="24"/>
  <c r="I378" i="24"/>
  <c r="I379" i="23"/>
  <c r="J378" i="23"/>
  <c r="J377" i="22"/>
  <c r="I378" i="22"/>
  <c r="J377" i="20"/>
  <c r="I378" i="20"/>
  <c r="J377" i="19"/>
  <c r="I378" i="19"/>
  <c r="J378" i="18"/>
  <c r="I379" i="18"/>
  <c r="J377" i="17"/>
  <c r="I378" i="17"/>
  <c r="J377" i="16"/>
  <c r="I378" i="16"/>
  <c r="J377" i="15"/>
  <c r="I378" i="15"/>
  <c r="J379" i="14"/>
  <c r="I380" i="14"/>
  <c r="J377" i="12"/>
  <c r="I378" i="12"/>
  <c r="J378" i="39" l="1"/>
  <c r="I379" i="39"/>
  <c r="J378" i="38"/>
  <c r="I379" i="38"/>
  <c r="J381" i="37"/>
  <c r="I382" i="37"/>
  <c r="J378" i="36"/>
  <c r="I379" i="36"/>
  <c r="J381" i="35"/>
  <c r="I382" i="35"/>
  <c r="J380" i="33"/>
  <c r="I381" i="33"/>
  <c r="J378" i="32"/>
  <c r="I379" i="32"/>
  <c r="J378" i="31"/>
  <c r="I379" i="31"/>
  <c r="J378" i="30"/>
  <c r="I379" i="30"/>
  <c r="J378" i="29"/>
  <c r="I379" i="29"/>
  <c r="J378" i="28"/>
  <c r="I379" i="28"/>
  <c r="J378" i="27"/>
  <c r="I379" i="27"/>
  <c r="J380" i="26"/>
  <c r="I381" i="26"/>
  <c r="J380" i="25"/>
  <c r="I381" i="25"/>
  <c r="J378" i="24"/>
  <c r="I379" i="24"/>
  <c r="J379" i="23"/>
  <c r="I380" i="23"/>
  <c r="J378" i="22"/>
  <c r="I379" i="22"/>
  <c r="J378" i="20"/>
  <c r="I379" i="20"/>
  <c r="J378" i="19"/>
  <c r="I379" i="19"/>
  <c r="J379" i="18"/>
  <c r="I380" i="18"/>
  <c r="J378" i="17"/>
  <c r="I379" i="17"/>
  <c r="J378" i="16"/>
  <c r="I379" i="16"/>
  <c r="J378" i="15"/>
  <c r="I379" i="15"/>
  <c r="J380" i="14"/>
  <c r="I381" i="14"/>
  <c r="J378" i="12"/>
  <c r="I379" i="12"/>
  <c r="J379" i="39" l="1"/>
  <c r="I380" i="39"/>
  <c r="J379" i="38"/>
  <c r="I380" i="38"/>
  <c r="J382" i="37"/>
  <c r="I383" i="37"/>
  <c r="J379" i="36"/>
  <c r="I380" i="36"/>
  <c r="J382" i="35"/>
  <c r="I383" i="35"/>
  <c r="J381" i="33"/>
  <c r="I382" i="33"/>
  <c r="J379" i="32"/>
  <c r="I380" i="32"/>
  <c r="J379" i="31"/>
  <c r="I380" i="31"/>
  <c r="J379" i="30"/>
  <c r="I380" i="30"/>
  <c r="J379" i="29"/>
  <c r="I380" i="29"/>
  <c r="J379" i="28"/>
  <c r="I380" i="28"/>
  <c r="J379" i="27"/>
  <c r="I380" i="27"/>
  <c r="J381" i="26"/>
  <c r="I382" i="26"/>
  <c r="J381" i="25"/>
  <c r="I382" i="25"/>
  <c r="J379" i="24"/>
  <c r="I380" i="24"/>
  <c r="J380" i="23"/>
  <c r="I381" i="23"/>
  <c r="J379" i="22"/>
  <c r="I380" i="22"/>
  <c r="J379" i="20"/>
  <c r="I380" i="20"/>
  <c r="J379" i="19"/>
  <c r="I380" i="19"/>
  <c r="J380" i="18"/>
  <c r="I381" i="18"/>
  <c r="J379" i="17"/>
  <c r="I380" i="17"/>
  <c r="J379" i="16"/>
  <c r="I380" i="16"/>
  <c r="J379" i="15"/>
  <c r="I380" i="15"/>
  <c r="J381" i="14"/>
  <c r="I382" i="14"/>
  <c r="J379" i="12"/>
  <c r="I380" i="12"/>
  <c r="J380" i="39" l="1"/>
  <c r="I381" i="39"/>
  <c r="J380" i="38"/>
  <c r="I381" i="38"/>
  <c r="I384" i="37"/>
  <c r="J383" i="37"/>
  <c r="J380" i="36"/>
  <c r="I381" i="36"/>
  <c r="J383" i="35"/>
  <c r="I384" i="35"/>
  <c r="J382" i="33"/>
  <c r="I383" i="33"/>
  <c r="J380" i="32"/>
  <c r="I381" i="32"/>
  <c r="J380" i="31"/>
  <c r="I381" i="31"/>
  <c r="J380" i="30"/>
  <c r="I381" i="30"/>
  <c r="J380" i="29"/>
  <c r="I381" i="29"/>
  <c r="J380" i="28"/>
  <c r="I381" i="28"/>
  <c r="J380" i="27"/>
  <c r="I381" i="27"/>
  <c r="J382" i="26"/>
  <c r="I383" i="26"/>
  <c r="J382" i="25"/>
  <c r="I383" i="25"/>
  <c r="J380" i="24"/>
  <c r="I381" i="24"/>
  <c r="J381" i="23"/>
  <c r="I382" i="23"/>
  <c r="J380" i="22"/>
  <c r="I381" i="22"/>
  <c r="J380" i="20"/>
  <c r="I381" i="20"/>
  <c r="J380" i="19"/>
  <c r="I381" i="19"/>
  <c r="I382" i="18"/>
  <c r="J381" i="18"/>
  <c r="J380" i="17"/>
  <c r="I381" i="17"/>
  <c r="J380" i="16"/>
  <c r="I381" i="16"/>
  <c r="J380" i="15"/>
  <c r="I381" i="15"/>
  <c r="J382" i="14"/>
  <c r="I383" i="14"/>
  <c r="J380" i="12"/>
  <c r="I381" i="12"/>
  <c r="J381" i="39" l="1"/>
  <c r="I382" i="39"/>
  <c r="J381" i="38"/>
  <c r="I382" i="38"/>
  <c r="J384" i="37"/>
  <c r="I385" i="37"/>
  <c r="J381" i="36"/>
  <c r="I382" i="36"/>
  <c r="J384" i="35"/>
  <c r="I385" i="35"/>
  <c r="I384" i="33"/>
  <c r="J383" i="33"/>
  <c r="I382" i="32"/>
  <c r="J381" i="32"/>
  <c r="J381" i="31"/>
  <c r="I382" i="31"/>
  <c r="J381" i="30"/>
  <c r="I382" i="30"/>
  <c r="J381" i="29"/>
  <c r="I382" i="29"/>
  <c r="J381" i="28"/>
  <c r="I382" i="28"/>
  <c r="J381" i="27"/>
  <c r="I382" i="27"/>
  <c r="J383" i="26"/>
  <c r="I384" i="26"/>
  <c r="I384" i="25"/>
  <c r="J383" i="25"/>
  <c r="J381" i="24"/>
  <c r="I382" i="24"/>
  <c r="J382" i="23"/>
  <c r="I383" i="23"/>
  <c r="J381" i="22"/>
  <c r="I382" i="22"/>
  <c r="J381" i="20"/>
  <c r="I382" i="20"/>
  <c r="I382" i="19"/>
  <c r="J381" i="19"/>
  <c r="J382" i="18"/>
  <c r="I383" i="18"/>
  <c r="J381" i="17"/>
  <c r="I382" i="17"/>
  <c r="I382" i="16"/>
  <c r="J381" i="16"/>
  <c r="J381" i="15"/>
  <c r="I382" i="15"/>
  <c r="I384" i="14"/>
  <c r="J383" i="14"/>
  <c r="I382" i="12"/>
  <c r="J381" i="12"/>
  <c r="J382" i="39" l="1"/>
  <c r="I383" i="39"/>
  <c r="J382" i="38"/>
  <c r="I383" i="38"/>
  <c r="J385" i="37"/>
  <c r="I386" i="37"/>
  <c r="J382" i="36"/>
  <c r="I383" i="36"/>
  <c r="I386" i="35"/>
  <c r="J385" i="35"/>
  <c r="J384" i="33"/>
  <c r="I385" i="33"/>
  <c r="J382" i="32"/>
  <c r="I383" i="32"/>
  <c r="J382" i="31"/>
  <c r="I383" i="31"/>
  <c r="J382" i="30"/>
  <c r="I383" i="30"/>
  <c r="J382" i="29"/>
  <c r="I383" i="29"/>
  <c r="J382" i="28"/>
  <c r="I383" i="28"/>
  <c r="J382" i="27"/>
  <c r="I383" i="27"/>
  <c r="J384" i="26"/>
  <c r="I385" i="26"/>
  <c r="J384" i="25"/>
  <c r="I385" i="25"/>
  <c r="J382" i="24"/>
  <c r="I383" i="24"/>
  <c r="J383" i="23"/>
  <c r="I384" i="23"/>
  <c r="J382" i="22"/>
  <c r="I383" i="22"/>
  <c r="J382" i="20"/>
  <c r="I383" i="20"/>
  <c r="J382" i="19"/>
  <c r="I383" i="19"/>
  <c r="J383" i="18"/>
  <c r="I384" i="18"/>
  <c r="J382" i="17"/>
  <c r="I383" i="17"/>
  <c r="J382" i="16"/>
  <c r="I383" i="16"/>
  <c r="J382" i="15"/>
  <c r="I383" i="15"/>
  <c r="J384" i="14"/>
  <c r="I385" i="14"/>
  <c r="I383" i="12"/>
  <c r="J382" i="12"/>
  <c r="J383" i="39" l="1"/>
  <c r="I384" i="39"/>
  <c r="J383" i="38"/>
  <c r="I384" i="38"/>
  <c r="J386" i="37"/>
  <c r="I387" i="37"/>
  <c r="I384" i="36"/>
  <c r="J383" i="36"/>
  <c r="J386" i="35"/>
  <c r="I387" i="35"/>
  <c r="J385" i="33"/>
  <c r="I386" i="33"/>
  <c r="I384" i="32"/>
  <c r="J383" i="32"/>
  <c r="J383" i="31"/>
  <c r="I384" i="31"/>
  <c r="J383" i="30"/>
  <c r="I384" i="30"/>
  <c r="J383" i="29"/>
  <c r="I384" i="29"/>
  <c r="I384" i="28"/>
  <c r="J383" i="28"/>
  <c r="I384" i="27"/>
  <c r="J383" i="27"/>
  <c r="J385" i="26"/>
  <c r="I386" i="26"/>
  <c r="I386" i="25"/>
  <c r="J385" i="25"/>
  <c r="I384" i="24"/>
  <c r="J383" i="24"/>
  <c r="J384" i="23"/>
  <c r="I385" i="23"/>
  <c r="I384" i="22"/>
  <c r="J383" i="22"/>
  <c r="J383" i="20"/>
  <c r="I384" i="20"/>
  <c r="I384" i="19"/>
  <c r="J383" i="19"/>
  <c r="J384" i="18"/>
  <c r="I385" i="18"/>
  <c r="J383" i="17"/>
  <c r="I384" i="17"/>
  <c r="J383" i="16"/>
  <c r="I384" i="16"/>
  <c r="J383" i="15"/>
  <c r="I384" i="15"/>
  <c r="J385" i="14"/>
  <c r="I386" i="14"/>
  <c r="J383" i="12"/>
  <c r="I384" i="12"/>
  <c r="J384" i="39" l="1"/>
  <c r="I385" i="39"/>
  <c r="J384" i="38"/>
  <c r="I385" i="38"/>
  <c r="J387" i="37"/>
  <c r="I388" i="37"/>
  <c r="J384" i="36"/>
  <c r="I385" i="36"/>
  <c r="J387" i="35"/>
  <c r="I388" i="35"/>
  <c r="J386" i="33"/>
  <c r="I387" i="33"/>
  <c r="J384" i="32"/>
  <c r="I385" i="32"/>
  <c r="J384" i="31"/>
  <c r="I385" i="31"/>
  <c r="J384" i="30"/>
  <c r="I385" i="30"/>
  <c r="J384" i="29"/>
  <c r="I385" i="29"/>
  <c r="J384" i="28"/>
  <c r="I385" i="28"/>
  <c r="J384" i="27"/>
  <c r="I385" i="27"/>
  <c r="J386" i="26"/>
  <c r="I387" i="26"/>
  <c r="J386" i="25"/>
  <c r="I387" i="25"/>
  <c r="J384" i="24"/>
  <c r="I385" i="24"/>
  <c r="J385" i="23"/>
  <c r="I386" i="23"/>
  <c r="J384" i="22"/>
  <c r="I385" i="22"/>
  <c r="J384" i="20"/>
  <c r="I385" i="20"/>
  <c r="J384" i="19"/>
  <c r="I385" i="19"/>
  <c r="J385" i="18"/>
  <c r="I386" i="18"/>
  <c r="J384" i="17"/>
  <c r="I385" i="17"/>
  <c r="J384" i="16"/>
  <c r="I385" i="16"/>
  <c r="J384" i="15"/>
  <c r="I385" i="15"/>
  <c r="J386" i="14"/>
  <c r="I387" i="14"/>
  <c r="I385" i="12"/>
  <c r="J384" i="12"/>
  <c r="J385" i="39" l="1"/>
  <c r="I386" i="39"/>
  <c r="J385" i="38"/>
  <c r="I386" i="38"/>
  <c r="I389" i="37"/>
  <c r="J388" i="37"/>
  <c r="I386" i="36"/>
  <c r="J385" i="36"/>
  <c r="I389" i="35"/>
  <c r="J388" i="35"/>
  <c r="J387" i="33"/>
  <c r="I388" i="33"/>
  <c r="J385" i="32"/>
  <c r="I386" i="32"/>
  <c r="J385" i="31"/>
  <c r="I386" i="31"/>
  <c r="J385" i="30"/>
  <c r="I386" i="30"/>
  <c r="I386" i="29"/>
  <c r="J385" i="29"/>
  <c r="J385" i="28"/>
  <c r="I386" i="28"/>
  <c r="J385" i="27"/>
  <c r="I386" i="27"/>
  <c r="J387" i="26"/>
  <c r="I388" i="26"/>
  <c r="J387" i="25"/>
  <c r="I388" i="25"/>
  <c r="J385" i="24"/>
  <c r="I386" i="24"/>
  <c r="J386" i="23"/>
  <c r="I387" i="23"/>
  <c r="J385" i="22"/>
  <c r="I386" i="22"/>
  <c r="J385" i="20"/>
  <c r="I386" i="20"/>
  <c r="J385" i="19"/>
  <c r="I386" i="19"/>
  <c r="I387" i="18"/>
  <c r="J386" i="18"/>
  <c r="J385" i="17"/>
  <c r="I386" i="17"/>
  <c r="J385" i="16"/>
  <c r="I386" i="16"/>
  <c r="J385" i="15"/>
  <c r="I386" i="15"/>
  <c r="J387" i="14"/>
  <c r="I388" i="14"/>
  <c r="I386" i="12"/>
  <c r="J385" i="12"/>
  <c r="J386" i="39" l="1"/>
  <c r="I387" i="39"/>
  <c r="I387" i="38"/>
  <c r="J386" i="38"/>
  <c r="J389" i="37"/>
  <c r="I390" i="37"/>
  <c r="J386" i="36"/>
  <c r="I387" i="36"/>
  <c r="J389" i="35"/>
  <c r="I390" i="35"/>
  <c r="J388" i="33"/>
  <c r="I389" i="33"/>
  <c r="J386" i="32"/>
  <c r="I387" i="32"/>
  <c r="J386" i="31"/>
  <c r="I387" i="31"/>
  <c r="J386" i="30"/>
  <c r="I387" i="30"/>
  <c r="J386" i="29"/>
  <c r="I387" i="29"/>
  <c r="J386" i="28"/>
  <c r="I387" i="28"/>
  <c r="J386" i="27"/>
  <c r="I387" i="27"/>
  <c r="J388" i="26"/>
  <c r="I389" i="26"/>
  <c r="J388" i="25"/>
  <c r="I389" i="25"/>
  <c r="J386" i="24"/>
  <c r="I387" i="24"/>
  <c r="J387" i="23"/>
  <c r="I388" i="23"/>
  <c r="J386" i="22"/>
  <c r="I387" i="22"/>
  <c r="J386" i="20"/>
  <c r="I387" i="20"/>
  <c r="J386" i="19"/>
  <c r="I387" i="19"/>
  <c r="J387" i="18"/>
  <c r="I388" i="18"/>
  <c r="J386" i="17"/>
  <c r="I387" i="17"/>
  <c r="J386" i="16"/>
  <c r="I387" i="16"/>
  <c r="J386" i="15"/>
  <c r="I387" i="15"/>
  <c r="J388" i="14"/>
  <c r="I389" i="14"/>
  <c r="I387" i="12"/>
  <c r="J386" i="12"/>
  <c r="J387" i="39" l="1"/>
  <c r="I388" i="39"/>
  <c r="J387" i="38"/>
  <c r="I388" i="38"/>
  <c r="J390" i="37"/>
  <c r="I391" i="37"/>
  <c r="J387" i="36"/>
  <c r="I388" i="36"/>
  <c r="J390" i="35"/>
  <c r="I391" i="35"/>
  <c r="J389" i="33"/>
  <c r="I390" i="33"/>
  <c r="J387" i="32"/>
  <c r="I388" i="32"/>
  <c r="J387" i="31"/>
  <c r="I388" i="31"/>
  <c r="J387" i="30"/>
  <c r="I388" i="30"/>
  <c r="J387" i="29"/>
  <c r="I388" i="29"/>
  <c r="J387" i="28"/>
  <c r="I388" i="28"/>
  <c r="J387" i="27"/>
  <c r="I388" i="27"/>
  <c r="J389" i="26"/>
  <c r="I390" i="26"/>
  <c r="J389" i="25"/>
  <c r="I390" i="25"/>
  <c r="J387" i="24"/>
  <c r="I388" i="24"/>
  <c r="J388" i="23"/>
  <c r="I389" i="23"/>
  <c r="J387" i="22"/>
  <c r="I388" i="22"/>
  <c r="J387" i="20"/>
  <c r="I388" i="20"/>
  <c r="J387" i="19"/>
  <c r="I388" i="19"/>
  <c r="I389" i="18"/>
  <c r="J388" i="18"/>
  <c r="J387" i="17"/>
  <c r="I388" i="17"/>
  <c r="J387" i="16"/>
  <c r="I388" i="16"/>
  <c r="J387" i="15"/>
  <c r="I388" i="15"/>
  <c r="J389" i="14"/>
  <c r="I390" i="14"/>
  <c r="I388" i="12"/>
  <c r="J387" i="12"/>
  <c r="J388" i="39" l="1"/>
  <c r="I389" i="39"/>
  <c r="I389" i="38"/>
  <c r="J388" i="38"/>
  <c r="J391" i="37"/>
  <c r="I392" i="37"/>
  <c r="I389" i="36"/>
  <c r="J388" i="36"/>
  <c r="J391" i="35"/>
  <c r="I392" i="35"/>
  <c r="J390" i="33"/>
  <c r="I391" i="33"/>
  <c r="I389" i="32"/>
  <c r="J388" i="32"/>
  <c r="J388" i="31"/>
  <c r="I389" i="31"/>
  <c r="I389" i="30"/>
  <c r="J388" i="30"/>
  <c r="J388" i="29"/>
  <c r="I389" i="29"/>
  <c r="J388" i="28"/>
  <c r="I389" i="28"/>
  <c r="J388" i="27"/>
  <c r="I389" i="27"/>
  <c r="J390" i="26"/>
  <c r="I391" i="26"/>
  <c r="J390" i="25"/>
  <c r="I391" i="25"/>
  <c r="J388" i="24"/>
  <c r="I389" i="24"/>
  <c r="J389" i="23"/>
  <c r="I390" i="23"/>
  <c r="I389" i="22"/>
  <c r="J388" i="22"/>
  <c r="J388" i="20"/>
  <c r="I389" i="20"/>
  <c r="J388" i="19"/>
  <c r="I389" i="19"/>
  <c r="J389" i="18"/>
  <c r="I390" i="18"/>
  <c r="J388" i="17"/>
  <c r="I389" i="17"/>
  <c r="J388" i="16"/>
  <c r="I389" i="16"/>
  <c r="J388" i="15"/>
  <c r="I389" i="15"/>
  <c r="I391" i="14"/>
  <c r="J390" i="14"/>
  <c r="I389" i="12"/>
  <c r="J388" i="12"/>
  <c r="J389" i="39" l="1"/>
  <c r="I390" i="39"/>
  <c r="J389" i="38"/>
  <c r="I390" i="38"/>
  <c r="J392" i="37"/>
  <c r="I393" i="37"/>
  <c r="J389" i="36"/>
  <c r="I390" i="36"/>
  <c r="J392" i="35"/>
  <c r="I393" i="35"/>
  <c r="J391" i="33"/>
  <c r="I392" i="33"/>
  <c r="J389" i="32"/>
  <c r="I390" i="32"/>
  <c r="J389" i="31"/>
  <c r="I390" i="31"/>
  <c r="J389" i="30"/>
  <c r="I390" i="30"/>
  <c r="J389" i="29"/>
  <c r="I390" i="29"/>
  <c r="J389" i="28"/>
  <c r="I390" i="28"/>
  <c r="J389" i="27"/>
  <c r="I390" i="27"/>
  <c r="J391" i="26"/>
  <c r="I392" i="26"/>
  <c r="J391" i="25"/>
  <c r="I392" i="25"/>
  <c r="J389" i="24"/>
  <c r="I390" i="24"/>
  <c r="I391" i="23"/>
  <c r="J390" i="23"/>
  <c r="J389" i="22"/>
  <c r="I390" i="22"/>
  <c r="J389" i="20"/>
  <c r="I390" i="20"/>
  <c r="J389" i="19"/>
  <c r="I390" i="19"/>
  <c r="J390" i="18"/>
  <c r="I391" i="18"/>
  <c r="J389" i="17"/>
  <c r="I390" i="17"/>
  <c r="J389" i="16"/>
  <c r="I390" i="16"/>
  <c r="J389" i="15"/>
  <c r="I390" i="15"/>
  <c r="J391" i="14"/>
  <c r="I392" i="14"/>
  <c r="J389" i="12"/>
  <c r="I390" i="12"/>
  <c r="J390" i="39" l="1"/>
  <c r="I391" i="39"/>
  <c r="J390" i="38"/>
  <c r="I391" i="38"/>
  <c r="J393" i="37"/>
  <c r="I394" i="37"/>
  <c r="J390" i="36"/>
  <c r="I391" i="36"/>
  <c r="J393" i="35"/>
  <c r="I394" i="35"/>
  <c r="J392" i="33"/>
  <c r="I393" i="33"/>
  <c r="J390" i="32"/>
  <c r="I391" i="32"/>
  <c r="J390" i="31"/>
  <c r="I391" i="31"/>
  <c r="J390" i="30"/>
  <c r="I391" i="30"/>
  <c r="J390" i="29"/>
  <c r="I391" i="29"/>
  <c r="J390" i="28"/>
  <c r="I391" i="28"/>
  <c r="J390" i="27"/>
  <c r="I391" i="27"/>
  <c r="J392" i="26"/>
  <c r="I393" i="26"/>
  <c r="J392" i="25"/>
  <c r="I393" i="25"/>
  <c r="J390" i="24"/>
  <c r="I391" i="24"/>
  <c r="J391" i="23"/>
  <c r="I392" i="23"/>
  <c r="J390" i="22"/>
  <c r="I391" i="22"/>
  <c r="J390" i="20"/>
  <c r="I391" i="20"/>
  <c r="J390" i="19"/>
  <c r="I391" i="19"/>
  <c r="J391" i="18"/>
  <c r="I392" i="18"/>
  <c r="J390" i="17"/>
  <c r="I391" i="17"/>
  <c r="J390" i="16"/>
  <c r="I391" i="16"/>
  <c r="J390" i="15"/>
  <c r="I391" i="15"/>
  <c r="J392" i="14"/>
  <c r="I393" i="14"/>
  <c r="J390" i="12"/>
  <c r="I391" i="12"/>
  <c r="J391" i="39" l="1"/>
  <c r="I392" i="39"/>
  <c r="J391" i="38"/>
  <c r="I392" i="38"/>
  <c r="J394" i="37"/>
  <c r="I395" i="37"/>
  <c r="J391" i="36"/>
  <c r="I392" i="36"/>
  <c r="J394" i="35"/>
  <c r="I395" i="35"/>
  <c r="J393" i="33"/>
  <c r="I394" i="33"/>
  <c r="J391" i="32"/>
  <c r="I392" i="32"/>
  <c r="J391" i="31"/>
  <c r="I392" i="31"/>
  <c r="J391" i="30"/>
  <c r="I392" i="30"/>
  <c r="J391" i="29"/>
  <c r="I392" i="29"/>
  <c r="J391" i="28"/>
  <c r="I392" i="28"/>
  <c r="J391" i="27"/>
  <c r="I392" i="27"/>
  <c r="I394" i="26"/>
  <c r="J393" i="26"/>
  <c r="I394" i="25"/>
  <c r="J393" i="25"/>
  <c r="J391" i="24"/>
  <c r="I392" i="24"/>
  <c r="J392" i="23"/>
  <c r="I393" i="23"/>
  <c r="J391" i="22"/>
  <c r="I392" i="22"/>
  <c r="J391" i="20"/>
  <c r="I392" i="20"/>
  <c r="J391" i="19"/>
  <c r="I392" i="19"/>
  <c r="J392" i="18"/>
  <c r="I393" i="18"/>
  <c r="J391" i="17"/>
  <c r="I392" i="17"/>
  <c r="J391" i="16"/>
  <c r="I392" i="16"/>
  <c r="J391" i="15"/>
  <c r="I392" i="15"/>
  <c r="I394" i="14"/>
  <c r="J393" i="14"/>
  <c r="I392" i="12"/>
  <c r="J391" i="12"/>
  <c r="J392" i="39" l="1"/>
  <c r="I393" i="39"/>
  <c r="J392" i="38"/>
  <c r="I393" i="38"/>
  <c r="J395" i="37"/>
  <c r="I396" i="37"/>
  <c r="J392" i="36"/>
  <c r="I393" i="36"/>
  <c r="J395" i="35"/>
  <c r="I396" i="35"/>
  <c r="J394" i="33"/>
  <c r="I395" i="33"/>
  <c r="J392" i="32"/>
  <c r="I393" i="32"/>
  <c r="J392" i="31"/>
  <c r="I393" i="31"/>
  <c r="J392" i="30"/>
  <c r="I393" i="30"/>
  <c r="J392" i="29"/>
  <c r="I393" i="29"/>
  <c r="J392" i="28"/>
  <c r="I393" i="28"/>
  <c r="J392" i="27"/>
  <c r="I393" i="27"/>
  <c r="J394" i="26"/>
  <c r="I395" i="26"/>
  <c r="J394" i="25"/>
  <c r="I395" i="25"/>
  <c r="J392" i="24"/>
  <c r="I393" i="24"/>
  <c r="J393" i="23"/>
  <c r="I394" i="23"/>
  <c r="J392" i="22"/>
  <c r="I393" i="22"/>
  <c r="J392" i="20"/>
  <c r="I393" i="20"/>
  <c r="J392" i="19"/>
  <c r="I393" i="19"/>
  <c r="I394" i="18"/>
  <c r="J393" i="18"/>
  <c r="J392" i="17"/>
  <c r="I393" i="17"/>
  <c r="J392" i="16"/>
  <c r="I393" i="16"/>
  <c r="J392" i="15"/>
  <c r="I393" i="15"/>
  <c r="J394" i="14"/>
  <c r="I395" i="14"/>
  <c r="I393" i="12"/>
  <c r="J392" i="12"/>
  <c r="J393" i="39" l="1"/>
  <c r="I394" i="39"/>
  <c r="J393" i="38"/>
  <c r="I394" i="38"/>
  <c r="J396" i="37"/>
  <c r="I397" i="37"/>
  <c r="J393" i="36"/>
  <c r="I394" i="36"/>
  <c r="J396" i="35"/>
  <c r="I397" i="35"/>
  <c r="I396" i="33"/>
  <c r="J395" i="33"/>
  <c r="I394" i="32"/>
  <c r="J393" i="32"/>
  <c r="J393" i="31"/>
  <c r="I394" i="31"/>
  <c r="J393" i="30"/>
  <c r="I394" i="30"/>
  <c r="I394" i="29"/>
  <c r="J393" i="29"/>
  <c r="I394" i="28"/>
  <c r="J393" i="28"/>
  <c r="I394" i="27"/>
  <c r="J393" i="27"/>
  <c r="I396" i="26"/>
  <c r="J395" i="26"/>
  <c r="J395" i="25"/>
  <c r="I396" i="25"/>
  <c r="J393" i="24"/>
  <c r="I394" i="24"/>
  <c r="J394" i="23"/>
  <c r="I395" i="23"/>
  <c r="J393" i="22"/>
  <c r="I394" i="22"/>
  <c r="J393" i="20"/>
  <c r="I394" i="20"/>
  <c r="J393" i="19"/>
  <c r="I394" i="19"/>
  <c r="J394" i="18"/>
  <c r="I395" i="18"/>
  <c r="J393" i="17"/>
  <c r="I394" i="17"/>
  <c r="J393" i="16"/>
  <c r="I394" i="16"/>
  <c r="J393" i="15"/>
  <c r="I394" i="15"/>
  <c r="I396" i="14"/>
  <c r="J395" i="14"/>
  <c r="J393" i="12"/>
  <c r="I394" i="12"/>
  <c r="J394" i="39" l="1"/>
  <c r="I395" i="39"/>
  <c r="J394" i="38"/>
  <c r="I395" i="38"/>
  <c r="J397" i="37"/>
  <c r="I398" i="37"/>
  <c r="J394" i="36"/>
  <c r="I395" i="36"/>
  <c r="J397" i="35"/>
  <c r="I398" i="35"/>
  <c r="J396" i="33"/>
  <c r="I397" i="33"/>
  <c r="J394" i="32"/>
  <c r="I395" i="32"/>
  <c r="J394" i="31"/>
  <c r="I395" i="31"/>
  <c r="J394" i="30"/>
  <c r="I395" i="30"/>
  <c r="J394" i="29"/>
  <c r="I395" i="29"/>
  <c r="J394" i="28"/>
  <c r="I395" i="28"/>
  <c r="J394" i="27"/>
  <c r="I395" i="27"/>
  <c r="J396" i="26"/>
  <c r="I397" i="26"/>
  <c r="J396" i="25"/>
  <c r="I397" i="25"/>
  <c r="J394" i="24"/>
  <c r="I395" i="24"/>
  <c r="J395" i="23"/>
  <c r="I396" i="23"/>
  <c r="J394" i="22"/>
  <c r="I395" i="22"/>
  <c r="J394" i="20"/>
  <c r="I395" i="20"/>
  <c r="J394" i="19"/>
  <c r="I395" i="19"/>
  <c r="I396" i="18"/>
  <c r="J395" i="18"/>
  <c r="J394" i="17"/>
  <c r="I395" i="17"/>
  <c r="J394" i="16"/>
  <c r="I395" i="16"/>
  <c r="J394" i="15"/>
  <c r="I395" i="15"/>
  <c r="J396" i="14"/>
  <c r="I397" i="14"/>
  <c r="J394" i="12"/>
  <c r="I395" i="12"/>
  <c r="I396" i="39" l="1"/>
  <c r="J395" i="39"/>
  <c r="I396" i="38"/>
  <c r="J395" i="38"/>
  <c r="J398" i="37"/>
  <c r="I399" i="37"/>
  <c r="J395" i="36"/>
  <c r="I396" i="36"/>
  <c r="J398" i="35"/>
  <c r="I399" i="35"/>
  <c r="J397" i="33"/>
  <c r="I398" i="33"/>
  <c r="I396" i="32"/>
  <c r="J395" i="32"/>
  <c r="I396" i="31"/>
  <c r="J395" i="31"/>
  <c r="I396" i="30"/>
  <c r="J395" i="30"/>
  <c r="J395" i="29"/>
  <c r="I396" i="29"/>
  <c r="J395" i="28"/>
  <c r="I396" i="28"/>
  <c r="I396" i="27"/>
  <c r="J395" i="27"/>
  <c r="J397" i="26"/>
  <c r="I398" i="26"/>
  <c r="J397" i="25"/>
  <c r="I398" i="25"/>
  <c r="J395" i="24"/>
  <c r="I396" i="24"/>
  <c r="J396" i="23"/>
  <c r="I397" i="23"/>
  <c r="I396" i="22"/>
  <c r="J395" i="22"/>
  <c r="I396" i="20"/>
  <c r="J395" i="20"/>
  <c r="J395" i="19"/>
  <c r="I396" i="19"/>
  <c r="J396" i="18"/>
  <c r="I397" i="18"/>
  <c r="I396" i="17"/>
  <c r="J395" i="17"/>
  <c r="I396" i="16"/>
  <c r="J395" i="16"/>
  <c r="I396" i="15"/>
  <c r="J395" i="15"/>
  <c r="J397" i="14"/>
  <c r="I398" i="14"/>
  <c r="J395" i="12"/>
  <c r="I396" i="12"/>
  <c r="J396" i="39" l="1"/>
  <c r="I397" i="39"/>
  <c r="J396" i="38"/>
  <c r="I397" i="38"/>
  <c r="J399" i="37"/>
  <c r="I400" i="37"/>
  <c r="J396" i="36"/>
  <c r="I397" i="36"/>
  <c r="J399" i="35"/>
  <c r="I400" i="35"/>
  <c r="J398" i="33"/>
  <c r="I399" i="33"/>
  <c r="J396" i="32"/>
  <c r="I397" i="32"/>
  <c r="J396" i="31"/>
  <c r="I397" i="31"/>
  <c r="J396" i="30"/>
  <c r="I397" i="30"/>
  <c r="J396" i="29"/>
  <c r="I397" i="29"/>
  <c r="J396" i="28"/>
  <c r="I397" i="28"/>
  <c r="J396" i="27"/>
  <c r="I397" i="27"/>
  <c r="J398" i="26"/>
  <c r="I399" i="26"/>
  <c r="J398" i="25"/>
  <c r="I399" i="25"/>
  <c r="J396" i="24"/>
  <c r="I397" i="24"/>
  <c r="J397" i="23"/>
  <c r="I398" i="23"/>
  <c r="J396" i="22"/>
  <c r="I397" i="22"/>
  <c r="J396" i="20"/>
  <c r="I397" i="20"/>
  <c r="J396" i="19"/>
  <c r="I397" i="19"/>
  <c r="J397" i="18"/>
  <c r="I398" i="18"/>
  <c r="J396" i="17"/>
  <c r="I397" i="17"/>
  <c r="J396" i="16"/>
  <c r="I397" i="16"/>
  <c r="J396" i="15"/>
  <c r="I397" i="15"/>
  <c r="J398" i="14"/>
  <c r="I399" i="14"/>
  <c r="J396" i="12"/>
  <c r="I397" i="12"/>
  <c r="J397" i="39" l="1"/>
  <c r="I398" i="39"/>
  <c r="J397" i="38"/>
  <c r="I398" i="38"/>
  <c r="I401" i="37"/>
  <c r="J400" i="37"/>
  <c r="J397" i="36"/>
  <c r="I398" i="36"/>
  <c r="J400" i="35"/>
  <c r="I401" i="35"/>
  <c r="J399" i="33"/>
  <c r="I400" i="33"/>
  <c r="J397" i="32"/>
  <c r="I398" i="32"/>
  <c r="J397" i="31"/>
  <c r="I398" i="31"/>
  <c r="J397" i="30"/>
  <c r="I398" i="30"/>
  <c r="J397" i="29"/>
  <c r="I398" i="29"/>
  <c r="J397" i="28"/>
  <c r="I398" i="28"/>
  <c r="J397" i="27"/>
  <c r="I398" i="27"/>
  <c r="J399" i="26"/>
  <c r="I400" i="26"/>
  <c r="J399" i="25"/>
  <c r="I400" i="25"/>
  <c r="J397" i="24"/>
  <c r="I398" i="24"/>
  <c r="J398" i="23"/>
  <c r="I399" i="23"/>
  <c r="J397" i="22"/>
  <c r="I398" i="22"/>
  <c r="J397" i="20"/>
  <c r="I398" i="20"/>
  <c r="J397" i="19"/>
  <c r="I398" i="19"/>
  <c r="I399" i="18"/>
  <c r="J398" i="18"/>
  <c r="J397" i="17"/>
  <c r="I398" i="17"/>
  <c r="J397" i="16"/>
  <c r="I398" i="16"/>
  <c r="J397" i="15"/>
  <c r="I398" i="15"/>
  <c r="J399" i="14"/>
  <c r="I400" i="14"/>
  <c r="I398" i="12"/>
  <c r="J397" i="12"/>
  <c r="J398" i="39" l="1"/>
  <c r="I399" i="39"/>
  <c r="J398" i="38"/>
  <c r="I399" i="38"/>
  <c r="J401" i="37"/>
  <c r="I402" i="37"/>
  <c r="J398" i="36"/>
  <c r="I399" i="36"/>
  <c r="J401" i="35"/>
  <c r="I402" i="35"/>
  <c r="J400" i="33"/>
  <c r="I401" i="33"/>
  <c r="J398" i="32"/>
  <c r="I399" i="32"/>
  <c r="I399" i="31"/>
  <c r="J398" i="31"/>
  <c r="J398" i="30"/>
  <c r="I399" i="30"/>
  <c r="J398" i="29"/>
  <c r="I399" i="29"/>
  <c r="J398" i="28"/>
  <c r="I399" i="28"/>
  <c r="J398" i="27"/>
  <c r="I399" i="27"/>
  <c r="J400" i="26"/>
  <c r="I401" i="26"/>
  <c r="J400" i="25"/>
  <c r="I401" i="25"/>
  <c r="J398" i="24"/>
  <c r="I399" i="24"/>
  <c r="J399" i="23"/>
  <c r="I400" i="23"/>
  <c r="J398" i="22"/>
  <c r="I399" i="22"/>
  <c r="J398" i="20"/>
  <c r="I399" i="20"/>
  <c r="J398" i="19"/>
  <c r="I399" i="19"/>
  <c r="J399" i="18"/>
  <c r="I400" i="18"/>
  <c r="J398" i="17"/>
  <c r="I399" i="17"/>
  <c r="J398" i="16"/>
  <c r="I399" i="16"/>
  <c r="J398" i="15"/>
  <c r="I399" i="15"/>
  <c r="I401" i="14"/>
  <c r="J400" i="14"/>
  <c r="J398" i="12"/>
  <c r="I399" i="12"/>
  <c r="J399" i="39" l="1"/>
  <c r="I400" i="39"/>
  <c r="J399" i="38"/>
  <c r="I400" i="38"/>
  <c r="J402" i="37"/>
  <c r="I403" i="37"/>
  <c r="J399" i="36"/>
  <c r="I400" i="36"/>
  <c r="J402" i="35"/>
  <c r="I403" i="35"/>
  <c r="J401" i="33"/>
  <c r="I402" i="33"/>
  <c r="J399" i="32"/>
  <c r="I400" i="32"/>
  <c r="J399" i="31"/>
  <c r="I400" i="31"/>
  <c r="J399" i="30"/>
  <c r="I400" i="30"/>
  <c r="J399" i="29"/>
  <c r="I400" i="29"/>
  <c r="J399" i="28"/>
  <c r="I400" i="28"/>
  <c r="J399" i="27"/>
  <c r="I400" i="27"/>
  <c r="J401" i="26"/>
  <c r="I402" i="26"/>
  <c r="J401" i="25"/>
  <c r="I402" i="25"/>
  <c r="J399" i="24"/>
  <c r="I400" i="24"/>
  <c r="J400" i="23"/>
  <c r="I401" i="23"/>
  <c r="J399" i="22"/>
  <c r="I400" i="22"/>
  <c r="J399" i="20"/>
  <c r="I400" i="20"/>
  <c r="J399" i="19"/>
  <c r="I400" i="19"/>
  <c r="J400" i="18"/>
  <c r="I401" i="18"/>
  <c r="J399" i="17"/>
  <c r="I400" i="17"/>
  <c r="J399" i="16"/>
  <c r="I400" i="16"/>
  <c r="J399" i="15"/>
  <c r="I400" i="15"/>
  <c r="J401" i="14"/>
  <c r="I402" i="14"/>
  <c r="I400" i="12"/>
  <c r="J399" i="12"/>
  <c r="J400" i="39" l="1"/>
  <c r="I401" i="39"/>
  <c r="J400" i="38"/>
  <c r="I401" i="38"/>
  <c r="J403" i="37"/>
  <c r="I404" i="37"/>
  <c r="I401" i="36"/>
  <c r="J400" i="36"/>
  <c r="J403" i="35"/>
  <c r="I404" i="35"/>
  <c r="J402" i="33"/>
  <c r="I403" i="33"/>
  <c r="I401" i="32"/>
  <c r="J400" i="32"/>
  <c r="I401" i="31"/>
  <c r="J400" i="31"/>
  <c r="I401" i="30"/>
  <c r="J400" i="30"/>
  <c r="J400" i="29"/>
  <c r="I401" i="29"/>
  <c r="I401" i="28"/>
  <c r="J400" i="28"/>
  <c r="J400" i="27"/>
  <c r="I401" i="27"/>
  <c r="J402" i="26"/>
  <c r="I403" i="26"/>
  <c r="J402" i="25"/>
  <c r="I403" i="25"/>
  <c r="J400" i="24"/>
  <c r="I401" i="24"/>
  <c r="J401" i="23"/>
  <c r="I402" i="23"/>
  <c r="J400" i="22"/>
  <c r="I401" i="22"/>
  <c r="J400" i="20"/>
  <c r="I401" i="20"/>
  <c r="J400" i="19"/>
  <c r="I401" i="19"/>
  <c r="J401" i="18"/>
  <c r="I402" i="18"/>
  <c r="J400" i="17"/>
  <c r="I401" i="17"/>
  <c r="J400" i="16"/>
  <c r="I401" i="16"/>
  <c r="J400" i="15"/>
  <c r="I401" i="15"/>
  <c r="I403" i="14"/>
  <c r="J402" i="14"/>
  <c r="J400" i="12"/>
  <c r="I401" i="12"/>
  <c r="J401" i="39" l="1"/>
  <c r="I402" i="39"/>
  <c r="J401" i="38"/>
  <c r="I402" i="38"/>
  <c r="J404" i="37"/>
  <c r="I405" i="37"/>
  <c r="J401" i="36"/>
  <c r="I402" i="36"/>
  <c r="J404" i="35"/>
  <c r="I405" i="35"/>
  <c r="J403" i="33"/>
  <c r="I404" i="33"/>
  <c r="J401" i="32"/>
  <c r="I402" i="32"/>
  <c r="J401" i="31"/>
  <c r="I402" i="31"/>
  <c r="J401" i="30"/>
  <c r="I402" i="30"/>
  <c r="J401" i="29"/>
  <c r="I402" i="29"/>
  <c r="J401" i="28"/>
  <c r="I402" i="28"/>
  <c r="J401" i="27"/>
  <c r="I402" i="27"/>
  <c r="J403" i="26"/>
  <c r="I404" i="26"/>
  <c r="J403" i="25"/>
  <c r="I404" i="25"/>
  <c r="J401" i="24"/>
  <c r="I402" i="24"/>
  <c r="J402" i="23"/>
  <c r="I403" i="23"/>
  <c r="J401" i="22"/>
  <c r="I402" i="22"/>
  <c r="J401" i="20"/>
  <c r="I402" i="20"/>
  <c r="J401" i="19"/>
  <c r="I402" i="19"/>
  <c r="J402" i="18"/>
  <c r="I403" i="18"/>
  <c r="J401" i="17"/>
  <c r="I402" i="17"/>
  <c r="J401" i="16"/>
  <c r="I402" i="16"/>
  <c r="J401" i="15"/>
  <c r="I402" i="15"/>
  <c r="J403" i="14"/>
  <c r="I404" i="14"/>
  <c r="J401" i="12"/>
  <c r="I402" i="12"/>
  <c r="J402" i="39" l="1"/>
  <c r="I403" i="39"/>
  <c r="J402" i="38"/>
  <c r="I403" i="38"/>
  <c r="I406" i="37"/>
  <c r="J405" i="37"/>
  <c r="J402" i="36"/>
  <c r="I403" i="36"/>
  <c r="J405" i="35"/>
  <c r="I406" i="35"/>
  <c r="J404" i="33"/>
  <c r="I405" i="33"/>
  <c r="J402" i="32"/>
  <c r="I403" i="32"/>
  <c r="J402" i="31"/>
  <c r="I403" i="31"/>
  <c r="J402" i="30"/>
  <c r="I403" i="30"/>
  <c r="J402" i="29"/>
  <c r="I403" i="29"/>
  <c r="J402" i="28"/>
  <c r="I403" i="28"/>
  <c r="J402" i="27"/>
  <c r="I403" i="27"/>
  <c r="J404" i="26"/>
  <c r="I405" i="26"/>
  <c r="J404" i="25"/>
  <c r="I405" i="25"/>
  <c r="J402" i="24"/>
  <c r="I403" i="24"/>
  <c r="J403" i="23"/>
  <c r="I404" i="23"/>
  <c r="J402" i="22"/>
  <c r="I403" i="22"/>
  <c r="J402" i="20"/>
  <c r="I403" i="20"/>
  <c r="J402" i="19"/>
  <c r="I403" i="19"/>
  <c r="J403" i="18"/>
  <c r="I404" i="18"/>
  <c r="J402" i="17"/>
  <c r="I403" i="17"/>
  <c r="J402" i="16"/>
  <c r="I403" i="16"/>
  <c r="J402" i="15"/>
  <c r="I403" i="15"/>
  <c r="J404" i="14"/>
  <c r="I405" i="14"/>
  <c r="I403" i="12"/>
  <c r="J402" i="12"/>
  <c r="J403" i="39" l="1"/>
  <c r="I404" i="39"/>
  <c r="J403" i="38"/>
  <c r="I404" i="38"/>
  <c r="J406" i="37"/>
  <c r="I407" i="37"/>
  <c r="J403" i="36"/>
  <c r="I404" i="36"/>
  <c r="J406" i="35"/>
  <c r="I407" i="35"/>
  <c r="J405" i="33"/>
  <c r="I406" i="33"/>
  <c r="J403" i="32"/>
  <c r="I404" i="32"/>
  <c r="J403" i="31"/>
  <c r="I404" i="31"/>
  <c r="J403" i="30"/>
  <c r="I404" i="30"/>
  <c r="J403" i="29"/>
  <c r="I404" i="29"/>
  <c r="J403" i="28"/>
  <c r="I404" i="28"/>
  <c r="J403" i="27"/>
  <c r="I404" i="27"/>
  <c r="J405" i="26"/>
  <c r="I406" i="26"/>
  <c r="J405" i="25"/>
  <c r="I406" i="25"/>
  <c r="J403" i="24"/>
  <c r="I404" i="24"/>
  <c r="J404" i="23"/>
  <c r="I405" i="23"/>
  <c r="J403" i="22"/>
  <c r="I404" i="22"/>
  <c r="J403" i="20"/>
  <c r="I404" i="20"/>
  <c r="J403" i="19"/>
  <c r="I404" i="19"/>
  <c r="J404" i="18"/>
  <c r="I405" i="18"/>
  <c r="J403" i="17"/>
  <c r="I404" i="17"/>
  <c r="J403" i="16"/>
  <c r="I404" i="16"/>
  <c r="J403" i="15"/>
  <c r="I404" i="15"/>
  <c r="J405" i="14"/>
  <c r="I406" i="14"/>
  <c r="J403" i="12"/>
  <c r="I404" i="12"/>
  <c r="J404" i="39" l="1"/>
  <c r="I405" i="39"/>
  <c r="J404" i="38"/>
  <c r="I405" i="38"/>
  <c r="J407" i="37"/>
  <c r="I408" i="37"/>
  <c r="J404" i="36"/>
  <c r="I405" i="36"/>
  <c r="J407" i="35"/>
  <c r="I408" i="35"/>
  <c r="J406" i="33"/>
  <c r="I407" i="33"/>
  <c r="J404" i="32"/>
  <c r="I405" i="32"/>
  <c r="J404" i="31"/>
  <c r="I405" i="31"/>
  <c r="J404" i="30"/>
  <c r="I405" i="30"/>
  <c r="J404" i="29"/>
  <c r="I405" i="29"/>
  <c r="J404" i="28"/>
  <c r="I405" i="28"/>
  <c r="J404" i="27"/>
  <c r="I405" i="27"/>
  <c r="J406" i="26"/>
  <c r="I407" i="26"/>
  <c r="J406" i="25"/>
  <c r="I407" i="25"/>
  <c r="J404" i="24"/>
  <c r="I405" i="24"/>
  <c r="I406" i="23"/>
  <c r="J405" i="23"/>
  <c r="J404" i="22"/>
  <c r="I405" i="22"/>
  <c r="J404" i="20"/>
  <c r="I405" i="20"/>
  <c r="J404" i="19"/>
  <c r="I405" i="19"/>
  <c r="I406" i="18"/>
  <c r="J405" i="18"/>
  <c r="J404" i="17"/>
  <c r="I405" i="17"/>
  <c r="J404" i="16"/>
  <c r="I405" i="16"/>
  <c r="J404" i="15"/>
  <c r="I405" i="15"/>
  <c r="J406" i="14"/>
  <c r="I407" i="14"/>
  <c r="J404" i="12"/>
  <c r="I405" i="12"/>
  <c r="J405" i="39" l="1"/>
  <c r="I406" i="39"/>
  <c r="J405" i="38"/>
  <c r="I406" i="38"/>
  <c r="J408" i="37"/>
  <c r="I409" i="37"/>
  <c r="I406" i="36"/>
  <c r="J405" i="36"/>
  <c r="J408" i="35"/>
  <c r="I409" i="35"/>
  <c r="I408" i="33"/>
  <c r="J407" i="33"/>
  <c r="J405" i="32"/>
  <c r="I406" i="32"/>
  <c r="J405" i="31"/>
  <c r="I406" i="31"/>
  <c r="I406" i="30"/>
  <c r="J405" i="30"/>
  <c r="I406" i="29"/>
  <c r="J405" i="29"/>
  <c r="J405" i="28"/>
  <c r="I406" i="28"/>
  <c r="J405" i="27"/>
  <c r="I406" i="27"/>
  <c r="J407" i="26"/>
  <c r="I408" i="26"/>
  <c r="I408" i="25"/>
  <c r="J407" i="25"/>
  <c r="J405" i="24"/>
  <c r="I406" i="24"/>
  <c r="J406" i="23"/>
  <c r="I407" i="23"/>
  <c r="J405" i="22"/>
  <c r="I406" i="22"/>
  <c r="J405" i="20"/>
  <c r="I406" i="20"/>
  <c r="J405" i="19"/>
  <c r="I406" i="19"/>
  <c r="J406" i="18"/>
  <c r="I407" i="18"/>
  <c r="I406" i="17"/>
  <c r="J405" i="17"/>
  <c r="I406" i="16"/>
  <c r="J405" i="16"/>
  <c r="J405" i="15"/>
  <c r="I406" i="15"/>
  <c r="I408" i="14"/>
  <c r="J407" i="14"/>
  <c r="I406" i="12"/>
  <c r="J405" i="12"/>
  <c r="J406" i="39" l="1"/>
  <c r="I407" i="39"/>
  <c r="J406" i="38"/>
  <c r="I407" i="38"/>
  <c r="J409" i="37"/>
  <c r="I410" i="37"/>
  <c r="J406" i="36"/>
  <c r="I407" i="36"/>
  <c r="J409" i="35"/>
  <c r="I410" i="35"/>
  <c r="J408" i="33"/>
  <c r="I409" i="33"/>
  <c r="J406" i="32"/>
  <c r="I407" i="32"/>
  <c r="J406" i="31"/>
  <c r="I407" i="31"/>
  <c r="J406" i="30"/>
  <c r="I407" i="30"/>
  <c r="J406" i="29"/>
  <c r="I407" i="29"/>
  <c r="J406" i="28"/>
  <c r="I407" i="28"/>
  <c r="J406" i="27"/>
  <c r="I407" i="27"/>
  <c r="J408" i="26"/>
  <c r="I409" i="26"/>
  <c r="J408" i="25"/>
  <c r="I409" i="25"/>
  <c r="J406" i="24"/>
  <c r="I407" i="24"/>
  <c r="I408" i="23"/>
  <c r="J407" i="23"/>
  <c r="J406" i="22"/>
  <c r="I407" i="22"/>
  <c r="J406" i="20"/>
  <c r="I407" i="20"/>
  <c r="J406" i="19"/>
  <c r="I407" i="19"/>
  <c r="J407" i="18"/>
  <c r="I408" i="18"/>
  <c r="J406" i="17"/>
  <c r="I407" i="17"/>
  <c r="J406" i="16"/>
  <c r="I407" i="16"/>
  <c r="J406" i="15"/>
  <c r="I407" i="15"/>
  <c r="J408" i="14"/>
  <c r="I409" i="14"/>
  <c r="I407" i="12"/>
  <c r="J406" i="12"/>
  <c r="I408" i="39" l="1"/>
  <c r="J407" i="39"/>
  <c r="J407" i="38"/>
  <c r="I408" i="38"/>
  <c r="J410" i="37"/>
  <c r="I411" i="37"/>
  <c r="I408" i="36"/>
  <c r="J407" i="36"/>
  <c r="J410" i="35"/>
  <c r="I411" i="35"/>
  <c r="J409" i="33"/>
  <c r="I410" i="33"/>
  <c r="J407" i="32"/>
  <c r="I408" i="32"/>
  <c r="J407" i="31"/>
  <c r="I408" i="31"/>
  <c r="I408" i="30"/>
  <c r="J407" i="30"/>
  <c r="I408" i="29"/>
  <c r="J407" i="29"/>
  <c r="I408" i="28"/>
  <c r="J407" i="28"/>
  <c r="J407" i="27"/>
  <c r="I408" i="27"/>
  <c r="J409" i="26"/>
  <c r="I410" i="26"/>
  <c r="J409" i="25"/>
  <c r="I410" i="25"/>
  <c r="I408" i="24"/>
  <c r="J407" i="24"/>
  <c r="J408" i="23"/>
  <c r="I409" i="23"/>
  <c r="I408" i="22"/>
  <c r="J407" i="22"/>
  <c r="I408" i="20"/>
  <c r="J407" i="20"/>
  <c r="I408" i="19"/>
  <c r="J407" i="19"/>
  <c r="J408" i="18"/>
  <c r="I409" i="18"/>
  <c r="J407" i="17"/>
  <c r="I408" i="17"/>
  <c r="J407" i="16"/>
  <c r="I408" i="16"/>
  <c r="J407" i="15"/>
  <c r="I408" i="15"/>
  <c r="J409" i="14"/>
  <c r="I410" i="14"/>
  <c r="J407" i="12"/>
  <c r="I408" i="12"/>
  <c r="J408" i="39" l="1"/>
  <c r="I409" i="39"/>
  <c r="J408" i="38"/>
  <c r="I409" i="38"/>
  <c r="J411" i="37"/>
  <c r="I412" i="37"/>
  <c r="J408" i="36"/>
  <c r="I409" i="36"/>
  <c r="J411" i="35"/>
  <c r="I412" i="35"/>
  <c r="J410" i="33"/>
  <c r="I411" i="33"/>
  <c r="J408" i="32"/>
  <c r="I409" i="32"/>
  <c r="J408" i="31"/>
  <c r="I409" i="31"/>
  <c r="J408" i="30"/>
  <c r="I409" i="30"/>
  <c r="J408" i="29"/>
  <c r="I409" i="29"/>
  <c r="J408" i="28"/>
  <c r="I409" i="28"/>
  <c r="J408" i="27"/>
  <c r="I409" i="27"/>
  <c r="J410" i="26"/>
  <c r="I411" i="26"/>
  <c r="J410" i="25"/>
  <c r="I411" i="25"/>
  <c r="J408" i="24"/>
  <c r="I409" i="24"/>
  <c r="I410" i="23"/>
  <c r="J409" i="23"/>
  <c r="J408" i="22"/>
  <c r="I409" i="22"/>
  <c r="J408" i="20"/>
  <c r="I409" i="20"/>
  <c r="J408" i="19"/>
  <c r="I409" i="19"/>
  <c r="J409" i="18"/>
  <c r="I410" i="18"/>
  <c r="J408" i="17"/>
  <c r="I409" i="17"/>
  <c r="J408" i="16"/>
  <c r="I409" i="16"/>
  <c r="J408" i="15"/>
  <c r="I409" i="15"/>
  <c r="J410" i="14"/>
  <c r="I411" i="14"/>
  <c r="J408" i="12"/>
  <c r="I409" i="12"/>
  <c r="J409" i="39" l="1"/>
  <c r="I410" i="39"/>
  <c r="J409" i="38"/>
  <c r="I410" i="38"/>
  <c r="I413" i="37"/>
  <c r="J412" i="37"/>
  <c r="J409" i="36"/>
  <c r="I410" i="36"/>
  <c r="I413" i="35"/>
  <c r="J412" i="35"/>
  <c r="J411" i="33"/>
  <c r="I412" i="33"/>
  <c r="J409" i="32"/>
  <c r="I410" i="32"/>
  <c r="J409" i="31"/>
  <c r="I410" i="31"/>
  <c r="J409" i="30"/>
  <c r="I410" i="30"/>
  <c r="I410" i="29"/>
  <c r="J409" i="29"/>
  <c r="J409" i="28"/>
  <c r="I410" i="28"/>
  <c r="J409" i="27"/>
  <c r="I410" i="27"/>
  <c r="J411" i="26"/>
  <c r="I412" i="26"/>
  <c r="J411" i="25"/>
  <c r="I412" i="25"/>
  <c r="J409" i="24"/>
  <c r="I410" i="24"/>
  <c r="J410" i="23"/>
  <c r="I411" i="23"/>
  <c r="J409" i="22"/>
  <c r="I410" i="22"/>
  <c r="J409" i="20"/>
  <c r="I410" i="20"/>
  <c r="J409" i="19"/>
  <c r="I410" i="19"/>
  <c r="I411" i="18"/>
  <c r="J410" i="18"/>
  <c r="J409" i="17"/>
  <c r="I410" i="17"/>
  <c r="J409" i="16"/>
  <c r="I410" i="16"/>
  <c r="J409" i="15"/>
  <c r="I410" i="15"/>
  <c r="J411" i="14"/>
  <c r="I412" i="14"/>
  <c r="I410" i="12"/>
  <c r="J409" i="12"/>
  <c r="J410" i="39" l="1"/>
  <c r="I411" i="39"/>
  <c r="J410" i="38"/>
  <c r="I411" i="38"/>
  <c r="J413" i="37"/>
  <c r="I414" i="37"/>
  <c r="J410" i="36"/>
  <c r="I411" i="36"/>
  <c r="J413" i="35"/>
  <c r="I414" i="35"/>
  <c r="J412" i="33"/>
  <c r="I413" i="33"/>
  <c r="I411" i="32"/>
  <c r="J410" i="32"/>
  <c r="J410" i="31"/>
  <c r="I411" i="31"/>
  <c r="J410" i="30"/>
  <c r="I411" i="30"/>
  <c r="J410" i="29"/>
  <c r="I411" i="29"/>
  <c r="J410" i="28"/>
  <c r="I411" i="28"/>
  <c r="J410" i="27"/>
  <c r="I411" i="27"/>
  <c r="J412" i="26"/>
  <c r="I413" i="26"/>
  <c r="J412" i="25"/>
  <c r="I413" i="25"/>
  <c r="J410" i="24"/>
  <c r="I411" i="24"/>
  <c r="J411" i="23"/>
  <c r="I412" i="23"/>
  <c r="J410" i="22"/>
  <c r="I411" i="22"/>
  <c r="J410" i="20"/>
  <c r="I411" i="20"/>
  <c r="J410" i="19"/>
  <c r="I411" i="19"/>
  <c r="J411" i="18"/>
  <c r="I412" i="18"/>
  <c r="J410" i="17"/>
  <c r="I411" i="17"/>
  <c r="J410" i="16"/>
  <c r="I411" i="16"/>
  <c r="J410" i="15"/>
  <c r="I411" i="15"/>
  <c r="I413" i="14"/>
  <c r="J412" i="14"/>
  <c r="J410" i="12"/>
  <c r="I411" i="12"/>
  <c r="J411" i="39" l="1"/>
  <c r="I412" i="39"/>
  <c r="J411" i="38"/>
  <c r="I412" i="38"/>
  <c r="J414" i="37"/>
  <c r="I415" i="37"/>
  <c r="J411" i="36"/>
  <c r="I412" i="36"/>
  <c r="J414" i="35"/>
  <c r="I415" i="35"/>
  <c r="J413" i="33"/>
  <c r="I414" i="33"/>
  <c r="J411" i="32"/>
  <c r="I412" i="32"/>
  <c r="J411" i="31"/>
  <c r="I412" i="31"/>
  <c r="J411" i="30"/>
  <c r="I412" i="30"/>
  <c r="J411" i="29"/>
  <c r="I412" i="29"/>
  <c r="J411" i="28"/>
  <c r="I412" i="28"/>
  <c r="J411" i="27"/>
  <c r="I412" i="27"/>
  <c r="J413" i="26"/>
  <c r="I414" i="26"/>
  <c r="J413" i="25"/>
  <c r="I414" i="25"/>
  <c r="J411" i="24"/>
  <c r="I412" i="24"/>
  <c r="J412" i="23"/>
  <c r="I413" i="23"/>
  <c r="J411" i="22"/>
  <c r="I412" i="22"/>
  <c r="J411" i="20"/>
  <c r="I412" i="20"/>
  <c r="J411" i="19"/>
  <c r="I412" i="19"/>
  <c r="I413" i="18"/>
  <c r="J412" i="18"/>
  <c r="J411" i="17"/>
  <c r="I412" i="17"/>
  <c r="J411" i="16"/>
  <c r="I412" i="16"/>
  <c r="J411" i="15"/>
  <c r="I412" i="15"/>
  <c r="J413" i="14"/>
  <c r="I414" i="14"/>
  <c r="J411" i="12"/>
  <c r="I412" i="12"/>
  <c r="J412" i="39" l="1"/>
  <c r="I413" i="39"/>
  <c r="J412" i="38"/>
  <c r="I413" i="38"/>
  <c r="J415" i="37"/>
  <c r="I416" i="37"/>
  <c r="I413" i="36"/>
  <c r="J412" i="36"/>
  <c r="J415" i="35"/>
  <c r="I416" i="35"/>
  <c r="J414" i="33"/>
  <c r="I415" i="33"/>
  <c r="I413" i="32"/>
  <c r="J412" i="32"/>
  <c r="I413" i="31"/>
  <c r="J412" i="31"/>
  <c r="J412" i="30"/>
  <c r="I413" i="30"/>
  <c r="J412" i="29"/>
  <c r="I413" i="29"/>
  <c r="I413" i="28"/>
  <c r="J412" i="28"/>
  <c r="J412" i="27"/>
  <c r="I413" i="27"/>
  <c r="J414" i="26"/>
  <c r="I415" i="26"/>
  <c r="J414" i="25"/>
  <c r="I415" i="25"/>
  <c r="J412" i="24"/>
  <c r="I413" i="24"/>
  <c r="J413" i="23"/>
  <c r="I414" i="23"/>
  <c r="I413" i="22"/>
  <c r="J412" i="22"/>
  <c r="I413" i="20"/>
  <c r="J412" i="20"/>
  <c r="J412" i="19"/>
  <c r="I413" i="19"/>
  <c r="J413" i="18"/>
  <c r="I414" i="18"/>
  <c r="J412" i="17"/>
  <c r="I413" i="17"/>
  <c r="J412" i="16"/>
  <c r="I413" i="16"/>
  <c r="I413" i="15"/>
  <c r="J412" i="15"/>
  <c r="I415" i="14"/>
  <c r="J414" i="14"/>
  <c r="J412" i="12"/>
  <c r="I413" i="12"/>
  <c r="J413" i="39" l="1"/>
  <c r="I414" i="39"/>
  <c r="J413" i="38"/>
  <c r="I414" i="38"/>
  <c r="J416" i="37"/>
  <c r="I417" i="37"/>
  <c r="J413" i="36"/>
  <c r="I414" i="36"/>
  <c r="J416" i="35"/>
  <c r="I417" i="35"/>
  <c r="J415" i="33"/>
  <c r="I416" i="33"/>
  <c r="J413" i="32"/>
  <c r="I414" i="32"/>
  <c r="J413" i="31"/>
  <c r="I414" i="31"/>
  <c r="J413" i="30"/>
  <c r="I414" i="30"/>
  <c r="J413" i="29"/>
  <c r="I414" i="29"/>
  <c r="J413" i="28"/>
  <c r="I414" i="28"/>
  <c r="J413" i="27"/>
  <c r="I414" i="27"/>
  <c r="J415" i="26"/>
  <c r="I416" i="26"/>
  <c r="J415" i="25"/>
  <c r="I416" i="25"/>
  <c r="J413" i="24"/>
  <c r="I414" i="24"/>
  <c r="J414" i="23"/>
  <c r="I415" i="23"/>
  <c r="J413" i="22"/>
  <c r="I414" i="22"/>
  <c r="J413" i="20"/>
  <c r="I414" i="20"/>
  <c r="J413" i="19"/>
  <c r="I414" i="19"/>
  <c r="J414" i="18"/>
  <c r="I415" i="18"/>
  <c r="J413" i="17"/>
  <c r="I414" i="17"/>
  <c r="J413" i="16"/>
  <c r="I414" i="16"/>
  <c r="J413" i="15"/>
  <c r="I414" i="15"/>
  <c r="J415" i="14"/>
  <c r="I416" i="14"/>
  <c r="J413" i="12"/>
  <c r="I414" i="12"/>
  <c r="J414" i="39" l="1"/>
  <c r="I415" i="39"/>
  <c r="J414" i="38"/>
  <c r="I415" i="38"/>
  <c r="I418" i="37"/>
  <c r="J417" i="37"/>
  <c r="J414" i="36"/>
  <c r="I415" i="36"/>
  <c r="J417" i="35"/>
  <c r="I418" i="35"/>
  <c r="J416" i="33"/>
  <c r="I417" i="33"/>
  <c r="J414" i="32"/>
  <c r="I415" i="32"/>
  <c r="J414" i="31"/>
  <c r="I415" i="31"/>
  <c r="J414" i="30"/>
  <c r="I415" i="30"/>
  <c r="J414" i="29"/>
  <c r="I415" i="29"/>
  <c r="J414" i="28"/>
  <c r="I415" i="28"/>
  <c r="J414" i="27"/>
  <c r="I415" i="27"/>
  <c r="J416" i="26"/>
  <c r="I417" i="26"/>
  <c r="J416" i="25"/>
  <c r="I417" i="25"/>
  <c r="J414" i="24"/>
  <c r="I415" i="24"/>
  <c r="J415" i="23"/>
  <c r="I416" i="23"/>
  <c r="J414" i="22"/>
  <c r="I415" i="22"/>
  <c r="J414" i="20"/>
  <c r="I415" i="20"/>
  <c r="J414" i="19"/>
  <c r="I415" i="19"/>
  <c r="J415" i="18"/>
  <c r="I416" i="18"/>
  <c r="J414" i="17"/>
  <c r="I415" i="17"/>
  <c r="J414" i="16"/>
  <c r="I415" i="16"/>
  <c r="J414" i="15"/>
  <c r="I415" i="15"/>
  <c r="J416" i="14"/>
  <c r="I417" i="14"/>
  <c r="J414" i="12"/>
  <c r="I415" i="12"/>
  <c r="J415" i="39" l="1"/>
  <c r="I416" i="39"/>
  <c r="J415" i="38"/>
  <c r="I416" i="38"/>
  <c r="J418" i="37"/>
  <c r="I419" i="37"/>
  <c r="J415" i="36"/>
  <c r="I416" i="36"/>
  <c r="J418" i="35"/>
  <c r="I419" i="35"/>
  <c r="J417" i="33"/>
  <c r="I418" i="33"/>
  <c r="J415" i="32"/>
  <c r="I416" i="32"/>
  <c r="J415" i="31"/>
  <c r="I416" i="31"/>
  <c r="J415" i="30"/>
  <c r="I416" i="30"/>
  <c r="J415" i="29"/>
  <c r="I416" i="29"/>
  <c r="J415" i="28"/>
  <c r="I416" i="28"/>
  <c r="J415" i="27"/>
  <c r="I416" i="27"/>
  <c r="J417" i="26"/>
  <c r="I418" i="26"/>
  <c r="J417" i="25"/>
  <c r="I418" i="25"/>
  <c r="J415" i="24"/>
  <c r="I416" i="24"/>
  <c r="J416" i="23"/>
  <c r="I417" i="23"/>
  <c r="J415" i="22"/>
  <c r="I416" i="22"/>
  <c r="J415" i="20"/>
  <c r="I416" i="20"/>
  <c r="J415" i="19"/>
  <c r="I416" i="19"/>
  <c r="J416" i="18"/>
  <c r="I417" i="18"/>
  <c r="J415" i="17"/>
  <c r="I416" i="17"/>
  <c r="J415" i="16"/>
  <c r="I416" i="16"/>
  <c r="J415" i="15"/>
  <c r="I416" i="15"/>
  <c r="I418" i="14"/>
  <c r="J417" i="14"/>
  <c r="I416" i="12"/>
  <c r="J415" i="12"/>
  <c r="J416" i="39" l="1"/>
  <c r="I417" i="39"/>
  <c r="J416" i="38"/>
  <c r="I417" i="38"/>
  <c r="I420" i="37"/>
  <c r="J419" i="37"/>
  <c r="J416" i="36"/>
  <c r="I417" i="36"/>
  <c r="J419" i="35"/>
  <c r="I420" i="35"/>
  <c r="J418" i="33"/>
  <c r="I419" i="33"/>
  <c r="J416" i="32"/>
  <c r="I417" i="32"/>
  <c r="J416" i="31"/>
  <c r="I417" i="31"/>
  <c r="J416" i="30"/>
  <c r="I417" i="30"/>
  <c r="J416" i="29"/>
  <c r="I417" i="29"/>
  <c r="J416" i="28"/>
  <c r="I417" i="28"/>
  <c r="J416" i="27"/>
  <c r="I417" i="27"/>
  <c r="J418" i="26"/>
  <c r="I419" i="26"/>
  <c r="J418" i="25"/>
  <c r="I419" i="25"/>
  <c r="J416" i="24"/>
  <c r="I417" i="24"/>
  <c r="I418" i="23"/>
  <c r="J417" i="23"/>
  <c r="J416" i="22"/>
  <c r="I417" i="22"/>
  <c r="J416" i="20"/>
  <c r="I417" i="20"/>
  <c r="J416" i="19"/>
  <c r="I417" i="19"/>
  <c r="I418" i="18"/>
  <c r="J417" i="18"/>
  <c r="J416" i="17"/>
  <c r="I417" i="17"/>
  <c r="J416" i="16"/>
  <c r="I417" i="16"/>
  <c r="J416" i="15"/>
  <c r="I417" i="15"/>
  <c r="J418" i="14"/>
  <c r="I419" i="14"/>
  <c r="J416" i="12"/>
  <c r="I417" i="12"/>
  <c r="J417" i="39" l="1"/>
  <c r="I418" i="39"/>
  <c r="J417" i="38"/>
  <c r="I418" i="38"/>
  <c r="J420" i="37"/>
  <c r="I421" i="37"/>
  <c r="J417" i="36"/>
  <c r="I418" i="36"/>
  <c r="J420" i="35"/>
  <c r="I421" i="35"/>
  <c r="I420" i="33"/>
  <c r="J419" i="33"/>
  <c r="I418" i="32"/>
  <c r="J417" i="32"/>
  <c r="J417" i="31"/>
  <c r="I418" i="31"/>
  <c r="J417" i="30"/>
  <c r="I418" i="30"/>
  <c r="J417" i="29"/>
  <c r="I418" i="29"/>
  <c r="J417" i="28"/>
  <c r="I418" i="28"/>
  <c r="I418" i="27"/>
  <c r="J417" i="27"/>
  <c r="J419" i="26"/>
  <c r="I420" i="26"/>
  <c r="I420" i="25"/>
  <c r="J419" i="25"/>
  <c r="I418" i="24"/>
  <c r="J417" i="24"/>
  <c r="J418" i="23"/>
  <c r="I419" i="23"/>
  <c r="J417" i="22"/>
  <c r="I418" i="22"/>
  <c r="J417" i="20"/>
  <c r="I418" i="20"/>
  <c r="J417" i="19"/>
  <c r="I418" i="19"/>
  <c r="J418" i="18"/>
  <c r="I419" i="18"/>
  <c r="J417" i="17"/>
  <c r="I418" i="17"/>
  <c r="J417" i="16"/>
  <c r="I418" i="16"/>
  <c r="J417" i="15"/>
  <c r="I418" i="15"/>
  <c r="I420" i="14"/>
  <c r="J419" i="14"/>
  <c r="J417" i="12"/>
  <c r="I418" i="12"/>
  <c r="J418" i="39" l="1"/>
  <c r="I419" i="39"/>
  <c r="J418" i="38"/>
  <c r="I419" i="38"/>
  <c r="J421" i="37"/>
  <c r="I422" i="37"/>
  <c r="J418" i="36"/>
  <c r="I419" i="36"/>
  <c r="J421" i="35"/>
  <c r="I422" i="35"/>
  <c r="J420" i="33"/>
  <c r="I421" i="33"/>
  <c r="J418" i="32"/>
  <c r="I419" i="32"/>
  <c r="J418" i="31"/>
  <c r="I419" i="31"/>
  <c r="J418" i="30"/>
  <c r="I419" i="30"/>
  <c r="J418" i="29"/>
  <c r="I419" i="29"/>
  <c r="J418" i="28"/>
  <c r="I419" i="28"/>
  <c r="J418" i="27"/>
  <c r="I419" i="27"/>
  <c r="J420" i="26"/>
  <c r="I421" i="26"/>
  <c r="J420" i="25"/>
  <c r="I421" i="25"/>
  <c r="J418" i="24"/>
  <c r="I419" i="24"/>
  <c r="J419" i="23"/>
  <c r="I420" i="23"/>
  <c r="J418" i="22"/>
  <c r="I419" i="22"/>
  <c r="J418" i="20"/>
  <c r="I419" i="20"/>
  <c r="J418" i="19"/>
  <c r="I419" i="19"/>
  <c r="I420" i="18"/>
  <c r="J419" i="18"/>
  <c r="J418" i="17"/>
  <c r="I419" i="17"/>
  <c r="J418" i="16"/>
  <c r="I419" i="16"/>
  <c r="J418" i="15"/>
  <c r="I419" i="15"/>
  <c r="J420" i="14"/>
  <c r="I421" i="14"/>
  <c r="J418" i="12"/>
  <c r="I419" i="12"/>
  <c r="I420" i="39" l="1"/>
  <c r="J419" i="39"/>
  <c r="J419" i="38"/>
  <c r="I420" i="38"/>
  <c r="J422" i="37"/>
  <c r="I423" i="37"/>
  <c r="I420" i="36"/>
  <c r="J419" i="36"/>
  <c r="J422" i="35"/>
  <c r="I423" i="35"/>
  <c r="J421" i="33"/>
  <c r="I422" i="33"/>
  <c r="I420" i="32"/>
  <c r="J419" i="32"/>
  <c r="I420" i="31"/>
  <c r="J419" i="31"/>
  <c r="I420" i="30"/>
  <c r="J419" i="30"/>
  <c r="J419" i="29"/>
  <c r="I420" i="29"/>
  <c r="I420" i="28"/>
  <c r="J419" i="28"/>
  <c r="I420" i="27"/>
  <c r="J419" i="27"/>
  <c r="J421" i="26"/>
  <c r="I422" i="26"/>
  <c r="J421" i="25"/>
  <c r="I422" i="25"/>
  <c r="I420" i="24"/>
  <c r="J419" i="24"/>
  <c r="J420" i="23"/>
  <c r="I421" i="23"/>
  <c r="J419" i="22"/>
  <c r="I420" i="22"/>
  <c r="J419" i="20"/>
  <c r="I420" i="20"/>
  <c r="J419" i="19"/>
  <c r="I420" i="19"/>
  <c r="J420" i="18"/>
  <c r="I421" i="18"/>
  <c r="J419" i="17"/>
  <c r="I420" i="17"/>
  <c r="I420" i="16"/>
  <c r="J419" i="16"/>
  <c r="I420" i="15"/>
  <c r="J419" i="15"/>
  <c r="J421" i="14"/>
  <c r="I422" i="14"/>
  <c r="J419" i="12"/>
  <c r="I420" i="12"/>
  <c r="J420" i="39" l="1"/>
  <c r="I421" i="39"/>
  <c r="J420" i="38"/>
  <c r="I421" i="38"/>
  <c r="J423" i="37"/>
  <c r="I424" i="37"/>
  <c r="J420" i="36"/>
  <c r="I421" i="36"/>
  <c r="J423" i="35"/>
  <c r="I424" i="35"/>
  <c r="J422" i="33"/>
  <c r="I423" i="33"/>
  <c r="J420" i="32"/>
  <c r="I421" i="32"/>
  <c r="J420" i="31"/>
  <c r="I421" i="31"/>
  <c r="J420" i="30"/>
  <c r="I421" i="30"/>
  <c r="J420" i="29"/>
  <c r="I421" i="29"/>
  <c r="J420" i="28"/>
  <c r="I421" i="28"/>
  <c r="J420" i="27"/>
  <c r="I421" i="27"/>
  <c r="J422" i="26"/>
  <c r="I423" i="26"/>
  <c r="J422" i="25"/>
  <c r="I423" i="25"/>
  <c r="J420" i="24"/>
  <c r="I421" i="24"/>
  <c r="I422" i="23"/>
  <c r="J421" i="23"/>
  <c r="J420" i="22"/>
  <c r="I421" i="22"/>
  <c r="J420" i="20"/>
  <c r="I421" i="20"/>
  <c r="J420" i="19"/>
  <c r="I421" i="19"/>
  <c r="J421" i="18"/>
  <c r="I422" i="18"/>
  <c r="J420" i="17"/>
  <c r="I421" i="17"/>
  <c r="J420" i="16"/>
  <c r="I421" i="16"/>
  <c r="J420" i="15"/>
  <c r="I421" i="15"/>
  <c r="J422" i="14"/>
  <c r="I423" i="14"/>
  <c r="J420" i="12"/>
  <c r="I421" i="12"/>
  <c r="J421" i="39" l="1"/>
  <c r="I422" i="39"/>
  <c r="J421" i="38"/>
  <c r="I422" i="38"/>
  <c r="I425" i="37"/>
  <c r="J424" i="37"/>
  <c r="J421" i="36"/>
  <c r="I422" i="36"/>
  <c r="I425" i="35"/>
  <c r="J424" i="35"/>
  <c r="J423" i="33"/>
  <c r="I424" i="33"/>
  <c r="J421" i="32"/>
  <c r="I422" i="32"/>
  <c r="J421" i="31"/>
  <c r="I422" i="31"/>
  <c r="J421" i="30"/>
  <c r="I422" i="30"/>
  <c r="J421" i="29"/>
  <c r="I422" i="29"/>
  <c r="J421" i="28"/>
  <c r="I422" i="28"/>
  <c r="J421" i="27"/>
  <c r="I422" i="27"/>
  <c r="J423" i="26"/>
  <c r="I424" i="26"/>
  <c r="J423" i="25"/>
  <c r="I424" i="25"/>
  <c r="J421" i="24"/>
  <c r="I422" i="24"/>
  <c r="J422" i="23"/>
  <c r="I423" i="23"/>
  <c r="J421" i="22"/>
  <c r="I422" i="22"/>
  <c r="J421" i="20"/>
  <c r="I422" i="20"/>
  <c r="J421" i="19"/>
  <c r="I422" i="19"/>
  <c r="I423" i="18"/>
  <c r="J422" i="18"/>
  <c r="J421" i="17"/>
  <c r="I422" i="17"/>
  <c r="J421" i="16"/>
  <c r="I422" i="16"/>
  <c r="J421" i="15"/>
  <c r="I422" i="15"/>
  <c r="J423" i="14"/>
  <c r="I424" i="14"/>
  <c r="J421" i="12"/>
  <c r="I422" i="12"/>
  <c r="J422" i="39" l="1"/>
  <c r="I423" i="39"/>
  <c r="J422" i="38"/>
  <c r="I423" i="38"/>
  <c r="J425" i="37"/>
  <c r="I426" i="37"/>
  <c r="J422" i="36"/>
  <c r="I423" i="36"/>
  <c r="J425" i="35"/>
  <c r="I426" i="35"/>
  <c r="J424" i="33"/>
  <c r="I425" i="33"/>
  <c r="J422" i="32"/>
  <c r="I423" i="32"/>
  <c r="J422" i="31"/>
  <c r="I423" i="31"/>
  <c r="J422" i="30"/>
  <c r="I423" i="30"/>
  <c r="J422" i="29"/>
  <c r="I423" i="29"/>
  <c r="J422" i="28"/>
  <c r="I423" i="28"/>
  <c r="J422" i="27"/>
  <c r="I423" i="27"/>
  <c r="J424" i="26"/>
  <c r="I425" i="26"/>
  <c r="J424" i="25"/>
  <c r="I425" i="25"/>
  <c r="J422" i="24"/>
  <c r="I423" i="24"/>
  <c r="J423" i="23"/>
  <c r="I424" i="23"/>
  <c r="J422" i="22"/>
  <c r="I423" i="22"/>
  <c r="J422" i="20"/>
  <c r="I423" i="20"/>
  <c r="J422" i="19"/>
  <c r="I423" i="19"/>
  <c r="J423" i="18"/>
  <c r="I424" i="18"/>
  <c r="J422" i="17"/>
  <c r="I423" i="17"/>
  <c r="J422" i="16"/>
  <c r="I423" i="16"/>
  <c r="J422" i="15"/>
  <c r="I423" i="15"/>
  <c r="J424" i="14"/>
  <c r="I425" i="14"/>
  <c r="I423" i="12"/>
  <c r="J422" i="12"/>
  <c r="J423" i="39" l="1"/>
  <c r="I424" i="39"/>
  <c r="J423" i="38"/>
  <c r="I424" i="38"/>
  <c r="J426" i="37"/>
  <c r="I427" i="37"/>
  <c r="J423" i="36"/>
  <c r="I424" i="36"/>
  <c r="J426" i="35"/>
  <c r="I427" i="35"/>
  <c r="J425" i="33"/>
  <c r="I426" i="33"/>
  <c r="J423" i="32"/>
  <c r="I424" i="32"/>
  <c r="J423" i="31"/>
  <c r="I424" i="31"/>
  <c r="J423" i="30"/>
  <c r="I424" i="30"/>
  <c r="J423" i="29"/>
  <c r="I424" i="29"/>
  <c r="J423" i="28"/>
  <c r="I424" i="28"/>
  <c r="J423" i="27"/>
  <c r="I424" i="27"/>
  <c r="J425" i="26"/>
  <c r="I426" i="26"/>
  <c r="J425" i="25"/>
  <c r="I426" i="25"/>
  <c r="J423" i="24"/>
  <c r="I424" i="24"/>
  <c r="J424" i="23"/>
  <c r="I425" i="23"/>
  <c r="J423" i="22"/>
  <c r="I424" i="22"/>
  <c r="J423" i="20"/>
  <c r="I424" i="20"/>
  <c r="J423" i="19"/>
  <c r="I424" i="19"/>
  <c r="J424" i="18"/>
  <c r="I425" i="18"/>
  <c r="J423" i="17"/>
  <c r="I424" i="17"/>
  <c r="J423" i="16"/>
  <c r="I424" i="16"/>
  <c r="J423" i="15"/>
  <c r="I424" i="15"/>
  <c r="J425" i="14"/>
  <c r="I426" i="14"/>
  <c r="J423" i="12"/>
  <c r="I424" i="12"/>
  <c r="J424" i="39" l="1"/>
  <c r="I425" i="39"/>
  <c r="I425" i="38"/>
  <c r="J424" i="38"/>
  <c r="J427" i="37"/>
  <c r="I428" i="37"/>
  <c r="I425" i="36"/>
  <c r="J424" i="36"/>
  <c r="J427" i="35"/>
  <c r="I428" i="35"/>
  <c r="J426" i="33"/>
  <c r="I427" i="33"/>
  <c r="I425" i="32"/>
  <c r="J424" i="32"/>
  <c r="I425" i="31"/>
  <c r="J424" i="31"/>
  <c r="I425" i="30"/>
  <c r="J424" i="30"/>
  <c r="J424" i="29"/>
  <c r="I425" i="29"/>
  <c r="I425" i="28"/>
  <c r="J424" i="28"/>
  <c r="J424" i="27"/>
  <c r="I425" i="27"/>
  <c r="J426" i="26"/>
  <c r="I427" i="26"/>
  <c r="J426" i="25"/>
  <c r="I427" i="25"/>
  <c r="J424" i="24"/>
  <c r="I425" i="24"/>
  <c r="J425" i="23"/>
  <c r="I426" i="23"/>
  <c r="I425" i="22"/>
  <c r="J424" i="22"/>
  <c r="J424" i="20"/>
  <c r="I425" i="20"/>
  <c r="J424" i="19"/>
  <c r="I425" i="19"/>
  <c r="J425" i="18"/>
  <c r="I426" i="18"/>
  <c r="I425" i="17"/>
  <c r="J424" i="17"/>
  <c r="J424" i="16"/>
  <c r="I425" i="16"/>
  <c r="I425" i="15"/>
  <c r="J424" i="15"/>
  <c r="I427" i="14"/>
  <c r="J426" i="14"/>
  <c r="J424" i="12"/>
  <c r="I425" i="12"/>
  <c r="J425" i="39" l="1"/>
  <c r="I426" i="39"/>
  <c r="J425" i="38"/>
  <c r="I426" i="38"/>
  <c r="J428" i="37"/>
  <c r="I429" i="37"/>
  <c r="J425" i="36"/>
  <c r="I426" i="36"/>
  <c r="J428" i="35"/>
  <c r="I429" i="35"/>
  <c r="J427" i="33"/>
  <c r="I428" i="33"/>
  <c r="J425" i="32"/>
  <c r="I426" i="32"/>
  <c r="J425" i="31"/>
  <c r="I426" i="31"/>
  <c r="J425" i="30"/>
  <c r="I426" i="30"/>
  <c r="J425" i="29"/>
  <c r="I426" i="29"/>
  <c r="J425" i="28"/>
  <c r="I426" i="28"/>
  <c r="J425" i="27"/>
  <c r="I426" i="27"/>
  <c r="J427" i="26"/>
  <c r="I428" i="26"/>
  <c r="J427" i="25"/>
  <c r="I428" i="25"/>
  <c r="J425" i="24"/>
  <c r="I426" i="24"/>
  <c r="J426" i="23"/>
  <c r="I427" i="23"/>
  <c r="J425" i="22"/>
  <c r="I426" i="22"/>
  <c r="J425" i="20"/>
  <c r="I426" i="20"/>
  <c r="J425" i="19"/>
  <c r="I426" i="19"/>
  <c r="J426" i="18"/>
  <c r="I427" i="18"/>
  <c r="J425" i="17"/>
  <c r="I426" i="17"/>
  <c r="J425" i="16"/>
  <c r="I426" i="16"/>
  <c r="J425" i="15"/>
  <c r="I426" i="15"/>
  <c r="J427" i="14"/>
  <c r="I428" i="14"/>
  <c r="J425" i="12"/>
  <c r="I426" i="12"/>
  <c r="J426" i="39" l="1"/>
  <c r="I427" i="39"/>
  <c r="J426" i="38"/>
  <c r="I427" i="38"/>
  <c r="J429" i="37"/>
  <c r="I430" i="37"/>
  <c r="J426" i="36"/>
  <c r="I427" i="36"/>
  <c r="J429" i="35"/>
  <c r="I430" i="35"/>
  <c r="J428" i="33"/>
  <c r="I429" i="33"/>
  <c r="J426" i="32"/>
  <c r="I427" i="32"/>
  <c r="J426" i="31"/>
  <c r="I427" i="31"/>
  <c r="J426" i="30"/>
  <c r="I427" i="30"/>
  <c r="J426" i="29"/>
  <c r="I427" i="29"/>
  <c r="J426" i="28"/>
  <c r="I427" i="28"/>
  <c r="J426" i="27"/>
  <c r="I427" i="27"/>
  <c r="J428" i="26"/>
  <c r="I429" i="26"/>
  <c r="J428" i="25"/>
  <c r="I429" i="25"/>
  <c r="J426" i="24"/>
  <c r="I427" i="24"/>
  <c r="J427" i="23"/>
  <c r="I428" i="23"/>
  <c r="J426" i="22"/>
  <c r="I427" i="22"/>
  <c r="J426" i="20"/>
  <c r="I427" i="20"/>
  <c r="J426" i="19"/>
  <c r="I427" i="19"/>
  <c r="J427" i="18"/>
  <c r="I428" i="18"/>
  <c r="J426" i="17"/>
  <c r="I427" i="17"/>
  <c r="J426" i="16"/>
  <c r="I427" i="16"/>
  <c r="J426" i="15"/>
  <c r="I427" i="15"/>
  <c r="J428" i="14"/>
  <c r="I429" i="14"/>
  <c r="J426" i="12"/>
  <c r="I427" i="12"/>
  <c r="J427" i="39" l="1"/>
  <c r="I428" i="39"/>
  <c r="J427" i="38"/>
  <c r="I428" i="38"/>
  <c r="J430" i="37"/>
  <c r="I431" i="37"/>
  <c r="J427" i="36"/>
  <c r="I428" i="36"/>
  <c r="J430" i="35"/>
  <c r="I431" i="35"/>
  <c r="J429" i="33"/>
  <c r="I430" i="33"/>
  <c r="J427" i="32"/>
  <c r="I428" i="32"/>
  <c r="J427" i="31"/>
  <c r="I428" i="31"/>
  <c r="J427" i="30"/>
  <c r="I428" i="30"/>
  <c r="J427" i="29"/>
  <c r="I428" i="29"/>
  <c r="J427" i="28"/>
  <c r="I428" i="28"/>
  <c r="J427" i="27"/>
  <c r="I428" i="27"/>
  <c r="J429" i="26"/>
  <c r="I430" i="26"/>
  <c r="I430" i="25"/>
  <c r="J429" i="25"/>
  <c r="J427" i="24"/>
  <c r="I428" i="24"/>
  <c r="J428" i="23"/>
  <c r="I429" i="23"/>
  <c r="J427" i="22"/>
  <c r="I428" i="22"/>
  <c r="J427" i="20"/>
  <c r="I428" i="20"/>
  <c r="J427" i="19"/>
  <c r="I428" i="19"/>
  <c r="J428" i="18"/>
  <c r="I429" i="18"/>
  <c r="J427" i="17"/>
  <c r="I428" i="17"/>
  <c r="J427" i="16"/>
  <c r="I428" i="16"/>
  <c r="J427" i="15"/>
  <c r="I428" i="15"/>
  <c r="J429" i="14"/>
  <c r="I430" i="14"/>
  <c r="J427" i="12"/>
  <c r="I428" i="12"/>
  <c r="J428" i="39" l="1"/>
  <c r="I429" i="39"/>
  <c r="J428" i="38"/>
  <c r="I429" i="38"/>
  <c r="I432" i="37"/>
  <c r="J431" i="37"/>
  <c r="J428" i="36"/>
  <c r="I429" i="36"/>
  <c r="I432" i="35"/>
  <c r="J431" i="35"/>
  <c r="J430" i="33"/>
  <c r="I431" i="33"/>
  <c r="J428" i="32"/>
  <c r="I429" i="32"/>
  <c r="J428" i="31"/>
  <c r="I429" i="31"/>
  <c r="J428" i="30"/>
  <c r="I429" i="30"/>
  <c r="J428" i="29"/>
  <c r="I429" i="29"/>
  <c r="J428" i="28"/>
  <c r="I429" i="28"/>
  <c r="J428" i="27"/>
  <c r="I429" i="27"/>
  <c r="J430" i="26"/>
  <c r="I431" i="26"/>
  <c r="J430" i="25"/>
  <c r="I431" i="25"/>
  <c r="J428" i="24"/>
  <c r="I429" i="24"/>
  <c r="J429" i="23"/>
  <c r="I430" i="23"/>
  <c r="I429" i="22"/>
  <c r="J428" i="22"/>
  <c r="J428" i="20"/>
  <c r="I429" i="20"/>
  <c r="J428" i="19"/>
  <c r="I429" i="19"/>
  <c r="I430" i="18"/>
  <c r="J429" i="18"/>
  <c r="J428" i="17"/>
  <c r="I429" i="17"/>
  <c r="J428" i="16"/>
  <c r="I429" i="16"/>
  <c r="J428" i="15"/>
  <c r="I429" i="15"/>
  <c r="J430" i="14"/>
  <c r="I431" i="14"/>
  <c r="J428" i="12"/>
  <c r="I429" i="12"/>
  <c r="J429" i="39" l="1"/>
  <c r="I430" i="39"/>
  <c r="J429" i="38"/>
  <c r="I430" i="38"/>
  <c r="J432" i="37"/>
  <c r="I433" i="37"/>
  <c r="J429" i="36"/>
  <c r="I430" i="36"/>
  <c r="J432" i="35"/>
  <c r="I433" i="35"/>
  <c r="J431" i="33"/>
  <c r="I432" i="33"/>
  <c r="J429" i="32"/>
  <c r="I430" i="32"/>
  <c r="I430" i="31"/>
  <c r="J429" i="31"/>
  <c r="J429" i="30"/>
  <c r="I430" i="30"/>
  <c r="J429" i="29"/>
  <c r="I430" i="29"/>
  <c r="I430" i="28"/>
  <c r="J429" i="28"/>
  <c r="J429" i="27"/>
  <c r="I430" i="27"/>
  <c r="J431" i="26"/>
  <c r="I432" i="26"/>
  <c r="J431" i="25"/>
  <c r="I432" i="25"/>
  <c r="J429" i="24"/>
  <c r="I430" i="24"/>
  <c r="J430" i="23"/>
  <c r="I431" i="23"/>
  <c r="J429" i="22"/>
  <c r="I430" i="22"/>
  <c r="I430" i="20"/>
  <c r="J429" i="20"/>
  <c r="I430" i="19"/>
  <c r="J429" i="19"/>
  <c r="J430" i="18"/>
  <c r="I431" i="18"/>
  <c r="I430" i="17"/>
  <c r="J429" i="17"/>
  <c r="J429" i="16"/>
  <c r="I430" i="16"/>
  <c r="J429" i="15"/>
  <c r="I430" i="15"/>
  <c r="I432" i="14"/>
  <c r="J431" i="14"/>
  <c r="I430" i="12"/>
  <c r="J429" i="12"/>
  <c r="J430" i="39" l="1"/>
  <c r="I431" i="39"/>
  <c r="J430" i="38"/>
  <c r="I431" i="38"/>
  <c r="J433" i="37"/>
  <c r="I434" i="37"/>
  <c r="J430" i="36"/>
  <c r="I431" i="36"/>
  <c r="J433" i="35"/>
  <c r="I434" i="35"/>
  <c r="J432" i="33"/>
  <c r="I433" i="33"/>
  <c r="J430" i="32"/>
  <c r="I431" i="32"/>
  <c r="J430" i="31"/>
  <c r="I431" i="31"/>
  <c r="J430" i="30"/>
  <c r="I431" i="30"/>
  <c r="J430" i="29"/>
  <c r="I431" i="29"/>
  <c r="J430" i="28"/>
  <c r="I431" i="28"/>
  <c r="J430" i="27"/>
  <c r="I431" i="27"/>
  <c r="J432" i="26"/>
  <c r="I433" i="26"/>
  <c r="J432" i="25"/>
  <c r="I433" i="25"/>
  <c r="J430" i="24"/>
  <c r="I431" i="24"/>
  <c r="J431" i="23"/>
  <c r="I432" i="23"/>
  <c r="J430" i="22"/>
  <c r="I431" i="22"/>
  <c r="J430" i="20"/>
  <c r="I431" i="20"/>
  <c r="J430" i="19"/>
  <c r="I431" i="19"/>
  <c r="J431" i="18"/>
  <c r="I432" i="18"/>
  <c r="J430" i="17"/>
  <c r="I431" i="17"/>
  <c r="J430" i="16"/>
  <c r="I431" i="16"/>
  <c r="J430" i="15"/>
  <c r="I431" i="15"/>
  <c r="J432" i="14"/>
  <c r="I433" i="14"/>
  <c r="J430" i="12"/>
  <c r="I431" i="12"/>
  <c r="I432" i="39" l="1"/>
  <c r="J431" i="39"/>
  <c r="J431" i="38"/>
  <c r="I432" i="38"/>
  <c r="J434" i="37"/>
  <c r="I435" i="37"/>
  <c r="I432" i="36"/>
  <c r="J431" i="36"/>
  <c r="J434" i="35"/>
  <c r="I435" i="35"/>
  <c r="I434" i="33"/>
  <c r="J433" i="33"/>
  <c r="I432" i="32"/>
  <c r="J431" i="32"/>
  <c r="J431" i="31"/>
  <c r="I432" i="31"/>
  <c r="J431" i="30"/>
  <c r="I432" i="30"/>
  <c r="J431" i="29"/>
  <c r="I432" i="29"/>
  <c r="J431" i="28"/>
  <c r="I432" i="28"/>
  <c r="I432" i="27"/>
  <c r="J431" i="27"/>
  <c r="J433" i="26"/>
  <c r="I434" i="26"/>
  <c r="I434" i="25"/>
  <c r="J433" i="25"/>
  <c r="I432" i="24"/>
  <c r="J431" i="24"/>
  <c r="J432" i="23"/>
  <c r="I433" i="23"/>
  <c r="I432" i="22"/>
  <c r="J431" i="22"/>
  <c r="I432" i="20"/>
  <c r="J431" i="20"/>
  <c r="J431" i="19"/>
  <c r="I432" i="19"/>
  <c r="J432" i="18"/>
  <c r="I433" i="18"/>
  <c r="I432" i="17"/>
  <c r="J431" i="17"/>
  <c r="I432" i="16"/>
  <c r="J431" i="16"/>
  <c r="J431" i="15"/>
  <c r="I432" i="15"/>
  <c r="J433" i="14"/>
  <c r="I434" i="14"/>
  <c r="J431" i="12"/>
  <c r="I432" i="12"/>
  <c r="J432" i="39" l="1"/>
  <c r="I433" i="39"/>
  <c r="J432" i="38"/>
  <c r="I433" i="38"/>
  <c r="J435" i="37"/>
  <c r="I436" i="37"/>
  <c r="J432" i="36"/>
  <c r="I433" i="36"/>
  <c r="J435" i="35"/>
  <c r="I436" i="35"/>
  <c r="J434" i="33"/>
  <c r="I435" i="33"/>
  <c r="J432" i="32"/>
  <c r="I433" i="32"/>
  <c r="J432" i="31"/>
  <c r="I433" i="31"/>
  <c r="J432" i="30"/>
  <c r="I433" i="30"/>
  <c r="J432" i="29"/>
  <c r="I433" i="29"/>
  <c r="J432" i="28"/>
  <c r="I433" i="28"/>
  <c r="J432" i="27"/>
  <c r="I433" i="27"/>
  <c r="J434" i="26"/>
  <c r="I435" i="26"/>
  <c r="J434" i="25"/>
  <c r="I435" i="25"/>
  <c r="J432" i="24"/>
  <c r="I433" i="24"/>
  <c r="I434" i="23"/>
  <c r="J433" i="23"/>
  <c r="J432" i="22"/>
  <c r="I433" i="22"/>
  <c r="J432" i="20"/>
  <c r="I433" i="20"/>
  <c r="J432" i="19"/>
  <c r="I433" i="19"/>
  <c r="J433" i="18"/>
  <c r="I434" i="18"/>
  <c r="J432" i="17"/>
  <c r="I433" i="17"/>
  <c r="J432" i="16"/>
  <c r="I433" i="16"/>
  <c r="J432" i="15"/>
  <c r="I433" i="15"/>
  <c r="J434" i="14"/>
  <c r="I435" i="14"/>
  <c r="J432" i="12"/>
  <c r="I433" i="12"/>
  <c r="J433" i="39" l="1"/>
  <c r="I434" i="39"/>
  <c r="J433" i="38"/>
  <c r="I434" i="38"/>
  <c r="J436" i="37"/>
  <c r="I437" i="37"/>
  <c r="J433" i="36"/>
  <c r="I434" i="36"/>
  <c r="I437" i="35"/>
  <c r="J436" i="35"/>
  <c r="J435" i="33"/>
  <c r="I436" i="33"/>
  <c r="J433" i="32"/>
  <c r="I434" i="32"/>
  <c r="J433" i="31"/>
  <c r="I434" i="31"/>
  <c r="J433" i="30"/>
  <c r="I434" i="30"/>
  <c r="J433" i="29"/>
  <c r="I434" i="29"/>
  <c r="J433" i="28"/>
  <c r="I434" i="28"/>
  <c r="J433" i="27"/>
  <c r="I434" i="27"/>
  <c r="J435" i="26"/>
  <c r="I436" i="26"/>
  <c r="J435" i="25"/>
  <c r="I436" i="25"/>
  <c r="J433" i="24"/>
  <c r="I434" i="24"/>
  <c r="J434" i="23"/>
  <c r="I435" i="23"/>
  <c r="J433" i="22"/>
  <c r="I434" i="22"/>
  <c r="J433" i="20"/>
  <c r="I434" i="20"/>
  <c r="J433" i="19"/>
  <c r="I434" i="19"/>
  <c r="I435" i="18"/>
  <c r="J434" i="18"/>
  <c r="J433" i="17"/>
  <c r="I434" i="17"/>
  <c r="J433" i="16"/>
  <c r="I434" i="16"/>
  <c r="J433" i="15"/>
  <c r="I434" i="15"/>
  <c r="J435" i="14"/>
  <c r="I436" i="14"/>
  <c r="J433" i="12"/>
  <c r="I434" i="12"/>
  <c r="J434" i="39" l="1"/>
  <c r="I435" i="39"/>
  <c r="J434" i="38"/>
  <c r="I435" i="38"/>
  <c r="J437" i="37"/>
  <c r="I438" i="37"/>
  <c r="J434" i="36"/>
  <c r="I435" i="36"/>
  <c r="J437" i="35"/>
  <c r="I438" i="35"/>
  <c r="J436" i="33"/>
  <c r="I437" i="33"/>
  <c r="I435" i="32"/>
  <c r="J434" i="32"/>
  <c r="J434" i="31"/>
  <c r="I435" i="31"/>
  <c r="J434" i="30"/>
  <c r="I435" i="30"/>
  <c r="J434" i="29"/>
  <c r="I435" i="29"/>
  <c r="J434" i="28"/>
  <c r="I435" i="28"/>
  <c r="J434" i="27"/>
  <c r="I435" i="27"/>
  <c r="J436" i="26"/>
  <c r="I437" i="26"/>
  <c r="J436" i="25"/>
  <c r="I437" i="25"/>
  <c r="J434" i="24"/>
  <c r="I435" i="24"/>
  <c r="J435" i="23"/>
  <c r="I436" i="23"/>
  <c r="J434" i="22"/>
  <c r="I435" i="22"/>
  <c r="J434" i="20"/>
  <c r="I435" i="20"/>
  <c r="J434" i="19"/>
  <c r="I435" i="19"/>
  <c r="J435" i="18"/>
  <c r="I436" i="18"/>
  <c r="J434" i="17"/>
  <c r="I435" i="17"/>
  <c r="J434" i="16"/>
  <c r="I435" i="16"/>
  <c r="J434" i="15"/>
  <c r="I435" i="15"/>
  <c r="J436" i="14"/>
  <c r="I437" i="14"/>
  <c r="J434" i="12"/>
  <c r="I435" i="12"/>
  <c r="J435" i="39" l="1"/>
  <c r="I436" i="39"/>
  <c r="J435" i="38"/>
  <c r="I436" i="38"/>
  <c r="J438" i="37"/>
  <c r="I439" i="37"/>
  <c r="J435" i="36"/>
  <c r="I436" i="36"/>
  <c r="J438" i="35"/>
  <c r="I439" i="35"/>
  <c r="J437" i="33"/>
  <c r="I438" i="33"/>
  <c r="J435" i="32"/>
  <c r="I436" i="32"/>
  <c r="J435" i="31"/>
  <c r="I436" i="31"/>
  <c r="J435" i="30"/>
  <c r="I436" i="30"/>
  <c r="J435" i="29"/>
  <c r="I436" i="29"/>
  <c r="J435" i="28"/>
  <c r="I436" i="28"/>
  <c r="J435" i="27"/>
  <c r="I436" i="27"/>
  <c r="J437" i="26"/>
  <c r="I438" i="26"/>
  <c r="J437" i="25"/>
  <c r="I438" i="25"/>
  <c r="J435" i="24"/>
  <c r="I436" i="24"/>
  <c r="J436" i="23"/>
  <c r="I437" i="23"/>
  <c r="J435" i="22"/>
  <c r="I436" i="22"/>
  <c r="J435" i="20"/>
  <c r="I436" i="20"/>
  <c r="J435" i="19"/>
  <c r="I436" i="19"/>
  <c r="J436" i="18"/>
  <c r="I437" i="18"/>
  <c r="J435" i="17"/>
  <c r="I436" i="17"/>
  <c r="J435" i="16"/>
  <c r="I436" i="16"/>
  <c r="J435" i="15"/>
  <c r="I436" i="15"/>
  <c r="J437" i="14"/>
  <c r="I438" i="14"/>
  <c r="J435" i="12"/>
  <c r="I436" i="12"/>
  <c r="J436" i="39" l="1"/>
  <c r="I437" i="39"/>
  <c r="J436" i="38"/>
  <c r="I437" i="38"/>
  <c r="J439" i="37"/>
  <c r="I440" i="37"/>
  <c r="I437" i="36"/>
  <c r="J436" i="36"/>
  <c r="J439" i="35"/>
  <c r="I440" i="35"/>
  <c r="J438" i="33"/>
  <c r="I439" i="33"/>
  <c r="I437" i="32"/>
  <c r="J436" i="32"/>
  <c r="I437" i="31"/>
  <c r="J436" i="31"/>
  <c r="I437" i="30"/>
  <c r="J436" i="30"/>
  <c r="J436" i="29"/>
  <c r="I437" i="29"/>
  <c r="I437" i="28"/>
  <c r="J436" i="28"/>
  <c r="J436" i="27"/>
  <c r="I437" i="27"/>
  <c r="J438" i="26"/>
  <c r="I439" i="26"/>
  <c r="J438" i="25"/>
  <c r="I439" i="25"/>
  <c r="J436" i="24"/>
  <c r="I437" i="24"/>
  <c r="J437" i="23"/>
  <c r="I438" i="23"/>
  <c r="I437" i="22"/>
  <c r="J436" i="22"/>
  <c r="I437" i="20"/>
  <c r="J436" i="20"/>
  <c r="J436" i="19"/>
  <c r="I437" i="19"/>
  <c r="J437" i="18"/>
  <c r="I438" i="18"/>
  <c r="J436" i="17"/>
  <c r="I437" i="17"/>
  <c r="J436" i="16"/>
  <c r="I437" i="16"/>
  <c r="I437" i="15"/>
  <c r="J436" i="15"/>
  <c r="J438" i="14"/>
  <c r="I439" i="14"/>
  <c r="I437" i="12"/>
  <c r="J436" i="12"/>
  <c r="J437" i="39" l="1"/>
  <c r="I438" i="39"/>
  <c r="J437" i="38"/>
  <c r="I438" i="38"/>
  <c r="J440" i="37"/>
  <c r="I441" i="37"/>
  <c r="J437" i="36"/>
  <c r="I438" i="36"/>
  <c r="J440" i="35"/>
  <c r="I441" i="35"/>
  <c r="J439" i="33"/>
  <c r="I440" i="33"/>
  <c r="J437" i="32"/>
  <c r="I438" i="32"/>
  <c r="J437" i="31"/>
  <c r="I438" i="31"/>
  <c r="J437" i="30"/>
  <c r="I438" i="30"/>
  <c r="J437" i="29"/>
  <c r="I438" i="29"/>
  <c r="J437" i="28"/>
  <c r="I438" i="28"/>
  <c r="J437" i="27"/>
  <c r="I438" i="27"/>
  <c r="J439" i="26"/>
  <c r="I440" i="26"/>
  <c r="J439" i="25"/>
  <c r="I440" i="25"/>
  <c r="J437" i="24"/>
  <c r="I438" i="24"/>
  <c r="J438" i="23"/>
  <c r="I439" i="23"/>
  <c r="J437" i="22"/>
  <c r="I438" i="22"/>
  <c r="J437" i="20"/>
  <c r="I438" i="20"/>
  <c r="J437" i="19"/>
  <c r="I438" i="19"/>
  <c r="J438" i="18"/>
  <c r="I439" i="18"/>
  <c r="J437" i="17"/>
  <c r="I438" i="17"/>
  <c r="J437" i="16"/>
  <c r="I438" i="16"/>
  <c r="J437" i="15"/>
  <c r="I438" i="15"/>
  <c r="J439" i="14"/>
  <c r="I440" i="14"/>
  <c r="J437" i="12"/>
  <c r="I438" i="12"/>
  <c r="J438" i="39" l="1"/>
  <c r="I439" i="39"/>
  <c r="J438" i="38"/>
  <c r="I439" i="38"/>
  <c r="J441" i="37"/>
  <c r="I442" i="37"/>
  <c r="J438" i="36"/>
  <c r="I439" i="36"/>
  <c r="I442" i="35"/>
  <c r="J441" i="35"/>
  <c r="J440" i="33"/>
  <c r="I441" i="33"/>
  <c r="J438" i="32"/>
  <c r="I439" i="32"/>
  <c r="J438" i="31"/>
  <c r="I439" i="31"/>
  <c r="J438" i="30"/>
  <c r="I439" i="30"/>
  <c r="J438" i="29"/>
  <c r="I439" i="29"/>
  <c r="J438" i="28"/>
  <c r="I439" i="28"/>
  <c r="J438" i="27"/>
  <c r="I439" i="27"/>
  <c r="J440" i="26"/>
  <c r="I441" i="26"/>
  <c r="J440" i="25"/>
  <c r="I441" i="25"/>
  <c r="J438" i="24"/>
  <c r="I439" i="24"/>
  <c r="J439" i="23"/>
  <c r="I440" i="23"/>
  <c r="J438" i="22"/>
  <c r="I439" i="22"/>
  <c r="J438" i="20"/>
  <c r="I439" i="20"/>
  <c r="J438" i="19"/>
  <c r="I439" i="19"/>
  <c r="J439" i="18"/>
  <c r="I440" i="18"/>
  <c r="J438" i="17"/>
  <c r="I439" i="17"/>
  <c r="J438" i="16"/>
  <c r="I439" i="16"/>
  <c r="J438" i="15"/>
  <c r="I439" i="15"/>
  <c r="J440" i="14"/>
  <c r="I441" i="14"/>
  <c r="J438" i="12"/>
  <c r="I439" i="12"/>
  <c r="J439" i="39" l="1"/>
  <c r="I440" i="39"/>
  <c r="J439" i="38"/>
  <c r="I440" i="38"/>
  <c r="J442" i="37"/>
  <c r="I443" i="37"/>
  <c r="J439" i="36"/>
  <c r="I440" i="36"/>
  <c r="J442" i="35"/>
  <c r="I443" i="35"/>
  <c r="J441" i="33"/>
  <c r="I442" i="33"/>
  <c r="J439" i="32"/>
  <c r="I440" i="32"/>
  <c r="J439" i="31"/>
  <c r="I440" i="31"/>
  <c r="J439" i="30"/>
  <c r="I440" i="30"/>
  <c r="J439" i="29"/>
  <c r="I440" i="29"/>
  <c r="J439" i="28"/>
  <c r="I440" i="28"/>
  <c r="J439" i="27"/>
  <c r="I440" i="27"/>
  <c r="J441" i="26"/>
  <c r="I442" i="26"/>
  <c r="J441" i="25"/>
  <c r="I442" i="25"/>
  <c r="J439" i="24"/>
  <c r="I440" i="24"/>
  <c r="J440" i="23"/>
  <c r="I441" i="23"/>
  <c r="J439" i="22"/>
  <c r="I440" i="22"/>
  <c r="J439" i="20"/>
  <c r="I440" i="20"/>
  <c r="J439" i="19"/>
  <c r="I440" i="19"/>
  <c r="J440" i="18"/>
  <c r="I441" i="18"/>
  <c r="J439" i="17"/>
  <c r="I440" i="17"/>
  <c r="J439" i="16"/>
  <c r="I440" i="16"/>
  <c r="J439" i="15"/>
  <c r="I440" i="15"/>
  <c r="J441" i="14"/>
  <c r="I442" i="14"/>
  <c r="J439" i="12"/>
  <c r="I440" i="12"/>
  <c r="J440" i="39" l="1"/>
  <c r="I441" i="39"/>
  <c r="J440" i="38"/>
  <c r="I441" i="38"/>
  <c r="I444" i="37"/>
  <c r="J443" i="37"/>
  <c r="J440" i="36"/>
  <c r="I441" i="36"/>
  <c r="J443" i="35"/>
  <c r="I444" i="35"/>
  <c r="J442" i="33"/>
  <c r="I443" i="33"/>
  <c r="J440" i="32"/>
  <c r="I441" i="32"/>
  <c r="J440" i="31"/>
  <c r="I441" i="31"/>
  <c r="J440" i="30"/>
  <c r="I441" i="30"/>
  <c r="J440" i="29"/>
  <c r="I441" i="29"/>
  <c r="J440" i="28"/>
  <c r="I441" i="28"/>
  <c r="J440" i="27"/>
  <c r="I441" i="27"/>
  <c r="J442" i="26"/>
  <c r="I443" i="26"/>
  <c r="J442" i="25"/>
  <c r="I443" i="25"/>
  <c r="J440" i="24"/>
  <c r="I441" i="24"/>
  <c r="I442" i="23"/>
  <c r="J441" i="23"/>
  <c r="J440" i="22"/>
  <c r="I441" i="22"/>
  <c r="J440" i="20"/>
  <c r="I441" i="20"/>
  <c r="J440" i="19"/>
  <c r="I441" i="19"/>
  <c r="I442" i="18"/>
  <c r="J441" i="18"/>
  <c r="J440" i="17"/>
  <c r="I441" i="17"/>
  <c r="J440" i="16"/>
  <c r="I441" i="16"/>
  <c r="J440" i="15"/>
  <c r="I441" i="15"/>
  <c r="J442" i="14"/>
  <c r="I443" i="14"/>
  <c r="J440" i="12"/>
  <c r="I441" i="12"/>
  <c r="J441" i="39" l="1"/>
  <c r="I442" i="39"/>
  <c r="J441" i="38"/>
  <c r="I442" i="38"/>
  <c r="J444" i="37"/>
  <c r="I445" i="37"/>
  <c r="J441" i="36"/>
  <c r="I442" i="36"/>
  <c r="J444" i="35"/>
  <c r="I445" i="35"/>
  <c r="I444" i="33"/>
  <c r="J443" i="33"/>
  <c r="J441" i="32"/>
  <c r="I442" i="32"/>
  <c r="J441" i="31"/>
  <c r="I442" i="31"/>
  <c r="J441" i="30"/>
  <c r="I442" i="30"/>
  <c r="I442" i="29"/>
  <c r="J441" i="29"/>
  <c r="J441" i="28"/>
  <c r="I442" i="28"/>
  <c r="J441" i="27"/>
  <c r="I442" i="27"/>
  <c r="I444" i="26"/>
  <c r="J443" i="26"/>
  <c r="I444" i="25"/>
  <c r="J443" i="25"/>
  <c r="J441" i="24"/>
  <c r="I442" i="24"/>
  <c r="J442" i="23"/>
  <c r="I443" i="23"/>
  <c r="J441" i="22"/>
  <c r="I442" i="22"/>
  <c r="J441" i="20"/>
  <c r="I442" i="20"/>
  <c r="I442" i="19"/>
  <c r="J441" i="19"/>
  <c r="J442" i="18"/>
  <c r="I443" i="18"/>
  <c r="J441" i="17"/>
  <c r="I442" i="17"/>
  <c r="J441" i="16"/>
  <c r="I442" i="16"/>
  <c r="I442" i="15"/>
  <c r="J441" i="15"/>
  <c r="I444" i="14"/>
  <c r="J443" i="14"/>
  <c r="J441" i="12"/>
  <c r="I442" i="12"/>
  <c r="J442" i="39" l="1"/>
  <c r="I443" i="39"/>
  <c r="J442" i="38"/>
  <c r="I443" i="38"/>
  <c r="J445" i="37"/>
  <c r="I446" i="37"/>
  <c r="J442" i="36"/>
  <c r="I443" i="36"/>
  <c r="J445" i="35"/>
  <c r="I446" i="35"/>
  <c r="J444" i="33"/>
  <c r="I445" i="33"/>
  <c r="J442" i="32"/>
  <c r="I443" i="32"/>
  <c r="J442" i="31"/>
  <c r="I443" i="31"/>
  <c r="J442" i="30"/>
  <c r="I443" i="30"/>
  <c r="J442" i="29"/>
  <c r="I443" i="29"/>
  <c r="J442" i="28"/>
  <c r="I443" i="28"/>
  <c r="J442" i="27"/>
  <c r="I443" i="27"/>
  <c r="J444" i="26"/>
  <c r="I445" i="26"/>
  <c r="J444" i="25"/>
  <c r="I445" i="25"/>
  <c r="J442" i="24"/>
  <c r="I443" i="24"/>
  <c r="I444" i="23"/>
  <c r="J443" i="23"/>
  <c r="J442" i="22"/>
  <c r="I443" i="22"/>
  <c r="J442" i="20"/>
  <c r="I443" i="20"/>
  <c r="J442" i="19"/>
  <c r="I443" i="19"/>
  <c r="J443" i="18"/>
  <c r="I444" i="18"/>
  <c r="J442" i="17"/>
  <c r="I443" i="17"/>
  <c r="J442" i="16"/>
  <c r="I443" i="16"/>
  <c r="J442" i="15"/>
  <c r="I443" i="15"/>
  <c r="J444" i="14"/>
  <c r="I445" i="14"/>
  <c r="J442" i="12"/>
  <c r="I443" i="12"/>
  <c r="J443" i="39" l="1"/>
  <c r="I444" i="39"/>
  <c r="J443" i="38"/>
  <c r="I444" i="38"/>
  <c r="J446" i="37"/>
  <c r="I447" i="37"/>
  <c r="J443" i="36"/>
  <c r="I444" i="36"/>
  <c r="I447" i="35"/>
  <c r="J446" i="35"/>
  <c r="J445" i="33"/>
  <c r="I446" i="33"/>
  <c r="I444" i="32"/>
  <c r="J443" i="32"/>
  <c r="I444" i="31"/>
  <c r="J443" i="31"/>
  <c r="I444" i="30"/>
  <c r="J443" i="30"/>
  <c r="I444" i="29"/>
  <c r="J443" i="29"/>
  <c r="J443" i="28"/>
  <c r="I444" i="28"/>
  <c r="I444" i="27"/>
  <c r="J443" i="27"/>
  <c r="J445" i="26"/>
  <c r="I446" i="26"/>
  <c r="J445" i="25"/>
  <c r="I446" i="25"/>
  <c r="J443" i="24"/>
  <c r="I444" i="24"/>
  <c r="J444" i="23"/>
  <c r="I445" i="23"/>
  <c r="I444" i="22"/>
  <c r="J443" i="22"/>
  <c r="J443" i="20"/>
  <c r="I444" i="20"/>
  <c r="J443" i="19"/>
  <c r="I444" i="19"/>
  <c r="J444" i="18"/>
  <c r="I445" i="18"/>
  <c r="J443" i="17"/>
  <c r="I444" i="17"/>
  <c r="I444" i="16"/>
  <c r="J443" i="16"/>
  <c r="I444" i="15"/>
  <c r="J443" i="15"/>
  <c r="J445" i="14"/>
  <c r="I446" i="14"/>
  <c r="J443" i="12"/>
  <c r="I444" i="12"/>
  <c r="J444" i="39" l="1"/>
  <c r="I445" i="39"/>
  <c r="J444" i="38"/>
  <c r="I445" i="38"/>
  <c r="J447" i="37"/>
  <c r="I448" i="37"/>
  <c r="J444" i="36"/>
  <c r="I445" i="36"/>
  <c r="J447" i="35"/>
  <c r="I448" i="35"/>
  <c r="J446" i="33"/>
  <c r="I447" i="33"/>
  <c r="J444" i="32"/>
  <c r="I445" i="32"/>
  <c r="J444" i="31"/>
  <c r="I445" i="31"/>
  <c r="J444" i="30"/>
  <c r="I445" i="30"/>
  <c r="J444" i="29"/>
  <c r="I445" i="29"/>
  <c r="J444" i="28"/>
  <c r="I445" i="28"/>
  <c r="J444" i="27"/>
  <c r="I445" i="27"/>
  <c r="J446" i="26"/>
  <c r="I447" i="26"/>
  <c r="J446" i="25"/>
  <c r="I447" i="25"/>
  <c r="J444" i="24"/>
  <c r="I445" i="24"/>
  <c r="I446" i="23"/>
  <c r="J445" i="23"/>
  <c r="J444" i="22"/>
  <c r="I445" i="22"/>
  <c r="J444" i="20"/>
  <c r="I445" i="20"/>
  <c r="J444" i="19"/>
  <c r="I445" i="19"/>
  <c r="J445" i="18"/>
  <c r="I446" i="18"/>
  <c r="J444" i="17"/>
  <c r="I445" i="17"/>
  <c r="J444" i="16"/>
  <c r="I445" i="16"/>
  <c r="J444" i="15"/>
  <c r="I445" i="15"/>
  <c r="J446" i="14"/>
  <c r="I447" i="14"/>
  <c r="J444" i="12"/>
  <c r="I445" i="12"/>
  <c r="J445" i="39" l="1"/>
  <c r="I446" i="39"/>
  <c r="J445" i="38"/>
  <c r="I446" i="38"/>
  <c r="I449" i="37"/>
  <c r="J448" i="37"/>
  <c r="J445" i="36"/>
  <c r="I446" i="36"/>
  <c r="J448" i="35"/>
  <c r="I449" i="35"/>
  <c r="J447" i="33"/>
  <c r="I448" i="33"/>
  <c r="J445" i="32"/>
  <c r="I446" i="32"/>
  <c r="J445" i="31"/>
  <c r="I446" i="31"/>
  <c r="J445" i="30"/>
  <c r="I446" i="30"/>
  <c r="I446" i="29"/>
  <c r="J445" i="29"/>
  <c r="J445" i="28"/>
  <c r="I446" i="28"/>
  <c r="J445" i="27"/>
  <c r="I446" i="27"/>
  <c r="J447" i="26"/>
  <c r="I448" i="26"/>
  <c r="J447" i="25"/>
  <c r="I448" i="25"/>
  <c r="J445" i="24"/>
  <c r="I446" i="24"/>
  <c r="J446" i="23"/>
  <c r="I447" i="23"/>
  <c r="J445" i="22"/>
  <c r="I446" i="22"/>
  <c r="J445" i="20"/>
  <c r="I446" i="20"/>
  <c r="J445" i="19"/>
  <c r="I446" i="19"/>
  <c r="I447" i="18"/>
  <c r="J446" i="18"/>
  <c r="J445" i="17"/>
  <c r="I446" i="17"/>
  <c r="J445" i="16"/>
  <c r="I446" i="16"/>
  <c r="J445" i="15"/>
  <c r="I446" i="15"/>
  <c r="J447" i="14"/>
  <c r="I448" i="14"/>
  <c r="J445" i="12"/>
  <c r="I446" i="12"/>
  <c r="J446" i="39" l="1"/>
  <c r="I447" i="39"/>
  <c r="J446" i="38"/>
  <c r="I447" i="38"/>
  <c r="J449" i="37"/>
  <c r="I450" i="37"/>
  <c r="J446" i="36"/>
  <c r="I447" i="36"/>
  <c r="J449" i="35"/>
  <c r="I450" i="35"/>
  <c r="J448" i="33"/>
  <c r="I449" i="33"/>
  <c r="J446" i="32"/>
  <c r="I447" i="32"/>
  <c r="J446" i="31"/>
  <c r="I447" i="31"/>
  <c r="J446" i="30"/>
  <c r="I447" i="30"/>
  <c r="J446" i="29"/>
  <c r="I447" i="29"/>
  <c r="J446" i="28"/>
  <c r="I447" i="28"/>
  <c r="J446" i="27"/>
  <c r="I447" i="27"/>
  <c r="J448" i="26"/>
  <c r="I449" i="26"/>
  <c r="J448" i="25"/>
  <c r="I449" i="25"/>
  <c r="J446" i="24"/>
  <c r="I447" i="24"/>
  <c r="J447" i="23"/>
  <c r="I448" i="23"/>
  <c r="J446" i="22"/>
  <c r="I447" i="22"/>
  <c r="J446" i="20"/>
  <c r="I447" i="20"/>
  <c r="J446" i="19"/>
  <c r="I447" i="19"/>
  <c r="J447" i="18"/>
  <c r="I448" i="18"/>
  <c r="J446" i="17"/>
  <c r="I447" i="17"/>
  <c r="J446" i="16"/>
  <c r="I447" i="16"/>
  <c r="J446" i="15"/>
  <c r="I447" i="15"/>
  <c r="I449" i="14"/>
  <c r="J448" i="14"/>
  <c r="J446" i="12"/>
  <c r="I447" i="12"/>
  <c r="J447" i="39" l="1"/>
  <c r="I448" i="39"/>
  <c r="J447" i="38"/>
  <c r="I448" i="38"/>
  <c r="J450" i="37"/>
  <c r="I451" i="37"/>
  <c r="J447" i="36"/>
  <c r="I448" i="36"/>
  <c r="J450" i="35"/>
  <c r="I451" i="35"/>
  <c r="J449" i="33"/>
  <c r="I450" i="33"/>
  <c r="J447" i="32"/>
  <c r="I448" i="32"/>
  <c r="J447" i="31"/>
  <c r="I448" i="31"/>
  <c r="J447" i="30"/>
  <c r="I448" i="30"/>
  <c r="J447" i="29"/>
  <c r="I448" i="29"/>
  <c r="J447" i="28"/>
  <c r="I448" i="28"/>
  <c r="J447" i="27"/>
  <c r="I448" i="27"/>
  <c r="J449" i="26"/>
  <c r="I450" i="26"/>
  <c r="J449" i="25"/>
  <c r="I450" i="25"/>
  <c r="J447" i="24"/>
  <c r="I448" i="24"/>
  <c r="J448" i="23"/>
  <c r="I449" i="23"/>
  <c r="J447" i="22"/>
  <c r="I448" i="22"/>
  <c r="J447" i="20"/>
  <c r="I448" i="20"/>
  <c r="J447" i="19"/>
  <c r="I448" i="19"/>
  <c r="J448" i="18"/>
  <c r="I449" i="18"/>
  <c r="J447" i="17"/>
  <c r="I448" i="17"/>
  <c r="J447" i="16"/>
  <c r="I448" i="16"/>
  <c r="J447" i="15"/>
  <c r="I448" i="15"/>
  <c r="J449" i="14"/>
  <c r="I450" i="14"/>
  <c r="J447" i="12"/>
  <c r="I448" i="12"/>
  <c r="J448" i="39" l="1"/>
  <c r="I449" i="39"/>
  <c r="J448" i="38"/>
  <c r="I449" i="38"/>
  <c r="J451" i="37"/>
  <c r="I452" i="37"/>
  <c r="I449" i="36"/>
  <c r="J448" i="36"/>
  <c r="J451" i="35"/>
  <c r="I452" i="35"/>
  <c r="J450" i="33"/>
  <c r="I451" i="33"/>
  <c r="J448" i="32"/>
  <c r="I449" i="32"/>
  <c r="J448" i="31"/>
  <c r="I449" i="31"/>
  <c r="I449" i="30"/>
  <c r="J448" i="30"/>
  <c r="J448" i="29"/>
  <c r="I449" i="29"/>
  <c r="J448" i="28"/>
  <c r="I449" i="28"/>
  <c r="J448" i="27"/>
  <c r="I449" i="27"/>
  <c r="J450" i="26"/>
  <c r="I451" i="26"/>
  <c r="J450" i="25"/>
  <c r="I451" i="25"/>
  <c r="J448" i="24"/>
  <c r="I449" i="24"/>
  <c r="J449" i="23"/>
  <c r="I450" i="23"/>
  <c r="I449" i="22"/>
  <c r="J448" i="22"/>
  <c r="I449" i="20"/>
  <c r="J448" i="20"/>
  <c r="J448" i="19"/>
  <c r="I449" i="19"/>
  <c r="J449" i="18"/>
  <c r="I450" i="18"/>
  <c r="J448" i="17"/>
  <c r="I449" i="17"/>
  <c r="J448" i="16"/>
  <c r="I449" i="16"/>
  <c r="J448" i="15"/>
  <c r="I449" i="15"/>
  <c r="J450" i="14"/>
  <c r="I451" i="14"/>
  <c r="J448" i="12"/>
  <c r="I449" i="12"/>
  <c r="J449" i="39" l="1"/>
  <c r="I450" i="39"/>
  <c r="J449" i="38"/>
  <c r="I450" i="38"/>
  <c r="J452" i="37"/>
  <c r="I453" i="37"/>
  <c r="J449" i="36"/>
  <c r="I450" i="36"/>
  <c r="J452" i="35"/>
  <c r="I453" i="35"/>
  <c r="J451" i="33"/>
  <c r="I452" i="33"/>
  <c r="J449" i="32"/>
  <c r="I450" i="32"/>
  <c r="J449" i="31"/>
  <c r="I450" i="31"/>
  <c r="J449" i="30"/>
  <c r="I450" i="30"/>
  <c r="J449" i="29"/>
  <c r="I450" i="29"/>
  <c r="J449" i="28"/>
  <c r="I450" i="28"/>
  <c r="J449" i="27"/>
  <c r="I450" i="27"/>
  <c r="J451" i="26"/>
  <c r="I452" i="26"/>
  <c r="J451" i="25"/>
  <c r="I452" i="25"/>
  <c r="J449" i="24"/>
  <c r="I450" i="24"/>
  <c r="J450" i="23"/>
  <c r="I451" i="23"/>
  <c r="J449" i="22"/>
  <c r="I450" i="22"/>
  <c r="J449" i="20"/>
  <c r="I450" i="20"/>
  <c r="J449" i="19"/>
  <c r="I450" i="19"/>
  <c r="J450" i="18"/>
  <c r="I451" i="18"/>
  <c r="J449" i="17"/>
  <c r="I450" i="17"/>
  <c r="J449" i="16"/>
  <c r="I450" i="16"/>
  <c r="J449" i="15"/>
  <c r="I450" i="15"/>
  <c r="J451" i="14"/>
  <c r="I452" i="14"/>
  <c r="J449" i="12"/>
  <c r="I450" i="12"/>
  <c r="J450" i="39" l="1"/>
  <c r="I451" i="39"/>
  <c r="J450" i="38"/>
  <c r="I451" i="38"/>
  <c r="J453" i="37"/>
  <c r="I454" i="37"/>
  <c r="J450" i="36"/>
  <c r="I451" i="36"/>
  <c r="I454" i="35"/>
  <c r="J453" i="35"/>
  <c r="J452" i="33"/>
  <c r="I453" i="33"/>
  <c r="J450" i="32"/>
  <c r="I451" i="32"/>
  <c r="J450" i="31"/>
  <c r="I451" i="31"/>
  <c r="J450" i="30"/>
  <c r="I451" i="30"/>
  <c r="J450" i="29"/>
  <c r="I451" i="29"/>
  <c r="J450" i="28"/>
  <c r="I451" i="28"/>
  <c r="J450" i="27"/>
  <c r="I451" i="27"/>
  <c r="J452" i="26"/>
  <c r="I453" i="26"/>
  <c r="J452" i="25"/>
  <c r="I453" i="25"/>
  <c r="J450" i="24"/>
  <c r="I451" i="24"/>
  <c r="J451" i="23"/>
  <c r="I452" i="23"/>
  <c r="J450" i="22"/>
  <c r="I451" i="22"/>
  <c r="J450" i="20"/>
  <c r="I451" i="20"/>
  <c r="J450" i="19"/>
  <c r="I451" i="19"/>
  <c r="I452" i="18"/>
  <c r="J451" i="18"/>
  <c r="J450" i="17"/>
  <c r="I451" i="17"/>
  <c r="J450" i="16"/>
  <c r="I451" i="16"/>
  <c r="J450" i="15"/>
  <c r="I451" i="15"/>
  <c r="J452" i="14"/>
  <c r="I453" i="14"/>
  <c r="J450" i="12"/>
  <c r="I451" i="12"/>
  <c r="J451" i="39" l="1"/>
  <c r="I452" i="39"/>
  <c r="J451" i="38"/>
  <c r="I452" i="38"/>
  <c r="J454" i="37"/>
  <c r="I455" i="37"/>
  <c r="J451" i="36"/>
  <c r="I452" i="36"/>
  <c r="J454" i="35"/>
  <c r="I455" i="35"/>
  <c r="J453" i="33"/>
  <c r="I454" i="33"/>
  <c r="J451" i="32"/>
  <c r="I452" i="32"/>
  <c r="J451" i="31"/>
  <c r="I452" i="31"/>
  <c r="J451" i="30"/>
  <c r="I452" i="30"/>
  <c r="J451" i="29"/>
  <c r="I452" i="29"/>
  <c r="J451" i="28"/>
  <c r="I452" i="28"/>
  <c r="J451" i="27"/>
  <c r="I452" i="27"/>
  <c r="J453" i="26"/>
  <c r="I454" i="26"/>
  <c r="J453" i="25"/>
  <c r="I454" i="25"/>
  <c r="J451" i="24"/>
  <c r="I452" i="24"/>
  <c r="J452" i="23"/>
  <c r="I453" i="23"/>
  <c r="J451" i="22"/>
  <c r="I452" i="22"/>
  <c r="J451" i="20"/>
  <c r="I452" i="20"/>
  <c r="J451" i="19"/>
  <c r="I452" i="19"/>
  <c r="J452" i="18"/>
  <c r="I453" i="18"/>
  <c r="J451" i="17"/>
  <c r="I452" i="17"/>
  <c r="J451" i="16"/>
  <c r="I452" i="16"/>
  <c r="J451" i="15"/>
  <c r="I452" i="15"/>
  <c r="I454" i="14"/>
  <c r="J453" i="14"/>
  <c r="J451" i="12"/>
  <c r="I452" i="12"/>
  <c r="J452" i="39" l="1"/>
  <c r="I453" i="39"/>
  <c r="J452" i="38"/>
  <c r="I453" i="38"/>
  <c r="I456" i="37"/>
  <c r="J455" i="37"/>
  <c r="J452" i="36"/>
  <c r="I453" i="36"/>
  <c r="J455" i="35"/>
  <c r="I456" i="35"/>
  <c r="J454" i="33"/>
  <c r="I455" i="33"/>
  <c r="J452" i="32"/>
  <c r="I453" i="32"/>
  <c r="J452" i="31"/>
  <c r="I453" i="31"/>
  <c r="J452" i="30"/>
  <c r="I453" i="30"/>
  <c r="J452" i="29"/>
  <c r="I453" i="29"/>
  <c r="J452" i="28"/>
  <c r="I453" i="28"/>
  <c r="J452" i="27"/>
  <c r="I453" i="27"/>
  <c r="J454" i="26"/>
  <c r="I455" i="26"/>
  <c r="J454" i="25"/>
  <c r="I455" i="25"/>
  <c r="J452" i="24"/>
  <c r="I453" i="24"/>
  <c r="J453" i="23"/>
  <c r="I454" i="23"/>
  <c r="J452" i="22"/>
  <c r="I453" i="22"/>
  <c r="J452" i="20"/>
  <c r="I453" i="20"/>
  <c r="J452" i="19"/>
  <c r="I453" i="19"/>
  <c r="I454" i="18"/>
  <c r="J453" i="18"/>
  <c r="J452" i="17"/>
  <c r="I453" i="17"/>
  <c r="J452" i="16"/>
  <c r="I453" i="16"/>
  <c r="J452" i="15"/>
  <c r="I453" i="15"/>
  <c r="J454" i="14"/>
  <c r="I455" i="14"/>
  <c r="J452" i="12"/>
  <c r="I453" i="12"/>
  <c r="J453" i="39" l="1"/>
  <c r="I454" i="39"/>
  <c r="J453" i="38"/>
  <c r="I454" i="38"/>
  <c r="J456" i="37"/>
  <c r="I457" i="37"/>
  <c r="J453" i="36"/>
  <c r="I454" i="36"/>
  <c r="J456" i="35"/>
  <c r="I457" i="35"/>
  <c r="J455" i="33"/>
  <c r="I456" i="33"/>
  <c r="I454" i="32"/>
  <c r="J453" i="32"/>
  <c r="J453" i="31"/>
  <c r="I454" i="31"/>
  <c r="I454" i="30"/>
  <c r="J453" i="30"/>
  <c r="J453" i="29"/>
  <c r="I454" i="29"/>
  <c r="J453" i="28"/>
  <c r="I454" i="28"/>
  <c r="J453" i="27"/>
  <c r="I454" i="27"/>
  <c r="I456" i="26"/>
  <c r="J455" i="26"/>
  <c r="I456" i="25"/>
  <c r="J455" i="25"/>
  <c r="J453" i="24"/>
  <c r="I454" i="24"/>
  <c r="J454" i="23"/>
  <c r="I455" i="23"/>
  <c r="J453" i="22"/>
  <c r="I454" i="22"/>
  <c r="J453" i="20"/>
  <c r="I454" i="20"/>
  <c r="J453" i="19"/>
  <c r="I454" i="19"/>
  <c r="J454" i="18"/>
  <c r="I455" i="18"/>
  <c r="J453" i="17"/>
  <c r="I454" i="17"/>
  <c r="J453" i="16"/>
  <c r="I454" i="16"/>
  <c r="J453" i="15"/>
  <c r="I454" i="15"/>
  <c r="J455" i="14"/>
  <c r="I456" i="14"/>
  <c r="J453" i="12"/>
  <c r="I454" i="12"/>
  <c r="J454" i="39" l="1"/>
  <c r="I455" i="39"/>
  <c r="J454" i="38"/>
  <c r="I455" i="38"/>
  <c r="J457" i="37"/>
  <c r="I458" i="37"/>
  <c r="J454" i="36"/>
  <c r="I455" i="36"/>
  <c r="J457" i="35"/>
  <c r="I458" i="35"/>
  <c r="J456" i="33"/>
  <c r="I457" i="33"/>
  <c r="J454" i="32"/>
  <c r="I455" i="32"/>
  <c r="J454" i="31"/>
  <c r="I455" i="31"/>
  <c r="J454" i="30"/>
  <c r="I455" i="30"/>
  <c r="J454" i="29"/>
  <c r="I455" i="29"/>
  <c r="J454" i="28"/>
  <c r="I455" i="28"/>
  <c r="J454" i="27"/>
  <c r="I455" i="27"/>
  <c r="J456" i="26"/>
  <c r="I457" i="26"/>
  <c r="J456" i="25"/>
  <c r="I457" i="25"/>
  <c r="J454" i="24"/>
  <c r="I455" i="24"/>
  <c r="J455" i="23"/>
  <c r="I456" i="23"/>
  <c r="J454" i="22"/>
  <c r="I455" i="22"/>
  <c r="J454" i="20"/>
  <c r="I455" i="20"/>
  <c r="J454" i="19"/>
  <c r="I455" i="19"/>
  <c r="J455" i="18"/>
  <c r="I456" i="18"/>
  <c r="J454" i="17"/>
  <c r="I455" i="17"/>
  <c r="J454" i="16"/>
  <c r="I455" i="16"/>
  <c r="J454" i="15"/>
  <c r="I455" i="15"/>
  <c r="J456" i="14"/>
  <c r="I457" i="14"/>
  <c r="J454" i="12"/>
  <c r="I455" i="12"/>
  <c r="J455" i="39" l="1"/>
  <c r="I456" i="39"/>
  <c r="I456" i="38"/>
  <c r="J455" i="38"/>
  <c r="J458" i="37"/>
  <c r="I459" i="37"/>
  <c r="I456" i="36"/>
  <c r="J455" i="36"/>
  <c r="I459" i="35"/>
  <c r="J458" i="35"/>
  <c r="J457" i="33"/>
  <c r="I458" i="33"/>
  <c r="J455" i="32"/>
  <c r="I456" i="32"/>
  <c r="I456" i="31"/>
  <c r="J455" i="31"/>
  <c r="J455" i="30"/>
  <c r="I456" i="30"/>
  <c r="I456" i="29"/>
  <c r="J455" i="29"/>
  <c r="I456" i="28"/>
  <c r="J455" i="28"/>
  <c r="J455" i="27"/>
  <c r="I456" i="27"/>
  <c r="J457" i="26"/>
  <c r="I458" i="26"/>
  <c r="I458" i="25"/>
  <c r="J457" i="25"/>
  <c r="J455" i="24"/>
  <c r="I456" i="24"/>
  <c r="J456" i="23"/>
  <c r="I457" i="23"/>
  <c r="J455" i="22"/>
  <c r="I456" i="22"/>
  <c r="J455" i="20"/>
  <c r="I456" i="20"/>
  <c r="J455" i="19"/>
  <c r="I456" i="19"/>
  <c r="J456" i="18"/>
  <c r="I457" i="18"/>
  <c r="I456" i="17"/>
  <c r="J455" i="17"/>
  <c r="J455" i="16"/>
  <c r="I456" i="16"/>
  <c r="I456" i="15"/>
  <c r="J455" i="15"/>
  <c r="J457" i="14"/>
  <c r="I458" i="14"/>
  <c r="J455" i="12"/>
  <c r="I456" i="12"/>
  <c r="J456" i="39" l="1"/>
  <c r="I457" i="39"/>
  <c r="J456" i="38"/>
  <c r="I457" i="38"/>
  <c r="J459" i="37"/>
  <c r="I460" i="37"/>
  <c r="J456" i="36"/>
  <c r="I457" i="36"/>
  <c r="J459" i="35"/>
  <c r="I460" i="35"/>
  <c r="J458" i="33"/>
  <c r="I459" i="33"/>
  <c r="J456" i="32"/>
  <c r="I457" i="32"/>
  <c r="J456" i="31"/>
  <c r="I457" i="31"/>
  <c r="J456" i="30"/>
  <c r="I457" i="30"/>
  <c r="J456" i="29"/>
  <c r="I457" i="29"/>
  <c r="J456" i="28"/>
  <c r="I457" i="28"/>
  <c r="J456" i="27"/>
  <c r="I457" i="27"/>
  <c r="J458" i="26"/>
  <c r="I459" i="26"/>
  <c r="J458" i="25"/>
  <c r="I459" i="25"/>
  <c r="J456" i="24"/>
  <c r="I457" i="24"/>
  <c r="I458" i="23"/>
  <c r="J457" i="23"/>
  <c r="J456" i="22"/>
  <c r="I457" i="22"/>
  <c r="J456" i="20"/>
  <c r="I457" i="20"/>
  <c r="J456" i="19"/>
  <c r="I457" i="19"/>
  <c r="J457" i="18"/>
  <c r="I458" i="18"/>
  <c r="J456" i="17"/>
  <c r="I457" i="17"/>
  <c r="J456" i="16"/>
  <c r="I457" i="16"/>
  <c r="J456" i="15"/>
  <c r="I457" i="15"/>
  <c r="J458" i="14"/>
  <c r="I459" i="14"/>
  <c r="I457" i="12"/>
  <c r="J456" i="12"/>
  <c r="J457" i="39" l="1"/>
  <c r="I458" i="39"/>
  <c r="J457" i="38"/>
  <c r="I458" i="38"/>
  <c r="I461" i="37"/>
  <c r="J460" i="37"/>
  <c r="J457" i="36"/>
  <c r="I458" i="36"/>
  <c r="I461" i="35"/>
  <c r="J460" i="35"/>
  <c r="J459" i="33"/>
  <c r="I460" i="33"/>
  <c r="J457" i="32"/>
  <c r="I458" i="32"/>
  <c r="J457" i="31"/>
  <c r="I458" i="31"/>
  <c r="J457" i="30"/>
  <c r="I458" i="30"/>
  <c r="J457" i="29"/>
  <c r="I458" i="29"/>
  <c r="J457" i="28"/>
  <c r="I458" i="28"/>
  <c r="J457" i="27"/>
  <c r="I458" i="27"/>
  <c r="J459" i="26"/>
  <c r="I460" i="26"/>
  <c r="J459" i="25"/>
  <c r="I460" i="25"/>
  <c r="J457" i="24"/>
  <c r="I458" i="24"/>
  <c r="J458" i="23"/>
  <c r="I459" i="23"/>
  <c r="J457" i="22"/>
  <c r="I458" i="22"/>
  <c r="J457" i="20"/>
  <c r="I458" i="20"/>
  <c r="J457" i="19"/>
  <c r="I458" i="19"/>
  <c r="I459" i="18"/>
  <c r="J458" i="18"/>
  <c r="J457" i="17"/>
  <c r="I458" i="17"/>
  <c r="J457" i="16"/>
  <c r="I458" i="16"/>
  <c r="J457" i="15"/>
  <c r="I458" i="15"/>
  <c r="J459" i="14"/>
  <c r="I460" i="14"/>
  <c r="J457" i="12"/>
  <c r="I458" i="12"/>
  <c r="J458" i="39" l="1"/>
  <c r="I459" i="39"/>
  <c r="J458" i="38"/>
  <c r="I459" i="38"/>
  <c r="J461" i="37"/>
  <c r="I462" i="37"/>
  <c r="J458" i="36"/>
  <c r="I459" i="36"/>
  <c r="J461" i="35"/>
  <c r="I462" i="35"/>
  <c r="J460" i="33"/>
  <c r="I461" i="33"/>
  <c r="J458" i="32"/>
  <c r="I459" i="32"/>
  <c r="J458" i="31"/>
  <c r="I459" i="31"/>
  <c r="J458" i="30"/>
  <c r="I459" i="30"/>
  <c r="J458" i="29"/>
  <c r="I459" i="29"/>
  <c r="J458" i="28"/>
  <c r="I459" i="28"/>
  <c r="J458" i="27"/>
  <c r="I459" i="27"/>
  <c r="J460" i="26"/>
  <c r="I461" i="26"/>
  <c r="J460" i="25"/>
  <c r="I461" i="25"/>
  <c r="J458" i="24"/>
  <c r="I459" i="24"/>
  <c r="J459" i="23"/>
  <c r="I460" i="23"/>
  <c r="J458" i="22"/>
  <c r="I459" i="22"/>
  <c r="J458" i="20"/>
  <c r="I459" i="20"/>
  <c r="J458" i="19"/>
  <c r="I459" i="19"/>
  <c r="J459" i="18"/>
  <c r="I460" i="18"/>
  <c r="J458" i="17"/>
  <c r="I459" i="17"/>
  <c r="J458" i="16"/>
  <c r="I459" i="16"/>
  <c r="J458" i="15"/>
  <c r="I459" i="15"/>
  <c r="J460" i="14"/>
  <c r="I461" i="14"/>
  <c r="J458" i="12"/>
  <c r="I459" i="12"/>
  <c r="J459" i="39" l="1"/>
  <c r="I460" i="39"/>
  <c r="J459" i="38"/>
  <c r="I460" i="38"/>
  <c r="J462" i="37"/>
  <c r="I463" i="37"/>
  <c r="J459" i="36"/>
  <c r="I460" i="36"/>
  <c r="I463" i="35"/>
  <c r="J462" i="35"/>
  <c r="J461" i="33"/>
  <c r="I462" i="33"/>
  <c r="J459" i="32"/>
  <c r="I460" i="32"/>
  <c r="J459" i="31"/>
  <c r="I460" i="31"/>
  <c r="J459" i="30"/>
  <c r="I460" i="30"/>
  <c r="J459" i="29"/>
  <c r="I460" i="29"/>
  <c r="J459" i="28"/>
  <c r="I460" i="28"/>
  <c r="J459" i="27"/>
  <c r="I460" i="27"/>
  <c r="J461" i="26"/>
  <c r="I462" i="26"/>
  <c r="J461" i="25"/>
  <c r="I462" i="25"/>
  <c r="J459" i="24"/>
  <c r="I460" i="24"/>
  <c r="J460" i="23"/>
  <c r="I461" i="23"/>
  <c r="J459" i="22"/>
  <c r="I460" i="22"/>
  <c r="J459" i="20"/>
  <c r="I460" i="20"/>
  <c r="J459" i="19"/>
  <c r="I460" i="19"/>
  <c r="I461" i="18"/>
  <c r="J460" i="18"/>
  <c r="J459" i="17"/>
  <c r="I460" i="17"/>
  <c r="J459" i="16"/>
  <c r="I460" i="16"/>
  <c r="J459" i="15"/>
  <c r="I460" i="15"/>
  <c r="J461" i="14"/>
  <c r="I462" i="14"/>
  <c r="I460" i="12"/>
  <c r="J459" i="12"/>
  <c r="J460" i="39" l="1"/>
  <c r="I461" i="39"/>
  <c r="J460" i="38"/>
  <c r="I461" i="38"/>
  <c r="J463" i="37"/>
  <c r="I464" i="37"/>
  <c r="I461" i="36"/>
  <c r="J460" i="36"/>
  <c r="J463" i="35"/>
  <c r="I464" i="35"/>
  <c r="J462" i="33"/>
  <c r="I463" i="33"/>
  <c r="J460" i="32"/>
  <c r="I461" i="32"/>
  <c r="I461" i="31"/>
  <c r="J460" i="31"/>
  <c r="J460" i="30"/>
  <c r="I461" i="30"/>
  <c r="J460" i="29"/>
  <c r="I461" i="29"/>
  <c r="J460" i="28"/>
  <c r="I461" i="28"/>
  <c r="J460" i="27"/>
  <c r="I461" i="27"/>
  <c r="J462" i="26"/>
  <c r="I463" i="26"/>
  <c r="J462" i="25"/>
  <c r="I463" i="25"/>
  <c r="J460" i="24"/>
  <c r="I461" i="24"/>
  <c r="J461" i="23"/>
  <c r="I462" i="23"/>
  <c r="I461" i="22"/>
  <c r="J460" i="22"/>
  <c r="I461" i="20"/>
  <c r="J460" i="20"/>
  <c r="J460" i="19"/>
  <c r="I461" i="19"/>
  <c r="J461" i="18"/>
  <c r="I462" i="18"/>
  <c r="J460" i="17"/>
  <c r="I461" i="17"/>
  <c r="I461" i="16"/>
  <c r="J460" i="16"/>
  <c r="I461" i="15"/>
  <c r="J460" i="15"/>
  <c r="J462" i="14"/>
  <c r="I463" i="14"/>
  <c r="I461" i="12"/>
  <c r="J460" i="12"/>
  <c r="J461" i="39" l="1"/>
  <c r="I462" i="39"/>
  <c r="J461" i="38"/>
  <c r="I462" i="38"/>
  <c r="J464" i="37"/>
  <c r="I465" i="37"/>
  <c r="J461" i="36"/>
  <c r="I462" i="36"/>
  <c r="J464" i="35"/>
  <c r="I465" i="35"/>
  <c r="J463" i="33"/>
  <c r="I464" i="33"/>
  <c r="J461" i="32"/>
  <c r="I462" i="32"/>
  <c r="J461" i="31"/>
  <c r="I462" i="31"/>
  <c r="J461" i="30"/>
  <c r="I462" i="30"/>
  <c r="J461" i="29"/>
  <c r="I462" i="29"/>
  <c r="J461" i="28"/>
  <c r="I462" i="28"/>
  <c r="J461" i="27"/>
  <c r="I462" i="27"/>
  <c r="J463" i="26"/>
  <c r="I464" i="26"/>
  <c r="J463" i="25"/>
  <c r="I464" i="25"/>
  <c r="J461" i="24"/>
  <c r="I462" i="24"/>
  <c r="J462" i="23"/>
  <c r="I463" i="23"/>
  <c r="J461" i="22"/>
  <c r="I462" i="22"/>
  <c r="J461" i="20"/>
  <c r="I462" i="20"/>
  <c r="J461" i="19"/>
  <c r="I462" i="19"/>
  <c r="J462" i="18"/>
  <c r="I463" i="18"/>
  <c r="J461" i="17"/>
  <c r="I462" i="17"/>
  <c r="J461" i="16"/>
  <c r="I462" i="16"/>
  <c r="J461" i="15"/>
  <c r="I462" i="15"/>
  <c r="J463" i="14"/>
  <c r="I464" i="14"/>
  <c r="I462" i="12"/>
  <c r="J461" i="12"/>
  <c r="J462" i="39" l="1"/>
  <c r="I463" i="39"/>
  <c r="J462" i="38"/>
  <c r="I463" i="38"/>
  <c r="J465" i="37"/>
  <c r="I466" i="37"/>
  <c r="J462" i="36"/>
  <c r="I463" i="36"/>
  <c r="J465" i="35"/>
  <c r="I466" i="35"/>
  <c r="J464" i="33"/>
  <c r="I465" i="33"/>
  <c r="J462" i="32"/>
  <c r="I463" i="32"/>
  <c r="J462" i="31"/>
  <c r="I463" i="31"/>
  <c r="J462" i="30"/>
  <c r="I463" i="30"/>
  <c r="J462" i="29"/>
  <c r="I463" i="29"/>
  <c r="J462" i="28"/>
  <c r="I463" i="28"/>
  <c r="J462" i="27"/>
  <c r="I463" i="27"/>
  <c r="J464" i="26"/>
  <c r="I465" i="26"/>
  <c r="J464" i="25"/>
  <c r="I465" i="25"/>
  <c r="J462" i="24"/>
  <c r="I463" i="24"/>
  <c r="J463" i="23"/>
  <c r="I464" i="23"/>
  <c r="J462" i="22"/>
  <c r="I463" i="22"/>
  <c r="J462" i="20"/>
  <c r="I463" i="20"/>
  <c r="J462" i="19"/>
  <c r="I463" i="19"/>
  <c r="J463" i="18"/>
  <c r="I464" i="18"/>
  <c r="J462" i="17"/>
  <c r="I463" i="17"/>
  <c r="J462" i="16"/>
  <c r="I463" i="16"/>
  <c r="J462" i="15"/>
  <c r="I463" i="15"/>
  <c r="J464" i="14"/>
  <c r="I465" i="14"/>
  <c r="J462" i="12"/>
  <c r="I463" i="12"/>
  <c r="J463" i="39" l="1"/>
  <c r="I464" i="39"/>
  <c r="J463" i="38"/>
  <c r="I464" i="38"/>
  <c r="J466" i="37"/>
  <c r="I467" i="37"/>
  <c r="J463" i="36"/>
  <c r="I464" i="36"/>
  <c r="J466" i="35"/>
  <c r="I467" i="35"/>
  <c r="J465" i="33"/>
  <c r="I466" i="33"/>
  <c r="J463" i="32"/>
  <c r="I464" i="32"/>
  <c r="J463" i="31"/>
  <c r="I464" i="31"/>
  <c r="J463" i="30"/>
  <c r="I464" i="30"/>
  <c r="J463" i="29"/>
  <c r="I464" i="29"/>
  <c r="J463" i="28"/>
  <c r="I464" i="28"/>
  <c r="J463" i="27"/>
  <c r="I464" i="27"/>
  <c r="I466" i="26"/>
  <c r="J465" i="26"/>
  <c r="J465" i="25"/>
  <c r="I466" i="25"/>
  <c r="J463" i="24"/>
  <c r="I464" i="24"/>
  <c r="J464" i="23"/>
  <c r="I465" i="23"/>
  <c r="J463" i="22"/>
  <c r="I464" i="22"/>
  <c r="J463" i="20"/>
  <c r="I464" i="20"/>
  <c r="J463" i="19"/>
  <c r="I464" i="19"/>
  <c r="J464" i="18"/>
  <c r="I465" i="18"/>
  <c r="J463" i="17"/>
  <c r="I464" i="17"/>
  <c r="J463" i="16"/>
  <c r="I464" i="16"/>
  <c r="J463" i="15"/>
  <c r="I464" i="15"/>
  <c r="J465" i="14"/>
  <c r="I466" i="14"/>
  <c r="J463" i="12"/>
  <c r="I464" i="12"/>
  <c r="J464" i="39" l="1"/>
  <c r="I465" i="39"/>
  <c r="J464" i="38"/>
  <c r="I465" i="38"/>
  <c r="I468" i="37"/>
  <c r="J467" i="37"/>
  <c r="J464" i="36"/>
  <c r="I465" i="36"/>
  <c r="J467" i="35"/>
  <c r="I468" i="35"/>
  <c r="J466" i="33"/>
  <c r="I467" i="33"/>
  <c r="J464" i="32"/>
  <c r="I465" i="32"/>
  <c r="J464" i="31"/>
  <c r="I465" i="31"/>
  <c r="J464" i="30"/>
  <c r="I465" i="30"/>
  <c r="J464" i="29"/>
  <c r="I465" i="29"/>
  <c r="J464" i="28"/>
  <c r="I465" i="28"/>
  <c r="J464" i="27"/>
  <c r="I465" i="27"/>
  <c r="J466" i="26"/>
  <c r="I467" i="26"/>
  <c r="J466" i="25"/>
  <c r="I467" i="25"/>
  <c r="J464" i="24"/>
  <c r="I465" i="24"/>
  <c r="J465" i="23"/>
  <c r="I466" i="23"/>
  <c r="J464" i="22"/>
  <c r="I465" i="22"/>
  <c r="J464" i="20"/>
  <c r="I465" i="20"/>
  <c r="J464" i="19"/>
  <c r="I465" i="19"/>
  <c r="I466" i="18"/>
  <c r="J465" i="18"/>
  <c r="J464" i="17"/>
  <c r="I465" i="17"/>
  <c r="J464" i="16"/>
  <c r="I465" i="16"/>
  <c r="J464" i="15"/>
  <c r="I465" i="15"/>
  <c r="J466" i="14"/>
  <c r="I467" i="14"/>
  <c r="I465" i="12"/>
  <c r="J464" i="12"/>
  <c r="J465" i="39" l="1"/>
  <c r="I466" i="39"/>
  <c r="I466" i="38"/>
  <c r="J465" i="38"/>
  <c r="J468" i="37"/>
  <c r="I469" i="37"/>
  <c r="J465" i="36"/>
  <c r="I466" i="36"/>
  <c r="J468" i="35"/>
  <c r="I469" i="35"/>
  <c r="I468" i="33"/>
  <c r="J467" i="33"/>
  <c r="I466" i="32"/>
  <c r="J465" i="32"/>
  <c r="J465" i="31"/>
  <c r="I466" i="31"/>
  <c r="J465" i="30"/>
  <c r="I466" i="30"/>
  <c r="J465" i="29"/>
  <c r="I466" i="29"/>
  <c r="J465" i="28"/>
  <c r="I466" i="28"/>
  <c r="J465" i="27"/>
  <c r="I466" i="27"/>
  <c r="I468" i="26"/>
  <c r="J467" i="26"/>
  <c r="I468" i="25"/>
  <c r="J467" i="25"/>
  <c r="J465" i="24"/>
  <c r="I466" i="24"/>
  <c r="J466" i="23"/>
  <c r="I467" i="23"/>
  <c r="J465" i="22"/>
  <c r="I466" i="22"/>
  <c r="J465" i="20"/>
  <c r="I466" i="20"/>
  <c r="J465" i="19"/>
  <c r="I466" i="19"/>
  <c r="J466" i="18"/>
  <c r="I467" i="18"/>
  <c r="J465" i="17"/>
  <c r="I466" i="17"/>
  <c r="J465" i="16"/>
  <c r="I466" i="16"/>
  <c r="J465" i="15"/>
  <c r="I466" i="15"/>
  <c r="J467" i="14"/>
  <c r="I468" i="14"/>
  <c r="J465" i="12"/>
  <c r="I466" i="12"/>
  <c r="J466" i="39" l="1"/>
  <c r="I467" i="39"/>
  <c r="J466" i="38"/>
  <c r="I467" i="38"/>
  <c r="J469" i="37"/>
  <c r="I470" i="37"/>
  <c r="J466" i="36"/>
  <c r="I467" i="36"/>
  <c r="J469" i="35"/>
  <c r="I470" i="35"/>
  <c r="J468" i="33"/>
  <c r="I469" i="33"/>
  <c r="J466" i="32"/>
  <c r="I467" i="32"/>
  <c r="J466" i="31"/>
  <c r="I467" i="31"/>
  <c r="J466" i="30"/>
  <c r="I467" i="30"/>
  <c r="J466" i="29"/>
  <c r="I467" i="29"/>
  <c r="J466" i="28"/>
  <c r="I467" i="28"/>
  <c r="J466" i="27"/>
  <c r="I467" i="27"/>
  <c r="J468" i="26"/>
  <c r="I469" i="26"/>
  <c r="J468" i="25"/>
  <c r="I469" i="25"/>
  <c r="J466" i="24"/>
  <c r="I467" i="24"/>
  <c r="J467" i="23"/>
  <c r="I468" i="23"/>
  <c r="J466" i="22"/>
  <c r="I467" i="22"/>
  <c r="J466" i="20"/>
  <c r="I467" i="20"/>
  <c r="J466" i="19"/>
  <c r="I467" i="19"/>
  <c r="I468" i="18"/>
  <c r="J467" i="18"/>
  <c r="J466" i="17"/>
  <c r="I467" i="17"/>
  <c r="I467" i="16"/>
  <c r="J466" i="16"/>
  <c r="J466" i="15"/>
  <c r="I467" i="15"/>
  <c r="J468" i="14"/>
  <c r="I469" i="14"/>
  <c r="J466" i="12"/>
  <c r="I467" i="12"/>
  <c r="I468" i="39" l="1"/>
  <c r="J467" i="39"/>
  <c r="J467" i="38"/>
  <c r="I468" i="38"/>
  <c r="J470" i="37"/>
  <c r="I471" i="37"/>
  <c r="I468" i="36"/>
  <c r="J467" i="36"/>
  <c r="J470" i="35"/>
  <c r="I471" i="35"/>
  <c r="J469" i="33"/>
  <c r="I470" i="33"/>
  <c r="I468" i="32"/>
  <c r="J467" i="32"/>
  <c r="I468" i="31"/>
  <c r="J467" i="31"/>
  <c r="I468" i="30"/>
  <c r="J467" i="30"/>
  <c r="J467" i="29"/>
  <c r="I468" i="29"/>
  <c r="I468" i="28"/>
  <c r="J467" i="28"/>
  <c r="I468" i="27"/>
  <c r="J467" i="27"/>
  <c r="J469" i="26"/>
  <c r="I470" i="26"/>
  <c r="J469" i="25"/>
  <c r="I470" i="25"/>
  <c r="I468" i="24"/>
  <c r="J467" i="24"/>
  <c r="J468" i="23"/>
  <c r="I469" i="23"/>
  <c r="J467" i="22"/>
  <c r="I468" i="22"/>
  <c r="I468" i="20"/>
  <c r="J467" i="20"/>
  <c r="I468" i="19"/>
  <c r="J467" i="19"/>
  <c r="J468" i="18"/>
  <c r="I469" i="18"/>
  <c r="I468" i="17"/>
  <c r="J467" i="17"/>
  <c r="I468" i="16"/>
  <c r="J467" i="16"/>
  <c r="I468" i="15"/>
  <c r="J467" i="15"/>
  <c r="J469" i="14"/>
  <c r="I470" i="14"/>
  <c r="I468" i="12"/>
  <c r="J467" i="12"/>
  <c r="J468" i="39" l="1"/>
  <c r="I469" i="39"/>
  <c r="J468" i="38"/>
  <c r="I469" i="38"/>
  <c r="J471" i="37"/>
  <c r="I472" i="37"/>
  <c r="J468" i="36"/>
  <c r="I469" i="36"/>
  <c r="J471" i="35"/>
  <c r="I472" i="35"/>
  <c r="J470" i="33"/>
  <c r="I471" i="33"/>
  <c r="J468" i="32"/>
  <c r="I469" i="32"/>
  <c r="J468" i="31"/>
  <c r="I469" i="31"/>
  <c r="J468" i="30"/>
  <c r="I469" i="30"/>
  <c r="J468" i="29"/>
  <c r="I469" i="29"/>
  <c r="J468" i="28"/>
  <c r="I469" i="28"/>
  <c r="J468" i="27"/>
  <c r="I469" i="27"/>
  <c r="J470" i="26"/>
  <c r="I471" i="26"/>
  <c r="J470" i="25"/>
  <c r="I471" i="25"/>
  <c r="J468" i="24"/>
  <c r="I469" i="24"/>
  <c r="I470" i="23"/>
  <c r="J469" i="23"/>
  <c r="J468" i="22"/>
  <c r="I469" i="22"/>
  <c r="J468" i="20"/>
  <c r="I469" i="20"/>
  <c r="J468" i="19"/>
  <c r="I469" i="19"/>
  <c r="J469" i="18"/>
  <c r="I470" i="18"/>
  <c r="J468" i="17"/>
  <c r="I469" i="17"/>
  <c r="J468" i="16"/>
  <c r="I469" i="16"/>
  <c r="J468" i="15"/>
  <c r="I469" i="15"/>
  <c r="J470" i="14"/>
  <c r="I471" i="14"/>
  <c r="J468" i="12"/>
  <c r="I469" i="12"/>
  <c r="J469" i="39" l="1"/>
  <c r="I470" i="39"/>
  <c r="J469" i="38"/>
  <c r="I470" i="38"/>
  <c r="J472" i="37"/>
  <c r="I473" i="37"/>
  <c r="J469" i="36"/>
  <c r="I470" i="36"/>
  <c r="I473" i="35"/>
  <c r="J472" i="35"/>
  <c r="J471" i="33"/>
  <c r="I472" i="33"/>
  <c r="J469" i="32"/>
  <c r="I470" i="32"/>
  <c r="J469" i="31"/>
  <c r="I470" i="31"/>
  <c r="J469" i="30"/>
  <c r="I470" i="30"/>
  <c r="J469" i="29"/>
  <c r="I470" i="29"/>
  <c r="J469" i="28"/>
  <c r="I470" i="28"/>
  <c r="J469" i="27"/>
  <c r="I470" i="27"/>
  <c r="J471" i="26"/>
  <c r="I472" i="26"/>
  <c r="J471" i="25"/>
  <c r="I472" i="25"/>
  <c r="J469" i="24"/>
  <c r="I470" i="24"/>
  <c r="J470" i="23"/>
  <c r="I471" i="23"/>
  <c r="J469" i="22"/>
  <c r="I470" i="22"/>
  <c r="J469" i="20"/>
  <c r="I470" i="20"/>
  <c r="J469" i="19"/>
  <c r="I470" i="19"/>
  <c r="I471" i="18"/>
  <c r="J470" i="18"/>
  <c r="J469" i="17"/>
  <c r="I470" i="17"/>
  <c r="J469" i="16"/>
  <c r="I470" i="16"/>
  <c r="J469" i="15"/>
  <c r="I470" i="15"/>
  <c r="J471" i="14"/>
  <c r="I472" i="14"/>
  <c r="I470" i="12"/>
  <c r="J469" i="12"/>
  <c r="J470" i="39" l="1"/>
  <c r="I471" i="39"/>
  <c r="J470" i="38"/>
  <c r="I471" i="38"/>
  <c r="J473" i="37"/>
  <c r="I474" i="37"/>
  <c r="J470" i="36"/>
  <c r="I471" i="36"/>
  <c r="J473" i="35"/>
  <c r="I474" i="35"/>
  <c r="J472" i="33"/>
  <c r="I473" i="33"/>
  <c r="J470" i="32"/>
  <c r="I471" i="32"/>
  <c r="J470" i="31"/>
  <c r="I471" i="31"/>
  <c r="J470" i="30"/>
  <c r="I471" i="30"/>
  <c r="J470" i="29"/>
  <c r="I471" i="29"/>
  <c r="J470" i="28"/>
  <c r="I471" i="28"/>
  <c r="J470" i="27"/>
  <c r="I471" i="27"/>
  <c r="J472" i="26"/>
  <c r="I473" i="26"/>
  <c r="J472" i="25"/>
  <c r="I473" i="25"/>
  <c r="J470" i="24"/>
  <c r="I471" i="24"/>
  <c r="J471" i="23"/>
  <c r="I472" i="23"/>
  <c r="J470" i="22"/>
  <c r="I471" i="22"/>
  <c r="J470" i="20"/>
  <c r="I471" i="20"/>
  <c r="J470" i="19"/>
  <c r="I471" i="19"/>
  <c r="J471" i="18"/>
  <c r="I472" i="18"/>
  <c r="J470" i="17"/>
  <c r="I471" i="17"/>
  <c r="J470" i="16"/>
  <c r="I471" i="16"/>
  <c r="J470" i="15"/>
  <c r="I471" i="15"/>
  <c r="J472" i="14"/>
  <c r="I473" i="14"/>
  <c r="J470" i="12"/>
  <c r="I471" i="12"/>
  <c r="J471" i="39" l="1"/>
  <c r="I472" i="39"/>
  <c r="J471" i="38"/>
  <c r="I472" i="38"/>
  <c r="J474" i="37"/>
  <c r="I475" i="37"/>
  <c r="J471" i="36"/>
  <c r="I472" i="36"/>
  <c r="J474" i="35"/>
  <c r="I475" i="35"/>
  <c r="J473" i="33"/>
  <c r="I474" i="33"/>
  <c r="J471" i="32"/>
  <c r="I472" i="32"/>
  <c r="J471" i="31"/>
  <c r="I472" i="31"/>
  <c r="J471" i="30"/>
  <c r="I472" i="30"/>
  <c r="J471" i="29"/>
  <c r="I472" i="29"/>
  <c r="J471" i="28"/>
  <c r="I472" i="28"/>
  <c r="J471" i="27"/>
  <c r="I472" i="27"/>
  <c r="J473" i="26"/>
  <c r="I474" i="26"/>
  <c r="J473" i="25"/>
  <c r="I474" i="25"/>
  <c r="J471" i="24"/>
  <c r="I472" i="24"/>
  <c r="J472" i="23"/>
  <c r="I473" i="23"/>
  <c r="J471" i="22"/>
  <c r="I472" i="22"/>
  <c r="J471" i="20"/>
  <c r="I472" i="20"/>
  <c r="J471" i="19"/>
  <c r="I472" i="19"/>
  <c r="I473" i="18"/>
  <c r="J472" i="18"/>
  <c r="J471" i="17"/>
  <c r="I472" i="17"/>
  <c r="J471" i="16"/>
  <c r="I472" i="16"/>
  <c r="J471" i="15"/>
  <c r="I472" i="15"/>
  <c r="J473" i="14"/>
  <c r="I474" i="14"/>
  <c r="I472" i="12"/>
  <c r="J471" i="12"/>
  <c r="J472" i="39" l="1"/>
  <c r="I473" i="39"/>
  <c r="I473" i="38"/>
  <c r="J472" i="38"/>
  <c r="J475" i="37"/>
  <c r="I476" i="37"/>
  <c r="I473" i="36"/>
  <c r="J472" i="36"/>
  <c r="J475" i="35"/>
  <c r="I476" i="35"/>
  <c r="J474" i="33"/>
  <c r="I475" i="33"/>
  <c r="I473" i="32"/>
  <c r="J472" i="32"/>
  <c r="I473" i="31"/>
  <c r="J472" i="31"/>
  <c r="I473" i="30"/>
  <c r="J472" i="30"/>
  <c r="J472" i="29"/>
  <c r="I473" i="29"/>
  <c r="J472" i="28"/>
  <c r="I473" i="28"/>
  <c r="J472" i="27"/>
  <c r="I473" i="27"/>
  <c r="J474" i="26"/>
  <c r="I475" i="26"/>
  <c r="J474" i="25"/>
  <c r="I475" i="25"/>
  <c r="J472" i="24"/>
  <c r="I473" i="24"/>
  <c r="J473" i="23"/>
  <c r="I474" i="23"/>
  <c r="J472" i="22"/>
  <c r="I473" i="22"/>
  <c r="I473" i="20"/>
  <c r="J472" i="20"/>
  <c r="J472" i="19"/>
  <c r="I473" i="19"/>
  <c r="J473" i="18"/>
  <c r="I474" i="18"/>
  <c r="J472" i="17"/>
  <c r="I473" i="17"/>
  <c r="J472" i="16"/>
  <c r="I473" i="16"/>
  <c r="I473" i="15"/>
  <c r="J472" i="15"/>
  <c r="I475" i="14"/>
  <c r="J474" i="14"/>
  <c r="J472" i="12"/>
  <c r="I473" i="12"/>
  <c r="J473" i="39" l="1"/>
  <c r="I474" i="39"/>
  <c r="J473" i="38"/>
  <c r="I474" i="38"/>
  <c r="J476" i="37"/>
  <c r="I477" i="37"/>
  <c r="J473" i="36"/>
  <c r="I474" i="36"/>
  <c r="J476" i="35"/>
  <c r="I477" i="35"/>
  <c r="J475" i="33"/>
  <c r="I476" i="33"/>
  <c r="J473" i="32"/>
  <c r="I474" i="32"/>
  <c r="J473" i="31"/>
  <c r="I474" i="31"/>
  <c r="J473" i="30"/>
  <c r="I474" i="30"/>
  <c r="J473" i="29"/>
  <c r="I474" i="29"/>
  <c r="J473" i="28"/>
  <c r="I474" i="28"/>
  <c r="J473" i="27"/>
  <c r="I474" i="27"/>
  <c r="J475" i="26"/>
  <c r="I476" i="26"/>
  <c r="J475" i="25"/>
  <c r="I476" i="25"/>
  <c r="J473" i="24"/>
  <c r="I474" i="24"/>
  <c r="I475" i="23"/>
  <c r="J474" i="23"/>
  <c r="J473" i="22"/>
  <c r="I474" i="22"/>
  <c r="J473" i="20"/>
  <c r="I474" i="20"/>
  <c r="J473" i="19"/>
  <c r="I474" i="19"/>
  <c r="J474" i="18"/>
  <c r="I475" i="18"/>
  <c r="J473" i="17"/>
  <c r="I474" i="17"/>
  <c r="J473" i="16"/>
  <c r="I474" i="16"/>
  <c r="J473" i="15"/>
  <c r="I474" i="15"/>
  <c r="J475" i="14"/>
  <c r="I476" i="14"/>
  <c r="J473" i="12"/>
  <c r="I474" i="12"/>
  <c r="J474" i="39" l="1"/>
  <c r="I475" i="39"/>
  <c r="J474" i="38"/>
  <c r="I475" i="38"/>
  <c r="J477" i="37"/>
  <c r="I478" i="37"/>
  <c r="J474" i="36"/>
  <c r="I475" i="36"/>
  <c r="J477" i="35"/>
  <c r="I478" i="35"/>
  <c r="J476" i="33"/>
  <c r="I477" i="33"/>
  <c r="J474" i="32"/>
  <c r="I475" i="32"/>
  <c r="J474" i="31"/>
  <c r="I475" i="31"/>
  <c r="J474" i="30"/>
  <c r="I475" i="30"/>
  <c r="J474" i="29"/>
  <c r="I475" i="29"/>
  <c r="J474" i="28"/>
  <c r="I475" i="28"/>
  <c r="J474" i="27"/>
  <c r="I475" i="27"/>
  <c r="J476" i="26"/>
  <c r="I477" i="26"/>
  <c r="J476" i="25"/>
  <c r="I477" i="25"/>
  <c r="J474" i="24"/>
  <c r="I475" i="24"/>
  <c r="J475" i="23"/>
  <c r="I476" i="23"/>
  <c r="J474" i="22"/>
  <c r="I475" i="22"/>
  <c r="J474" i="20"/>
  <c r="I475" i="20"/>
  <c r="J474" i="19"/>
  <c r="I475" i="19"/>
  <c r="I476" i="18"/>
  <c r="J475" i="18"/>
  <c r="J474" i="17"/>
  <c r="I475" i="17"/>
  <c r="J474" i="16"/>
  <c r="I475" i="16"/>
  <c r="J474" i="15"/>
  <c r="I475" i="15"/>
  <c r="J476" i="14"/>
  <c r="I477" i="14"/>
  <c r="J474" i="12"/>
  <c r="I475" i="12"/>
  <c r="J475" i="39" l="1"/>
  <c r="I476" i="39"/>
  <c r="J475" i="38"/>
  <c r="I476" i="38"/>
  <c r="J478" i="37"/>
  <c r="I479" i="37"/>
  <c r="J475" i="36"/>
  <c r="I476" i="36"/>
  <c r="J478" i="35"/>
  <c r="I479" i="35"/>
  <c r="J477" i="33"/>
  <c r="I478" i="33"/>
  <c r="J475" i="32"/>
  <c r="I476" i="32"/>
  <c r="J475" i="31"/>
  <c r="I476" i="31"/>
  <c r="J475" i="30"/>
  <c r="I476" i="30"/>
  <c r="J475" i="29"/>
  <c r="I476" i="29"/>
  <c r="J475" i="28"/>
  <c r="I476" i="28"/>
  <c r="J475" i="27"/>
  <c r="I476" i="27"/>
  <c r="J477" i="26"/>
  <c r="I478" i="26"/>
  <c r="J477" i="25"/>
  <c r="I478" i="25"/>
  <c r="J475" i="24"/>
  <c r="I476" i="24"/>
  <c r="J476" i="23"/>
  <c r="I477" i="23"/>
  <c r="J475" i="22"/>
  <c r="I476" i="22"/>
  <c r="J475" i="20"/>
  <c r="I476" i="20"/>
  <c r="J475" i="19"/>
  <c r="I476" i="19"/>
  <c r="J476" i="18"/>
  <c r="I477" i="18"/>
  <c r="J475" i="17"/>
  <c r="I476" i="17"/>
  <c r="J475" i="16"/>
  <c r="I476" i="16"/>
  <c r="J475" i="15"/>
  <c r="I476" i="15"/>
  <c r="I478" i="14"/>
  <c r="J477" i="14"/>
  <c r="I476" i="12"/>
  <c r="J475" i="12"/>
  <c r="J476" i="39" l="1"/>
  <c r="I477" i="39"/>
  <c r="J476" i="38"/>
  <c r="I477" i="38"/>
  <c r="I480" i="37"/>
  <c r="J479" i="37"/>
  <c r="J476" i="36"/>
  <c r="I477" i="36"/>
  <c r="J479" i="35"/>
  <c r="I480" i="35"/>
  <c r="J478" i="33"/>
  <c r="I479" i="33"/>
  <c r="J476" i="32"/>
  <c r="I477" i="32"/>
  <c r="J476" i="31"/>
  <c r="I477" i="31"/>
  <c r="J476" i="30"/>
  <c r="I477" i="30"/>
  <c r="J476" i="29"/>
  <c r="I477" i="29"/>
  <c r="J476" i="28"/>
  <c r="I477" i="28"/>
  <c r="J476" i="27"/>
  <c r="I477" i="27"/>
  <c r="J478" i="26"/>
  <c r="I479" i="26"/>
  <c r="J478" i="25"/>
  <c r="I479" i="25"/>
  <c r="J476" i="24"/>
  <c r="I477" i="24"/>
  <c r="J477" i="23"/>
  <c r="I478" i="23"/>
  <c r="J476" i="22"/>
  <c r="I477" i="22"/>
  <c r="J476" i="20"/>
  <c r="I477" i="20"/>
  <c r="J476" i="19"/>
  <c r="I477" i="19"/>
  <c r="I478" i="18"/>
  <c r="J477" i="18"/>
  <c r="J476" i="17"/>
  <c r="I477" i="17"/>
  <c r="J476" i="16"/>
  <c r="I477" i="16"/>
  <c r="J476" i="15"/>
  <c r="I477" i="15"/>
  <c r="J478" i="14"/>
  <c r="I479" i="14"/>
  <c r="J476" i="12"/>
  <c r="I477" i="12"/>
  <c r="J477" i="39" l="1"/>
  <c r="I478" i="39"/>
  <c r="J477" i="38"/>
  <c r="I478" i="38"/>
  <c r="J480" i="37"/>
  <c r="I481" i="37"/>
  <c r="I478" i="36"/>
  <c r="J477" i="36"/>
  <c r="J480" i="35"/>
  <c r="I481" i="35"/>
  <c r="J479" i="33"/>
  <c r="I480" i="33"/>
  <c r="J477" i="32"/>
  <c r="I478" i="32"/>
  <c r="I478" i="31"/>
  <c r="J477" i="31"/>
  <c r="J477" i="30"/>
  <c r="I478" i="30"/>
  <c r="J477" i="29"/>
  <c r="I478" i="29"/>
  <c r="J477" i="28"/>
  <c r="I478" i="28"/>
  <c r="J477" i="27"/>
  <c r="I478" i="27"/>
  <c r="J479" i="26"/>
  <c r="I480" i="26"/>
  <c r="I480" i="25"/>
  <c r="J479" i="25"/>
  <c r="J477" i="24"/>
  <c r="I478" i="24"/>
  <c r="J478" i="23"/>
  <c r="I479" i="23"/>
  <c r="I478" i="22"/>
  <c r="J477" i="22"/>
  <c r="J477" i="20"/>
  <c r="I478" i="20"/>
  <c r="J477" i="19"/>
  <c r="I478" i="19"/>
  <c r="J478" i="18"/>
  <c r="I479" i="18"/>
  <c r="I478" i="17"/>
  <c r="J477" i="17"/>
  <c r="J477" i="16"/>
  <c r="I478" i="16"/>
  <c r="I478" i="15"/>
  <c r="J477" i="15"/>
  <c r="I480" i="14"/>
  <c r="J479" i="14"/>
  <c r="I478" i="12"/>
  <c r="J477" i="12"/>
  <c r="J478" i="39" l="1"/>
  <c r="I479" i="39"/>
  <c r="J478" i="38"/>
  <c r="I479" i="38"/>
  <c r="J481" i="37"/>
  <c r="I482" i="37"/>
  <c r="J478" i="36"/>
  <c r="I479" i="36"/>
  <c r="J481" i="35"/>
  <c r="I482" i="35"/>
  <c r="J480" i="33"/>
  <c r="I481" i="33"/>
  <c r="J478" i="32"/>
  <c r="I479" i="32"/>
  <c r="J478" i="31"/>
  <c r="I479" i="31"/>
  <c r="J478" i="30"/>
  <c r="I479" i="30"/>
  <c r="J478" i="29"/>
  <c r="I479" i="29"/>
  <c r="J478" i="28"/>
  <c r="I479" i="28"/>
  <c r="J478" i="27"/>
  <c r="I479" i="27"/>
  <c r="J480" i="26"/>
  <c r="I481" i="26"/>
  <c r="J480" i="25"/>
  <c r="I481" i="25"/>
  <c r="J478" i="24"/>
  <c r="I479" i="24"/>
  <c r="J479" i="23"/>
  <c r="I480" i="23"/>
  <c r="J478" i="22"/>
  <c r="I479" i="22"/>
  <c r="J478" i="20"/>
  <c r="I479" i="20"/>
  <c r="J478" i="19"/>
  <c r="I479" i="19"/>
  <c r="I480" i="18"/>
  <c r="J479" i="18"/>
  <c r="J478" i="17"/>
  <c r="I479" i="17"/>
  <c r="I479" i="16"/>
  <c r="J478" i="16"/>
  <c r="J478" i="15"/>
  <c r="I479" i="15"/>
  <c r="J480" i="14"/>
  <c r="I481" i="14"/>
  <c r="J478" i="12"/>
  <c r="I479" i="12"/>
  <c r="J479" i="39" l="1"/>
  <c r="I480" i="39"/>
  <c r="I480" i="38"/>
  <c r="J479" i="38"/>
  <c r="J482" i="37"/>
  <c r="I483" i="37"/>
  <c r="J479" i="36"/>
  <c r="I480" i="36"/>
  <c r="J482" i="35"/>
  <c r="I483" i="35"/>
  <c r="J481" i="33"/>
  <c r="I482" i="33"/>
  <c r="J479" i="32"/>
  <c r="I480" i="32"/>
  <c r="J479" i="31"/>
  <c r="I480" i="31"/>
  <c r="J479" i="30"/>
  <c r="I480" i="30"/>
  <c r="I480" i="29"/>
  <c r="J479" i="29"/>
  <c r="J479" i="28"/>
  <c r="I480" i="28"/>
  <c r="J479" i="27"/>
  <c r="I480" i="27"/>
  <c r="J481" i="26"/>
  <c r="I482" i="26"/>
  <c r="I482" i="25"/>
  <c r="J481" i="25"/>
  <c r="J479" i="24"/>
  <c r="I480" i="24"/>
  <c r="J480" i="23"/>
  <c r="I481" i="23"/>
  <c r="J479" i="22"/>
  <c r="I480" i="22"/>
  <c r="J479" i="20"/>
  <c r="I480" i="20"/>
  <c r="J479" i="19"/>
  <c r="I480" i="19"/>
  <c r="J480" i="18"/>
  <c r="I481" i="18"/>
  <c r="J479" i="17"/>
  <c r="I480" i="17"/>
  <c r="J479" i="16"/>
  <c r="I480" i="16"/>
  <c r="I480" i="15"/>
  <c r="J479" i="15"/>
  <c r="J481" i="14"/>
  <c r="I482" i="14"/>
  <c r="J479" i="12"/>
  <c r="I480" i="12"/>
  <c r="J480" i="39" l="1"/>
  <c r="I481" i="39"/>
  <c r="J480" i="38"/>
  <c r="I481" i="38"/>
  <c r="J483" i="37"/>
  <c r="I484" i="37"/>
  <c r="J480" i="36"/>
  <c r="I481" i="36"/>
  <c r="J483" i="35"/>
  <c r="I484" i="35"/>
  <c r="J482" i="33"/>
  <c r="I483" i="33"/>
  <c r="J480" i="32"/>
  <c r="I481" i="32"/>
  <c r="J480" i="31"/>
  <c r="I481" i="31"/>
  <c r="J480" i="30"/>
  <c r="I481" i="30"/>
  <c r="J480" i="29"/>
  <c r="I481" i="29"/>
  <c r="J480" i="28"/>
  <c r="I481" i="28"/>
  <c r="J480" i="27"/>
  <c r="I481" i="27"/>
  <c r="J482" i="26"/>
  <c r="I483" i="26"/>
  <c r="J482" i="25"/>
  <c r="I483" i="25"/>
  <c r="J480" i="24"/>
  <c r="I481" i="24"/>
  <c r="I482" i="23"/>
  <c r="J481" i="23"/>
  <c r="J480" i="22"/>
  <c r="I481" i="22"/>
  <c r="J480" i="20"/>
  <c r="I481" i="20"/>
  <c r="J480" i="19"/>
  <c r="I481" i="19"/>
  <c r="J481" i="18"/>
  <c r="I482" i="18"/>
  <c r="J480" i="17"/>
  <c r="I481" i="17"/>
  <c r="I481" i="16"/>
  <c r="J480" i="16"/>
  <c r="J480" i="15"/>
  <c r="I481" i="15"/>
  <c r="J482" i="14"/>
  <c r="I483" i="14"/>
  <c r="J480" i="12"/>
  <c r="I481" i="12"/>
  <c r="J481" i="39" l="1"/>
  <c r="I482" i="39"/>
  <c r="J481" i="38"/>
  <c r="I482" i="38"/>
  <c r="I485" i="37"/>
  <c r="J484" i="37"/>
  <c r="J481" i="36"/>
  <c r="I482" i="36"/>
  <c r="I485" i="35"/>
  <c r="J484" i="35"/>
  <c r="J483" i="33"/>
  <c r="I484" i="33"/>
  <c r="J481" i="32"/>
  <c r="I482" i="32"/>
  <c r="J481" i="31"/>
  <c r="I482" i="31"/>
  <c r="J481" i="30"/>
  <c r="I482" i="30"/>
  <c r="I482" i="29"/>
  <c r="J481" i="29"/>
  <c r="J481" i="28"/>
  <c r="I482" i="28"/>
  <c r="J481" i="27"/>
  <c r="I482" i="27"/>
  <c r="J483" i="26"/>
  <c r="I484" i="26"/>
  <c r="J483" i="25"/>
  <c r="I484" i="25"/>
  <c r="J481" i="24"/>
  <c r="I482" i="24"/>
  <c r="J482" i="23"/>
  <c r="I483" i="23"/>
  <c r="J481" i="22"/>
  <c r="I482" i="22"/>
  <c r="J481" i="20"/>
  <c r="I482" i="20"/>
  <c r="J481" i="19"/>
  <c r="I482" i="19"/>
  <c r="I483" i="18"/>
  <c r="J482" i="18"/>
  <c r="J481" i="17"/>
  <c r="I482" i="17"/>
  <c r="J481" i="16"/>
  <c r="I482" i="16"/>
  <c r="J481" i="15"/>
  <c r="I482" i="15"/>
  <c r="J483" i="14"/>
  <c r="I484" i="14"/>
  <c r="J481" i="12"/>
  <c r="I482" i="12"/>
  <c r="J482" i="39" l="1"/>
  <c r="I483" i="39"/>
  <c r="J482" i="38"/>
  <c r="I483" i="38"/>
  <c r="J485" i="37"/>
  <c r="I486" i="37"/>
  <c r="I483" i="36"/>
  <c r="J482" i="36"/>
  <c r="J485" i="35"/>
  <c r="I486" i="35"/>
  <c r="J484" i="33"/>
  <c r="I485" i="33"/>
  <c r="J482" i="32"/>
  <c r="I483" i="32"/>
  <c r="J482" i="31"/>
  <c r="I483" i="31"/>
  <c r="J482" i="30"/>
  <c r="I483" i="30"/>
  <c r="J482" i="29"/>
  <c r="I483" i="29"/>
  <c r="J482" i="28"/>
  <c r="I483" i="28"/>
  <c r="J482" i="27"/>
  <c r="I483" i="27"/>
  <c r="J484" i="26"/>
  <c r="I485" i="26"/>
  <c r="J484" i="25"/>
  <c r="I485" i="25"/>
  <c r="J482" i="24"/>
  <c r="I483" i="24"/>
  <c r="J483" i="23"/>
  <c r="I484" i="23"/>
  <c r="J482" i="22"/>
  <c r="I483" i="22"/>
  <c r="J482" i="20"/>
  <c r="I483" i="20"/>
  <c r="J482" i="19"/>
  <c r="I483" i="19"/>
  <c r="J483" i="18"/>
  <c r="I484" i="18"/>
  <c r="J482" i="17"/>
  <c r="I483" i="17"/>
  <c r="J482" i="16"/>
  <c r="I483" i="16"/>
  <c r="J482" i="15"/>
  <c r="I483" i="15"/>
  <c r="I485" i="14"/>
  <c r="J484" i="14"/>
  <c r="J482" i="12"/>
  <c r="I483" i="12"/>
  <c r="J483" i="39" l="1"/>
  <c r="I484" i="39"/>
  <c r="J483" i="38"/>
  <c r="I484" i="38"/>
  <c r="J486" i="37"/>
  <c r="I487" i="37"/>
  <c r="J483" i="36"/>
  <c r="I484" i="36"/>
  <c r="I487" i="35"/>
  <c r="J486" i="35"/>
  <c r="J485" i="33"/>
  <c r="I486" i="33"/>
  <c r="J483" i="32"/>
  <c r="I484" i="32"/>
  <c r="J483" i="31"/>
  <c r="I484" i="31"/>
  <c r="J483" i="30"/>
  <c r="I484" i="30"/>
  <c r="J483" i="29"/>
  <c r="I484" i="29"/>
  <c r="J483" i="28"/>
  <c r="I484" i="28"/>
  <c r="J483" i="27"/>
  <c r="I484" i="27"/>
  <c r="J485" i="26"/>
  <c r="I486" i="26"/>
  <c r="J485" i="25"/>
  <c r="I486" i="25"/>
  <c r="J483" i="24"/>
  <c r="I484" i="24"/>
  <c r="J484" i="23"/>
  <c r="I485" i="23"/>
  <c r="J483" i="22"/>
  <c r="I484" i="22"/>
  <c r="J483" i="20"/>
  <c r="I484" i="20"/>
  <c r="J483" i="19"/>
  <c r="I484" i="19"/>
  <c r="J484" i="18"/>
  <c r="I485" i="18"/>
  <c r="J483" i="17"/>
  <c r="I484" i="17"/>
  <c r="I484" i="16"/>
  <c r="J483" i="16"/>
  <c r="J483" i="15"/>
  <c r="I484" i="15"/>
  <c r="J485" i="14"/>
  <c r="I486" i="14"/>
  <c r="J483" i="12"/>
  <c r="I484" i="12"/>
  <c r="J484" i="39" l="1"/>
  <c r="I485" i="39"/>
  <c r="I485" i="38"/>
  <c r="J484" i="38"/>
  <c r="J487" i="37"/>
  <c r="I488" i="37"/>
  <c r="I485" i="36"/>
  <c r="J484" i="36"/>
  <c r="J487" i="35"/>
  <c r="I488" i="35"/>
  <c r="J486" i="33"/>
  <c r="I487" i="33"/>
  <c r="I485" i="32"/>
  <c r="J484" i="32"/>
  <c r="I485" i="31"/>
  <c r="J484" i="31"/>
  <c r="I485" i="30"/>
  <c r="J484" i="30"/>
  <c r="J484" i="29"/>
  <c r="I485" i="29"/>
  <c r="I485" i="28"/>
  <c r="J484" i="28"/>
  <c r="J484" i="27"/>
  <c r="I485" i="27"/>
  <c r="J486" i="26"/>
  <c r="I487" i="26"/>
  <c r="J486" i="25"/>
  <c r="I487" i="25"/>
  <c r="J484" i="24"/>
  <c r="I485" i="24"/>
  <c r="J485" i="23"/>
  <c r="I486" i="23"/>
  <c r="J484" i="22"/>
  <c r="I485" i="22"/>
  <c r="I485" i="20"/>
  <c r="J484" i="20"/>
  <c r="J484" i="19"/>
  <c r="I485" i="19"/>
  <c r="J485" i="18"/>
  <c r="I486" i="18"/>
  <c r="J484" i="17"/>
  <c r="I485" i="17"/>
  <c r="J484" i="16"/>
  <c r="I485" i="16"/>
  <c r="I485" i="15"/>
  <c r="J484" i="15"/>
  <c r="J486" i="14"/>
  <c r="I487" i="14"/>
  <c r="J484" i="12"/>
  <c r="I485" i="12"/>
  <c r="J485" i="39" l="1"/>
  <c r="I486" i="39"/>
  <c r="J485" i="38"/>
  <c r="I486" i="38"/>
  <c r="J488" i="37"/>
  <c r="I489" i="37"/>
  <c r="J485" i="36"/>
  <c r="I486" i="36"/>
  <c r="J488" i="35"/>
  <c r="I489" i="35"/>
  <c r="J487" i="33"/>
  <c r="I488" i="33"/>
  <c r="J485" i="32"/>
  <c r="I486" i="32"/>
  <c r="J485" i="31"/>
  <c r="I486" i="31"/>
  <c r="J485" i="30"/>
  <c r="I486" i="30"/>
  <c r="J485" i="29"/>
  <c r="I486" i="29"/>
  <c r="J485" i="28"/>
  <c r="I486" i="28"/>
  <c r="J485" i="27"/>
  <c r="I486" i="27"/>
  <c r="J487" i="26"/>
  <c r="I488" i="26"/>
  <c r="J487" i="25"/>
  <c r="I488" i="25"/>
  <c r="J485" i="24"/>
  <c r="I486" i="24"/>
  <c r="I487" i="23"/>
  <c r="J486" i="23"/>
  <c r="J485" i="22"/>
  <c r="I486" i="22"/>
  <c r="J485" i="20"/>
  <c r="I486" i="20"/>
  <c r="J485" i="19"/>
  <c r="I486" i="19"/>
  <c r="J486" i="18"/>
  <c r="I487" i="18"/>
  <c r="J485" i="17"/>
  <c r="I486" i="17"/>
  <c r="J485" i="16"/>
  <c r="I486" i="16"/>
  <c r="J485" i="15"/>
  <c r="I486" i="15"/>
  <c r="J487" i="14"/>
  <c r="I488" i="14"/>
  <c r="I486" i="12"/>
  <c r="J485" i="12"/>
  <c r="J486" i="39" l="1"/>
  <c r="I487" i="39"/>
  <c r="J486" i="38"/>
  <c r="I487" i="38"/>
  <c r="I490" i="37"/>
  <c r="J489" i="37"/>
  <c r="J486" i="36"/>
  <c r="I487" i="36"/>
  <c r="J489" i="35"/>
  <c r="I490" i="35"/>
  <c r="J488" i="33"/>
  <c r="I489" i="33"/>
  <c r="J486" i="32"/>
  <c r="I487" i="32"/>
  <c r="J486" i="31"/>
  <c r="I487" i="31"/>
  <c r="J486" i="30"/>
  <c r="I487" i="30"/>
  <c r="J486" i="29"/>
  <c r="I487" i="29"/>
  <c r="J486" i="28"/>
  <c r="I487" i="28"/>
  <c r="J486" i="27"/>
  <c r="I487" i="27"/>
  <c r="J488" i="26"/>
  <c r="I489" i="26"/>
  <c r="J488" i="25"/>
  <c r="I489" i="25"/>
  <c r="J486" i="24"/>
  <c r="I487" i="24"/>
  <c r="J487" i="23"/>
  <c r="I488" i="23"/>
  <c r="J486" i="22"/>
  <c r="I487" i="22"/>
  <c r="J486" i="20"/>
  <c r="I487" i="20"/>
  <c r="J486" i="19"/>
  <c r="I487" i="19"/>
  <c r="J487" i="18"/>
  <c r="I488" i="18"/>
  <c r="J486" i="17"/>
  <c r="I487" i="17"/>
  <c r="J486" i="16"/>
  <c r="I487" i="16"/>
  <c r="J486" i="15"/>
  <c r="I487" i="15"/>
  <c r="J488" i="14"/>
  <c r="I489" i="14"/>
  <c r="J486" i="12"/>
  <c r="I487" i="12"/>
  <c r="J487" i="39" l="1"/>
  <c r="I488" i="39"/>
  <c r="J487" i="38"/>
  <c r="I488" i="38"/>
  <c r="J490" i="37"/>
  <c r="I491" i="37"/>
  <c r="J487" i="36"/>
  <c r="I488" i="36"/>
  <c r="J490" i="35"/>
  <c r="I491" i="35"/>
  <c r="J489" i="33"/>
  <c r="I490" i="33"/>
  <c r="J487" i="32"/>
  <c r="I488" i="32"/>
  <c r="J487" i="31"/>
  <c r="I488" i="31"/>
  <c r="J487" i="30"/>
  <c r="I488" i="30"/>
  <c r="J487" i="29"/>
  <c r="I488" i="29"/>
  <c r="J487" i="28"/>
  <c r="I488" i="28"/>
  <c r="J487" i="27"/>
  <c r="I488" i="27"/>
  <c r="J489" i="26"/>
  <c r="I490" i="26"/>
  <c r="J489" i="25"/>
  <c r="I490" i="25"/>
  <c r="J487" i="24"/>
  <c r="I488" i="24"/>
  <c r="J488" i="23"/>
  <c r="I489" i="23"/>
  <c r="J487" i="22"/>
  <c r="I488" i="22"/>
  <c r="J487" i="20"/>
  <c r="I488" i="20"/>
  <c r="J487" i="19"/>
  <c r="I488" i="19"/>
  <c r="J488" i="18"/>
  <c r="I489" i="18"/>
  <c r="J487" i="17"/>
  <c r="I488" i="17"/>
  <c r="I488" i="16"/>
  <c r="J487" i="16"/>
  <c r="J487" i="15"/>
  <c r="I488" i="15"/>
  <c r="J489" i="14"/>
  <c r="I490" i="14"/>
  <c r="J487" i="12"/>
  <c r="I488" i="12"/>
  <c r="J488" i="39" l="1"/>
  <c r="I489" i="39"/>
  <c r="J488" i="38"/>
  <c r="I489" i="38"/>
  <c r="I492" i="37"/>
  <c r="J491" i="37"/>
  <c r="J488" i="36"/>
  <c r="I489" i="36"/>
  <c r="I492" i="35"/>
  <c r="J491" i="35"/>
  <c r="J490" i="33"/>
  <c r="I491" i="33"/>
  <c r="J488" i="32"/>
  <c r="I489" i="32"/>
  <c r="J488" i="31"/>
  <c r="I489" i="31"/>
  <c r="J488" i="30"/>
  <c r="I489" i="30"/>
  <c r="J488" i="29"/>
  <c r="I489" i="29"/>
  <c r="J488" i="28"/>
  <c r="I489" i="28"/>
  <c r="J488" i="27"/>
  <c r="I489" i="27"/>
  <c r="J490" i="26"/>
  <c r="I491" i="26"/>
  <c r="J490" i="25"/>
  <c r="I491" i="25"/>
  <c r="J488" i="24"/>
  <c r="I489" i="24"/>
  <c r="I490" i="23"/>
  <c r="J489" i="23"/>
  <c r="J488" i="22"/>
  <c r="I489" i="22"/>
  <c r="J488" i="20"/>
  <c r="I489" i="20"/>
  <c r="J488" i="19"/>
  <c r="I489" i="19"/>
  <c r="I490" i="18"/>
  <c r="J489" i="18"/>
  <c r="J488" i="17"/>
  <c r="I489" i="17"/>
  <c r="I489" i="16"/>
  <c r="J488" i="16"/>
  <c r="J488" i="15"/>
  <c r="I489" i="15"/>
  <c r="J490" i="14"/>
  <c r="I491" i="14"/>
  <c r="J488" i="12"/>
  <c r="I489" i="12"/>
  <c r="J489" i="39" l="1"/>
  <c r="I490" i="39"/>
  <c r="J489" i="38"/>
  <c r="I490" i="38"/>
  <c r="J492" i="37"/>
  <c r="I493" i="37"/>
  <c r="J489" i="36"/>
  <c r="I490" i="36"/>
  <c r="J492" i="35"/>
  <c r="I493" i="35"/>
  <c r="J491" i="33"/>
  <c r="I492" i="33"/>
  <c r="J489" i="32"/>
  <c r="I490" i="32"/>
  <c r="I490" i="31"/>
  <c r="J489" i="31"/>
  <c r="I490" i="30"/>
  <c r="J489" i="30"/>
  <c r="J489" i="29"/>
  <c r="I490" i="29"/>
  <c r="J489" i="28"/>
  <c r="I490" i="28"/>
  <c r="J489" i="27"/>
  <c r="I490" i="27"/>
  <c r="J491" i="26"/>
  <c r="I492" i="26"/>
  <c r="I492" i="25"/>
  <c r="J491" i="25"/>
  <c r="J489" i="24"/>
  <c r="I490" i="24"/>
  <c r="J490" i="23"/>
  <c r="I491" i="23"/>
  <c r="J489" i="22"/>
  <c r="I490" i="22"/>
  <c r="J489" i="20"/>
  <c r="I490" i="20"/>
  <c r="J489" i="19"/>
  <c r="I490" i="19"/>
  <c r="J490" i="18"/>
  <c r="I491" i="18"/>
  <c r="J489" i="17"/>
  <c r="I490" i="17"/>
  <c r="J489" i="16"/>
  <c r="I490" i="16"/>
  <c r="J489" i="15"/>
  <c r="I490" i="15"/>
  <c r="I492" i="14"/>
  <c r="J491" i="14"/>
  <c r="I490" i="12"/>
  <c r="J489" i="12"/>
  <c r="J490" i="39" l="1"/>
  <c r="I491" i="39"/>
  <c r="J490" i="38"/>
  <c r="I491" i="38"/>
  <c r="J493" i="37"/>
  <c r="I494" i="37"/>
  <c r="J490" i="36"/>
  <c r="I491" i="36"/>
  <c r="J493" i="35"/>
  <c r="I494" i="35"/>
  <c r="J492" i="33"/>
  <c r="I493" i="33"/>
  <c r="J490" i="32"/>
  <c r="I491" i="32"/>
  <c r="J490" i="31"/>
  <c r="I491" i="31"/>
  <c r="J490" i="30"/>
  <c r="I491" i="30"/>
  <c r="J490" i="29"/>
  <c r="I491" i="29"/>
  <c r="J490" i="28"/>
  <c r="I491" i="28"/>
  <c r="J490" i="27"/>
  <c r="I491" i="27"/>
  <c r="J492" i="26"/>
  <c r="I493" i="26"/>
  <c r="J492" i="25"/>
  <c r="I493" i="25"/>
  <c r="J490" i="24"/>
  <c r="I491" i="24"/>
  <c r="J491" i="23"/>
  <c r="I492" i="23"/>
  <c r="J490" i="22"/>
  <c r="I491" i="22"/>
  <c r="J490" i="20"/>
  <c r="I491" i="20"/>
  <c r="J490" i="19"/>
  <c r="I491" i="19"/>
  <c r="I492" i="18"/>
  <c r="J491" i="18"/>
  <c r="J490" i="17"/>
  <c r="I491" i="17"/>
  <c r="J490" i="16"/>
  <c r="I491" i="16"/>
  <c r="J490" i="15"/>
  <c r="I491" i="15"/>
  <c r="J492" i="14"/>
  <c r="I493" i="14"/>
  <c r="J490" i="12"/>
  <c r="I491" i="12"/>
  <c r="J491" i="39" l="1"/>
  <c r="I492" i="39"/>
  <c r="J491" i="38"/>
  <c r="I492" i="38"/>
  <c r="J494" i="37"/>
  <c r="I495" i="37"/>
  <c r="J491" i="36"/>
  <c r="I492" i="36"/>
  <c r="J494" i="35"/>
  <c r="I495" i="35"/>
  <c r="J493" i="33"/>
  <c r="I494" i="33"/>
  <c r="I492" i="32"/>
  <c r="J491" i="32"/>
  <c r="I492" i="31"/>
  <c r="J491" i="31"/>
  <c r="J491" i="30"/>
  <c r="I492" i="30"/>
  <c r="J491" i="29"/>
  <c r="I492" i="29"/>
  <c r="J491" i="28"/>
  <c r="I492" i="28"/>
  <c r="I492" i="27"/>
  <c r="J491" i="27"/>
  <c r="J493" i="26"/>
  <c r="I494" i="26"/>
  <c r="J493" i="25"/>
  <c r="I494" i="25"/>
  <c r="I492" i="24"/>
  <c r="J491" i="24"/>
  <c r="J492" i="23"/>
  <c r="I493" i="23"/>
  <c r="J491" i="22"/>
  <c r="I492" i="22"/>
  <c r="J491" i="20"/>
  <c r="I492" i="20"/>
  <c r="J491" i="19"/>
  <c r="I492" i="19"/>
  <c r="J492" i="18"/>
  <c r="I493" i="18"/>
  <c r="J491" i="17"/>
  <c r="I492" i="17"/>
  <c r="J491" i="16"/>
  <c r="I492" i="16"/>
  <c r="J491" i="15"/>
  <c r="I492" i="15"/>
  <c r="J493" i="14"/>
  <c r="I494" i="14"/>
  <c r="J491" i="12"/>
  <c r="I492" i="12"/>
  <c r="J492" i="39" l="1"/>
  <c r="I493" i="39"/>
  <c r="J492" i="38"/>
  <c r="I493" i="38"/>
  <c r="J495" i="37"/>
  <c r="I496" i="37"/>
  <c r="J492" i="36"/>
  <c r="I493" i="36"/>
  <c r="J495" i="35"/>
  <c r="I496" i="35"/>
  <c r="J494" i="33"/>
  <c r="I495" i="33"/>
  <c r="J492" i="32"/>
  <c r="I493" i="32"/>
  <c r="J492" i="31"/>
  <c r="I493" i="31"/>
  <c r="J492" i="30"/>
  <c r="I493" i="30"/>
  <c r="J492" i="29"/>
  <c r="I493" i="29"/>
  <c r="J492" i="28"/>
  <c r="I493" i="28"/>
  <c r="J492" i="27"/>
  <c r="I493" i="27"/>
  <c r="J494" i="26"/>
  <c r="I495" i="26"/>
  <c r="J494" i="25"/>
  <c r="I495" i="25"/>
  <c r="J492" i="24"/>
  <c r="I493" i="24"/>
  <c r="I494" i="23"/>
  <c r="J493" i="23"/>
  <c r="J492" i="22"/>
  <c r="I493" i="22"/>
  <c r="J492" i="20"/>
  <c r="I493" i="20"/>
  <c r="J492" i="19"/>
  <c r="I493" i="19"/>
  <c r="J493" i="18"/>
  <c r="I494" i="18"/>
  <c r="J492" i="17"/>
  <c r="I493" i="17"/>
  <c r="J492" i="16"/>
  <c r="I493" i="16"/>
  <c r="J492" i="15"/>
  <c r="I493" i="15"/>
  <c r="J494" i="14"/>
  <c r="I495" i="14"/>
  <c r="J492" i="12"/>
  <c r="I493" i="12"/>
  <c r="J493" i="39" l="1"/>
  <c r="I494" i="39"/>
  <c r="J493" i="38"/>
  <c r="I494" i="38"/>
  <c r="I497" i="37"/>
  <c r="J496" i="37"/>
  <c r="J493" i="36"/>
  <c r="I494" i="36"/>
  <c r="I497" i="35"/>
  <c r="J496" i="35"/>
  <c r="J495" i="33"/>
  <c r="I496" i="33"/>
  <c r="J493" i="32"/>
  <c r="I494" i="32"/>
  <c r="J493" i="31"/>
  <c r="I494" i="31"/>
  <c r="J493" i="30"/>
  <c r="I494" i="30"/>
  <c r="I494" i="29"/>
  <c r="J493" i="29"/>
  <c r="J493" i="28"/>
  <c r="I494" i="28"/>
  <c r="I494" i="27"/>
  <c r="J493" i="27"/>
  <c r="J495" i="26"/>
  <c r="I496" i="26"/>
  <c r="J495" i="25"/>
  <c r="I496" i="25"/>
  <c r="J493" i="24"/>
  <c r="I494" i="24"/>
  <c r="J494" i="23"/>
  <c r="I495" i="23"/>
  <c r="I494" i="22"/>
  <c r="J493" i="22"/>
  <c r="J493" i="20"/>
  <c r="I494" i="20"/>
  <c r="J493" i="19"/>
  <c r="I494" i="19"/>
  <c r="J494" i="18"/>
  <c r="I495" i="18"/>
  <c r="J493" i="17"/>
  <c r="I494" i="17"/>
  <c r="I494" i="16"/>
  <c r="J493" i="16"/>
  <c r="J493" i="15"/>
  <c r="I494" i="15"/>
  <c r="J495" i="14"/>
  <c r="I496" i="14"/>
  <c r="J493" i="12"/>
  <c r="I494" i="12"/>
  <c r="J494" i="39" l="1"/>
  <c r="I495" i="39"/>
  <c r="J494" i="38"/>
  <c r="I495" i="38"/>
  <c r="J497" i="37"/>
  <c r="I498" i="37"/>
  <c r="J494" i="36"/>
  <c r="I495" i="36"/>
  <c r="J497" i="35"/>
  <c r="I498" i="35"/>
  <c r="J496" i="33"/>
  <c r="I497" i="33"/>
  <c r="I495" i="32"/>
  <c r="J494" i="32"/>
  <c r="J494" i="31"/>
  <c r="I495" i="31"/>
  <c r="J494" i="30"/>
  <c r="I495" i="30"/>
  <c r="J494" i="29"/>
  <c r="I495" i="29"/>
  <c r="J494" i="28"/>
  <c r="I495" i="28"/>
  <c r="J494" i="27"/>
  <c r="I495" i="27"/>
  <c r="J496" i="26"/>
  <c r="I497" i="26"/>
  <c r="J496" i="25"/>
  <c r="I497" i="25"/>
  <c r="J494" i="24"/>
  <c r="I495" i="24"/>
  <c r="J495" i="23"/>
  <c r="I496" i="23"/>
  <c r="J494" i="22"/>
  <c r="I495" i="22"/>
  <c r="J494" i="20"/>
  <c r="I495" i="20"/>
  <c r="J494" i="19"/>
  <c r="I495" i="19"/>
  <c r="J495" i="18"/>
  <c r="I496" i="18"/>
  <c r="J494" i="17"/>
  <c r="I495" i="17"/>
  <c r="J494" i="16"/>
  <c r="I495" i="16"/>
  <c r="J494" i="15"/>
  <c r="I495" i="15"/>
  <c r="I497" i="14"/>
  <c r="J496" i="14"/>
  <c r="J494" i="12"/>
  <c r="I495" i="12"/>
  <c r="J495" i="39" l="1"/>
  <c r="I496" i="39"/>
  <c r="J495" i="38"/>
  <c r="I496" i="38"/>
  <c r="J498" i="37"/>
  <c r="I499" i="37"/>
  <c r="J495" i="36"/>
  <c r="I496" i="36"/>
  <c r="J498" i="35"/>
  <c r="I499" i="35"/>
  <c r="J497" i="33"/>
  <c r="I498" i="33"/>
  <c r="J495" i="32"/>
  <c r="I496" i="32"/>
  <c r="J495" i="31"/>
  <c r="I496" i="31"/>
  <c r="J495" i="30"/>
  <c r="I496" i="30"/>
  <c r="J495" i="29"/>
  <c r="I496" i="29"/>
  <c r="J495" i="28"/>
  <c r="I496" i="28"/>
  <c r="J495" i="27"/>
  <c r="I496" i="27"/>
  <c r="J497" i="26"/>
  <c r="I498" i="26"/>
  <c r="J497" i="25"/>
  <c r="I498" i="25"/>
  <c r="J495" i="24"/>
  <c r="I496" i="24"/>
  <c r="J496" i="23"/>
  <c r="I497" i="23"/>
  <c r="J495" i="22"/>
  <c r="I496" i="22"/>
  <c r="J495" i="20"/>
  <c r="I496" i="20"/>
  <c r="J495" i="19"/>
  <c r="I496" i="19"/>
  <c r="I497" i="18"/>
  <c r="J496" i="18"/>
  <c r="J495" i="17"/>
  <c r="I496" i="17"/>
  <c r="J495" i="16"/>
  <c r="I496" i="16"/>
  <c r="J495" i="15"/>
  <c r="I496" i="15"/>
  <c r="J497" i="14"/>
  <c r="I498" i="14"/>
  <c r="J495" i="12"/>
  <c r="I496" i="12"/>
  <c r="J496" i="39" l="1"/>
  <c r="I497" i="39"/>
  <c r="I497" i="38"/>
  <c r="J496" i="38"/>
  <c r="J499" i="37"/>
  <c r="I500" i="37"/>
  <c r="J496" i="36"/>
  <c r="I497" i="36"/>
  <c r="J499" i="35"/>
  <c r="I500" i="35"/>
  <c r="J498" i="33"/>
  <c r="I499" i="33"/>
  <c r="J496" i="32"/>
  <c r="I497" i="32"/>
  <c r="I497" i="31"/>
  <c r="J496" i="31"/>
  <c r="J496" i="30"/>
  <c r="I497" i="30"/>
  <c r="J496" i="29"/>
  <c r="I497" i="29"/>
  <c r="I497" i="28"/>
  <c r="J496" i="28"/>
  <c r="J496" i="27"/>
  <c r="I497" i="27"/>
  <c r="J498" i="26"/>
  <c r="I499" i="26"/>
  <c r="J498" i="25"/>
  <c r="I499" i="25"/>
  <c r="J496" i="24"/>
  <c r="I497" i="24"/>
  <c r="J497" i="23"/>
  <c r="I498" i="23"/>
  <c r="J496" i="22"/>
  <c r="I497" i="22"/>
  <c r="J496" i="20"/>
  <c r="I497" i="20"/>
  <c r="J496" i="19"/>
  <c r="I497" i="19"/>
  <c r="J497" i="18"/>
  <c r="I498" i="18"/>
  <c r="J496" i="17"/>
  <c r="I497" i="17"/>
  <c r="I497" i="16"/>
  <c r="J496" i="16"/>
  <c r="I497" i="15"/>
  <c r="J496" i="15"/>
  <c r="J498" i="14"/>
  <c r="I499" i="14"/>
  <c r="I497" i="12"/>
  <c r="J496" i="12"/>
  <c r="J497" i="39" l="1"/>
  <c r="I498" i="39"/>
  <c r="J497" i="38"/>
  <c r="I498" i="38"/>
  <c r="J500" i="37"/>
  <c r="I501" i="37"/>
  <c r="J497" i="36"/>
  <c r="I498" i="36"/>
  <c r="J500" i="35"/>
  <c r="I501" i="35"/>
  <c r="J499" i="33"/>
  <c r="I500" i="33"/>
  <c r="J497" i="32"/>
  <c r="I498" i="32"/>
  <c r="J497" i="31"/>
  <c r="I498" i="31"/>
  <c r="J497" i="30"/>
  <c r="I498" i="30"/>
  <c r="J497" i="29"/>
  <c r="I498" i="29"/>
  <c r="J497" i="28"/>
  <c r="I498" i="28"/>
  <c r="J497" i="27"/>
  <c r="I498" i="27"/>
  <c r="J499" i="26"/>
  <c r="I500" i="26"/>
  <c r="J499" i="25"/>
  <c r="I500" i="25"/>
  <c r="J497" i="24"/>
  <c r="I498" i="24"/>
  <c r="I499" i="23"/>
  <c r="J498" i="23"/>
  <c r="J497" i="22"/>
  <c r="I498" i="22"/>
  <c r="J497" i="20"/>
  <c r="I498" i="20"/>
  <c r="J497" i="19"/>
  <c r="I498" i="19"/>
  <c r="J498" i="18"/>
  <c r="I499" i="18"/>
  <c r="J497" i="17"/>
  <c r="I498" i="17"/>
  <c r="J497" i="16"/>
  <c r="I498" i="16"/>
  <c r="J497" i="15"/>
  <c r="I498" i="15"/>
  <c r="J499" i="14"/>
  <c r="I500" i="14"/>
  <c r="J497" i="12"/>
  <c r="I498" i="12"/>
  <c r="J498" i="39" l="1"/>
  <c r="I499" i="39"/>
  <c r="J498" i="38"/>
  <c r="I499" i="38"/>
  <c r="J501" i="37"/>
  <c r="I502" i="37"/>
  <c r="J498" i="36"/>
  <c r="I499" i="36"/>
  <c r="I502" i="35"/>
  <c r="J501" i="35"/>
  <c r="J500" i="33"/>
  <c r="I501" i="33"/>
  <c r="J498" i="32"/>
  <c r="I499" i="32"/>
  <c r="J498" i="31"/>
  <c r="I499" i="31"/>
  <c r="J498" i="30"/>
  <c r="I499" i="30"/>
  <c r="J498" i="29"/>
  <c r="I499" i="29"/>
  <c r="J498" i="28"/>
  <c r="I499" i="28"/>
  <c r="J498" i="27"/>
  <c r="I499" i="27"/>
  <c r="J500" i="26"/>
  <c r="I501" i="26"/>
  <c r="J500" i="25"/>
  <c r="I501" i="25"/>
  <c r="J498" i="24"/>
  <c r="I499" i="24"/>
  <c r="J499" i="23"/>
  <c r="I500" i="23"/>
  <c r="J498" i="22"/>
  <c r="I499" i="22"/>
  <c r="J498" i="20"/>
  <c r="I499" i="20"/>
  <c r="J498" i="19"/>
  <c r="I499" i="19"/>
  <c r="I500" i="18"/>
  <c r="J499" i="18"/>
  <c r="J498" i="17"/>
  <c r="I499" i="17"/>
  <c r="J498" i="16"/>
  <c r="I499" i="16"/>
  <c r="J498" i="15"/>
  <c r="I499" i="15"/>
  <c r="J500" i="14"/>
  <c r="I501" i="14"/>
  <c r="J498" i="12"/>
  <c r="I499" i="12"/>
  <c r="J499" i="39" l="1"/>
  <c r="I500" i="39"/>
  <c r="J499" i="38"/>
  <c r="I500" i="38"/>
  <c r="J502" i="37"/>
  <c r="I503" i="37"/>
  <c r="J499" i="36"/>
  <c r="I500" i="36"/>
  <c r="J502" i="35"/>
  <c r="I503" i="35"/>
  <c r="J501" i="33"/>
  <c r="I502" i="33"/>
  <c r="J499" i="32"/>
  <c r="I500" i="32"/>
  <c r="J499" i="31"/>
  <c r="I500" i="31"/>
  <c r="J499" i="30"/>
  <c r="I500" i="30"/>
  <c r="J499" i="29"/>
  <c r="I500" i="29"/>
  <c r="J499" i="28"/>
  <c r="I500" i="28"/>
  <c r="J499" i="27"/>
  <c r="I500" i="27"/>
  <c r="I502" i="26"/>
  <c r="J501" i="26"/>
  <c r="J501" i="25"/>
  <c r="I502" i="25"/>
  <c r="J499" i="24"/>
  <c r="I500" i="24"/>
  <c r="J500" i="23"/>
  <c r="I501" i="23"/>
  <c r="J499" i="22"/>
  <c r="I500" i="22"/>
  <c r="J499" i="20"/>
  <c r="I500" i="20"/>
  <c r="J499" i="19"/>
  <c r="I500" i="19"/>
  <c r="J500" i="18"/>
  <c r="I501" i="18"/>
  <c r="J499" i="17"/>
  <c r="I500" i="17"/>
  <c r="J499" i="16"/>
  <c r="I500" i="16"/>
  <c r="J499" i="15"/>
  <c r="I500" i="15"/>
  <c r="I502" i="14"/>
  <c r="J501" i="14"/>
  <c r="I500" i="12"/>
  <c r="J499" i="12"/>
  <c r="J500" i="39" l="1"/>
  <c r="I501" i="39"/>
  <c r="J500" i="38"/>
  <c r="I501" i="38"/>
  <c r="I504" i="37"/>
  <c r="J503" i="37"/>
  <c r="J500" i="36"/>
  <c r="I501" i="36"/>
  <c r="J503" i="35"/>
  <c r="I504" i="35"/>
  <c r="J502" i="33"/>
  <c r="I503" i="33"/>
  <c r="J500" i="32"/>
  <c r="I501" i="32"/>
  <c r="J500" i="31"/>
  <c r="I501" i="31"/>
  <c r="J500" i="30"/>
  <c r="I501" i="30"/>
  <c r="J500" i="29"/>
  <c r="I501" i="29"/>
  <c r="J500" i="28"/>
  <c r="I501" i="28"/>
  <c r="J500" i="27"/>
  <c r="I501" i="27"/>
  <c r="J502" i="26"/>
  <c r="I503" i="26"/>
  <c r="J502" i="25"/>
  <c r="I503" i="25"/>
  <c r="J500" i="24"/>
  <c r="I501" i="24"/>
  <c r="I502" i="23"/>
  <c r="J501" i="23"/>
  <c r="J500" i="22"/>
  <c r="I501" i="22"/>
  <c r="J500" i="20"/>
  <c r="I501" i="20"/>
  <c r="J500" i="19"/>
  <c r="I501" i="19"/>
  <c r="I502" i="18"/>
  <c r="J501" i="18"/>
  <c r="J500" i="17"/>
  <c r="I501" i="17"/>
  <c r="J500" i="16"/>
  <c r="I501" i="16"/>
  <c r="J500" i="15"/>
  <c r="I501" i="15"/>
  <c r="J502" i="14"/>
  <c r="I503" i="14"/>
  <c r="J500" i="12"/>
  <c r="I501" i="12"/>
  <c r="J501" i="39" l="1"/>
  <c r="I502" i="39"/>
  <c r="J501" i="38"/>
  <c r="I502" i="38"/>
  <c r="J504" i="37"/>
  <c r="I505" i="37"/>
  <c r="I502" i="36"/>
  <c r="J501" i="36"/>
  <c r="J504" i="35"/>
  <c r="I505" i="35"/>
  <c r="I504" i="33"/>
  <c r="J503" i="33"/>
  <c r="J501" i="32"/>
  <c r="I502" i="32"/>
  <c r="J501" i="31"/>
  <c r="I502" i="31"/>
  <c r="J501" i="30"/>
  <c r="I502" i="30"/>
  <c r="J501" i="29"/>
  <c r="I502" i="29"/>
  <c r="J501" i="28"/>
  <c r="I502" i="28"/>
  <c r="J501" i="27"/>
  <c r="I502" i="27"/>
  <c r="J503" i="26"/>
  <c r="I504" i="26"/>
  <c r="I504" i="25"/>
  <c r="J503" i="25"/>
  <c r="J501" i="24"/>
  <c r="I502" i="24"/>
  <c r="J502" i="23"/>
  <c r="I503" i="23"/>
  <c r="I502" i="22"/>
  <c r="J501" i="22"/>
  <c r="J501" i="20"/>
  <c r="I502" i="20"/>
  <c r="I502" i="19"/>
  <c r="J501" i="19"/>
  <c r="J502" i="18"/>
  <c r="I503" i="18"/>
  <c r="I502" i="17"/>
  <c r="J501" i="17"/>
  <c r="J501" i="16"/>
  <c r="I502" i="16"/>
  <c r="J501" i="15"/>
  <c r="I502" i="15"/>
  <c r="I504" i="14"/>
  <c r="J503" i="14"/>
  <c r="J501" i="12"/>
  <c r="I502" i="12"/>
  <c r="J502" i="39" l="1"/>
  <c r="I503" i="39"/>
  <c r="J502" i="38"/>
  <c r="I503" i="38"/>
  <c r="J505" i="37"/>
  <c r="I506" i="37"/>
  <c r="J502" i="36"/>
  <c r="I503" i="36"/>
  <c r="J505" i="35"/>
  <c r="I506" i="35"/>
  <c r="J504" i="33"/>
  <c r="I505" i="33"/>
  <c r="J502" i="32"/>
  <c r="I503" i="32"/>
  <c r="J502" i="31"/>
  <c r="I503" i="31"/>
  <c r="J502" i="30"/>
  <c r="I503" i="30"/>
  <c r="J502" i="29"/>
  <c r="I503" i="29"/>
  <c r="J502" i="28"/>
  <c r="I503" i="28"/>
  <c r="J502" i="27"/>
  <c r="I503" i="27"/>
  <c r="J504" i="26"/>
  <c r="I505" i="26"/>
  <c r="J504" i="25"/>
  <c r="I505" i="25"/>
  <c r="J502" i="24"/>
  <c r="I503" i="24"/>
  <c r="J503" i="23"/>
  <c r="I504" i="23"/>
  <c r="J502" i="22"/>
  <c r="I503" i="22"/>
  <c r="J502" i="20"/>
  <c r="I503" i="20"/>
  <c r="J502" i="19"/>
  <c r="I503" i="19"/>
  <c r="I504" i="18"/>
  <c r="J503" i="18"/>
  <c r="J502" i="17"/>
  <c r="I503" i="17"/>
  <c r="J502" i="16"/>
  <c r="I503" i="16"/>
  <c r="J502" i="15"/>
  <c r="I503" i="15"/>
  <c r="J504" i="14"/>
  <c r="I505" i="14"/>
  <c r="J502" i="12"/>
  <c r="I503" i="12"/>
  <c r="J503" i="39" l="1"/>
  <c r="I504" i="39"/>
  <c r="J503" i="38"/>
  <c r="I504" i="38"/>
  <c r="J506" i="37"/>
  <c r="I507" i="37"/>
  <c r="I504" i="36"/>
  <c r="J503" i="36"/>
  <c r="J506" i="35"/>
  <c r="I507" i="35"/>
  <c r="J505" i="33"/>
  <c r="I506" i="33"/>
  <c r="J503" i="32"/>
  <c r="I504" i="32"/>
  <c r="J503" i="31"/>
  <c r="I504" i="31"/>
  <c r="J503" i="30"/>
  <c r="I504" i="30"/>
  <c r="J503" i="29"/>
  <c r="I504" i="29"/>
  <c r="J503" i="28"/>
  <c r="I504" i="28"/>
  <c r="J503" i="27"/>
  <c r="I504" i="27"/>
  <c r="J505" i="26"/>
  <c r="I506" i="26"/>
  <c r="I506" i="25"/>
  <c r="J505" i="25"/>
  <c r="I504" i="24"/>
  <c r="J503" i="24"/>
  <c r="J504" i="23"/>
  <c r="I505" i="23"/>
  <c r="J503" i="22"/>
  <c r="I504" i="22"/>
  <c r="I504" i="20"/>
  <c r="J503" i="20"/>
  <c r="J503" i="19"/>
  <c r="I504" i="19"/>
  <c r="J504" i="18"/>
  <c r="I505" i="18"/>
  <c r="I504" i="17"/>
  <c r="J503" i="17"/>
  <c r="J503" i="16"/>
  <c r="I504" i="16"/>
  <c r="I504" i="15"/>
  <c r="J503" i="15"/>
  <c r="J505" i="14"/>
  <c r="I506" i="14"/>
  <c r="I504" i="12"/>
  <c r="J503" i="12"/>
  <c r="J504" i="39" l="1"/>
  <c r="I505" i="39"/>
  <c r="J504" i="38"/>
  <c r="I505" i="38"/>
  <c r="J507" i="37"/>
  <c r="I508" i="37"/>
  <c r="J504" i="36"/>
  <c r="I505" i="36"/>
  <c r="J507" i="35"/>
  <c r="I508" i="35"/>
  <c r="J506" i="33"/>
  <c r="I507" i="33"/>
  <c r="J504" i="32"/>
  <c r="I505" i="32"/>
  <c r="J504" i="31"/>
  <c r="I505" i="31"/>
  <c r="J504" i="30"/>
  <c r="I505" i="30"/>
  <c r="J504" i="29"/>
  <c r="I505" i="29"/>
  <c r="J504" i="28"/>
  <c r="I505" i="28"/>
  <c r="J504" i="27"/>
  <c r="I505" i="27"/>
  <c r="J506" i="26"/>
  <c r="I507" i="26"/>
  <c r="J506" i="25"/>
  <c r="I507" i="25"/>
  <c r="J504" i="24"/>
  <c r="I505" i="24"/>
  <c r="I506" i="23"/>
  <c r="J505" i="23"/>
  <c r="J504" i="22"/>
  <c r="I505" i="22"/>
  <c r="J504" i="20"/>
  <c r="I505" i="20"/>
  <c r="J504" i="19"/>
  <c r="I505" i="19"/>
  <c r="J505" i="18"/>
  <c r="I506" i="18"/>
  <c r="J504" i="17"/>
  <c r="I505" i="17"/>
  <c r="J504" i="16"/>
  <c r="I505" i="16"/>
  <c r="J504" i="15"/>
  <c r="I505" i="15"/>
  <c r="J506" i="14"/>
  <c r="I507" i="14"/>
  <c r="J504" i="12"/>
  <c r="I505" i="12"/>
  <c r="J505" i="39" l="1"/>
  <c r="I506" i="39"/>
  <c r="J505" i="38"/>
  <c r="I506" i="38"/>
  <c r="I509" i="37"/>
  <c r="J508" i="37"/>
  <c r="J505" i="36"/>
  <c r="I506" i="36"/>
  <c r="I509" i="35"/>
  <c r="J508" i="35"/>
  <c r="J507" i="33"/>
  <c r="I508" i="33"/>
  <c r="J505" i="32"/>
  <c r="I506" i="32"/>
  <c r="J505" i="31"/>
  <c r="I506" i="31"/>
  <c r="J505" i="30"/>
  <c r="I506" i="30"/>
  <c r="J505" i="29"/>
  <c r="I506" i="29"/>
  <c r="J505" i="28"/>
  <c r="I506" i="28"/>
  <c r="J505" i="27"/>
  <c r="I506" i="27"/>
  <c r="J507" i="26"/>
  <c r="I508" i="26"/>
  <c r="J507" i="25"/>
  <c r="I508" i="25"/>
  <c r="J505" i="24"/>
  <c r="I506" i="24"/>
  <c r="J506" i="23"/>
  <c r="I507" i="23"/>
  <c r="J505" i="22"/>
  <c r="I506" i="22"/>
  <c r="J505" i="20"/>
  <c r="I506" i="20"/>
  <c r="J505" i="19"/>
  <c r="I506" i="19"/>
  <c r="I507" i="18"/>
  <c r="J506" i="18"/>
  <c r="J505" i="17"/>
  <c r="I506" i="17"/>
  <c r="J505" i="16"/>
  <c r="I506" i="16"/>
  <c r="J505" i="15"/>
  <c r="I506" i="15"/>
  <c r="J507" i="14"/>
  <c r="I508" i="14"/>
  <c r="I506" i="12"/>
  <c r="J505" i="12"/>
  <c r="J506" i="39" l="1"/>
  <c r="I507" i="39"/>
  <c r="J506" i="38"/>
  <c r="I507" i="38"/>
  <c r="J509" i="37"/>
  <c r="I510" i="37"/>
  <c r="I507" i="36"/>
  <c r="J506" i="36"/>
  <c r="J509" i="35"/>
  <c r="I510" i="35"/>
  <c r="J508" i="33"/>
  <c r="I509" i="33"/>
  <c r="J506" i="32"/>
  <c r="I507" i="32"/>
  <c r="J506" i="31"/>
  <c r="I507" i="31"/>
  <c r="J506" i="30"/>
  <c r="I507" i="30"/>
  <c r="J506" i="29"/>
  <c r="I507" i="29"/>
  <c r="J506" i="28"/>
  <c r="I507" i="28"/>
  <c r="J506" i="27"/>
  <c r="I507" i="27"/>
  <c r="J508" i="26"/>
  <c r="I509" i="26"/>
  <c r="J508" i="25"/>
  <c r="I509" i="25"/>
  <c r="J506" i="24"/>
  <c r="I507" i="24"/>
  <c r="J507" i="23"/>
  <c r="I508" i="23"/>
  <c r="J506" i="22"/>
  <c r="I507" i="22"/>
  <c r="I507" i="20"/>
  <c r="J506" i="20"/>
  <c r="J506" i="19"/>
  <c r="I507" i="19"/>
  <c r="J507" i="18"/>
  <c r="I508" i="18"/>
  <c r="J506" i="17"/>
  <c r="I507" i="17"/>
  <c r="J506" i="16"/>
  <c r="I507" i="16"/>
  <c r="J506" i="15"/>
  <c r="I507" i="15"/>
  <c r="J508" i="14"/>
  <c r="I509" i="14"/>
  <c r="J506" i="12"/>
  <c r="I507" i="12"/>
  <c r="J507" i="39" l="1"/>
  <c r="I508" i="39"/>
  <c r="J507" i="38"/>
  <c r="I508" i="38"/>
  <c r="J510" i="37"/>
  <c r="I511" i="37"/>
  <c r="J507" i="36"/>
  <c r="I508" i="36"/>
  <c r="J510" i="35"/>
  <c r="I511" i="35"/>
  <c r="J509" i="33"/>
  <c r="I510" i="33"/>
  <c r="J507" i="32"/>
  <c r="I508" i="32"/>
  <c r="J507" i="31"/>
  <c r="I508" i="31"/>
  <c r="J507" i="30"/>
  <c r="I508" i="30"/>
  <c r="J507" i="29"/>
  <c r="I508" i="29"/>
  <c r="J507" i="28"/>
  <c r="I508" i="28"/>
  <c r="J507" i="27"/>
  <c r="I508" i="27"/>
  <c r="J509" i="26"/>
  <c r="I510" i="26"/>
  <c r="J509" i="25"/>
  <c r="I510" i="25"/>
  <c r="J507" i="24"/>
  <c r="I508" i="24"/>
  <c r="J508" i="23"/>
  <c r="I509" i="23"/>
  <c r="J507" i="22"/>
  <c r="I508" i="22"/>
  <c r="J507" i="20"/>
  <c r="I508" i="20"/>
  <c r="J507" i="19"/>
  <c r="I508" i="19"/>
  <c r="J508" i="18"/>
  <c r="I509" i="18"/>
  <c r="J507" i="17"/>
  <c r="I508" i="17"/>
  <c r="J507" i="16"/>
  <c r="I508" i="16"/>
  <c r="J507" i="15"/>
  <c r="I508" i="15"/>
  <c r="J509" i="14"/>
  <c r="I510" i="14"/>
  <c r="J507" i="12"/>
  <c r="I508" i="12"/>
  <c r="J508" i="39" l="1"/>
  <c r="I509" i="39"/>
  <c r="I509" i="38"/>
  <c r="J508" i="38"/>
  <c r="J511" i="37"/>
  <c r="I512" i="37"/>
  <c r="J508" i="36"/>
  <c r="I509" i="36"/>
  <c r="J511" i="35"/>
  <c r="I512" i="35"/>
  <c r="J510" i="33"/>
  <c r="I511" i="33"/>
  <c r="J508" i="32"/>
  <c r="I509" i="32"/>
  <c r="I509" i="31"/>
  <c r="J508" i="31"/>
  <c r="J508" i="30"/>
  <c r="I509" i="30"/>
  <c r="J508" i="29"/>
  <c r="I509" i="29"/>
  <c r="J508" i="28"/>
  <c r="I509" i="28"/>
  <c r="J508" i="27"/>
  <c r="I509" i="27"/>
  <c r="J510" i="26"/>
  <c r="I511" i="26"/>
  <c r="J510" i="25"/>
  <c r="I511" i="25"/>
  <c r="J508" i="24"/>
  <c r="I509" i="24"/>
  <c r="J509" i="23"/>
  <c r="I510" i="23"/>
  <c r="J508" i="22"/>
  <c r="I509" i="22"/>
  <c r="I509" i="20"/>
  <c r="J508" i="20"/>
  <c r="J508" i="19"/>
  <c r="I509" i="19"/>
  <c r="J509" i="18"/>
  <c r="I510" i="18"/>
  <c r="J508" i="17"/>
  <c r="I509" i="17"/>
  <c r="I509" i="16"/>
  <c r="J508" i="16"/>
  <c r="I509" i="15"/>
  <c r="J508" i="15"/>
  <c r="J510" i="14"/>
  <c r="I511" i="14"/>
  <c r="J508" i="12"/>
  <c r="I509" i="12"/>
  <c r="J509" i="39" l="1"/>
  <c r="I510" i="39"/>
  <c r="J509" i="38"/>
  <c r="I510" i="38"/>
  <c r="J512" i="37"/>
  <c r="I513" i="37"/>
  <c r="J509" i="36"/>
  <c r="I510" i="36"/>
  <c r="J512" i="35"/>
  <c r="I513" i="35"/>
  <c r="J511" i="33"/>
  <c r="I512" i="33"/>
  <c r="J509" i="32"/>
  <c r="I510" i="32"/>
  <c r="J509" i="31"/>
  <c r="I510" i="31"/>
  <c r="J509" i="30"/>
  <c r="I510" i="30"/>
  <c r="J509" i="29"/>
  <c r="I510" i="29"/>
  <c r="J509" i="28"/>
  <c r="I510" i="28"/>
  <c r="J509" i="27"/>
  <c r="I510" i="27"/>
  <c r="J511" i="26"/>
  <c r="I512" i="26"/>
  <c r="J511" i="25"/>
  <c r="I512" i="25"/>
  <c r="J509" i="24"/>
  <c r="I510" i="24"/>
  <c r="J510" i="23"/>
  <c r="I511" i="23"/>
  <c r="J509" i="22"/>
  <c r="I510" i="22"/>
  <c r="J509" i="20"/>
  <c r="I510" i="20"/>
  <c r="J509" i="19"/>
  <c r="I510" i="19"/>
  <c r="J510" i="18"/>
  <c r="I511" i="18"/>
  <c r="J509" i="17"/>
  <c r="I510" i="17"/>
  <c r="J509" i="16"/>
  <c r="I510" i="16"/>
  <c r="J509" i="15"/>
  <c r="I510" i="15"/>
  <c r="J511" i="14"/>
  <c r="I512" i="14"/>
  <c r="J509" i="12"/>
  <c r="I510" i="12"/>
  <c r="J510" i="39" l="1"/>
  <c r="I511" i="39"/>
  <c r="J510" i="38"/>
  <c r="I511" i="38"/>
  <c r="J513" i="37"/>
  <c r="I514" i="37"/>
  <c r="J510" i="36"/>
  <c r="I511" i="36"/>
  <c r="J513" i="35"/>
  <c r="I514" i="35"/>
  <c r="J512" i="33"/>
  <c r="I513" i="33"/>
  <c r="J510" i="32"/>
  <c r="I511" i="32"/>
  <c r="J510" i="31"/>
  <c r="I511" i="31"/>
  <c r="J510" i="30"/>
  <c r="I511" i="30"/>
  <c r="J510" i="29"/>
  <c r="I511" i="29"/>
  <c r="J510" i="28"/>
  <c r="I511" i="28"/>
  <c r="J510" i="27"/>
  <c r="I511" i="27"/>
  <c r="I513" i="26"/>
  <c r="J512" i="26"/>
  <c r="J512" i="25"/>
  <c r="I513" i="25"/>
  <c r="J510" i="24"/>
  <c r="I511" i="24"/>
  <c r="J511" i="23"/>
  <c r="I512" i="23"/>
  <c r="J510" i="22"/>
  <c r="I511" i="22"/>
  <c r="J510" i="20"/>
  <c r="I511" i="20"/>
  <c r="J510" i="19"/>
  <c r="I511" i="19"/>
  <c r="J511" i="18"/>
  <c r="I512" i="18"/>
  <c r="J510" i="17"/>
  <c r="I511" i="17"/>
  <c r="J510" i="16"/>
  <c r="I511" i="16"/>
  <c r="J510" i="15"/>
  <c r="I511" i="15"/>
  <c r="J512" i="14"/>
  <c r="I513" i="14"/>
  <c r="I511" i="12"/>
  <c r="J510" i="12"/>
  <c r="J511" i="39" l="1"/>
  <c r="I512" i="39"/>
  <c r="J511" i="38"/>
  <c r="I512" i="38"/>
  <c r="J514" i="37"/>
  <c r="I515" i="37"/>
  <c r="J511" i="36"/>
  <c r="I512" i="36"/>
  <c r="J514" i="35"/>
  <c r="I515" i="35"/>
  <c r="J513" i="33"/>
  <c r="I514" i="33"/>
  <c r="J511" i="32"/>
  <c r="I512" i="32"/>
  <c r="J511" i="31"/>
  <c r="I512" i="31"/>
  <c r="J511" i="30"/>
  <c r="I512" i="30"/>
  <c r="J511" i="29"/>
  <c r="I512" i="29"/>
  <c r="J511" i="28"/>
  <c r="I512" i="28"/>
  <c r="J511" i="27"/>
  <c r="I512" i="27"/>
  <c r="J513" i="26"/>
  <c r="I514" i="26"/>
  <c r="J513" i="25"/>
  <c r="I514" i="25"/>
  <c r="J511" i="24"/>
  <c r="I512" i="24"/>
  <c r="J512" i="23"/>
  <c r="I513" i="23"/>
  <c r="J511" i="22"/>
  <c r="I512" i="22"/>
  <c r="J511" i="20"/>
  <c r="I512" i="20"/>
  <c r="J511" i="19"/>
  <c r="I512" i="19"/>
  <c r="J512" i="18"/>
  <c r="I513" i="18"/>
  <c r="J511" i="17"/>
  <c r="I512" i="17"/>
  <c r="J511" i="16"/>
  <c r="I512" i="16"/>
  <c r="J511" i="15"/>
  <c r="I512" i="15"/>
  <c r="I514" i="14"/>
  <c r="J513" i="14"/>
  <c r="J511" i="12"/>
  <c r="I512" i="12"/>
  <c r="J512" i="39" l="1"/>
  <c r="I513" i="39"/>
  <c r="J512" i="38"/>
  <c r="I513" i="38"/>
  <c r="I516" i="37"/>
  <c r="J515" i="37"/>
  <c r="J512" i="36"/>
  <c r="I513" i="36"/>
  <c r="J515" i="35"/>
  <c r="I516" i="35"/>
  <c r="J514" i="33"/>
  <c r="I515" i="33"/>
  <c r="J512" i="32"/>
  <c r="I513" i="32"/>
  <c r="J512" i="31"/>
  <c r="I513" i="31"/>
  <c r="J512" i="30"/>
  <c r="I513" i="30"/>
  <c r="J512" i="29"/>
  <c r="I513" i="29"/>
  <c r="J512" i="28"/>
  <c r="I513" i="28"/>
  <c r="J512" i="27"/>
  <c r="I513" i="27"/>
  <c r="I515" i="26"/>
  <c r="J514" i="26"/>
  <c r="J514" i="25"/>
  <c r="I515" i="25"/>
  <c r="J512" i="24"/>
  <c r="I513" i="24"/>
  <c r="I514" i="23"/>
  <c r="J513" i="23"/>
  <c r="J512" i="22"/>
  <c r="I513" i="22"/>
  <c r="J512" i="20"/>
  <c r="I513" i="20"/>
  <c r="J512" i="19"/>
  <c r="I513" i="19"/>
  <c r="I514" i="18"/>
  <c r="J513" i="18"/>
  <c r="J512" i="17"/>
  <c r="I513" i="17"/>
  <c r="J512" i="16"/>
  <c r="I513" i="16"/>
  <c r="J512" i="15"/>
  <c r="I513" i="15"/>
  <c r="J514" i="14"/>
  <c r="I515" i="14"/>
  <c r="J512" i="12"/>
  <c r="I513" i="12"/>
  <c r="J513" i="39" l="1"/>
  <c r="I514" i="39"/>
  <c r="I514" i="38"/>
  <c r="J513" i="38"/>
  <c r="J516" i="37"/>
  <c r="I517" i="37"/>
  <c r="J513" i="36"/>
  <c r="I514" i="36"/>
  <c r="J516" i="35"/>
  <c r="I517" i="35"/>
  <c r="I516" i="33"/>
  <c r="J515" i="33"/>
  <c r="J513" i="32"/>
  <c r="I514" i="32"/>
  <c r="I514" i="31"/>
  <c r="J513" i="31"/>
  <c r="I514" i="30"/>
  <c r="J513" i="30"/>
  <c r="I514" i="29"/>
  <c r="J513" i="29"/>
  <c r="I514" i="28"/>
  <c r="J513" i="28"/>
  <c r="J513" i="27"/>
  <c r="I514" i="27"/>
  <c r="J515" i="26"/>
  <c r="I516" i="26"/>
  <c r="I516" i="25"/>
  <c r="J515" i="25"/>
  <c r="J513" i="24"/>
  <c r="I514" i="24"/>
  <c r="J514" i="23"/>
  <c r="I515" i="23"/>
  <c r="J513" i="22"/>
  <c r="I514" i="22"/>
  <c r="J513" i="20"/>
  <c r="I514" i="20"/>
  <c r="I514" i="19"/>
  <c r="J513" i="19"/>
  <c r="J514" i="18"/>
  <c r="I515" i="18"/>
  <c r="I514" i="17"/>
  <c r="J513" i="17"/>
  <c r="J513" i="16"/>
  <c r="I514" i="16"/>
  <c r="J513" i="15"/>
  <c r="I514" i="15"/>
  <c r="J515" i="14"/>
  <c r="I516" i="14"/>
  <c r="J513" i="12"/>
  <c r="I514" i="12"/>
  <c r="J514" i="39" l="1"/>
  <c r="I515" i="39"/>
  <c r="J514" i="38"/>
  <c r="I515" i="38"/>
  <c r="I518" i="37"/>
  <c r="J517" i="37"/>
  <c r="J514" i="36"/>
  <c r="I515" i="36"/>
  <c r="J517" i="35"/>
  <c r="I518" i="35"/>
  <c r="J516" i="33"/>
  <c r="I517" i="33"/>
  <c r="J514" i="32"/>
  <c r="I515" i="32"/>
  <c r="J514" i="31"/>
  <c r="I515" i="31"/>
  <c r="J514" i="30"/>
  <c r="I515" i="30"/>
  <c r="J514" i="29"/>
  <c r="I515" i="29"/>
  <c r="J514" i="28"/>
  <c r="I515" i="28"/>
  <c r="J514" i="27"/>
  <c r="I515" i="27"/>
  <c r="J516" i="26"/>
  <c r="I517" i="26"/>
  <c r="J516" i="25"/>
  <c r="I517" i="25"/>
  <c r="J514" i="24"/>
  <c r="I515" i="24"/>
  <c r="J515" i="23"/>
  <c r="I516" i="23"/>
  <c r="J514" i="22"/>
  <c r="I515" i="22"/>
  <c r="J514" i="20"/>
  <c r="I515" i="20"/>
  <c r="J514" i="19"/>
  <c r="I515" i="19"/>
  <c r="J515" i="18"/>
  <c r="I516" i="18"/>
  <c r="J514" i="17"/>
  <c r="I515" i="17"/>
  <c r="J514" i="16"/>
  <c r="I515" i="16"/>
  <c r="J514" i="15"/>
  <c r="I515" i="15"/>
  <c r="J516" i="14"/>
  <c r="I517" i="14"/>
  <c r="J514" i="12"/>
  <c r="I515" i="12"/>
  <c r="I516" i="39" l="1"/>
  <c r="J515" i="39"/>
  <c r="J515" i="38"/>
  <c r="I516" i="38"/>
  <c r="J518" i="37"/>
  <c r="I519" i="37"/>
  <c r="I516" i="36"/>
  <c r="J515" i="36"/>
  <c r="J518" i="35"/>
  <c r="I519" i="35"/>
  <c r="I518" i="33"/>
  <c r="J517" i="33"/>
  <c r="J515" i="32"/>
  <c r="I516" i="32"/>
  <c r="J515" i="31"/>
  <c r="I516" i="31"/>
  <c r="I516" i="30"/>
  <c r="J515" i="30"/>
  <c r="I516" i="29"/>
  <c r="J515" i="29"/>
  <c r="J515" i="28"/>
  <c r="I516" i="28"/>
  <c r="I516" i="27"/>
  <c r="J515" i="27"/>
  <c r="J517" i="26"/>
  <c r="I518" i="26"/>
  <c r="J517" i="25"/>
  <c r="I518" i="25"/>
  <c r="I516" i="24"/>
  <c r="J515" i="24"/>
  <c r="J516" i="23"/>
  <c r="I517" i="23"/>
  <c r="I516" i="22"/>
  <c r="J515" i="22"/>
  <c r="J515" i="20"/>
  <c r="I516" i="20"/>
  <c r="I516" i="19"/>
  <c r="J515" i="19"/>
  <c r="J516" i="18"/>
  <c r="I517" i="18"/>
  <c r="J515" i="17"/>
  <c r="I516" i="17"/>
  <c r="J515" i="16"/>
  <c r="I516" i="16"/>
  <c r="J515" i="15"/>
  <c r="I516" i="15"/>
  <c r="J517" i="14"/>
  <c r="I518" i="14"/>
  <c r="J515" i="12"/>
  <c r="I516" i="12"/>
  <c r="J516" i="39" l="1"/>
  <c r="I517" i="39"/>
  <c r="J516" i="38"/>
  <c r="I517" i="38"/>
  <c r="J519" i="37"/>
  <c r="I520" i="37"/>
  <c r="J516" i="36"/>
  <c r="I517" i="36"/>
  <c r="J519" i="35"/>
  <c r="I520" i="35"/>
  <c r="J518" i="33"/>
  <c r="I519" i="33"/>
  <c r="J516" i="32"/>
  <c r="I517" i="32"/>
  <c r="J516" i="31"/>
  <c r="I517" i="31"/>
  <c r="J516" i="30"/>
  <c r="I517" i="30"/>
  <c r="J516" i="29"/>
  <c r="I517" i="29"/>
  <c r="J516" i="28"/>
  <c r="I517" i="28"/>
  <c r="J516" i="27"/>
  <c r="I517" i="27"/>
  <c r="J518" i="26"/>
  <c r="I519" i="26"/>
  <c r="J518" i="25"/>
  <c r="I519" i="25"/>
  <c r="J516" i="24"/>
  <c r="I517" i="24"/>
  <c r="I518" i="23"/>
  <c r="J517" i="23"/>
  <c r="J516" i="22"/>
  <c r="I517" i="22"/>
  <c r="J516" i="20"/>
  <c r="I517" i="20"/>
  <c r="J516" i="19"/>
  <c r="I517" i="19"/>
  <c r="J517" i="18"/>
  <c r="I518" i="18"/>
  <c r="J516" i="17"/>
  <c r="I517" i="17"/>
  <c r="J516" i="16"/>
  <c r="I517" i="16"/>
  <c r="J516" i="15"/>
  <c r="I517" i="15"/>
  <c r="J518" i="14"/>
  <c r="I519" i="14"/>
  <c r="J516" i="12"/>
  <c r="I517" i="12"/>
  <c r="J517" i="39" l="1"/>
  <c r="I518" i="39"/>
  <c r="J517" i="38"/>
  <c r="I518" i="38"/>
  <c r="I521" i="37"/>
  <c r="J520" i="37"/>
  <c r="J517" i="36"/>
  <c r="I518" i="36"/>
  <c r="I521" i="35"/>
  <c r="J520" i="35"/>
  <c r="J519" i="33"/>
  <c r="I520" i="33"/>
  <c r="J517" i="32"/>
  <c r="I518" i="32"/>
  <c r="J517" i="31"/>
  <c r="I518" i="31"/>
  <c r="J517" i="30"/>
  <c r="I518" i="30"/>
  <c r="I518" i="29"/>
  <c r="J517" i="29"/>
  <c r="J517" i="28"/>
  <c r="I518" i="28"/>
  <c r="J517" i="27"/>
  <c r="I518" i="27"/>
  <c r="J519" i="26"/>
  <c r="I520" i="26"/>
  <c r="J519" i="25"/>
  <c r="I520" i="25"/>
  <c r="J517" i="24"/>
  <c r="I518" i="24"/>
  <c r="J518" i="23"/>
  <c r="I519" i="23"/>
  <c r="I518" i="22"/>
  <c r="J517" i="22"/>
  <c r="J517" i="20"/>
  <c r="I518" i="20"/>
  <c r="J517" i="19"/>
  <c r="I518" i="19"/>
  <c r="I519" i="18"/>
  <c r="J518" i="18"/>
  <c r="J517" i="17"/>
  <c r="I518" i="17"/>
  <c r="J517" i="16"/>
  <c r="I518" i="16"/>
  <c r="J517" i="15"/>
  <c r="I518" i="15"/>
  <c r="J519" i="14"/>
  <c r="I520" i="14"/>
  <c r="I518" i="12"/>
  <c r="J517" i="12"/>
  <c r="J518" i="39" l="1"/>
  <c r="I519" i="39"/>
  <c r="J518" i="38"/>
  <c r="I519" i="38"/>
  <c r="J521" i="37"/>
  <c r="I522" i="37"/>
  <c r="J518" i="36"/>
  <c r="I519" i="36"/>
  <c r="J521" i="35"/>
  <c r="I522" i="35"/>
  <c r="J520" i="33"/>
  <c r="I521" i="33"/>
  <c r="I519" i="32"/>
  <c r="J518" i="32"/>
  <c r="J518" i="31"/>
  <c r="I519" i="31"/>
  <c r="J518" i="30"/>
  <c r="I519" i="30"/>
  <c r="J518" i="29"/>
  <c r="I519" i="29"/>
  <c r="J518" i="28"/>
  <c r="I519" i="28"/>
  <c r="J518" i="27"/>
  <c r="I519" i="27"/>
  <c r="J520" i="26"/>
  <c r="I521" i="26"/>
  <c r="J520" i="25"/>
  <c r="I521" i="25"/>
  <c r="J518" i="24"/>
  <c r="I519" i="24"/>
  <c r="J519" i="23"/>
  <c r="I520" i="23"/>
  <c r="J518" i="22"/>
  <c r="I519" i="22"/>
  <c r="J518" i="20"/>
  <c r="I519" i="20"/>
  <c r="J518" i="19"/>
  <c r="I519" i="19"/>
  <c r="J519" i="18"/>
  <c r="I520" i="18"/>
  <c r="J518" i="17"/>
  <c r="I519" i="17"/>
  <c r="J518" i="16"/>
  <c r="I519" i="16"/>
  <c r="J518" i="15"/>
  <c r="I519" i="15"/>
  <c r="I521" i="14"/>
  <c r="J520" i="14"/>
  <c r="J518" i="12"/>
  <c r="I519" i="12"/>
  <c r="J519" i="39" l="1"/>
  <c r="I520" i="39"/>
  <c r="J519" i="38"/>
  <c r="I520" i="38"/>
  <c r="J522" i="37"/>
  <c r="I523" i="37"/>
  <c r="J523" i="37" s="1"/>
  <c r="E8" i="37" s="1"/>
  <c r="J519" i="36"/>
  <c r="I520" i="36"/>
  <c r="J522" i="35"/>
  <c r="I523" i="35"/>
  <c r="J523" i="35" s="1"/>
  <c r="E8" i="35" s="1"/>
  <c r="J521" i="33"/>
  <c r="I522" i="33"/>
  <c r="J519" i="32"/>
  <c r="I520" i="32"/>
  <c r="J519" i="31"/>
  <c r="I520" i="31"/>
  <c r="J519" i="30"/>
  <c r="I520" i="30"/>
  <c r="J519" i="29"/>
  <c r="I520" i="29"/>
  <c r="I520" i="28"/>
  <c r="J519" i="28"/>
  <c r="J519" i="27"/>
  <c r="I520" i="27"/>
  <c r="J521" i="26"/>
  <c r="I522" i="26"/>
  <c r="J521" i="25"/>
  <c r="I522" i="25"/>
  <c r="J519" i="24"/>
  <c r="I520" i="24"/>
  <c r="J520" i="23"/>
  <c r="I521" i="23"/>
  <c r="J519" i="22"/>
  <c r="I520" i="22"/>
  <c r="J519" i="20"/>
  <c r="I520" i="20"/>
  <c r="J519" i="19"/>
  <c r="I520" i="19"/>
  <c r="I521" i="18"/>
  <c r="J520" i="18"/>
  <c r="J519" i="17"/>
  <c r="I520" i="17"/>
  <c r="J519" i="16"/>
  <c r="I520" i="16"/>
  <c r="J519" i="15"/>
  <c r="I520" i="15"/>
  <c r="J521" i="14"/>
  <c r="I522" i="14"/>
  <c r="J519" i="12"/>
  <c r="I520" i="12"/>
  <c r="J520" i="39" l="1"/>
  <c r="I521" i="39"/>
  <c r="I521" i="38"/>
  <c r="J520" i="38"/>
  <c r="I521" i="36"/>
  <c r="J520" i="36"/>
  <c r="J522" i="33"/>
  <c r="I523" i="33"/>
  <c r="J523" i="33" s="1"/>
  <c r="E8" i="33" s="1"/>
  <c r="J520" i="32"/>
  <c r="I521" i="32"/>
  <c r="I521" i="31"/>
  <c r="J520" i="31"/>
  <c r="J520" i="30"/>
  <c r="I521" i="30"/>
  <c r="J520" i="29"/>
  <c r="I521" i="29"/>
  <c r="J520" i="28"/>
  <c r="I521" i="28"/>
  <c r="J520" i="27"/>
  <c r="I521" i="27"/>
  <c r="J522" i="26"/>
  <c r="I523" i="26"/>
  <c r="J523" i="26" s="1"/>
  <c r="E8" i="26" s="1"/>
  <c r="J522" i="25"/>
  <c r="I523" i="25"/>
  <c r="J523" i="25" s="1"/>
  <c r="E8" i="25" s="1"/>
  <c r="J520" i="24"/>
  <c r="I521" i="24"/>
  <c r="J521" i="23"/>
  <c r="I522" i="23"/>
  <c r="J520" i="22"/>
  <c r="I521" i="22"/>
  <c r="J520" i="20"/>
  <c r="I521" i="20"/>
  <c r="J520" i="19"/>
  <c r="I521" i="19"/>
  <c r="J521" i="18"/>
  <c r="I522" i="18"/>
  <c r="J520" i="17"/>
  <c r="I521" i="17"/>
  <c r="I521" i="16"/>
  <c r="J520" i="16"/>
  <c r="I521" i="15"/>
  <c r="J520" i="15"/>
  <c r="J522" i="14"/>
  <c r="I523" i="14"/>
  <c r="J523" i="14" s="1"/>
  <c r="E8" i="14" s="1"/>
  <c r="J520" i="12"/>
  <c r="I521" i="12"/>
  <c r="J521" i="39" l="1"/>
  <c r="I522" i="39"/>
  <c r="J521" i="38"/>
  <c r="I522" i="38"/>
  <c r="J521" i="36"/>
  <c r="I522" i="36"/>
  <c r="J521" i="32"/>
  <c r="I522" i="32"/>
  <c r="J521" i="31"/>
  <c r="I522" i="31"/>
  <c r="J521" i="30"/>
  <c r="I522" i="30"/>
  <c r="J521" i="29"/>
  <c r="I522" i="29"/>
  <c r="J521" i="28"/>
  <c r="I522" i="28"/>
  <c r="J521" i="27"/>
  <c r="I522" i="27"/>
  <c r="J521" i="24"/>
  <c r="I522" i="24"/>
  <c r="J522" i="23"/>
  <c r="I523" i="23"/>
  <c r="J523" i="23" s="1"/>
  <c r="E8" i="23" s="1"/>
  <c r="J521" i="22"/>
  <c r="I522" i="22"/>
  <c r="J521" i="20"/>
  <c r="I522" i="20"/>
  <c r="J521" i="19"/>
  <c r="I522" i="19"/>
  <c r="J522" i="18"/>
  <c r="I523" i="18"/>
  <c r="J523" i="18" s="1"/>
  <c r="E8" i="18" s="1"/>
  <c r="J521" i="17"/>
  <c r="I522" i="17"/>
  <c r="J521" i="16"/>
  <c r="I522" i="16"/>
  <c r="J521" i="15"/>
  <c r="I522" i="15"/>
  <c r="J521" i="12"/>
  <c r="I522" i="12"/>
  <c r="J522" i="39" l="1"/>
  <c r="I523" i="39"/>
  <c r="J523" i="39" s="1"/>
  <c r="E8" i="39" s="1"/>
  <c r="J522" i="38"/>
  <c r="I523" i="38"/>
  <c r="J523" i="38" s="1"/>
  <c r="E8" i="38" s="1"/>
  <c r="J522" i="36"/>
  <c r="I523" i="36"/>
  <c r="J523" i="36" s="1"/>
  <c r="E8" i="36" s="1"/>
  <c r="J522" i="32"/>
  <c r="I523" i="32"/>
  <c r="J523" i="32" s="1"/>
  <c r="E8" i="32" s="1"/>
  <c r="J522" i="31"/>
  <c r="I523" i="31"/>
  <c r="J523" i="31" s="1"/>
  <c r="E8" i="31" s="1"/>
  <c r="J522" i="30"/>
  <c r="I523" i="30"/>
  <c r="J523" i="30" s="1"/>
  <c r="E8" i="30" s="1"/>
  <c r="J522" i="29"/>
  <c r="I523" i="29"/>
  <c r="J523" i="29" s="1"/>
  <c r="E8" i="29" s="1"/>
  <c r="J522" i="28"/>
  <c r="I523" i="28"/>
  <c r="J523" i="28" s="1"/>
  <c r="E8" i="28" s="1"/>
  <c r="J522" i="27"/>
  <c r="I523" i="27"/>
  <c r="J523" i="27" s="1"/>
  <c r="E8" i="27" s="1"/>
  <c r="J522" i="24"/>
  <c r="I523" i="24"/>
  <c r="J523" i="24" s="1"/>
  <c r="E8" i="24" s="1"/>
  <c r="J522" i="22"/>
  <c r="I523" i="22"/>
  <c r="J523" i="22" s="1"/>
  <c r="E8" i="22" s="1"/>
  <c r="J522" i="20"/>
  <c r="I523" i="20"/>
  <c r="J523" i="20" s="1"/>
  <c r="E8" i="20" s="1"/>
  <c r="J522" i="19"/>
  <c r="I523" i="19"/>
  <c r="J523" i="19" s="1"/>
  <c r="E8" i="19" s="1"/>
  <c r="J522" i="17"/>
  <c r="I523" i="17"/>
  <c r="J523" i="17" s="1"/>
  <c r="E8" i="17" s="1"/>
  <c r="J522" i="16"/>
  <c r="I523" i="16"/>
  <c r="J523" i="16" s="1"/>
  <c r="E8" i="16" s="1"/>
  <c r="J522" i="15"/>
  <c r="I523" i="15"/>
  <c r="J523" i="15" s="1"/>
  <c r="E8" i="15" s="1"/>
  <c r="I523" i="12"/>
  <c r="J522" i="12"/>
  <c r="J523" i="12" l="1"/>
  <c r="E8" i="12" s="1"/>
</calcChain>
</file>

<file path=xl/sharedStrings.xml><?xml version="1.0" encoding="utf-8"?>
<sst xmlns="http://schemas.openxmlformats.org/spreadsheetml/2006/main" count="932" uniqueCount="63">
  <si>
    <t>Tiempo</t>
  </si>
  <si>
    <t>Divisa 1</t>
  </si>
  <si>
    <t>Divisa 2</t>
  </si>
  <si>
    <t>Divisa 3</t>
  </si>
  <si>
    <t>Divisa 4</t>
  </si>
  <si>
    <t>Divisa 5</t>
  </si>
  <si>
    <t>Divisa 6</t>
  </si>
  <si>
    <t>t</t>
  </si>
  <si>
    <t>Fecha</t>
  </si>
  <si>
    <t>Accion 1</t>
  </si>
  <si>
    <t>Accion 2</t>
  </si>
  <si>
    <t>Accion 3</t>
  </si>
  <si>
    <t>Accion 4</t>
  </si>
  <si>
    <t>Accion 5</t>
  </si>
  <si>
    <t>Accion 6</t>
  </si>
  <si>
    <t>Accion 7</t>
  </si>
  <si>
    <t>Accion 8</t>
  </si>
  <si>
    <t>Accion 9</t>
  </si>
  <si>
    <t>Accion 10</t>
  </si>
  <si>
    <t>Accion 11</t>
  </si>
  <si>
    <t>Accion 12</t>
  </si>
  <si>
    <t>Accion 13</t>
  </si>
  <si>
    <t>Accion 14</t>
  </si>
  <si>
    <t>Accion 15</t>
  </si>
  <si>
    <t>Accion 16</t>
  </si>
  <si>
    <t>Accion 17</t>
  </si>
  <si>
    <t>Accion 18</t>
  </si>
  <si>
    <t>Accion 19</t>
  </si>
  <si>
    <t>Accion 20</t>
  </si>
  <si>
    <t>Accion 21</t>
  </si>
  <si>
    <t>Accion 22</t>
  </si>
  <si>
    <t>Accion 23</t>
  </si>
  <si>
    <t>Accion 24</t>
  </si>
  <si>
    <t>Accion 25</t>
  </si>
  <si>
    <t>Rentabilidad</t>
  </si>
  <si>
    <t>Riesgo esperado</t>
  </si>
  <si>
    <t>Volatilidad EA</t>
  </si>
  <si>
    <t xml:space="preserve">ERROR MEDIO CUADRATICO </t>
  </si>
  <si>
    <t>LAMBDA</t>
  </si>
  <si>
    <t>EWMA T+1 (MAÑANA)</t>
  </si>
  <si>
    <t>EWMA T (HOY)</t>
  </si>
  <si>
    <t xml:space="preserve">Media Cero </t>
  </si>
  <si>
    <t xml:space="preserve">Historica o Clasica </t>
  </si>
  <si>
    <t>(r(i)^2-(lambda*varianza))^2</t>
  </si>
  <si>
    <t>Varianza</t>
  </si>
  <si>
    <t>r(i)^2*lambda^(cuenta-1)</t>
  </si>
  <si>
    <t xml:space="preserve">Cuenta </t>
  </si>
  <si>
    <t>r(i)^2 ó Variación^2</t>
  </si>
  <si>
    <t xml:space="preserve">DIARIO </t>
  </si>
  <si>
    <t>Volatilidad</t>
  </si>
  <si>
    <t>Rendimientos</t>
  </si>
  <si>
    <t>PRECIO</t>
  </si>
  <si>
    <t>FECHA</t>
  </si>
  <si>
    <t>ACCION</t>
  </si>
  <si>
    <t>Desempeño financiero esperado</t>
  </si>
  <si>
    <t>Correlacion</t>
  </si>
  <si>
    <t>ULTIMO PRECIO</t>
  </si>
  <si>
    <t># ACCIONES A INVERTIR</t>
  </si>
  <si>
    <t>VALOR MERCADO O VA</t>
  </si>
  <si>
    <t>PARTICIPACIÓN</t>
  </si>
  <si>
    <t>Valor del portafolio</t>
  </si>
  <si>
    <t>Volatilidad T+1 DEL PORTAFOLIO</t>
  </si>
  <si>
    <t>Volatilidad T+1 DEL PORTAFOLIO dominante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</si>
</sst>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(* #,##0.00_);_(* \(#,##0.00\);_(* &quot;-&quot;??_);_(@_)"/>
    <numFmt numFmtId="165" formatCode="_-* #,##0.00\ _€_-;\-* #,##0.00\ _€_-;_-* &quot;-&quot;??\ _€_-;_-@_-"/>
    <numFmt numFmtId="166" formatCode="0.000"/>
    <numFmt numFmtId="167" formatCode="0.000000000000000%"/>
    <numFmt numFmtId="168" formatCode="0.000000000000000000000000%"/>
    <numFmt numFmtId="169" formatCode="0.0000%"/>
    <numFmt numFmtId="170" formatCode="0.000000"/>
    <numFmt numFmtId="171" formatCode="0.000000000000000000000%"/>
    <numFmt numFmtId="172" formatCode="0.000%"/>
    <numFmt numFmtId="173" formatCode="0.00000%"/>
  </numFmts>
  <fonts count="1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9">
    <xf numFmtId="0" fontId="0" fillId="0" borderId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6" fillId="0" borderId="0" xfId="8" applyFont="1" applyAlignment="1">
      <alignment horizontal="center"/>
    </xf>
    <xf numFmtId="0" fontId="7" fillId="0" borderId="0" xfId="8"/>
    <xf numFmtId="0" fontId="7" fillId="0" borderId="0" xfId="8" applyAlignment="1">
      <alignment horizontal="center"/>
    </xf>
    <xf numFmtId="43" fontId="0" fillId="0" borderId="0" xfId="9" applyNumberFormat="1" applyFont="1" applyFill="1" applyBorder="1" applyAlignment="1">
      <alignment horizontal="center"/>
    </xf>
    <xf numFmtId="0" fontId="8" fillId="0" borderId="0" xfId="8" applyFont="1" applyAlignment="1">
      <alignment horizontal="center"/>
    </xf>
    <xf numFmtId="0" fontId="6" fillId="0" borderId="0" xfId="13" applyFont="1" applyAlignment="1">
      <alignment horizontal="center"/>
    </xf>
    <xf numFmtId="14" fontId="6" fillId="0" borderId="0" xfId="13" applyNumberFormat="1" applyFont="1" applyAlignment="1">
      <alignment horizontal="center"/>
    </xf>
    <xf numFmtId="0" fontId="2" fillId="0" borderId="0" xfId="13"/>
    <xf numFmtId="14" fontId="2" fillId="0" borderId="0" xfId="13" applyNumberFormat="1" applyAlignment="1">
      <alignment horizontal="center"/>
    </xf>
    <xf numFmtId="10" fontId="0" fillId="0" borderId="0" xfId="14" applyNumberFormat="1" applyFont="1" applyAlignment="1">
      <alignment horizontal="center"/>
    </xf>
    <xf numFmtId="164" fontId="0" fillId="0" borderId="0" xfId="15" applyFont="1" applyAlignment="1">
      <alignment horizontal="center"/>
    </xf>
    <xf numFmtId="43" fontId="0" fillId="0" borderId="0" xfId="15" applyNumberFormat="1" applyFont="1" applyAlignment="1">
      <alignment horizontal="center"/>
    </xf>
    <xf numFmtId="14" fontId="2" fillId="0" borderId="0" xfId="13" applyNumberFormat="1"/>
    <xf numFmtId="166" fontId="7" fillId="0" borderId="0" xfId="8" applyNumberFormat="1"/>
    <xf numFmtId="0" fontId="1" fillId="0" borderId="0" xfId="17"/>
    <xf numFmtId="167" fontId="1" fillId="0" borderId="1" xfId="17" applyNumberFormat="1" applyBorder="1"/>
    <xf numFmtId="168" fontId="1" fillId="0" borderId="1" xfId="18" applyNumberFormat="1" applyFont="1" applyBorder="1"/>
    <xf numFmtId="0" fontId="1" fillId="0" borderId="1" xfId="17" applyBorder="1"/>
    <xf numFmtId="169" fontId="1" fillId="0" borderId="1" xfId="18" applyNumberFormat="1" applyFont="1" applyBorder="1"/>
    <xf numFmtId="10" fontId="1" fillId="0" borderId="1" xfId="18" applyNumberFormat="1" applyFont="1" applyBorder="1"/>
    <xf numFmtId="14" fontId="1" fillId="0" borderId="1" xfId="17" applyNumberFormat="1" applyBorder="1"/>
    <xf numFmtId="10" fontId="7" fillId="0" borderId="1" xfId="18" applyNumberFormat="1" applyFont="1" applyBorder="1" applyAlignment="1">
      <alignment horizontal="center" wrapText="1"/>
    </xf>
    <xf numFmtId="10" fontId="7" fillId="0" borderId="0" xfId="18" applyNumberFormat="1" applyFont="1" applyAlignment="1">
      <alignment horizontal="center" wrapText="1"/>
    </xf>
    <xf numFmtId="170" fontId="1" fillId="0" borderId="2" xfId="18" applyNumberFormat="1" applyFont="1" applyBorder="1"/>
    <xf numFmtId="0" fontId="1" fillId="0" borderId="2" xfId="17" applyBorder="1"/>
    <xf numFmtId="169" fontId="10" fillId="0" borderId="2" xfId="18" applyNumberFormat="1" applyFont="1" applyBorder="1"/>
    <xf numFmtId="10" fontId="11" fillId="0" borderId="1" xfId="18" applyNumberFormat="1" applyFont="1" applyBorder="1" applyAlignment="1">
      <alignment horizontal="center" wrapText="1"/>
    </xf>
    <xf numFmtId="169" fontId="1" fillId="0" borderId="2" xfId="18" applyNumberFormat="1" applyFont="1" applyBorder="1"/>
    <xf numFmtId="4" fontId="7" fillId="0" borderId="1" xfId="17" applyNumberFormat="1" applyFont="1" applyBorder="1" applyAlignment="1">
      <alignment horizontal="center" wrapText="1"/>
    </xf>
    <xf numFmtId="0" fontId="11" fillId="0" borderId="1" xfId="17" applyFont="1" applyBorder="1" applyAlignment="1">
      <alignment horizontal="center"/>
    </xf>
    <xf numFmtId="171" fontId="11" fillId="0" borderId="1" xfId="17" applyNumberFormat="1" applyFont="1" applyBorder="1" applyAlignment="1">
      <alignment horizontal="center"/>
    </xf>
    <xf numFmtId="0" fontId="11" fillId="0" borderId="2" xfId="17" applyFont="1" applyBorder="1" applyAlignment="1">
      <alignment horizontal="center"/>
    </xf>
    <xf numFmtId="0" fontId="11" fillId="0" borderId="3" xfId="17" applyFont="1" applyBorder="1" applyAlignment="1">
      <alignment horizontal="center"/>
    </xf>
    <xf numFmtId="0" fontId="6" fillId="0" borderId="1" xfId="17" applyFont="1" applyBorder="1"/>
    <xf numFmtId="171" fontId="7" fillId="0" borderId="1" xfId="18" applyNumberFormat="1" applyFont="1" applyBorder="1" applyAlignment="1">
      <alignment horizontal="center" wrapText="1"/>
    </xf>
    <xf numFmtId="0" fontId="7" fillId="0" borderId="0" xfId="17" applyFont="1"/>
    <xf numFmtId="0" fontId="1" fillId="0" borderId="1" xfId="17" applyNumberFormat="1" applyBorder="1"/>
    <xf numFmtId="10" fontId="0" fillId="0" borderId="0" xfId="0" applyNumberFormat="1"/>
    <xf numFmtId="10" fontId="10" fillId="0" borderId="2" xfId="18" applyNumberFormat="1" applyFont="1" applyBorder="1"/>
    <xf numFmtId="0" fontId="9" fillId="0" borderId="0" xfId="0" applyFont="1" applyAlignment="1">
      <alignment horizontal="center" vertical="center"/>
    </xf>
    <xf numFmtId="9" fontId="7" fillId="0" borderId="0" xfId="16" applyFont="1"/>
    <xf numFmtId="10" fontId="7" fillId="0" borderId="0" xfId="16" applyNumberFormat="1" applyFont="1"/>
    <xf numFmtId="172" fontId="7" fillId="0" borderId="0" xfId="16" applyNumberFormat="1" applyFont="1"/>
    <xf numFmtId="169" fontId="7" fillId="0" borderId="0" xfId="16" applyNumberFormat="1" applyFont="1"/>
    <xf numFmtId="0" fontId="0" fillId="0" borderId="0" xfId="0" applyFill="1" applyBorder="1" applyAlignment="1"/>
    <xf numFmtId="0" fontId="0" fillId="0" borderId="5" xfId="0" applyFill="1" applyBorder="1" applyAlignment="1"/>
    <xf numFmtId="10" fontId="7" fillId="0" borderId="0" xfId="8" applyNumberFormat="1"/>
    <xf numFmtId="169" fontId="7" fillId="0" borderId="0" xfId="8" applyNumberFormat="1"/>
    <xf numFmtId="0" fontId="11" fillId="0" borderId="0" xfId="1" applyFont="1" applyAlignment="1">
      <alignment horizontal="center" vertical="center" wrapText="1"/>
    </xf>
    <xf numFmtId="43" fontId="7" fillId="0" borderId="0" xfId="8" applyNumberFormat="1"/>
    <xf numFmtId="173" fontId="7" fillId="0" borderId="0" xfId="16" applyNumberFormat="1" applyFont="1"/>
    <xf numFmtId="0" fontId="6" fillId="2" borderId="0" xfId="8" applyFont="1" applyFill="1" applyAlignment="1">
      <alignment horizontal="center"/>
    </xf>
    <xf numFmtId="9" fontId="7" fillId="0" borderId="0" xfId="8" applyNumberFormat="1"/>
    <xf numFmtId="0" fontId="6" fillId="0" borderId="4" xfId="17" applyFont="1" applyBorder="1" applyAlignment="1">
      <alignment horizontal="center"/>
    </xf>
    <xf numFmtId="0" fontId="7" fillId="0" borderId="1" xfId="17" applyFont="1" applyBorder="1" applyAlignment="1">
      <alignment horizontal="center"/>
    </xf>
    <xf numFmtId="10" fontId="7" fillId="0" borderId="1" xfId="18" applyNumberFormat="1" applyFont="1" applyBorder="1" applyAlignment="1">
      <alignment horizontal="center" wrapText="1"/>
    </xf>
  </cellXfs>
  <cellStyles count="19">
    <cellStyle name="Millares 2" xfId="2" xr:uid="{00000000-0005-0000-0000-000002000000}"/>
    <cellStyle name="Millares 2 2" xfId="6" xr:uid="{A6BA6158-A430-4282-BDFA-70AE5E713D52}"/>
    <cellStyle name="Millares 3" xfId="4" xr:uid="{00000000-0005-0000-0000-000003000000}"/>
    <cellStyle name="Millares 4" xfId="9" xr:uid="{A8D472A3-FB0F-4856-8EA1-77E65EBD07ED}"/>
    <cellStyle name="Millares 5" xfId="11" xr:uid="{CC566FB1-F20F-4BD4-8D75-AC485A73E6BA}"/>
    <cellStyle name="Millares 6" xfId="15" xr:uid="{7B804BAA-F83F-4830-9191-78557EC2A13D}"/>
    <cellStyle name="Normal" xfId="0" builtinId="0"/>
    <cellStyle name="Normal 2" xfId="1" xr:uid="{00000000-0005-0000-0000-000006000000}"/>
    <cellStyle name="Normal 3" xfId="5" xr:uid="{A038FB49-D0DF-49B3-A315-F078EBE8F487}"/>
    <cellStyle name="Normal 4" xfId="8" xr:uid="{56E53DEF-B3E8-47E9-A8FB-F8D9B2835DCA}"/>
    <cellStyle name="Normal 5" xfId="10" xr:uid="{3385100E-01CD-473A-8D04-6B796D5E9069}"/>
    <cellStyle name="Normal 6" xfId="13" xr:uid="{D0EC1EAD-A8F5-4404-A661-8078E8799BF4}"/>
    <cellStyle name="Normal 7" xfId="17" xr:uid="{F39C5C67-E978-4943-A4B9-FADECBEACA02}"/>
    <cellStyle name="Porcentaje" xfId="16" builtinId="5"/>
    <cellStyle name="Porcentaje 2" xfId="3" xr:uid="{00000000-0005-0000-0000-000007000000}"/>
    <cellStyle name="Porcentaje 3" xfId="7" xr:uid="{D8D61EF6-BB87-45B9-B476-121912E42A93}"/>
    <cellStyle name="Porcentaje 4" xfId="12" xr:uid="{7CE5F25C-C269-47CB-B2C4-36C3EB4D79F0}"/>
    <cellStyle name="Porcentaje 5" xfId="14" xr:uid="{B0387337-9EBC-4164-AAC8-3EF7C1061A6B}"/>
    <cellStyle name="Porcentaje 6" xfId="18" xr:uid="{53D7711B-066B-4D62-8AC9-0025AFDE9F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DDBC43E-C980-4E43-9FBA-73E054653CC2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19-4BB2-9226-559660585C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A6C091-B6AC-452E-A629-140A14EE504D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819-4BB2-9226-559660585C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44B7CBC-C7CA-4F40-8EFA-B6B0F564A60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819-4BB2-9226-559660585C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DB43674-336D-4352-A202-1FE3B1492EAE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819-4BB2-9226-559660585C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0E0346-9151-4C4B-A043-9F0B28FB16DF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819-4BB2-9226-559660585C9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2D03650-C674-42DD-91C3-FB5A03C8DC62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819-4BB2-9226-559660585C9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F6E8718-086B-45B6-A108-9946BABCE490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819-4BB2-9226-559660585C9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5D8EF2D-2C0E-4D81-A62B-A76C0F2EA81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819-4BB2-9226-559660585C9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CE593F4-88B7-495F-ACF6-AC8E7EE279CD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819-4BB2-9226-559660585C9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84FB43C-94CB-4B90-8FDA-5C7449508F94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819-4BB2-9226-559660585C9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D05CB35-6FD5-42B7-A720-D8BBEB206166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19-4BB2-9226-559660585C9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14C3BF8-9A4D-4C25-8BC5-F30D1D2FC78B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819-4BB2-9226-559660585C9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96AE405-82DE-4FB2-ABD0-2799A5F44D05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819-4BB2-9226-559660585C9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B5AA00F-8ACF-4EF0-A9C6-3496EC0DC6A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819-4BB2-9226-559660585C9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5861CB0-D800-473C-9413-2E9F8B2D71A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819-4BB2-9226-559660585C9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CD8D5C8-DB99-4AD8-9F4D-01B66B432139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819-4BB2-9226-559660585C9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32A06E5-B30E-496D-954A-546F38F2216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819-4BB2-9226-559660585C9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9A72D00-2CB5-4329-8D9F-1606B1F0CD8E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819-4BB2-9226-559660585C9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52DBA47-95F4-49E1-850A-3A0FF5D5C1B7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819-4BB2-9226-559660585C9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20DB7D0-99D1-4F2A-9B91-B5DEEA9F2038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819-4BB2-9226-559660585C9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62A7FEA-99FD-4E0B-A41C-2A3D5C6F31AB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819-4BB2-9226-559660585C9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898FDF1-BF5C-49DC-A833-182CEABF1931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819-4BB2-9226-559660585C9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DC6F178-79FD-469D-96A2-6BA524C4941C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819-4BB2-9226-559660585C9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6EFB61A-F404-4EDE-8D04-DE900A6CAB6D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819-4BB2-9226-559660585C9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256668E-CDF0-4CF7-B47F-4D173EAC47F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819-4BB2-9226-559660585C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'Portafolio 2'!$AC$524:$BA$524</c:f>
              <c:numCache>
                <c:formatCode>0.00%</c:formatCode>
                <c:ptCount val="25"/>
                <c:pt idx="0">
                  <c:v>2.0347925193620255E-2</c:v>
                </c:pt>
                <c:pt idx="1">
                  <c:v>3.6126517047825622E-2</c:v>
                </c:pt>
                <c:pt idx="2">
                  <c:v>2.845391040030501E-2</c:v>
                </c:pt>
                <c:pt idx="3">
                  <c:v>1.9065002248287746E-2</c:v>
                </c:pt>
                <c:pt idx="4">
                  <c:v>2.4833483084561937E-2</c:v>
                </c:pt>
                <c:pt idx="5">
                  <c:v>2.1814584338087504E-2</c:v>
                </c:pt>
                <c:pt idx="6">
                  <c:v>1.7475863815038274E-2</c:v>
                </c:pt>
                <c:pt idx="7">
                  <c:v>1.5451247778584873E-2</c:v>
                </c:pt>
                <c:pt idx="8">
                  <c:v>2.5103230774023606E-2</c:v>
                </c:pt>
                <c:pt idx="9">
                  <c:v>1.873205104633684E-2</c:v>
                </c:pt>
                <c:pt idx="10">
                  <c:v>2.3393553680759377E-2</c:v>
                </c:pt>
                <c:pt idx="11">
                  <c:v>2.1487275626430546E-2</c:v>
                </c:pt>
                <c:pt idx="12">
                  <c:v>2.1439923228471731E-2</c:v>
                </c:pt>
                <c:pt idx="13">
                  <c:v>2.1309076429232836E-2</c:v>
                </c:pt>
                <c:pt idx="14">
                  <c:v>1.624357320848609E-2</c:v>
                </c:pt>
                <c:pt idx="15">
                  <c:v>2.3942161520309362E-2</c:v>
                </c:pt>
                <c:pt idx="16">
                  <c:v>1.9394875763182853E-2</c:v>
                </c:pt>
                <c:pt idx="17">
                  <c:v>1.9844069557294119E-2</c:v>
                </c:pt>
                <c:pt idx="18">
                  <c:v>1.9778135369710334E-2</c:v>
                </c:pt>
                <c:pt idx="19">
                  <c:v>2.2097508572443237E-2</c:v>
                </c:pt>
                <c:pt idx="20">
                  <c:v>2.3518274975876677E-2</c:v>
                </c:pt>
                <c:pt idx="21">
                  <c:v>2.2894188478212087E-2</c:v>
                </c:pt>
                <c:pt idx="22">
                  <c:v>2.1001916951959059E-2</c:v>
                </c:pt>
                <c:pt idx="23" formatCode="0.0000%">
                  <c:v>1.782749682812532E-2</c:v>
                </c:pt>
                <c:pt idx="24">
                  <c:v>2.1095028560552644E-2</c:v>
                </c:pt>
              </c:numCache>
            </c:numRef>
          </c:xVal>
          <c:yVal>
            <c:numRef>
              <c:f>'Portafolio 2'!$AC$525:$BA$525</c:f>
              <c:numCache>
                <c:formatCode>0.000</c:formatCode>
                <c:ptCount val="25"/>
                <c:pt idx="0">
                  <c:v>2.7470565336011771E-7</c:v>
                </c:pt>
                <c:pt idx="1">
                  <c:v>1.614924410095112E-3</c:v>
                </c:pt>
                <c:pt idx="2">
                  <c:v>1.2401658787359461E-3</c:v>
                </c:pt>
                <c:pt idx="3">
                  <c:v>-7.8444134509603972E-4</c:v>
                </c:pt>
                <c:pt idx="4">
                  <c:v>-1.3428412584478792E-3</c:v>
                </c:pt>
                <c:pt idx="5">
                  <c:v>2.3038692271657422E-4</c:v>
                </c:pt>
                <c:pt idx="6">
                  <c:v>-6.8693586123559491E-7</c:v>
                </c:pt>
                <c:pt idx="7">
                  <c:v>-7.3375789225340216E-4</c:v>
                </c:pt>
                <c:pt idx="8">
                  <c:v>-6.3515132755847387E-4</c:v>
                </c:pt>
                <c:pt idx="9">
                  <c:v>-1.1521683423546642E-3</c:v>
                </c:pt>
                <c:pt idx="10">
                  <c:v>-5.2330299213590057E-4</c:v>
                </c:pt>
                <c:pt idx="11">
                  <c:v>-1.1865746962826419E-3</c:v>
                </c:pt>
                <c:pt idx="12">
                  <c:v>-1.6234104194727181E-4</c:v>
                </c:pt>
                <c:pt idx="13">
                  <c:v>-3.3805475185304658E-4</c:v>
                </c:pt>
                <c:pt idx="14">
                  <c:v>-8.0700382882756936E-5</c:v>
                </c:pt>
                <c:pt idx="15">
                  <c:v>-6.2082839664507217E-4</c:v>
                </c:pt>
                <c:pt idx="16">
                  <c:v>-8.4279794409837527E-4</c:v>
                </c:pt>
                <c:pt idx="17">
                  <c:v>-9.2494742426213732E-4</c:v>
                </c:pt>
                <c:pt idx="18">
                  <c:v>-8.5019084863066359E-4</c:v>
                </c:pt>
                <c:pt idx="19">
                  <c:v>-1.0232251475618132E-3</c:v>
                </c:pt>
                <c:pt idx="20">
                  <c:v>-5.5166150172456451E-4</c:v>
                </c:pt>
                <c:pt idx="21">
                  <c:v>-1.4944053725138566E-3</c:v>
                </c:pt>
                <c:pt idx="22">
                  <c:v>-6.3649561019917564E-4</c:v>
                </c:pt>
                <c:pt idx="23">
                  <c:v>-1.2031796256251337E-3</c:v>
                </c:pt>
                <c:pt idx="24">
                  <c:v>-1.6017483133367401E-3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'Portafolio 2'!$AC$523:$BA$523</c15:f>
                <c15:dlblRangeCache>
                  <c:ptCount val="25"/>
                  <c:pt idx="0">
                    <c:v>Accion 1</c:v>
                  </c:pt>
                  <c:pt idx="1">
                    <c:v>Accion 2</c:v>
                  </c:pt>
                  <c:pt idx="2">
                    <c:v>Accion 3</c:v>
                  </c:pt>
                  <c:pt idx="3">
                    <c:v>Accion 4</c:v>
                  </c:pt>
                  <c:pt idx="4">
                    <c:v>Accion 5</c:v>
                  </c:pt>
                  <c:pt idx="5">
                    <c:v>Accion 6</c:v>
                  </c:pt>
                  <c:pt idx="6">
                    <c:v>Accion 7</c:v>
                  </c:pt>
                  <c:pt idx="7">
                    <c:v>Accion 8</c:v>
                  </c:pt>
                  <c:pt idx="8">
                    <c:v>Accion 9</c:v>
                  </c:pt>
                  <c:pt idx="9">
                    <c:v>Accion 10</c:v>
                  </c:pt>
                  <c:pt idx="10">
                    <c:v>Accion 11</c:v>
                  </c:pt>
                  <c:pt idx="11">
                    <c:v>Accion 12</c:v>
                  </c:pt>
                  <c:pt idx="12">
                    <c:v>Accion 13</c:v>
                  </c:pt>
                  <c:pt idx="13">
                    <c:v>Accion 14</c:v>
                  </c:pt>
                  <c:pt idx="14">
                    <c:v>Accion 15</c:v>
                  </c:pt>
                  <c:pt idx="15">
                    <c:v>Accion 16</c:v>
                  </c:pt>
                  <c:pt idx="16">
                    <c:v>Accion 17</c:v>
                  </c:pt>
                  <c:pt idx="17">
                    <c:v>Accion 18</c:v>
                  </c:pt>
                  <c:pt idx="18">
                    <c:v>Accion 19</c:v>
                  </c:pt>
                  <c:pt idx="19">
                    <c:v>Accion 20</c:v>
                  </c:pt>
                  <c:pt idx="20">
                    <c:v>Accion 21</c:v>
                  </c:pt>
                  <c:pt idx="21">
                    <c:v>Accion 22</c:v>
                  </c:pt>
                  <c:pt idx="22">
                    <c:v>Accion 23</c:v>
                  </c:pt>
                  <c:pt idx="23">
                    <c:v>Accion 24</c:v>
                  </c:pt>
                  <c:pt idx="24">
                    <c:v>Accion 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9-8819-4BB2-9226-559660585C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59206735"/>
        <c:axId val="1459206319"/>
      </c:scatterChart>
      <c:valAx>
        <c:axId val="145920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9206319"/>
        <c:crosses val="autoZero"/>
        <c:crossBetween val="midCat"/>
      </c:valAx>
      <c:valAx>
        <c:axId val="145920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920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8E7D0A-2741-4717-B407-D968CE73B98F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442D4D-5694-4009-B0D7-1A80BE0384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CFB5-CCB1-47C4-AD45-EC804A46C9B0}">
  <dimension ref="A1:AM260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" sqref="H1"/>
    </sheetView>
  </sheetViews>
  <sheetFormatPr baseColWidth="10" defaultRowHeight="15" x14ac:dyDescent="0.25"/>
  <cols>
    <col min="1" max="1" width="10.7109375" style="8" customWidth="1"/>
    <col min="2" max="8" width="10.7109375" style="8" bestFit="1" customWidth="1"/>
    <col min="9" max="14" width="9.28515625" style="8" bestFit="1" customWidth="1"/>
    <col min="15" max="15" width="10.28515625" style="8" bestFit="1" customWidth="1"/>
    <col min="16" max="16" width="9.28515625" style="8" bestFit="1" customWidth="1"/>
    <col min="17" max="19" width="10.28515625" style="8" bestFit="1" customWidth="1"/>
    <col min="20" max="20" width="9.28515625" style="8" bestFit="1" customWidth="1"/>
    <col min="21" max="21" width="10.28515625" style="8" bestFit="1" customWidth="1"/>
    <col min="22" max="22" width="8.28515625" style="8" bestFit="1" customWidth="1"/>
    <col min="23" max="24" width="10.28515625" style="8" bestFit="1" customWidth="1"/>
    <col min="25" max="26" width="9.28515625" style="8" bestFit="1" customWidth="1"/>
    <col min="27" max="29" width="10.28515625" style="8" bestFit="1" customWidth="1"/>
    <col min="30" max="30" width="11.28515625" style="8" bestFit="1" customWidth="1"/>
    <col min="31" max="32" width="10.28515625" style="8" bestFit="1" customWidth="1"/>
    <col min="33" max="34" width="9.28515625" style="8" bestFit="1" customWidth="1"/>
    <col min="35" max="36" width="10.28515625" style="8" bestFit="1" customWidth="1"/>
    <col min="37" max="37" width="9.28515625" style="8" bestFit="1" customWidth="1"/>
    <col min="38" max="38" width="10.28515625" style="8" bestFit="1" customWidth="1"/>
    <col min="39" max="39" width="9.28515625" style="8" bestFit="1" customWidth="1"/>
    <col min="40" max="40" width="2.7109375" style="8" customWidth="1"/>
    <col min="41" max="16384" width="11.42578125" style="8"/>
  </cols>
  <sheetData>
    <row r="1" spans="1:39" x14ac:dyDescent="0.25">
      <c r="A1" s="6" t="s">
        <v>8</v>
      </c>
      <c r="B1" s="7">
        <v>45497</v>
      </c>
      <c r="C1" s="7">
        <v>46260</v>
      </c>
      <c r="D1" s="7">
        <v>46871</v>
      </c>
      <c r="E1" s="7">
        <v>47744</v>
      </c>
      <c r="F1" s="7">
        <v>48395</v>
      </c>
      <c r="G1" s="7">
        <v>49235</v>
      </c>
      <c r="H1" s="7">
        <v>55087</v>
      </c>
      <c r="I1" s="6" t="s">
        <v>1</v>
      </c>
      <c r="J1" s="6" t="s">
        <v>2</v>
      </c>
      <c r="K1" s="6" t="s">
        <v>3</v>
      </c>
      <c r="L1" s="6" t="s">
        <v>4</v>
      </c>
      <c r="M1" s="6" t="s">
        <v>5</v>
      </c>
      <c r="N1" s="6" t="s">
        <v>6</v>
      </c>
      <c r="O1" s="6" t="s">
        <v>9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6" t="s">
        <v>19</v>
      </c>
      <c r="Z1" s="6" t="s">
        <v>20</v>
      </c>
      <c r="AA1" s="6" t="s">
        <v>21</v>
      </c>
      <c r="AB1" s="6" t="s">
        <v>22</v>
      </c>
      <c r="AC1" s="6" t="s">
        <v>23</v>
      </c>
      <c r="AD1" s="6" t="s">
        <v>24</v>
      </c>
      <c r="AE1" s="6" t="s">
        <v>25</v>
      </c>
      <c r="AF1" s="6" t="s">
        <v>26</v>
      </c>
      <c r="AG1" s="6" t="s">
        <v>27</v>
      </c>
      <c r="AH1" s="6" t="s">
        <v>28</v>
      </c>
      <c r="AI1" s="6" t="s">
        <v>29</v>
      </c>
      <c r="AJ1" s="6" t="s">
        <v>30</v>
      </c>
      <c r="AK1" s="6" t="s">
        <v>31</v>
      </c>
      <c r="AL1" s="6" t="s">
        <v>32</v>
      </c>
      <c r="AM1" s="6" t="s">
        <v>33</v>
      </c>
    </row>
    <row r="2" spans="1:39" x14ac:dyDescent="0.25">
      <c r="A2" s="9">
        <v>44564</v>
      </c>
      <c r="B2" s="10">
        <v>6.9440000000000002E-2</v>
      </c>
      <c r="C2" s="10">
        <v>7.3399999999999993E-2</v>
      </c>
      <c r="D2" s="10">
        <v>7.8700000000000006E-2</v>
      </c>
      <c r="E2" s="10">
        <v>8.1199999999999994E-2</v>
      </c>
      <c r="F2" s="10">
        <v>8.3199999999999996E-2</v>
      </c>
      <c r="G2" s="10">
        <v>8.2500000000000004E-2</v>
      </c>
      <c r="H2" s="10">
        <v>8.4600000000000009E-2</v>
      </c>
      <c r="I2" s="11">
        <v>4081.23</v>
      </c>
      <c r="J2" s="11">
        <v>5521.9041900000002</v>
      </c>
      <c r="K2" s="11">
        <v>2953.1780280000003</v>
      </c>
      <c r="L2" s="11">
        <v>5186.4270839999999</v>
      </c>
      <c r="M2" s="11">
        <v>2778.5013839999997</v>
      </c>
      <c r="N2" s="11">
        <v>3738.8148030000002</v>
      </c>
      <c r="O2" s="12">
        <v>32280</v>
      </c>
      <c r="P2" s="12">
        <v>2740</v>
      </c>
      <c r="Q2" s="12">
        <v>34840</v>
      </c>
      <c r="R2" s="12">
        <v>22600</v>
      </c>
      <c r="S2" s="12">
        <v>28350</v>
      </c>
      <c r="T2" s="12">
        <v>2550</v>
      </c>
      <c r="U2" s="12">
        <v>13500</v>
      </c>
      <c r="V2" s="12">
        <v>884.43</v>
      </c>
      <c r="W2" s="12">
        <v>32300</v>
      </c>
      <c r="X2" s="12">
        <v>30200</v>
      </c>
      <c r="Y2" s="12">
        <v>6240</v>
      </c>
      <c r="Z2" s="12">
        <v>4257</v>
      </c>
      <c r="AA2" s="12">
        <v>26371.040000000001</v>
      </c>
      <c r="AB2" s="12">
        <v>22250</v>
      </c>
      <c r="AC2" s="12">
        <v>9330</v>
      </c>
      <c r="AD2" s="12">
        <v>76750</v>
      </c>
      <c r="AE2" s="12">
        <v>65555.72</v>
      </c>
      <c r="AF2" s="12">
        <v>52150</v>
      </c>
      <c r="AG2" s="12">
        <v>7140</v>
      </c>
      <c r="AH2" s="12">
        <v>4185</v>
      </c>
      <c r="AI2" s="12">
        <v>9900</v>
      </c>
      <c r="AJ2" s="12">
        <v>10330</v>
      </c>
      <c r="AK2" s="12">
        <v>3699</v>
      </c>
      <c r="AL2" s="12">
        <v>21333.27</v>
      </c>
      <c r="AM2" s="12">
        <v>195.9</v>
      </c>
    </row>
    <row r="3" spans="1:39" x14ac:dyDescent="0.25">
      <c r="A3" s="9">
        <v>44565</v>
      </c>
      <c r="B3" s="10">
        <v>6.9900000000000004E-2</v>
      </c>
      <c r="C3" s="10">
        <v>7.3399999999999993E-2</v>
      </c>
      <c r="D3" s="10">
        <v>7.8700000000000006E-2</v>
      </c>
      <c r="E3" s="10">
        <v>8.1199999999999994E-2</v>
      </c>
      <c r="F3" s="10">
        <v>8.3199999999999996E-2</v>
      </c>
      <c r="G3" s="10">
        <v>8.5989999999999997E-2</v>
      </c>
      <c r="H3" s="10">
        <v>8.4600000000000009E-2</v>
      </c>
      <c r="I3" s="11">
        <v>4030.32</v>
      </c>
      <c r="J3" s="11">
        <v>5532.923511</v>
      </c>
      <c r="K3" s="11">
        <v>2947.0561829999997</v>
      </c>
      <c r="L3" s="11">
        <v>5206.0169880000003</v>
      </c>
      <c r="M3" s="11">
        <v>2773.603908</v>
      </c>
      <c r="N3" s="11">
        <v>3742.0797870000001</v>
      </c>
      <c r="O3" s="12">
        <v>31450</v>
      </c>
      <c r="P3" s="12">
        <v>2660</v>
      </c>
      <c r="Q3" s="12">
        <v>34000</v>
      </c>
      <c r="R3" s="12">
        <v>22750</v>
      </c>
      <c r="S3" s="12">
        <v>28300</v>
      </c>
      <c r="T3" s="12">
        <v>2521</v>
      </c>
      <c r="U3" s="12">
        <v>13350</v>
      </c>
      <c r="V3" s="12">
        <v>881.94</v>
      </c>
      <c r="W3" s="12">
        <v>31700</v>
      </c>
      <c r="X3" s="12">
        <v>28940</v>
      </c>
      <c r="Y3" s="12">
        <v>6235</v>
      </c>
      <c r="Z3" s="12">
        <v>4270</v>
      </c>
      <c r="AA3" s="12">
        <v>26352.86</v>
      </c>
      <c r="AB3" s="12">
        <v>21800</v>
      </c>
      <c r="AC3" s="12">
        <v>9510</v>
      </c>
      <c r="AD3" s="12">
        <v>76800</v>
      </c>
      <c r="AE3" s="12">
        <v>65555.72</v>
      </c>
      <c r="AF3" s="12">
        <v>50700</v>
      </c>
      <c r="AG3" s="12">
        <v>7090</v>
      </c>
      <c r="AH3" s="12">
        <v>4185</v>
      </c>
      <c r="AI3" s="12">
        <v>9950</v>
      </c>
      <c r="AJ3" s="12">
        <v>10330</v>
      </c>
      <c r="AK3" s="12">
        <v>3665</v>
      </c>
      <c r="AL3" s="12">
        <v>21360.55</v>
      </c>
      <c r="AM3" s="12">
        <v>195.9</v>
      </c>
    </row>
    <row r="4" spans="1:39" x14ac:dyDescent="0.25">
      <c r="A4" s="9">
        <v>44566</v>
      </c>
      <c r="B4" s="10">
        <v>7.0800000000000002E-2</v>
      </c>
      <c r="C4" s="10">
        <v>7.3399999999999993E-2</v>
      </c>
      <c r="D4" s="10">
        <v>8.4000000000000005E-2</v>
      </c>
      <c r="E4" s="10">
        <v>8.5000000000000006E-2</v>
      </c>
      <c r="F4" s="10">
        <v>8.6999999999999994E-2</v>
      </c>
      <c r="G4" s="10">
        <v>8.7300000000000003E-2</v>
      </c>
      <c r="H4" s="10">
        <v>8.4600000000000009E-2</v>
      </c>
      <c r="I4" s="11">
        <v>4033.15</v>
      </c>
      <c r="J4" s="11">
        <v>5522.7204359999996</v>
      </c>
      <c r="K4" s="11">
        <v>2922.9769259999998</v>
      </c>
      <c r="L4" s="11">
        <v>5194.9976669999996</v>
      </c>
      <c r="M4" s="11">
        <v>2754.0140039999997</v>
      </c>
      <c r="N4" s="11">
        <v>3759.6290760000002</v>
      </c>
      <c r="O4" s="12">
        <v>31080</v>
      </c>
      <c r="P4" s="12">
        <v>2615</v>
      </c>
      <c r="Q4" s="12">
        <v>33860</v>
      </c>
      <c r="R4" s="12">
        <v>22620</v>
      </c>
      <c r="S4" s="12">
        <v>28500</v>
      </c>
      <c r="T4" s="12">
        <v>2435</v>
      </c>
      <c r="U4" s="12">
        <v>12880</v>
      </c>
      <c r="V4" s="12">
        <v>861.97</v>
      </c>
      <c r="W4" s="12">
        <v>31000</v>
      </c>
      <c r="X4" s="12">
        <v>28690</v>
      </c>
      <c r="Y4" s="12">
        <v>6050</v>
      </c>
      <c r="Z4" s="12">
        <v>4170</v>
      </c>
      <c r="AA4" s="12">
        <v>25643.57</v>
      </c>
      <c r="AB4" s="12">
        <v>20900</v>
      </c>
      <c r="AC4" s="12">
        <v>9560</v>
      </c>
      <c r="AD4" s="12">
        <v>76800</v>
      </c>
      <c r="AE4" s="12">
        <v>65379.05</v>
      </c>
      <c r="AF4" s="12">
        <v>50200</v>
      </c>
      <c r="AG4" s="12">
        <v>7000</v>
      </c>
      <c r="AH4" s="12">
        <v>4050</v>
      </c>
      <c r="AI4" s="12">
        <v>9680</v>
      </c>
      <c r="AJ4" s="12">
        <v>10400</v>
      </c>
      <c r="AK4" s="12">
        <v>3565</v>
      </c>
      <c r="AL4" s="12">
        <v>21096.84</v>
      </c>
      <c r="AM4" s="12">
        <v>190</v>
      </c>
    </row>
    <row r="5" spans="1:39" x14ac:dyDescent="0.25">
      <c r="A5" s="9">
        <v>44567</v>
      </c>
      <c r="B5" s="10">
        <v>7.2000000000000008E-2</v>
      </c>
      <c r="C5" s="10">
        <v>7.3399999999999993E-2</v>
      </c>
      <c r="D5" s="10">
        <v>8.4000000000000005E-2</v>
      </c>
      <c r="E5" s="10">
        <v>8.5000000000000006E-2</v>
      </c>
      <c r="F5" s="10">
        <v>8.7799999999999989E-2</v>
      </c>
      <c r="G5" s="10">
        <v>8.7300000000000003E-2</v>
      </c>
      <c r="H5" s="10">
        <v>8.9800000000000005E-2</v>
      </c>
      <c r="I5" s="11">
        <v>4051.66</v>
      </c>
      <c r="J5" s="11">
        <v>5545.5753240000004</v>
      </c>
      <c r="K5" s="11">
        <v>2930.7312629999997</v>
      </c>
      <c r="L5" s="11">
        <v>5159.8990889999995</v>
      </c>
      <c r="M5" s="11">
        <v>2766.6658169999996</v>
      </c>
      <c r="N5" s="11">
        <v>3749.834124</v>
      </c>
      <c r="O5" s="12">
        <v>30940</v>
      </c>
      <c r="P5" s="12">
        <v>2651</v>
      </c>
      <c r="Q5" s="12">
        <v>34200</v>
      </c>
      <c r="R5" s="12">
        <v>21700</v>
      </c>
      <c r="S5" s="12">
        <v>30020</v>
      </c>
      <c r="T5" s="12">
        <v>2480</v>
      </c>
      <c r="U5" s="12">
        <v>13650</v>
      </c>
      <c r="V5" s="12">
        <v>868.62</v>
      </c>
      <c r="W5" s="12">
        <v>31060</v>
      </c>
      <c r="X5" s="12">
        <v>29120</v>
      </c>
      <c r="Y5" s="12">
        <v>6200</v>
      </c>
      <c r="Z5" s="12">
        <v>4150</v>
      </c>
      <c r="AA5" s="12">
        <v>26252.83</v>
      </c>
      <c r="AB5" s="12">
        <v>21200</v>
      </c>
      <c r="AC5" s="12">
        <v>9690</v>
      </c>
      <c r="AD5" s="12">
        <v>76800</v>
      </c>
      <c r="AE5" s="12">
        <v>67322.47</v>
      </c>
      <c r="AF5" s="12">
        <v>50850</v>
      </c>
      <c r="AG5" s="12">
        <v>7000</v>
      </c>
      <c r="AH5" s="12">
        <v>4065</v>
      </c>
      <c r="AI5" s="12">
        <v>9990</v>
      </c>
      <c r="AJ5" s="12">
        <v>10400</v>
      </c>
      <c r="AK5" s="12">
        <v>3570</v>
      </c>
      <c r="AL5" s="12">
        <v>21096.84</v>
      </c>
      <c r="AM5" s="12">
        <v>190</v>
      </c>
    </row>
    <row r="6" spans="1:39" x14ac:dyDescent="0.25">
      <c r="A6" s="9">
        <v>44568</v>
      </c>
      <c r="B6" s="10">
        <v>7.2000000000000008E-2</v>
      </c>
      <c r="C6" s="10">
        <v>7.3399999999999993E-2</v>
      </c>
      <c r="D6" s="10">
        <v>8.4000000000000005E-2</v>
      </c>
      <c r="E6" s="10">
        <v>8.5000000000000006E-2</v>
      </c>
      <c r="F6" s="10">
        <v>8.7799999999999989E-2</v>
      </c>
      <c r="G6" s="10">
        <v>8.7300000000000003E-2</v>
      </c>
      <c r="H6" s="10">
        <v>8.9800000000000005E-2</v>
      </c>
      <c r="I6" s="11">
        <v>4065</v>
      </c>
      <c r="J6" s="11">
        <v>5541.0859709999995</v>
      </c>
      <c r="K6" s="11">
        <v>2926.2419099999997</v>
      </c>
      <c r="L6" s="11">
        <v>5174.5915169999998</v>
      </c>
      <c r="M6" s="11">
        <v>2759.7277260000001</v>
      </c>
      <c r="N6" s="11">
        <v>3784.5245789999999</v>
      </c>
      <c r="O6" s="12">
        <v>30940</v>
      </c>
      <c r="P6" s="12">
        <v>2651</v>
      </c>
      <c r="Q6" s="12">
        <v>34200</v>
      </c>
      <c r="R6" s="12">
        <v>21700</v>
      </c>
      <c r="S6" s="12">
        <v>30020</v>
      </c>
      <c r="T6" s="12">
        <v>2480</v>
      </c>
      <c r="U6" s="12">
        <v>13650</v>
      </c>
      <c r="V6" s="12">
        <v>868.62</v>
      </c>
      <c r="W6" s="12">
        <v>31060</v>
      </c>
      <c r="X6" s="12">
        <v>29120</v>
      </c>
      <c r="Y6" s="12">
        <v>6200</v>
      </c>
      <c r="Z6" s="12">
        <v>4150</v>
      </c>
      <c r="AA6" s="12">
        <v>26252.83</v>
      </c>
      <c r="AB6" s="12">
        <v>21200</v>
      </c>
      <c r="AC6" s="12">
        <v>9690</v>
      </c>
      <c r="AD6" s="12">
        <v>76800</v>
      </c>
      <c r="AE6" s="12">
        <v>67322.47</v>
      </c>
      <c r="AF6" s="12">
        <v>50850</v>
      </c>
      <c r="AG6" s="12">
        <v>7000</v>
      </c>
      <c r="AH6" s="12">
        <v>4065</v>
      </c>
      <c r="AI6" s="12">
        <v>9990</v>
      </c>
      <c r="AJ6" s="12">
        <v>10400</v>
      </c>
      <c r="AK6" s="12">
        <v>3570</v>
      </c>
      <c r="AL6" s="12">
        <v>21096.84</v>
      </c>
      <c r="AM6" s="12">
        <v>190</v>
      </c>
    </row>
    <row r="7" spans="1:39" x14ac:dyDescent="0.25">
      <c r="A7" s="9">
        <v>44571</v>
      </c>
      <c r="B7" s="10">
        <v>7.2430000000000008E-2</v>
      </c>
      <c r="C7" s="10">
        <v>7.3399999999999993E-2</v>
      </c>
      <c r="D7" s="10">
        <v>8.4000000000000005E-2</v>
      </c>
      <c r="E7" s="10">
        <v>8.5000000000000006E-2</v>
      </c>
      <c r="F7" s="10">
        <v>8.7799999999999989E-2</v>
      </c>
      <c r="G7" s="10">
        <v>9.1300000000000006E-2</v>
      </c>
      <c r="H7" s="10">
        <v>8.9800000000000005E-2</v>
      </c>
      <c r="I7" s="11">
        <v>3995.9</v>
      </c>
      <c r="J7" s="11">
        <v>5564.7571049999997</v>
      </c>
      <c r="K7" s="11">
        <v>2942.5668299999998</v>
      </c>
      <c r="L7" s="11">
        <v>5132.1467250000005</v>
      </c>
      <c r="M7" s="11">
        <v>2769.5226779999998</v>
      </c>
      <c r="N7" s="11">
        <v>3768.607782</v>
      </c>
      <c r="O7" s="12">
        <v>31600</v>
      </c>
      <c r="P7" s="12">
        <v>2761</v>
      </c>
      <c r="Q7" s="12">
        <v>34800</v>
      </c>
      <c r="R7" s="12">
        <v>22400</v>
      </c>
      <c r="S7" s="12">
        <v>30100</v>
      </c>
      <c r="T7" s="12">
        <v>2508</v>
      </c>
      <c r="U7" s="12">
        <v>13850</v>
      </c>
      <c r="V7" s="12">
        <v>868.62</v>
      </c>
      <c r="W7" s="12">
        <v>31500</v>
      </c>
      <c r="X7" s="12">
        <v>30420</v>
      </c>
      <c r="Y7" s="12">
        <v>6310</v>
      </c>
      <c r="Z7" s="12">
        <v>4150</v>
      </c>
      <c r="AA7" s="12">
        <v>26007.31</v>
      </c>
      <c r="AB7" s="12">
        <v>21460</v>
      </c>
      <c r="AC7" s="12">
        <v>9990</v>
      </c>
      <c r="AD7" s="12">
        <v>76990</v>
      </c>
      <c r="AE7" s="12">
        <v>68810.259999999995</v>
      </c>
      <c r="AF7" s="12">
        <v>50500</v>
      </c>
      <c r="AG7" s="12">
        <v>7000</v>
      </c>
      <c r="AH7" s="12">
        <v>4090</v>
      </c>
      <c r="AI7" s="12">
        <v>9920</v>
      </c>
      <c r="AJ7" s="12">
        <v>10400</v>
      </c>
      <c r="AK7" s="12">
        <v>3600</v>
      </c>
      <c r="AL7" s="12">
        <v>20914.97</v>
      </c>
      <c r="AM7" s="12">
        <v>190</v>
      </c>
    </row>
    <row r="8" spans="1:39" x14ac:dyDescent="0.25">
      <c r="A8" s="9">
        <v>44572</v>
      </c>
      <c r="B8" s="10">
        <v>7.2149999999999992E-2</v>
      </c>
      <c r="C8" s="10">
        <v>7.3399999999999993E-2</v>
      </c>
      <c r="D8" s="10">
        <v>8.4000000000000005E-2</v>
      </c>
      <c r="E8" s="10">
        <v>8.5000000000000006E-2</v>
      </c>
      <c r="F8" s="10">
        <v>8.7799999999999989E-2</v>
      </c>
      <c r="G8" s="10">
        <v>9.1300000000000006E-2</v>
      </c>
      <c r="H8" s="10">
        <v>8.9800000000000005E-2</v>
      </c>
      <c r="I8" s="11">
        <v>3974.08</v>
      </c>
      <c r="J8" s="11">
        <v>5591.2851000000001</v>
      </c>
      <c r="K8" s="11">
        <v>2972.7679320000002</v>
      </c>
      <c r="L8" s="11">
        <v>5105.210607</v>
      </c>
      <c r="M8" s="11">
        <v>2795.64255</v>
      </c>
      <c r="N8" s="11">
        <v>3731.4685890000001</v>
      </c>
      <c r="O8" s="12">
        <v>32650</v>
      </c>
      <c r="P8" s="12">
        <v>2790</v>
      </c>
      <c r="Q8" s="12">
        <v>35380</v>
      </c>
      <c r="R8" s="12">
        <v>22800</v>
      </c>
      <c r="S8" s="12">
        <v>30000</v>
      </c>
      <c r="T8" s="12">
        <v>2580</v>
      </c>
      <c r="U8" s="12">
        <v>14400</v>
      </c>
      <c r="V8" s="12">
        <v>881.1</v>
      </c>
      <c r="W8" s="12">
        <v>32130</v>
      </c>
      <c r="X8" s="12">
        <v>31000</v>
      </c>
      <c r="Y8" s="12">
        <v>6310</v>
      </c>
      <c r="Z8" s="12">
        <v>4220</v>
      </c>
      <c r="AA8" s="12">
        <v>26443.79</v>
      </c>
      <c r="AB8" s="12">
        <v>22800</v>
      </c>
      <c r="AC8" s="12">
        <v>10780</v>
      </c>
      <c r="AD8" s="12">
        <v>77000</v>
      </c>
      <c r="AE8" s="12">
        <v>66392.600000000006</v>
      </c>
      <c r="AF8" s="12">
        <v>50700</v>
      </c>
      <c r="AG8" s="12">
        <v>7000</v>
      </c>
      <c r="AH8" s="12">
        <v>4333</v>
      </c>
      <c r="AI8" s="12">
        <v>10100</v>
      </c>
      <c r="AJ8" s="12">
        <v>10140</v>
      </c>
      <c r="AK8" s="12">
        <v>3600</v>
      </c>
      <c r="AL8" s="12">
        <v>20824.03</v>
      </c>
      <c r="AM8" s="12">
        <v>188</v>
      </c>
    </row>
    <row r="9" spans="1:39" x14ac:dyDescent="0.25">
      <c r="A9" s="9">
        <v>44573</v>
      </c>
      <c r="B9" s="10">
        <v>7.1599999999999997E-2</v>
      </c>
      <c r="C9" s="10">
        <v>7.3399999999999993E-2</v>
      </c>
      <c r="D9" s="10">
        <v>8.4000000000000005E-2</v>
      </c>
      <c r="E9" s="10">
        <v>8.5000000000000006E-2</v>
      </c>
      <c r="F9" s="10">
        <v>8.7799999999999989E-2</v>
      </c>
      <c r="G9" s="10">
        <v>9.1300000000000006E-2</v>
      </c>
      <c r="H9" s="10">
        <v>8.9800000000000005E-2</v>
      </c>
      <c r="I9" s="11">
        <v>3964</v>
      </c>
      <c r="J9" s="11">
        <v>5593.7338380000001</v>
      </c>
      <c r="K9" s="11">
        <v>2972.3598089999996</v>
      </c>
      <c r="L9" s="11">
        <v>5109.6999599999999</v>
      </c>
      <c r="M9" s="11">
        <v>2800.131903</v>
      </c>
      <c r="N9" s="11">
        <v>3718.408653</v>
      </c>
      <c r="O9" s="12">
        <v>33480</v>
      </c>
      <c r="P9" s="12">
        <v>2798</v>
      </c>
      <c r="Q9" s="12">
        <v>37600</v>
      </c>
      <c r="R9" s="12">
        <v>23100</v>
      </c>
      <c r="S9" s="12">
        <v>29020</v>
      </c>
      <c r="T9" s="12">
        <v>2527</v>
      </c>
      <c r="U9" s="12">
        <v>14950</v>
      </c>
      <c r="V9" s="12">
        <v>901.07</v>
      </c>
      <c r="W9" s="12">
        <v>32310</v>
      </c>
      <c r="X9" s="12">
        <v>30220</v>
      </c>
      <c r="Y9" s="12">
        <v>6290</v>
      </c>
      <c r="Z9" s="12">
        <v>4270</v>
      </c>
      <c r="AA9" s="12">
        <v>26216.46</v>
      </c>
      <c r="AB9" s="12">
        <v>23870</v>
      </c>
      <c r="AC9" s="12">
        <v>11360</v>
      </c>
      <c r="AD9" s="12">
        <v>77990</v>
      </c>
      <c r="AE9" s="12">
        <v>66401.899999999994</v>
      </c>
      <c r="AF9" s="12">
        <v>49950</v>
      </c>
      <c r="AG9" s="12">
        <v>7095</v>
      </c>
      <c r="AH9" s="12">
        <v>4351</v>
      </c>
      <c r="AI9" s="12">
        <v>10000</v>
      </c>
      <c r="AJ9" s="12">
        <v>10100</v>
      </c>
      <c r="AK9" s="12">
        <v>3605</v>
      </c>
      <c r="AL9" s="12">
        <v>20787.66</v>
      </c>
      <c r="AM9" s="12">
        <v>188</v>
      </c>
    </row>
    <row r="10" spans="1:39" x14ac:dyDescent="0.25">
      <c r="A10" s="9">
        <v>44574</v>
      </c>
      <c r="B10" s="10">
        <v>7.1900000000000006E-2</v>
      </c>
      <c r="C10" s="10">
        <v>7.3399999999999993E-2</v>
      </c>
      <c r="D10" s="10">
        <v>8.4000000000000005E-2</v>
      </c>
      <c r="E10" s="10">
        <v>8.5000000000000006E-2</v>
      </c>
      <c r="F10" s="10">
        <v>8.7799999999999989E-2</v>
      </c>
      <c r="G10" s="10">
        <v>9.1300000000000006E-2</v>
      </c>
      <c r="H10" s="10">
        <v>8.9800000000000005E-2</v>
      </c>
      <c r="I10" s="11">
        <v>4005.94</v>
      </c>
      <c r="J10" s="11">
        <v>5581.0820249999997</v>
      </c>
      <c r="K10" s="11">
        <v>2941.7505839999999</v>
      </c>
      <c r="L10" s="11">
        <v>5122.7598960000005</v>
      </c>
      <c r="M10" s="11">
        <v>2776.868892</v>
      </c>
      <c r="N10" s="11">
        <v>3730.24422</v>
      </c>
      <c r="O10" s="12">
        <v>33200</v>
      </c>
      <c r="P10" s="12">
        <v>2801</v>
      </c>
      <c r="Q10" s="12">
        <v>36480</v>
      </c>
      <c r="R10" s="12">
        <v>22860</v>
      </c>
      <c r="S10" s="12">
        <v>27000</v>
      </c>
      <c r="T10" s="12">
        <v>2475</v>
      </c>
      <c r="U10" s="12">
        <v>14220</v>
      </c>
      <c r="V10" s="12">
        <v>877.78</v>
      </c>
      <c r="W10" s="12">
        <v>31900</v>
      </c>
      <c r="X10" s="12">
        <v>27250</v>
      </c>
      <c r="Y10" s="12">
        <v>6170</v>
      </c>
      <c r="Z10" s="12">
        <v>4153</v>
      </c>
      <c r="AA10" s="12">
        <v>26034.59</v>
      </c>
      <c r="AB10" s="12">
        <v>22700</v>
      </c>
      <c r="AC10" s="12">
        <v>11000</v>
      </c>
      <c r="AD10" s="12">
        <v>78000</v>
      </c>
      <c r="AE10" s="12">
        <v>65816.09</v>
      </c>
      <c r="AF10" s="12">
        <v>50350</v>
      </c>
      <c r="AG10" s="12">
        <v>7320</v>
      </c>
      <c r="AH10" s="12">
        <v>4550</v>
      </c>
      <c r="AI10" s="12">
        <v>10000</v>
      </c>
      <c r="AJ10" s="12">
        <v>10100</v>
      </c>
      <c r="AK10" s="12">
        <v>3605</v>
      </c>
      <c r="AL10" s="12">
        <v>20914.97</v>
      </c>
      <c r="AM10" s="12">
        <v>188</v>
      </c>
    </row>
    <row r="11" spans="1:39" x14ac:dyDescent="0.25">
      <c r="A11" s="9">
        <v>44575</v>
      </c>
      <c r="B11" s="10">
        <v>7.2900000000000006E-2</v>
      </c>
      <c r="C11" s="10">
        <v>7.3399999999999993E-2</v>
      </c>
      <c r="D11" s="10">
        <v>8.4000000000000005E-2</v>
      </c>
      <c r="E11" s="10">
        <v>8.5000000000000006E-2</v>
      </c>
      <c r="F11" s="10">
        <v>8.7799999999999989E-2</v>
      </c>
      <c r="G11" s="10">
        <v>9.1300000000000006E-2</v>
      </c>
      <c r="H11" s="10">
        <v>8.9800000000000005E-2</v>
      </c>
      <c r="I11" s="11">
        <v>4013.18</v>
      </c>
      <c r="J11" s="11">
        <v>5569.6545809999998</v>
      </c>
      <c r="K11" s="11">
        <v>2945.423691</v>
      </c>
      <c r="L11" s="11">
        <v>5108.0674680000002</v>
      </c>
      <c r="M11" s="11">
        <v>2775.6445230000004</v>
      </c>
      <c r="N11" s="11">
        <v>3730.24422</v>
      </c>
      <c r="O11" s="12">
        <v>35000</v>
      </c>
      <c r="P11" s="12">
        <v>2910</v>
      </c>
      <c r="Q11" s="12">
        <v>38310</v>
      </c>
      <c r="R11" s="12">
        <v>23950</v>
      </c>
      <c r="S11" s="12">
        <v>33600</v>
      </c>
      <c r="T11" s="12">
        <v>2608</v>
      </c>
      <c r="U11" s="12">
        <v>15600</v>
      </c>
      <c r="V11" s="12">
        <v>927.7</v>
      </c>
      <c r="W11" s="12">
        <v>33300</v>
      </c>
      <c r="X11" s="12">
        <v>27250</v>
      </c>
      <c r="Y11" s="12">
        <v>6450</v>
      </c>
      <c r="Z11" s="12">
        <v>4430</v>
      </c>
      <c r="AA11" s="12">
        <v>26825.72</v>
      </c>
      <c r="AB11" s="12">
        <v>26430</v>
      </c>
      <c r="AC11" s="12">
        <v>12080</v>
      </c>
      <c r="AD11" s="12">
        <v>80000</v>
      </c>
      <c r="AE11" s="12">
        <v>66587.88</v>
      </c>
      <c r="AF11" s="12">
        <v>50900</v>
      </c>
      <c r="AG11" s="12">
        <v>7650</v>
      </c>
      <c r="AH11" s="12">
        <v>4790</v>
      </c>
      <c r="AI11" s="12">
        <v>10370</v>
      </c>
      <c r="AJ11" s="12">
        <v>10290</v>
      </c>
      <c r="AK11" s="12">
        <v>3700</v>
      </c>
      <c r="AL11" s="12">
        <v>22178.959999999999</v>
      </c>
      <c r="AM11" s="12">
        <v>186</v>
      </c>
    </row>
    <row r="12" spans="1:39" x14ac:dyDescent="0.25">
      <c r="A12" s="9">
        <v>44578</v>
      </c>
      <c r="B12" s="10">
        <v>7.4400000000000008E-2</v>
      </c>
      <c r="C12" s="10">
        <v>7.3399999999999993E-2</v>
      </c>
      <c r="D12" s="10">
        <v>8.4000000000000005E-2</v>
      </c>
      <c r="E12" s="10">
        <v>8.5000000000000006E-2</v>
      </c>
      <c r="F12" s="10">
        <v>8.7799999999999989E-2</v>
      </c>
      <c r="G12" s="10">
        <v>9.1300000000000006E-2</v>
      </c>
      <c r="H12" s="10">
        <v>8.9800000000000005E-2</v>
      </c>
      <c r="I12" s="11">
        <v>4037.18</v>
      </c>
      <c r="J12" s="11">
        <v>5548.8403079999998</v>
      </c>
      <c r="K12" s="11">
        <v>2932.3637550000003</v>
      </c>
      <c r="L12" s="11">
        <v>5107.2512219999999</v>
      </c>
      <c r="M12" s="11">
        <v>2762.99271</v>
      </c>
      <c r="N12" s="11">
        <v>3744.120402</v>
      </c>
      <c r="O12" s="12">
        <v>36000</v>
      </c>
      <c r="P12" s="12">
        <v>3010</v>
      </c>
      <c r="Q12" s="12">
        <v>42050</v>
      </c>
      <c r="R12" s="12">
        <v>24990</v>
      </c>
      <c r="S12" s="12">
        <v>33600</v>
      </c>
      <c r="T12" s="12">
        <v>2699</v>
      </c>
      <c r="U12" s="12">
        <v>16510</v>
      </c>
      <c r="V12" s="12">
        <v>950.16</v>
      </c>
      <c r="W12" s="12">
        <v>34000</v>
      </c>
      <c r="X12" s="12">
        <v>27250</v>
      </c>
      <c r="Y12" s="12">
        <v>6740</v>
      </c>
      <c r="Z12" s="12">
        <v>4790</v>
      </c>
      <c r="AA12" s="12">
        <v>27362.23</v>
      </c>
      <c r="AB12" s="12">
        <v>27430</v>
      </c>
      <c r="AC12" s="12">
        <v>13200</v>
      </c>
      <c r="AD12" s="12">
        <v>81000</v>
      </c>
      <c r="AE12" s="12">
        <v>71413.89</v>
      </c>
      <c r="AF12" s="12">
        <v>52000</v>
      </c>
      <c r="AG12" s="12">
        <v>7760</v>
      </c>
      <c r="AH12" s="12">
        <v>4965</v>
      </c>
      <c r="AI12" s="12">
        <v>11000</v>
      </c>
      <c r="AJ12" s="12">
        <v>10970</v>
      </c>
      <c r="AK12" s="12">
        <v>3798</v>
      </c>
      <c r="AL12" s="12">
        <v>22733.66</v>
      </c>
      <c r="AM12" s="12">
        <v>190</v>
      </c>
    </row>
    <row r="13" spans="1:39" x14ac:dyDescent="0.25">
      <c r="A13" s="9">
        <v>44579</v>
      </c>
      <c r="B13" s="10">
        <v>7.3800000000000004E-2</v>
      </c>
      <c r="C13" s="10">
        <v>7.3399999999999993E-2</v>
      </c>
      <c r="D13" s="10">
        <v>8.4000000000000005E-2</v>
      </c>
      <c r="E13" s="10">
        <v>8.5000000000000006E-2</v>
      </c>
      <c r="F13" s="10">
        <v>8.7799999999999989E-2</v>
      </c>
      <c r="G13" s="10">
        <v>9.1300000000000006E-2</v>
      </c>
      <c r="H13" s="10">
        <v>8.9800000000000005E-2</v>
      </c>
      <c r="I13" s="11">
        <v>3997.13</v>
      </c>
      <c r="J13" s="11">
        <v>5555.3702759999996</v>
      </c>
      <c r="K13" s="11">
        <v>2942.9749529999999</v>
      </c>
      <c r="L13" s="11">
        <v>5107.659345</v>
      </c>
      <c r="M13" s="11">
        <v>2768.7064319999999</v>
      </c>
      <c r="N13" s="11">
        <v>3739.2229259999999</v>
      </c>
      <c r="O13" s="12">
        <v>36180</v>
      </c>
      <c r="P13" s="12">
        <v>2990</v>
      </c>
      <c r="Q13" s="12">
        <v>42200</v>
      </c>
      <c r="R13" s="12">
        <v>25100</v>
      </c>
      <c r="S13" s="12">
        <v>33600</v>
      </c>
      <c r="T13" s="12">
        <v>2690</v>
      </c>
      <c r="U13" s="12">
        <v>16200</v>
      </c>
      <c r="V13" s="12">
        <v>951.83</v>
      </c>
      <c r="W13" s="12">
        <v>33550</v>
      </c>
      <c r="X13" s="12">
        <v>27250</v>
      </c>
      <c r="Y13" s="12">
        <v>6750</v>
      </c>
      <c r="Z13" s="12">
        <v>4798</v>
      </c>
      <c r="AA13" s="12">
        <v>27462.26</v>
      </c>
      <c r="AB13" s="12">
        <v>27350</v>
      </c>
      <c r="AC13" s="12">
        <v>12910</v>
      </c>
      <c r="AD13" s="12">
        <v>81500</v>
      </c>
      <c r="AE13" s="12">
        <v>70205.06</v>
      </c>
      <c r="AF13" s="12">
        <v>51600</v>
      </c>
      <c r="AG13" s="12">
        <v>7730</v>
      </c>
      <c r="AH13" s="12">
        <v>4970</v>
      </c>
      <c r="AI13" s="12">
        <v>11000</v>
      </c>
      <c r="AJ13" s="12">
        <v>11290</v>
      </c>
      <c r="AK13" s="12">
        <v>3860</v>
      </c>
      <c r="AL13" s="12">
        <v>22715.47</v>
      </c>
      <c r="AM13" s="12">
        <v>186.1</v>
      </c>
    </row>
    <row r="14" spans="1:39" x14ac:dyDescent="0.25">
      <c r="A14" s="9">
        <v>44580</v>
      </c>
      <c r="B14" s="10">
        <v>7.1399999999999991E-2</v>
      </c>
      <c r="C14" s="10">
        <v>8.3000000000000004E-2</v>
      </c>
      <c r="D14" s="10">
        <v>8.8000000000000009E-2</v>
      </c>
      <c r="E14" s="10">
        <v>8.5000000000000006E-2</v>
      </c>
      <c r="F14" s="10">
        <v>8.7799999999999989E-2</v>
      </c>
      <c r="G14" s="10">
        <v>9.1300000000000006E-2</v>
      </c>
      <c r="H14" s="10">
        <v>8.9800000000000005E-2</v>
      </c>
      <c r="I14" s="11">
        <v>3976.27</v>
      </c>
      <c r="J14" s="11">
        <v>5550.4728000000005</v>
      </c>
      <c r="K14" s="11">
        <v>2949.096798</v>
      </c>
      <c r="L14" s="11">
        <v>5102.7618689999999</v>
      </c>
      <c r="M14" s="11">
        <v>2757.6871109999997</v>
      </c>
      <c r="N14" s="11">
        <v>3742.0797870000001</v>
      </c>
      <c r="O14" s="12">
        <v>34900</v>
      </c>
      <c r="P14" s="12">
        <v>2906</v>
      </c>
      <c r="Q14" s="12">
        <v>40300</v>
      </c>
      <c r="R14" s="12">
        <v>24900</v>
      </c>
      <c r="S14" s="12">
        <v>33600</v>
      </c>
      <c r="T14" s="12">
        <v>2607</v>
      </c>
      <c r="U14" s="12">
        <v>16350</v>
      </c>
      <c r="V14" s="12">
        <v>940.18</v>
      </c>
      <c r="W14" s="12">
        <v>32500</v>
      </c>
      <c r="X14" s="12">
        <v>27250</v>
      </c>
      <c r="Y14" s="12">
        <v>6580</v>
      </c>
      <c r="Z14" s="12">
        <v>4695</v>
      </c>
      <c r="AA14" s="12">
        <v>27062.15</v>
      </c>
      <c r="AB14" s="12">
        <v>27000</v>
      </c>
      <c r="AC14" s="12">
        <v>12500</v>
      </c>
      <c r="AD14" s="12">
        <v>81980</v>
      </c>
      <c r="AE14" s="12">
        <v>70205.06</v>
      </c>
      <c r="AF14" s="12">
        <v>51000</v>
      </c>
      <c r="AG14" s="12">
        <v>7700</v>
      </c>
      <c r="AH14" s="12">
        <v>4825</v>
      </c>
      <c r="AI14" s="12">
        <v>11030</v>
      </c>
      <c r="AJ14" s="12">
        <v>11000</v>
      </c>
      <c r="AK14" s="12">
        <v>3850</v>
      </c>
      <c r="AL14" s="12">
        <v>22551.79</v>
      </c>
      <c r="AM14" s="12">
        <v>190</v>
      </c>
    </row>
    <row r="15" spans="1:39" x14ac:dyDescent="0.25">
      <c r="A15" s="9">
        <v>44581</v>
      </c>
      <c r="B15" s="10">
        <v>7.1010000000000004E-2</v>
      </c>
      <c r="C15" s="10">
        <v>8.3000000000000004E-2</v>
      </c>
      <c r="D15" s="10">
        <v>8.8000000000000009E-2</v>
      </c>
      <c r="E15" s="10">
        <v>8.5000000000000006E-2</v>
      </c>
      <c r="F15" s="10">
        <v>8.7799999999999989E-2</v>
      </c>
      <c r="G15" s="10">
        <v>9.1300000000000006E-2</v>
      </c>
      <c r="H15" s="10">
        <v>8.9800000000000005E-2</v>
      </c>
      <c r="I15" s="11">
        <v>3956.75</v>
      </c>
      <c r="J15" s="11">
        <v>5531.2910190000002</v>
      </c>
      <c r="K15" s="11">
        <v>2932.3637550000003</v>
      </c>
      <c r="L15" s="11">
        <v>5134.5954629999997</v>
      </c>
      <c r="M15" s="11">
        <v>2741.3621909999997</v>
      </c>
      <c r="N15" s="11">
        <v>3720.0411450000001</v>
      </c>
      <c r="O15" s="12">
        <v>34700</v>
      </c>
      <c r="P15" s="12">
        <v>2851</v>
      </c>
      <c r="Q15" s="12">
        <v>38850</v>
      </c>
      <c r="R15" s="12">
        <v>24160</v>
      </c>
      <c r="S15" s="12">
        <v>33600</v>
      </c>
      <c r="T15" s="12">
        <v>2590</v>
      </c>
      <c r="U15" s="12">
        <v>15850</v>
      </c>
      <c r="V15" s="12">
        <v>924.37</v>
      </c>
      <c r="W15" s="12">
        <v>32420</v>
      </c>
      <c r="X15" s="12">
        <v>27250</v>
      </c>
      <c r="Y15" s="12">
        <v>6435</v>
      </c>
      <c r="Z15" s="12">
        <v>4502</v>
      </c>
      <c r="AA15" s="12">
        <v>27725.97</v>
      </c>
      <c r="AB15" s="12">
        <v>26800</v>
      </c>
      <c r="AC15" s="12">
        <v>12200</v>
      </c>
      <c r="AD15" s="12">
        <v>82800</v>
      </c>
      <c r="AE15" s="12">
        <v>70670</v>
      </c>
      <c r="AF15" s="12">
        <v>49950</v>
      </c>
      <c r="AG15" s="12">
        <v>7740</v>
      </c>
      <c r="AH15" s="12">
        <v>4750</v>
      </c>
      <c r="AI15" s="12">
        <v>11000</v>
      </c>
      <c r="AJ15" s="12">
        <v>11120</v>
      </c>
      <c r="AK15" s="12">
        <v>3790</v>
      </c>
      <c r="AL15" s="12">
        <v>22451.759999999998</v>
      </c>
      <c r="AM15" s="12">
        <v>192</v>
      </c>
    </row>
    <row r="16" spans="1:39" x14ac:dyDescent="0.25">
      <c r="A16" s="9">
        <v>44582</v>
      </c>
      <c r="B16" s="10">
        <v>7.2400000000000006E-2</v>
      </c>
      <c r="C16" s="10">
        <v>8.3000000000000004E-2</v>
      </c>
      <c r="D16" s="10">
        <v>8.6699999999999999E-2</v>
      </c>
      <c r="E16" s="10">
        <v>8.5000000000000006E-2</v>
      </c>
      <c r="F16" s="10">
        <v>8.7799999999999989E-2</v>
      </c>
      <c r="G16" s="10">
        <v>9.1300000000000006E-2</v>
      </c>
      <c r="H16" s="10">
        <v>8.9800000000000005E-2</v>
      </c>
      <c r="I16" s="11">
        <v>3973.84</v>
      </c>
      <c r="J16" s="11">
        <v>5504.7630239999999</v>
      </c>
      <c r="K16" s="11">
        <v>2916.0388350000003</v>
      </c>
      <c r="L16" s="11">
        <v>5157.8584740000006</v>
      </c>
      <c r="M16" s="11">
        <v>2734.4241000000002</v>
      </c>
      <c r="N16" s="11">
        <v>3729.019851</v>
      </c>
      <c r="O16" s="12">
        <v>34450</v>
      </c>
      <c r="P16" s="12">
        <v>2824</v>
      </c>
      <c r="Q16" s="12">
        <v>40000</v>
      </c>
      <c r="R16" s="12">
        <v>24200</v>
      </c>
      <c r="S16" s="12">
        <v>33600</v>
      </c>
      <c r="T16" s="12">
        <v>2605</v>
      </c>
      <c r="U16" s="12">
        <v>15790</v>
      </c>
      <c r="V16" s="12">
        <v>919.38</v>
      </c>
      <c r="W16" s="12">
        <v>32300</v>
      </c>
      <c r="X16" s="12">
        <v>27250</v>
      </c>
      <c r="Y16" s="12">
        <v>6445</v>
      </c>
      <c r="Z16" s="12">
        <v>4469</v>
      </c>
      <c r="AA16" s="12">
        <v>27234.92</v>
      </c>
      <c r="AB16" s="12">
        <v>27000</v>
      </c>
      <c r="AC16" s="12">
        <v>11950</v>
      </c>
      <c r="AD16" s="12">
        <v>82600</v>
      </c>
      <c r="AE16" s="12">
        <v>70762.98</v>
      </c>
      <c r="AF16" s="12">
        <v>50200</v>
      </c>
      <c r="AG16" s="12">
        <v>7550</v>
      </c>
      <c r="AH16" s="12">
        <v>4672</v>
      </c>
      <c r="AI16" s="12">
        <v>10780</v>
      </c>
      <c r="AJ16" s="12">
        <v>10900</v>
      </c>
      <c r="AK16" s="12">
        <v>3785</v>
      </c>
      <c r="AL16" s="12">
        <v>22506.32</v>
      </c>
      <c r="AM16" s="12">
        <v>187</v>
      </c>
    </row>
    <row r="17" spans="1:39" x14ac:dyDescent="0.25">
      <c r="A17" s="9">
        <v>44585</v>
      </c>
      <c r="B17" s="10">
        <v>7.2160000000000002E-2</v>
      </c>
      <c r="C17" s="10">
        <v>8.3000000000000004E-2</v>
      </c>
      <c r="D17" s="10">
        <v>8.6500000000000007E-2</v>
      </c>
      <c r="E17" s="10">
        <v>8.5000000000000006E-2</v>
      </c>
      <c r="F17" s="10">
        <v>8.7799999999999989E-2</v>
      </c>
      <c r="G17" s="10">
        <v>9.1300000000000006E-2</v>
      </c>
      <c r="H17" s="10">
        <v>8.9800000000000005E-2</v>
      </c>
      <c r="I17" s="11">
        <v>3967.16</v>
      </c>
      <c r="J17" s="11">
        <v>5510.0686230000001</v>
      </c>
      <c r="K17" s="11">
        <v>2918.4875729999999</v>
      </c>
      <c r="L17" s="11">
        <v>5154.185367</v>
      </c>
      <c r="M17" s="11">
        <v>2729.1185009999999</v>
      </c>
      <c r="N17" s="11">
        <v>3746.5691400000001</v>
      </c>
      <c r="O17" s="12">
        <v>34590</v>
      </c>
      <c r="P17" s="12">
        <v>2895</v>
      </c>
      <c r="Q17" s="12">
        <v>39800</v>
      </c>
      <c r="R17" s="12">
        <v>23800</v>
      </c>
      <c r="S17" s="12">
        <v>33600</v>
      </c>
      <c r="T17" s="12">
        <v>2639</v>
      </c>
      <c r="U17" s="12">
        <v>15620</v>
      </c>
      <c r="V17" s="12">
        <v>915.22</v>
      </c>
      <c r="W17" s="12">
        <v>32470</v>
      </c>
      <c r="X17" s="12">
        <v>27250</v>
      </c>
      <c r="Y17" s="12">
        <v>6445</v>
      </c>
      <c r="Z17" s="12">
        <v>4439</v>
      </c>
      <c r="AA17" s="12">
        <v>27444.07</v>
      </c>
      <c r="AB17" s="12">
        <v>27100</v>
      </c>
      <c r="AC17" s="12">
        <v>11950</v>
      </c>
      <c r="AD17" s="12">
        <v>87800</v>
      </c>
      <c r="AE17" s="12">
        <v>71395.3</v>
      </c>
      <c r="AF17" s="12">
        <v>50200</v>
      </c>
      <c r="AG17" s="12">
        <v>7500</v>
      </c>
      <c r="AH17" s="12">
        <v>4700</v>
      </c>
      <c r="AI17" s="12">
        <v>10740</v>
      </c>
      <c r="AJ17" s="12">
        <v>11000</v>
      </c>
      <c r="AK17" s="12">
        <v>3790</v>
      </c>
      <c r="AL17" s="12">
        <v>22506.32</v>
      </c>
      <c r="AM17" s="12">
        <v>187</v>
      </c>
    </row>
    <row r="18" spans="1:39" x14ac:dyDescent="0.25">
      <c r="A18" s="9">
        <v>44586</v>
      </c>
      <c r="B18" s="10">
        <v>7.1500000000000008E-2</v>
      </c>
      <c r="C18" s="10">
        <v>8.3000000000000004E-2</v>
      </c>
      <c r="D18" s="10">
        <v>8.5999999999999993E-2</v>
      </c>
      <c r="E18" s="10">
        <v>8.5000000000000006E-2</v>
      </c>
      <c r="F18" s="10">
        <v>8.7799999999999989E-2</v>
      </c>
      <c r="G18" s="10">
        <v>9.1300000000000006E-2</v>
      </c>
      <c r="H18" s="10">
        <v>8.9800000000000005E-2</v>
      </c>
      <c r="I18" s="11">
        <v>3934.1</v>
      </c>
      <c r="J18" s="11">
        <v>5494.5599490000004</v>
      </c>
      <c r="K18" s="11">
        <v>2903.795145</v>
      </c>
      <c r="L18" s="11">
        <v>5170.9184099999993</v>
      </c>
      <c r="M18" s="11">
        <v>2714.8341960000002</v>
      </c>
      <c r="N18" s="11">
        <v>3769.8321510000001</v>
      </c>
      <c r="O18" s="12">
        <v>34380</v>
      </c>
      <c r="P18" s="12">
        <v>2891</v>
      </c>
      <c r="Q18" s="12">
        <v>39000</v>
      </c>
      <c r="R18" s="12">
        <v>23810</v>
      </c>
      <c r="S18" s="12">
        <v>33600</v>
      </c>
      <c r="T18" s="12">
        <v>2650</v>
      </c>
      <c r="U18" s="12">
        <v>15590</v>
      </c>
      <c r="V18" s="12">
        <v>927.7</v>
      </c>
      <c r="W18" s="12">
        <v>32400</v>
      </c>
      <c r="X18" s="12">
        <v>27250</v>
      </c>
      <c r="Y18" s="12">
        <v>6335</v>
      </c>
      <c r="Z18" s="12">
        <v>4366</v>
      </c>
      <c r="AA18" s="12">
        <v>27280.39</v>
      </c>
      <c r="AB18" s="12">
        <v>27610</v>
      </c>
      <c r="AC18" s="12">
        <v>11950</v>
      </c>
      <c r="AD18" s="12">
        <v>87100</v>
      </c>
      <c r="AE18" s="12">
        <v>69768.03</v>
      </c>
      <c r="AF18" s="12">
        <v>49550</v>
      </c>
      <c r="AG18" s="12">
        <v>7600</v>
      </c>
      <c r="AH18" s="12">
        <v>4682</v>
      </c>
      <c r="AI18" s="12">
        <v>10960</v>
      </c>
      <c r="AJ18" s="12">
        <v>11100</v>
      </c>
      <c r="AK18" s="12">
        <v>3775</v>
      </c>
      <c r="AL18" s="12">
        <v>22415.39</v>
      </c>
      <c r="AM18" s="12">
        <v>187</v>
      </c>
    </row>
    <row r="19" spans="1:39" x14ac:dyDescent="0.25">
      <c r="A19" s="9">
        <v>44587</v>
      </c>
      <c r="B19" s="10">
        <v>7.3499999999999996E-2</v>
      </c>
      <c r="C19" s="10">
        <v>8.3000000000000004E-2</v>
      </c>
      <c r="D19" s="10">
        <v>8.5999999999999993E-2</v>
      </c>
      <c r="E19" s="10">
        <v>8.5000000000000006E-2</v>
      </c>
      <c r="F19" s="10">
        <v>8.7799999999999989E-2</v>
      </c>
      <c r="G19" s="10">
        <v>9.2699999999999991E-2</v>
      </c>
      <c r="H19" s="10">
        <v>8.9800000000000005E-2</v>
      </c>
      <c r="I19" s="11">
        <v>3959.04</v>
      </c>
      <c r="J19" s="11">
        <v>5461.9101090000004</v>
      </c>
      <c r="K19" s="11">
        <v>2870.3290590000001</v>
      </c>
      <c r="L19" s="11">
        <v>5200.3032659999999</v>
      </c>
      <c r="M19" s="11">
        <v>2686.6737090000001</v>
      </c>
      <c r="N19" s="11">
        <v>3798.4007609999999</v>
      </c>
      <c r="O19" s="12">
        <v>34200</v>
      </c>
      <c r="P19" s="12">
        <v>2905</v>
      </c>
      <c r="Q19" s="12">
        <v>39100</v>
      </c>
      <c r="R19" s="12">
        <v>23640</v>
      </c>
      <c r="S19" s="12">
        <v>33600</v>
      </c>
      <c r="T19" s="12">
        <v>2650</v>
      </c>
      <c r="U19" s="12">
        <v>15640</v>
      </c>
      <c r="V19" s="12">
        <v>926.03</v>
      </c>
      <c r="W19" s="12">
        <v>32310</v>
      </c>
      <c r="X19" s="12">
        <v>27250</v>
      </c>
      <c r="Y19" s="12">
        <v>6325</v>
      </c>
      <c r="Z19" s="12">
        <v>4322</v>
      </c>
      <c r="AA19" s="12">
        <v>27098.52</v>
      </c>
      <c r="AB19" s="12">
        <v>27880</v>
      </c>
      <c r="AC19" s="12">
        <v>11800</v>
      </c>
      <c r="AD19" s="12">
        <v>87100</v>
      </c>
      <c r="AE19" s="12">
        <v>70205.06</v>
      </c>
      <c r="AF19" s="12">
        <v>50000</v>
      </c>
      <c r="AG19" s="12">
        <v>7500</v>
      </c>
      <c r="AH19" s="12">
        <v>4620</v>
      </c>
      <c r="AI19" s="12">
        <v>11000</v>
      </c>
      <c r="AJ19" s="12">
        <v>11200</v>
      </c>
      <c r="AK19" s="12">
        <v>3790</v>
      </c>
      <c r="AL19" s="12">
        <v>22442.67</v>
      </c>
      <c r="AM19" s="12">
        <v>189.9</v>
      </c>
    </row>
    <row r="20" spans="1:39" x14ac:dyDescent="0.25">
      <c r="A20" s="9">
        <v>44588</v>
      </c>
      <c r="B20" s="10">
        <v>7.4999999999999997E-2</v>
      </c>
      <c r="C20" s="10">
        <v>8.3000000000000004E-2</v>
      </c>
      <c r="D20" s="10">
        <v>8.5999999999999993E-2</v>
      </c>
      <c r="E20" s="10">
        <v>8.5000000000000006E-2</v>
      </c>
      <c r="F20" s="10">
        <v>8.7799999999999989E-2</v>
      </c>
      <c r="G20" s="10">
        <v>9.2699999999999991E-2</v>
      </c>
      <c r="H20" s="10">
        <v>8.9800000000000005E-2</v>
      </c>
      <c r="I20" s="11">
        <v>3959.81</v>
      </c>
      <c r="J20" s="11">
        <v>5469.2563230000005</v>
      </c>
      <c r="K20" s="11">
        <v>2851.9635239999998</v>
      </c>
      <c r="L20" s="11">
        <v>5211.7307099999998</v>
      </c>
      <c r="M20" s="11">
        <v>2672.389404</v>
      </c>
      <c r="N20" s="11">
        <v>3797.584515</v>
      </c>
      <c r="O20" s="12">
        <v>35200</v>
      </c>
      <c r="P20" s="12">
        <v>2886</v>
      </c>
      <c r="Q20" s="12">
        <v>39610</v>
      </c>
      <c r="R20" s="12">
        <v>23600</v>
      </c>
      <c r="S20" s="12">
        <v>33600</v>
      </c>
      <c r="T20" s="12">
        <v>2650</v>
      </c>
      <c r="U20" s="12">
        <v>15900</v>
      </c>
      <c r="V20" s="12">
        <v>923.54</v>
      </c>
      <c r="W20" s="12">
        <v>32690</v>
      </c>
      <c r="X20" s="12">
        <v>27250</v>
      </c>
      <c r="Y20" s="12">
        <v>6360</v>
      </c>
      <c r="Z20" s="12">
        <v>4360</v>
      </c>
      <c r="AA20" s="12">
        <v>27007.59</v>
      </c>
      <c r="AB20" s="12">
        <v>28110</v>
      </c>
      <c r="AC20" s="12">
        <v>11840</v>
      </c>
      <c r="AD20" s="12">
        <v>87100</v>
      </c>
      <c r="AE20" s="12">
        <v>70205.06</v>
      </c>
      <c r="AF20" s="12">
        <v>49625</v>
      </c>
      <c r="AG20" s="12">
        <v>7400</v>
      </c>
      <c r="AH20" s="12">
        <v>4600</v>
      </c>
      <c r="AI20" s="12">
        <v>10890</v>
      </c>
      <c r="AJ20" s="12">
        <v>11170</v>
      </c>
      <c r="AK20" s="12">
        <v>3760</v>
      </c>
      <c r="AL20" s="12">
        <v>22060.74</v>
      </c>
      <c r="AM20" s="12">
        <v>190</v>
      </c>
    </row>
    <row r="21" spans="1:39" x14ac:dyDescent="0.25">
      <c r="A21" s="9">
        <v>44589</v>
      </c>
      <c r="B21" s="10">
        <v>7.400000000000001E-2</v>
      </c>
      <c r="C21" s="10">
        <v>8.3000000000000004E-2</v>
      </c>
      <c r="D21" s="10">
        <v>8.5999999999999993E-2</v>
      </c>
      <c r="E21" s="10">
        <v>8.5000000000000006E-2</v>
      </c>
      <c r="F21" s="10">
        <v>8.7799999999999989E-2</v>
      </c>
      <c r="G21" s="10">
        <v>9.2699999999999991E-2</v>
      </c>
      <c r="H21" s="10">
        <v>8.9800000000000005E-2</v>
      </c>
      <c r="I21" s="11">
        <v>3942.52</v>
      </c>
      <c r="J21" s="11">
        <v>5488.0299809999997</v>
      </c>
      <c r="K21" s="11">
        <v>2884.2052410000001</v>
      </c>
      <c r="L21" s="11">
        <v>5186.4270839999999</v>
      </c>
      <c r="M21" s="11">
        <v>2683.8168479999999</v>
      </c>
      <c r="N21" s="11">
        <v>3784.1164560000002</v>
      </c>
      <c r="O21" s="12">
        <v>35240</v>
      </c>
      <c r="P21" s="12">
        <v>2905</v>
      </c>
      <c r="Q21" s="12">
        <v>39500</v>
      </c>
      <c r="R21" s="12">
        <v>23600</v>
      </c>
      <c r="S21" s="12">
        <v>33600</v>
      </c>
      <c r="T21" s="12">
        <v>2620</v>
      </c>
      <c r="U21" s="12">
        <v>16140</v>
      </c>
      <c r="V21" s="12">
        <v>937.68</v>
      </c>
      <c r="W21" s="12">
        <v>33300</v>
      </c>
      <c r="X21" s="12">
        <v>27250</v>
      </c>
      <c r="Y21" s="12">
        <v>6445</v>
      </c>
      <c r="Z21" s="12">
        <v>4387</v>
      </c>
      <c r="AA21" s="12">
        <v>27071.24</v>
      </c>
      <c r="AB21" s="12">
        <v>28740</v>
      </c>
      <c r="AC21" s="12">
        <v>11800</v>
      </c>
      <c r="AD21" s="12">
        <v>88890</v>
      </c>
      <c r="AE21" s="12">
        <v>71413.89</v>
      </c>
      <c r="AF21" s="12">
        <v>51800</v>
      </c>
      <c r="AG21" s="12">
        <v>7360</v>
      </c>
      <c r="AH21" s="12">
        <v>4602</v>
      </c>
      <c r="AI21" s="12">
        <v>10930</v>
      </c>
      <c r="AJ21" s="12">
        <v>11180</v>
      </c>
      <c r="AK21" s="12">
        <v>3750</v>
      </c>
      <c r="AL21" s="12">
        <v>22097.119999999999</v>
      </c>
      <c r="AM21" s="12">
        <v>189.9</v>
      </c>
    </row>
    <row r="22" spans="1:39" x14ac:dyDescent="0.25">
      <c r="A22" s="9">
        <v>44592</v>
      </c>
      <c r="B22" s="10">
        <v>7.3109999999999994E-2</v>
      </c>
      <c r="C22" s="10">
        <v>8.3000000000000004E-2</v>
      </c>
      <c r="D22" s="10">
        <v>8.5900000000000004E-2</v>
      </c>
      <c r="E22" s="10">
        <v>8.5000000000000006E-2</v>
      </c>
      <c r="F22" s="10">
        <v>8.7799999999999989E-2</v>
      </c>
      <c r="G22" s="10">
        <v>9.2699999999999991E-2</v>
      </c>
      <c r="H22" s="10">
        <v>8.9800000000000005E-2</v>
      </c>
      <c r="I22" s="11">
        <v>3927.39</v>
      </c>
      <c r="J22" s="11">
        <v>5518.6392060000007</v>
      </c>
      <c r="K22" s="11">
        <v>2909.508867</v>
      </c>
      <c r="L22" s="11">
        <v>5177.8565010000002</v>
      </c>
      <c r="M22" s="11">
        <v>2709.1204739999998</v>
      </c>
      <c r="N22" s="11">
        <v>3760.445322</v>
      </c>
      <c r="O22" s="12">
        <v>34670</v>
      </c>
      <c r="P22" s="12">
        <v>2882</v>
      </c>
      <c r="Q22" s="12">
        <v>39010</v>
      </c>
      <c r="R22" s="12">
        <v>22920</v>
      </c>
      <c r="S22" s="12">
        <v>40680</v>
      </c>
      <c r="T22" s="12">
        <v>2590</v>
      </c>
      <c r="U22" s="12">
        <v>15510</v>
      </c>
      <c r="V22" s="12">
        <v>918.55</v>
      </c>
      <c r="W22" s="12">
        <v>32540</v>
      </c>
      <c r="X22" s="12">
        <v>36420</v>
      </c>
      <c r="Y22" s="12">
        <v>6270</v>
      </c>
      <c r="Z22" s="12">
        <v>4305</v>
      </c>
      <c r="AA22" s="12">
        <v>26752.97</v>
      </c>
      <c r="AB22" s="12">
        <v>27400</v>
      </c>
      <c r="AC22" s="12">
        <v>11500</v>
      </c>
      <c r="AD22" s="12">
        <v>89000</v>
      </c>
      <c r="AE22" s="12">
        <v>72157.789999999994</v>
      </c>
      <c r="AF22" s="12">
        <v>50900</v>
      </c>
      <c r="AG22" s="12">
        <v>7315</v>
      </c>
      <c r="AH22" s="12">
        <v>4551</v>
      </c>
      <c r="AI22" s="12">
        <v>10930</v>
      </c>
      <c r="AJ22" s="12">
        <v>11110</v>
      </c>
      <c r="AK22" s="12">
        <v>3725</v>
      </c>
      <c r="AL22" s="12">
        <v>21824.31</v>
      </c>
      <c r="AM22" s="12">
        <v>187</v>
      </c>
    </row>
    <row r="23" spans="1:39" x14ac:dyDescent="0.25">
      <c r="A23" s="9">
        <v>44593</v>
      </c>
      <c r="B23" s="10">
        <v>7.3499999999999996E-2</v>
      </c>
      <c r="C23" s="10">
        <v>8.3000000000000004E-2</v>
      </c>
      <c r="D23" s="10">
        <v>8.5900000000000004E-2</v>
      </c>
      <c r="E23" s="10">
        <v>8.5000000000000006E-2</v>
      </c>
      <c r="F23" s="10">
        <v>8.7799999999999989E-2</v>
      </c>
      <c r="G23" s="10">
        <v>9.2699999999999991E-2</v>
      </c>
      <c r="H23" s="10">
        <v>8.9800000000000005E-2</v>
      </c>
      <c r="I23" s="11">
        <v>3932.97</v>
      </c>
      <c r="J23" s="11">
        <v>5541.0859709999995</v>
      </c>
      <c r="K23" s="11">
        <v>2912.7738509999999</v>
      </c>
      <c r="L23" s="11">
        <v>5170.5102870000001</v>
      </c>
      <c r="M23" s="11">
        <v>2706.6717360000002</v>
      </c>
      <c r="N23" s="11">
        <v>3749.4260009999998</v>
      </c>
      <c r="O23" s="12">
        <v>34940</v>
      </c>
      <c r="P23" s="12">
        <v>2889</v>
      </c>
      <c r="Q23" s="12">
        <v>39200</v>
      </c>
      <c r="R23" s="12">
        <v>22410</v>
      </c>
      <c r="S23" s="12">
        <v>40400</v>
      </c>
      <c r="T23" s="12">
        <v>2557</v>
      </c>
      <c r="U23" s="12">
        <v>15300</v>
      </c>
      <c r="V23" s="12">
        <v>911.06</v>
      </c>
      <c r="W23" s="12">
        <v>32000</v>
      </c>
      <c r="X23" s="12">
        <v>36390</v>
      </c>
      <c r="Y23" s="12">
        <v>6400</v>
      </c>
      <c r="Z23" s="12">
        <v>4252</v>
      </c>
      <c r="AA23" s="12">
        <v>26471.07</v>
      </c>
      <c r="AB23" s="12">
        <v>26580</v>
      </c>
      <c r="AC23" s="12">
        <v>11030</v>
      </c>
      <c r="AD23" s="12">
        <v>89200</v>
      </c>
      <c r="AE23" s="12">
        <v>69768.03</v>
      </c>
      <c r="AF23" s="12">
        <v>50900</v>
      </c>
      <c r="AG23" s="12">
        <v>7325</v>
      </c>
      <c r="AH23" s="12">
        <v>4500</v>
      </c>
      <c r="AI23" s="12">
        <v>10850</v>
      </c>
      <c r="AJ23" s="12">
        <v>11090</v>
      </c>
      <c r="AK23" s="12">
        <v>3675</v>
      </c>
      <c r="AL23" s="12">
        <v>21978.9</v>
      </c>
      <c r="AM23" s="12">
        <v>186</v>
      </c>
    </row>
    <row r="24" spans="1:39" x14ac:dyDescent="0.25">
      <c r="A24" s="9">
        <v>44594</v>
      </c>
      <c r="B24" s="10">
        <v>7.3599999999999999E-2</v>
      </c>
      <c r="C24" s="10">
        <v>8.3000000000000004E-2</v>
      </c>
      <c r="D24" s="10">
        <v>8.5900000000000004E-2</v>
      </c>
      <c r="E24" s="10">
        <v>8.5000000000000006E-2</v>
      </c>
      <c r="F24" s="10">
        <v>8.7799999999999989E-2</v>
      </c>
      <c r="G24" s="10">
        <v>9.2699999999999991E-2</v>
      </c>
      <c r="H24" s="10">
        <v>8.9800000000000005E-2</v>
      </c>
      <c r="I24" s="11">
        <v>3953.86</v>
      </c>
      <c r="J24" s="11">
        <v>5549.6565539999992</v>
      </c>
      <c r="K24" s="11">
        <v>2914.4063429999997</v>
      </c>
      <c r="L24" s="11">
        <v>5174.1833940000006</v>
      </c>
      <c r="M24" s="11">
        <v>2718.5073030000003</v>
      </c>
      <c r="N24" s="11">
        <v>3753.9153539999998</v>
      </c>
      <c r="O24" s="12">
        <v>34960</v>
      </c>
      <c r="P24" s="12">
        <v>2838</v>
      </c>
      <c r="Q24" s="12">
        <v>39000</v>
      </c>
      <c r="R24" s="12">
        <v>22070</v>
      </c>
      <c r="S24" s="12">
        <v>40740</v>
      </c>
      <c r="T24" s="12">
        <v>2530</v>
      </c>
      <c r="U24" s="12">
        <v>14960</v>
      </c>
      <c r="V24" s="12">
        <v>915.22</v>
      </c>
      <c r="W24" s="12">
        <v>31820</v>
      </c>
      <c r="X24" s="12">
        <v>35360</v>
      </c>
      <c r="Y24" s="12">
        <v>6340</v>
      </c>
      <c r="Z24" s="12">
        <v>4290</v>
      </c>
      <c r="AA24" s="12">
        <v>26825.72</v>
      </c>
      <c r="AB24" s="12">
        <v>25700</v>
      </c>
      <c r="AC24" s="12">
        <v>10750</v>
      </c>
      <c r="AD24" s="12">
        <v>89200</v>
      </c>
      <c r="AE24" s="12">
        <v>70391.039999999994</v>
      </c>
      <c r="AF24" s="12">
        <v>50650</v>
      </c>
      <c r="AG24" s="12">
        <v>7400</v>
      </c>
      <c r="AH24" s="12">
        <v>4431</v>
      </c>
      <c r="AI24" s="12">
        <v>10590</v>
      </c>
      <c r="AJ24" s="12">
        <v>11050</v>
      </c>
      <c r="AK24" s="12">
        <v>3727</v>
      </c>
      <c r="AL24" s="12">
        <v>21460.57</v>
      </c>
      <c r="AM24" s="12">
        <v>186</v>
      </c>
    </row>
    <row r="25" spans="1:39" x14ac:dyDescent="0.25">
      <c r="A25" s="9">
        <v>44595</v>
      </c>
      <c r="B25" s="10">
        <v>7.4499999999999997E-2</v>
      </c>
      <c r="C25" s="10">
        <v>8.3000000000000004E-2</v>
      </c>
      <c r="D25" s="10">
        <v>8.5199999999999998E-2</v>
      </c>
      <c r="E25" s="10">
        <v>8.5000000000000006E-2</v>
      </c>
      <c r="F25" s="10">
        <v>8.7799999999999989E-2</v>
      </c>
      <c r="G25" s="10">
        <v>9.2699999999999991E-2</v>
      </c>
      <c r="H25" s="10">
        <v>8.9800000000000005E-2</v>
      </c>
      <c r="I25" s="11">
        <v>3956.84</v>
      </c>
      <c r="J25" s="11">
        <v>5522.3123129999994</v>
      </c>
      <c r="K25" s="11">
        <v>2886.245856</v>
      </c>
      <c r="L25" s="11">
        <v>5206.4251110000005</v>
      </c>
      <c r="M25" s="11">
        <v>2699.3255220000001</v>
      </c>
      <c r="N25" s="11">
        <v>3777.5864879999999</v>
      </c>
      <c r="O25" s="12">
        <v>34710</v>
      </c>
      <c r="P25" s="12">
        <v>2901</v>
      </c>
      <c r="Q25" s="12">
        <v>38990</v>
      </c>
      <c r="R25" s="12">
        <v>22550</v>
      </c>
      <c r="S25" s="12">
        <v>40860</v>
      </c>
      <c r="T25" s="12">
        <v>2580</v>
      </c>
      <c r="U25" s="12">
        <v>14430</v>
      </c>
      <c r="V25" s="12">
        <v>912.72</v>
      </c>
      <c r="W25" s="12">
        <v>31750</v>
      </c>
      <c r="X25" s="12">
        <v>36770</v>
      </c>
      <c r="Y25" s="12">
        <v>6300</v>
      </c>
      <c r="Z25" s="12">
        <v>4260</v>
      </c>
      <c r="AA25" s="12">
        <v>26662.04</v>
      </c>
      <c r="AB25" s="12">
        <v>25300</v>
      </c>
      <c r="AC25" s="12">
        <v>10540</v>
      </c>
      <c r="AD25" s="12">
        <v>90000</v>
      </c>
      <c r="AE25" s="12">
        <v>71581.27</v>
      </c>
      <c r="AF25" s="12">
        <v>50250</v>
      </c>
      <c r="AG25" s="12">
        <v>7300</v>
      </c>
      <c r="AH25" s="12">
        <v>4340</v>
      </c>
      <c r="AI25" s="12">
        <v>10560</v>
      </c>
      <c r="AJ25" s="12">
        <v>11060</v>
      </c>
      <c r="AK25" s="12">
        <v>3700</v>
      </c>
      <c r="AL25" s="12">
        <v>21287.8</v>
      </c>
      <c r="AM25" s="12">
        <v>183.1</v>
      </c>
    </row>
    <row r="26" spans="1:39" x14ac:dyDescent="0.25">
      <c r="A26" s="9">
        <v>44596</v>
      </c>
      <c r="B26" s="10">
        <v>7.5899999999999995E-2</v>
      </c>
      <c r="C26" s="10">
        <v>8.3000000000000004E-2</v>
      </c>
      <c r="D26" s="10">
        <v>8.5199999999999998E-2</v>
      </c>
      <c r="E26" s="10">
        <v>8.5000000000000006E-2</v>
      </c>
      <c r="F26" s="10">
        <v>8.7799999999999989E-2</v>
      </c>
      <c r="G26" s="10">
        <v>9.2699999999999991E-2</v>
      </c>
      <c r="H26" s="10">
        <v>8.9800000000000005E-2</v>
      </c>
      <c r="I26" s="11">
        <v>3963.67</v>
      </c>
      <c r="J26" s="11">
        <v>5524.3529279999993</v>
      </c>
      <c r="K26" s="11">
        <v>2908.284498</v>
      </c>
      <c r="L26" s="11">
        <v>5169.6940409999997</v>
      </c>
      <c r="M26" s="11">
        <v>2707.0798589999999</v>
      </c>
      <c r="N26" s="11">
        <v>3770.6483970000004</v>
      </c>
      <c r="O26" s="12">
        <v>35500</v>
      </c>
      <c r="P26" s="12">
        <v>2934</v>
      </c>
      <c r="Q26" s="12">
        <v>38900</v>
      </c>
      <c r="R26" s="12">
        <v>22750</v>
      </c>
      <c r="S26" s="12">
        <v>40690</v>
      </c>
      <c r="T26" s="12">
        <v>2580</v>
      </c>
      <c r="U26" s="12">
        <v>14230</v>
      </c>
      <c r="V26" s="12">
        <v>908.56</v>
      </c>
      <c r="W26" s="12">
        <v>31990</v>
      </c>
      <c r="X26" s="12">
        <v>37200</v>
      </c>
      <c r="Y26" s="12">
        <v>6315</v>
      </c>
      <c r="Z26" s="12">
        <v>4320</v>
      </c>
      <c r="AA26" s="12">
        <v>26734.78</v>
      </c>
      <c r="AB26" s="12">
        <v>25800</v>
      </c>
      <c r="AC26" s="12">
        <v>10760</v>
      </c>
      <c r="AD26" s="12">
        <v>90230</v>
      </c>
      <c r="AE26" s="12">
        <v>70697.89</v>
      </c>
      <c r="AF26" s="12">
        <v>50200</v>
      </c>
      <c r="AG26" s="12">
        <v>7400</v>
      </c>
      <c r="AH26" s="12">
        <v>4306</v>
      </c>
      <c r="AI26" s="12">
        <v>10650</v>
      </c>
      <c r="AJ26" s="12">
        <v>11190</v>
      </c>
      <c r="AK26" s="12">
        <v>3709</v>
      </c>
      <c r="AL26" s="12">
        <v>21369.64</v>
      </c>
      <c r="AM26" s="12">
        <v>183.1</v>
      </c>
    </row>
    <row r="27" spans="1:39" x14ac:dyDescent="0.25">
      <c r="A27" s="9">
        <v>44599</v>
      </c>
      <c r="B27" s="10">
        <v>7.7399999999999997E-2</v>
      </c>
      <c r="C27" s="10">
        <v>8.3000000000000004E-2</v>
      </c>
      <c r="D27" s="10">
        <v>8.7440000000000004E-2</v>
      </c>
      <c r="E27" s="10">
        <v>8.5000000000000006E-2</v>
      </c>
      <c r="F27" s="10">
        <v>8.7799999999999989E-2</v>
      </c>
      <c r="G27" s="10">
        <v>9.2699999999999991E-2</v>
      </c>
      <c r="H27" s="10">
        <v>8.9800000000000005E-2</v>
      </c>
      <c r="I27" s="11">
        <v>3951.11</v>
      </c>
      <c r="J27" s="11">
        <v>5527.2097890000005</v>
      </c>
      <c r="K27" s="11">
        <v>2916.446958</v>
      </c>
      <c r="L27" s="11">
        <v>5186.4270839999999</v>
      </c>
      <c r="M27" s="11">
        <v>2714.0179500000004</v>
      </c>
      <c r="N27" s="11">
        <v>3773.9133809999998</v>
      </c>
      <c r="O27" s="12">
        <v>35000</v>
      </c>
      <c r="P27" s="12">
        <v>2915</v>
      </c>
      <c r="Q27" s="12">
        <v>37830</v>
      </c>
      <c r="R27" s="12">
        <v>22660</v>
      </c>
      <c r="S27" s="12">
        <v>40790</v>
      </c>
      <c r="T27" s="12">
        <v>2581</v>
      </c>
      <c r="U27" s="12">
        <v>14230</v>
      </c>
      <c r="V27" s="12">
        <v>911.06</v>
      </c>
      <c r="W27" s="12">
        <v>31500</v>
      </c>
      <c r="X27" s="12">
        <v>37180</v>
      </c>
      <c r="Y27" s="12">
        <v>6365</v>
      </c>
      <c r="Z27" s="12">
        <v>4314</v>
      </c>
      <c r="AA27" s="12">
        <v>26734.78</v>
      </c>
      <c r="AB27" s="12">
        <v>25460</v>
      </c>
      <c r="AC27" s="12">
        <v>10900</v>
      </c>
      <c r="AD27" s="12">
        <v>92000</v>
      </c>
      <c r="AE27" s="12">
        <v>71116.33</v>
      </c>
      <c r="AF27" s="12">
        <v>50050</v>
      </c>
      <c r="AG27" s="12">
        <v>7400</v>
      </c>
      <c r="AH27" s="12">
        <v>4265</v>
      </c>
      <c r="AI27" s="12">
        <v>10650</v>
      </c>
      <c r="AJ27" s="12">
        <v>11030</v>
      </c>
      <c r="AK27" s="12">
        <v>3680</v>
      </c>
      <c r="AL27" s="12">
        <v>21660.63</v>
      </c>
      <c r="AM27" s="12">
        <v>188</v>
      </c>
    </row>
    <row r="28" spans="1:39" x14ac:dyDescent="0.25">
      <c r="A28" s="9">
        <v>44600</v>
      </c>
      <c r="B28" s="10">
        <v>7.9000000000000001E-2</v>
      </c>
      <c r="C28" s="10">
        <v>8.3000000000000004E-2</v>
      </c>
      <c r="D28" s="10">
        <v>8.7440000000000004E-2</v>
      </c>
      <c r="E28" s="10">
        <v>8.5000000000000006E-2</v>
      </c>
      <c r="F28" s="10">
        <v>9.06E-2</v>
      </c>
      <c r="G28" s="10">
        <v>9.2699999999999991E-2</v>
      </c>
      <c r="H28" s="10">
        <v>8.9800000000000005E-2</v>
      </c>
      <c r="I28" s="11">
        <v>3938.55</v>
      </c>
      <c r="J28" s="11">
        <v>5523.9448050000001</v>
      </c>
      <c r="K28" s="11">
        <v>2929.9150169999998</v>
      </c>
      <c r="L28" s="11">
        <v>5170.9184099999993</v>
      </c>
      <c r="M28" s="11">
        <v>2727.8941319999999</v>
      </c>
      <c r="N28" s="11">
        <v>3773.097135</v>
      </c>
      <c r="O28" s="12">
        <v>34670</v>
      </c>
      <c r="P28" s="12">
        <v>2899</v>
      </c>
      <c r="Q28" s="12">
        <v>37970</v>
      </c>
      <c r="R28" s="12">
        <v>22150</v>
      </c>
      <c r="S28" s="12">
        <v>40750</v>
      </c>
      <c r="T28" s="12">
        <v>2550</v>
      </c>
      <c r="U28" s="12">
        <v>13910</v>
      </c>
      <c r="V28" s="12">
        <v>903.57</v>
      </c>
      <c r="W28" s="12">
        <v>31530</v>
      </c>
      <c r="X28" s="12">
        <v>36800</v>
      </c>
      <c r="Y28" s="12">
        <v>6255</v>
      </c>
      <c r="Z28" s="12">
        <v>4277</v>
      </c>
      <c r="AA28" s="12">
        <v>26598.38</v>
      </c>
      <c r="AB28" s="12">
        <v>24800</v>
      </c>
      <c r="AC28" s="12">
        <v>10630</v>
      </c>
      <c r="AD28" s="12">
        <v>89940</v>
      </c>
      <c r="AE28" s="12">
        <v>70911.759999999995</v>
      </c>
      <c r="AF28" s="12">
        <v>50250</v>
      </c>
      <c r="AG28" s="12">
        <v>7205</v>
      </c>
      <c r="AH28" s="12">
        <v>4250</v>
      </c>
      <c r="AI28" s="12">
        <v>10700</v>
      </c>
      <c r="AJ28" s="12">
        <v>11040</v>
      </c>
      <c r="AK28" s="12">
        <v>3610</v>
      </c>
      <c r="AL28" s="12">
        <v>21369.64</v>
      </c>
      <c r="AM28" s="12">
        <v>187.4</v>
      </c>
    </row>
    <row r="29" spans="1:39" x14ac:dyDescent="0.25">
      <c r="A29" s="9">
        <v>44601</v>
      </c>
      <c r="B29" s="10">
        <v>0.08</v>
      </c>
      <c r="C29" s="10">
        <v>8.3000000000000004E-2</v>
      </c>
      <c r="D29" s="10">
        <v>8.900000000000001E-2</v>
      </c>
      <c r="E29" s="10">
        <v>8.9499999999999996E-2</v>
      </c>
      <c r="F29" s="10">
        <v>9.06E-2</v>
      </c>
      <c r="G29" s="10">
        <v>9.2699999999999991E-2</v>
      </c>
      <c r="H29" s="10">
        <v>9.4E-2</v>
      </c>
      <c r="I29" s="11">
        <v>3917.92</v>
      </c>
      <c r="J29" s="11">
        <v>5532.923511</v>
      </c>
      <c r="K29" s="11">
        <v>2925.0175410000002</v>
      </c>
      <c r="L29" s="11">
        <v>5190.9164369999999</v>
      </c>
      <c r="M29" s="11">
        <v>2723.404779</v>
      </c>
      <c r="N29" s="11">
        <v>3776.3621189999999</v>
      </c>
      <c r="O29" s="12">
        <v>33800</v>
      </c>
      <c r="P29" s="12">
        <v>2850</v>
      </c>
      <c r="Q29" s="12">
        <v>36380</v>
      </c>
      <c r="R29" s="12">
        <v>21400</v>
      </c>
      <c r="S29" s="12">
        <v>40610</v>
      </c>
      <c r="T29" s="12">
        <v>2507</v>
      </c>
      <c r="U29" s="12">
        <v>13330</v>
      </c>
      <c r="V29" s="12">
        <v>898.58</v>
      </c>
      <c r="W29" s="12">
        <v>31400</v>
      </c>
      <c r="X29" s="12">
        <v>36690</v>
      </c>
      <c r="Y29" s="12">
        <v>6165</v>
      </c>
      <c r="Z29" s="12">
        <v>4250</v>
      </c>
      <c r="AA29" s="12">
        <v>26234.639999999999</v>
      </c>
      <c r="AB29" s="12">
        <v>23710</v>
      </c>
      <c r="AC29" s="12">
        <v>10170</v>
      </c>
      <c r="AD29" s="12">
        <v>89800</v>
      </c>
      <c r="AE29" s="12">
        <v>70670</v>
      </c>
      <c r="AF29" s="12">
        <v>49100</v>
      </c>
      <c r="AG29" s="12">
        <v>7090</v>
      </c>
      <c r="AH29" s="12">
        <v>4240</v>
      </c>
      <c r="AI29" s="12">
        <v>10160</v>
      </c>
      <c r="AJ29" s="12">
        <v>10700</v>
      </c>
      <c r="AK29" s="12">
        <v>3540</v>
      </c>
      <c r="AL29" s="12">
        <v>20751.28</v>
      </c>
      <c r="AM29" s="12">
        <v>187.4</v>
      </c>
    </row>
    <row r="30" spans="1:39" x14ac:dyDescent="0.25">
      <c r="A30" s="9">
        <v>44602</v>
      </c>
      <c r="B30" s="10">
        <v>8.0790000000000001E-2</v>
      </c>
      <c r="C30" s="10">
        <v>8.3000000000000004E-2</v>
      </c>
      <c r="D30" s="10">
        <v>8.9499999999999996E-2</v>
      </c>
      <c r="E30" s="10">
        <v>8.9499999999999996E-2</v>
      </c>
      <c r="F30" s="10">
        <v>9.1199999999999989E-2</v>
      </c>
      <c r="G30" s="10">
        <v>9.1400000000000009E-2</v>
      </c>
      <c r="H30" s="10">
        <v>9.4E-2</v>
      </c>
      <c r="I30" s="11">
        <v>3927.01</v>
      </c>
      <c r="J30" s="11">
        <v>5535.7803720000002</v>
      </c>
      <c r="K30" s="11">
        <v>2912.7738509999999</v>
      </c>
      <c r="L30" s="11">
        <v>5198.262651</v>
      </c>
      <c r="M30" s="11">
        <v>2712.7935809999999</v>
      </c>
      <c r="N30" s="11">
        <v>3778.8108569999999</v>
      </c>
      <c r="O30" s="12">
        <v>33200</v>
      </c>
      <c r="P30" s="12">
        <v>2972</v>
      </c>
      <c r="Q30" s="12">
        <v>36700</v>
      </c>
      <c r="R30" s="12">
        <v>22700</v>
      </c>
      <c r="S30" s="12">
        <v>40680</v>
      </c>
      <c r="T30" s="12">
        <v>2526</v>
      </c>
      <c r="U30" s="12">
        <v>13690</v>
      </c>
      <c r="V30" s="12">
        <v>896.91</v>
      </c>
      <c r="W30" s="12">
        <v>31730</v>
      </c>
      <c r="X30" s="12">
        <v>36620</v>
      </c>
      <c r="Y30" s="12">
        <v>6200</v>
      </c>
      <c r="Z30" s="12">
        <v>4272</v>
      </c>
      <c r="AA30" s="12">
        <v>26371.040000000001</v>
      </c>
      <c r="AB30" s="12">
        <v>23520</v>
      </c>
      <c r="AC30" s="12">
        <v>10000</v>
      </c>
      <c r="AD30" s="12">
        <v>84600</v>
      </c>
      <c r="AE30" s="12">
        <v>70670</v>
      </c>
      <c r="AF30" s="12">
        <v>50300</v>
      </c>
      <c r="AG30" s="12">
        <v>7200</v>
      </c>
      <c r="AH30" s="12">
        <v>4205</v>
      </c>
      <c r="AI30" s="12">
        <v>10200</v>
      </c>
      <c r="AJ30" s="12">
        <v>10830</v>
      </c>
      <c r="AK30" s="12">
        <v>3570</v>
      </c>
      <c r="AL30" s="12">
        <v>20778.560000000001</v>
      </c>
      <c r="AM30" s="12">
        <v>187.4</v>
      </c>
    </row>
    <row r="31" spans="1:39" x14ac:dyDescent="0.25">
      <c r="A31" s="9">
        <v>44603</v>
      </c>
      <c r="B31" s="10">
        <v>8.1500000000000003E-2</v>
      </c>
      <c r="C31" s="10">
        <v>8.3000000000000004E-2</v>
      </c>
      <c r="D31" s="10">
        <v>8.9499999999999996E-2</v>
      </c>
      <c r="E31" s="10">
        <v>8.9499999999999996E-2</v>
      </c>
      <c r="F31" s="10">
        <v>9.1999999999999998E-2</v>
      </c>
      <c r="G31" s="10">
        <v>9.1400000000000009E-2</v>
      </c>
      <c r="H31" s="10">
        <v>9.5100000000000004E-2</v>
      </c>
      <c r="I31" s="11">
        <v>3942</v>
      </c>
      <c r="J31" s="11">
        <v>5521.0879439999999</v>
      </c>
      <c r="K31" s="11">
        <v>2908.6926210000001</v>
      </c>
      <c r="L31" s="11">
        <v>5195.4057899999998</v>
      </c>
      <c r="M31" s="11">
        <v>2700.141768</v>
      </c>
      <c r="N31" s="11">
        <v>3772.6890119999998</v>
      </c>
      <c r="O31" s="12">
        <v>33330</v>
      </c>
      <c r="P31" s="12">
        <v>2946</v>
      </c>
      <c r="Q31" s="12">
        <v>37500</v>
      </c>
      <c r="R31" s="12">
        <v>22100</v>
      </c>
      <c r="S31" s="12">
        <v>40700</v>
      </c>
      <c r="T31" s="12">
        <v>2490</v>
      </c>
      <c r="U31" s="12">
        <v>13350</v>
      </c>
      <c r="V31" s="12">
        <v>881.94</v>
      </c>
      <c r="W31" s="12">
        <v>31760</v>
      </c>
      <c r="X31" s="12">
        <v>35900</v>
      </c>
      <c r="Y31" s="12">
        <v>6155</v>
      </c>
      <c r="Z31" s="12">
        <v>4220</v>
      </c>
      <c r="AA31" s="12">
        <v>26125.52</v>
      </c>
      <c r="AB31" s="12">
        <v>22800</v>
      </c>
      <c r="AC31" s="12">
        <v>9800</v>
      </c>
      <c r="AD31" s="12">
        <v>82130</v>
      </c>
      <c r="AE31" s="12">
        <v>69768.03</v>
      </c>
      <c r="AF31" s="12">
        <v>49475</v>
      </c>
      <c r="AG31" s="12">
        <v>7200</v>
      </c>
      <c r="AH31" s="12">
        <v>4200</v>
      </c>
      <c r="AI31" s="12">
        <v>10050</v>
      </c>
      <c r="AJ31" s="12">
        <v>10860</v>
      </c>
      <c r="AK31" s="12">
        <v>3500</v>
      </c>
      <c r="AL31" s="12">
        <v>20642.16</v>
      </c>
      <c r="AM31" s="12">
        <v>188</v>
      </c>
    </row>
    <row r="32" spans="1:39" x14ac:dyDescent="0.25">
      <c r="A32" s="9">
        <v>44606</v>
      </c>
      <c r="B32" s="10">
        <v>8.1610000000000002E-2</v>
      </c>
      <c r="C32" s="10">
        <v>8.3000000000000004E-2</v>
      </c>
      <c r="D32" s="10">
        <v>8.9499999999999996E-2</v>
      </c>
      <c r="E32" s="10">
        <v>0.09</v>
      </c>
      <c r="F32" s="10">
        <v>9.1999999999999998E-2</v>
      </c>
      <c r="G32" s="10">
        <v>9.1400000000000009E-2</v>
      </c>
      <c r="H32" s="10">
        <v>9.5100000000000004E-2</v>
      </c>
      <c r="I32" s="11">
        <v>3951</v>
      </c>
      <c r="J32" s="11">
        <v>5525.1691739999997</v>
      </c>
      <c r="K32" s="11">
        <v>2918.8956959999996</v>
      </c>
      <c r="L32" s="11">
        <v>5190.5083140000006</v>
      </c>
      <c r="M32" s="11">
        <v>2709.9367200000002</v>
      </c>
      <c r="N32" s="11">
        <v>3776.3621189999999</v>
      </c>
      <c r="O32" s="12">
        <v>33690</v>
      </c>
      <c r="P32" s="12">
        <v>2918</v>
      </c>
      <c r="Q32" s="12">
        <v>37990</v>
      </c>
      <c r="R32" s="12">
        <v>22800</v>
      </c>
      <c r="S32" s="12">
        <v>40520</v>
      </c>
      <c r="T32" s="12">
        <v>2488</v>
      </c>
      <c r="U32" s="12">
        <v>13250</v>
      </c>
      <c r="V32" s="12">
        <v>891.09</v>
      </c>
      <c r="W32" s="12">
        <v>31890</v>
      </c>
      <c r="X32" s="12">
        <v>36180</v>
      </c>
      <c r="Y32" s="12">
        <v>6060</v>
      </c>
      <c r="Z32" s="12">
        <v>4206</v>
      </c>
      <c r="AA32" s="12">
        <v>25843.62</v>
      </c>
      <c r="AB32" s="12">
        <v>22800</v>
      </c>
      <c r="AC32" s="12">
        <v>9805</v>
      </c>
      <c r="AD32" s="12">
        <v>82130</v>
      </c>
      <c r="AE32" s="12">
        <v>69712.23</v>
      </c>
      <c r="AF32" s="12">
        <v>49200</v>
      </c>
      <c r="AG32" s="12">
        <v>7200</v>
      </c>
      <c r="AH32" s="12">
        <v>4200</v>
      </c>
      <c r="AI32" s="12">
        <v>10270</v>
      </c>
      <c r="AJ32" s="12">
        <v>10910</v>
      </c>
      <c r="AK32" s="12">
        <v>3500</v>
      </c>
      <c r="AL32" s="12">
        <v>20551.23</v>
      </c>
      <c r="AM32" s="12">
        <v>180.6</v>
      </c>
    </row>
    <row r="33" spans="1:39" x14ac:dyDescent="0.25">
      <c r="A33" s="9">
        <v>44607</v>
      </c>
      <c r="B33" s="10">
        <v>8.1300000000000011E-2</v>
      </c>
      <c r="C33" s="10">
        <v>8.3000000000000004E-2</v>
      </c>
      <c r="D33" s="10">
        <v>8.9499999999999996E-2</v>
      </c>
      <c r="E33" s="10">
        <v>0.09</v>
      </c>
      <c r="F33" s="10">
        <v>9.1999999999999998E-2</v>
      </c>
      <c r="G33" s="10">
        <v>9.1400000000000009E-2</v>
      </c>
      <c r="H33" s="10">
        <v>9.5100000000000004E-2</v>
      </c>
      <c r="I33" s="11">
        <v>3964.24</v>
      </c>
      <c r="J33" s="11">
        <v>5544.759078</v>
      </c>
      <c r="K33" s="11">
        <v>2936.4449850000001</v>
      </c>
      <c r="L33" s="11">
        <v>5177.8565010000002</v>
      </c>
      <c r="M33" s="11">
        <v>2725.853517</v>
      </c>
      <c r="N33" s="11">
        <v>3765.7509209999998</v>
      </c>
      <c r="O33" s="12">
        <v>34290</v>
      </c>
      <c r="P33" s="12">
        <v>3017</v>
      </c>
      <c r="Q33" s="12">
        <v>38120</v>
      </c>
      <c r="R33" s="12">
        <v>23040</v>
      </c>
      <c r="S33" s="12">
        <v>40620</v>
      </c>
      <c r="T33" s="12">
        <v>2485</v>
      </c>
      <c r="U33" s="12">
        <v>13220</v>
      </c>
      <c r="V33" s="12">
        <v>909.39</v>
      </c>
      <c r="W33" s="12">
        <v>31530</v>
      </c>
      <c r="X33" s="12">
        <v>36500</v>
      </c>
      <c r="Y33" s="12">
        <v>6240</v>
      </c>
      <c r="Z33" s="12">
        <v>4200</v>
      </c>
      <c r="AA33" s="12">
        <v>25561.73</v>
      </c>
      <c r="AB33" s="12">
        <v>22600</v>
      </c>
      <c r="AC33" s="12">
        <v>9800</v>
      </c>
      <c r="AD33" s="12">
        <v>79700</v>
      </c>
      <c r="AE33" s="12">
        <v>69275.199999999997</v>
      </c>
      <c r="AF33" s="12">
        <v>50250</v>
      </c>
      <c r="AG33" s="12">
        <v>7050</v>
      </c>
      <c r="AH33" s="12">
        <v>4292</v>
      </c>
      <c r="AI33" s="12">
        <v>10300</v>
      </c>
      <c r="AJ33" s="12">
        <v>10920</v>
      </c>
      <c r="AK33" s="12">
        <v>3520</v>
      </c>
      <c r="AL33" s="12">
        <v>20569.41</v>
      </c>
      <c r="AM33" s="12">
        <v>184.5</v>
      </c>
    </row>
    <row r="34" spans="1:39" x14ac:dyDescent="0.25">
      <c r="A34" s="9">
        <v>44608</v>
      </c>
      <c r="B34" s="10">
        <v>8.0600000000000005E-2</v>
      </c>
      <c r="C34" s="10">
        <v>8.3000000000000004E-2</v>
      </c>
      <c r="D34" s="10">
        <v>8.9499999999999996E-2</v>
      </c>
      <c r="E34" s="10">
        <v>0.09</v>
      </c>
      <c r="F34" s="10">
        <v>9.0399999999999994E-2</v>
      </c>
      <c r="G34" s="10">
        <v>9.1300000000000006E-2</v>
      </c>
      <c r="H34" s="10">
        <v>9.5100000000000004E-2</v>
      </c>
      <c r="I34" s="11">
        <v>3937.82</v>
      </c>
      <c r="J34" s="11">
        <v>5557.0027679999994</v>
      </c>
      <c r="K34" s="11">
        <v>2933.1800010000002</v>
      </c>
      <c r="L34" s="11">
        <v>5186.4270839999999</v>
      </c>
      <c r="M34" s="11">
        <v>2729.9347470000002</v>
      </c>
      <c r="N34" s="11">
        <v>3756.3640919999998</v>
      </c>
      <c r="O34" s="12">
        <v>33960</v>
      </c>
      <c r="P34" s="12">
        <v>3015</v>
      </c>
      <c r="Q34" s="12">
        <v>37920</v>
      </c>
      <c r="R34" s="12">
        <v>23280</v>
      </c>
      <c r="S34" s="12">
        <v>40570</v>
      </c>
      <c r="T34" s="12">
        <v>2474</v>
      </c>
      <c r="U34" s="12">
        <v>13550</v>
      </c>
      <c r="V34" s="12">
        <v>901.91</v>
      </c>
      <c r="W34" s="12">
        <v>30930</v>
      </c>
      <c r="X34" s="12">
        <v>36470</v>
      </c>
      <c r="Y34" s="12">
        <v>6355</v>
      </c>
      <c r="Z34" s="12">
        <v>4236</v>
      </c>
      <c r="AA34" s="12">
        <v>25889.09</v>
      </c>
      <c r="AB34" s="12">
        <v>22700</v>
      </c>
      <c r="AC34" s="12">
        <v>9950</v>
      </c>
      <c r="AD34" s="12">
        <v>78720</v>
      </c>
      <c r="AE34" s="12">
        <v>70484.02</v>
      </c>
      <c r="AF34" s="12">
        <v>50100</v>
      </c>
      <c r="AG34" s="12">
        <v>7105</v>
      </c>
      <c r="AH34" s="12">
        <v>4286</v>
      </c>
      <c r="AI34" s="12">
        <v>10390</v>
      </c>
      <c r="AJ34" s="12">
        <v>10910</v>
      </c>
      <c r="AK34" s="12">
        <v>3500</v>
      </c>
      <c r="AL34" s="12">
        <v>20551.23</v>
      </c>
      <c r="AM34" s="12">
        <v>184</v>
      </c>
    </row>
    <row r="35" spans="1:39" x14ac:dyDescent="0.25">
      <c r="A35" s="9">
        <v>44609</v>
      </c>
      <c r="B35" s="10">
        <v>8.0500000000000002E-2</v>
      </c>
      <c r="C35" s="10">
        <v>8.3000000000000004E-2</v>
      </c>
      <c r="D35" s="10">
        <v>8.9499999999999996E-2</v>
      </c>
      <c r="E35" s="10">
        <v>0.09</v>
      </c>
      <c r="F35" s="10">
        <v>9.0399999999999994E-2</v>
      </c>
      <c r="G35" s="10">
        <v>9.1300000000000006E-2</v>
      </c>
      <c r="H35" s="10">
        <v>9.5100000000000004E-2</v>
      </c>
      <c r="I35" s="11">
        <v>3928.98</v>
      </c>
      <c r="J35" s="11">
        <v>5545.9834469999996</v>
      </c>
      <c r="K35" s="11">
        <v>2929.0987709999999</v>
      </c>
      <c r="L35" s="11">
        <v>5204.3844959999997</v>
      </c>
      <c r="M35" s="11">
        <v>2733.1997309999997</v>
      </c>
      <c r="N35" s="11">
        <v>3760.8534449999997</v>
      </c>
      <c r="O35" s="12">
        <v>33650</v>
      </c>
      <c r="P35" s="12">
        <v>2997</v>
      </c>
      <c r="Q35" s="12">
        <v>37060</v>
      </c>
      <c r="R35" s="12">
        <v>23200</v>
      </c>
      <c r="S35" s="12">
        <v>40530</v>
      </c>
      <c r="T35" s="12">
        <v>2488</v>
      </c>
      <c r="U35" s="12">
        <v>13480</v>
      </c>
      <c r="V35" s="12">
        <v>901.91</v>
      </c>
      <c r="W35" s="12">
        <v>31490</v>
      </c>
      <c r="X35" s="12">
        <v>35800</v>
      </c>
      <c r="Y35" s="12">
        <v>6380</v>
      </c>
      <c r="Z35" s="12">
        <v>4211</v>
      </c>
      <c r="AA35" s="12">
        <v>25607.19</v>
      </c>
      <c r="AB35" s="12">
        <v>22400</v>
      </c>
      <c r="AC35" s="12">
        <v>9710</v>
      </c>
      <c r="AD35" s="12">
        <v>79300</v>
      </c>
      <c r="AE35" s="12">
        <v>70260.86</v>
      </c>
      <c r="AF35" s="12">
        <v>50250</v>
      </c>
      <c r="AG35" s="12">
        <v>7100</v>
      </c>
      <c r="AH35" s="12">
        <v>4240</v>
      </c>
      <c r="AI35" s="12">
        <v>10110</v>
      </c>
      <c r="AJ35" s="12">
        <v>11400</v>
      </c>
      <c r="AK35" s="12">
        <v>3550</v>
      </c>
      <c r="AL35" s="12">
        <v>20614.88</v>
      </c>
      <c r="AM35" s="12">
        <v>182</v>
      </c>
    </row>
    <row r="36" spans="1:39" x14ac:dyDescent="0.25">
      <c r="A36" s="9">
        <v>44610</v>
      </c>
      <c r="B36" s="10">
        <v>8.115E-2</v>
      </c>
      <c r="C36" s="10">
        <v>8.3000000000000004E-2</v>
      </c>
      <c r="D36" s="10">
        <v>8.9499999999999996E-2</v>
      </c>
      <c r="E36" s="10">
        <v>0.09</v>
      </c>
      <c r="F36" s="10">
        <v>9.0399999999999994E-2</v>
      </c>
      <c r="G36" s="10">
        <v>9.1300000000000006E-2</v>
      </c>
      <c r="H36" s="10">
        <v>9.5100000000000004E-2</v>
      </c>
      <c r="I36" s="11">
        <v>3943.18</v>
      </c>
      <c r="J36" s="11">
        <v>5551.2890460000008</v>
      </c>
      <c r="K36" s="11">
        <v>2934.4043699999997</v>
      </c>
      <c r="L36" s="11">
        <v>5204.7926190000007</v>
      </c>
      <c r="M36" s="11">
        <v>2734.4241000000002</v>
      </c>
      <c r="N36" s="11">
        <v>3737.9985570000003</v>
      </c>
      <c r="O36" s="12">
        <v>33580</v>
      </c>
      <c r="P36" s="12">
        <v>3009</v>
      </c>
      <c r="Q36" s="12">
        <v>37290</v>
      </c>
      <c r="R36" s="12">
        <v>23450</v>
      </c>
      <c r="S36" s="12">
        <v>40610</v>
      </c>
      <c r="T36" s="12">
        <v>2482</v>
      </c>
      <c r="U36" s="12">
        <v>13130</v>
      </c>
      <c r="V36" s="12">
        <v>899.41</v>
      </c>
      <c r="W36" s="12">
        <v>31390</v>
      </c>
      <c r="X36" s="12">
        <v>35800</v>
      </c>
      <c r="Y36" s="12">
        <v>6350</v>
      </c>
      <c r="Z36" s="12">
        <v>4189</v>
      </c>
      <c r="AA36" s="12">
        <v>25670.85</v>
      </c>
      <c r="AB36" s="12">
        <v>22800</v>
      </c>
      <c r="AC36" s="12">
        <v>9710</v>
      </c>
      <c r="AD36" s="12">
        <v>80210</v>
      </c>
      <c r="AE36" s="12">
        <v>69712.23</v>
      </c>
      <c r="AF36" s="12">
        <v>49600</v>
      </c>
      <c r="AG36" s="12">
        <v>7100</v>
      </c>
      <c r="AH36" s="12">
        <v>4250</v>
      </c>
      <c r="AI36" s="12">
        <v>10250</v>
      </c>
      <c r="AJ36" s="12">
        <v>11570</v>
      </c>
      <c r="AK36" s="12">
        <v>3581</v>
      </c>
      <c r="AL36" s="12">
        <v>20614.88</v>
      </c>
      <c r="AM36" s="12">
        <v>182</v>
      </c>
    </row>
    <row r="37" spans="1:39" x14ac:dyDescent="0.25">
      <c r="A37" s="9">
        <v>44613</v>
      </c>
      <c r="B37" s="10">
        <v>8.1600000000000006E-2</v>
      </c>
      <c r="C37" s="10">
        <v>8.3000000000000004E-2</v>
      </c>
      <c r="D37" s="10">
        <v>8.9499999999999996E-2</v>
      </c>
      <c r="E37" s="10">
        <v>0.09</v>
      </c>
      <c r="F37" s="10">
        <v>9.0399999999999994E-2</v>
      </c>
      <c r="G37" s="10">
        <v>9.1300000000000006E-2</v>
      </c>
      <c r="H37" s="10">
        <v>9.5100000000000004E-2</v>
      </c>
      <c r="I37" s="11">
        <v>3930.36</v>
      </c>
      <c r="J37" s="11">
        <v>5544.3509549999999</v>
      </c>
      <c r="K37" s="11">
        <v>2946.2399369999998</v>
      </c>
      <c r="L37" s="11">
        <v>5211.7307099999998</v>
      </c>
      <c r="M37" s="11">
        <v>2747.892159</v>
      </c>
      <c r="N37" s="11">
        <v>3760.8534449999997</v>
      </c>
      <c r="O37" s="12">
        <v>33700</v>
      </c>
      <c r="P37" s="12">
        <v>3025</v>
      </c>
      <c r="Q37" s="12">
        <v>36900</v>
      </c>
      <c r="R37" s="12">
        <v>23330</v>
      </c>
      <c r="S37" s="12">
        <v>40800</v>
      </c>
      <c r="T37" s="12">
        <v>2458</v>
      </c>
      <c r="U37" s="12">
        <v>13400</v>
      </c>
      <c r="V37" s="12">
        <v>892.75</v>
      </c>
      <c r="W37" s="12">
        <v>30660</v>
      </c>
      <c r="X37" s="12">
        <v>35800</v>
      </c>
      <c r="Y37" s="12">
        <v>6230</v>
      </c>
      <c r="Z37" s="12">
        <v>4180</v>
      </c>
      <c r="AA37" s="12">
        <v>25679.94</v>
      </c>
      <c r="AB37" s="12">
        <v>22940</v>
      </c>
      <c r="AC37" s="12">
        <v>9740</v>
      </c>
      <c r="AD37" s="12">
        <v>80210</v>
      </c>
      <c r="AE37" s="12">
        <v>67945.48</v>
      </c>
      <c r="AF37" s="12">
        <v>49525</v>
      </c>
      <c r="AG37" s="12">
        <v>7100</v>
      </c>
      <c r="AH37" s="12">
        <v>4250</v>
      </c>
      <c r="AI37" s="12">
        <v>10250</v>
      </c>
      <c r="AJ37" s="12">
        <v>11700</v>
      </c>
      <c r="AK37" s="12">
        <v>3561</v>
      </c>
      <c r="AL37" s="12">
        <v>20596.689999999999</v>
      </c>
      <c r="AM37" s="12">
        <v>182</v>
      </c>
    </row>
    <row r="38" spans="1:39" x14ac:dyDescent="0.25">
      <c r="A38" s="9">
        <v>44614</v>
      </c>
      <c r="B38" s="10">
        <v>8.199999999999999E-2</v>
      </c>
      <c r="C38" s="10">
        <v>8.3000000000000004E-2</v>
      </c>
      <c r="D38" s="10">
        <v>8.9499999999999996E-2</v>
      </c>
      <c r="E38" s="10">
        <v>0.09</v>
      </c>
      <c r="F38" s="10">
        <v>9.2499999999999999E-2</v>
      </c>
      <c r="G38" s="10">
        <v>9.1300000000000006E-2</v>
      </c>
      <c r="H38" s="10">
        <v>9.5100000000000004E-2</v>
      </c>
      <c r="I38" s="11">
        <v>3912.93</v>
      </c>
      <c r="J38" s="11">
        <v>5527.6179120000006</v>
      </c>
      <c r="K38" s="11">
        <v>2952.3617820000004</v>
      </c>
      <c r="L38" s="11">
        <v>5197.0382820000004</v>
      </c>
      <c r="M38" s="11">
        <v>2763.8089560000003</v>
      </c>
      <c r="N38" s="11">
        <v>3746.1610170000004</v>
      </c>
      <c r="O38" s="12">
        <v>34500</v>
      </c>
      <c r="P38" s="12">
        <v>3054</v>
      </c>
      <c r="Q38" s="12">
        <v>38570</v>
      </c>
      <c r="R38" s="12">
        <v>23600</v>
      </c>
      <c r="S38" s="12">
        <v>40800</v>
      </c>
      <c r="T38" s="12">
        <v>2471</v>
      </c>
      <c r="U38" s="12">
        <v>13100</v>
      </c>
      <c r="V38" s="12">
        <v>888.59</v>
      </c>
      <c r="W38" s="12">
        <v>31790</v>
      </c>
      <c r="X38" s="12">
        <v>36000</v>
      </c>
      <c r="Y38" s="12">
        <v>6275</v>
      </c>
      <c r="Z38" s="12">
        <v>4160</v>
      </c>
      <c r="AA38" s="12">
        <v>25634.47</v>
      </c>
      <c r="AB38" s="12">
        <v>23100</v>
      </c>
      <c r="AC38" s="12">
        <v>9700</v>
      </c>
      <c r="AD38" s="12">
        <v>80000</v>
      </c>
      <c r="AE38" s="12">
        <v>69228.7</v>
      </c>
      <c r="AF38" s="12">
        <v>49250</v>
      </c>
      <c r="AG38" s="12">
        <v>7060</v>
      </c>
      <c r="AH38" s="12">
        <v>4230</v>
      </c>
      <c r="AI38" s="12">
        <v>10400</v>
      </c>
      <c r="AJ38" s="12">
        <v>11300</v>
      </c>
      <c r="AK38" s="12">
        <v>3615</v>
      </c>
      <c r="AL38" s="12">
        <v>20596.689999999999</v>
      </c>
      <c r="AM38" s="12">
        <v>182</v>
      </c>
    </row>
    <row r="39" spans="1:39" x14ac:dyDescent="0.25">
      <c r="A39" s="9">
        <v>44615</v>
      </c>
      <c r="B39" s="10">
        <v>8.3499999999999991E-2</v>
      </c>
      <c r="C39" s="10">
        <v>8.3000000000000004E-2</v>
      </c>
      <c r="D39" s="10">
        <v>8.9499999999999996E-2</v>
      </c>
      <c r="E39" s="10">
        <v>0.09</v>
      </c>
      <c r="F39" s="10">
        <v>9.2499999999999999E-2</v>
      </c>
      <c r="G39" s="10">
        <v>9.1300000000000006E-2</v>
      </c>
      <c r="H39" s="10">
        <v>9.5100000000000004E-2</v>
      </c>
      <c r="I39" s="11">
        <v>3927</v>
      </c>
      <c r="J39" s="11">
        <v>5460.6857399999999</v>
      </c>
      <c r="K39" s="11">
        <v>2923.385049</v>
      </c>
      <c r="L39" s="11">
        <v>5230.5043679999999</v>
      </c>
      <c r="M39" s="11">
        <v>2731.567239</v>
      </c>
      <c r="N39" s="11">
        <v>3778.8108569999999</v>
      </c>
      <c r="O39" s="12">
        <v>34180</v>
      </c>
      <c r="P39" s="12">
        <v>3056</v>
      </c>
      <c r="Q39" s="12">
        <v>38990</v>
      </c>
      <c r="R39" s="12">
        <v>24000</v>
      </c>
      <c r="S39" s="12">
        <v>40790</v>
      </c>
      <c r="T39" s="12">
        <v>2430</v>
      </c>
      <c r="U39" s="12">
        <v>13320</v>
      </c>
      <c r="V39" s="12">
        <v>889.42</v>
      </c>
      <c r="W39" s="12">
        <v>31980</v>
      </c>
      <c r="X39" s="12">
        <v>36280</v>
      </c>
      <c r="Y39" s="12">
        <v>6150</v>
      </c>
      <c r="Z39" s="12">
        <v>4140</v>
      </c>
      <c r="AA39" s="12">
        <v>25188.89</v>
      </c>
      <c r="AB39" s="12">
        <v>23000</v>
      </c>
      <c r="AC39" s="12">
        <v>9500</v>
      </c>
      <c r="AD39" s="12">
        <v>80000</v>
      </c>
      <c r="AE39" s="12">
        <v>68345.33</v>
      </c>
      <c r="AF39" s="12">
        <v>49500</v>
      </c>
      <c r="AG39" s="12">
        <v>7100</v>
      </c>
      <c r="AH39" s="12">
        <v>4151</v>
      </c>
      <c r="AI39" s="12">
        <v>10200</v>
      </c>
      <c r="AJ39" s="12">
        <v>11300</v>
      </c>
      <c r="AK39" s="12">
        <v>3620</v>
      </c>
      <c r="AL39" s="12">
        <v>20633.07</v>
      </c>
      <c r="AM39" s="12">
        <v>182</v>
      </c>
    </row>
    <row r="40" spans="1:39" x14ac:dyDescent="0.25">
      <c r="A40" s="9">
        <v>44616</v>
      </c>
      <c r="B40" s="10">
        <v>8.3499999999999991E-2</v>
      </c>
      <c r="C40" s="10">
        <v>8.3000000000000004E-2</v>
      </c>
      <c r="D40" s="10">
        <v>9.176999999999999E-2</v>
      </c>
      <c r="E40" s="10">
        <v>0.09</v>
      </c>
      <c r="F40" s="10">
        <v>9.4200000000000006E-2</v>
      </c>
      <c r="G40" s="10">
        <v>9.1300000000000006E-2</v>
      </c>
      <c r="H40" s="10">
        <v>9.5100000000000004E-2</v>
      </c>
      <c r="I40" s="11">
        <v>3913.54</v>
      </c>
      <c r="J40" s="11">
        <v>5472.521307</v>
      </c>
      <c r="K40" s="11">
        <v>2949.096798</v>
      </c>
      <c r="L40" s="11">
        <v>5188.4676990000007</v>
      </c>
      <c r="M40" s="11">
        <v>2751.9733890000002</v>
      </c>
      <c r="N40" s="11">
        <v>3775.9539960000002</v>
      </c>
      <c r="O40" s="12">
        <v>34600</v>
      </c>
      <c r="P40" s="12">
        <v>3064</v>
      </c>
      <c r="Q40" s="12">
        <v>39240</v>
      </c>
      <c r="R40" s="12">
        <v>24400</v>
      </c>
      <c r="S40" s="12">
        <v>40200</v>
      </c>
      <c r="T40" s="12">
        <v>2441</v>
      </c>
      <c r="U40" s="12">
        <v>13460</v>
      </c>
      <c r="V40" s="12">
        <v>894.42</v>
      </c>
      <c r="W40" s="12">
        <v>31900</v>
      </c>
      <c r="X40" s="12">
        <v>35500</v>
      </c>
      <c r="Y40" s="12">
        <v>6125</v>
      </c>
      <c r="Z40" s="12">
        <v>4200</v>
      </c>
      <c r="AA40" s="12">
        <v>25188.89</v>
      </c>
      <c r="AB40" s="12">
        <v>22600</v>
      </c>
      <c r="AC40" s="12">
        <v>9655</v>
      </c>
      <c r="AD40" s="12">
        <v>80000</v>
      </c>
      <c r="AE40" s="12">
        <v>68531.3</v>
      </c>
      <c r="AF40" s="12">
        <v>49325</v>
      </c>
      <c r="AG40" s="12">
        <v>7100</v>
      </c>
      <c r="AH40" s="12">
        <v>4200</v>
      </c>
      <c r="AI40" s="12">
        <v>10010</v>
      </c>
      <c r="AJ40" s="12">
        <v>11390</v>
      </c>
      <c r="AK40" s="12">
        <v>3650</v>
      </c>
      <c r="AL40" s="12">
        <v>20824.03</v>
      </c>
      <c r="AM40" s="12">
        <v>182</v>
      </c>
    </row>
    <row r="41" spans="1:39" x14ac:dyDescent="0.25">
      <c r="A41" s="9">
        <v>44617</v>
      </c>
      <c r="B41" s="10">
        <v>8.4399999999999989E-2</v>
      </c>
      <c r="C41" s="10">
        <v>8.3000000000000004E-2</v>
      </c>
      <c r="D41" s="10">
        <v>9.176999999999999E-2</v>
      </c>
      <c r="E41" s="10">
        <v>0.09</v>
      </c>
      <c r="F41" s="10">
        <v>9.4200000000000006E-2</v>
      </c>
      <c r="G41" s="10">
        <v>9.1300000000000006E-2</v>
      </c>
      <c r="H41" s="10">
        <v>9.5100000000000004E-2</v>
      </c>
      <c r="I41" s="11">
        <v>3933.62</v>
      </c>
      <c r="J41" s="11">
        <v>5477.0106599999999</v>
      </c>
      <c r="K41" s="11">
        <v>2964.1973489999996</v>
      </c>
      <c r="L41" s="11">
        <v>5172.9590250000001</v>
      </c>
      <c r="M41" s="11">
        <v>2763.8089560000003</v>
      </c>
      <c r="N41" s="11">
        <v>3741.671664</v>
      </c>
      <c r="O41" s="12">
        <v>34800</v>
      </c>
      <c r="P41" s="12">
        <v>3263</v>
      </c>
      <c r="Q41" s="12">
        <v>39040</v>
      </c>
      <c r="R41" s="12">
        <v>24300</v>
      </c>
      <c r="S41" s="12">
        <v>44220</v>
      </c>
      <c r="T41" s="12">
        <v>2450</v>
      </c>
      <c r="U41" s="12">
        <v>12900</v>
      </c>
      <c r="V41" s="12">
        <v>881.94</v>
      </c>
      <c r="W41" s="12">
        <v>32000</v>
      </c>
      <c r="X41" s="12">
        <v>31950</v>
      </c>
      <c r="Y41" s="12">
        <v>6070</v>
      </c>
      <c r="Z41" s="12">
        <v>4180</v>
      </c>
      <c r="AA41" s="12">
        <v>25188.89</v>
      </c>
      <c r="AB41" s="12">
        <v>23050</v>
      </c>
      <c r="AC41" s="12">
        <v>9690</v>
      </c>
      <c r="AD41" s="12">
        <v>80010</v>
      </c>
      <c r="AE41" s="12">
        <v>67127.199999999997</v>
      </c>
      <c r="AF41" s="12">
        <v>49175</v>
      </c>
      <c r="AG41" s="12">
        <v>7210</v>
      </c>
      <c r="AH41" s="12">
        <v>4199</v>
      </c>
      <c r="AI41" s="12">
        <v>10000</v>
      </c>
      <c r="AJ41" s="12">
        <v>11390</v>
      </c>
      <c r="AK41" s="12">
        <v>3620</v>
      </c>
      <c r="AL41" s="12">
        <v>20742.189999999999</v>
      </c>
      <c r="AM41" s="12">
        <v>180</v>
      </c>
    </row>
    <row r="42" spans="1:39" x14ac:dyDescent="0.25">
      <c r="A42" s="9">
        <v>44620</v>
      </c>
      <c r="B42" s="10">
        <v>8.2799999999999999E-2</v>
      </c>
      <c r="C42" s="10">
        <v>8.3000000000000004E-2</v>
      </c>
      <c r="D42" s="10">
        <v>9.1579999999999995E-2</v>
      </c>
      <c r="E42" s="10">
        <v>9.2449999999999991E-2</v>
      </c>
      <c r="F42" s="10">
        <v>9.4200000000000006E-2</v>
      </c>
      <c r="G42" s="10">
        <v>9.1300000000000006E-2</v>
      </c>
      <c r="H42" s="10">
        <v>9.5100000000000004E-2</v>
      </c>
      <c r="I42" s="11">
        <v>3891.22</v>
      </c>
      <c r="J42" s="11">
        <v>5438.2389750000002</v>
      </c>
      <c r="K42" s="11">
        <v>2959.7079959999996</v>
      </c>
      <c r="L42" s="11">
        <v>5200.7113890000001</v>
      </c>
      <c r="M42" s="11">
        <v>2757.278988</v>
      </c>
      <c r="N42" s="11">
        <v>3748.609755</v>
      </c>
      <c r="O42" s="12">
        <v>35950</v>
      </c>
      <c r="P42" s="12">
        <v>3239</v>
      </c>
      <c r="Q42" s="12">
        <v>39890</v>
      </c>
      <c r="R42" s="12">
        <v>23980</v>
      </c>
      <c r="S42" s="12">
        <v>44220</v>
      </c>
      <c r="T42" s="12">
        <v>2455</v>
      </c>
      <c r="U42" s="12">
        <v>13350</v>
      </c>
      <c r="V42" s="12">
        <v>881.94</v>
      </c>
      <c r="W42" s="12">
        <v>32000</v>
      </c>
      <c r="X42" s="12">
        <v>31950</v>
      </c>
      <c r="Y42" s="12">
        <v>6175</v>
      </c>
      <c r="Z42" s="12">
        <v>4166</v>
      </c>
      <c r="AA42" s="12">
        <v>25279.83</v>
      </c>
      <c r="AB42" s="12">
        <v>23000</v>
      </c>
      <c r="AC42" s="12">
        <v>9710</v>
      </c>
      <c r="AD42" s="12">
        <v>80000</v>
      </c>
      <c r="AE42" s="12">
        <v>66857.539999999994</v>
      </c>
      <c r="AF42" s="12">
        <v>50000</v>
      </c>
      <c r="AG42" s="12">
        <v>7150</v>
      </c>
      <c r="AH42" s="12">
        <v>4275</v>
      </c>
      <c r="AI42" s="12">
        <v>10000</v>
      </c>
      <c r="AJ42" s="12">
        <v>11320</v>
      </c>
      <c r="AK42" s="12">
        <v>3580</v>
      </c>
      <c r="AL42" s="12">
        <v>20733.099999999999</v>
      </c>
      <c r="AM42" s="12">
        <v>182.3</v>
      </c>
    </row>
    <row r="43" spans="1:39" x14ac:dyDescent="0.25">
      <c r="A43" s="9">
        <v>44621</v>
      </c>
      <c r="B43" s="10">
        <v>8.2680000000000003E-2</v>
      </c>
      <c r="C43" s="10">
        <v>8.3000000000000004E-2</v>
      </c>
      <c r="D43" s="10">
        <v>9.1579999999999995E-2</v>
      </c>
      <c r="E43" s="10">
        <v>9.2449999999999991E-2</v>
      </c>
      <c r="F43" s="10">
        <v>9.4200000000000006E-2</v>
      </c>
      <c r="G43" s="10">
        <v>9.1300000000000006E-2</v>
      </c>
      <c r="H43" s="10">
        <v>9.5100000000000004E-2</v>
      </c>
      <c r="I43" s="11">
        <v>3839.43</v>
      </c>
      <c r="J43" s="11">
        <v>5471.2969380000004</v>
      </c>
      <c r="K43" s="11">
        <v>2978.073531</v>
      </c>
      <c r="L43" s="11">
        <v>5155.0016129999995</v>
      </c>
      <c r="M43" s="11">
        <v>2769.930801</v>
      </c>
      <c r="N43" s="11">
        <v>3755.9559690000001</v>
      </c>
      <c r="O43" s="12">
        <v>36000</v>
      </c>
      <c r="P43" s="12">
        <v>3176</v>
      </c>
      <c r="Q43" s="12">
        <v>39850</v>
      </c>
      <c r="R43" s="12">
        <v>23800</v>
      </c>
      <c r="S43" s="12">
        <v>44220</v>
      </c>
      <c r="T43" s="12">
        <v>2440</v>
      </c>
      <c r="U43" s="12">
        <v>13300</v>
      </c>
      <c r="V43" s="12">
        <v>886.1</v>
      </c>
      <c r="W43" s="12">
        <v>32090</v>
      </c>
      <c r="X43" s="12">
        <v>31950</v>
      </c>
      <c r="Y43" s="12">
        <v>6185</v>
      </c>
      <c r="Z43" s="12">
        <v>4152</v>
      </c>
      <c r="AA43" s="12">
        <v>25007.02</v>
      </c>
      <c r="AB43" s="12">
        <v>22500</v>
      </c>
      <c r="AC43" s="12">
        <v>9650</v>
      </c>
      <c r="AD43" s="12">
        <v>80010</v>
      </c>
      <c r="AE43" s="12">
        <v>66848.240000000005</v>
      </c>
      <c r="AF43" s="12">
        <v>50250</v>
      </c>
      <c r="AG43" s="12">
        <v>7060</v>
      </c>
      <c r="AH43" s="12">
        <v>4200</v>
      </c>
      <c r="AI43" s="12">
        <v>9950</v>
      </c>
      <c r="AJ43" s="12">
        <v>11400</v>
      </c>
      <c r="AK43" s="12">
        <v>3520</v>
      </c>
      <c r="AL43" s="12">
        <v>20733.099999999999</v>
      </c>
      <c r="AM43" s="12">
        <v>182.3</v>
      </c>
    </row>
    <row r="44" spans="1:39" x14ac:dyDescent="0.25">
      <c r="A44" s="9">
        <v>44622</v>
      </c>
      <c r="B44" s="10">
        <v>8.14E-2</v>
      </c>
      <c r="C44" s="10">
        <v>8.3000000000000004E-2</v>
      </c>
      <c r="D44" s="10">
        <v>9.1579999999999995E-2</v>
      </c>
      <c r="E44" s="10">
        <v>9.2449999999999991E-2</v>
      </c>
      <c r="F44" s="10">
        <v>9.4200000000000006E-2</v>
      </c>
      <c r="G44" s="10">
        <v>9.1300000000000006E-2</v>
      </c>
      <c r="H44" s="10">
        <v>9.5100000000000004E-2</v>
      </c>
      <c r="I44" s="11">
        <v>3756.05</v>
      </c>
      <c r="J44" s="11">
        <v>5447.6258040000002</v>
      </c>
      <c r="K44" s="11">
        <v>2991.1334670000001</v>
      </c>
      <c r="L44" s="11">
        <v>5175.4077630000002</v>
      </c>
      <c r="M44" s="11">
        <v>2775.2364000000002</v>
      </c>
      <c r="N44" s="11">
        <v>3743.3041560000001</v>
      </c>
      <c r="O44" s="12">
        <v>35880</v>
      </c>
      <c r="P44" s="12">
        <v>3204</v>
      </c>
      <c r="Q44" s="12">
        <v>39990</v>
      </c>
      <c r="R44" s="12">
        <v>23770</v>
      </c>
      <c r="S44" s="12">
        <v>44220</v>
      </c>
      <c r="T44" s="12">
        <v>2478</v>
      </c>
      <c r="U44" s="12">
        <v>13300</v>
      </c>
      <c r="V44" s="12">
        <v>899.41</v>
      </c>
      <c r="W44" s="12">
        <v>32200</v>
      </c>
      <c r="X44" s="12">
        <v>31950</v>
      </c>
      <c r="Y44" s="12">
        <v>6145</v>
      </c>
      <c r="Z44" s="12">
        <v>4150</v>
      </c>
      <c r="AA44" s="12">
        <v>24916.09</v>
      </c>
      <c r="AB44" s="12">
        <v>22700</v>
      </c>
      <c r="AC44" s="12">
        <v>9610</v>
      </c>
      <c r="AD44" s="12">
        <v>80000</v>
      </c>
      <c r="AE44" s="12">
        <v>67833.899999999994</v>
      </c>
      <c r="AF44" s="12">
        <v>49950</v>
      </c>
      <c r="AG44" s="12">
        <v>7090</v>
      </c>
      <c r="AH44" s="12">
        <v>4170</v>
      </c>
      <c r="AI44" s="12">
        <v>9710</v>
      </c>
      <c r="AJ44" s="12">
        <v>11140</v>
      </c>
      <c r="AK44" s="12">
        <v>3520</v>
      </c>
      <c r="AL44" s="12">
        <v>20733.099999999999</v>
      </c>
      <c r="AM44" s="12">
        <v>192</v>
      </c>
    </row>
    <row r="45" spans="1:39" x14ac:dyDescent="0.25">
      <c r="A45" s="9">
        <v>44623</v>
      </c>
      <c r="B45" s="10">
        <v>8.2699999999999996E-2</v>
      </c>
      <c r="C45" s="10">
        <v>8.3000000000000004E-2</v>
      </c>
      <c r="D45" s="10">
        <v>9.1579999999999995E-2</v>
      </c>
      <c r="E45" s="10">
        <v>9.2449999999999991E-2</v>
      </c>
      <c r="F45" s="10">
        <v>9.4200000000000006E-2</v>
      </c>
      <c r="G45" s="10">
        <v>9.4700000000000006E-2</v>
      </c>
      <c r="H45" s="10">
        <v>9.5100000000000004E-2</v>
      </c>
      <c r="I45" s="11">
        <v>3824.7</v>
      </c>
      <c r="J45" s="11">
        <v>5399.4672899999996</v>
      </c>
      <c r="K45" s="11">
        <v>3007.8665099999998</v>
      </c>
      <c r="L45" s="11">
        <v>5195.813913</v>
      </c>
      <c r="M45" s="11">
        <v>2799.7237800000003</v>
      </c>
      <c r="N45" s="11">
        <v>3741.2635409999998</v>
      </c>
      <c r="O45" s="12">
        <v>36130</v>
      </c>
      <c r="P45" s="12">
        <v>3340</v>
      </c>
      <c r="Q45" s="12">
        <v>40000</v>
      </c>
      <c r="R45" s="12">
        <v>23270</v>
      </c>
      <c r="S45" s="12">
        <v>44220</v>
      </c>
      <c r="T45" s="12">
        <v>2460</v>
      </c>
      <c r="U45" s="12">
        <v>13280</v>
      </c>
      <c r="V45" s="12">
        <v>890.26</v>
      </c>
      <c r="W45" s="12">
        <v>32000</v>
      </c>
      <c r="X45" s="12">
        <v>31950</v>
      </c>
      <c r="Y45" s="12">
        <v>6125</v>
      </c>
      <c r="Z45" s="12">
        <v>4160</v>
      </c>
      <c r="AA45" s="12">
        <v>25279.83</v>
      </c>
      <c r="AB45" s="12">
        <v>22600</v>
      </c>
      <c r="AC45" s="12">
        <v>9600</v>
      </c>
      <c r="AD45" s="12">
        <v>79990</v>
      </c>
      <c r="AE45" s="12">
        <v>67359.67</v>
      </c>
      <c r="AF45" s="12">
        <v>51500</v>
      </c>
      <c r="AG45" s="12">
        <v>7050</v>
      </c>
      <c r="AH45" s="12">
        <v>4152</v>
      </c>
      <c r="AI45" s="12">
        <v>9710</v>
      </c>
      <c r="AJ45" s="12">
        <v>11260</v>
      </c>
      <c r="AK45" s="12">
        <v>3519</v>
      </c>
      <c r="AL45" s="12">
        <v>20514.849999999999</v>
      </c>
      <c r="AM45" s="12">
        <v>192</v>
      </c>
    </row>
    <row r="46" spans="1:39" x14ac:dyDescent="0.25">
      <c r="A46" s="9">
        <v>44624</v>
      </c>
      <c r="B46" s="10">
        <v>8.5500000000000007E-2</v>
      </c>
      <c r="C46" s="10">
        <v>8.3000000000000004E-2</v>
      </c>
      <c r="D46" s="10">
        <v>9.1579999999999995E-2</v>
      </c>
      <c r="E46" s="10">
        <v>9.2449999999999991E-2</v>
      </c>
      <c r="F46" s="10">
        <v>9.4200000000000006E-2</v>
      </c>
      <c r="G46" s="10">
        <v>9.6500000000000002E-2</v>
      </c>
      <c r="H46" s="10">
        <v>9.5100000000000004E-2</v>
      </c>
      <c r="I46" s="11">
        <v>3810.46</v>
      </c>
      <c r="J46" s="11">
        <v>5348.0437920000004</v>
      </c>
      <c r="K46" s="11">
        <v>2986.235991</v>
      </c>
      <c r="L46" s="11">
        <v>5232.1368600000005</v>
      </c>
      <c r="M46" s="11">
        <v>2785.4394750000001</v>
      </c>
      <c r="N46" s="11">
        <v>3777.1783649999998</v>
      </c>
      <c r="O46" s="12">
        <v>35370</v>
      </c>
      <c r="P46" s="12">
        <v>3400</v>
      </c>
      <c r="Q46" s="12">
        <v>39600</v>
      </c>
      <c r="R46" s="12">
        <v>23100</v>
      </c>
      <c r="S46" s="12">
        <v>44220</v>
      </c>
      <c r="T46" s="12">
        <v>2470</v>
      </c>
      <c r="U46" s="12">
        <v>13300</v>
      </c>
      <c r="V46" s="12">
        <v>881.94</v>
      </c>
      <c r="W46" s="12">
        <v>32000</v>
      </c>
      <c r="X46" s="12">
        <v>31950</v>
      </c>
      <c r="Y46" s="12">
        <v>6085</v>
      </c>
      <c r="Z46" s="12">
        <v>4225</v>
      </c>
      <c r="AA46" s="12">
        <v>25179.8</v>
      </c>
      <c r="AB46" s="12">
        <v>22620</v>
      </c>
      <c r="AC46" s="12">
        <v>9400</v>
      </c>
      <c r="AD46" s="12">
        <v>79000</v>
      </c>
      <c r="AE46" s="12">
        <v>67833.899999999994</v>
      </c>
      <c r="AF46" s="12">
        <v>52500</v>
      </c>
      <c r="AG46" s="12">
        <v>7050</v>
      </c>
      <c r="AH46" s="12">
        <v>4060</v>
      </c>
      <c r="AI46" s="12">
        <v>10000</v>
      </c>
      <c r="AJ46" s="12">
        <v>11400</v>
      </c>
      <c r="AK46" s="12">
        <v>3500</v>
      </c>
      <c r="AL46" s="12">
        <v>20824.03</v>
      </c>
      <c r="AM46" s="12">
        <v>192</v>
      </c>
    </row>
    <row r="47" spans="1:39" x14ac:dyDescent="0.25">
      <c r="A47" s="9">
        <v>44627</v>
      </c>
      <c r="B47" s="10">
        <v>8.5999999999999993E-2</v>
      </c>
      <c r="C47" s="10">
        <v>8.3000000000000004E-2</v>
      </c>
      <c r="D47" s="10">
        <v>9.1579999999999995E-2</v>
      </c>
      <c r="E47" s="10">
        <v>9.2449999999999991E-2</v>
      </c>
      <c r="F47" s="10">
        <v>9.4200000000000006E-2</v>
      </c>
      <c r="G47" s="10">
        <v>9.6500000000000002E-2</v>
      </c>
      <c r="H47" s="10">
        <v>9.5100000000000004E-2</v>
      </c>
      <c r="I47" s="11">
        <v>3773.78</v>
      </c>
      <c r="J47" s="11">
        <v>5347.2275460000001</v>
      </c>
      <c r="K47" s="11">
        <v>2966.6460870000001</v>
      </c>
      <c r="L47" s="11">
        <v>5258.664855</v>
      </c>
      <c r="M47" s="11">
        <v>2777.6851379999998</v>
      </c>
      <c r="N47" s="11">
        <v>3791.0545469999997</v>
      </c>
      <c r="O47" s="12">
        <v>35600</v>
      </c>
      <c r="P47" s="12">
        <v>3390</v>
      </c>
      <c r="Q47" s="12">
        <v>39000</v>
      </c>
      <c r="R47" s="12">
        <v>23110</v>
      </c>
      <c r="S47" s="12">
        <v>44220</v>
      </c>
      <c r="T47" s="12">
        <v>2470</v>
      </c>
      <c r="U47" s="12">
        <v>13350</v>
      </c>
      <c r="V47" s="12">
        <v>885.26</v>
      </c>
      <c r="W47" s="12">
        <v>32020</v>
      </c>
      <c r="X47" s="12">
        <v>31950</v>
      </c>
      <c r="Y47" s="12">
        <v>6040</v>
      </c>
      <c r="Z47" s="12">
        <v>4257</v>
      </c>
      <c r="AA47" s="12">
        <v>25216.17</v>
      </c>
      <c r="AB47" s="12">
        <v>22780</v>
      </c>
      <c r="AC47" s="12">
        <v>9410</v>
      </c>
      <c r="AD47" s="12">
        <v>75100</v>
      </c>
      <c r="AE47" s="12">
        <v>66950.52</v>
      </c>
      <c r="AF47" s="12">
        <v>51250</v>
      </c>
      <c r="AG47" s="12">
        <v>7000</v>
      </c>
      <c r="AH47" s="12">
        <v>4005</v>
      </c>
      <c r="AI47" s="12">
        <v>9700</v>
      </c>
      <c r="AJ47" s="12">
        <v>11360</v>
      </c>
      <c r="AK47" s="12">
        <v>3517</v>
      </c>
      <c r="AL47" s="12">
        <v>20505.759999999998</v>
      </c>
      <c r="AM47" s="12">
        <v>192</v>
      </c>
    </row>
    <row r="48" spans="1:39" x14ac:dyDescent="0.25">
      <c r="A48" s="9">
        <v>44628</v>
      </c>
      <c r="B48" s="10">
        <v>8.6300000000000002E-2</v>
      </c>
      <c r="C48" s="10">
        <v>8.3000000000000004E-2</v>
      </c>
      <c r="D48" s="10">
        <v>9.1579999999999995E-2</v>
      </c>
      <c r="E48" s="10">
        <v>9.2449999999999991E-2</v>
      </c>
      <c r="F48" s="10">
        <v>9.4200000000000006E-2</v>
      </c>
      <c r="G48" s="10">
        <v>9.6500000000000002E-2</v>
      </c>
      <c r="H48" s="10">
        <v>0.1</v>
      </c>
      <c r="I48" s="11">
        <v>3741.75</v>
      </c>
      <c r="J48" s="11">
        <v>5379.469263</v>
      </c>
      <c r="K48" s="11">
        <v>2988.2766059999999</v>
      </c>
      <c r="L48" s="11">
        <v>5227.6475069999997</v>
      </c>
      <c r="M48" s="11">
        <v>2791.1531969999996</v>
      </c>
      <c r="N48" s="11">
        <v>3780.8514719999998</v>
      </c>
      <c r="O48" s="12">
        <v>36400</v>
      </c>
      <c r="P48" s="12">
        <v>3271</v>
      </c>
      <c r="Q48" s="12">
        <v>39080</v>
      </c>
      <c r="R48" s="12">
        <v>23970</v>
      </c>
      <c r="S48" s="12">
        <v>44220</v>
      </c>
      <c r="T48" s="12">
        <v>2505</v>
      </c>
      <c r="U48" s="12">
        <v>13360</v>
      </c>
      <c r="V48" s="12">
        <v>870.29</v>
      </c>
      <c r="W48" s="12">
        <v>31610</v>
      </c>
      <c r="X48" s="12">
        <v>31950</v>
      </c>
      <c r="Y48" s="12">
        <v>5980</v>
      </c>
      <c r="Z48" s="12">
        <v>4310</v>
      </c>
      <c r="AA48" s="12">
        <v>25152.52</v>
      </c>
      <c r="AB48" s="12">
        <v>22730</v>
      </c>
      <c r="AC48" s="12">
        <v>9410</v>
      </c>
      <c r="AD48" s="12">
        <v>75100</v>
      </c>
      <c r="AE48" s="12">
        <v>67778.11</v>
      </c>
      <c r="AF48" s="12">
        <v>50150</v>
      </c>
      <c r="AG48" s="12">
        <v>7025</v>
      </c>
      <c r="AH48" s="12">
        <v>4060</v>
      </c>
      <c r="AI48" s="12">
        <v>9640</v>
      </c>
      <c r="AJ48" s="12">
        <v>11360</v>
      </c>
      <c r="AK48" s="12">
        <v>3495</v>
      </c>
      <c r="AL48" s="12">
        <v>20505.759999999998</v>
      </c>
      <c r="AM48" s="12">
        <v>191</v>
      </c>
    </row>
    <row r="49" spans="1:39" x14ac:dyDescent="0.25">
      <c r="A49" s="9">
        <v>44629</v>
      </c>
      <c r="B49" s="10">
        <v>8.7249999999999994E-2</v>
      </c>
      <c r="C49" s="10">
        <v>8.3000000000000004E-2</v>
      </c>
      <c r="D49" s="10">
        <v>9.1579999999999995E-2</v>
      </c>
      <c r="E49" s="10">
        <v>9.2449999999999991E-2</v>
      </c>
      <c r="F49" s="10">
        <v>9.7200000000000009E-2</v>
      </c>
      <c r="G49" s="10">
        <v>9.74E-2</v>
      </c>
      <c r="H49" s="10">
        <v>0.1</v>
      </c>
      <c r="I49" s="11">
        <v>3818.47</v>
      </c>
      <c r="J49" s="11">
        <v>5340.6975780000002</v>
      </c>
      <c r="K49" s="11">
        <v>3002.9690340000002</v>
      </c>
      <c r="L49" s="11">
        <v>5211.3225869999997</v>
      </c>
      <c r="M49" s="11">
        <v>2801.7643950000001</v>
      </c>
      <c r="N49" s="11">
        <v>3794.7276539999998</v>
      </c>
      <c r="O49" s="12">
        <v>36190</v>
      </c>
      <c r="P49" s="12">
        <v>3358</v>
      </c>
      <c r="Q49" s="12">
        <v>39300</v>
      </c>
      <c r="R49" s="12">
        <v>23350</v>
      </c>
      <c r="S49" s="12">
        <v>44220</v>
      </c>
      <c r="T49" s="12">
        <v>2495</v>
      </c>
      <c r="U49" s="12">
        <v>13340</v>
      </c>
      <c r="V49" s="12">
        <v>858.64</v>
      </c>
      <c r="W49" s="12">
        <v>31270</v>
      </c>
      <c r="X49" s="12">
        <v>31950</v>
      </c>
      <c r="Y49" s="12">
        <v>6035</v>
      </c>
      <c r="Z49" s="12">
        <v>4260</v>
      </c>
      <c r="AA49" s="12">
        <v>24825.16</v>
      </c>
      <c r="AB49" s="12">
        <v>22900</v>
      </c>
      <c r="AC49" s="12">
        <v>9250</v>
      </c>
      <c r="AD49" s="12">
        <v>106000</v>
      </c>
      <c r="AE49" s="12">
        <v>66150.84</v>
      </c>
      <c r="AF49" s="12">
        <v>49600</v>
      </c>
      <c r="AG49" s="12">
        <v>7005</v>
      </c>
      <c r="AH49" s="12">
        <v>4029</v>
      </c>
      <c r="AI49" s="12">
        <v>9610</v>
      </c>
      <c r="AJ49" s="12">
        <v>11360</v>
      </c>
      <c r="AK49" s="12">
        <v>3474</v>
      </c>
      <c r="AL49" s="12">
        <v>20505.759999999998</v>
      </c>
      <c r="AM49" s="12">
        <v>184.5</v>
      </c>
    </row>
    <row r="50" spans="1:39" x14ac:dyDescent="0.25">
      <c r="A50" s="9">
        <v>44630</v>
      </c>
      <c r="B50" s="10">
        <v>8.6400000000000005E-2</v>
      </c>
      <c r="C50" s="10">
        <v>9.35E-2</v>
      </c>
      <c r="D50" s="10">
        <v>9.1579999999999995E-2</v>
      </c>
      <c r="E50" s="10">
        <v>9.2449999999999991E-2</v>
      </c>
      <c r="F50" s="10">
        <v>9.7200000000000009E-2</v>
      </c>
      <c r="G50" s="10">
        <v>9.74E-2</v>
      </c>
      <c r="H50" s="10">
        <v>0.1</v>
      </c>
      <c r="I50" s="11">
        <v>3819.55</v>
      </c>
      <c r="J50" s="11">
        <v>5320.6995510000006</v>
      </c>
      <c r="K50" s="11">
        <v>2976.4410389999998</v>
      </c>
      <c r="L50" s="11">
        <v>5201.1195120000002</v>
      </c>
      <c r="M50" s="11">
        <v>2778.9095069999998</v>
      </c>
      <c r="N50" s="11">
        <v>3812.685066</v>
      </c>
      <c r="O50" s="12">
        <v>36200</v>
      </c>
      <c r="P50" s="12">
        <v>3400</v>
      </c>
      <c r="Q50" s="12">
        <v>39180</v>
      </c>
      <c r="R50" s="12">
        <v>23450</v>
      </c>
      <c r="S50" s="12">
        <v>44220</v>
      </c>
      <c r="T50" s="12">
        <v>2520</v>
      </c>
      <c r="U50" s="12">
        <v>13350</v>
      </c>
      <c r="V50" s="12">
        <v>868.62</v>
      </c>
      <c r="W50" s="12">
        <v>31280</v>
      </c>
      <c r="X50" s="12">
        <v>31950</v>
      </c>
      <c r="Y50" s="12">
        <v>6100</v>
      </c>
      <c r="Z50" s="12">
        <v>4300</v>
      </c>
      <c r="AA50" s="12">
        <v>25097.96</v>
      </c>
      <c r="AB50" s="12">
        <v>22560</v>
      </c>
      <c r="AC50" s="12">
        <v>9350</v>
      </c>
      <c r="AD50" s="12">
        <v>100500</v>
      </c>
      <c r="AE50" s="12">
        <v>66299.62</v>
      </c>
      <c r="AF50" s="12">
        <v>49825</v>
      </c>
      <c r="AG50" s="12">
        <v>7005</v>
      </c>
      <c r="AH50" s="12">
        <v>4070</v>
      </c>
      <c r="AI50" s="12">
        <v>9625</v>
      </c>
      <c r="AJ50" s="12">
        <v>11340</v>
      </c>
      <c r="AK50" s="12">
        <v>3430</v>
      </c>
      <c r="AL50" s="12">
        <v>20587.599999999999</v>
      </c>
      <c r="AM50" s="12">
        <v>182</v>
      </c>
    </row>
    <row r="51" spans="1:39" x14ac:dyDescent="0.25">
      <c r="A51" s="9">
        <v>44631</v>
      </c>
      <c r="B51" s="10">
        <v>8.8100000000000012E-2</v>
      </c>
      <c r="C51" s="10">
        <v>9.35E-2</v>
      </c>
      <c r="D51" s="10">
        <v>9.1579999999999995E-2</v>
      </c>
      <c r="E51" s="10">
        <v>9.2449999999999991E-2</v>
      </c>
      <c r="F51" s="10">
        <v>9.7200000000000009E-2</v>
      </c>
      <c r="G51" s="10">
        <v>9.74E-2</v>
      </c>
      <c r="H51" s="10">
        <v>0.1</v>
      </c>
      <c r="I51" s="11">
        <v>3797.96</v>
      </c>
      <c r="J51" s="11">
        <v>5306.4152460000005</v>
      </c>
      <c r="K51" s="11">
        <v>2933.5881239999999</v>
      </c>
      <c r="L51" s="11">
        <v>5233.7693520000003</v>
      </c>
      <c r="M51" s="11">
        <v>2753.1977579999998</v>
      </c>
      <c r="N51" s="11">
        <v>3831.0506009999999</v>
      </c>
      <c r="O51" s="12">
        <v>35700</v>
      </c>
      <c r="P51" s="12">
        <v>3207</v>
      </c>
      <c r="Q51" s="12">
        <v>38310</v>
      </c>
      <c r="R51" s="12">
        <v>23000</v>
      </c>
      <c r="S51" s="12">
        <v>44220</v>
      </c>
      <c r="T51" s="12">
        <v>2470</v>
      </c>
      <c r="U51" s="12">
        <v>13180</v>
      </c>
      <c r="V51" s="12">
        <v>858.64</v>
      </c>
      <c r="W51" s="12">
        <v>30700</v>
      </c>
      <c r="X51" s="12">
        <v>31950</v>
      </c>
      <c r="Y51" s="12">
        <v>5995</v>
      </c>
      <c r="Z51" s="12">
        <v>4260</v>
      </c>
      <c r="AA51" s="12">
        <v>25188.89</v>
      </c>
      <c r="AB51" s="12">
        <v>22610</v>
      </c>
      <c r="AC51" s="12">
        <v>9300</v>
      </c>
      <c r="AD51" s="12">
        <v>101800</v>
      </c>
      <c r="AE51" s="12">
        <v>66857.539999999994</v>
      </c>
      <c r="AF51" s="12">
        <v>48500</v>
      </c>
      <c r="AG51" s="12">
        <v>7000</v>
      </c>
      <c r="AH51" s="12">
        <v>4050</v>
      </c>
      <c r="AI51" s="12">
        <v>9625</v>
      </c>
      <c r="AJ51" s="12">
        <v>11350</v>
      </c>
      <c r="AK51" s="12">
        <v>3412</v>
      </c>
      <c r="AL51" s="12">
        <v>20824.03</v>
      </c>
      <c r="AM51" s="12">
        <v>187.5</v>
      </c>
    </row>
    <row r="52" spans="1:39" x14ac:dyDescent="0.25">
      <c r="A52" s="9">
        <v>44634</v>
      </c>
      <c r="B52" s="10">
        <v>8.7550000000000003E-2</v>
      </c>
      <c r="C52" s="10">
        <v>9.35E-2</v>
      </c>
      <c r="D52" s="10">
        <v>9.1579999999999995E-2</v>
      </c>
      <c r="E52" s="10">
        <v>9.2449999999999991E-2</v>
      </c>
      <c r="F52" s="10">
        <v>9.7200000000000009E-2</v>
      </c>
      <c r="G52" s="10">
        <v>9.74E-2</v>
      </c>
      <c r="H52" s="10">
        <v>0.1</v>
      </c>
      <c r="I52" s="11">
        <v>3831.87</v>
      </c>
      <c r="J52" s="11">
        <v>5322.7401660000005</v>
      </c>
      <c r="K52" s="11">
        <v>2936.8531080000002</v>
      </c>
      <c r="L52" s="11">
        <v>5209.6900949999999</v>
      </c>
      <c r="M52" s="11">
        <v>2763.4008330000001</v>
      </c>
      <c r="N52" s="11">
        <v>3841.661799</v>
      </c>
      <c r="O52" s="12">
        <v>35470</v>
      </c>
      <c r="P52" s="12">
        <v>3200</v>
      </c>
      <c r="Q52" s="12">
        <v>38200</v>
      </c>
      <c r="R52" s="12">
        <v>23300</v>
      </c>
      <c r="S52" s="12">
        <v>44220</v>
      </c>
      <c r="T52" s="12">
        <v>2515</v>
      </c>
      <c r="U52" s="12">
        <v>13250</v>
      </c>
      <c r="V52" s="12">
        <v>856.98</v>
      </c>
      <c r="W52" s="12">
        <v>30820</v>
      </c>
      <c r="X52" s="12">
        <v>31950</v>
      </c>
      <c r="Y52" s="12">
        <v>6085</v>
      </c>
      <c r="Z52" s="12">
        <v>4388</v>
      </c>
      <c r="AA52" s="12">
        <v>25361.67</v>
      </c>
      <c r="AB52" s="12">
        <v>22390</v>
      </c>
      <c r="AC52" s="12">
        <v>9200</v>
      </c>
      <c r="AD52" s="12">
        <v>106000</v>
      </c>
      <c r="AE52" s="12">
        <v>66476.289999999994</v>
      </c>
      <c r="AF52" s="12">
        <v>47700</v>
      </c>
      <c r="AG52" s="12">
        <v>7100</v>
      </c>
      <c r="AH52" s="12">
        <v>4047</v>
      </c>
      <c r="AI52" s="12">
        <v>9900</v>
      </c>
      <c r="AJ52" s="12">
        <v>11400</v>
      </c>
      <c r="AK52" s="12">
        <v>3365</v>
      </c>
      <c r="AL52" s="12">
        <v>20805.84</v>
      </c>
      <c r="AM52" s="12">
        <v>187.5</v>
      </c>
    </row>
    <row r="53" spans="1:39" x14ac:dyDescent="0.25">
      <c r="A53" s="9">
        <v>44635</v>
      </c>
      <c r="B53" s="10">
        <v>8.7300000000000003E-2</v>
      </c>
      <c r="C53" s="10">
        <v>9.35E-2</v>
      </c>
      <c r="D53" s="10">
        <v>9.5799999999999996E-2</v>
      </c>
      <c r="E53" s="10">
        <v>9.2449999999999991E-2</v>
      </c>
      <c r="F53" s="10">
        <v>9.7200000000000009E-2</v>
      </c>
      <c r="G53" s="10">
        <v>9.74E-2</v>
      </c>
      <c r="H53" s="10">
        <v>0.1</v>
      </c>
      <c r="I53" s="11">
        <v>3837.59</v>
      </c>
      <c r="J53" s="11">
        <v>5366.4093270000003</v>
      </c>
      <c r="K53" s="11">
        <v>2975.2166699999998</v>
      </c>
      <c r="L53" s="11">
        <v>5173.7752710000004</v>
      </c>
      <c r="M53" s="11">
        <v>2790.7450739999999</v>
      </c>
      <c r="N53" s="11">
        <v>3838.3968150000001</v>
      </c>
      <c r="O53" s="12">
        <v>35950</v>
      </c>
      <c r="P53" s="12">
        <v>3180</v>
      </c>
      <c r="Q53" s="12">
        <v>38850</v>
      </c>
      <c r="R53" s="12">
        <v>23480</v>
      </c>
      <c r="S53" s="12">
        <v>44220</v>
      </c>
      <c r="T53" s="12">
        <v>2512</v>
      </c>
      <c r="U53" s="12">
        <v>13350</v>
      </c>
      <c r="V53" s="12">
        <v>853.65</v>
      </c>
      <c r="W53" s="12">
        <v>31230</v>
      </c>
      <c r="X53" s="12">
        <v>31950</v>
      </c>
      <c r="Y53" s="12">
        <v>6090</v>
      </c>
      <c r="Z53" s="12">
        <v>4325</v>
      </c>
      <c r="AA53" s="12">
        <v>25734.5</v>
      </c>
      <c r="AB53" s="12">
        <v>22650</v>
      </c>
      <c r="AC53" s="12">
        <v>9170</v>
      </c>
      <c r="AD53" s="12">
        <v>103900</v>
      </c>
      <c r="AE53" s="12">
        <v>65220.97</v>
      </c>
      <c r="AF53" s="12">
        <v>48000</v>
      </c>
      <c r="AG53" s="12">
        <v>7100</v>
      </c>
      <c r="AH53" s="12">
        <v>4090</v>
      </c>
      <c r="AI53" s="12">
        <v>9990</v>
      </c>
      <c r="AJ53" s="12">
        <v>11640</v>
      </c>
      <c r="AK53" s="12">
        <v>3365</v>
      </c>
      <c r="AL53" s="12">
        <v>20878.59</v>
      </c>
      <c r="AM53" s="12">
        <v>181</v>
      </c>
    </row>
    <row r="54" spans="1:39" x14ac:dyDescent="0.25">
      <c r="A54" s="9">
        <v>44636</v>
      </c>
      <c r="B54" s="10">
        <v>8.6980000000000002E-2</v>
      </c>
      <c r="C54" s="10">
        <v>9.35E-2</v>
      </c>
      <c r="D54" s="10">
        <v>9.5799999999999996E-2</v>
      </c>
      <c r="E54" s="10">
        <v>9.2449999999999991E-2</v>
      </c>
      <c r="F54" s="10">
        <v>9.7200000000000009E-2</v>
      </c>
      <c r="G54" s="10">
        <v>9.74E-2</v>
      </c>
      <c r="H54" s="10">
        <v>0.1</v>
      </c>
      <c r="I54" s="11">
        <v>3821.77</v>
      </c>
      <c r="J54" s="11">
        <v>5366.4093270000003</v>
      </c>
      <c r="K54" s="11">
        <v>3010.3152480000003</v>
      </c>
      <c r="L54" s="11">
        <v>5153.7772439999999</v>
      </c>
      <c r="M54" s="11">
        <v>2808.7024860000001</v>
      </c>
      <c r="N54" s="11">
        <v>3824.5206330000001</v>
      </c>
      <c r="O54" s="12">
        <v>36200</v>
      </c>
      <c r="P54" s="12">
        <v>3335</v>
      </c>
      <c r="Q54" s="12">
        <v>39100</v>
      </c>
      <c r="R54" s="12">
        <v>23600</v>
      </c>
      <c r="S54" s="12">
        <v>44220</v>
      </c>
      <c r="T54" s="12">
        <v>2480</v>
      </c>
      <c r="U54" s="12">
        <v>13460</v>
      </c>
      <c r="V54" s="12">
        <v>846.99</v>
      </c>
      <c r="W54" s="12">
        <v>31600</v>
      </c>
      <c r="X54" s="12">
        <v>31950</v>
      </c>
      <c r="Y54" s="12">
        <v>6130</v>
      </c>
      <c r="Z54" s="12">
        <v>4310</v>
      </c>
      <c r="AA54" s="12">
        <v>25816.34</v>
      </c>
      <c r="AB54" s="12">
        <v>22680</v>
      </c>
      <c r="AC54" s="12">
        <v>9160</v>
      </c>
      <c r="AD54" s="12">
        <v>103900</v>
      </c>
      <c r="AE54" s="12">
        <v>63751.78</v>
      </c>
      <c r="AF54" s="12">
        <v>48650</v>
      </c>
      <c r="AG54" s="12">
        <v>7150</v>
      </c>
      <c r="AH54" s="12">
        <v>4042</v>
      </c>
      <c r="AI54" s="12">
        <v>9980</v>
      </c>
      <c r="AJ54" s="12">
        <v>11650</v>
      </c>
      <c r="AK54" s="12">
        <v>3382</v>
      </c>
      <c r="AL54" s="12">
        <v>20878.59</v>
      </c>
      <c r="AM54" s="12">
        <v>181</v>
      </c>
    </row>
    <row r="55" spans="1:39" x14ac:dyDescent="0.25">
      <c r="A55" s="9">
        <v>44637</v>
      </c>
      <c r="B55" s="10">
        <v>8.6800000000000002E-2</v>
      </c>
      <c r="C55" s="10">
        <v>9.35E-2</v>
      </c>
      <c r="D55" s="10">
        <v>9.5500000000000002E-2</v>
      </c>
      <c r="E55" s="10">
        <v>9.2449999999999991E-2</v>
      </c>
      <c r="F55" s="10">
        <v>9.7200000000000009E-2</v>
      </c>
      <c r="G55" s="10">
        <v>9.74E-2</v>
      </c>
      <c r="H55" s="10">
        <v>0.1</v>
      </c>
      <c r="I55" s="11">
        <v>3819.29</v>
      </c>
      <c r="J55" s="11">
        <v>5378.2448940000004</v>
      </c>
      <c r="K55" s="11">
        <v>3026.2320450000002</v>
      </c>
      <c r="L55" s="11">
        <v>5143.5741689999995</v>
      </c>
      <c r="M55" s="11">
        <v>2819.3136839999997</v>
      </c>
      <c r="N55" s="11">
        <v>3802.8901139999998</v>
      </c>
      <c r="O55" s="12">
        <v>36540</v>
      </c>
      <c r="P55" s="12">
        <v>3270</v>
      </c>
      <c r="Q55" s="12">
        <v>39670</v>
      </c>
      <c r="R55" s="12">
        <v>23650</v>
      </c>
      <c r="S55" s="12">
        <v>44220</v>
      </c>
      <c r="T55" s="12">
        <v>2510</v>
      </c>
      <c r="U55" s="12">
        <v>13020</v>
      </c>
      <c r="V55" s="12">
        <v>837.01</v>
      </c>
      <c r="W55" s="12">
        <v>32800</v>
      </c>
      <c r="X55" s="12">
        <v>31950</v>
      </c>
      <c r="Y55" s="12">
        <v>5970</v>
      </c>
      <c r="Z55" s="12">
        <v>4360</v>
      </c>
      <c r="AA55" s="12">
        <v>25452.6</v>
      </c>
      <c r="AB55" s="12">
        <v>21900</v>
      </c>
      <c r="AC55" s="12">
        <v>9200</v>
      </c>
      <c r="AD55" s="12">
        <v>101900</v>
      </c>
      <c r="AE55" s="12">
        <v>63417.02</v>
      </c>
      <c r="AF55" s="12">
        <v>48200</v>
      </c>
      <c r="AG55" s="12">
        <v>7230</v>
      </c>
      <c r="AH55" s="12">
        <v>4060</v>
      </c>
      <c r="AI55" s="12">
        <v>9730</v>
      </c>
      <c r="AJ55" s="12">
        <v>11020</v>
      </c>
      <c r="AK55" s="12">
        <v>3375</v>
      </c>
      <c r="AL55" s="12">
        <v>20914.97</v>
      </c>
      <c r="AM55" s="12">
        <v>182.2</v>
      </c>
    </row>
    <row r="56" spans="1:39" x14ac:dyDescent="0.25">
      <c r="A56" s="9">
        <v>44638</v>
      </c>
      <c r="B56" s="10">
        <v>8.6800000000000002E-2</v>
      </c>
      <c r="C56" s="10">
        <v>9.35E-2</v>
      </c>
      <c r="D56" s="10">
        <v>9.5500000000000002E-2</v>
      </c>
      <c r="E56" s="10">
        <v>9.2449999999999991E-2</v>
      </c>
      <c r="F56" s="10">
        <v>9.7200000000000009E-2</v>
      </c>
      <c r="G56" s="10">
        <v>9.74E-2</v>
      </c>
      <c r="H56" s="10">
        <v>0.1</v>
      </c>
      <c r="I56" s="11">
        <v>3793</v>
      </c>
      <c r="J56" s="11">
        <v>5374.5717869999999</v>
      </c>
      <c r="K56" s="11">
        <v>3020.1102000000001</v>
      </c>
      <c r="L56" s="11">
        <v>5139.4929390000007</v>
      </c>
      <c r="M56" s="11">
        <v>2810.3349779999999</v>
      </c>
      <c r="N56" s="11">
        <v>3810.6444510000001</v>
      </c>
      <c r="O56" s="12">
        <v>36540</v>
      </c>
      <c r="P56" s="12">
        <v>3270</v>
      </c>
      <c r="Q56" s="12">
        <v>39670</v>
      </c>
      <c r="R56" s="12">
        <v>23650</v>
      </c>
      <c r="S56" s="12">
        <v>44220</v>
      </c>
      <c r="T56" s="12">
        <v>2510</v>
      </c>
      <c r="U56" s="12">
        <v>13020</v>
      </c>
      <c r="V56" s="12">
        <v>837.01</v>
      </c>
      <c r="W56" s="12">
        <v>32800</v>
      </c>
      <c r="X56" s="12">
        <v>31950</v>
      </c>
      <c r="Y56" s="12">
        <v>5970</v>
      </c>
      <c r="Z56" s="12">
        <v>4360</v>
      </c>
      <c r="AA56" s="12">
        <v>25452.6</v>
      </c>
      <c r="AB56" s="12">
        <v>21900</v>
      </c>
      <c r="AC56" s="12">
        <v>9200</v>
      </c>
      <c r="AD56" s="12">
        <v>101900</v>
      </c>
      <c r="AE56" s="12">
        <v>63417.02</v>
      </c>
      <c r="AF56" s="12">
        <v>48200</v>
      </c>
      <c r="AG56" s="12">
        <v>7230</v>
      </c>
      <c r="AH56" s="12">
        <v>4060</v>
      </c>
      <c r="AI56" s="12">
        <v>9730</v>
      </c>
      <c r="AJ56" s="12">
        <v>11020</v>
      </c>
      <c r="AK56" s="12">
        <v>3375</v>
      </c>
      <c r="AL56" s="12">
        <v>20914.97</v>
      </c>
      <c r="AM56" s="12">
        <v>182.2</v>
      </c>
    </row>
    <row r="57" spans="1:39" x14ac:dyDescent="0.25">
      <c r="A57" s="9">
        <v>44641</v>
      </c>
      <c r="B57" s="10">
        <v>8.8800000000000004E-2</v>
      </c>
      <c r="C57" s="10">
        <v>9.35E-2</v>
      </c>
      <c r="D57" s="10">
        <v>9.7500000000000003E-2</v>
      </c>
      <c r="E57" s="10">
        <v>9.2449999999999991E-2</v>
      </c>
      <c r="F57" s="10">
        <v>9.7200000000000009E-2</v>
      </c>
      <c r="G57" s="10">
        <v>9.74E-2</v>
      </c>
      <c r="H57" s="10">
        <v>0.1</v>
      </c>
      <c r="I57" s="11">
        <v>3762.99</v>
      </c>
      <c r="J57" s="11">
        <v>5412.5272260000002</v>
      </c>
      <c r="K57" s="11">
        <v>3048.6788099999999</v>
      </c>
      <c r="L57" s="11">
        <v>5130.1061099999997</v>
      </c>
      <c r="M57" s="11">
        <v>2842.168572</v>
      </c>
      <c r="N57" s="11">
        <v>3807.3794669999997</v>
      </c>
      <c r="O57" s="12">
        <v>37440</v>
      </c>
      <c r="P57" s="12">
        <v>3359</v>
      </c>
      <c r="Q57" s="12">
        <v>40200</v>
      </c>
      <c r="R57" s="12">
        <v>24000</v>
      </c>
      <c r="S57" s="12">
        <v>44220</v>
      </c>
      <c r="T57" s="12">
        <v>2490</v>
      </c>
      <c r="U57" s="12">
        <v>13050</v>
      </c>
      <c r="V57" s="12">
        <v>837.01</v>
      </c>
      <c r="W57" s="12">
        <v>32400</v>
      </c>
      <c r="X57" s="12">
        <v>31950</v>
      </c>
      <c r="Y57" s="12">
        <v>6035</v>
      </c>
      <c r="Z57" s="12">
        <v>4326</v>
      </c>
      <c r="AA57" s="12">
        <v>25461.7</v>
      </c>
      <c r="AB57" s="12">
        <v>22360</v>
      </c>
      <c r="AC57" s="12">
        <v>9200</v>
      </c>
      <c r="AD57" s="12">
        <v>98000</v>
      </c>
      <c r="AE57" s="12">
        <v>63417.02</v>
      </c>
      <c r="AF57" s="12">
        <v>47650</v>
      </c>
      <c r="AG57" s="12">
        <v>7200</v>
      </c>
      <c r="AH57" s="12">
        <v>4100</v>
      </c>
      <c r="AI57" s="12">
        <v>9770</v>
      </c>
      <c r="AJ57" s="12">
        <v>10850</v>
      </c>
      <c r="AK57" s="12">
        <v>3373</v>
      </c>
      <c r="AL57" s="12">
        <v>20796.75</v>
      </c>
      <c r="AM57" s="12">
        <v>182.2</v>
      </c>
    </row>
    <row r="58" spans="1:39" x14ac:dyDescent="0.25">
      <c r="A58" s="9">
        <v>44642</v>
      </c>
      <c r="B58" s="10">
        <v>8.9830000000000007E-2</v>
      </c>
      <c r="C58" s="10">
        <v>9.35E-2</v>
      </c>
      <c r="D58" s="10">
        <v>9.7500000000000003E-2</v>
      </c>
      <c r="E58" s="10">
        <v>9.2449999999999991E-2</v>
      </c>
      <c r="F58" s="10">
        <v>9.7200000000000009E-2</v>
      </c>
      <c r="G58" s="10">
        <v>9.74E-2</v>
      </c>
      <c r="H58" s="10">
        <v>9.9600000000000008E-2</v>
      </c>
      <c r="I58" s="11">
        <v>3778.88</v>
      </c>
      <c r="J58" s="11">
        <v>5389.2642150000001</v>
      </c>
      <c r="K58" s="11">
        <v>3060.514377</v>
      </c>
      <c r="L58" s="11">
        <v>5126.8411260000003</v>
      </c>
      <c r="M58" s="11">
        <v>2846.2498020000003</v>
      </c>
      <c r="N58" s="11">
        <v>3797.9926380000002</v>
      </c>
      <c r="O58" s="12">
        <v>39100</v>
      </c>
      <c r="P58" s="12">
        <v>3530</v>
      </c>
      <c r="Q58" s="12">
        <v>41500</v>
      </c>
      <c r="R58" s="12">
        <v>23900</v>
      </c>
      <c r="S58" s="12">
        <v>44220</v>
      </c>
      <c r="T58" s="12">
        <v>2490</v>
      </c>
      <c r="U58" s="12">
        <v>13110</v>
      </c>
      <c r="V58" s="12">
        <v>837.01</v>
      </c>
      <c r="W58" s="12">
        <v>32700</v>
      </c>
      <c r="X58" s="12">
        <v>31950</v>
      </c>
      <c r="Y58" s="12">
        <v>6115</v>
      </c>
      <c r="Z58" s="12">
        <v>4395</v>
      </c>
      <c r="AA58" s="12">
        <v>25370.76</v>
      </c>
      <c r="AB58" s="12">
        <v>22800</v>
      </c>
      <c r="AC58" s="12">
        <v>9200</v>
      </c>
      <c r="AD58" s="12">
        <v>96000</v>
      </c>
      <c r="AE58" s="12">
        <v>63417.02</v>
      </c>
      <c r="AF58" s="12">
        <v>48050</v>
      </c>
      <c r="AG58" s="12">
        <v>6720</v>
      </c>
      <c r="AH58" s="12">
        <v>4100</v>
      </c>
      <c r="AI58" s="12">
        <v>9770</v>
      </c>
      <c r="AJ58" s="12">
        <v>10900</v>
      </c>
      <c r="AK58" s="12">
        <v>3390</v>
      </c>
      <c r="AL58" s="12">
        <v>20733.099999999999</v>
      </c>
      <c r="AM58" s="12">
        <v>182.2</v>
      </c>
    </row>
    <row r="59" spans="1:39" x14ac:dyDescent="0.25">
      <c r="A59" s="9">
        <v>44643</v>
      </c>
      <c r="B59" s="10">
        <v>9.1440000000000007E-2</v>
      </c>
      <c r="C59" s="10">
        <v>9.8100000000000007E-2</v>
      </c>
      <c r="D59" s="10">
        <v>9.9100000000000008E-2</v>
      </c>
      <c r="E59" s="10">
        <v>9.2449999999999991E-2</v>
      </c>
      <c r="F59" s="10">
        <v>9.7200000000000009E-2</v>
      </c>
      <c r="G59" s="10">
        <v>0.1</v>
      </c>
      <c r="H59" s="10">
        <v>9.9600000000000008E-2</v>
      </c>
      <c r="I59" s="11">
        <v>3789.53</v>
      </c>
      <c r="J59" s="11">
        <v>5381.918001</v>
      </c>
      <c r="K59" s="11">
        <v>3066.2280989999999</v>
      </c>
      <c r="L59" s="11">
        <v>5112.148698</v>
      </c>
      <c r="M59" s="11">
        <v>2842.5766950000002</v>
      </c>
      <c r="N59" s="11">
        <v>3796.360146</v>
      </c>
      <c r="O59" s="12">
        <v>39000</v>
      </c>
      <c r="P59" s="12">
        <v>3535</v>
      </c>
      <c r="Q59" s="12">
        <v>41900</v>
      </c>
      <c r="R59" s="12">
        <v>23900</v>
      </c>
      <c r="S59" s="12">
        <v>44220</v>
      </c>
      <c r="T59" s="12">
        <v>2481</v>
      </c>
      <c r="U59" s="12">
        <v>13530</v>
      </c>
      <c r="V59" s="12">
        <v>837.01</v>
      </c>
      <c r="W59" s="12">
        <v>33080</v>
      </c>
      <c r="X59" s="12">
        <v>31950</v>
      </c>
      <c r="Y59" s="12">
        <v>6190</v>
      </c>
      <c r="Z59" s="12">
        <v>4378</v>
      </c>
      <c r="AA59" s="12">
        <v>25643.57</v>
      </c>
      <c r="AB59" s="12">
        <v>23300</v>
      </c>
      <c r="AC59" s="12">
        <v>9360</v>
      </c>
      <c r="AD59" s="12">
        <v>96000</v>
      </c>
      <c r="AE59" s="12">
        <v>63417.02</v>
      </c>
      <c r="AF59" s="12">
        <v>47900</v>
      </c>
      <c r="AG59" s="12">
        <v>7355</v>
      </c>
      <c r="AH59" s="12">
        <v>4126</v>
      </c>
      <c r="AI59" s="12">
        <v>9800</v>
      </c>
      <c r="AJ59" s="12">
        <v>10870</v>
      </c>
      <c r="AK59" s="12">
        <v>3390</v>
      </c>
      <c r="AL59" s="12">
        <v>20851.310000000001</v>
      </c>
      <c r="AM59" s="12">
        <v>182.2</v>
      </c>
    </row>
    <row r="60" spans="1:39" x14ac:dyDescent="0.25">
      <c r="A60" s="9">
        <v>44644</v>
      </c>
      <c r="B60" s="10">
        <v>9.3000000000000013E-2</v>
      </c>
      <c r="C60" s="10">
        <v>9.9399999999999988E-2</v>
      </c>
      <c r="D60" s="10">
        <v>9.98E-2</v>
      </c>
      <c r="E60" s="10">
        <v>9.2449999999999991E-2</v>
      </c>
      <c r="F60" s="10">
        <v>0.10150000000000001</v>
      </c>
      <c r="G60" s="10">
        <v>0.10199999999999999</v>
      </c>
      <c r="H60" s="10">
        <v>9.9600000000000008E-2</v>
      </c>
      <c r="I60" s="11">
        <v>3792.16</v>
      </c>
      <c r="J60" s="11">
        <v>5379.8773860000001</v>
      </c>
      <c r="K60" s="11">
        <v>3067.0443449999998</v>
      </c>
      <c r="L60" s="11">
        <v>5092.1506710000003</v>
      </c>
      <c r="M60" s="11">
        <v>2845.4335560000004</v>
      </c>
      <c r="N60" s="11">
        <v>3795.5439000000001</v>
      </c>
      <c r="O60" s="12">
        <v>39410</v>
      </c>
      <c r="P60" s="12">
        <v>3590</v>
      </c>
      <c r="Q60" s="12">
        <v>42240</v>
      </c>
      <c r="R60" s="12">
        <v>24500</v>
      </c>
      <c r="S60" s="12">
        <v>44220</v>
      </c>
      <c r="T60" s="12">
        <v>2455</v>
      </c>
      <c r="U60" s="12">
        <v>14290</v>
      </c>
      <c r="V60" s="12">
        <v>837.01</v>
      </c>
      <c r="W60" s="12">
        <v>32990</v>
      </c>
      <c r="X60" s="12">
        <v>31950</v>
      </c>
      <c r="Y60" s="12">
        <v>6280</v>
      </c>
      <c r="Z60" s="12">
        <v>4395</v>
      </c>
      <c r="AA60" s="12">
        <v>25461.7</v>
      </c>
      <c r="AB60" s="12">
        <v>23090</v>
      </c>
      <c r="AC60" s="12">
        <v>9440</v>
      </c>
      <c r="AD60" s="12">
        <v>87000</v>
      </c>
      <c r="AE60" s="12">
        <v>63417.02</v>
      </c>
      <c r="AF60" s="12">
        <v>49000</v>
      </c>
      <c r="AG60" s="12">
        <v>7375</v>
      </c>
      <c r="AH60" s="12">
        <v>4100</v>
      </c>
      <c r="AI60" s="12">
        <v>9770</v>
      </c>
      <c r="AJ60" s="12">
        <v>10670</v>
      </c>
      <c r="AK60" s="12">
        <v>3400</v>
      </c>
      <c r="AL60" s="12">
        <v>21142.3</v>
      </c>
      <c r="AM60" s="12">
        <v>182</v>
      </c>
    </row>
    <row r="61" spans="1:39" x14ac:dyDescent="0.25">
      <c r="A61" s="9">
        <v>44645</v>
      </c>
      <c r="B61" s="10">
        <v>9.06E-2</v>
      </c>
      <c r="C61" s="10">
        <v>9.9100000000000008E-2</v>
      </c>
      <c r="D61" s="10">
        <v>9.98E-2</v>
      </c>
      <c r="E61" s="10">
        <v>9.2449999999999991E-2</v>
      </c>
      <c r="F61" s="10">
        <v>0.10150000000000001</v>
      </c>
      <c r="G61" s="10">
        <v>0.10199999999999999</v>
      </c>
      <c r="H61" s="10">
        <v>9.9600000000000008E-2</v>
      </c>
      <c r="I61" s="11">
        <v>3785.11</v>
      </c>
      <c r="J61" s="11">
        <v>5341.5138239999997</v>
      </c>
      <c r="K61" s="11">
        <v>3056.4331470000002</v>
      </c>
      <c r="L61" s="11">
        <v>5108.8837140000005</v>
      </c>
      <c r="M61" s="11">
        <v>2814.0080849999999</v>
      </c>
      <c r="N61" s="11">
        <v>3813.0931890000002</v>
      </c>
      <c r="O61" s="12">
        <v>39410</v>
      </c>
      <c r="P61" s="12">
        <v>3500</v>
      </c>
      <c r="Q61" s="12">
        <v>42300</v>
      </c>
      <c r="R61" s="12">
        <v>24340</v>
      </c>
      <c r="S61" s="12">
        <v>44220</v>
      </c>
      <c r="T61" s="12">
        <v>2476</v>
      </c>
      <c r="U61" s="12">
        <v>14170</v>
      </c>
      <c r="V61" s="12">
        <v>837.01</v>
      </c>
      <c r="W61" s="12">
        <v>33200</v>
      </c>
      <c r="X61" s="12">
        <v>31950</v>
      </c>
      <c r="Y61" s="12">
        <v>6230</v>
      </c>
      <c r="Z61" s="12">
        <v>4400</v>
      </c>
      <c r="AA61" s="12">
        <v>25634.47</v>
      </c>
      <c r="AB61" s="12">
        <v>23140</v>
      </c>
      <c r="AC61" s="12">
        <v>9400</v>
      </c>
      <c r="AD61" s="12">
        <v>85000</v>
      </c>
      <c r="AE61" s="12">
        <v>63417.02</v>
      </c>
      <c r="AF61" s="12">
        <v>48500</v>
      </c>
      <c r="AG61" s="12">
        <v>7200</v>
      </c>
      <c r="AH61" s="12">
        <v>4100</v>
      </c>
      <c r="AI61" s="12">
        <v>9780</v>
      </c>
      <c r="AJ61" s="12">
        <v>10640</v>
      </c>
      <c r="AK61" s="12">
        <v>3390</v>
      </c>
      <c r="AL61" s="12">
        <v>21024.09</v>
      </c>
      <c r="AM61" s="12">
        <v>182</v>
      </c>
    </row>
    <row r="62" spans="1:39" x14ac:dyDescent="0.25">
      <c r="A62" s="9">
        <v>44648</v>
      </c>
      <c r="B62" s="10">
        <v>8.8800000000000004E-2</v>
      </c>
      <c r="C62" s="10">
        <v>9.9100000000000008E-2</v>
      </c>
      <c r="D62" s="10">
        <v>9.98E-2</v>
      </c>
      <c r="E62" s="10">
        <v>9.2449999999999991E-2</v>
      </c>
      <c r="F62" s="10">
        <v>0.10150000000000001</v>
      </c>
      <c r="G62" s="10">
        <v>0.10199999999999999</v>
      </c>
      <c r="H62" s="10">
        <v>9.9600000000000008E-2</v>
      </c>
      <c r="I62" s="11">
        <v>3759.09</v>
      </c>
      <c r="J62" s="11">
        <v>5343.5544389999995</v>
      </c>
      <c r="K62" s="11">
        <v>3064.5956070000002</v>
      </c>
      <c r="L62" s="11">
        <v>5100.3131309999999</v>
      </c>
      <c r="M62" s="11">
        <v>2830.333005</v>
      </c>
      <c r="N62" s="11">
        <v>3801.2576220000001</v>
      </c>
      <c r="O62" s="12">
        <v>39200</v>
      </c>
      <c r="P62" s="12">
        <v>3479</v>
      </c>
      <c r="Q62" s="12">
        <v>42360</v>
      </c>
      <c r="R62" s="12">
        <v>24640</v>
      </c>
      <c r="S62" s="12">
        <v>44220</v>
      </c>
      <c r="T62" s="12">
        <v>2476</v>
      </c>
      <c r="U62" s="12">
        <v>14320</v>
      </c>
      <c r="V62" s="12">
        <v>837.01</v>
      </c>
      <c r="W62" s="12">
        <v>33250</v>
      </c>
      <c r="X62" s="12">
        <v>31950</v>
      </c>
      <c r="Y62" s="12">
        <v>6235</v>
      </c>
      <c r="Z62" s="12">
        <v>4400</v>
      </c>
      <c r="AA62" s="12">
        <v>25698.13</v>
      </c>
      <c r="AB62" s="12">
        <v>23280</v>
      </c>
      <c r="AC62" s="12">
        <v>9440</v>
      </c>
      <c r="AD62" s="12">
        <v>85000</v>
      </c>
      <c r="AE62" s="12">
        <v>63417.02</v>
      </c>
      <c r="AF62" s="12">
        <v>48700</v>
      </c>
      <c r="AG62" s="12">
        <v>7205</v>
      </c>
      <c r="AH62" s="12">
        <v>4089</v>
      </c>
      <c r="AI62" s="12">
        <v>9770</v>
      </c>
      <c r="AJ62" s="12">
        <v>10600</v>
      </c>
      <c r="AK62" s="12">
        <v>3410</v>
      </c>
      <c r="AL62" s="12">
        <v>21142.3</v>
      </c>
      <c r="AM62" s="12">
        <v>182</v>
      </c>
    </row>
    <row r="63" spans="1:39" x14ac:dyDescent="0.25">
      <c r="A63" s="9">
        <v>44649</v>
      </c>
      <c r="B63" s="10">
        <v>8.7499999999999994E-2</v>
      </c>
      <c r="C63" s="10">
        <v>9.3800000000000008E-2</v>
      </c>
      <c r="D63" s="10">
        <v>9.98E-2</v>
      </c>
      <c r="E63" s="10">
        <v>9.2449999999999991E-2</v>
      </c>
      <c r="F63" s="10">
        <v>0.10150000000000001</v>
      </c>
      <c r="G63" s="10">
        <v>0.10199999999999999</v>
      </c>
      <c r="H63" s="10">
        <v>9.9600000000000008E-2</v>
      </c>
      <c r="I63" s="11">
        <v>3755.7</v>
      </c>
      <c r="J63" s="11">
        <v>5360.2874819999997</v>
      </c>
      <c r="K63" s="11">
        <v>3064.5956070000002</v>
      </c>
      <c r="L63" s="11">
        <v>5093.7831630000001</v>
      </c>
      <c r="M63" s="11">
        <v>2847.882294</v>
      </c>
      <c r="N63" s="11">
        <v>3767.7915360000002</v>
      </c>
      <c r="O63" s="12">
        <v>39200</v>
      </c>
      <c r="P63" s="12">
        <v>3517</v>
      </c>
      <c r="Q63" s="12">
        <v>41800</v>
      </c>
      <c r="R63" s="12">
        <v>24160</v>
      </c>
      <c r="S63" s="12">
        <v>46500</v>
      </c>
      <c r="T63" s="12">
        <v>2485</v>
      </c>
      <c r="U63" s="12">
        <v>13900</v>
      </c>
      <c r="V63" s="12">
        <v>792.27</v>
      </c>
      <c r="W63" s="12">
        <v>32820</v>
      </c>
      <c r="X63" s="12">
        <v>35500</v>
      </c>
      <c r="Y63" s="12">
        <v>6120</v>
      </c>
      <c r="Z63" s="12">
        <v>4428</v>
      </c>
      <c r="AA63" s="12">
        <v>25616.29</v>
      </c>
      <c r="AB63" s="12">
        <v>22900</v>
      </c>
      <c r="AC63" s="12">
        <v>9300</v>
      </c>
      <c r="AD63" s="12">
        <v>84000</v>
      </c>
      <c r="AE63" s="12">
        <v>47423.29</v>
      </c>
      <c r="AF63" s="12">
        <v>48250</v>
      </c>
      <c r="AG63" s="12">
        <v>7200</v>
      </c>
      <c r="AH63" s="12">
        <v>4089</v>
      </c>
      <c r="AI63" s="12">
        <v>9660</v>
      </c>
      <c r="AJ63" s="12">
        <v>10200</v>
      </c>
      <c r="AK63" s="12">
        <v>3410</v>
      </c>
      <c r="AL63" s="12">
        <v>20778.560000000001</v>
      </c>
      <c r="AM63" s="12">
        <v>182</v>
      </c>
    </row>
    <row r="64" spans="1:39" x14ac:dyDescent="0.25">
      <c r="A64" s="9">
        <v>44650</v>
      </c>
      <c r="B64" s="10">
        <v>8.585000000000001E-2</v>
      </c>
      <c r="C64" s="10">
        <v>9.3800000000000008E-2</v>
      </c>
      <c r="D64" s="10">
        <v>9.4E-2</v>
      </c>
      <c r="E64" s="10">
        <v>9.2449999999999991E-2</v>
      </c>
      <c r="F64" s="10">
        <v>0.10150000000000001</v>
      </c>
      <c r="G64" s="10">
        <v>0.10199999999999999</v>
      </c>
      <c r="H64" s="10">
        <v>9.9600000000000008E-2</v>
      </c>
      <c r="I64" s="11">
        <v>3764.45</v>
      </c>
      <c r="J64" s="11">
        <v>5361.9199740000004</v>
      </c>
      <c r="K64" s="11">
        <v>3053.576286</v>
      </c>
      <c r="L64" s="11">
        <v>5103.5781150000003</v>
      </c>
      <c r="M64" s="11">
        <v>2835.2304810000001</v>
      </c>
      <c r="N64" s="11">
        <v>3764.934675</v>
      </c>
      <c r="O64" s="12">
        <v>40310</v>
      </c>
      <c r="P64" s="12">
        <v>3538</v>
      </c>
      <c r="Q64" s="12">
        <v>43380</v>
      </c>
      <c r="R64" s="12">
        <v>24300</v>
      </c>
      <c r="S64" s="12">
        <v>45800</v>
      </c>
      <c r="T64" s="12">
        <v>2470</v>
      </c>
      <c r="U64" s="12">
        <v>13880</v>
      </c>
      <c r="V64" s="12">
        <v>793.76</v>
      </c>
      <c r="W64" s="12">
        <v>32950</v>
      </c>
      <c r="X64" s="12">
        <v>35620</v>
      </c>
      <c r="Y64" s="12">
        <v>6230</v>
      </c>
      <c r="Z64" s="12">
        <v>4360</v>
      </c>
      <c r="AA64" s="12">
        <v>25534.45</v>
      </c>
      <c r="AB64" s="12">
        <v>22300</v>
      </c>
      <c r="AC64" s="12">
        <v>9400</v>
      </c>
      <c r="AD64" s="12">
        <v>85000</v>
      </c>
      <c r="AE64" s="12">
        <v>46167.97</v>
      </c>
      <c r="AF64" s="12">
        <v>47925</v>
      </c>
      <c r="AG64" s="12">
        <v>7200</v>
      </c>
      <c r="AH64" s="12">
        <v>4100</v>
      </c>
      <c r="AI64" s="12">
        <v>9400</v>
      </c>
      <c r="AJ64" s="12">
        <v>10450</v>
      </c>
      <c r="AK64" s="12">
        <v>3442</v>
      </c>
      <c r="AL64" s="12">
        <v>20778.560000000001</v>
      </c>
      <c r="AM64" s="12">
        <v>181</v>
      </c>
    </row>
    <row r="65" spans="1:39" x14ac:dyDescent="0.25">
      <c r="A65" s="9">
        <v>44651</v>
      </c>
      <c r="B65" s="10">
        <v>8.2799999999999999E-2</v>
      </c>
      <c r="C65" s="10">
        <v>9.3800000000000008E-2</v>
      </c>
      <c r="D65" s="10">
        <v>9.4E-2</v>
      </c>
      <c r="E65" s="10">
        <v>9.4899999999999998E-2</v>
      </c>
      <c r="F65" s="10">
        <v>0.10150000000000001</v>
      </c>
      <c r="G65" s="10">
        <v>0.10199999999999999</v>
      </c>
      <c r="H65" s="10">
        <v>9.9600000000000008E-2</v>
      </c>
      <c r="I65" s="11">
        <v>3756.08</v>
      </c>
      <c r="J65" s="11">
        <v>5352.1250219999993</v>
      </c>
      <c r="K65" s="11">
        <v>3059.2900080000004</v>
      </c>
      <c r="L65" s="11">
        <v>5110.5162060000002</v>
      </c>
      <c r="M65" s="11">
        <v>2827.068021</v>
      </c>
      <c r="N65" s="11">
        <v>3780.8514719999998</v>
      </c>
      <c r="O65" s="12">
        <v>40500</v>
      </c>
      <c r="P65" s="12">
        <v>3530</v>
      </c>
      <c r="Q65" s="12">
        <v>43610</v>
      </c>
      <c r="R65" s="12">
        <v>24900</v>
      </c>
      <c r="S65" s="12">
        <v>46500</v>
      </c>
      <c r="T65" s="12">
        <v>2464</v>
      </c>
      <c r="U65" s="12">
        <v>13980</v>
      </c>
      <c r="V65" s="12">
        <v>796.37</v>
      </c>
      <c r="W65" s="12">
        <v>33380</v>
      </c>
      <c r="X65" s="12">
        <v>36300</v>
      </c>
      <c r="Y65" s="12">
        <v>6330</v>
      </c>
      <c r="Z65" s="12">
        <v>4403</v>
      </c>
      <c r="AA65" s="12">
        <v>25434.42</v>
      </c>
      <c r="AB65" s="12">
        <v>22400</v>
      </c>
      <c r="AC65" s="12">
        <v>9400</v>
      </c>
      <c r="AD65" s="12">
        <v>86500</v>
      </c>
      <c r="AE65" s="12">
        <v>46679.39</v>
      </c>
      <c r="AF65" s="12">
        <v>47675</v>
      </c>
      <c r="AG65" s="12">
        <v>7200</v>
      </c>
      <c r="AH65" s="12">
        <v>4150</v>
      </c>
      <c r="AI65" s="12">
        <v>9400</v>
      </c>
      <c r="AJ65" s="12">
        <v>10400</v>
      </c>
      <c r="AK65" s="12">
        <v>3442</v>
      </c>
      <c r="AL65" s="12">
        <v>20914.97</v>
      </c>
      <c r="AM65" s="12">
        <v>184.9</v>
      </c>
    </row>
    <row r="66" spans="1:39" x14ac:dyDescent="0.25">
      <c r="A66" s="9">
        <v>44652</v>
      </c>
      <c r="B66" s="10">
        <v>0.08</v>
      </c>
      <c r="C66" s="10">
        <v>9.3800000000000008E-2</v>
      </c>
      <c r="D66" s="10">
        <v>9.0700000000000003E-2</v>
      </c>
      <c r="E66" s="10">
        <v>9.2300000000000007E-2</v>
      </c>
      <c r="F66" s="10">
        <v>0.10150000000000001</v>
      </c>
      <c r="G66" s="10">
        <v>0.10199999999999999</v>
      </c>
      <c r="H66" s="10">
        <v>9.9600000000000008E-2</v>
      </c>
      <c r="I66" s="11">
        <v>3706.54</v>
      </c>
      <c r="J66" s="11">
        <v>5352.9412680000005</v>
      </c>
      <c r="K66" s="11">
        <v>3078.4717889999997</v>
      </c>
      <c r="L66" s="11">
        <v>5095.4156549999998</v>
      </c>
      <c r="M66" s="11">
        <v>2835.6386039999998</v>
      </c>
      <c r="N66" s="11">
        <v>3780.4433490000001</v>
      </c>
      <c r="O66" s="12">
        <v>39390</v>
      </c>
      <c r="P66" s="12">
        <v>3534</v>
      </c>
      <c r="Q66" s="12">
        <v>43400</v>
      </c>
      <c r="R66" s="12">
        <v>24680</v>
      </c>
      <c r="S66" s="12">
        <v>46600</v>
      </c>
      <c r="T66" s="12">
        <v>2480</v>
      </c>
      <c r="U66" s="12">
        <v>14320</v>
      </c>
      <c r="V66" s="12">
        <v>796.74</v>
      </c>
      <c r="W66" s="12">
        <v>33390</v>
      </c>
      <c r="X66" s="12">
        <v>35880</v>
      </c>
      <c r="Y66" s="12">
        <v>6300</v>
      </c>
      <c r="Z66" s="12">
        <v>4400</v>
      </c>
      <c r="AA66" s="12">
        <v>25689.03</v>
      </c>
      <c r="AB66" s="12">
        <v>22100</v>
      </c>
      <c r="AC66" s="12">
        <v>9440</v>
      </c>
      <c r="AD66" s="12">
        <v>89500</v>
      </c>
      <c r="AE66" s="12">
        <v>47228.02</v>
      </c>
      <c r="AF66" s="12">
        <v>46900</v>
      </c>
      <c r="AG66" s="12">
        <v>7050</v>
      </c>
      <c r="AH66" s="12">
        <v>4080</v>
      </c>
      <c r="AI66" s="12">
        <v>9620</v>
      </c>
      <c r="AJ66" s="12">
        <v>10010</v>
      </c>
      <c r="AK66" s="12">
        <v>3420</v>
      </c>
      <c r="AL66" s="12">
        <v>20914.97</v>
      </c>
      <c r="AM66" s="12">
        <v>184.9</v>
      </c>
    </row>
    <row r="67" spans="1:39" x14ac:dyDescent="0.25">
      <c r="A67" s="9">
        <v>44655</v>
      </c>
      <c r="B67" s="10">
        <v>8.2599999999999993E-2</v>
      </c>
      <c r="C67" s="10">
        <v>8.7499999999999994E-2</v>
      </c>
      <c r="D67" s="10">
        <v>9.0700000000000003E-2</v>
      </c>
      <c r="E67" s="10">
        <v>9.2300000000000007E-2</v>
      </c>
      <c r="F67" s="10">
        <v>0.10150000000000001</v>
      </c>
      <c r="G67" s="10">
        <v>0.10199999999999999</v>
      </c>
      <c r="H67" s="10">
        <v>9.9600000000000008E-2</v>
      </c>
      <c r="I67" s="11">
        <v>3737.93</v>
      </c>
      <c r="J67" s="11">
        <v>5335.8001019999992</v>
      </c>
      <c r="K67" s="11">
        <v>3093.164217</v>
      </c>
      <c r="L67" s="11">
        <v>5096.2319010000001</v>
      </c>
      <c r="M67" s="11">
        <v>2835.6386039999998</v>
      </c>
      <c r="N67" s="11">
        <v>3793.9114079999999</v>
      </c>
      <c r="O67" s="12">
        <v>40080</v>
      </c>
      <c r="P67" s="12">
        <v>3607</v>
      </c>
      <c r="Q67" s="12">
        <v>43800</v>
      </c>
      <c r="R67" s="12">
        <v>24680</v>
      </c>
      <c r="S67" s="12">
        <v>47180</v>
      </c>
      <c r="T67" s="12">
        <v>2490</v>
      </c>
      <c r="U67" s="12">
        <v>14440</v>
      </c>
      <c r="V67" s="12">
        <v>796.93</v>
      </c>
      <c r="W67" s="12">
        <v>33900</v>
      </c>
      <c r="X67" s="12">
        <v>35990</v>
      </c>
      <c r="Y67" s="12">
        <v>6350</v>
      </c>
      <c r="Z67" s="12">
        <v>4400</v>
      </c>
      <c r="AA67" s="12">
        <v>25552.63</v>
      </c>
      <c r="AB67" s="12">
        <v>22100</v>
      </c>
      <c r="AC67" s="12">
        <v>9400</v>
      </c>
      <c r="AD67" s="12">
        <v>89860</v>
      </c>
      <c r="AE67" s="12">
        <v>47516.28</v>
      </c>
      <c r="AF67" s="12">
        <v>46900</v>
      </c>
      <c r="AG67" s="12">
        <v>7090</v>
      </c>
      <c r="AH67" s="12">
        <v>4080</v>
      </c>
      <c r="AI67" s="12">
        <v>9600</v>
      </c>
      <c r="AJ67" s="12">
        <v>10340</v>
      </c>
      <c r="AK67" s="12">
        <v>3423</v>
      </c>
      <c r="AL67" s="12">
        <v>21351.45</v>
      </c>
      <c r="AM67" s="12">
        <v>184.9</v>
      </c>
    </row>
    <row r="68" spans="1:39" x14ac:dyDescent="0.25">
      <c r="A68" s="9">
        <v>44656</v>
      </c>
      <c r="B68" s="10">
        <v>8.1000000000000003E-2</v>
      </c>
      <c r="C68" s="10">
        <v>8.7499999999999994E-2</v>
      </c>
      <c r="D68" s="10">
        <v>9.0700000000000003E-2</v>
      </c>
      <c r="E68" s="10">
        <v>9.2300000000000007E-2</v>
      </c>
      <c r="F68" s="10">
        <v>0.10150000000000001</v>
      </c>
      <c r="G68" s="10">
        <v>0.10199999999999999</v>
      </c>
      <c r="H68" s="10">
        <v>9.9600000000000008E-2</v>
      </c>
      <c r="I68" s="11">
        <v>3749.17</v>
      </c>
      <c r="J68" s="11">
        <v>5333.7594870000003</v>
      </c>
      <c r="K68" s="11">
        <v>3065.8199759999998</v>
      </c>
      <c r="L68" s="11">
        <v>5119.4949120000001</v>
      </c>
      <c r="M68" s="11">
        <v>2823.394914</v>
      </c>
      <c r="N68" s="11">
        <v>3808.6038360000002</v>
      </c>
      <c r="O68" s="12">
        <v>40090</v>
      </c>
      <c r="P68" s="12">
        <v>3543</v>
      </c>
      <c r="Q68" s="12">
        <v>43380</v>
      </c>
      <c r="R68" s="12">
        <v>24600</v>
      </c>
      <c r="S68" s="12">
        <v>46800</v>
      </c>
      <c r="T68" s="12">
        <v>2480</v>
      </c>
      <c r="U68" s="12">
        <v>14560</v>
      </c>
      <c r="V68" s="12">
        <v>792.27</v>
      </c>
      <c r="W68" s="12">
        <v>33910</v>
      </c>
      <c r="X68" s="12">
        <v>36060</v>
      </c>
      <c r="Y68" s="12">
        <v>6400</v>
      </c>
      <c r="Z68" s="12">
        <v>4381</v>
      </c>
      <c r="AA68" s="12">
        <v>25470.79</v>
      </c>
      <c r="AB68" s="12">
        <v>21790</v>
      </c>
      <c r="AC68" s="12">
        <v>9430</v>
      </c>
      <c r="AD68" s="12">
        <v>90600</v>
      </c>
      <c r="AE68" s="12">
        <v>49283.02</v>
      </c>
      <c r="AF68" s="12">
        <v>46800</v>
      </c>
      <c r="AG68" s="12">
        <v>7050</v>
      </c>
      <c r="AH68" s="12">
        <v>4064</v>
      </c>
      <c r="AI68" s="12">
        <v>9645</v>
      </c>
      <c r="AJ68" s="12">
        <v>10100</v>
      </c>
      <c r="AK68" s="12">
        <v>3351</v>
      </c>
      <c r="AL68" s="12">
        <v>20924.060000000001</v>
      </c>
      <c r="AM68" s="12">
        <v>184.6</v>
      </c>
    </row>
    <row r="69" spans="1:39" x14ac:dyDescent="0.25">
      <c r="A69" s="9">
        <v>44657</v>
      </c>
      <c r="B69" s="10">
        <v>8.2100000000000006E-2</v>
      </c>
      <c r="C69" s="10">
        <v>8.7499999999999994E-2</v>
      </c>
      <c r="D69" s="10">
        <v>8.9019999999999988E-2</v>
      </c>
      <c r="E69" s="10">
        <v>9.2300000000000007E-2</v>
      </c>
      <c r="F69" s="10">
        <v>0.10150000000000001</v>
      </c>
      <c r="G69" s="10">
        <v>0.10199999999999999</v>
      </c>
      <c r="H69" s="10">
        <v>9.9600000000000008E-2</v>
      </c>
      <c r="I69" s="11">
        <v>3766.5</v>
      </c>
      <c r="J69" s="11">
        <v>5336.2082250000003</v>
      </c>
      <c r="K69" s="11">
        <v>3052.7600400000001</v>
      </c>
      <c r="L69" s="11">
        <v>5138.6766930000003</v>
      </c>
      <c r="M69" s="11">
        <v>2812.3755930000002</v>
      </c>
      <c r="N69" s="11">
        <v>3811.0525739999998</v>
      </c>
      <c r="O69" s="12">
        <v>40200</v>
      </c>
      <c r="P69" s="12">
        <v>3610</v>
      </c>
      <c r="Q69" s="12">
        <v>43800</v>
      </c>
      <c r="R69" s="12">
        <v>24000</v>
      </c>
      <c r="S69" s="12">
        <v>45860</v>
      </c>
      <c r="T69" s="12">
        <v>2505</v>
      </c>
      <c r="U69" s="12">
        <v>14500</v>
      </c>
      <c r="V69" s="12">
        <v>792.27</v>
      </c>
      <c r="W69" s="12">
        <v>34000</v>
      </c>
      <c r="X69" s="12">
        <v>36020</v>
      </c>
      <c r="Y69" s="12">
        <v>6450</v>
      </c>
      <c r="Z69" s="12">
        <v>4366</v>
      </c>
      <c r="AA69" s="12">
        <v>25598.1</v>
      </c>
      <c r="AB69" s="12">
        <v>21650</v>
      </c>
      <c r="AC69" s="12">
        <v>9290</v>
      </c>
      <c r="AD69" s="12">
        <v>91000</v>
      </c>
      <c r="AE69" s="12">
        <v>49283.02</v>
      </c>
      <c r="AF69" s="12">
        <v>47100</v>
      </c>
      <c r="AG69" s="12">
        <v>6960</v>
      </c>
      <c r="AH69" s="12">
        <v>4073</v>
      </c>
      <c r="AI69" s="12">
        <v>9400</v>
      </c>
      <c r="AJ69" s="12">
        <v>10000</v>
      </c>
      <c r="AK69" s="12">
        <v>3410</v>
      </c>
      <c r="AL69" s="12">
        <v>20860.41</v>
      </c>
      <c r="AM69" s="12">
        <v>184.6</v>
      </c>
    </row>
    <row r="70" spans="1:39" x14ac:dyDescent="0.25">
      <c r="A70" s="9">
        <v>44658</v>
      </c>
      <c r="B70" s="10">
        <v>8.5000000000000006E-2</v>
      </c>
      <c r="C70" s="10">
        <v>8.7499999999999994E-2</v>
      </c>
      <c r="D70" s="10">
        <v>8.9019999999999988E-2</v>
      </c>
      <c r="E70" s="10">
        <v>9.2300000000000007E-2</v>
      </c>
      <c r="F70" s="10">
        <v>0.10150000000000001</v>
      </c>
      <c r="G70" s="10">
        <v>0.10199999999999999</v>
      </c>
      <c r="H70" s="10">
        <v>9.9600000000000008E-2</v>
      </c>
      <c r="I70" s="11">
        <v>3758.41</v>
      </c>
      <c r="J70" s="11">
        <v>5315.8020749999996</v>
      </c>
      <c r="K70" s="11">
        <v>3043.7813340000002</v>
      </c>
      <c r="L70" s="11">
        <v>5130.922356</v>
      </c>
      <c r="M70" s="11">
        <v>2795.2344269999999</v>
      </c>
      <c r="N70" s="11">
        <v>3813.0931890000002</v>
      </c>
      <c r="O70" s="12">
        <v>40300</v>
      </c>
      <c r="P70" s="12">
        <v>3570</v>
      </c>
      <c r="Q70" s="12">
        <v>42550</v>
      </c>
      <c r="R70" s="12">
        <v>24290</v>
      </c>
      <c r="S70" s="12">
        <v>45800</v>
      </c>
      <c r="T70" s="12">
        <v>2485</v>
      </c>
      <c r="U70" s="12">
        <v>14700</v>
      </c>
      <c r="V70" s="12">
        <v>794.13</v>
      </c>
      <c r="W70" s="12">
        <v>34800</v>
      </c>
      <c r="X70" s="12">
        <v>35800</v>
      </c>
      <c r="Y70" s="12">
        <v>6600</v>
      </c>
      <c r="Z70" s="12">
        <v>4380</v>
      </c>
      <c r="AA70" s="12">
        <v>25725.41</v>
      </c>
      <c r="AB70" s="12">
        <v>21540</v>
      </c>
      <c r="AC70" s="12">
        <v>9370</v>
      </c>
      <c r="AD70" s="12">
        <v>94000</v>
      </c>
      <c r="AE70" s="12">
        <v>49283.02</v>
      </c>
      <c r="AF70" s="12">
        <v>47100</v>
      </c>
      <c r="AG70" s="12">
        <v>6460</v>
      </c>
      <c r="AH70" s="12">
        <v>4020</v>
      </c>
      <c r="AI70" s="12">
        <v>9355</v>
      </c>
      <c r="AJ70" s="12">
        <v>9960</v>
      </c>
      <c r="AK70" s="12">
        <v>3395</v>
      </c>
      <c r="AL70" s="12">
        <v>20778.560000000001</v>
      </c>
      <c r="AM70" s="12">
        <v>184.6</v>
      </c>
    </row>
    <row r="71" spans="1:39" x14ac:dyDescent="0.25">
      <c r="A71" s="9">
        <v>44659</v>
      </c>
      <c r="B71" s="10">
        <v>8.6599999999999996E-2</v>
      </c>
      <c r="C71" s="10">
        <v>8.7499999999999994E-2</v>
      </c>
      <c r="D71" s="10">
        <v>8.9019999999999988E-2</v>
      </c>
      <c r="E71" s="10">
        <v>9.2300000000000007E-2</v>
      </c>
      <c r="F71" s="10">
        <v>0.10150000000000001</v>
      </c>
      <c r="G71" s="10">
        <v>0.10199999999999999</v>
      </c>
      <c r="H71" s="10">
        <v>9.9600000000000008E-2</v>
      </c>
      <c r="I71" s="11">
        <v>3740.94</v>
      </c>
      <c r="J71" s="11">
        <v>5317.8426899999995</v>
      </c>
      <c r="K71" s="11">
        <v>3027.0482910000001</v>
      </c>
      <c r="L71" s="11">
        <v>5154.5934899999993</v>
      </c>
      <c r="M71" s="11">
        <v>2785.8475979999998</v>
      </c>
      <c r="N71" s="11">
        <v>3799.2170069999997</v>
      </c>
      <c r="O71" s="12">
        <v>40490</v>
      </c>
      <c r="P71" s="12">
        <v>3527</v>
      </c>
      <c r="Q71" s="12">
        <v>43800</v>
      </c>
      <c r="R71" s="12">
        <v>24900</v>
      </c>
      <c r="S71" s="12">
        <v>46230</v>
      </c>
      <c r="T71" s="12">
        <v>2475</v>
      </c>
      <c r="U71" s="12">
        <v>14540</v>
      </c>
      <c r="V71" s="12">
        <v>782.95</v>
      </c>
      <c r="W71" s="12">
        <v>34600</v>
      </c>
      <c r="X71" s="12">
        <v>36100</v>
      </c>
      <c r="Y71" s="12">
        <v>6430</v>
      </c>
      <c r="Z71" s="12">
        <v>4380</v>
      </c>
      <c r="AA71" s="12">
        <v>25552.63</v>
      </c>
      <c r="AB71" s="12">
        <v>21600</v>
      </c>
      <c r="AC71" s="12">
        <v>9330</v>
      </c>
      <c r="AD71" s="12">
        <v>93000</v>
      </c>
      <c r="AE71" s="12">
        <v>49840.95</v>
      </c>
      <c r="AF71" s="12">
        <v>46550</v>
      </c>
      <c r="AG71" s="12">
        <v>6970</v>
      </c>
      <c r="AH71" s="12">
        <v>4050</v>
      </c>
      <c r="AI71" s="12">
        <v>9565</v>
      </c>
      <c r="AJ71" s="12">
        <v>9880</v>
      </c>
      <c r="AK71" s="12">
        <v>3370</v>
      </c>
      <c r="AL71" s="12">
        <v>20833.12</v>
      </c>
      <c r="AM71" s="12">
        <v>184.6</v>
      </c>
    </row>
    <row r="72" spans="1:39" x14ac:dyDescent="0.25">
      <c r="A72" s="9">
        <v>44662</v>
      </c>
      <c r="B72" s="10">
        <v>8.5000000000000006E-2</v>
      </c>
      <c r="C72" s="10">
        <v>8.7499999999999994E-2</v>
      </c>
      <c r="D72" s="10">
        <v>8.9019999999999988E-2</v>
      </c>
      <c r="E72" s="10">
        <v>9.2300000000000007E-2</v>
      </c>
      <c r="F72" s="10">
        <v>0.10150000000000001</v>
      </c>
      <c r="G72" s="10">
        <v>0.10199999999999999</v>
      </c>
      <c r="H72" s="10">
        <v>9.9600000000000008E-2</v>
      </c>
      <c r="I72" s="11">
        <v>3751.04</v>
      </c>
      <c r="J72" s="11">
        <v>5306.0071230000003</v>
      </c>
      <c r="K72" s="11">
        <v>3042.9650880000004</v>
      </c>
      <c r="L72" s="11">
        <v>5160.3072119999997</v>
      </c>
      <c r="M72" s="11">
        <v>2796.4587960000003</v>
      </c>
      <c r="N72" s="11">
        <v>3807.7875900000004</v>
      </c>
      <c r="O72" s="12">
        <v>40350</v>
      </c>
      <c r="P72" s="12">
        <v>3580</v>
      </c>
      <c r="Q72" s="12">
        <v>42790</v>
      </c>
      <c r="R72" s="12">
        <v>24900</v>
      </c>
      <c r="S72" s="12">
        <v>45800</v>
      </c>
      <c r="T72" s="12">
        <v>2465</v>
      </c>
      <c r="U72" s="12">
        <v>14240</v>
      </c>
      <c r="V72" s="12">
        <v>770.83</v>
      </c>
      <c r="W72" s="12">
        <v>34480</v>
      </c>
      <c r="X72" s="12">
        <v>36000</v>
      </c>
      <c r="Y72" s="12">
        <v>6490</v>
      </c>
      <c r="Z72" s="12">
        <v>4366</v>
      </c>
      <c r="AA72" s="12">
        <v>25534.45</v>
      </c>
      <c r="AB72" s="12">
        <v>21740</v>
      </c>
      <c r="AC72" s="12">
        <v>9180</v>
      </c>
      <c r="AD72" s="12">
        <v>92000</v>
      </c>
      <c r="AE72" s="12">
        <v>50956.79</v>
      </c>
      <c r="AF72" s="12">
        <v>46550</v>
      </c>
      <c r="AG72" s="12">
        <v>6965</v>
      </c>
      <c r="AH72" s="12">
        <v>4059</v>
      </c>
      <c r="AI72" s="12">
        <v>9265</v>
      </c>
      <c r="AJ72" s="12">
        <v>9600</v>
      </c>
      <c r="AK72" s="12">
        <v>3345</v>
      </c>
      <c r="AL72" s="12">
        <v>20733.099999999999</v>
      </c>
      <c r="AM72" s="12">
        <v>182.9</v>
      </c>
    </row>
    <row r="73" spans="1:39" x14ac:dyDescent="0.25">
      <c r="A73" s="9">
        <v>44663</v>
      </c>
      <c r="B73" s="10">
        <v>8.5999999999999993E-2</v>
      </c>
      <c r="C73" s="10">
        <v>8.7499999999999994E-2</v>
      </c>
      <c r="D73" s="10">
        <v>9.3200000000000005E-2</v>
      </c>
      <c r="E73" s="10">
        <v>9.2300000000000007E-2</v>
      </c>
      <c r="F73" s="10">
        <v>0.10150000000000001</v>
      </c>
      <c r="G73" s="10">
        <v>0.10199999999999999</v>
      </c>
      <c r="H73" s="10">
        <v>9.9600000000000008E-2</v>
      </c>
      <c r="I73" s="11">
        <v>3724.07</v>
      </c>
      <c r="J73" s="11">
        <v>5353.3493910000007</v>
      </c>
      <c r="K73" s="11">
        <v>3040.924473</v>
      </c>
      <c r="L73" s="11">
        <v>5128.8817410000001</v>
      </c>
      <c r="M73" s="11">
        <v>2773.603908</v>
      </c>
      <c r="N73" s="11">
        <v>3812.2769430000003</v>
      </c>
      <c r="O73" s="12">
        <v>40680</v>
      </c>
      <c r="P73" s="12">
        <v>3346</v>
      </c>
      <c r="Q73" s="12">
        <v>43700</v>
      </c>
      <c r="R73" s="12">
        <v>24900</v>
      </c>
      <c r="S73" s="12">
        <v>46190</v>
      </c>
      <c r="T73" s="12">
        <v>2480</v>
      </c>
      <c r="U73" s="12">
        <v>14500</v>
      </c>
      <c r="V73" s="12">
        <v>766.17</v>
      </c>
      <c r="W73" s="12">
        <v>34480</v>
      </c>
      <c r="X73" s="12">
        <v>35830</v>
      </c>
      <c r="Y73" s="12">
        <v>6450</v>
      </c>
      <c r="Z73" s="12">
        <v>4365</v>
      </c>
      <c r="AA73" s="12">
        <v>25589.01</v>
      </c>
      <c r="AB73" s="12">
        <v>21740</v>
      </c>
      <c r="AC73" s="12">
        <v>9180</v>
      </c>
      <c r="AD73" s="12">
        <v>93000</v>
      </c>
      <c r="AE73" s="12">
        <v>48446.14</v>
      </c>
      <c r="AF73" s="12">
        <v>46500</v>
      </c>
      <c r="AG73" s="12">
        <v>6990</v>
      </c>
      <c r="AH73" s="12">
        <v>4048</v>
      </c>
      <c r="AI73" s="12">
        <v>9350</v>
      </c>
      <c r="AJ73" s="12">
        <v>9650</v>
      </c>
      <c r="AK73" s="12">
        <v>3340</v>
      </c>
      <c r="AL73" s="12">
        <v>20733.099999999999</v>
      </c>
      <c r="AM73" s="12">
        <v>182.9</v>
      </c>
    </row>
    <row r="74" spans="1:39" x14ac:dyDescent="0.25">
      <c r="A74" s="9">
        <v>44664</v>
      </c>
      <c r="B74" s="10">
        <v>8.5999999999999993E-2</v>
      </c>
      <c r="C74" s="10">
        <v>8.7499999999999994E-2</v>
      </c>
      <c r="D74" s="10">
        <v>9.3200000000000005E-2</v>
      </c>
      <c r="E74" s="10">
        <v>9.2300000000000007E-2</v>
      </c>
      <c r="F74" s="10">
        <v>0.10150000000000001</v>
      </c>
      <c r="G74" s="10">
        <v>0.10199999999999999</v>
      </c>
      <c r="H74" s="10">
        <v>9.9600000000000008E-2</v>
      </c>
      <c r="I74" s="11">
        <v>3741.44</v>
      </c>
      <c r="J74" s="11">
        <v>5334.5757329999997</v>
      </c>
      <c r="K74" s="11">
        <v>3027.8645369999999</v>
      </c>
      <c r="L74" s="11">
        <v>5143.5741689999995</v>
      </c>
      <c r="M74" s="11">
        <v>2769.930801</v>
      </c>
      <c r="N74" s="11">
        <v>3845.7430290000002</v>
      </c>
      <c r="O74" s="12">
        <v>40680</v>
      </c>
      <c r="P74" s="12">
        <v>3346</v>
      </c>
      <c r="Q74" s="12">
        <v>43700</v>
      </c>
      <c r="R74" s="12">
        <v>24900</v>
      </c>
      <c r="S74" s="12">
        <v>46190</v>
      </c>
      <c r="T74" s="12">
        <v>2480</v>
      </c>
      <c r="U74" s="12">
        <v>14500</v>
      </c>
      <c r="V74" s="12">
        <v>766.17</v>
      </c>
      <c r="W74" s="12">
        <v>34480</v>
      </c>
      <c r="X74" s="12">
        <v>35830</v>
      </c>
      <c r="Y74" s="12">
        <v>6450</v>
      </c>
      <c r="Z74" s="12">
        <v>4365</v>
      </c>
      <c r="AA74" s="12">
        <v>25589.01</v>
      </c>
      <c r="AB74" s="12">
        <v>21740</v>
      </c>
      <c r="AC74" s="12">
        <v>9180</v>
      </c>
      <c r="AD74" s="12">
        <v>93000</v>
      </c>
      <c r="AE74" s="12">
        <v>48446.14</v>
      </c>
      <c r="AF74" s="12">
        <v>46500</v>
      </c>
      <c r="AG74" s="12">
        <v>6990</v>
      </c>
      <c r="AH74" s="12">
        <v>4048</v>
      </c>
      <c r="AI74" s="12">
        <v>9350</v>
      </c>
      <c r="AJ74" s="12">
        <v>9650</v>
      </c>
      <c r="AK74" s="12">
        <v>3340</v>
      </c>
      <c r="AL74" s="12">
        <v>20733.099999999999</v>
      </c>
      <c r="AM74" s="12">
        <v>182.9</v>
      </c>
    </row>
    <row r="75" spans="1:39" x14ac:dyDescent="0.25">
      <c r="A75" s="9">
        <v>44665</v>
      </c>
      <c r="B75" s="10">
        <v>8.5999999999999993E-2</v>
      </c>
      <c r="C75" s="10">
        <v>8.7499999999999994E-2</v>
      </c>
      <c r="D75" s="10">
        <v>9.3200000000000005E-2</v>
      </c>
      <c r="E75" s="10">
        <v>9.2300000000000007E-2</v>
      </c>
      <c r="F75" s="10">
        <v>0.10150000000000001</v>
      </c>
      <c r="G75" s="10">
        <v>0.10199999999999999</v>
      </c>
      <c r="H75" s="10">
        <v>9.9600000000000008E-2</v>
      </c>
      <c r="I75" s="11">
        <v>3742.79</v>
      </c>
      <c r="J75" s="11">
        <v>5330.0863800000006</v>
      </c>
      <c r="K75" s="11">
        <v>3018.0695850000002</v>
      </c>
      <c r="L75" s="11">
        <v>5146.4310299999997</v>
      </c>
      <c r="M75" s="11">
        <v>2760.5439719999999</v>
      </c>
      <c r="N75" s="11">
        <v>3849.0080130000001</v>
      </c>
      <c r="O75" s="12">
        <v>40680</v>
      </c>
      <c r="P75" s="12">
        <v>3346</v>
      </c>
      <c r="Q75" s="12">
        <v>43700</v>
      </c>
      <c r="R75" s="12">
        <v>24900</v>
      </c>
      <c r="S75" s="12">
        <v>46190</v>
      </c>
      <c r="T75" s="12">
        <v>2480</v>
      </c>
      <c r="U75" s="12">
        <v>14500</v>
      </c>
      <c r="V75" s="12">
        <v>766.17</v>
      </c>
      <c r="W75" s="12">
        <v>34480</v>
      </c>
      <c r="X75" s="12">
        <v>35830</v>
      </c>
      <c r="Y75" s="12">
        <v>6450</v>
      </c>
      <c r="Z75" s="12">
        <v>4365</v>
      </c>
      <c r="AA75" s="12">
        <v>25589.01</v>
      </c>
      <c r="AB75" s="12">
        <v>21740</v>
      </c>
      <c r="AC75" s="12">
        <v>9180</v>
      </c>
      <c r="AD75" s="12">
        <v>93000</v>
      </c>
      <c r="AE75" s="12">
        <v>48446.14</v>
      </c>
      <c r="AF75" s="12">
        <v>46500</v>
      </c>
      <c r="AG75" s="12">
        <v>6990</v>
      </c>
      <c r="AH75" s="12">
        <v>4048</v>
      </c>
      <c r="AI75" s="12">
        <v>9350</v>
      </c>
      <c r="AJ75" s="12">
        <v>9650</v>
      </c>
      <c r="AK75" s="12">
        <v>3340</v>
      </c>
      <c r="AL75" s="12">
        <v>20733.099999999999</v>
      </c>
      <c r="AM75" s="12">
        <v>182.9</v>
      </c>
    </row>
    <row r="76" spans="1:39" x14ac:dyDescent="0.25">
      <c r="A76" s="9">
        <v>44666</v>
      </c>
      <c r="B76" s="10">
        <v>8.7590000000000001E-2</v>
      </c>
      <c r="C76" s="10">
        <v>8.7499999999999994E-2</v>
      </c>
      <c r="D76" s="10">
        <v>9.5000000000000001E-2</v>
      </c>
      <c r="E76" s="10">
        <v>9.2300000000000007E-2</v>
      </c>
      <c r="F76" s="10">
        <v>0.10150000000000001</v>
      </c>
      <c r="G76" s="10">
        <v>0.10199999999999999</v>
      </c>
      <c r="H76" s="10">
        <v>9.9600000000000008E-2</v>
      </c>
      <c r="I76" s="11">
        <v>3732.85</v>
      </c>
      <c r="J76" s="11">
        <v>5313.3533370000005</v>
      </c>
      <c r="K76" s="11">
        <v>2999.2959270000001</v>
      </c>
      <c r="L76" s="11">
        <v>5148.0635220000004</v>
      </c>
      <c r="M76" s="11">
        <v>2746.66779</v>
      </c>
      <c r="N76" s="11">
        <v>3855.1298579999998</v>
      </c>
      <c r="O76" s="12">
        <v>40490</v>
      </c>
      <c r="P76" s="12">
        <v>3333</v>
      </c>
      <c r="Q76" s="12">
        <v>43250</v>
      </c>
      <c r="R76" s="12">
        <v>24400</v>
      </c>
      <c r="S76" s="12">
        <v>46090</v>
      </c>
      <c r="T76" s="12">
        <v>2470</v>
      </c>
      <c r="U76" s="12">
        <v>14380</v>
      </c>
      <c r="V76" s="12">
        <v>755.92</v>
      </c>
      <c r="W76" s="12">
        <v>34050</v>
      </c>
      <c r="X76" s="12">
        <v>36390</v>
      </c>
      <c r="Y76" s="12">
        <v>6320</v>
      </c>
      <c r="Z76" s="12">
        <v>4271</v>
      </c>
      <c r="AA76" s="12">
        <v>25288.92</v>
      </c>
      <c r="AB76" s="12">
        <v>21720</v>
      </c>
      <c r="AC76" s="12">
        <v>9200</v>
      </c>
      <c r="AD76" s="12">
        <v>93000</v>
      </c>
      <c r="AE76" s="12">
        <v>48715.81</v>
      </c>
      <c r="AF76" s="12">
        <v>46500</v>
      </c>
      <c r="AG76" s="12">
        <v>6980</v>
      </c>
      <c r="AH76" s="12">
        <v>4013</v>
      </c>
      <c r="AI76" s="12">
        <v>9515</v>
      </c>
      <c r="AJ76" s="12">
        <v>9760</v>
      </c>
      <c r="AK76" s="12">
        <v>3369</v>
      </c>
      <c r="AL76" s="12">
        <v>20769.47</v>
      </c>
      <c r="AM76" s="12">
        <v>180</v>
      </c>
    </row>
    <row r="77" spans="1:39" x14ac:dyDescent="0.25">
      <c r="A77" s="9">
        <v>44669</v>
      </c>
      <c r="B77" s="10">
        <v>8.8450000000000001E-2</v>
      </c>
      <c r="C77" s="10">
        <v>8.7499999999999994E-2</v>
      </c>
      <c r="D77" s="10">
        <v>9.5000000000000001E-2</v>
      </c>
      <c r="E77" s="10">
        <v>9.2300000000000007E-2</v>
      </c>
      <c r="F77" s="10">
        <v>0.10150000000000001</v>
      </c>
      <c r="G77" s="10">
        <v>0.10199999999999999</v>
      </c>
      <c r="H77" s="10">
        <v>9.9600000000000008E-2</v>
      </c>
      <c r="I77" s="11">
        <v>3752</v>
      </c>
      <c r="J77" s="11">
        <v>5304.7827539999998</v>
      </c>
      <c r="K77" s="11">
        <v>3009.499002</v>
      </c>
      <c r="L77" s="11">
        <v>5149.6960140000001</v>
      </c>
      <c r="M77" s="11">
        <v>2749.116528</v>
      </c>
      <c r="N77" s="11">
        <v>3885.7390829999999</v>
      </c>
      <c r="O77" s="12">
        <v>40110</v>
      </c>
      <c r="P77" s="12">
        <v>3349</v>
      </c>
      <c r="Q77" s="12">
        <v>43000</v>
      </c>
      <c r="R77" s="12">
        <v>24650</v>
      </c>
      <c r="S77" s="12">
        <v>46060</v>
      </c>
      <c r="T77" s="12">
        <v>2510</v>
      </c>
      <c r="U77" s="12">
        <v>14420</v>
      </c>
      <c r="V77" s="12">
        <v>754.98</v>
      </c>
      <c r="W77" s="12">
        <v>33400</v>
      </c>
      <c r="X77" s="12">
        <v>36400</v>
      </c>
      <c r="Y77" s="12">
        <v>6265</v>
      </c>
      <c r="Z77" s="12">
        <v>4300</v>
      </c>
      <c r="AA77" s="12">
        <v>25561.73</v>
      </c>
      <c r="AB77" s="12">
        <v>21800</v>
      </c>
      <c r="AC77" s="12">
        <v>9100</v>
      </c>
      <c r="AD77" s="12">
        <v>92030</v>
      </c>
      <c r="AE77" s="12">
        <v>48632.12</v>
      </c>
      <c r="AF77" s="12">
        <v>46400</v>
      </c>
      <c r="AG77" s="12">
        <v>7000</v>
      </c>
      <c r="AH77" s="12">
        <v>4000</v>
      </c>
      <c r="AI77" s="12">
        <v>9480</v>
      </c>
      <c r="AJ77" s="12">
        <v>9750</v>
      </c>
      <c r="AK77" s="12">
        <v>3350</v>
      </c>
      <c r="AL77" s="12">
        <v>20914.97</v>
      </c>
      <c r="AM77" s="12">
        <v>180</v>
      </c>
    </row>
    <row r="78" spans="1:39" x14ac:dyDescent="0.25">
      <c r="A78" s="9">
        <v>44670</v>
      </c>
      <c r="B78" s="10">
        <v>8.7300000000000003E-2</v>
      </c>
      <c r="C78" s="10">
        <v>8.7499999999999994E-2</v>
      </c>
      <c r="D78" s="10">
        <v>9.6199999999999994E-2</v>
      </c>
      <c r="E78" s="10">
        <v>9.2300000000000007E-2</v>
      </c>
      <c r="F78" s="10">
        <v>0.10150000000000001</v>
      </c>
      <c r="G78" s="10">
        <v>0.10199999999999999</v>
      </c>
      <c r="H78" s="10">
        <v>9.9600000000000008E-2</v>
      </c>
      <c r="I78" s="11">
        <v>3759.31</v>
      </c>
      <c r="J78" s="11">
        <v>5333.3513640000001</v>
      </c>
      <c r="K78" s="11">
        <v>3040.5163499999999</v>
      </c>
      <c r="L78" s="11">
        <v>5101.1293770000002</v>
      </c>
      <c r="M78" s="11">
        <v>2778.093261</v>
      </c>
      <c r="N78" s="11">
        <v>3871.0466550000001</v>
      </c>
      <c r="O78" s="12">
        <v>40980</v>
      </c>
      <c r="P78" s="12">
        <v>3399</v>
      </c>
      <c r="Q78" s="12">
        <v>44500</v>
      </c>
      <c r="R78" s="12">
        <v>24750</v>
      </c>
      <c r="S78" s="12">
        <v>46060</v>
      </c>
      <c r="T78" s="12">
        <v>2560</v>
      </c>
      <c r="U78" s="12">
        <v>14450</v>
      </c>
      <c r="V78" s="12">
        <v>758.71</v>
      </c>
      <c r="W78" s="12">
        <v>33200</v>
      </c>
      <c r="X78" s="12">
        <v>36680</v>
      </c>
      <c r="Y78" s="12">
        <v>6300</v>
      </c>
      <c r="Z78" s="12">
        <v>4270</v>
      </c>
      <c r="AA78" s="12">
        <v>25643.57</v>
      </c>
      <c r="AB78" s="12">
        <v>22080</v>
      </c>
      <c r="AC78" s="12">
        <v>9160</v>
      </c>
      <c r="AD78" s="12">
        <v>93270</v>
      </c>
      <c r="AE78" s="12">
        <v>48818.09</v>
      </c>
      <c r="AF78" s="12">
        <v>47100</v>
      </c>
      <c r="AG78" s="12">
        <v>6920</v>
      </c>
      <c r="AH78" s="12">
        <v>3989</v>
      </c>
      <c r="AI78" s="12">
        <v>9595</v>
      </c>
      <c r="AJ78" s="12">
        <v>9750</v>
      </c>
      <c r="AK78" s="12">
        <v>3355</v>
      </c>
      <c r="AL78" s="12">
        <v>21115.02</v>
      </c>
      <c r="AM78" s="12">
        <v>180</v>
      </c>
    </row>
    <row r="79" spans="1:39" x14ac:dyDescent="0.25">
      <c r="A79" s="9">
        <v>44671</v>
      </c>
      <c r="B79" s="10">
        <v>8.7010000000000004E-2</v>
      </c>
      <c r="C79" s="10">
        <v>8.7499999999999994E-2</v>
      </c>
      <c r="D79" s="10">
        <v>9.6199999999999994E-2</v>
      </c>
      <c r="E79" s="10">
        <v>9.2300000000000007E-2</v>
      </c>
      <c r="F79" s="10">
        <v>0.10150000000000001</v>
      </c>
      <c r="G79" s="10">
        <v>0.10199999999999999</v>
      </c>
      <c r="H79" s="10">
        <v>9.9600000000000008E-2</v>
      </c>
      <c r="I79" s="11">
        <v>3769.9</v>
      </c>
      <c r="J79" s="11">
        <v>5317.8426899999995</v>
      </c>
      <c r="K79" s="11">
        <v>3009.499002</v>
      </c>
      <c r="L79" s="11">
        <v>5134.5954629999997</v>
      </c>
      <c r="M79" s="11">
        <v>2749.5246509999997</v>
      </c>
      <c r="N79" s="11">
        <v>3890.636559</v>
      </c>
      <c r="O79" s="12">
        <v>40470</v>
      </c>
      <c r="P79" s="12">
        <v>3314</v>
      </c>
      <c r="Q79" s="12">
        <v>43000</v>
      </c>
      <c r="R79" s="12">
        <v>24490</v>
      </c>
      <c r="S79" s="12">
        <v>46900</v>
      </c>
      <c r="T79" s="12">
        <v>2556</v>
      </c>
      <c r="U79" s="12">
        <v>14350</v>
      </c>
      <c r="V79" s="12">
        <v>764.31</v>
      </c>
      <c r="W79" s="12">
        <v>33100</v>
      </c>
      <c r="X79" s="12">
        <v>36800</v>
      </c>
      <c r="Y79" s="12">
        <v>6230</v>
      </c>
      <c r="Z79" s="12">
        <v>4261</v>
      </c>
      <c r="AA79" s="12">
        <v>25689.03</v>
      </c>
      <c r="AB79" s="12">
        <v>21850</v>
      </c>
      <c r="AC79" s="12">
        <v>9165</v>
      </c>
      <c r="AD79" s="12">
        <v>93220</v>
      </c>
      <c r="AE79" s="12">
        <v>48446.14</v>
      </c>
      <c r="AF79" s="12">
        <v>46200</v>
      </c>
      <c r="AG79" s="12">
        <v>6930</v>
      </c>
      <c r="AH79" s="12">
        <v>4011</v>
      </c>
      <c r="AI79" s="12">
        <v>9595</v>
      </c>
      <c r="AJ79" s="12">
        <v>9700</v>
      </c>
      <c r="AK79" s="12">
        <v>3340</v>
      </c>
      <c r="AL79" s="12">
        <v>21360.55</v>
      </c>
      <c r="AM79" s="12">
        <v>180</v>
      </c>
    </row>
    <row r="80" spans="1:39" x14ac:dyDescent="0.25">
      <c r="A80" s="9">
        <v>44672</v>
      </c>
      <c r="B80" s="10">
        <v>8.8499999999999995E-2</v>
      </c>
      <c r="C80" s="10">
        <v>9.6000000000000002E-2</v>
      </c>
      <c r="D80" s="10">
        <v>9.6199999999999994E-2</v>
      </c>
      <c r="E80" s="10">
        <v>9.849999999999999E-2</v>
      </c>
      <c r="F80" s="10">
        <v>0.10150000000000001</v>
      </c>
      <c r="G80" s="10">
        <v>0.10199999999999999</v>
      </c>
      <c r="H80" s="10">
        <v>9.9600000000000008E-2</v>
      </c>
      <c r="I80" s="11">
        <v>3850.69</v>
      </c>
      <c r="J80" s="11">
        <v>5239.8911969999999</v>
      </c>
      <c r="K80" s="11">
        <v>2956.4430120000002</v>
      </c>
      <c r="L80" s="11">
        <v>5187.2433299999993</v>
      </c>
      <c r="M80" s="11">
        <v>2709.528597</v>
      </c>
      <c r="N80" s="11">
        <v>3907.7777249999999</v>
      </c>
      <c r="O80" s="12">
        <v>39600</v>
      </c>
      <c r="P80" s="12">
        <v>3355</v>
      </c>
      <c r="Q80" s="12">
        <v>43300</v>
      </c>
      <c r="R80" s="12">
        <v>23870</v>
      </c>
      <c r="S80" s="12">
        <v>47340</v>
      </c>
      <c r="T80" s="12">
        <v>2607</v>
      </c>
      <c r="U80" s="12">
        <v>14350</v>
      </c>
      <c r="V80" s="12">
        <v>768.97</v>
      </c>
      <c r="W80" s="12">
        <v>33300</v>
      </c>
      <c r="X80" s="12">
        <v>36810</v>
      </c>
      <c r="Y80" s="12">
        <v>6200</v>
      </c>
      <c r="Z80" s="12">
        <v>4270</v>
      </c>
      <c r="AA80" s="12">
        <v>26189.17</v>
      </c>
      <c r="AB80" s="12">
        <v>21800</v>
      </c>
      <c r="AC80" s="12">
        <v>9085</v>
      </c>
      <c r="AD80" s="12">
        <v>93000</v>
      </c>
      <c r="AE80" s="12">
        <v>48241.57</v>
      </c>
      <c r="AF80" s="12">
        <v>46600</v>
      </c>
      <c r="AG80" s="12">
        <v>6970</v>
      </c>
      <c r="AH80" s="12">
        <v>4012</v>
      </c>
      <c r="AI80" s="12">
        <v>9635</v>
      </c>
      <c r="AJ80" s="12">
        <v>9715</v>
      </c>
      <c r="AK80" s="12">
        <v>3364</v>
      </c>
      <c r="AL80" s="12">
        <v>21360.55</v>
      </c>
      <c r="AM80" s="12">
        <v>180</v>
      </c>
    </row>
    <row r="81" spans="1:39" x14ac:dyDescent="0.25">
      <c r="A81" s="9">
        <v>44673</v>
      </c>
      <c r="B81" s="10">
        <v>8.8499999999999995E-2</v>
      </c>
      <c r="C81" s="10">
        <v>9.5299999999999996E-2</v>
      </c>
      <c r="D81" s="10">
        <v>9.6199999999999994E-2</v>
      </c>
      <c r="E81" s="10">
        <v>9.9399999999999988E-2</v>
      </c>
      <c r="F81" s="10">
        <v>0.10150000000000001</v>
      </c>
      <c r="G81" s="10">
        <v>0.10199999999999999</v>
      </c>
      <c r="H81" s="10">
        <v>9.9600000000000008E-2</v>
      </c>
      <c r="I81" s="11">
        <v>3932.85</v>
      </c>
      <c r="J81" s="11">
        <v>5199.8951429999997</v>
      </c>
      <c r="K81" s="11">
        <v>2929.5068940000001</v>
      </c>
      <c r="L81" s="11">
        <v>5197.4464050000006</v>
      </c>
      <c r="M81" s="11">
        <v>2700.141768</v>
      </c>
      <c r="N81" s="11">
        <v>3914.7158160000004</v>
      </c>
      <c r="O81" s="12">
        <v>38500</v>
      </c>
      <c r="P81" s="12">
        <v>3280</v>
      </c>
      <c r="Q81" s="12">
        <v>41000</v>
      </c>
      <c r="R81" s="12">
        <v>22320</v>
      </c>
      <c r="S81" s="12">
        <v>48150</v>
      </c>
      <c r="T81" s="12">
        <v>2580</v>
      </c>
      <c r="U81" s="12">
        <v>14350</v>
      </c>
      <c r="V81" s="12">
        <v>768.13</v>
      </c>
      <c r="W81" s="12">
        <v>32500</v>
      </c>
      <c r="X81" s="12">
        <v>35500</v>
      </c>
      <c r="Y81" s="12">
        <v>6100</v>
      </c>
      <c r="Z81" s="12">
        <v>4290</v>
      </c>
      <c r="AA81" s="12">
        <v>26343.759999999998</v>
      </c>
      <c r="AB81" s="12">
        <v>21600</v>
      </c>
      <c r="AC81" s="12">
        <v>9100</v>
      </c>
      <c r="AD81" s="12">
        <v>94990</v>
      </c>
      <c r="AE81" s="12">
        <v>46958.35</v>
      </c>
      <c r="AF81" s="12">
        <v>45800</v>
      </c>
      <c r="AG81" s="12">
        <v>6980</v>
      </c>
      <c r="AH81" s="12">
        <v>4000</v>
      </c>
      <c r="AI81" s="12">
        <v>9300</v>
      </c>
      <c r="AJ81" s="12">
        <v>9695</v>
      </c>
      <c r="AK81" s="12">
        <v>3325</v>
      </c>
      <c r="AL81" s="12">
        <v>21551.51</v>
      </c>
      <c r="AM81" s="12">
        <v>180</v>
      </c>
    </row>
    <row r="82" spans="1:39" x14ac:dyDescent="0.25">
      <c r="A82" s="9">
        <v>44676</v>
      </c>
      <c r="B82" s="10">
        <v>8.8000000000000009E-2</v>
      </c>
      <c r="C82" s="10">
        <v>9.5299999999999996E-2</v>
      </c>
      <c r="D82" s="10">
        <v>9.8699999999999996E-2</v>
      </c>
      <c r="E82" s="10">
        <v>9.9900000000000003E-2</v>
      </c>
      <c r="F82" s="10">
        <v>0.10150000000000001</v>
      </c>
      <c r="G82" s="10">
        <v>0.10220000000000001</v>
      </c>
      <c r="H82" s="10">
        <v>9.9600000000000008E-2</v>
      </c>
      <c r="I82" s="11">
        <v>3938.4</v>
      </c>
      <c r="J82" s="11">
        <v>5131.7386020000004</v>
      </c>
      <c r="K82" s="11">
        <v>2907.0601290000004</v>
      </c>
      <c r="L82" s="11">
        <v>5234.5855979999997</v>
      </c>
      <c r="M82" s="11">
        <v>2678.5112490000001</v>
      </c>
      <c r="N82" s="11">
        <v>3928.1838750000002</v>
      </c>
      <c r="O82" s="12">
        <v>38600</v>
      </c>
      <c r="P82" s="12">
        <v>3246</v>
      </c>
      <c r="Q82" s="12">
        <v>40900</v>
      </c>
      <c r="R82" s="12">
        <v>22450</v>
      </c>
      <c r="S82" s="12">
        <v>48100</v>
      </c>
      <c r="T82" s="12">
        <v>2542</v>
      </c>
      <c r="U82" s="12">
        <v>14300</v>
      </c>
      <c r="V82" s="12">
        <v>779.22</v>
      </c>
      <c r="W82" s="12">
        <v>33200</v>
      </c>
      <c r="X82" s="12">
        <v>37500</v>
      </c>
      <c r="Y82" s="12">
        <v>6010</v>
      </c>
      <c r="Z82" s="12">
        <v>4300</v>
      </c>
      <c r="AA82" s="12">
        <v>26371.040000000001</v>
      </c>
      <c r="AB82" s="12">
        <v>21240</v>
      </c>
      <c r="AC82" s="12">
        <v>9005</v>
      </c>
      <c r="AD82" s="12">
        <v>95000</v>
      </c>
      <c r="AE82" s="12">
        <v>47888.22</v>
      </c>
      <c r="AF82" s="12">
        <v>45200</v>
      </c>
      <c r="AG82" s="12">
        <v>6910</v>
      </c>
      <c r="AH82" s="12">
        <v>3931</v>
      </c>
      <c r="AI82" s="12">
        <v>9450</v>
      </c>
      <c r="AJ82" s="12">
        <v>9210</v>
      </c>
      <c r="AK82" s="12">
        <v>3250</v>
      </c>
      <c r="AL82" s="12">
        <v>21706.1</v>
      </c>
      <c r="AM82" s="12">
        <v>177</v>
      </c>
    </row>
    <row r="83" spans="1:39" x14ac:dyDescent="0.25">
      <c r="A83" s="9">
        <v>44677</v>
      </c>
      <c r="B83" s="10">
        <v>8.8000000000000009E-2</v>
      </c>
      <c r="C83" s="10">
        <v>9.5299999999999996E-2</v>
      </c>
      <c r="D83" s="10">
        <v>0.1002</v>
      </c>
      <c r="E83" s="10">
        <v>9.9900000000000003E-2</v>
      </c>
      <c r="F83" s="10">
        <v>0.10150000000000001</v>
      </c>
      <c r="G83" s="10">
        <v>0.10220000000000001</v>
      </c>
      <c r="H83" s="10">
        <v>9.9600000000000008E-2</v>
      </c>
      <c r="I83" s="11">
        <v>3959.38</v>
      </c>
      <c r="J83" s="11">
        <v>5119.9030349999994</v>
      </c>
      <c r="K83" s="11">
        <v>2908.284498</v>
      </c>
      <c r="L83" s="11">
        <v>5231.7287370000004</v>
      </c>
      <c r="M83" s="11">
        <v>2670.7569119999998</v>
      </c>
      <c r="N83" s="11">
        <v>3955.1199929999998</v>
      </c>
      <c r="O83" s="12">
        <v>39250</v>
      </c>
      <c r="P83" s="12">
        <v>3280</v>
      </c>
      <c r="Q83" s="12">
        <v>41900</v>
      </c>
      <c r="R83" s="12">
        <v>22450</v>
      </c>
      <c r="S83" s="12">
        <v>48480</v>
      </c>
      <c r="T83" s="12">
        <v>2495</v>
      </c>
      <c r="U83" s="12">
        <v>14300</v>
      </c>
      <c r="V83" s="12">
        <v>787.61</v>
      </c>
      <c r="W83" s="12">
        <v>33200</v>
      </c>
      <c r="X83" s="12">
        <v>38700</v>
      </c>
      <c r="Y83" s="12">
        <v>6025</v>
      </c>
      <c r="Z83" s="12">
        <v>4290</v>
      </c>
      <c r="AA83" s="12">
        <v>26289.200000000001</v>
      </c>
      <c r="AB83" s="12">
        <v>21240</v>
      </c>
      <c r="AC83" s="12">
        <v>9000</v>
      </c>
      <c r="AD83" s="12">
        <v>92900</v>
      </c>
      <c r="AE83" s="12">
        <v>46595.71</v>
      </c>
      <c r="AF83" s="12">
        <v>45100</v>
      </c>
      <c r="AG83" s="12">
        <v>6910</v>
      </c>
      <c r="AH83" s="12">
        <v>3830</v>
      </c>
      <c r="AI83" s="12">
        <v>9360</v>
      </c>
      <c r="AJ83" s="12">
        <v>9440</v>
      </c>
      <c r="AK83" s="12">
        <v>3235</v>
      </c>
      <c r="AL83" s="12">
        <v>21733.38</v>
      </c>
      <c r="AM83" s="12">
        <v>177</v>
      </c>
    </row>
    <row r="84" spans="1:39" x14ac:dyDescent="0.25">
      <c r="A84" s="9">
        <v>44678</v>
      </c>
      <c r="B84" s="10">
        <v>8.8399999999999992E-2</v>
      </c>
      <c r="C84" s="10">
        <v>9.6999999999999989E-2</v>
      </c>
      <c r="D84" s="10">
        <v>0.10050000000000001</v>
      </c>
      <c r="E84" s="10">
        <v>9.9900000000000003E-2</v>
      </c>
      <c r="F84" s="10">
        <v>0.10150000000000001</v>
      </c>
      <c r="G84" s="10">
        <v>0.10220000000000001</v>
      </c>
      <c r="H84" s="10">
        <v>9.9600000000000008E-2</v>
      </c>
      <c r="I84" s="11">
        <v>3978.81</v>
      </c>
      <c r="J84" s="11">
        <v>5083.9882109999999</v>
      </c>
      <c r="K84" s="11">
        <v>2896.4489309999999</v>
      </c>
      <c r="L84" s="11">
        <v>5227.2393839999995</v>
      </c>
      <c r="M84" s="11">
        <v>2648.7182700000003</v>
      </c>
      <c r="N84" s="11">
        <v>3966.9555599999999</v>
      </c>
      <c r="O84" s="12">
        <v>39120</v>
      </c>
      <c r="P84" s="12">
        <v>3320</v>
      </c>
      <c r="Q84" s="12">
        <v>42000</v>
      </c>
      <c r="R84" s="12">
        <v>22000</v>
      </c>
      <c r="S84" s="12">
        <v>48500</v>
      </c>
      <c r="T84" s="12">
        <v>2490</v>
      </c>
      <c r="U84" s="12">
        <v>14460</v>
      </c>
      <c r="V84" s="12">
        <v>792.27</v>
      </c>
      <c r="W84" s="12">
        <v>33680</v>
      </c>
      <c r="X84" s="12">
        <v>41000</v>
      </c>
      <c r="Y84" s="12">
        <v>6005</v>
      </c>
      <c r="Z84" s="12">
        <v>4352</v>
      </c>
      <c r="AA84" s="12">
        <v>26498.35</v>
      </c>
      <c r="AB84" s="12">
        <v>21800</v>
      </c>
      <c r="AC84" s="12">
        <v>9080</v>
      </c>
      <c r="AD84" s="12">
        <v>93000</v>
      </c>
      <c r="AE84" s="12">
        <v>46930.46</v>
      </c>
      <c r="AF84" s="12">
        <v>45100</v>
      </c>
      <c r="AG84" s="12">
        <v>6905</v>
      </c>
      <c r="AH84" s="12">
        <v>3880</v>
      </c>
      <c r="AI84" s="12">
        <v>9415</v>
      </c>
      <c r="AJ84" s="12">
        <v>9350</v>
      </c>
      <c r="AK84" s="12">
        <v>3215</v>
      </c>
      <c r="AL84" s="12">
        <v>21642.44</v>
      </c>
      <c r="AM84" s="12">
        <v>177</v>
      </c>
    </row>
    <row r="85" spans="1:39" x14ac:dyDescent="0.25">
      <c r="A85" s="9">
        <v>44679</v>
      </c>
      <c r="B85" s="10">
        <v>0.09</v>
      </c>
      <c r="C85" s="10">
        <v>9.8490000000000008E-2</v>
      </c>
      <c r="D85" s="10">
        <v>0.10050000000000001</v>
      </c>
      <c r="E85" s="10">
        <v>9.9900000000000003E-2</v>
      </c>
      <c r="F85" s="10">
        <v>0.10150000000000001</v>
      </c>
      <c r="G85" s="10">
        <v>0.10220000000000001</v>
      </c>
      <c r="H85" s="10">
        <v>9.9600000000000008E-2</v>
      </c>
      <c r="I85" s="11">
        <v>3962.57</v>
      </c>
      <c r="J85" s="11">
        <v>5131.7386020000004</v>
      </c>
      <c r="K85" s="11">
        <v>2881.7565029999996</v>
      </c>
      <c r="L85" s="11">
        <v>5243.5643039999995</v>
      </c>
      <c r="M85" s="11">
        <v>2635.6583340000002</v>
      </c>
      <c r="N85" s="11">
        <v>3966.139314</v>
      </c>
      <c r="O85" s="12">
        <v>38400</v>
      </c>
      <c r="P85" s="12">
        <v>3206</v>
      </c>
      <c r="Q85" s="12">
        <v>38820</v>
      </c>
      <c r="R85" s="12">
        <v>21760</v>
      </c>
      <c r="S85" s="12">
        <v>48500</v>
      </c>
      <c r="T85" s="12">
        <v>2520</v>
      </c>
      <c r="U85" s="12">
        <v>14400</v>
      </c>
      <c r="V85" s="12">
        <v>792.27</v>
      </c>
      <c r="W85" s="12">
        <v>33200</v>
      </c>
      <c r="X85" s="12">
        <v>40100</v>
      </c>
      <c r="Y85" s="12">
        <v>6005</v>
      </c>
      <c r="Z85" s="12">
        <v>4270</v>
      </c>
      <c r="AA85" s="12">
        <v>26371.040000000001</v>
      </c>
      <c r="AB85" s="12">
        <v>21910</v>
      </c>
      <c r="AC85" s="12">
        <v>9060</v>
      </c>
      <c r="AD85" s="12">
        <v>93000</v>
      </c>
      <c r="AE85" s="12">
        <v>46930.46</v>
      </c>
      <c r="AF85" s="12">
        <v>44400</v>
      </c>
      <c r="AG85" s="12">
        <v>6965</v>
      </c>
      <c r="AH85" s="12">
        <v>3930</v>
      </c>
      <c r="AI85" s="12">
        <v>9545</v>
      </c>
      <c r="AJ85" s="12">
        <v>9380</v>
      </c>
      <c r="AK85" s="12">
        <v>3245</v>
      </c>
      <c r="AL85" s="12">
        <v>21697</v>
      </c>
      <c r="AM85" s="12">
        <v>177</v>
      </c>
    </row>
    <row r="86" spans="1:39" x14ac:dyDescent="0.25">
      <c r="A86" s="9">
        <v>44680</v>
      </c>
      <c r="B86" s="10">
        <v>9.1799999999999993E-2</v>
      </c>
      <c r="C86" s="10">
        <v>0.10050000000000001</v>
      </c>
      <c r="D86" s="10">
        <v>0.10050000000000001</v>
      </c>
      <c r="E86" s="10">
        <v>0.1045</v>
      </c>
      <c r="F86" s="10">
        <v>0.10150000000000001</v>
      </c>
      <c r="G86" s="10">
        <v>0.10220000000000001</v>
      </c>
      <c r="H86" s="10">
        <v>9.9600000000000008E-2</v>
      </c>
      <c r="I86" s="11">
        <v>4007.61</v>
      </c>
      <c r="J86" s="11">
        <v>5098.272516</v>
      </c>
      <c r="K86" s="11">
        <v>2877.2671499999997</v>
      </c>
      <c r="L86" s="11">
        <v>5256.6242400000001</v>
      </c>
      <c r="M86" s="11">
        <v>2625.863382</v>
      </c>
      <c r="N86" s="11">
        <v>3991.0348170000002</v>
      </c>
      <c r="O86" s="12">
        <v>38400</v>
      </c>
      <c r="P86" s="12">
        <v>3252</v>
      </c>
      <c r="Q86" s="12">
        <v>41150</v>
      </c>
      <c r="R86" s="12">
        <v>22400</v>
      </c>
      <c r="S86" s="12">
        <v>49950</v>
      </c>
      <c r="T86" s="12">
        <v>2516</v>
      </c>
      <c r="U86" s="12">
        <v>14390</v>
      </c>
      <c r="V86" s="12">
        <v>773.63</v>
      </c>
      <c r="W86" s="12">
        <v>34000</v>
      </c>
      <c r="X86" s="12">
        <v>41000</v>
      </c>
      <c r="Y86" s="12">
        <v>6155</v>
      </c>
      <c r="Z86" s="12">
        <v>4200</v>
      </c>
      <c r="AA86" s="12">
        <v>26525.63</v>
      </c>
      <c r="AB86" s="12">
        <v>21790</v>
      </c>
      <c r="AC86" s="12">
        <v>9000</v>
      </c>
      <c r="AD86" s="12">
        <v>92000</v>
      </c>
      <c r="AE86" s="12">
        <v>46865.37</v>
      </c>
      <c r="AF86" s="12">
        <v>43500</v>
      </c>
      <c r="AG86" s="12">
        <v>6845</v>
      </c>
      <c r="AH86" s="12">
        <v>3936</v>
      </c>
      <c r="AI86" s="12">
        <v>9490</v>
      </c>
      <c r="AJ86" s="12">
        <v>9300</v>
      </c>
      <c r="AK86" s="12">
        <v>3120</v>
      </c>
      <c r="AL86" s="12">
        <v>21824.31</v>
      </c>
      <c r="AM86" s="12">
        <v>175</v>
      </c>
    </row>
    <row r="87" spans="1:39" x14ac:dyDescent="0.25">
      <c r="A87" s="9">
        <v>44683</v>
      </c>
      <c r="B87" s="10">
        <v>9.0800000000000006E-2</v>
      </c>
      <c r="C87" s="10">
        <v>0.10050000000000001</v>
      </c>
      <c r="D87" s="10">
        <v>0.10050000000000001</v>
      </c>
      <c r="E87" s="10">
        <v>0.1045</v>
      </c>
      <c r="F87" s="10">
        <v>0.10150000000000001</v>
      </c>
      <c r="G87" s="10">
        <v>0.10220000000000001</v>
      </c>
      <c r="H87" s="10">
        <v>9.9600000000000008E-2</v>
      </c>
      <c r="I87" s="11">
        <v>4026.48</v>
      </c>
      <c r="J87" s="11">
        <v>5101.1293770000002</v>
      </c>
      <c r="K87" s="11">
        <v>2896.0408080000002</v>
      </c>
      <c r="L87" s="11">
        <v>5240.7074430000002</v>
      </c>
      <c r="M87" s="11">
        <v>2627.087751</v>
      </c>
      <c r="N87" s="11">
        <v>3993.0754320000001</v>
      </c>
      <c r="O87" s="12">
        <v>39800</v>
      </c>
      <c r="P87" s="12">
        <v>3313</v>
      </c>
      <c r="Q87" s="12">
        <v>41990</v>
      </c>
      <c r="R87" s="12">
        <v>22140</v>
      </c>
      <c r="S87" s="12">
        <v>49200</v>
      </c>
      <c r="T87" s="12">
        <v>2490</v>
      </c>
      <c r="U87" s="12">
        <v>14200</v>
      </c>
      <c r="V87" s="12">
        <v>772.69</v>
      </c>
      <c r="W87" s="12">
        <v>33630</v>
      </c>
      <c r="X87" s="12">
        <v>41950</v>
      </c>
      <c r="Y87" s="12">
        <v>6040</v>
      </c>
      <c r="Z87" s="12">
        <v>4161</v>
      </c>
      <c r="AA87" s="12">
        <v>26371.040000000001</v>
      </c>
      <c r="AB87" s="12">
        <v>21650</v>
      </c>
      <c r="AC87" s="12">
        <v>8820</v>
      </c>
      <c r="AD87" s="12">
        <v>91000</v>
      </c>
      <c r="AE87" s="12">
        <v>45758.82</v>
      </c>
      <c r="AF87" s="12">
        <v>43550</v>
      </c>
      <c r="AG87" s="12">
        <v>6800</v>
      </c>
      <c r="AH87" s="12">
        <v>3928</v>
      </c>
      <c r="AI87" s="12">
        <v>9500</v>
      </c>
      <c r="AJ87" s="12">
        <v>9010</v>
      </c>
      <c r="AK87" s="12">
        <v>3000</v>
      </c>
      <c r="AL87" s="12">
        <v>21642.44</v>
      </c>
      <c r="AM87" s="12">
        <v>175</v>
      </c>
    </row>
    <row r="88" spans="1:39" x14ac:dyDescent="0.25">
      <c r="A88" s="9">
        <v>44684</v>
      </c>
      <c r="B88" s="10">
        <v>8.9499999999999996E-2</v>
      </c>
      <c r="C88" s="10">
        <v>0.10050000000000001</v>
      </c>
      <c r="D88" s="10">
        <v>0.10050000000000001</v>
      </c>
      <c r="E88" s="10">
        <v>0.1045</v>
      </c>
      <c r="F88" s="10">
        <v>0.10150000000000001</v>
      </c>
      <c r="G88" s="10">
        <v>0.10220000000000001</v>
      </c>
      <c r="H88" s="10">
        <v>9.9600000000000008E-2</v>
      </c>
      <c r="I88" s="11">
        <v>4065.25</v>
      </c>
      <c r="J88" s="11">
        <v>5155.0016129999995</v>
      </c>
      <c r="K88" s="11">
        <v>2962.97298</v>
      </c>
      <c r="L88" s="11">
        <v>5202.3438809999998</v>
      </c>
      <c r="M88" s="11">
        <v>2670.7569119999998</v>
      </c>
      <c r="N88" s="11">
        <v>3967.7718059999997</v>
      </c>
      <c r="O88" s="12">
        <v>39900</v>
      </c>
      <c r="P88" s="12">
        <v>3425</v>
      </c>
      <c r="Q88" s="12">
        <v>42100</v>
      </c>
      <c r="R88" s="12">
        <v>22990</v>
      </c>
      <c r="S88" s="12">
        <v>49300</v>
      </c>
      <c r="T88" s="12">
        <v>2510</v>
      </c>
      <c r="U88" s="12">
        <v>14100</v>
      </c>
      <c r="V88" s="12">
        <v>765.42</v>
      </c>
      <c r="W88" s="12">
        <v>33040</v>
      </c>
      <c r="X88" s="12">
        <v>46140</v>
      </c>
      <c r="Y88" s="12">
        <v>5965</v>
      </c>
      <c r="Z88" s="12">
        <v>4181</v>
      </c>
      <c r="AA88" s="12">
        <v>26080.05</v>
      </c>
      <c r="AB88" s="12">
        <v>21640</v>
      </c>
      <c r="AC88" s="12">
        <v>8850</v>
      </c>
      <c r="AD88" s="12">
        <v>90000</v>
      </c>
      <c r="AE88" s="12">
        <v>45554.25</v>
      </c>
      <c r="AF88" s="12">
        <v>44200</v>
      </c>
      <c r="AG88" s="12">
        <v>6800</v>
      </c>
      <c r="AH88" s="12">
        <v>3813</v>
      </c>
      <c r="AI88" s="12">
        <v>9500</v>
      </c>
      <c r="AJ88" s="12">
        <v>9045</v>
      </c>
      <c r="AK88" s="12">
        <v>3102</v>
      </c>
      <c r="AL88" s="12">
        <v>21642.44</v>
      </c>
      <c r="AM88" s="12">
        <v>175</v>
      </c>
    </row>
    <row r="89" spans="1:39" x14ac:dyDescent="0.25">
      <c r="A89" s="9">
        <v>44685</v>
      </c>
      <c r="B89" s="10">
        <v>9.1249999999999998E-2</v>
      </c>
      <c r="C89" s="10">
        <v>0.10050000000000001</v>
      </c>
      <c r="D89" s="10">
        <v>0.10249999999999999</v>
      </c>
      <c r="E89" s="10">
        <v>0.1045</v>
      </c>
      <c r="F89" s="10">
        <v>0.10150000000000001</v>
      </c>
      <c r="G89" s="10">
        <v>0.10220000000000001</v>
      </c>
      <c r="H89" s="10">
        <v>9.9600000000000008E-2</v>
      </c>
      <c r="I89" s="11">
        <v>4087.33</v>
      </c>
      <c r="J89" s="11">
        <v>5045.2165260000002</v>
      </c>
      <c r="K89" s="11">
        <v>2902.570776</v>
      </c>
      <c r="L89" s="11">
        <v>5237.850582</v>
      </c>
      <c r="M89" s="11">
        <v>2624.2308900000003</v>
      </c>
      <c r="N89" s="11">
        <v>4020.0115500000002</v>
      </c>
      <c r="O89" s="12">
        <v>38800</v>
      </c>
      <c r="P89" s="12">
        <v>3315</v>
      </c>
      <c r="Q89" s="12">
        <v>41340</v>
      </c>
      <c r="R89" s="12">
        <v>22130</v>
      </c>
      <c r="S89" s="12">
        <v>50000</v>
      </c>
      <c r="T89" s="12">
        <v>2482</v>
      </c>
      <c r="U89" s="12">
        <v>13800</v>
      </c>
      <c r="V89" s="12">
        <v>761.6</v>
      </c>
      <c r="W89" s="12">
        <v>32040</v>
      </c>
      <c r="X89" s="12">
        <v>46120</v>
      </c>
      <c r="Y89" s="12">
        <v>5830</v>
      </c>
      <c r="Z89" s="12">
        <v>4190</v>
      </c>
      <c r="AA89" s="12">
        <v>25461.7</v>
      </c>
      <c r="AB89" s="12">
        <v>21800</v>
      </c>
      <c r="AC89" s="12">
        <v>8650</v>
      </c>
      <c r="AD89" s="12">
        <v>90010</v>
      </c>
      <c r="AE89" s="12">
        <v>45303.19</v>
      </c>
      <c r="AF89" s="12">
        <v>43800</v>
      </c>
      <c r="AG89" s="12">
        <v>6860</v>
      </c>
      <c r="AH89" s="12">
        <v>3813</v>
      </c>
      <c r="AI89" s="12">
        <v>9500</v>
      </c>
      <c r="AJ89" s="12">
        <v>8920</v>
      </c>
      <c r="AK89" s="12">
        <v>3075</v>
      </c>
      <c r="AL89" s="12">
        <v>21369.64</v>
      </c>
      <c r="AM89" s="12">
        <v>175</v>
      </c>
    </row>
    <row r="90" spans="1:39" x14ac:dyDescent="0.25">
      <c r="A90" s="9">
        <v>44686</v>
      </c>
      <c r="B90" s="10">
        <v>9.398999999999999E-2</v>
      </c>
      <c r="C90" s="10">
        <v>0.10150000000000001</v>
      </c>
      <c r="D90" s="10">
        <v>0.10249999999999999</v>
      </c>
      <c r="E90" s="10">
        <v>0.1045</v>
      </c>
      <c r="F90" s="10">
        <v>0.10150000000000001</v>
      </c>
      <c r="G90" s="10">
        <v>0.10220000000000001</v>
      </c>
      <c r="H90" s="10">
        <v>9.9600000000000008E-2</v>
      </c>
      <c r="I90" s="11">
        <v>4049</v>
      </c>
      <c r="J90" s="11">
        <v>5039.5028039999997</v>
      </c>
      <c r="K90" s="11">
        <v>2887.8783480000002</v>
      </c>
      <c r="L90" s="11">
        <v>5254.5836250000002</v>
      </c>
      <c r="M90" s="11">
        <v>2616.0684300000003</v>
      </c>
      <c r="N90" s="11">
        <v>4036.3364700000002</v>
      </c>
      <c r="O90" s="12">
        <v>38000</v>
      </c>
      <c r="P90" s="12">
        <v>3278</v>
      </c>
      <c r="Q90" s="12">
        <v>39800</v>
      </c>
      <c r="R90" s="12">
        <v>22100</v>
      </c>
      <c r="S90" s="12">
        <v>49070</v>
      </c>
      <c r="T90" s="12">
        <v>2450</v>
      </c>
      <c r="U90" s="12">
        <v>13660</v>
      </c>
      <c r="V90" s="12">
        <v>764.31</v>
      </c>
      <c r="W90" s="12">
        <v>31320</v>
      </c>
      <c r="X90" s="12">
        <v>43550</v>
      </c>
      <c r="Y90" s="12">
        <v>5645</v>
      </c>
      <c r="Z90" s="12">
        <v>4180</v>
      </c>
      <c r="AA90" s="12">
        <v>25516.26</v>
      </c>
      <c r="AB90" s="12">
        <v>21700</v>
      </c>
      <c r="AC90" s="12">
        <v>8600</v>
      </c>
      <c r="AD90" s="12">
        <v>90000</v>
      </c>
      <c r="AE90" s="12">
        <v>45303.19</v>
      </c>
      <c r="AF90" s="12">
        <v>44300</v>
      </c>
      <c r="AG90" s="12">
        <v>6850</v>
      </c>
      <c r="AH90" s="12">
        <v>3710</v>
      </c>
      <c r="AI90" s="12">
        <v>9500</v>
      </c>
      <c r="AJ90" s="12">
        <v>8850</v>
      </c>
      <c r="AK90" s="12">
        <v>3035</v>
      </c>
      <c r="AL90" s="12">
        <v>21051.37</v>
      </c>
      <c r="AM90" s="12">
        <v>175</v>
      </c>
    </row>
    <row r="91" spans="1:39" x14ac:dyDescent="0.25">
      <c r="A91" s="9">
        <v>44687</v>
      </c>
      <c r="B91" s="10">
        <v>9.4939999999999997E-2</v>
      </c>
      <c r="C91" s="10">
        <v>0.10400000000000001</v>
      </c>
      <c r="D91" s="10">
        <v>0.1065</v>
      </c>
      <c r="E91" s="10">
        <v>0.1045</v>
      </c>
      <c r="F91" s="10">
        <v>0.10150000000000001</v>
      </c>
      <c r="G91" s="10">
        <v>0.10220000000000001</v>
      </c>
      <c r="H91" s="10">
        <v>9.9600000000000008E-2</v>
      </c>
      <c r="I91" s="11">
        <v>4089.19</v>
      </c>
      <c r="J91" s="11">
        <v>5032.9728359999999</v>
      </c>
      <c r="K91" s="11">
        <v>2837.2710960000004</v>
      </c>
      <c r="L91" s="11">
        <v>5310.0883530000001</v>
      </c>
      <c r="M91" s="11">
        <v>2580.9698519999997</v>
      </c>
      <c r="N91" s="11">
        <v>4056.3344969999998</v>
      </c>
      <c r="O91" s="12">
        <v>37000</v>
      </c>
      <c r="P91" s="12">
        <v>3095</v>
      </c>
      <c r="Q91" s="12">
        <v>39150</v>
      </c>
      <c r="R91" s="12">
        <v>21000</v>
      </c>
      <c r="S91" s="12">
        <v>50000</v>
      </c>
      <c r="T91" s="12">
        <v>2390</v>
      </c>
      <c r="U91" s="12">
        <v>13120</v>
      </c>
      <c r="V91" s="12">
        <v>752.65</v>
      </c>
      <c r="W91" s="12">
        <v>31000</v>
      </c>
      <c r="X91" s="12">
        <v>41200</v>
      </c>
      <c r="Y91" s="12">
        <v>5500</v>
      </c>
      <c r="Z91" s="12">
        <v>4219</v>
      </c>
      <c r="AA91" s="12">
        <v>25425.32</v>
      </c>
      <c r="AB91" s="12">
        <v>21110</v>
      </c>
      <c r="AC91" s="12">
        <v>8610</v>
      </c>
      <c r="AD91" s="12">
        <v>85000</v>
      </c>
      <c r="AE91" s="12">
        <v>44633.68</v>
      </c>
      <c r="AF91" s="12">
        <v>43450</v>
      </c>
      <c r="AG91" s="12">
        <v>6800</v>
      </c>
      <c r="AH91" s="12">
        <v>3739</v>
      </c>
      <c r="AI91" s="12">
        <v>9500</v>
      </c>
      <c r="AJ91" s="12">
        <v>8795</v>
      </c>
      <c r="AK91" s="12">
        <v>3035</v>
      </c>
      <c r="AL91" s="12">
        <v>20660.349999999999</v>
      </c>
      <c r="AM91" s="12">
        <v>170</v>
      </c>
    </row>
    <row r="92" spans="1:39" x14ac:dyDescent="0.25">
      <c r="A92" s="9">
        <v>44690</v>
      </c>
      <c r="B92" s="10">
        <v>9.5250000000000001E-2</v>
      </c>
      <c r="C92" s="10">
        <v>0.10400000000000001</v>
      </c>
      <c r="D92" s="10">
        <v>0.1065</v>
      </c>
      <c r="E92" s="10">
        <v>0.1045</v>
      </c>
      <c r="F92" s="10">
        <v>0.10150000000000001</v>
      </c>
      <c r="G92" s="10">
        <v>0.1105</v>
      </c>
      <c r="H92" s="10">
        <v>9.9600000000000008E-2</v>
      </c>
      <c r="I92" s="11">
        <v>4077.42</v>
      </c>
      <c r="J92" s="11">
        <v>5026.4428680000001</v>
      </c>
      <c r="K92" s="11">
        <v>2831.557374</v>
      </c>
      <c r="L92" s="11">
        <v>5316.6183209999999</v>
      </c>
      <c r="M92" s="11">
        <v>2567.0936700000002</v>
      </c>
      <c r="N92" s="11">
        <v>4064.4969569999998</v>
      </c>
      <c r="O92" s="12">
        <v>36900</v>
      </c>
      <c r="P92" s="12">
        <v>3079</v>
      </c>
      <c r="Q92" s="12">
        <v>39500</v>
      </c>
      <c r="R92" s="12">
        <v>21050</v>
      </c>
      <c r="S92" s="12">
        <v>50900</v>
      </c>
      <c r="T92" s="12">
        <v>2330</v>
      </c>
      <c r="U92" s="12">
        <v>14000</v>
      </c>
      <c r="V92" s="12">
        <v>769.81</v>
      </c>
      <c r="W92" s="12">
        <v>31340</v>
      </c>
      <c r="X92" s="12">
        <v>40500</v>
      </c>
      <c r="Y92" s="12">
        <v>5200</v>
      </c>
      <c r="Z92" s="12">
        <v>4200</v>
      </c>
      <c r="AA92" s="12">
        <v>25461.7</v>
      </c>
      <c r="AB92" s="12">
        <v>20920</v>
      </c>
      <c r="AC92" s="12">
        <v>8540</v>
      </c>
      <c r="AD92" s="12">
        <v>88900</v>
      </c>
      <c r="AE92" s="12">
        <v>45554.25</v>
      </c>
      <c r="AF92" s="12">
        <v>42250</v>
      </c>
      <c r="AG92" s="12">
        <v>6825</v>
      </c>
      <c r="AH92" s="12">
        <v>3600</v>
      </c>
      <c r="AI92" s="12">
        <v>9400</v>
      </c>
      <c r="AJ92" s="12">
        <v>8570</v>
      </c>
      <c r="AK92" s="12">
        <v>2980</v>
      </c>
      <c r="AL92" s="12">
        <v>20460.29</v>
      </c>
      <c r="AM92" s="12">
        <v>160</v>
      </c>
    </row>
    <row r="93" spans="1:39" x14ac:dyDescent="0.25">
      <c r="A93" s="9">
        <v>44691</v>
      </c>
      <c r="B93" s="10">
        <v>9.5429999999999987E-2</v>
      </c>
      <c r="C93" s="10">
        <v>0.10369999999999999</v>
      </c>
      <c r="D93" s="10">
        <v>0.1065</v>
      </c>
      <c r="E93" s="10">
        <v>0.1045</v>
      </c>
      <c r="F93" s="10">
        <v>0.10150000000000001</v>
      </c>
      <c r="G93" s="10">
        <v>0.1105</v>
      </c>
      <c r="H93" s="10">
        <v>9.9600000000000008E-2</v>
      </c>
      <c r="I93" s="11">
        <v>4083.56</v>
      </c>
      <c r="J93" s="11">
        <v>4999.9148730000006</v>
      </c>
      <c r="K93" s="11">
        <v>2831.557374</v>
      </c>
      <c r="L93" s="11">
        <v>5302.3340159999998</v>
      </c>
      <c r="M93" s="11">
        <v>2571.1749</v>
      </c>
      <c r="N93" s="11">
        <v>4058.3751119999997</v>
      </c>
      <c r="O93" s="12">
        <v>37300</v>
      </c>
      <c r="P93" s="12">
        <v>3080</v>
      </c>
      <c r="Q93" s="12">
        <v>39100</v>
      </c>
      <c r="R93" s="12">
        <v>20560</v>
      </c>
      <c r="S93" s="12">
        <v>50900</v>
      </c>
      <c r="T93" s="12">
        <v>2329</v>
      </c>
      <c r="U93" s="12">
        <v>13800</v>
      </c>
      <c r="V93" s="12">
        <v>771.76</v>
      </c>
      <c r="W93" s="12">
        <v>32000</v>
      </c>
      <c r="X93" s="12">
        <v>41500</v>
      </c>
      <c r="Y93" s="12">
        <v>5090</v>
      </c>
      <c r="Z93" s="12">
        <v>4151</v>
      </c>
      <c r="AA93" s="12">
        <v>25061.59</v>
      </c>
      <c r="AB93" s="12">
        <v>20990</v>
      </c>
      <c r="AC93" s="12">
        <v>8380</v>
      </c>
      <c r="AD93" s="12">
        <v>88900</v>
      </c>
      <c r="AE93" s="12">
        <v>45517.06</v>
      </c>
      <c r="AF93" s="12">
        <v>41475</v>
      </c>
      <c r="AG93" s="12">
        <v>6850</v>
      </c>
      <c r="AH93" s="12">
        <v>3700</v>
      </c>
      <c r="AI93" s="12">
        <v>9300</v>
      </c>
      <c r="AJ93" s="12">
        <v>8650</v>
      </c>
      <c r="AK93" s="12">
        <v>2920</v>
      </c>
      <c r="AL93" s="12">
        <v>20551.23</v>
      </c>
      <c r="AM93" s="12">
        <v>165</v>
      </c>
    </row>
    <row r="94" spans="1:39" x14ac:dyDescent="0.25">
      <c r="A94" s="9">
        <v>44692</v>
      </c>
      <c r="B94" s="10">
        <v>9.5960000000000004E-2</v>
      </c>
      <c r="C94" s="10">
        <v>0.10369999999999999</v>
      </c>
      <c r="D94" s="10">
        <v>0.1065</v>
      </c>
      <c r="E94" s="10">
        <v>0.1045</v>
      </c>
      <c r="F94" s="10">
        <v>0.10150000000000001</v>
      </c>
      <c r="G94" s="10">
        <v>0.1105</v>
      </c>
      <c r="H94" s="10">
        <v>9.9600000000000008E-2</v>
      </c>
      <c r="I94" s="11">
        <v>4111.34</v>
      </c>
      <c r="J94" s="11">
        <v>4979.9168460000001</v>
      </c>
      <c r="K94" s="11">
        <v>2798.0912880000001</v>
      </c>
      <c r="L94" s="11">
        <v>5324.3726580000002</v>
      </c>
      <c r="M94" s="11">
        <v>2543.422536</v>
      </c>
      <c r="N94" s="11">
        <v>4094.2899360000006</v>
      </c>
      <c r="O94" s="12">
        <v>37520</v>
      </c>
      <c r="P94" s="12">
        <v>3050</v>
      </c>
      <c r="Q94" s="12">
        <v>39030</v>
      </c>
      <c r="R94" s="12">
        <v>20700</v>
      </c>
      <c r="S94" s="12">
        <v>50000</v>
      </c>
      <c r="T94" s="12">
        <v>2360</v>
      </c>
      <c r="U94" s="12">
        <v>14000</v>
      </c>
      <c r="V94" s="12">
        <v>759.65</v>
      </c>
      <c r="W94" s="12">
        <v>31700</v>
      </c>
      <c r="X94" s="12">
        <v>40500</v>
      </c>
      <c r="Y94" s="12">
        <v>5040</v>
      </c>
      <c r="Z94" s="12">
        <v>4168</v>
      </c>
      <c r="AA94" s="12">
        <v>24825.16</v>
      </c>
      <c r="AB94" s="12">
        <v>21000</v>
      </c>
      <c r="AC94" s="12">
        <v>8290</v>
      </c>
      <c r="AD94" s="12">
        <v>88900</v>
      </c>
      <c r="AE94" s="12">
        <v>44633.68</v>
      </c>
      <c r="AF94" s="12">
        <v>41950</v>
      </c>
      <c r="AG94" s="12">
        <v>6950</v>
      </c>
      <c r="AH94" s="12">
        <v>3550</v>
      </c>
      <c r="AI94" s="12">
        <v>9250</v>
      </c>
      <c r="AJ94" s="12">
        <v>8700</v>
      </c>
      <c r="AK94" s="12">
        <v>2920</v>
      </c>
      <c r="AL94" s="12">
        <v>20460.29</v>
      </c>
      <c r="AM94" s="12">
        <v>170</v>
      </c>
    </row>
    <row r="95" spans="1:39" x14ac:dyDescent="0.25">
      <c r="A95" s="9">
        <v>44693</v>
      </c>
      <c r="B95" s="10">
        <v>9.7200000000000009E-2</v>
      </c>
      <c r="C95" s="10">
        <v>0.10539999999999999</v>
      </c>
      <c r="D95" s="10">
        <v>0.1084</v>
      </c>
      <c r="E95" s="10">
        <v>0.11019999999999999</v>
      </c>
      <c r="F95" s="10">
        <v>0.11169999999999999</v>
      </c>
      <c r="G95" s="10">
        <v>0.1105</v>
      </c>
      <c r="H95" s="10">
        <v>9.9600000000000008E-2</v>
      </c>
      <c r="I95" s="11">
        <v>4110.54</v>
      </c>
      <c r="J95" s="11">
        <v>5004.4042259999997</v>
      </c>
      <c r="K95" s="11">
        <v>2832.3736199999998</v>
      </c>
      <c r="L95" s="11">
        <v>5276.6222669999997</v>
      </c>
      <c r="M95" s="11">
        <v>2561.3799480000002</v>
      </c>
      <c r="N95" s="11">
        <v>4086.1274760000006</v>
      </c>
      <c r="O95" s="12">
        <v>38440</v>
      </c>
      <c r="P95" s="12">
        <v>3102</v>
      </c>
      <c r="Q95" s="12">
        <v>39160</v>
      </c>
      <c r="R95" s="12">
        <v>20120</v>
      </c>
      <c r="S95" s="12">
        <v>49590</v>
      </c>
      <c r="T95" s="12">
        <v>2350</v>
      </c>
      <c r="U95" s="12">
        <v>14000</v>
      </c>
      <c r="V95" s="12">
        <v>770.83</v>
      </c>
      <c r="W95" s="12">
        <v>31500</v>
      </c>
      <c r="X95" s="12">
        <v>40000</v>
      </c>
      <c r="Y95" s="12">
        <v>5060</v>
      </c>
      <c r="Z95" s="12">
        <v>4155</v>
      </c>
      <c r="AA95" s="12">
        <v>24825.16</v>
      </c>
      <c r="AB95" s="12">
        <v>20990</v>
      </c>
      <c r="AC95" s="12">
        <v>8300</v>
      </c>
      <c r="AD95" s="12">
        <v>88900</v>
      </c>
      <c r="AE95" s="12">
        <v>45098.62</v>
      </c>
      <c r="AF95" s="12">
        <v>42500</v>
      </c>
      <c r="AG95" s="12">
        <v>6960</v>
      </c>
      <c r="AH95" s="12">
        <v>3550</v>
      </c>
      <c r="AI95" s="12">
        <v>9255</v>
      </c>
      <c r="AJ95" s="12">
        <v>8850</v>
      </c>
      <c r="AK95" s="12">
        <v>2854</v>
      </c>
      <c r="AL95" s="12">
        <v>20623.98</v>
      </c>
      <c r="AM95" s="12">
        <v>171</v>
      </c>
    </row>
    <row r="96" spans="1:39" x14ac:dyDescent="0.25">
      <c r="A96" s="9">
        <v>44694</v>
      </c>
      <c r="B96" s="10">
        <v>9.7299999999999998E-2</v>
      </c>
      <c r="C96" s="10">
        <v>0.10539999999999999</v>
      </c>
      <c r="D96" s="10">
        <v>0.1084</v>
      </c>
      <c r="E96" s="10">
        <v>0.11019999999999999</v>
      </c>
      <c r="F96" s="10">
        <v>0.11169999999999999</v>
      </c>
      <c r="G96" s="10">
        <v>0.1105</v>
      </c>
      <c r="H96" s="10">
        <v>9.9600000000000008E-2</v>
      </c>
      <c r="I96" s="11">
        <v>4058.36</v>
      </c>
      <c r="J96" s="11">
        <v>5027.6672369999997</v>
      </c>
      <c r="K96" s="11">
        <v>2845.0254330000002</v>
      </c>
      <c r="L96" s="11">
        <v>5242.7480580000001</v>
      </c>
      <c r="M96" s="11">
        <v>2575.2561300000002</v>
      </c>
      <c r="N96" s="11">
        <v>4090.6168290000001</v>
      </c>
      <c r="O96" s="12">
        <v>38570</v>
      </c>
      <c r="P96" s="12">
        <v>3100</v>
      </c>
      <c r="Q96" s="12">
        <v>38330</v>
      </c>
      <c r="R96" s="12">
        <v>20120</v>
      </c>
      <c r="S96" s="12">
        <v>49590</v>
      </c>
      <c r="T96" s="12">
        <v>2400</v>
      </c>
      <c r="U96" s="12">
        <v>14110</v>
      </c>
      <c r="V96" s="12">
        <v>767.1</v>
      </c>
      <c r="W96" s="12">
        <v>32500</v>
      </c>
      <c r="X96" s="12">
        <v>39000</v>
      </c>
      <c r="Y96" s="12">
        <v>5070</v>
      </c>
      <c r="Z96" s="12">
        <v>4209</v>
      </c>
      <c r="AA96" s="12">
        <v>24916.09</v>
      </c>
      <c r="AB96" s="12">
        <v>22300</v>
      </c>
      <c r="AC96" s="12">
        <v>8375</v>
      </c>
      <c r="AD96" s="12">
        <v>88800</v>
      </c>
      <c r="AE96" s="12">
        <v>48250.87</v>
      </c>
      <c r="AF96" s="12">
        <v>43350</v>
      </c>
      <c r="AG96" s="12">
        <v>7010</v>
      </c>
      <c r="AH96" s="12">
        <v>3512</v>
      </c>
      <c r="AI96" s="12">
        <v>9300</v>
      </c>
      <c r="AJ96" s="12">
        <v>9300</v>
      </c>
      <c r="AK96" s="12">
        <v>2880</v>
      </c>
      <c r="AL96" s="12">
        <v>20733.099999999999</v>
      </c>
      <c r="AM96" s="12">
        <v>175</v>
      </c>
    </row>
    <row r="97" spans="1:39" x14ac:dyDescent="0.25">
      <c r="A97" s="9">
        <v>44697</v>
      </c>
      <c r="B97" s="10">
        <v>0.10009999999999999</v>
      </c>
      <c r="C97" s="10">
        <v>0.10539999999999999</v>
      </c>
      <c r="D97" s="10">
        <v>0.1084</v>
      </c>
      <c r="E97" s="10">
        <v>0.11019999999999999</v>
      </c>
      <c r="F97" s="10">
        <v>0.11169999999999999</v>
      </c>
      <c r="G97" s="10">
        <v>0.1105</v>
      </c>
      <c r="H97" s="10">
        <v>9.9600000000000008E-2</v>
      </c>
      <c r="I97" s="11">
        <v>4032.65</v>
      </c>
      <c r="J97" s="11">
        <v>5098.6806390000002</v>
      </c>
      <c r="K97" s="11">
        <v>2868.696567</v>
      </c>
      <c r="L97" s="11">
        <v>5228.463753</v>
      </c>
      <c r="M97" s="11">
        <v>2595.2541570000003</v>
      </c>
      <c r="N97" s="11">
        <v>4054.7020050000001</v>
      </c>
      <c r="O97" s="12">
        <v>38340</v>
      </c>
      <c r="P97" s="12">
        <v>3085</v>
      </c>
      <c r="Q97" s="12">
        <v>38630</v>
      </c>
      <c r="R97" s="12">
        <v>20140</v>
      </c>
      <c r="S97" s="12">
        <v>44000</v>
      </c>
      <c r="T97" s="12">
        <v>2430</v>
      </c>
      <c r="U97" s="12">
        <v>13950</v>
      </c>
      <c r="V97" s="12">
        <v>778.75</v>
      </c>
      <c r="W97" s="12">
        <v>32280</v>
      </c>
      <c r="X97" s="12">
        <v>40700</v>
      </c>
      <c r="Y97" s="12">
        <v>5065</v>
      </c>
      <c r="Z97" s="12">
        <v>4190</v>
      </c>
      <c r="AA97" s="12">
        <v>25350</v>
      </c>
      <c r="AB97" s="12">
        <v>22400</v>
      </c>
      <c r="AC97" s="12">
        <v>8400</v>
      </c>
      <c r="AD97" s="12">
        <v>86000</v>
      </c>
      <c r="AE97" s="12">
        <v>48632.12</v>
      </c>
      <c r="AF97" s="12">
        <v>42800</v>
      </c>
      <c r="AG97" s="12">
        <v>6880</v>
      </c>
      <c r="AH97" s="12">
        <v>3521</v>
      </c>
      <c r="AI97" s="12">
        <v>9260</v>
      </c>
      <c r="AJ97" s="12">
        <v>9160</v>
      </c>
      <c r="AK97" s="12">
        <v>2800</v>
      </c>
      <c r="AL97" s="12">
        <v>21250</v>
      </c>
      <c r="AM97" s="12">
        <v>180</v>
      </c>
    </row>
    <row r="98" spans="1:39" x14ac:dyDescent="0.25">
      <c r="A98" s="9">
        <v>44698</v>
      </c>
      <c r="B98" s="10">
        <v>9.9299999999999999E-2</v>
      </c>
      <c r="C98" s="10">
        <v>0.10640000000000001</v>
      </c>
      <c r="D98" s="10">
        <v>0.1084</v>
      </c>
      <c r="E98" s="10">
        <v>0.11019999999999999</v>
      </c>
      <c r="F98" s="10">
        <v>0.11169999999999999</v>
      </c>
      <c r="G98" s="10">
        <v>0.1105</v>
      </c>
      <c r="H98" s="10">
        <v>0.12480000000000001</v>
      </c>
      <c r="I98" s="11">
        <v>4070.36</v>
      </c>
      <c r="J98" s="11">
        <v>5036.6459429999995</v>
      </c>
      <c r="K98" s="11">
        <v>2838.495465</v>
      </c>
      <c r="L98" s="11">
        <v>5260.7054699999999</v>
      </c>
      <c r="M98" s="11">
        <v>2569.950531</v>
      </c>
      <c r="N98" s="11">
        <v>4033.0714859999998</v>
      </c>
      <c r="O98" s="12">
        <v>37200</v>
      </c>
      <c r="P98" s="12">
        <v>2892</v>
      </c>
      <c r="Q98" s="12">
        <v>37300</v>
      </c>
      <c r="R98" s="12">
        <v>19530</v>
      </c>
      <c r="S98" s="12">
        <v>43800</v>
      </c>
      <c r="T98" s="12">
        <v>2400</v>
      </c>
      <c r="U98" s="12">
        <v>13600</v>
      </c>
      <c r="V98" s="12">
        <v>774.56</v>
      </c>
      <c r="W98" s="12">
        <v>31300</v>
      </c>
      <c r="X98" s="12">
        <v>42000</v>
      </c>
      <c r="Y98" s="12">
        <v>5000</v>
      </c>
      <c r="Z98" s="12">
        <v>4170</v>
      </c>
      <c r="AA98" s="12">
        <v>25000</v>
      </c>
      <c r="AB98" s="12">
        <v>21520</v>
      </c>
      <c r="AC98" s="12">
        <v>8240</v>
      </c>
      <c r="AD98" s="12">
        <v>82990</v>
      </c>
      <c r="AE98" s="12">
        <v>49283.02</v>
      </c>
      <c r="AF98" s="12">
        <v>42500</v>
      </c>
      <c r="AG98" s="12">
        <v>6810</v>
      </c>
      <c r="AH98" s="12">
        <v>3500</v>
      </c>
      <c r="AI98" s="12">
        <v>9255</v>
      </c>
      <c r="AJ98" s="12">
        <v>9000</v>
      </c>
      <c r="AK98" s="12">
        <v>2745</v>
      </c>
      <c r="AL98" s="12">
        <v>20000</v>
      </c>
      <c r="AM98" s="12">
        <v>169</v>
      </c>
    </row>
    <row r="99" spans="1:39" x14ac:dyDescent="0.25">
      <c r="A99" s="9">
        <v>44699</v>
      </c>
      <c r="B99" s="10">
        <v>9.9000000000000005E-2</v>
      </c>
      <c r="C99" s="10">
        <v>0.10640000000000001</v>
      </c>
      <c r="D99" s="10">
        <v>0.1084</v>
      </c>
      <c r="E99" s="10">
        <v>0.1114</v>
      </c>
      <c r="F99" s="10">
        <v>0.11169999999999999</v>
      </c>
      <c r="G99" s="10">
        <v>0.1105</v>
      </c>
      <c r="H99" s="10">
        <v>0.12480000000000001</v>
      </c>
      <c r="I99" s="11">
        <v>4053.46</v>
      </c>
      <c r="J99" s="11">
        <v>5088.0694409999996</v>
      </c>
      <c r="K99" s="11">
        <v>2876.859027</v>
      </c>
      <c r="L99" s="11">
        <v>5234.1774749999995</v>
      </c>
      <c r="M99" s="11">
        <v>2604.2328630000002</v>
      </c>
      <c r="N99" s="11">
        <v>3967.7718059999997</v>
      </c>
      <c r="O99" s="12">
        <v>34790</v>
      </c>
      <c r="P99" s="12">
        <v>2800</v>
      </c>
      <c r="Q99" s="12">
        <v>35000</v>
      </c>
      <c r="R99" s="12">
        <v>18270</v>
      </c>
      <c r="S99" s="12">
        <v>39900</v>
      </c>
      <c r="T99" s="12">
        <v>2310</v>
      </c>
      <c r="U99" s="12">
        <v>13540</v>
      </c>
      <c r="V99" s="12">
        <v>769.9</v>
      </c>
      <c r="W99" s="12">
        <v>31180</v>
      </c>
      <c r="X99" s="12">
        <v>46200</v>
      </c>
      <c r="Y99" s="12">
        <v>4700</v>
      </c>
      <c r="Z99" s="12">
        <v>4160</v>
      </c>
      <c r="AA99" s="12">
        <v>24500</v>
      </c>
      <c r="AB99" s="12">
        <v>20920</v>
      </c>
      <c r="AC99" s="12">
        <v>7890</v>
      </c>
      <c r="AD99" s="12">
        <v>82600</v>
      </c>
      <c r="AE99" s="12">
        <v>47423.29</v>
      </c>
      <c r="AF99" s="12">
        <v>42200</v>
      </c>
      <c r="AG99" s="12">
        <v>6900</v>
      </c>
      <c r="AH99" s="12">
        <v>3330</v>
      </c>
      <c r="AI99" s="12">
        <v>9250</v>
      </c>
      <c r="AJ99" s="12">
        <v>8870</v>
      </c>
      <c r="AK99" s="12">
        <v>2667</v>
      </c>
      <c r="AL99" s="12">
        <v>19450</v>
      </c>
      <c r="AM99" s="12">
        <v>169</v>
      </c>
    </row>
    <row r="100" spans="1:39" x14ac:dyDescent="0.25">
      <c r="A100" s="9">
        <v>44700</v>
      </c>
      <c r="B100" s="10">
        <v>9.7500000000000003E-2</v>
      </c>
      <c r="C100" s="10">
        <v>0.10640000000000001</v>
      </c>
      <c r="D100" s="10">
        <v>0.1084</v>
      </c>
      <c r="E100" s="10">
        <v>0.1115</v>
      </c>
      <c r="F100" s="10">
        <v>0.11169999999999999</v>
      </c>
      <c r="G100" s="10">
        <v>0.1162</v>
      </c>
      <c r="H100" s="10">
        <v>0.12480000000000001</v>
      </c>
      <c r="I100" s="11">
        <v>3976.18</v>
      </c>
      <c r="J100" s="11">
        <v>5093.3750399999999</v>
      </c>
      <c r="K100" s="11">
        <v>2873.1859199999999</v>
      </c>
      <c r="L100" s="11">
        <v>5240.2993200000001</v>
      </c>
      <c r="M100" s="11">
        <v>2609.538462</v>
      </c>
      <c r="N100" s="11">
        <v>3977.5667579999999</v>
      </c>
      <c r="O100" s="12">
        <v>36550</v>
      </c>
      <c r="P100" s="12">
        <v>2839</v>
      </c>
      <c r="Q100" s="12">
        <v>38500</v>
      </c>
      <c r="R100" s="12">
        <v>19450</v>
      </c>
      <c r="S100" s="12">
        <v>41000</v>
      </c>
      <c r="T100" s="12">
        <v>2350</v>
      </c>
      <c r="U100" s="12">
        <v>13540</v>
      </c>
      <c r="V100" s="12">
        <v>757.78</v>
      </c>
      <c r="W100" s="12">
        <v>32900</v>
      </c>
      <c r="X100" s="12">
        <v>46200</v>
      </c>
      <c r="Y100" s="12">
        <v>5070</v>
      </c>
      <c r="Z100" s="12">
        <v>4190</v>
      </c>
      <c r="AA100" s="12">
        <v>23650</v>
      </c>
      <c r="AB100" s="12">
        <v>21440</v>
      </c>
      <c r="AC100" s="12">
        <v>8380</v>
      </c>
      <c r="AD100" s="12">
        <v>81000</v>
      </c>
      <c r="AE100" s="12">
        <v>49283.02</v>
      </c>
      <c r="AF100" s="12">
        <v>41500</v>
      </c>
      <c r="AG100" s="12">
        <v>6770</v>
      </c>
      <c r="AH100" s="12">
        <v>3500</v>
      </c>
      <c r="AI100" s="12">
        <v>9250</v>
      </c>
      <c r="AJ100" s="12">
        <v>8840</v>
      </c>
      <c r="AK100" s="12">
        <v>2680</v>
      </c>
      <c r="AL100" s="12">
        <v>19150</v>
      </c>
      <c r="AM100" s="12">
        <v>159.19999999999999</v>
      </c>
    </row>
    <row r="101" spans="1:39" x14ac:dyDescent="0.25">
      <c r="A101" s="9">
        <v>44701</v>
      </c>
      <c r="B101" s="10">
        <v>9.7979999999999998E-2</v>
      </c>
      <c r="C101" s="10">
        <v>0.10640000000000001</v>
      </c>
      <c r="D101" s="10">
        <v>0.1084</v>
      </c>
      <c r="E101" s="10">
        <v>0.1115</v>
      </c>
      <c r="F101" s="10">
        <v>0.11169999999999999</v>
      </c>
      <c r="G101" s="10">
        <v>0.1162</v>
      </c>
      <c r="H101" s="10">
        <v>0.12480000000000001</v>
      </c>
      <c r="I101" s="11">
        <v>3972.73</v>
      </c>
      <c r="J101" s="11">
        <v>5137.4523239999999</v>
      </c>
      <c r="K101" s="11">
        <v>2901.346407</v>
      </c>
      <c r="L101" s="11">
        <v>5210.5063410000002</v>
      </c>
      <c r="M101" s="11">
        <v>2640.5558100000003</v>
      </c>
      <c r="N101" s="11">
        <v>3941.651934</v>
      </c>
      <c r="O101" s="12">
        <v>37180</v>
      </c>
      <c r="P101" s="12">
        <v>2890</v>
      </c>
      <c r="Q101" s="12">
        <v>39420</v>
      </c>
      <c r="R101" s="12">
        <v>20700</v>
      </c>
      <c r="S101" s="12">
        <v>39790</v>
      </c>
      <c r="T101" s="12">
        <v>2350</v>
      </c>
      <c r="U101" s="12">
        <v>13540</v>
      </c>
      <c r="V101" s="12">
        <v>764.31</v>
      </c>
      <c r="W101" s="12">
        <v>33200</v>
      </c>
      <c r="X101" s="12">
        <v>46000</v>
      </c>
      <c r="Y101" s="12">
        <v>5300</v>
      </c>
      <c r="Z101" s="12">
        <v>4225</v>
      </c>
      <c r="AA101" s="12">
        <v>24450</v>
      </c>
      <c r="AB101" s="12">
        <v>21070</v>
      </c>
      <c r="AC101" s="12">
        <v>8575</v>
      </c>
      <c r="AD101" s="12">
        <v>83000</v>
      </c>
      <c r="AE101" s="12">
        <v>48362.46</v>
      </c>
      <c r="AF101" s="12">
        <v>41300</v>
      </c>
      <c r="AG101" s="12">
        <v>6895</v>
      </c>
      <c r="AH101" s="12">
        <v>3431</v>
      </c>
      <c r="AI101" s="12">
        <v>9500</v>
      </c>
      <c r="AJ101" s="12">
        <v>8750</v>
      </c>
      <c r="AK101" s="12">
        <v>2695</v>
      </c>
      <c r="AL101" s="12">
        <v>19500</v>
      </c>
      <c r="AM101" s="12">
        <v>159.30000000000001</v>
      </c>
    </row>
    <row r="102" spans="1:39" x14ac:dyDescent="0.25">
      <c r="A102" s="9">
        <v>44704</v>
      </c>
      <c r="B102" s="10">
        <v>9.7599999999999992E-2</v>
      </c>
      <c r="C102" s="10">
        <v>0.10640000000000001</v>
      </c>
      <c r="D102" s="10">
        <v>0.1084</v>
      </c>
      <c r="E102" s="10">
        <v>0.1115</v>
      </c>
      <c r="F102" s="10">
        <v>0.11169999999999999</v>
      </c>
      <c r="G102" s="10">
        <v>0.1162</v>
      </c>
      <c r="H102" s="10">
        <v>0.12480000000000001</v>
      </c>
      <c r="I102" s="11">
        <v>3975.45</v>
      </c>
      <c r="J102" s="11">
        <v>5114.597436</v>
      </c>
      <c r="K102" s="11">
        <v>2900.122038</v>
      </c>
      <c r="L102" s="11">
        <v>5231.7287370000004</v>
      </c>
      <c r="M102" s="11">
        <v>2639.739564</v>
      </c>
      <c r="N102" s="11">
        <v>3918.388923</v>
      </c>
      <c r="O102" s="12">
        <v>37210</v>
      </c>
      <c r="P102" s="12">
        <v>2877</v>
      </c>
      <c r="Q102" s="12">
        <v>40920</v>
      </c>
      <c r="R102" s="12">
        <v>21300</v>
      </c>
      <c r="S102" s="12">
        <v>41000</v>
      </c>
      <c r="T102" s="12">
        <v>2350</v>
      </c>
      <c r="U102" s="12">
        <v>13540</v>
      </c>
      <c r="V102" s="12">
        <v>785</v>
      </c>
      <c r="W102" s="12">
        <v>33000</v>
      </c>
      <c r="X102" s="12">
        <v>42060</v>
      </c>
      <c r="Y102" s="12">
        <v>5110</v>
      </c>
      <c r="Z102" s="12">
        <v>4218</v>
      </c>
      <c r="AA102" s="12">
        <v>24140</v>
      </c>
      <c r="AB102" s="12">
        <v>20960</v>
      </c>
      <c r="AC102" s="12">
        <v>8350</v>
      </c>
      <c r="AD102" s="12">
        <v>83780</v>
      </c>
      <c r="AE102" s="12">
        <v>47953.31</v>
      </c>
      <c r="AF102" s="12">
        <v>41550</v>
      </c>
      <c r="AG102" s="12">
        <v>6825</v>
      </c>
      <c r="AH102" s="12">
        <v>3430</v>
      </c>
      <c r="AI102" s="12">
        <v>9300</v>
      </c>
      <c r="AJ102" s="12">
        <v>8765</v>
      </c>
      <c r="AK102" s="12">
        <v>2715</v>
      </c>
      <c r="AL102" s="12">
        <v>19500</v>
      </c>
      <c r="AM102" s="12">
        <v>165</v>
      </c>
    </row>
    <row r="103" spans="1:39" x14ac:dyDescent="0.25">
      <c r="A103" s="9">
        <v>44705</v>
      </c>
      <c r="B103" s="10">
        <v>9.6699999999999994E-2</v>
      </c>
      <c r="C103" s="10">
        <v>0.10640000000000001</v>
      </c>
      <c r="D103" s="10">
        <v>0.106</v>
      </c>
      <c r="E103" s="10">
        <v>0.1115</v>
      </c>
      <c r="F103" s="10">
        <v>0.11169999999999999</v>
      </c>
      <c r="G103" s="10">
        <v>0.1162</v>
      </c>
      <c r="H103" s="10">
        <v>0.12480000000000001</v>
      </c>
      <c r="I103" s="11">
        <v>3942.35</v>
      </c>
      <c r="J103" s="11">
        <v>5131.7386020000004</v>
      </c>
      <c r="K103" s="11">
        <v>2894.0001929999999</v>
      </c>
      <c r="L103" s="11">
        <v>5230.5043679999999</v>
      </c>
      <c r="M103" s="11">
        <v>2643.0045479999999</v>
      </c>
      <c r="N103" s="11">
        <v>3924.9188909999998</v>
      </c>
      <c r="O103" s="12">
        <v>37950</v>
      </c>
      <c r="P103" s="12">
        <v>2915</v>
      </c>
      <c r="Q103" s="12">
        <v>41190</v>
      </c>
      <c r="R103" s="12">
        <v>21700</v>
      </c>
      <c r="S103" s="12">
        <v>39780</v>
      </c>
      <c r="T103" s="12">
        <v>2350</v>
      </c>
      <c r="U103" s="12">
        <v>13540</v>
      </c>
      <c r="V103" s="12">
        <v>791</v>
      </c>
      <c r="W103" s="12">
        <v>33000</v>
      </c>
      <c r="X103" s="12">
        <v>42060</v>
      </c>
      <c r="Y103" s="12">
        <v>4950</v>
      </c>
      <c r="Z103" s="12">
        <v>4150</v>
      </c>
      <c r="AA103" s="12">
        <v>23700</v>
      </c>
      <c r="AB103" s="12">
        <v>21360</v>
      </c>
      <c r="AC103" s="12">
        <v>8380</v>
      </c>
      <c r="AD103" s="12">
        <v>82480</v>
      </c>
      <c r="AE103" s="12">
        <v>47934.720000000001</v>
      </c>
      <c r="AF103" s="12">
        <v>41000</v>
      </c>
      <c r="AG103" s="12">
        <v>6900</v>
      </c>
      <c r="AH103" s="12">
        <v>3400</v>
      </c>
      <c r="AI103" s="12">
        <v>9360</v>
      </c>
      <c r="AJ103" s="12">
        <v>8765</v>
      </c>
      <c r="AK103" s="12">
        <v>2690</v>
      </c>
      <c r="AL103" s="12">
        <v>19420</v>
      </c>
      <c r="AM103" s="12">
        <v>165</v>
      </c>
    </row>
    <row r="104" spans="1:39" x14ac:dyDescent="0.25">
      <c r="A104" s="9">
        <v>44706</v>
      </c>
      <c r="B104" s="10">
        <v>9.638999999999999E-2</v>
      </c>
      <c r="C104" s="10">
        <v>0.10349999999999999</v>
      </c>
      <c r="D104" s="10">
        <v>0.106</v>
      </c>
      <c r="E104" s="10">
        <v>0.1115</v>
      </c>
      <c r="F104" s="10">
        <v>0.11169999999999999</v>
      </c>
      <c r="G104" s="10">
        <v>0.1162</v>
      </c>
      <c r="H104" s="10">
        <v>0.12480000000000001</v>
      </c>
      <c r="I104" s="11">
        <v>3924.68</v>
      </c>
      <c r="J104" s="11">
        <v>5142.3498</v>
      </c>
      <c r="K104" s="11">
        <v>2896.8570540000001</v>
      </c>
      <c r="L104" s="11">
        <v>5212.9550790000003</v>
      </c>
      <c r="M104" s="11">
        <v>2644.2289170000004</v>
      </c>
      <c r="N104" s="11">
        <v>3917.5726770000001</v>
      </c>
      <c r="O104" s="12">
        <v>38340</v>
      </c>
      <c r="P104" s="12">
        <v>2950</v>
      </c>
      <c r="Q104" s="12">
        <v>41990</v>
      </c>
      <c r="R104" s="12">
        <v>22880</v>
      </c>
      <c r="S104" s="12">
        <v>37660</v>
      </c>
      <c r="T104" s="12">
        <v>2350</v>
      </c>
      <c r="U104" s="12">
        <v>13540</v>
      </c>
      <c r="V104" s="12">
        <v>805</v>
      </c>
      <c r="W104" s="12">
        <v>33400</v>
      </c>
      <c r="X104" s="12">
        <v>42000</v>
      </c>
      <c r="Y104" s="12">
        <v>4980</v>
      </c>
      <c r="Z104" s="12">
        <v>4170</v>
      </c>
      <c r="AA104" s="12">
        <v>23660</v>
      </c>
      <c r="AB104" s="12">
        <v>21650</v>
      </c>
      <c r="AC104" s="12">
        <v>8420</v>
      </c>
      <c r="AD104" s="12">
        <v>82470</v>
      </c>
      <c r="AE104" s="12">
        <v>49645.67</v>
      </c>
      <c r="AF104" s="12">
        <v>41625</v>
      </c>
      <c r="AG104" s="12">
        <v>6775</v>
      </c>
      <c r="AH104" s="12">
        <v>3420</v>
      </c>
      <c r="AI104" s="12">
        <v>9310</v>
      </c>
      <c r="AJ104" s="12">
        <v>8800</v>
      </c>
      <c r="AK104" s="12">
        <v>2710</v>
      </c>
      <c r="AL104" s="12">
        <v>19200</v>
      </c>
      <c r="AM104" s="12">
        <v>161.1</v>
      </c>
    </row>
    <row r="105" spans="1:39" x14ac:dyDescent="0.25">
      <c r="A105" s="9">
        <v>44707</v>
      </c>
      <c r="B105" s="10">
        <v>9.7100000000000006E-2</v>
      </c>
      <c r="C105" s="10">
        <v>0.10400000000000001</v>
      </c>
      <c r="D105" s="10">
        <v>0.106</v>
      </c>
      <c r="E105" s="10">
        <v>0.1115</v>
      </c>
      <c r="F105" s="10">
        <v>0.11169999999999999</v>
      </c>
      <c r="G105" s="10">
        <v>0.1162</v>
      </c>
      <c r="H105" s="10">
        <v>0.12480000000000001</v>
      </c>
      <c r="I105" s="11">
        <v>3927.73</v>
      </c>
      <c r="J105" s="11">
        <v>5155.0016129999995</v>
      </c>
      <c r="K105" s="11">
        <v>2922.9769259999998</v>
      </c>
      <c r="L105" s="11">
        <v>5192.9570519999997</v>
      </c>
      <c r="M105" s="11">
        <v>2665.8594360000002</v>
      </c>
      <c r="N105" s="11">
        <v>3904.9208640000002</v>
      </c>
      <c r="O105" s="12">
        <v>39700</v>
      </c>
      <c r="P105" s="12">
        <v>2999</v>
      </c>
      <c r="Q105" s="12">
        <v>43950</v>
      </c>
      <c r="R105" s="12">
        <v>23000</v>
      </c>
      <c r="S105" s="12">
        <v>40590</v>
      </c>
      <c r="T105" s="12">
        <v>2280</v>
      </c>
      <c r="U105" s="12">
        <v>13540</v>
      </c>
      <c r="V105" s="12">
        <v>800</v>
      </c>
      <c r="W105" s="12">
        <v>34000</v>
      </c>
      <c r="X105" s="12">
        <v>40500</v>
      </c>
      <c r="Y105" s="12">
        <v>4999</v>
      </c>
      <c r="Z105" s="12">
        <v>4200</v>
      </c>
      <c r="AA105" s="12">
        <v>24000</v>
      </c>
      <c r="AB105" s="12">
        <v>21660</v>
      </c>
      <c r="AC105" s="12">
        <v>8480</v>
      </c>
      <c r="AD105" s="12">
        <v>82300</v>
      </c>
      <c r="AE105" s="12">
        <v>49747.96</v>
      </c>
      <c r="AF105" s="12">
        <v>42200</v>
      </c>
      <c r="AG105" s="12">
        <v>6815</v>
      </c>
      <c r="AH105" s="12">
        <v>3440</v>
      </c>
      <c r="AI105" s="12">
        <v>9480</v>
      </c>
      <c r="AJ105" s="12">
        <v>8750</v>
      </c>
      <c r="AK105" s="12">
        <v>2681</v>
      </c>
      <c r="AL105" s="12">
        <v>19200</v>
      </c>
      <c r="AM105" s="12">
        <v>162</v>
      </c>
    </row>
    <row r="106" spans="1:39" x14ac:dyDescent="0.25">
      <c r="A106" s="9">
        <v>44708</v>
      </c>
      <c r="B106" s="10">
        <v>9.7100000000000006E-2</v>
      </c>
      <c r="C106" s="10">
        <v>0.10400000000000001</v>
      </c>
      <c r="D106" s="10">
        <v>0.106</v>
      </c>
      <c r="E106" s="10">
        <v>0.1115</v>
      </c>
      <c r="F106" s="10">
        <v>0.11169999999999999</v>
      </c>
      <c r="G106" s="10">
        <v>0.1162</v>
      </c>
      <c r="H106" s="10">
        <v>0.12480000000000001</v>
      </c>
      <c r="I106" s="11">
        <v>3810</v>
      </c>
      <c r="J106" s="11">
        <v>5163.5721960000001</v>
      </c>
      <c r="K106" s="11">
        <v>2936.8531080000002</v>
      </c>
      <c r="L106" s="11">
        <v>5164.7965650000006</v>
      </c>
      <c r="M106" s="11">
        <v>2675.6543879999999</v>
      </c>
      <c r="N106" s="11">
        <v>3906.9614790000001</v>
      </c>
      <c r="O106" s="12">
        <v>39700</v>
      </c>
      <c r="P106" s="12">
        <v>2999</v>
      </c>
      <c r="Q106" s="12">
        <v>43950</v>
      </c>
      <c r="R106" s="12">
        <v>23000</v>
      </c>
      <c r="S106" s="12">
        <v>40590</v>
      </c>
      <c r="T106" s="12">
        <v>2280</v>
      </c>
      <c r="U106" s="12">
        <v>13540</v>
      </c>
      <c r="V106" s="12">
        <v>800</v>
      </c>
      <c r="W106" s="12">
        <v>34000</v>
      </c>
      <c r="X106" s="12">
        <v>40500</v>
      </c>
      <c r="Y106" s="12">
        <v>4999</v>
      </c>
      <c r="Z106" s="12">
        <v>4200</v>
      </c>
      <c r="AA106" s="12">
        <v>24000</v>
      </c>
      <c r="AB106" s="12">
        <v>21660</v>
      </c>
      <c r="AC106" s="12">
        <v>8480</v>
      </c>
      <c r="AD106" s="12">
        <v>82300</v>
      </c>
      <c r="AE106" s="12">
        <v>49747.96</v>
      </c>
      <c r="AF106" s="12">
        <v>42200</v>
      </c>
      <c r="AG106" s="12">
        <v>6815</v>
      </c>
      <c r="AH106" s="12">
        <v>3440</v>
      </c>
      <c r="AI106" s="12">
        <v>9480</v>
      </c>
      <c r="AJ106" s="12">
        <v>8750</v>
      </c>
      <c r="AK106" s="12">
        <v>2681</v>
      </c>
      <c r="AL106" s="12">
        <v>19200</v>
      </c>
      <c r="AM106" s="12">
        <v>162</v>
      </c>
    </row>
    <row r="107" spans="1:39" x14ac:dyDescent="0.25">
      <c r="A107" s="9">
        <v>44711</v>
      </c>
      <c r="B107" s="10">
        <v>9.5000000000000001E-2</v>
      </c>
      <c r="C107" s="10">
        <v>0.10400000000000001</v>
      </c>
      <c r="D107" s="10">
        <v>0.10369999999999999</v>
      </c>
      <c r="E107" s="10">
        <v>0.1115</v>
      </c>
      <c r="F107" s="10">
        <v>0.11169999999999999</v>
      </c>
      <c r="G107" s="10">
        <v>0.1162</v>
      </c>
      <c r="H107" s="10">
        <v>0.1079</v>
      </c>
      <c r="I107" s="11">
        <v>3773.84</v>
      </c>
      <c r="J107" s="11">
        <v>5143.1660460000003</v>
      </c>
      <c r="K107" s="11">
        <v>2929.0987709999999</v>
      </c>
      <c r="L107" s="11">
        <v>5161.5315810000002</v>
      </c>
      <c r="M107" s="11">
        <v>2658.513222</v>
      </c>
      <c r="N107" s="11">
        <v>3915.9401849999999</v>
      </c>
      <c r="O107" s="12">
        <v>42300</v>
      </c>
      <c r="P107" s="12">
        <v>3120</v>
      </c>
      <c r="Q107" s="12">
        <v>45320</v>
      </c>
      <c r="R107" s="12">
        <v>23780</v>
      </c>
      <c r="S107" s="12">
        <v>37000</v>
      </c>
      <c r="T107" s="12">
        <v>2420</v>
      </c>
      <c r="U107" s="12">
        <v>13540</v>
      </c>
      <c r="V107" s="12">
        <v>845</v>
      </c>
      <c r="W107" s="12">
        <v>36550</v>
      </c>
      <c r="X107" s="12">
        <v>44550</v>
      </c>
      <c r="Y107" s="12">
        <v>5500</v>
      </c>
      <c r="Z107" s="12">
        <v>4400</v>
      </c>
      <c r="AA107" s="12">
        <v>25600</v>
      </c>
      <c r="AB107" s="12">
        <v>22300</v>
      </c>
      <c r="AC107" s="12">
        <v>9200</v>
      </c>
      <c r="AD107" s="12">
        <v>88060</v>
      </c>
      <c r="AE107" s="12">
        <v>52928.11</v>
      </c>
      <c r="AF107" s="12">
        <v>45000</v>
      </c>
      <c r="AG107" s="12">
        <v>6985</v>
      </c>
      <c r="AH107" s="12">
        <v>3695</v>
      </c>
      <c r="AI107" s="12">
        <v>10030</v>
      </c>
      <c r="AJ107" s="12">
        <v>9380</v>
      </c>
      <c r="AK107" s="12">
        <v>2903</v>
      </c>
      <c r="AL107" s="12">
        <v>20040</v>
      </c>
      <c r="AM107" s="12">
        <v>152.5</v>
      </c>
    </row>
    <row r="108" spans="1:39" x14ac:dyDescent="0.25">
      <c r="A108" s="9">
        <v>44712</v>
      </c>
      <c r="B108" s="10">
        <v>9.4990000000000005E-2</v>
      </c>
      <c r="C108" s="10">
        <v>0.10400000000000001</v>
      </c>
      <c r="D108" s="10">
        <v>0.10369999999999999</v>
      </c>
      <c r="E108" s="10">
        <v>0.1115</v>
      </c>
      <c r="F108" s="10">
        <v>0.11169999999999999</v>
      </c>
      <c r="G108" s="10">
        <v>0.1162</v>
      </c>
      <c r="H108" s="10">
        <v>0.1079</v>
      </c>
      <c r="I108" s="11">
        <v>3803.5</v>
      </c>
      <c r="J108" s="11">
        <v>5096.2319010000001</v>
      </c>
      <c r="K108" s="11">
        <v>2928.2825250000001</v>
      </c>
      <c r="L108" s="11">
        <v>5165.612811</v>
      </c>
      <c r="M108" s="11">
        <v>2645.8614090000001</v>
      </c>
      <c r="N108" s="11">
        <v>3931.0407359999999</v>
      </c>
      <c r="O108" s="12">
        <v>42180</v>
      </c>
      <c r="P108" s="12">
        <v>3298</v>
      </c>
      <c r="Q108" s="12">
        <v>43540</v>
      </c>
      <c r="R108" s="12">
        <v>23800</v>
      </c>
      <c r="S108" s="12">
        <v>37940</v>
      </c>
      <c r="T108" s="12">
        <v>2400</v>
      </c>
      <c r="U108" s="12">
        <v>13540</v>
      </c>
      <c r="V108" s="12">
        <v>844.9</v>
      </c>
      <c r="W108" s="12">
        <v>36800</v>
      </c>
      <c r="X108" s="12">
        <v>41100</v>
      </c>
      <c r="Y108" s="12">
        <v>5500</v>
      </c>
      <c r="Z108" s="12">
        <v>4300</v>
      </c>
      <c r="AA108" s="12">
        <v>25900</v>
      </c>
      <c r="AB108" s="12">
        <v>22310</v>
      </c>
      <c r="AC108" s="12">
        <v>9090</v>
      </c>
      <c r="AD108" s="12">
        <v>85000</v>
      </c>
      <c r="AE108" s="12">
        <v>54862.239999999998</v>
      </c>
      <c r="AF108" s="12">
        <v>46800</v>
      </c>
      <c r="AG108" s="12">
        <v>6925</v>
      </c>
      <c r="AH108" s="12">
        <v>3600</v>
      </c>
      <c r="AI108" s="12">
        <v>10000</v>
      </c>
      <c r="AJ108" s="12">
        <v>9000</v>
      </c>
      <c r="AK108" s="12">
        <v>2938</v>
      </c>
      <c r="AL108" s="12">
        <v>19700</v>
      </c>
      <c r="AM108" s="12">
        <v>161</v>
      </c>
    </row>
    <row r="109" spans="1:39" x14ac:dyDescent="0.25">
      <c r="A109" s="9">
        <v>44713</v>
      </c>
      <c r="B109" s="10">
        <v>9.4E-2</v>
      </c>
      <c r="C109" s="10">
        <v>0.1008</v>
      </c>
      <c r="D109" s="10">
        <v>0.10369999999999999</v>
      </c>
      <c r="E109" s="10">
        <v>0.1115</v>
      </c>
      <c r="F109" s="10">
        <v>0.11169999999999999</v>
      </c>
      <c r="G109" s="10">
        <v>0.1162</v>
      </c>
      <c r="H109" s="10">
        <v>0.1079</v>
      </c>
      <c r="I109" s="11">
        <v>3774.09</v>
      </c>
      <c r="J109" s="11">
        <v>5133.3710940000001</v>
      </c>
      <c r="K109" s="11">
        <v>2965.0135950000004</v>
      </c>
      <c r="L109" s="11">
        <v>5130.1061099999997</v>
      </c>
      <c r="M109" s="11">
        <v>2676.878757</v>
      </c>
      <c r="N109" s="11">
        <v>3910.226463</v>
      </c>
      <c r="O109" s="12">
        <v>42500</v>
      </c>
      <c r="P109" s="12">
        <v>3252</v>
      </c>
      <c r="Q109" s="12">
        <v>43830</v>
      </c>
      <c r="R109" s="12">
        <v>23200</v>
      </c>
      <c r="S109" s="12">
        <v>38280</v>
      </c>
      <c r="T109" s="12">
        <v>2380</v>
      </c>
      <c r="U109" s="12">
        <v>13540</v>
      </c>
      <c r="V109" s="12">
        <v>850</v>
      </c>
      <c r="W109" s="12">
        <v>36970</v>
      </c>
      <c r="X109" s="12">
        <v>45600</v>
      </c>
      <c r="Y109" s="12">
        <v>5650</v>
      </c>
      <c r="Z109" s="12">
        <v>4348</v>
      </c>
      <c r="AA109" s="12">
        <v>25800</v>
      </c>
      <c r="AB109" s="12">
        <v>22450</v>
      </c>
      <c r="AC109" s="12">
        <v>9010</v>
      </c>
      <c r="AD109" s="12">
        <v>85990</v>
      </c>
      <c r="AE109" s="12">
        <v>55308.57</v>
      </c>
      <c r="AF109" s="12">
        <v>47500</v>
      </c>
      <c r="AG109" s="12">
        <v>7140</v>
      </c>
      <c r="AH109" s="12">
        <v>3641</v>
      </c>
      <c r="AI109" s="12">
        <v>10040</v>
      </c>
      <c r="AJ109" s="12">
        <v>9000</v>
      </c>
      <c r="AK109" s="12">
        <v>3149</v>
      </c>
      <c r="AL109" s="12">
        <v>19900</v>
      </c>
      <c r="AM109" s="12">
        <v>163.80000000000001</v>
      </c>
    </row>
    <row r="110" spans="1:39" x14ac:dyDescent="0.25">
      <c r="A110" s="9">
        <v>44714</v>
      </c>
      <c r="B110" s="10">
        <v>9.2899999999999996E-2</v>
      </c>
      <c r="C110" s="10">
        <v>0.1008</v>
      </c>
      <c r="D110" s="10">
        <v>0.10099999999999999</v>
      </c>
      <c r="E110" s="10">
        <v>0.1115</v>
      </c>
      <c r="F110" s="10">
        <v>0.11169999999999999</v>
      </c>
      <c r="G110" s="10">
        <v>0.1162</v>
      </c>
      <c r="H110" s="10">
        <v>0.1079</v>
      </c>
      <c r="I110" s="11">
        <v>3777.98</v>
      </c>
      <c r="J110" s="11">
        <v>5096.6400239999994</v>
      </c>
      <c r="K110" s="11">
        <v>2941.3424610000002</v>
      </c>
      <c r="L110" s="11">
        <v>5139.9010619999999</v>
      </c>
      <c r="M110" s="11">
        <v>2656.8807300000003</v>
      </c>
      <c r="N110" s="11">
        <v>3926.551383</v>
      </c>
      <c r="O110" s="12">
        <v>42250</v>
      </c>
      <c r="P110" s="12">
        <v>3300</v>
      </c>
      <c r="Q110" s="12">
        <v>43090</v>
      </c>
      <c r="R110" s="12">
        <v>22600</v>
      </c>
      <c r="S110" s="12">
        <v>39020</v>
      </c>
      <c r="T110" s="12">
        <v>2370</v>
      </c>
      <c r="U110" s="12">
        <v>13540</v>
      </c>
      <c r="V110" s="12">
        <v>844.9</v>
      </c>
      <c r="W110" s="12">
        <v>37000</v>
      </c>
      <c r="X110" s="12">
        <v>51000</v>
      </c>
      <c r="Y110" s="12">
        <v>5780</v>
      </c>
      <c r="Z110" s="12">
        <v>4262</v>
      </c>
      <c r="AA110" s="12">
        <v>25300</v>
      </c>
      <c r="AB110" s="12">
        <v>22580</v>
      </c>
      <c r="AC110" s="12">
        <v>9080</v>
      </c>
      <c r="AD110" s="12">
        <v>85890</v>
      </c>
      <c r="AE110" s="12">
        <v>56721.97</v>
      </c>
      <c r="AF110" s="12">
        <v>47550</v>
      </c>
      <c r="AG110" s="12">
        <v>7120</v>
      </c>
      <c r="AH110" s="12">
        <v>3688</v>
      </c>
      <c r="AI110" s="12">
        <v>10130</v>
      </c>
      <c r="AJ110" s="12">
        <v>9000</v>
      </c>
      <c r="AK110" s="12">
        <v>3139</v>
      </c>
      <c r="AL110" s="12">
        <v>19900</v>
      </c>
      <c r="AM110" s="12">
        <v>165</v>
      </c>
    </row>
    <row r="111" spans="1:39" x14ac:dyDescent="0.25">
      <c r="A111" s="9">
        <v>44715</v>
      </c>
      <c r="B111" s="10">
        <v>9.6500000000000002E-2</v>
      </c>
      <c r="C111" s="10">
        <v>0.1008</v>
      </c>
      <c r="D111" s="10">
        <v>0.1045</v>
      </c>
      <c r="E111" s="10">
        <v>0.1115</v>
      </c>
      <c r="F111" s="10">
        <v>0.10605000000000001</v>
      </c>
      <c r="G111" s="10">
        <v>0.1162</v>
      </c>
      <c r="H111" s="10">
        <v>0.1079</v>
      </c>
      <c r="I111" s="11">
        <v>3795.11</v>
      </c>
      <c r="J111" s="11">
        <v>5114.597436</v>
      </c>
      <c r="K111" s="11">
        <v>2935.6287390000002</v>
      </c>
      <c r="L111" s="11">
        <v>5134.1873400000004</v>
      </c>
      <c r="M111" s="11">
        <v>2649.5345160000002</v>
      </c>
      <c r="N111" s="11">
        <v>3962.0580839999998</v>
      </c>
      <c r="O111" s="12">
        <v>41500</v>
      </c>
      <c r="P111" s="12">
        <v>3269</v>
      </c>
      <c r="Q111" s="12">
        <v>44000</v>
      </c>
      <c r="R111" s="12">
        <v>21750</v>
      </c>
      <c r="S111" s="12">
        <v>39200</v>
      </c>
      <c r="T111" s="12">
        <v>2305</v>
      </c>
      <c r="U111" s="12">
        <v>13540</v>
      </c>
      <c r="V111" s="12">
        <v>850</v>
      </c>
      <c r="W111" s="12">
        <v>36150</v>
      </c>
      <c r="X111" s="12">
        <v>57780</v>
      </c>
      <c r="Y111" s="12">
        <v>5700</v>
      </c>
      <c r="Z111" s="12">
        <v>4250</v>
      </c>
      <c r="AA111" s="12">
        <v>24480</v>
      </c>
      <c r="AB111" s="12">
        <v>22500</v>
      </c>
      <c r="AC111" s="12">
        <v>9095</v>
      </c>
      <c r="AD111" s="12">
        <v>83000</v>
      </c>
      <c r="AE111" s="12">
        <v>58581.71</v>
      </c>
      <c r="AF111" s="12">
        <v>47500</v>
      </c>
      <c r="AG111" s="12">
        <v>7095</v>
      </c>
      <c r="AH111" s="12">
        <v>3688</v>
      </c>
      <c r="AI111" s="12">
        <v>10130</v>
      </c>
      <c r="AJ111" s="12">
        <v>9000</v>
      </c>
      <c r="AK111" s="12">
        <v>3105</v>
      </c>
      <c r="AL111" s="12">
        <v>19900</v>
      </c>
      <c r="AM111" s="12">
        <v>165</v>
      </c>
    </row>
    <row r="112" spans="1:39" x14ac:dyDescent="0.25">
      <c r="A112" s="9">
        <v>44718</v>
      </c>
      <c r="B112" s="10">
        <v>9.8650000000000002E-2</v>
      </c>
      <c r="C112" s="10">
        <v>0.10550000000000001</v>
      </c>
      <c r="D112" s="10">
        <v>0.1045</v>
      </c>
      <c r="E112" s="10">
        <v>0.11</v>
      </c>
      <c r="F112" s="10">
        <v>0.10605000000000001</v>
      </c>
      <c r="G112" s="10">
        <v>0.1162</v>
      </c>
      <c r="H112" s="10">
        <v>0.1079</v>
      </c>
      <c r="I112" s="11">
        <v>3786.92</v>
      </c>
      <c r="J112" s="11">
        <v>5139.0848160000005</v>
      </c>
      <c r="K112" s="11">
        <v>2951.5455359999996</v>
      </c>
      <c r="L112" s="11">
        <v>5114.597436</v>
      </c>
      <c r="M112" s="11">
        <v>2648.7182700000003</v>
      </c>
      <c r="N112" s="11">
        <v>3970.628667</v>
      </c>
      <c r="O112" s="12">
        <v>41000</v>
      </c>
      <c r="P112" s="12">
        <v>3290</v>
      </c>
      <c r="Q112" s="12">
        <v>42800</v>
      </c>
      <c r="R112" s="12">
        <v>22430</v>
      </c>
      <c r="S112" s="12">
        <v>39500</v>
      </c>
      <c r="T112" s="12">
        <v>2289</v>
      </c>
      <c r="U112" s="12">
        <v>13540</v>
      </c>
      <c r="V112" s="12">
        <v>848.5</v>
      </c>
      <c r="W112" s="12">
        <v>36640</v>
      </c>
      <c r="X112" s="12">
        <v>45630</v>
      </c>
      <c r="Y112" s="12">
        <v>5620</v>
      </c>
      <c r="Z112" s="12">
        <v>4250</v>
      </c>
      <c r="AA112" s="12">
        <v>24990</v>
      </c>
      <c r="AB112" s="12">
        <v>22490</v>
      </c>
      <c r="AC112" s="12">
        <v>8900</v>
      </c>
      <c r="AD112" s="12">
        <v>83000</v>
      </c>
      <c r="AE112" s="12">
        <v>58600.31</v>
      </c>
      <c r="AF112" s="12">
        <v>47800</v>
      </c>
      <c r="AG112" s="12">
        <v>6855</v>
      </c>
      <c r="AH112" s="12">
        <v>3646</v>
      </c>
      <c r="AI112" s="12">
        <v>9820</v>
      </c>
      <c r="AJ112" s="12">
        <v>8910</v>
      </c>
      <c r="AK112" s="12">
        <v>3045</v>
      </c>
      <c r="AL112" s="12">
        <v>19250</v>
      </c>
      <c r="AM112" s="12">
        <v>165</v>
      </c>
    </row>
    <row r="113" spans="1:39" x14ac:dyDescent="0.25">
      <c r="A113" s="9">
        <v>44719</v>
      </c>
      <c r="B113" s="10">
        <v>9.98E-2</v>
      </c>
      <c r="C113" s="10">
        <v>0.10550000000000001</v>
      </c>
      <c r="D113" s="10">
        <v>0.1045</v>
      </c>
      <c r="E113" s="10">
        <v>0.11</v>
      </c>
      <c r="F113" s="10">
        <v>0.10605000000000001</v>
      </c>
      <c r="G113" s="10">
        <v>0.1162</v>
      </c>
      <c r="H113" s="10">
        <v>0.1079</v>
      </c>
      <c r="I113" s="11">
        <v>3803.32</v>
      </c>
      <c r="J113" s="11">
        <v>5116.6380509999999</v>
      </c>
      <c r="K113" s="11">
        <v>2936.0368620000004</v>
      </c>
      <c r="L113" s="11">
        <v>5126.0248799999999</v>
      </c>
      <c r="M113" s="11">
        <v>2631.577104</v>
      </c>
      <c r="N113" s="11">
        <v>3993.4835550000003</v>
      </c>
      <c r="O113" s="12">
        <v>39900</v>
      </c>
      <c r="P113" s="12">
        <v>3250</v>
      </c>
      <c r="Q113" s="12">
        <v>42280</v>
      </c>
      <c r="R113" s="12">
        <v>22990</v>
      </c>
      <c r="S113" s="12">
        <v>39500</v>
      </c>
      <c r="T113" s="12">
        <v>2274</v>
      </c>
      <c r="U113" s="12">
        <v>13540</v>
      </c>
      <c r="V113" s="12">
        <v>839</v>
      </c>
      <c r="W113" s="12">
        <v>35050</v>
      </c>
      <c r="X113" s="12">
        <v>38500</v>
      </c>
      <c r="Y113" s="12">
        <v>5505</v>
      </c>
      <c r="Z113" s="12">
        <v>4220</v>
      </c>
      <c r="AA113" s="12">
        <v>24800</v>
      </c>
      <c r="AB113" s="12">
        <v>22390</v>
      </c>
      <c r="AC113" s="12">
        <v>8910</v>
      </c>
      <c r="AD113" s="12">
        <v>83000</v>
      </c>
      <c r="AE113" s="12">
        <v>58386.44</v>
      </c>
      <c r="AF113" s="12">
        <v>46000</v>
      </c>
      <c r="AG113" s="12">
        <v>6850</v>
      </c>
      <c r="AH113" s="12">
        <v>3650</v>
      </c>
      <c r="AI113" s="12">
        <v>9565</v>
      </c>
      <c r="AJ113" s="12">
        <v>8900</v>
      </c>
      <c r="AK113" s="12">
        <v>3040</v>
      </c>
      <c r="AL113" s="12">
        <v>19200</v>
      </c>
      <c r="AM113" s="12">
        <v>165</v>
      </c>
    </row>
    <row r="114" spans="1:39" x14ac:dyDescent="0.25">
      <c r="A114" s="9">
        <v>44720</v>
      </c>
      <c r="B114" s="10">
        <v>0.1</v>
      </c>
      <c r="C114" s="10">
        <v>0.10550000000000001</v>
      </c>
      <c r="D114" s="10">
        <v>0.1045</v>
      </c>
      <c r="E114" s="10">
        <v>0.11</v>
      </c>
      <c r="F114" s="10">
        <v>0.11410000000000001</v>
      </c>
      <c r="G114" s="10">
        <v>0.1162</v>
      </c>
      <c r="H114" s="10">
        <v>0.1079</v>
      </c>
      <c r="I114" s="11">
        <v>3843.09</v>
      </c>
      <c r="J114" s="11">
        <v>5098.6806390000002</v>
      </c>
      <c r="K114" s="11">
        <v>2896.8570540000001</v>
      </c>
      <c r="L114" s="11">
        <v>5182.7539770000003</v>
      </c>
      <c r="M114" s="11">
        <v>2606.2734779999996</v>
      </c>
      <c r="N114" s="11">
        <v>4000.4216459999998</v>
      </c>
      <c r="O114" s="12">
        <v>39600</v>
      </c>
      <c r="P114" s="12">
        <v>3175</v>
      </c>
      <c r="Q114" s="12">
        <v>42650</v>
      </c>
      <c r="R114" s="12">
        <v>21620</v>
      </c>
      <c r="S114" s="12">
        <v>38700</v>
      </c>
      <c r="T114" s="12">
        <v>2196</v>
      </c>
      <c r="U114" s="12">
        <v>13540</v>
      </c>
      <c r="V114" s="12">
        <v>838</v>
      </c>
      <c r="W114" s="12">
        <v>35000</v>
      </c>
      <c r="X114" s="12">
        <v>36000</v>
      </c>
      <c r="Y114" s="12">
        <v>5190</v>
      </c>
      <c r="Z114" s="12">
        <v>4220</v>
      </c>
      <c r="AA114" s="12">
        <v>23500</v>
      </c>
      <c r="AB114" s="12">
        <v>21390</v>
      </c>
      <c r="AC114" s="12">
        <v>8500</v>
      </c>
      <c r="AD114" s="12">
        <v>80220</v>
      </c>
      <c r="AE114" s="12">
        <v>57837.81</v>
      </c>
      <c r="AF114" s="12">
        <v>46350</v>
      </c>
      <c r="AG114" s="12">
        <v>6800</v>
      </c>
      <c r="AH114" s="12">
        <v>3501</v>
      </c>
      <c r="AI114" s="12">
        <v>9500</v>
      </c>
      <c r="AJ114" s="12">
        <v>8800</v>
      </c>
      <c r="AK114" s="12">
        <v>2945</v>
      </c>
      <c r="AL114" s="12">
        <v>18850</v>
      </c>
      <c r="AM114" s="12">
        <v>165</v>
      </c>
    </row>
    <row r="115" spans="1:39" x14ac:dyDescent="0.25">
      <c r="A115" s="9">
        <v>44721</v>
      </c>
      <c r="B115" s="10">
        <v>0.1</v>
      </c>
      <c r="C115" s="10">
        <v>0.10550000000000001</v>
      </c>
      <c r="D115" s="10">
        <v>0.109</v>
      </c>
      <c r="E115" s="10">
        <v>0.11</v>
      </c>
      <c r="F115" s="10">
        <v>0.11410000000000001</v>
      </c>
      <c r="G115" s="10">
        <v>0.1162</v>
      </c>
      <c r="H115" s="10">
        <v>0.1079</v>
      </c>
      <c r="I115" s="11">
        <v>3936.12</v>
      </c>
      <c r="J115" s="11">
        <v>5026.0347449999999</v>
      </c>
      <c r="K115" s="11">
        <v>2880.532134</v>
      </c>
      <c r="L115" s="11">
        <v>5214.1794479999999</v>
      </c>
      <c r="M115" s="11">
        <v>2594.8460340000001</v>
      </c>
      <c r="N115" s="11">
        <v>4032.25524</v>
      </c>
      <c r="O115" s="12">
        <v>39100</v>
      </c>
      <c r="P115" s="12">
        <v>3150</v>
      </c>
      <c r="Q115" s="12">
        <v>43500</v>
      </c>
      <c r="R115" s="12">
        <v>22190</v>
      </c>
      <c r="S115" s="12">
        <v>38790</v>
      </c>
      <c r="T115" s="12">
        <v>2178</v>
      </c>
      <c r="U115" s="12">
        <v>13540</v>
      </c>
      <c r="V115" s="12">
        <v>830</v>
      </c>
      <c r="W115" s="12">
        <v>34700</v>
      </c>
      <c r="X115" s="12">
        <v>37300</v>
      </c>
      <c r="Y115" s="12">
        <v>5290</v>
      </c>
      <c r="Z115" s="12">
        <v>4218</v>
      </c>
      <c r="AA115" s="12">
        <v>23400</v>
      </c>
      <c r="AB115" s="12">
        <v>21210</v>
      </c>
      <c r="AC115" s="12">
        <v>8785</v>
      </c>
      <c r="AD115" s="12">
        <v>83980</v>
      </c>
      <c r="AE115" s="12">
        <v>57456.57</v>
      </c>
      <c r="AF115" s="12">
        <v>45650</v>
      </c>
      <c r="AG115" s="12">
        <v>6820</v>
      </c>
      <c r="AH115" s="12">
        <v>3502</v>
      </c>
      <c r="AI115" s="12">
        <v>9540</v>
      </c>
      <c r="AJ115" s="12">
        <v>8850</v>
      </c>
      <c r="AK115" s="12">
        <v>2930</v>
      </c>
      <c r="AL115" s="12">
        <v>18800</v>
      </c>
      <c r="AM115" s="12">
        <v>165</v>
      </c>
    </row>
    <row r="116" spans="1:39" x14ac:dyDescent="0.25">
      <c r="A116" s="9">
        <v>44722</v>
      </c>
      <c r="B116" s="10">
        <v>0.10150000000000001</v>
      </c>
      <c r="C116" s="10">
        <v>0.1081</v>
      </c>
      <c r="D116" s="10">
        <v>0.109</v>
      </c>
      <c r="E116" s="10">
        <v>0.11</v>
      </c>
      <c r="F116" s="10">
        <v>0.11410000000000001</v>
      </c>
      <c r="G116" s="10">
        <v>0.1162</v>
      </c>
      <c r="H116" s="10">
        <v>0.1079</v>
      </c>
      <c r="I116" s="11">
        <v>3976.44</v>
      </c>
      <c r="J116" s="11">
        <v>4952.1644820000001</v>
      </c>
      <c r="K116" s="11">
        <v>2825.4355290000003</v>
      </c>
      <c r="L116" s="11">
        <v>5264.3785770000004</v>
      </c>
      <c r="M116" s="11">
        <v>2554.4418570000003</v>
      </c>
      <c r="N116" s="11">
        <v>4071.4350480000003</v>
      </c>
      <c r="O116" s="12">
        <v>37300</v>
      </c>
      <c r="P116" s="12">
        <v>3000</v>
      </c>
      <c r="Q116" s="12">
        <v>40200</v>
      </c>
      <c r="R116" s="12">
        <v>21500</v>
      </c>
      <c r="S116" s="12">
        <v>38580</v>
      </c>
      <c r="T116" s="12">
        <v>2049</v>
      </c>
      <c r="U116" s="12">
        <v>16200</v>
      </c>
      <c r="V116" s="12">
        <v>811.1</v>
      </c>
      <c r="W116" s="12">
        <v>34000</v>
      </c>
      <c r="X116" s="12">
        <v>38300</v>
      </c>
      <c r="Y116" s="12">
        <v>4952</v>
      </c>
      <c r="Z116" s="12">
        <v>4060</v>
      </c>
      <c r="AA116" s="12">
        <v>23410</v>
      </c>
      <c r="AB116" s="12">
        <v>20200</v>
      </c>
      <c r="AC116" s="12">
        <v>8775</v>
      </c>
      <c r="AD116" s="12">
        <v>76020</v>
      </c>
      <c r="AE116" s="12">
        <v>57186.91</v>
      </c>
      <c r="AF116" s="12">
        <v>44600</v>
      </c>
      <c r="AG116" s="12">
        <v>6690</v>
      </c>
      <c r="AH116" s="12">
        <v>3502</v>
      </c>
      <c r="AI116" s="12">
        <v>9500</v>
      </c>
      <c r="AJ116" s="12">
        <v>8600</v>
      </c>
      <c r="AK116" s="12">
        <v>2885</v>
      </c>
      <c r="AL116" s="12">
        <v>18300</v>
      </c>
      <c r="AM116" s="12">
        <v>156</v>
      </c>
    </row>
    <row r="117" spans="1:39" x14ac:dyDescent="0.25">
      <c r="A117" s="9">
        <v>44725</v>
      </c>
      <c r="B117" s="10">
        <v>0.1033</v>
      </c>
      <c r="C117" s="10">
        <v>0.1081</v>
      </c>
      <c r="D117" s="10">
        <v>0.1139</v>
      </c>
      <c r="E117" s="10">
        <v>0.11</v>
      </c>
      <c r="F117" s="10">
        <v>0.11410000000000001</v>
      </c>
      <c r="G117" s="10">
        <v>0.1162</v>
      </c>
      <c r="H117" s="10">
        <v>0.1079</v>
      </c>
      <c r="I117" s="11">
        <v>3967.97</v>
      </c>
      <c r="J117" s="11">
        <v>4896.2516310000001</v>
      </c>
      <c r="K117" s="11">
        <v>2804.2131330000002</v>
      </c>
      <c r="L117" s="11">
        <v>5285.1928499999995</v>
      </c>
      <c r="M117" s="11">
        <v>2536.8925680000002</v>
      </c>
      <c r="N117" s="11">
        <v>4087.7599680000003</v>
      </c>
      <c r="O117" s="12">
        <v>37400</v>
      </c>
      <c r="P117" s="12">
        <v>2970</v>
      </c>
      <c r="Q117" s="12">
        <v>41900</v>
      </c>
      <c r="R117" s="12">
        <v>22690</v>
      </c>
      <c r="S117" s="12">
        <v>37800</v>
      </c>
      <c r="T117" s="12">
        <v>2050</v>
      </c>
      <c r="U117" s="12">
        <v>16410</v>
      </c>
      <c r="V117" s="12">
        <v>809</v>
      </c>
      <c r="W117" s="12">
        <v>35000</v>
      </c>
      <c r="X117" s="12">
        <v>39600</v>
      </c>
      <c r="Y117" s="12">
        <v>5100</v>
      </c>
      <c r="Z117" s="12">
        <v>4100</v>
      </c>
      <c r="AA117" s="12">
        <v>23000</v>
      </c>
      <c r="AB117" s="12">
        <v>20230</v>
      </c>
      <c r="AC117" s="12">
        <v>8795</v>
      </c>
      <c r="AD117" s="12">
        <v>80500</v>
      </c>
      <c r="AE117" s="12">
        <v>54908.73</v>
      </c>
      <c r="AF117" s="12">
        <v>42500</v>
      </c>
      <c r="AG117" s="12">
        <v>6600</v>
      </c>
      <c r="AH117" s="12">
        <v>3400</v>
      </c>
      <c r="AI117" s="12">
        <v>9400</v>
      </c>
      <c r="AJ117" s="12">
        <v>8650</v>
      </c>
      <c r="AK117" s="12">
        <v>2850</v>
      </c>
      <c r="AL117" s="12">
        <v>18320</v>
      </c>
      <c r="AM117" s="12">
        <v>160</v>
      </c>
    </row>
    <row r="118" spans="1:39" x14ac:dyDescent="0.25">
      <c r="A118" s="9">
        <v>44726</v>
      </c>
      <c r="B118" s="10">
        <v>0.10191</v>
      </c>
      <c r="C118" s="10">
        <v>0.1081</v>
      </c>
      <c r="D118" s="10">
        <v>0.1139</v>
      </c>
      <c r="E118" s="10">
        <v>0.11</v>
      </c>
      <c r="F118" s="10">
        <v>0.11410000000000001</v>
      </c>
      <c r="G118" s="10">
        <v>0.1162</v>
      </c>
      <c r="H118" s="10">
        <v>0.1079</v>
      </c>
      <c r="I118" s="11">
        <v>3898.04</v>
      </c>
      <c r="J118" s="11">
        <v>4970.9381400000002</v>
      </c>
      <c r="K118" s="11">
        <v>2858.0853690000004</v>
      </c>
      <c r="L118" s="11">
        <v>5261.113593</v>
      </c>
      <c r="M118" s="11">
        <v>2566.2774240000003</v>
      </c>
      <c r="N118" s="11">
        <v>4057.5588659999999</v>
      </c>
      <c r="O118" s="12">
        <v>37200</v>
      </c>
      <c r="P118" s="12">
        <v>2869</v>
      </c>
      <c r="Q118" s="12">
        <v>40920</v>
      </c>
      <c r="R118" s="12">
        <v>21570</v>
      </c>
      <c r="S118" s="12">
        <v>36600</v>
      </c>
      <c r="T118" s="12">
        <v>1970</v>
      </c>
      <c r="U118" s="12">
        <v>16380</v>
      </c>
      <c r="V118" s="12">
        <v>790</v>
      </c>
      <c r="W118" s="12">
        <v>35100</v>
      </c>
      <c r="X118" s="12">
        <v>38000</v>
      </c>
      <c r="Y118" s="12">
        <v>4920</v>
      </c>
      <c r="Z118" s="12">
        <v>4042</v>
      </c>
      <c r="AA118" s="12">
        <v>22500</v>
      </c>
      <c r="AB118" s="12">
        <v>19610</v>
      </c>
      <c r="AC118" s="12">
        <v>8820</v>
      </c>
      <c r="AD118" s="12">
        <v>77000</v>
      </c>
      <c r="AE118" s="12">
        <v>49757.26</v>
      </c>
      <c r="AF118" s="12">
        <v>41750</v>
      </c>
      <c r="AG118" s="12">
        <v>6465</v>
      </c>
      <c r="AH118" s="12">
        <v>3330</v>
      </c>
      <c r="AI118" s="12">
        <v>9420</v>
      </c>
      <c r="AJ118" s="12">
        <v>8600</v>
      </c>
      <c r="AK118" s="12">
        <v>2790</v>
      </c>
      <c r="AL118" s="12">
        <v>18290</v>
      </c>
      <c r="AM118" s="12">
        <v>156</v>
      </c>
    </row>
    <row r="119" spans="1:39" x14ac:dyDescent="0.25">
      <c r="A119" s="9">
        <v>44727</v>
      </c>
      <c r="B119" s="10">
        <v>0.10289999999999999</v>
      </c>
      <c r="C119" s="10">
        <v>0.1081</v>
      </c>
      <c r="D119" s="10">
        <v>0.1139</v>
      </c>
      <c r="E119" s="10">
        <v>0.11</v>
      </c>
      <c r="F119" s="10">
        <v>0.11410000000000001</v>
      </c>
      <c r="G119" s="10">
        <v>0.1162</v>
      </c>
      <c r="H119" s="10">
        <v>0.1079</v>
      </c>
      <c r="I119" s="11">
        <v>3901.42</v>
      </c>
      <c r="J119" s="11">
        <v>5041.1352960000004</v>
      </c>
      <c r="K119" s="11">
        <v>2876.0427810000001</v>
      </c>
      <c r="L119" s="11">
        <v>5285.1928499999995</v>
      </c>
      <c r="M119" s="11">
        <v>2595.66228</v>
      </c>
      <c r="N119" s="11">
        <v>3944.9169179999999</v>
      </c>
      <c r="O119" s="12">
        <v>36660</v>
      </c>
      <c r="P119" s="12">
        <v>2815</v>
      </c>
      <c r="Q119" s="12">
        <v>40500</v>
      </c>
      <c r="R119" s="12">
        <v>22600</v>
      </c>
      <c r="S119" s="12">
        <v>36790</v>
      </c>
      <c r="T119" s="12">
        <v>2097</v>
      </c>
      <c r="U119" s="12">
        <v>16440</v>
      </c>
      <c r="V119" s="12">
        <v>800</v>
      </c>
      <c r="W119" s="12">
        <v>35160</v>
      </c>
      <c r="X119" s="12">
        <v>39800</v>
      </c>
      <c r="Y119" s="12">
        <v>5090</v>
      </c>
      <c r="Z119" s="12">
        <v>4023</v>
      </c>
      <c r="AA119" s="12">
        <v>23300</v>
      </c>
      <c r="AB119" s="12">
        <v>19800</v>
      </c>
      <c r="AC119" s="12">
        <v>8650</v>
      </c>
      <c r="AD119" s="12">
        <v>77500</v>
      </c>
      <c r="AE119" s="12">
        <v>49757.26</v>
      </c>
      <c r="AF119" s="12">
        <v>40950</v>
      </c>
      <c r="AG119" s="12">
        <v>6645</v>
      </c>
      <c r="AH119" s="12">
        <v>3448</v>
      </c>
      <c r="AI119" s="12">
        <v>9450</v>
      </c>
      <c r="AJ119" s="12">
        <v>8600</v>
      </c>
      <c r="AK119" s="12">
        <v>2815</v>
      </c>
      <c r="AL119" s="12">
        <v>18100</v>
      </c>
      <c r="AM119" s="12">
        <v>156</v>
      </c>
    </row>
    <row r="120" spans="1:39" x14ac:dyDescent="0.25">
      <c r="A120" s="9">
        <v>44728</v>
      </c>
      <c r="B120" s="10">
        <v>0.10239000000000001</v>
      </c>
      <c r="C120" s="10">
        <v>0.10949999999999999</v>
      </c>
      <c r="D120" s="10">
        <v>0.1139</v>
      </c>
      <c r="E120" s="10">
        <v>0.11</v>
      </c>
      <c r="F120" s="10">
        <v>0.11410000000000001</v>
      </c>
      <c r="G120" s="10">
        <v>0.1162</v>
      </c>
      <c r="H120" s="10">
        <v>0.11699999999999999</v>
      </c>
      <c r="I120" s="11">
        <v>3902.75</v>
      </c>
      <c r="J120" s="11">
        <v>4995.8336429999999</v>
      </c>
      <c r="K120" s="11">
        <v>2829.1086360000004</v>
      </c>
      <c r="L120" s="11">
        <v>5317.8426899999995</v>
      </c>
      <c r="M120" s="11">
        <v>2577.2967449999996</v>
      </c>
      <c r="N120" s="11">
        <v>3958.3849770000002</v>
      </c>
      <c r="O120" s="12">
        <v>36510</v>
      </c>
      <c r="P120" s="12">
        <v>2760</v>
      </c>
      <c r="Q120" s="12">
        <v>39600</v>
      </c>
      <c r="R120" s="12">
        <v>21710</v>
      </c>
      <c r="S120" s="12">
        <v>37400</v>
      </c>
      <c r="T120" s="12">
        <v>2120</v>
      </c>
      <c r="U120" s="12">
        <v>16200</v>
      </c>
      <c r="V120" s="12">
        <v>807</v>
      </c>
      <c r="W120" s="12">
        <v>35500</v>
      </c>
      <c r="X120" s="12">
        <v>36950</v>
      </c>
      <c r="Y120" s="12">
        <v>4850</v>
      </c>
      <c r="Z120" s="12">
        <v>4030</v>
      </c>
      <c r="AA120" s="12">
        <v>23300</v>
      </c>
      <c r="AB120" s="12">
        <v>19700</v>
      </c>
      <c r="AC120" s="12">
        <v>8595</v>
      </c>
      <c r="AD120" s="12">
        <v>78490</v>
      </c>
      <c r="AE120" s="12">
        <v>51272.94</v>
      </c>
      <c r="AF120" s="12">
        <v>41000</v>
      </c>
      <c r="AG120" s="12">
        <v>6600</v>
      </c>
      <c r="AH120" s="12">
        <v>3410</v>
      </c>
      <c r="AI120" s="12">
        <v>9600</v>
      </c>
      <c r="AJ120" s="12">
        <v>8690</v>
      </c>
      <c r="AK120" s="12">
        <v>2805</v>
      </c>
      <c r="AL120" s="12">
        <v>18100</v>
      </c>
      <c r="AM120" s="12">
        <v>155</v>
      </c>
    </row>
    <row r="121" spans="1:39" x14ac:dyDescent="0.25">
      <c r="A121" s="9">
        <v>44729</v>
      </c>
      <c r="B121" s="10">
        <v>0.10239000000000001</v>
      </c>
      <c r="C121" s="10">
        <v>0.10949999999999999</v>
      </c>
      <c r="D121" s="10">
        <v>0.1139</v>
      </c>
      <c r="E121" s="10">
        <v>0.11</v>
      </c>
      <c r="F121" s="10">
        <v>0.11410000000000001</v>
      </c>
      <c r="G121" s="10">
        <v>0.1162</v>
      </c>
      <c r="H121" s="10">
        <v>0.11699999999999999</v>
      </c>
      <c r="I121" s="11">
        <v>4062.18</v>
      </c>
      <c r="J121" s="11">
        <v>5000.731119</v>
      </c>
      <c r="K121" s="11">
        <v>2836.8629730000002</v>
      </c>
      <c r="L121" s="11">
        <v>5297.8446629999999</v>
      </c>
      <c r="M121" s="11">
        <v>2584.6429589999998</v>
      </c>
      <c r="N121" s="11">
        <v>3948.9981480000001</v>
      </c>
      <c r="O121" s="12">
        <v>36510</v>
      </c>
      <c r="P121" s="12">
        <v>2760</v>
      </c>
      <c r="Q121" s="12">
        <v>39600</v>
      </c>
      <c r="R121" s="12">
        <v>21710</v>
      </c>
      <c r="S121" s="12">
        <v>37400</v>
      </c>
      <c r="T121" s="12">
        <v>2120</v>
      </c>
      <c r="U121" s="12">
        <v>16200</v>
      </c>
      <c r="V121" s="12">
        <v>807</v>
      </c>
      <c r="W121" s="12">
        <v>35500</v>
      </c>
      <c r="X121" s="12">
        <v>36950</v>
      </c>
      <c r="Y121" s="12">
        <v>4850</v>
      </c>
      <c r="Z121" s="12">
        <v>4030</v>
      </c>
      <c r="AA121" s="12">
        <v>23300</v>
      </c>
      <c r="AB121" s="12">
        <v>19700</v>
      </c>
      <c r="AC121" s="12">
        <v>8595</v>
      </c>
      <c r="AD121" s="12">
        <v>78490</v>
      </c>
      <c r="AE121" s="12">
        <v>51272.94</v>
      </c>
      <c r="AF121" s="12">
        <v>41000</v>
      </c>
      <c r="AG121" s="12">
        <v>6600</v>
      </c>
      <c r="AH121" s="12">
        <v>3410</v>
      </c>
      <c r="AI121" s="12">
        <v>9600</v>
      </c>
      <c r="AJ121" s="12">
        <v>8690</v>
      </c>
      <c r="AK121" s="12">
        <v>2805</v>
      </c>
      <c r="AL121" s="12">
        <v>18100</v>
      </c>
      <c r="AM121" s="12">
        <v>155</v>
      </c>
    </row>
    <row r="122" spans="1:39" x14ac:dyDescent="0.25">
      <c r="A122" s="9">
        <v>44732</v>
      </c>
      <c r="B122" s="10">
        <v>0.10686</v>
      </c>
      <c r="C122" s="10">
        <v>0.10949999999999999</v>
      </c>
      <c r="D122" s="10">
        <v>0.1139</v>
      </c>
      <c r="E122" s="10">
        <v>0.11</v>
      </c>
      <c r="F122" s="10">
        <v>0.11410000000000001</v>
      </c>
      <c r="G122" s="10">
        <v>0.1162</v>
      </c>
      <c r="H122" s="10">
        <v>0.1217</v>
      </c>
      <c r="I122" s="11">
        <v>4018.3</v>
      </c>
      <c r="J122" s="11">
        <v>5010.5260710000002</v>
      </c>
      <c r="K122" s="11">
        <v>2845.0254330000002</v>
      </c>
      <c r="L122" s="11">
        <v>5273.7654060000004</v>
      </c>
      <c r="M122" s="11">
        <v>2583.8267129999999</v>
      </c>
      <c r="N122" s="11">
        <v>3942.876303</v>
      </c>
      <c r="O122" s="12">
        <v>35320</v>
      </c>
      <c r="P122" s="12">
        <v>2431</v>
      </c>
      <c r="Q122" s="12">
        <v>38500</v>
      </c>
      <c r="R122" s="12">
        <v>21200</v>
      </c>
      <c r="S122" s="12">
        <v>39700</v>
      </c>
      <c r="T122" s="12">
        <v>2012</v>
      </c>
      <c r="U122" s="12">
        <v>16200</v>
      </c>
      <c r="V122" s="12">
        <v>795.5</v>
      </c>
      <c r="W122" s="12">
        <v>34000</v>
      </c>
      <c r="X122" s="12">
        <v>38400</v>
      </c>
      <c r="Y122" s="12">
        <v>4850</v>
      </c>
      <c r="Z122" s="12">
        <v>3830</v>
      </c>
      <c r="AA122" s="12">
        <v>21830</v>
      </c>
      <c r="AB122" s="12">
        <v>18900</v>
      </c>
      <c r="AC122" s="12">
        <v>8000</v>
      </c>
      <c r="AD122" s="12">
        <v>76010</v>
      </c>
      <c r="AE122" s="12">
        <v>52660</v>
      </c>
      <c r="AF122" s="12">
        <v>41500</v>
      </c>
      <c r="AG122" s="12">
        <v>6240</v>
      </c>
      <c r="AH122" s="12">
        <v>3309</v>
      </c>
      <c r="AI122" s="12">
        <v>9000</v>
      </c>
      <c r="AJ122" s="12">
        <v>8360</v>
      </c>
      <c r="AK122" s="12">
        <v>2600</v>
      </c>
      <c r="AL122" s="12">
        <v>17430</v>
      </c>
      <c r="AM122" s="12">
        <v>155</v>
      </c>
    </row>
    <row r="123" spans="1:39" x14ac:dyDescent="0.25">
      <c r="A123" s="9">
        <v>44733</v>
      </c>
      <c r="B123" s="10">
        <v>0.10550000000000001</v>
      </c>
      <c r="C123" s="10">
        <v>0.10949999999999999</v>
      </c>
      <c r="D123" s="10">
        <v>0.11749999999999999</v>
      </c>
      <c r="E123" s="10">
        <v>0.11</v>
      </c>
      <c r="F123" s="10">
        <v>0.11410000000000001</v>
      </c>
      <c r="G123" s="10">
        <v>0.1162</v>
      </c>
      <c r="H123" s="10">
        <v>0.1217</v>
      </c>
      <c r="I123" s="11">
        <v>4020.09</v>
      </c>
      <c r="J123" s="11">
        <v>5006.0367179999994</v>
      </c>
      <c r="K123" s="11">
        <v>2827.068021</v>
      </c>
      <c r="L123" s="11">
        <v>5283.5603579999997</v>
      </c>
      <c r="M123" s="11">
        <v>2565.0530549999999</v>
      </c>
      <c r="N123" s="11">
        <v>3922.8782760000004</v>
      </c>
      <c r="O123" s="12">
        <v>34810</v>
      </c>
      <c r="P123" s="12">
        <v>2321</v>
      </c>
      <c r="Q123" s="12">
        <v>37800</v>
      </c>
      <c r="R123" s="12">
        <v>20900</v>
      </c>
      <c r="S123" s="12">
        <v>37580</v>
      </c>
      <c r="T123" s="12">
        <v>2000</v>
      </c>
      <c r="U123" s="12">
        <v>16250</v>
      </c>
      <c r="V123" s="12">
        <v>780</v>
      </c>
      <c r="W123" s="12">
        <v>33900</v>
      </c>
      <c r="X123" s="12">
        <v>36000</v>
      </c>
      <c r="Y123" s="12">
        <v>4890</v>
      </c>
      <c r="Z123" s="12">
        <v>3900</v>
      </c>
      <c r="AA123" s="12">
        <v>21750</v>
      </c>
      <c r="AB123" s="12">
        <v>18300</v>
      </c>
      <c r="AC123" s="12">
        <v>7960</v>
      </c>
      <c r="AD123" s="12">
        <v>77000</v>
      </c>
      <c r="AE123" s="12">
        <v>52660</v>
      </c>
      <c r="AF123" s="12">
        <v>41750</v>
      </c>
      <c r="AG123" s="12">
        <v>6300</v>
      </c>
      <c r="AH123" s="12">
        <v>3171</v>
      </c>
      <c r="AI123" s="12">
        <v>8900</v>
      </c>
      <c r="AJ123" s="12">
        <v>8300</v>
      </c>
      <c r="AK123" s="12">
        <v>2490</v>
      </c>
      <c r="AL123" s="12">
        <v>17220</v>
      </c>
      <c r="AM123" s="12">
        <v>158.5</v>
      </c>
    </row>
    <row r="124" spans="1:39" x14ac:dyDescent="0.25">
      <c r="A124" s="9">
        <v>44734</v>
      </c>
      <c r="B124" s="10">
        <v>0.10375</v>
      </c>
      <c r="C124" s="10">
        <v>0.10949999999999999</v>
      </c>
      <c r="D124" s="10">
        <v>0.114</v>
      </c>
      <c r="E124" s="10">
        <v>0.11</v>
      </c>
      <c r="F124" s="10">
        <v>0.11410000000000001</v>
      </c>
      <c r="G124" s="10">
        <v>0.1162</v>
      </c>
      <c r="H124" s="10">
        <v>0.1217</v>
      </c>
      <c r="I124" s="11">
        <v>4099.1899999999996</v>
      </c>
      <c r="J124" s="11">
        <v>5003.5879800000002</v>
      </c>
      <c r="K124" s="11">
        <v>2814.8243309999998</v>
      </c>
      <c r="L124" s="11">
        <v>5303.9665080000004</v>
      </c>
      <c r="M124" s="11">
        <v>2560.9718249999996</v>
      </c>
      <c r="N124" s="11">
        <v>3921.6539069999999</v>
      </c>
      <c r="O124" s="12">
        <v>34300</v>
      </c>
      <c r="P124" s="12">
        <v>2005</v>
      </c>
      <c r="Q124" s="12">
        <v>37000</v>
      </c>
      <c r="R124" s="12">
        <v>20300</v>
      </c>
      <c r="S124" s="12">
        <v>38980</v>
      </c>
      <c r="T124" s="12">
        <v>1905</v>
      </c>
      <c r="U124" s="12">
        <v>16260</v>
      </c>
      <c r="V124" s="12">
        <v>750</v>
      </c>
      <c r="W124" s="12">
        <v>34000</v>
      </c>
      <c r="X124" s="12">
        <v>37990</v>
      </c>
      <c r="Y124" s="12">
        <v>4600</v>
      </c>
      <c r="Z124" s="12">
        <v>3720</v>
      </c>
      <c r="AA124" s="12">
        <v>21600</v>
      </c>
      <c r="AB124" s="12">
        <v>17500</v>
      </c>
      <c r="AC124" s="12">
        <v>7420</v>
      </c>
      <c r="AD124" s="12">
        <v>75000</v>
      </c>
      <c r="AE124" s="12">
        <v>50000</v>
      </c>
      <c r="AF124" s="12">
        <v>40700</v>
      </c>
      <c r="AG124" s="12">
        <v>6240</v>
      </c>
      <c r="AH124" s="12">
        <v>3111</v>
      </c>
      <c r="AI124" s="12">
        <v>9000</v>
      </c>
      <c r="AJ124" s="12">
        <v>8000</v>
      </c>
      <c r="AK124" s="12">
        <v>2380</v>
      </c>
      <c r="AL124" s="12">
        <v>16830</v>
      </c>
      <c r="AM124" s="12">
        <v>158</v>
      </c>
    </row>
    <row r="125" spans="1:39" x14ac:dyDescent="0.25">
      <c r="A125" s="9">
        <v>44735</v>
      </c>
      <c r="B125" s="10">
        <v>0.10324999999999999</v>
      </c>
      <c r="C125" s="10">
        <v>0.10949999999999999</v>
      </c>
      <c r="D125" s="10">
        <v>0.114</v>
      </c>
      <c r="E125" s="10">
        <v>0.11</v>
      </c>
      <c r="F125" s="10">
        <v>0.11410000000000001</v>
      </c>
      <c r="G125" s="10">
        <v>0.1162</v>
      </c>
      <c r="H125" s="10">
        <v>0.1217</v>
      </c>
      <c r="I125" s="11">
        <v>4137.45</v>
      </c>
      <c r="J125" s="11">
        <v>5006.8529639999997</v>
      </c>
      <c r="K125" s="11">
        <v>2834.4142350000002</v>
      </c>
      <c r="L125" s="11">
        <v>5261.113593</v>
      </c>
      <c r="M125" s="11">
        <v>2579.33736</v>
      </c>
      <c r="N125" s="11">
        <v>3911.0427090000003</v>
      </c>
      <c r="O125" s="12">
        <v>34420</v>
      </c>
      <c r="P125" s="12">
        <v>2139</v>
      </c>
      <c r="Q125" s="12">
        <v>37000</v>
      </c>
      <c r="R125" s="12">
        <v>20420</v>
      </c>
      <c r="S125" s="12">
        <v>38910</v>
      </c>
      <c r="T125" s="12">
        <v>2000</v>
      </c>
      <c r="U125" s="12">
        <v>16030</v>
      </c>
      <c r="V125" s="12">
        <v>767</v>
      </c>
      <c r="W125" s="12">
        <v>34480</v>
      </c>
      <c r="X125" s="12">
        <v>41780</v>
      </c>
      <c r="Y125" s="12">
        <v>4749</v>
      </c>
      <c r="Z125" s="12">
        <v>3761</v>
      </c>
      <c r="AA125" s="12">
        <v>22000</v>
      </c>
      <c r="AB125" s="12">
        <v>18090</v>
      </c>
      <c r="AC125" s="12">
        <v>7795</v>
      </c>
      <c r="AD125" s="12">
        <v>73020</v>
      </c>
      <c r="AE125" s="12">
        <v>50000</v>
      </c>
      <c r="AF125" s="12">
        <v>40700</v>
      </c>
      <c r="AG125" s="12">
        <v>6275</v>
      </c>
      <c r="AH125" s="12">
        <v>3120</v>
      </c>
      <c r="AI125" s="12">
        <v>9000</v>
      </c>
      <c r="AJ125" s="12">
        <v>7890</v>
      </c>
      <c r="AK125" s="12">
        <v>2410</v>
      </c>
      <c r="AL125" s="12">
        <v>17500</v>
      </c>
      <c r="AM125" s="12">
        <v>157.9</v>
      </c>
    </row>
    <row r="126" spans="1:39" x14ac:dyDescent="0.25">
      <c r="A126" s="9">
        <v>44736</v>
      </c>
      <c r="B126" s="10">
        <v>0.10324999999999999</v>
      </c>
      <c r="C126" s="10">
        <v>0.10949999999999999</v>
      </c>
      <c r="D126" s="10">
        <v>0.114</v>
      </c>
      <c r="E126" s="10">
        <v>0.11</v>
      </c>
      <c r="F126" s="10">
        <v>0.11410000000000001</v>
      </c>
      <c r="G126" s="10">
        <v>0.1162</v>
      </c>
      <c r="H126" s="10">
        <v>0.1217</v>
      </c>
      <c r="I126" s="11">
        <v>4132.8100000000004</v>
      </c>
      <c r="J126" s="11">
        <v>5005.6285950000001</v>
      </c>
      <c r="K126" s="11">
        <v>2826.6598979999999</v>
      </c>
      <c r="L126" s="11">
        <v>5255.3998710000005</v>
      </c>
      <c r="M126" s="11">
        <v>2572.399269</v>
      </c>
      <c r="N126" s="11">
        <v>3902.8802490000003</v>
      </c>
      <c r="O126" s="12">
        <v>34420</v>
      </c>
      <c r="P126" s="12">
        <v>2139</v>
      </c>
      <c r="Q126" s="12">
        <v>37000</v>
      </c>
      <c r="R126" s="12">
        <v>20420</v>
      </c>
      <c r="S126" s="12">
        <v>38910</v>
      </c>
      <c r="T126" s="12">
        <v>2000</v>
      </c>
      <c r="U126" s="12">
        <v>16030</v>
      </c>
      <c r="V126" s="12">
        <v>767</v>
      </c>
      <c r="W126" s="12">
        <v>34480</v>
      </c>
      <c r="X126" s="12">
        <v>41780</v>
      </c>
      <c r="Y126" s="12">
        <v>4749</v>
      </c>
      <c r="Z126" s="12">
        <v>3761</v>
      </c>
      <c r="AA126" s="12">
        <v>22000</v>
      </c>
      <c r="AB126" s="12">
        <v>18090</v>
      </c>
      <c r="AC126" s="12">
        <v>7795</v>
      </c>
      <c r="AD126" s="12">
        <v>73020</v>
      </c>
      <c r="AE126" s="12">
        <v>50000</v>
      </c>
      <c r="AF126" s="12">
        <v>40700</v>
      </c>
      <c r="AG126" s="12">
        <v>6275</v>
      </c>
      <c r="AH126" s="12">
        <v>3120</v>
      </c>
      <c r="AI126" s="12">
        <v>9000</v>
      </c>
      <c r="AJ126" s="12">
        <v>7890</v>
      </c>
      <c r="AK126" s="12">
        <v>2410</v>
      </c>
      <c r="AL126" s="12">
        <v>17500</v>
      </c>
      <c r="AM126" s="12">
        <v>157.9</v>
      </c>
    </row>
    <row r="127" spans="1:39" x14ac:dyDescent="0.25">
      <c r="A127" s="9">
        <v>44739</v>
      </c>
      <c r="B127" s="10">
        <v>0.10192999999999999</v>
      </c>
      <c r="C127" s="10">
        <v>0.10949999999999999</v>
      </c>
      <c r="D127" s="10">
        <v>0.114</v>
      </c>
      <c r="E127" s="10">
        <v>0.11</v>
      </c>
      <c r="F127" s="10">
        <v>0.11410000000000001</v>
      </c>
      <c r="G127" s="10">
        <v>0.1162</v>
      </c>
      <c r="H127" s="10">
        <v>0.1217</v>
      </c>
      <c r="I127" s="11">
        <v>4099.83</v>
      </c>
      <c r="J127" s="11">
        <v>4972.5706319999999</v>
      </c>
      <c r="K127" s="11">
        <v>2819.3136839999997</v>
      </c>
      <c r="L127" s="11">
        <v>5254.5836250000002</v>
      </c>
      <c r="M127" s="11">
        <v>2546.6875199999999</v>
      </c>
      <c r="N127" s="11">
        <v>3906.5533560000003</v>
      </c>
      <c r="O127" s="12">
        <v>34000</v>
      </c>
      <c r="P127" s="12">
        <v>2379</v>
      </c>
      <c r="Q127" s="12">
        <v>36400</v>
      </c>
      <c r="R127" s="12">
        <v>22000</v>
      </c>
      <c r="S127" s="12">
        <v>37990</v>
      </c>
      <c r="T127" s="12">
        <v>2030</v>
      </c>
      <c r="U127" s="12">
        <v>15370</v>
      </c>
      <c r="V127" s="12">
        <v>770</v>
      </c>
      <c r="W127" s="12">
        <v>34000</v>
      </c>
      <c r="X127" s="12">
        <v>39920</v>
      </c>
      <c r="Y127" s="12">
        <v>4800</v>
      </c>
      <c r="Z127" s="12">
        <v>3741</v>
      </c>
      <c r="AA127" s="12">
        <v>21500</v>
      </c>
      <c r="AB127" s="12">
        <v>17720</v>
      </c>
      <c r="AC127" s="12">
        <v>7500</v>
      </c>
      <c r="AD127" s="12">
        <v>70610</v>
      </c>
      <c r="AE127" s="12">
        <v>49020</v>
      </c>
      <c r="AF127" s="12">
        <v>41700</v>
      </c>
      <c r="AG127" s="12">
        <v>6285</v>
      </c>
      <c r="AH127" s="12">
        <v>3090</v>
      </c>
      <c r="AI127" s="12">
        <v>8995</v>
      </c>
      <c r="AJ127" s="12">
        <v>7800</v>
      </c>
      <c r="AK127" s="12">
        <v>2415</v>
      </c>
      <c r="AL127" s="12">
        <v>16510</v>
      </c>
      <c r="AM127" s="12">
        <v>157.9</v>
      </c>
    </row>
    <row r="128" spans="1:39" x14ac:dyDescent="0.25">
      <c r="A128" s="9">
        <v>44740</v>
      </c>
      <c r="B128" s="10">
        <v>0.1013</v>
      </c>
      <c r="C128" s="10">
        <v>0.10949999999999999</v>
      </c>
      <c r="D128" s="10">
        <v>0.114</v>
      </c>
      <c r="E128" s="10">
        <v>0.11</v>
      </c>
      <c r="F128" s="10">
        <v>0.11410000000000001</v>
      </c>
      <c r="G128" s="10">
        <v>0.1162</v>
      </c>
      <c r="H128" s="10">
        <v>0.1217</v>
      </c>
      <c r="I128" s="11">
        <v>4116.1899999999996</v>
      </c>
      <c r="J128" s="11">
        <v>4948.0832519999994</v>
      </c>
      <c r="K128" s="11">
        <v>2807.8862399999998</v>
      </c>
      <c r="L128" s="11">
        <v>5261.9298389999994</v>
      </c>
      <c r="M128" s="11">
        <v>2538.9331830000001</v>
      </c>
      <c r="N128" s="11">
        <v>3897.57465</v>
      </c>
      <c r="O128" s="12">
        <v>33270</v>
      </c>
      <c r="P128" s="12">
        <v>2273</v>
      </c>
      <c r="Q128" s="12">
        <v>35050</v>
      </c>
      <c r="R128" s="12">
        <v>21200</v>
      </c>
      <c r="S128" s="12">
        <v>39600</v>
      </c>
      <c r="T128" s="12">
        <v>1985</v>
      </c>
      <c r="U128" s="12">
        <v>15400</v>
      </c>
      <c r="V128" s="12">
        <v>751.5</v>
      </c>
      <c r="W128" s="12">
        <v>33500</v>
      </c>
      <c r="X128" s="12">
        <v>39500</v>
      </c>
      <c r="Y128" s="12">
        <v>4600</v>
      </c>
      <c r="Z128" s="12">
        <v>3725</v>
      </c>
      <c r="AA128" s="12">
        <v>20850</v>
      </c>
      <c r="AB128" s="12">
        <v>17010</v>
      </c>
      <c r="AC128" s="12">
        <v>7100</v>
      </c>
      <c r="AD128" s="12">
        <v>68500</v>
      </c>
      <c r="AE128" s="12">
        <v>47500</v>
      </c>
      <c r="AF128" s="12">
        <v>41750</v>
      </c>
      <c r="AG128" s="12">
        <v>6200</v>
      </c>
      <c r="AH128" s="12">
        <v>2981</v>
      </c>
      <c r="AI128" s="12">
        <v>8700</v>
      </c>
      <c r="AJ128" s="12">
        <v>7800</v>
      </c>
      <c r="AK128" s="12">
        <v>2360</v>
      </c>
      <c r="AL128" s="12">
        <v>16500</v>
      </c>
      <c r="AM128" s="12">
        <v>170</v>
      </c>
    </row>
    <row r="129" spans="1:39" x14ac:dyDescent="0.25">
      <c r="A129" s="9">
        <v>44741</v>
      </c>
      <c r="B129" s="10">
        <v>0.1009</v>
      </c>
      <c r="C129" s="10">
        <v>0.1085</v>
      </c>
      <c r="D129" s="10">
        <v>0.114</v>
      </c>
      <c r="E129" s="10">
        <v>0.11</v>
      </c>
      <c r="F129" s="10">
        <v>0.11410000000000001</v>
      </c>
      <c r="G129" s="10">
        <v>0.1162</v>
      </c>
      <c r="H129" s="10">
        <v>0.1217</v>
      </c>
      <c r="I129" s="11">
        <v>4151.66</v>
      </c>
      <c r="J129" s="11">
        <v>4970.1218939999999</v>
      </c>
      <c r="K129" s="11">
        <v>2817.2730690000003</v>
      </c>
      <c r="L129" s="11">
        <v>5253.7673790000008</v>
      </c>
      <c r="M129" s="11">
        <v>2548.3200119999997</v>
      </c>
      <c r="N129" s="11">
        <v>3897.9827729999997</v>
      </c>
      <c r="O129" s="12">
        <v>31700</v>
      </c>
      <c r="P129" s="12">
        <v>2253</v>
      </c>
      <c r="Q129" s="12">
        <v>33540</v>
      </c>
      <c r="R129" s="12">
        <v>20500</v>
      </c>
      <c r="S129" s="12">
        <v>39600</v>
      </c>
      <c r="T129" s="12">
        <v>1998</v>
      </c>
      <c r="U129" s="12">
        <v>15060</v>
      </c>
      <c r="V129" s="12">
        <v>750</v>
      </c>
      <c r="W129" s="12">
        <v>33700</v>
      </c>
      <c r="X129" s="12">
        <v>39400</v>
      </c>
      <c r="Y129" s="12">
        <v>4640</v>
      </c>
      <c r="Z129" s="12">
        <v>3800</v>
      </c>
      <c r="AA129" s="12">
        <v>20500</v>
      </c>
      <c r="AB129" s="12">
        <v>16500</v>
      </c>
      <c r="AC129" s="12">
        <v>7390</v>
      </c>
      <c r="AD129" s="12">
        <v>69980</v>
      </c>
      <c r="AE129" s="12">
        <v>46000</v>
      </c>
      <c r="AF129" s="12">
        <v>42200</v>
      </c>
      <c r="AG129" s="12">
        <v>6250</v>
      </c>
      <c r="AH129" s="12">
        <v>3092</v>
      </c>
      <c r="AI129" s="12">
        <v>8980</v>
      </c>
      <c r="AJ129" s="12">
        <v>8000</v>
      </c>
      <c r="AK129" s="12">
        <v>2360</v>
      </c>
      <c r="AL129" s="12">
        <v>16500</v>
      </c>
      <c r="AM129" s="12">
        <v>170</v>
      </c>
    </row>
    <row r="130" spans="1:39" x14ac:dyDescent="0.25">
      <c r="A130" s="9">
        <v>44742</v>
      </c>
      <c r="B130" s="10">
        <v>9.9000000000000005E-2</v>
      </c>
      <c r="C130" s="10">
        <v>0.107</v>
      </c>
      <c r="D130" s="10">
        <v>0.114</v>
      </c>
      <c r="E130" s="10">
        <v>0.11</v>
      </c>
      <c r="F130" s="10">
        <v>0.11410000000000001</v>
      </c>
      <c r="G130" s="10">
        <v>0.1162</v>
      </c>
      <c r="H130" s="10">
        <v>0.1217</v>
      </c>
      <c r="I130" s="11">
        <v>4196.6000000000004</v>
      </c>
      <c r="J130" s="11">
        <v>4936.2476850000003</v>
      </c>
      <c r="K130" s="11">
        <v>2780.9501220000002</v>
      </c>
      <c r="L130" s="11">
        <v>5264.3785770000004</v>
      </c>
      <c r="M130" s="11">
        <v>2527.097616</v>
      </c>
      <c r="N130" s="11">
        <v>3922.4701529999998</v>
      </c>
      <c r="O130" s="12">
        <v>32800</v>
      </c>
      <c r="P130" s="12">
        <v>2350</v>
      </c>
      <c r="Q130" s="12">
        <v>34100</v>
      </c>
      <c r="R130" s="12">
        <v>20770</v>
      </c>
      <c r="S130" s="12">
        <v>40000</v>
      </c>
      <c r="T130" s="12">
        <v>2147</v>
      </c>
      <c r="U130" s="12">
        <v>15600</v>
      </c>
      <c r="V130" s="12">
        <v>790</v>
      </c>
      <c r="W130" s="12">
        <v>34000</v>
      </c>
      <c r="X130" s="12">
        <v>41180</v>
      </c>
      <c r="Y130" s="12">
        <v>4630</v>
      </c>
      <c r="Z130" s="12">
        <v>3970</v>
      </c>
      <c r="AA130" s="12">
        <v>20780</v>
      </c>
      <c r="AB130" s="12">
        <v>15900</v>
      </c>
      <c r="AC130" s="12">
        <v>7120</v>
      </c>
      <c r="AD130" s="12">
        <v>70150</v>
      </c>
      <c r="AE130" s="12">
        <v>46600</v>
      </c>
      <c r="AF130" s="12">
        <v>42200</v>
      </c>
      <c r="AG130" s="12">
        <v>6200</v>
      </c>
      <c r="AH130" s="12">
        <v>3089</v>
      </c>
      <c r="AI130" s="12">
        <v>9000</v>
      </c>
      <c r="AJ130" s="12">
        <v>7900</v>
      </c>
      <c r="AK130" s="12">
        <v>2310</v>
      </c>
      <c r="AL130" s="12">
        <v>16500</v>
      </c>
      <c r="AM130" s="12">
        <v>170</v>
      </c>
    </row>
    <row r="131" spans="1:39" x14ac:dyDescent="0.25">
      <c r="A131" s="9">
        <v>44743</v>
      </c>
      <c r="B131" s="10">
        <v>9.9000000000000005E-2</v>
      </c>
      <c r="C131" s="10">
        <v>0.107</v>
      </c>
      <c r="D131" s="10">
        <v>0.114</v>
      </c>
      <c r="E131" s="10">
        <v>0.11</v>
      </c>
      <c r="F131" s="10">
        <v>0.11410000000000001</v>
      </c>
      <c r="G131" s="10">
        <v>0.1162</v>
      </c>
      <c r="H131" s="10">
        <v>0.1217</v>
      </c>
      <c r="I131" s="11">
        <v>4189.25</v>
      </c>
      <c r="J131" s="11">
        <v>4945.6345140000003</v>
      </c>
      <c r="K131" s="11">
        <v>2801.7643950000001</v>
      </c>
      <c r="L131" s="11">
        <v>5248.8699029999998</v>
      </c>
      <c r="M131" s="11">
        <v>2533.6275840000003</v>
      </c>
      <c r="N131" s="11">
        <v>3922.8782760000004</v>
      </c>
      <c r="O131" s="12">
        <v>32800</v>
      </c>
      <c r="P131" s="12">
        <v>2350</v>
      </c>
      <c r="Q131" s="12">
        <v>34100</v>
      </c>
      <c r="R131" s="12">
        <v>20770</v>
      </c>
      <c r="S131" s="12">
        <v>40000</v>
      </c>
      <c r="T131" s="12">
        <v>2147</v>
      </c>
      <c r="U131" s="12">
        <v>15600</v>
      </c>
      <c r="V131" s="12">
        <v>790</v>
      </c>
      <c r="W131" s="12">
        <v>34000</v>
      </c>
      <c r="X131" s="12">
        <v>41180</v>
      </c>
      <c r="Y131" s="12">
        <v>4630</v>
      </c>
      <c r="Z131" s="12">
        <v>3970</v>
      </c>
      <c r="AA131" s="12">
        <v>20780</v>
      </c>
      <c r="AB131" s="12">
        <v>15900</v>
      </c>
      <c r="AC131" s="12">
        <v>7120</v>
      </c>
      <c r="AD131" s="12">
        <v>70150</v>
      </c>
      <c r="AE131" s="12">
        <v>46600</v>
      </c>
      <c r="AF131" s="12">
        <v>42200</v>
      </c>
      <c r="AG131" s="12">
        <v>6200</v>
      </c>
      <c r="AH131" s="12">
        <v>3089</v>
      </c>
      <c r="AI131" s="12">
        <v>9000</v>
      </c>
      <c r="AJ131" s="12">
        <v>7900</v>
      </c>
      <c r="AK131" s="12">
        <v>2310</v>
      </c>
      <c r="AL131" s="12">
        <v>16500</v>
      </c>
      <c r="AM131" s="12">
        <v>170</v>
      </c>
    </row>
    <row r="132" spans="1:39" x14ac:dyDescent="0.25">
      <c r="A132" s="9">
        <v>44746</v>
      </c>
      <c r="B132" s="10">
        <v>9.8000000000000004E-2</v>
      </c>
      <c r="C132" s="10">
        <v>0.107</v>
      </c>
      <c r="D132" s="10">
        <v>0.10869999999999999</v>
      </c>
      <c r="E132" s="10">
        <v>0.11</v>
      </c>
      <c r="F132" s="10">
        <v>0.11410000000000001</v>
      </c>
      <c r="G132" s="10">
        <v>0.1162</v>
      </c>
      <c r="H132" s="10">
        <v>0.1217</v>
      </c>
      <c r="I132" s="11">
        <v>4265.5600000000004</v>
      </c>
      <c r="J132" s="11">
        <v>4875.8454810000003</v>
      </c>
      <c r="K132" s="11">
        <v>2776.0526460000001</v>
      </c>
      <c r="L132" s="11">
        <v>5319.067059</v>
      </c>
      <c r="M132" s="11">
        <v>2518.935156</v>
      </c>
      <c r="N132" s="11">
        <v>3952.6712550000002</v>
      </c>
      <c r="O132" s="12">
        <v>32010</v>
      </c>
      <c r="P132" s="12">
        <v>2173</v>
      </c>
      <c r="Q132" s="12">
        <v>35000</v>
      </c>
      <c r="R132" s="12">
        <v>21000</v>
      </c>
      <c r="S132" s="12">
        <v>40990</v>
      </c>
      <c r="T132" s="12">
        <v>2000</v>
      </c>
      <c r="U132" s="12">
        <v>15460</v>
      </c>
      <c r="V132" s="12">
        <v>765</v>
      </c>
      <c r="W132" s="12">
        <v>32900</v>
      </c>
      <c r="X132" s="12">
        <v>40910</v>
      </c>
      <c r="Y132" s="12">
        <v>4580</v>
      </c>
      <c r="Z132" s="12">
        <v>3900</v>
      </c>
      <c r="AA132" s="12">
        <v>20710</v>
      </c>
      <c r="AB132" s="12">
        <v>16300</v>
      </c>
      <c r="AC132" s="12">
        <v>7160</v>
      </c>
      <c r="AD132" s="12">
        <v>70000</v>
      </c>
      <c r="AE132" s="12">
        <v>46000</v>
      </c>
      <c r="AF132" s="12">
        <v>42475</v>
      </c>
      <c r="AG132" s="12">
        <v>6200</v>
      </c>
      <c r="AH132" s="12">
        <v>2991</v>
      </c>
      <c r="AI132" s="12">
        <v>9000</v>
      </c>
      <c r="AJ132" s="12">
        <v>7900</v>
      </c>
      <c r="AK132" s="12">
        <v>2480</v>
      </c>
      <c r="AL132" s="12">
        <v>16600</v>
      </c>
      <c r="AM132" s="12">
        <v>170</v>
      </c>
    </row>
    <row r="133" spans="1:39" x14ac:dyDescent="0.25">
      <c r="A133" s="9">
        <v>44747</v>
      </c>
      <c r="B133" s="10">
        <v>0.10150000000000001</v>
      </c>
      <c r="C133" s="10">
        <v>0.107</v>
      </c>
      <c r="D133" s="10">
        <v>0.10869999999999999</v>
      </c>
      <c r="E133" s="10">
        <v>0.11</v>
      </c>
      <c r="F133" s="10">
        <v>0.11410000000000001</v>
      </c>
      <c r="G133" s="10">
        <v>0.1162</v>
      </c>
      <c r="H133" s="10">
        <v>0.1217</v>
      </c>
      <c r="I133" s="11">
        <v>4336.5200000000004</v>
      </c>
      <c r="J133" s="11">
        <v>4867.2748980000006</v>
      </c>
      <c r="K133" s="11">
        <v>2766.6658169999996</v>
      </c>
      <c r="L133" s="11">
        <v>5322.7401660000005</v>
      </c>
      <c r="M133" s="11">
        <v>2509.1402040000003</v>
      </c>
      <c r="N133" s="11">
        <v>3962.8743300000001</v>
      </c>
      <c r="O133" s="12">
        <v>31500</v>
      </c>
      <c r="P133" s="12">
        <v>2152</v>
      </c>
      <c r="Q133" s="12">
        <v>35000</v>
      </c>
      <c r="R133" s="12">
        <v>22000</v>
      </c>
      <c r="S133" s="12">
        <v>41900</v>
      </c>
      <c r="T133" s="12">
        <v>2076</v>
      </c>
      <c r="U133" s="12">
        <v>14310</v>
      </c>
      <c r="V133" s="12">
        <v>770</v>
      </c>
      <c r="W133" s="12">
        <v>33200</v>
      </c>
      <c r="X133" s="12">
        <v>42000</v>
      </c>
      <c r="Y133" s="12">
        <v>4400</v>
      </c>
      <c r="Z133" s="12">
        <v>3930</v>
      </c>
      <c r="AA133" s="12">
        <v>21000</v>
      </c>
      <c r="AB133" s="12">
        <v>16400</v>
      </c>
      <c r="AC133" s="12">
        <v>7450</v>
      </c>
      <c r="AD133" s="12">
        <v>69000</v>
      </c>
      <c r="AE133" s="12">
        <v>46000</v>
      </c>
      <c r="AF133" s="12">
        <v>40350</v>
      </c>
      <c r="AG133" s="12">
        <v>6200</v>
      </c>
      <c r="AH133" s="12">
        <v>3001</v>
      </c>
      <c r="AI133" s="12">
        <v>9000</v>
      </c>
      <c r="AJ133" s="12">
        <v>8200</v>
      </c>
      <c r="AK133" s="12">
        <v>2400</v>
      </c>
      <c r="AL133" s="12">
        <v>16700</v>
      </c>
      <c r="AM133" s="12">
        <v>170</v>
      </c>
    </row>
    <row r="134" spans="1:39" x14ac:dyDescent="0.25">
      <c r="A134" s="9">
        <v>44748</v>
      </c>
      <c r="B134" s="10">
        <v>0.10345</v>
      </c>
      <c r="C134" s="10">
        <v>0.107</v>
      </c>
      <c r="D134" s="10">
        <v>0.10869999999999999</v>
      </c>
      <c r="E134" s="10">
        <v>0.11</v>
      </c>
      <c r="F134" s="10">
        <v>0.11410000000000001</v>
      </c>
      <c r="G134" s="10">
        <v>0.1162</v>
      </c>
      <c r="H134" s="10">
        <v>0.1217</v>
      </c>
      <c r="I134" s="11">
        <v>4385.6899999999996</v>
      </c>
      <c r="J134" s="11">
        <v>4906.8628289999997</v>
      </c>
      <c r="K134" s="11">
        <v>2790.7450739999999</v>
      </c>
      <c r="L134" s="11">
        <v>5292.5390639999996</v>
      </c>
      <c r="M134" s="11">
        <v>2520.5676480000002</v>
      </c>
      <c r="N134" s="11">
        <v>3973.8936509999999</v>
      </c>
      <c r="O134" s="12">
        <v>31580</v>
      </c>
      <c r="P134" s="12">
        <v>2280</v>
      </c>
      <c r="Q134" s="12">
        <v>35280</v>
      </c>
      <c r="R134" s="12">
        <v>21800</v>
      </c>
      <c r="S134" s="12">
        <v>42000</v>
      </c>
      <c r="T134" s="12">
        <v>2128</v>
      </c>
      <c r="U134" s="12">
        <v>13800</v>
      </c>
      <c r="V134" s="12">
        <v>774</v>
      </c>
      <c r="W134" s="12">
        <v>32310</v>
      </c>
      <c r="X134" s="12">
        <v>41010</v>
      </c>
      <c r="Y134" s="12">
        <v>4480</v>
      </c>
      <c r="Z134" s="12">
        <v>3998</v>
      </c>
      <c r="AA134" s="12">
        <v>21500</v>
      </c>
      <c r="AB134" s="12">
        <v>17000</v>
      </c>
      <c r="AC134" s="12">
        <v>7790</v>
      </c>
      <c r="AD134" s="12">
        <v>69000</v>
      </c>
      <c r="AE134" s="12">
        <v>46920</v>
      </c>
      <c r="AF134" s="12">
        <v>41900</v>
      </c>
      <c r="AG134" s="12">
        <v>6200</v>
      </c>
      <c r="AH134" s="12">
        <v>3185</v>
      </c>
      <c r="AI134" s="12">
        <v>8900</v>
      </c>
      <c r="AJ134" s="12">
        <v>8500</v>
      </c>
      <c r="AK134" s="12">
        <v>2390</v>
      </c>
      <c r="AL134" s="12">
        <v>16900</v>
      </c>
      <c r="AM134" s="12">
        <v>170</v>
      </c>
    </row>
    <row r="135" spans="1:39" x14ac:dyDescent="0.25">
      <c r="A135" s="9">
        <v>44749</v>
      </c>
      <c r="B135" s="10">
        <v>0.10400000000000001</v>
      </c>
      <c r="C135" s="10">
        <v>0.107</v>
      </c>
      <c r="D135" s="10">
        <v>0.11359999999999999</v>
      </c>
      <c r="E135" s="10">
        <v>0.11</v>
      </c>
      <c r="F135" s="10">
        <v>0.11410000000000001</v>
      </c>
      <c r="G135" s="10">
        <v>0.1162</v>
      </c>
      <c r="H135" s="10">
        <v>0.1217</v>
      </c>
      <c r="I135" s="11">
        <v>4401.1000000000004</v>
      </c>
      <c r="J135" s="11">
        <v>4910.9440590000004</v>
      </c>
      <c r="K135" s="11">
        <v>2798.4994109999998</v>
      </c>
      <c r="L135" s="11">
        <v>5283.9684809999999</v>
      </c>
      <c r="M135" s="11">
        <v>2527.097616</v>
      </c>
      <c r="N135" s="11">
        <v>3988.177956</v>
      </c>
      <c r="O135" s="12">
        <v>32500</v>
      </c>
      <c r="P135" s="12">
        <v>2300</v>
      </c>
      <c r="Q135" s="12">
        <v>35490</v>
      </c>
      <c r="R135" s="12">
        <v>22180</v>
      </c>
      <c r="S135" s="12">
        <v>41670</v>
      </c>
      <c r="T135" s="12">
        <v>2052</v>
      </c>
      <c r="U135" s="12">
        <v>13950</v>
      </c>
      <c r="V135" s="12">
        <v>774</v>
      </c>
      <c r="W135" s="12">
        <v>31970</v>
      </c>
      <c r="X135" s="12">
        <v>40000</v>
      </c>
      <c r="Y135" s="12">
        <v>4360</v>
      </c>
      <c r="Z135" s="12">
        <v>3935</v>
      </c>
      <c r="AA135" s="12">
        <v>21160</v>
      </c>
      <c r="AB135" s="12">
        <v>17650</v>
      </c>
      <c r="AC135" s="12">
        <v>7750</v>
      </c>
      <c r="AD135" s="12">
        <v>68200</v>
      </c>
      <c r="AE135" s="12">
        <v>46450</v>
      </c>
      <c r="AF135" s="12">
        <v>41100</v>
      </c>
      <c r="AG135" s="12">
        <v>6195</v>
      </c>
      <c r="AH135" s="12">
        <v>3200</v>
      </c>
      <c r="AI135" s="12">
        <v>8995</v>
      </c>
      <c r="AJ135" s="12">
        <v>8600</v>
      </c>
      <c r="AK135" s="12">
        <v>2171</v>
      </c>
      <c r="AL135" s="12">
        <v>16840</v>
      </c>
      <c r="AM135" s="12">
        <v>159</v>
      </c>
    </row>
    <row r="136" spans="1:39" x14ac:dyDescent="0.25">
      <c r="A136" s="9">
        <v>44750</v>
      </c>
      <c r="B136" s="10">
        <v>0.10769999999999999</v>
      </c>
      <c r="C136" s="10">
        <v>0.107</v>
      </c>
      <c r="D136" s="10">
        <v>0.1195</v>
      </c>
      <c r="E136" s="10">
        <v>0.11</v>
      </c>
      <c r="F136" s="10">
        <v>0.121</v>
      </c>
      <c r="G136" s="10">
        <v>0.1162</v>
      </c>
      <c r="H136" s="10">
        <v>0.1217</v>
      </c>
      <c r="I136" s="11">
        <v>4560.7</v>
      </c>
      <c r="J136" s="11">
        <v>4853.3987160000006</v>
      </c>
      <c r="K136" s="11">
        <v>2748.3002820000002</v>
      </c>
      <c r="L136" s="11">
        <v>5308.4558609999995</v>
      </c>
      <c r="M136" s="11">
        <v>2494.0396529999998</v>
      </c>
      <c r="N136" s="11">
        <v>4012.665336</v>
      </c>
      <c r="O136" s="12">
        <v>32560</v>
      </c>
      <c r="P136" s="12">
        <v>2290</v>
      </c>
      <c r="Q136" s="12">
        <v>34990</v>
      </c>
      <c r="R136" s="12">
        <v>21300</v>
      </c>
      <c r="S136" s="12">
        <v>42000</v>
      </c>
      <c r="T136" s="12">
        <v>1985</v>
      </c>
      <c r="U136" s="12">
        <v>14180</v>
      </c>
      <c r="V136" s="12">
        <v>789</v>
      </c>
      <c r="W136" s="12">
        <v>31920</v>
      </c>
      <c r="X136" s="12">
        <v>41780</v>
      </c>
      <c r="Y136" s="12">
        <v>4340</v>
      </c>
      <c r="Z136" s="12">
        <v>3845</v>
      </c>
      <c r="AA136" s="12">
        <v>20560</v>
      </c>
      <c r="AB136" s="12">
        <v>16820</v>
      </c>
      <c r="AC136" s="12">
        <v>7510</v>
      </c>
      <c r="AD136" s="12">
        <v>68200</v>
      </c>
      <c r="AE136" s="12">
        <v>46200</v>
      </c>
      <c r="AF136" s="12">
        <v>41400</v>
      </c>
      <c r="AG136" s="12">
        <v>6195</v>
      </c>
      <c r="AH136" s="12">
        <v>3220</v>
      </c>
      <c r="AI136" s="12">
        <v>8995</v>
      </c>
      <c r="AJ136" s="12">
        <v>8520</v>
      </c>
      <c r="AK136" s="12">
        <v>2370</v>
      </c>
      <c r="AL136" s="12">
        <v>16500</v>
      </c>
      <c r="AM136" s="12">
        <v>159</v>
      </c>
    </row>
    <row r="137" spans="1:39" x14ac:dyDescent="0.25">
      <c r="A137" s="9">
        <v>44753</v>
      </c>
      <c r="B137" s="10">
        <v>0.10965</v>
      </c>
      <c r="C137" s="10">
        <v>0.107</v>
      </c>
      <c r="D137" s="10">
        <v>0.12300000000000001</v>
      </c>
      <c r="E137" s="10">
        <v>0.11</v>
      </c>
      <c r="F137" s="10">
        <v>0.121</v>
      </c>
      <c r="G137" s="10">
        <v>0.1162</v>
      </c>
      <c r="H137" s="10">
        <v>0.1217</v>
      </c>
      <c r="I137" s="11">
        <v>4623.8</v>
      </c>
      <c r="J137" s="11">
        <v>4852.1743470000001</v>
      </c>
      <c r="K137" s="11">
        <v>2758.0952339999999</v>
      </c>
      <c r="L137" s="11">
        <v>5314.577706</v>
      </c>
      <c r="M137" s="11">
        <v>2501.385867</v>
      </c>
      <c r="N137" s="11">
        <v>4008.5841059999998</v>
      </c>
      <c r="O137" s="12">
        <v>32880</v>
      </c>
      <c r="P137" s="12">
        <v>2296</v>
      </c>
      <c r="Q137" s="12">
        <v>35300</v>
      </c>
      <c r="R137" s="12">
        <v>21500</v>
      </c>
      <c r="S137" s="12">
        <v>43600</v>
      </c>
      <c r="T137" s="12">
        <v>1960</v>
      </c>
      <c r="U137" s="12">
        <v>14000</v>
      </c>
      <c r="V137" s="12">
        <v>773</v>
      </c>
      <c r="W137" s="12">
        <v>31200</v>
      </c>
      <c r="X137" s="12">
        <v>42380</v>
      </c>
      <c r="Y137" s="12">
        <v>4350</v>
      </c>
      <c r="Z137" s="12">
        <v>3881</v>
      </c>
      <c r="AA137" s="12">
        <v>20500</v>
      </c>
      <c r="AB137" s="12">
        <v>16800</v>
      </c>
      <c r="AC137" s="12">
        <v>7300</v>
      </c>
      <c r="AD137" s="12">
        <v>68200</v>
      </c>
      <c r="AE137" s="12">
        <v>45950</v>
      </c>
      <c r="AF137" s="12">
        <v>40925</v>
      </c>
      <c r="AG137" s="12">
        <v>6100</v>
      </c>
      <c r="AH137" s="12">
        <v>3155</v>
      </c>
      <c r="AI137" s="12">
        <v>8910</v>
      </c>
      <c r="AJ137" s="12">
        <v>8455</v>
      </c>
      <c r="AK137" s="12">
        <v>2340</v>
      </c>
      <c r="AL137" s="12">
        <v>16400</v>
      </c>
      <c r="AM137" s="12">
        <v>159</v>
      </c>
    </row>
    <row r="138" spans="1:39" x14ac:dyDescent="0.25">
      <c r="A138" s="9">
        <v>44754</v>
      </c>
      <c r="B138" s="10">
        <v>0.10930999999999999</v>
      </c>
      <c r="C138" s="10">
        <v>0.107</v>
      </c>
      <c r="D138" s="10">
        <v>0.1215</v>
      </c>
      <c r="E138" s="10">
        <v>0.11</v>
      </c>
      <c r="F138" s="10">
        <v>0.121</v>
      </c>
      <c r="G138" s="10">
        <v>0.1162</v>
      </c>
      <c r="H138" s="10">
        <v>0.1217</v>
      </c>
      <c r="I138" s="11">
        <v>4506.88</v>
      </c>
      <c r="J138" s="11">
        <v>4852.1743470000001</v>
      </c>
      <c r="K138" s="11">
        <v>2758.9114800000002</v>
      </c>
      <c r="L138" s="11">
        <v>5294.9878020000006</v>
      </c>
      <c r="M138" s="11">
        <v>2502.2021129999998</v>
      </c>
      <c r="N138" s="11">
        <v>3993.891678</v>
      </c>
      <c r="O138" s="12">
        <v>31420</v>
      </c>
      <c r="P138" s="12">
        <v>2267</v>
      </c>
      <c r="Q138" s="12">
        <v>33630</v>
      </c>
      <c r="R138" s="12">
        <v>21500</v>
      </c>
      <c r="S138" s="12">
        <v>43500</v>
      </c>
      <c r="T138" s="12">
        <v>1981</v>
      </c>
      <c r="U138" s="12">
        <v>13630</v>
      </c>
      <c r="V138" s="12">
        <v>753.5</v>
      </c>
      <c r="W138" s="12">
        <v>30700</v>
      </c>
      <c r="X138" s="12">
        <v>40300</v>
      </c>
      <c r="Y138" s="12">
        <v>4251</v>
      </c>
      <c r="Z138" s="12">
        <v>3776</v>
      </c>
      <c r="AA138" s="12">
        <v>20500</v>
      </c>
      <c r="AB138" s="12">
        <v>16790</v>
      </c>
      <c r="AC138" s="12">
        <v>7300</v>
      </c>
      <c r="AD138" s="12">
        <v>68100</v>
      </c>
      <c r="AE138" s="12">
        <v>45450</v>
      </c>
      <c r="AF138" s="12">
        <v>40025</v>
      </c>
      <c r="AG138" s="12">
        <v>6060</v>
      </c>
      <c r="AH138" s="12">
        <v>3101</v>
      </c>
      <c r="AI138" s="12">
        <v>8910</v>
      </c>
      <c r="AJ138" s="12">
        <v>8250</v>
      </c>
      <c r="AK138" s="12">
        <v>2340</v>
      </c>
      <c r="AL138" s="12">
        <v>16210</v>
      </c>
      <c r="AM138" s="12">
        <v>159</v>
      </c>
    </row>
    <row r="139" spans="1:39" x14ac:dyDescent="0.25">
      <c r="A139" s="9">
        <v>44755</v>
      </c>
      <c r="B139" s="10">
        <v>0.11599999999999999</v>
      </c>
      <c r="C139" s="10">
        <v>0.107</v>
      </c>
      <c r="D139" s="10">
        <v>0.1295</v>
      </c>
      <c r="E139" s="10">
        <v>0.11</v>
      </c>
      <c r="F139" s="10">
        <v>0.121</v>
      </c>
      <c r="G139" s="10">
        <v>0.13449999999999998</v>
      </c>
      <c r="H139" s="10">
        <v>0.1217</v>
      </c>
      <c r="I139" s="11">
        <v>4505.29</v>
      </c>
      <c r="J139" s="11">
        <v>4825.6463519999998</v>
      </c>
      <c r="K139" s="11">
        <v>2754.83025</v>
      </c>
      <c r="L139" s="11">
        <v>5353.7575139999999</v>
      </c>
      <c r="M139" s="11">
        <v>2501.385867</v>
      </c>
      <c r="N139" s="11">
        <v>4014.2978280000002</v>
      </c>
      <c r="O139" s="12">
        <v>29850</v>
      </c>
      <c r="P139" s="12">
        <v>2130</v>
      </c>
      <c r="Q139" s="12">
        <v>33000</v>
      </c>
      <c r="R139" s="12">
        <v>21200</v>
      </c>
      <c r="S139" s="12">
        <v>42500</v>
      </c>
      <c r="T139" s="12">
        <v>1930</v>
      </c>
      <c r="U139" s="12">
        <v>12700</v>
      </c>
      <c r="V139" s="12">
        <v>740</v>
      </c>
      <c r="W139" s="12">
        <v>29800</v>
      </c>
      <c r="X139" s="12">
        <v>41400</v>
      </c>
      <c r="Y139" s="12">
        <v>4000</v>
      </c>
      <c r="Z139" s="12">
        <v>3700</v>
      </c>
      <c r="AA139" s="12">
        <v>19150</v>
      </c>
      <c r="AB139" s="12">
        <v>15820</v>
      </c>
      <c r="AC139" s="12">
        <v>7100</v>
      </c>
      <c r="AD139" s="12">
        <v>65000</v>
      </c>
      <c r="AE139" s="12">
        <v>43480</v>
      </c>
      <c r="AF139" s="12">
        <v>37700</v>
      </c>
      <c r="AG139" s="12">
        <v>5780</v>
      </c>
      <c r="AH139" s="12">
        <v>3010</v>
      </c>
      <c r="AI139" s="12">
        <v>8610</v>
      </c>
      <c r="AJ139" s="12">
        <v>8200</v>
      </c>
      <c r="AK139" s="12">
        <v>2285</v>
      </c>
      <c r="AL139" s="12">
        <v>15800</v>
      </c>
      <c r="AM139" s="12">
        <v>159</v>
      </c>
    </row>
    <row r="140" spans="1:39" x14ac:dyDescent="0.25">
      <c r="A140" s="9">
        <v>44756</v>
      </c>
      <c r="B140" s="10">
        <v>0.115</v>
      </c>
      <c r="C140" s="10">
        <v>0.107</v>
      </c>
      <c r="D140" s="10">
        <v>0.1285</v>
      </c>
      <c r="E140" s="10">
        <v>0.11</v>
      </c>
      <c r="F140" s="10">
        <v>0.121</v>
      </c>
      <c r="G140" s="10">
        <v>0.13449999999999998</v>
      </c>
      <c r="H140" s="10">
        <v>0.1217</v>
      </c>
      <c r="I140" s="11">
        <v>4371.1099999999997</v>
      </c>
      <c r="J140" s="11">
        <v>4838.2981650000002</v>
      </c>
      <c r="K140" s="11">
        <v>2772.379539</v>
      </c>
      <c r="L140" s="11">
        <v>5318.6589359999998</v>
      </c>
      <c r="M140" s="11">
        <v>2516.0782950000003</v>
      </c>
      <c r="N140" s="11">
        <v>3988.177956</v>
      </c>
      <c r="O140" s="12">
        <v>30010</v>
      </c>
      <c r="P140" s="12">
        <v>2098</v>
      </c>
      <c r="Q140" s="12">
        <v>33380</v>
      </c>
      <c r="R140" s="12">
        <v>21490</v>
      </c>
      <c r="S140" s="12">
        <v>42480</v>
      </c>
      <c r="T140" s="12">
        <v>1900</v>
      </c>
      <c r="U140" s="12">
        <v>13200</v>
      </c>
      <c r="V140" s="12">
        <v>721</v>
      </c>
      <c r="W140" s="12">
        <v>29000</v>
      </c>
      <c r="X140" s="12">
        <v>41900</v>
      </c>
      <c r="Y140" s="12">
        <v>4160</v>
      </c>
      <c r="Z140" s="12">
        <v>3720</v>
      </c>
      <c r="AA140" s="12">
        <v>18800</v>
      </c>
      <c r="AB140" s="12">
        <v>16100</v>
      </c>
      <c r="AC140" s="12">
        <v>7200</v>
      </c>
      <c r="AD140" s="12">
        <v>65000</v>
      </c>
      <c r="AE140" s="12">
        <v>40600</v>
      </c>
      <c r="AF140" s="12">
        <v>38350</v>
      </c>
      <c r="AG140" s="12">
        <v>5500</v>
      </c>
      <c r="AH140" s="12">
        <v>3005</v>
      </c>
      <c r="AI140" s="12">
        <v>8750</v>
      </c>
      <c r="AJ140" s="12">
        <v>8185</v>
      </c>
      <c r="AK140" s="12">
        <v>2230</v>
      </c>
      <c r="AL140" s="12">
        <v>15400</v>
      </c>
      <c r="AM140" s="12">
        <v>159</v>
      </c>
    </row>
    <row r="141" spans="1:39" x14ac:dyDescent="0.25">
      <c r="A141" s="9">
        <v>44757</v>
      </c>
      <c r="B141" s="10">
        <v>0.1119</v>
      </c>
      <c r="C141" s="10">
        <v>0.107</v>
      </c>
      <c r="D141" s="10">
        <v>0.1285</v>
      </c>
      <c r="E141" s="10">
        <v>0.11</v>
      </c>
      <c r="F141" s="10">
        <v>0.121</v>
      </c>
      <c r="G141" s="10">
        <v>0.13449999999999998</v>
      </c>
      <c r="H141" s="10">
        <v>0.1217</v>
      </c>
      <c r="I141" s="11">
        <v>4310.41</v>
      </c>
      <c r="J141" s="11">
        <v>4878.2942190000003</v>
      </c>
      <c r="K141" s="11">
        <v>2780.1338760000003</v>
      </c>
      <c r="L141" s="11">
        <v>5296.2121710000001</v>
      </c>
      <c r="M141" s="11">
        <v>2511.5889419999999</v>
      </c>
      <c r="N141" s="11">
        <v>3989.8104480000002</v>
      </c>
      <c r="O141" s="12">
        <v>29930</v>
      </c>
      <c r="P141" s="12">
        <v>2125</v>
      </c>
      <c r="Q141" s="12">
        <v>34500</v>
      </c>
      <c r="R141" s="12">
        <v>21490</v>
      </c>
      <c r="S141" s="12">
        <v>42000</v>
      </c>
      <c r="T141" s="12">
        <v>1930</v>
      </c>
      <c r="U141" s="12">
        <v>12980</v>
      </c>
      <c r="V141" s="12">
        <v>735</v>
      </c>
      <c r="W141" s="12">
        <v>29300</v>
      </c>
      <c r="X141" s="12">
        <v>41050</v>
      </c>
      <c r="Y141" s="12">
        <v>4041</v>
      </c>
      <c r="Z141" s="12">
        <v>3730</v>
      </c>
      <c r="AA141" s="12">
        <v>19670</v>
      </c>
      <c r="AB141" s="12">
        <v>16140</v>
      </c>
      <c r="AC141" s="12">
        <v>7200</v>
      </c>
      <c r="AD141" s="12">
        <v>65000</v>
      </c>
      <c r="AE141" s="12">
        <v>41400</v>
      </c>
      <c r="AF141" s="12">
        <v>39300</v>
      </c>
      <c r="AG141" s="12">
        <v>5500</v>
      </c>
      <c r="AH141" s="12">
        <v>3099</v>
      </c>
      <c r="AI141" s="12">
        <v>8750</v>
      </c>
      <c r="AJ141" s="12">
        <v>8200</v>
      </c>
      <c r="AK141" s="12">
        <v>2200</v>
      </c>
      <c r="AL141" s="12">
        <v>15800</v>
      </c>
      <c r="AM141" s="12">
        <v>156</v>
      </c>
    </row>
    <row r="142" spans="1:39" x14ac:dyDescent="0.25">
      <c r="A142" s="9">
        <v>44760</v>
      </c>
      <c r="B142" s="10">
        <v>0.115</v>
      </c>
      <c r="C142" s="10">
        <v>0.107</v>
      </c>
      <c r="D142" s="10">
        <v>0.1285</v>
      </c>
      <c r="E142" s="10">
        <v>0.11</v>
      </c>
      <c r="F142" s="10">
        <v>0.121</v>
      </c>
      <c r="G142" s="10">
        <v>0.13449999999999998</v>
      </c>
      <c r="H142" s="10">
        <v>0.1217</v>
      </c>
      <c r="I142" s="11">
        <v>4316.2299999999996</v>
      </c>
      <c r="J142" s="11">
        <v>4895.4353849999998</v>
      </c>
      <c r="K142" s="11">
        <v>2814.8243309999998</v>
      </c>
      <c r="L142" s="11">
        <v>5252.5430099999994</v>
      </c>
      <c r="M142" s="11">
        <v>2540.5656750000003</v>
      </c>
      <c r="N142" s="11">
        <v>3952.263132</v>
      </c>
      <c r="O142" s="12">
        <v>31000</v>
      </c>
      <c r="P142" s="12">
        <v>2200</v>
      </c>
      <c r="Q142" s="12">
        <v>35000</v>
      </c>
      <c r="R142" s="12">
        <v>22190</v>
      </c>
      <c r="S142" s="12">
        <v>42500</v>
      </c>
      <c r="T142" s="12">
        <v>1906</v>
      </c>
      <c r="U142" s="12">
        <v>12900</v>
      </c>
      <c r="V142" s="12">
        <v>730.4</v>
      </c>
      <c r="W142" s="12">
        <v>29300</v>
      </c>
      <c r="X142" s="12">
        <v>40550</v>
      </c>
      <c r="Y142" s="12">
        <v>4040</v>
      </c>
      <c r="Z142" s="12">
        <v>3730</v>
      </c>
      <c r="AA142" s="12">
        <v>19800</v>
      </c>
      <c r="AB142" s="12">
        <v>16490</v>
      </c>
      <c r="AC142" s="12">
        <v>7450</v>
      </c>
      <c r="AD142" s="12">
        <v>65000</v>
      </c>
      <c r="AE142" s="12">
        <v>41500</v>
      </c>
      <c r="AF142" s="12">
        <v>40000</v>
      </c>
      <c r="AG142" s="12">
        <v>5760</v>
      </c>
      <c r="AH142" s="12">
        <v>3000</v>
      </c>
      <c r="AI142" s="12">
        <v>9000</v>
      </c>
      <c r="AJ142" s="12">
        <v>7990</v>
      </c>
      <c r="AK142" s="12">
        <v>2180</v>
      </c>
      <c r="AL142" s="12">
        <v>16130</v>
      </c>
      <c r="AM142" s="12">
        <v>153</v>
      </c>
    </row>
    <row r="143" spans="1:39" x14ac:dyDescent="0.25">
      <c r="A143" s="9">
        <v>44761</v>
      </c>
      <c r="B143" s="10">
        <v>0.115</v>
      </c>
      <c r="C143" s="10">
        <v>0.107</v>
      </c>
      <c r="D143" s="10">
        <v>0.1285</v>
      </c>
      <c r="E143" s="10">
        <v>0.11</v>
      </c>
      <c r="F143" s="10">
        <v>0.121</v>
      </c>
      <c r="G143" s="10">
        <v>0.13449999999999998</v>
      </c>
      <c r="H143" s="10">
        <v>0.1217</v>
      </c>
      <c r="I143" s="11">
        <v>4341.68</v>
      </c>
      <c r="J143" s="11">
        <v>4886.4566789999999</v>
      </c>
      <c r="K143" s="11">
        <v>2811.1512239999997</v>
      </c>
      <c r="L143" s="11">
        <v>5258.2567319999998</v>
      </c>
      <c r="M143" s="11">
        <v>2546.2793970000002</v>
      </c>
      <c r="N143" s="11">
        <v>3966.139314</v>
      </c>
      <c r="O143" s="12">
        <v>31000</v>
      </c>
      <c r="P143" s="12">
        <v>2200</v>
      </c>
      <c r="Q143" s="12">
        <v>35000</v>
      </c>
      <c r="R143" s="12">
        <v>22190</v>
      </c>
      <c r="S143" s="12">
        <v>42500</v>
      </c>
      <c r="T143" s="12">
        <v>1906</v>
      </c>
      <c r="U143" s="12">
        <v>12900</v>
      </c>
      <c r="V143" s="12">
        <v>730.4</v>
      </c>
      <c r="W143" s="12">
        <v>29300</v>
      </c>
      <c r="X143" s="12">
        <v>40550</v>
      </c>
      <c r="Y143" s="12">
        <v>4040</v>
      </c>
      <c r="Z143" s="12">
        <v>3730</v>
      </c>
      <c r="AA143" s="12">
        <v>19800</v>
      </c>
      <c r="AB143" s="12">
        <v>16490</v>
      </c>
      <c r="AC143" s="12">
        <v>7450</v>
      </c>
      <c r="AD143" s="12">
        <v>65000</v>
      </c>
      <c r="AE143" s="12">
        <v>41500</v>
      </c>
      <c r="AF143" s="12">
        <v>40000</v>
      </c>
      <c r="AG143" s="12">
        <v>5760</v>
      </c>
      <c r="AH143" s="12">
        <v>3000</v>
      </c>
      <c r="AI143" s="12">
        <v>9000</v>
      </c>
      <c r="AJ143" s="12">
        <v>7990</v>
      </c>
      <c r="AK143" s="12">
        <v>2180</v>
      </c>
      <c r="AL143" s="12">
        <v>16130</v>
      </c>
      <c r="AM143" s="12">
        <v>153</v>
      </c>
    </row>
    <row r="144" spans="1:39" x14ac:dyDescent="0.25">
      <c r="A144" s="9">
        <v>44762</v>
      </c>
      <c r="B144" s="10">
        <v>0.11650000000000001</v>
      </c>
      <c r="C144" s="10">
        <v>0.107</v>
      </c>
      <c r="D144" s="10">
        <v>0.1285</v>
      </c>
      <c r="E144" s="10">
        <v>0.11</v>
      </c>
      <c r="F144" s="10">
        <v>0.121</v>
      </c>
      <c r="G144" s="10">
        <v>0.13449999999999998</v>
      </c>
      <c r="H144" s="10">
        <v>0.1217</v>
      </c>
      <c r="I144" s="11">
        <v>4423.0600000000004</v>
      </c>
      <c r="J144" s="11">
        <v>4895.4353849999998</v>
      </c>
      <c r="K144" s="11">
        <v>2829.9248820000003</v>
      </c>
      <c r="L144" s="11">
        <v>5251.726764</v>
      </c>
      <c r="M144" s="11">
        <v>2551.584996</v>
      </c>
      <c r="N144" s="11">
        <v>3945.3250410000001</v>
      </c>
      <c r="O144" s="12">
        <v>31500</v>
      </c>
      <c r="P144" s="12">
        <v>2131</v>
      </c>
      <c r="Q144" s="12">
        <v>35000</v>
      </c>
      <c r="R144" s="12">
        <v>21310</v>
      </c>
      <c r="S144" s="12">
        <v>41860</v>
      </c>
      <c r="T144" s="12">
        <v>1929</v>
      </c>
      <c r="U144" s="12">
        <v>12380</v>
      </c>
      <c r="V144" s="12">
        <v>760</v>
      </c>
      <c r="W144" s="12">
        <v>29330</v>
      </c>
      <c r="X144" s="12">
        <v>39160</v>
      </c>
      <c r="Y144" s="12">
        <v>3980</v>
      </c>
      <c r="Z144" s="12">
        <v>3738</v>
      </c>
      <c r="AA144" s="12">
        <v>20400</v>
      </c>
      <c r="AB144" s="12">
        <v>16320</v>
      </c>
      <c r="AC144" s="12">
        <v>7000</v>
      </c>
      <c r="AD144" s="12">
        <v>65000</v>
      </c>
      <c r="AE144" s="12">
        <v>42000</v>
      </c>
      <c r="AF144" s="12">
        <v>41300</v>
      </c>
      <c r="AG144" s="12">
        <v>5760</v>
      </c>
      <c r="AH144" s="12">
        <v>2930</v>
      </c>
      <c r="AI144" s="12">
        <v>9185</v>
      </c>
      <c r="AJ144" s="12">
        <v>7910</v>
      </c>
      <c r="AK144" s="12">
        <v>2170</v>
      </c>
      <c r="AL144" s="12">
        <v>16110</v>
      </c>
      <c r="AM144" s="12">
        <v>145.30000000000001</v>
      </c>
    </row>
    <row r="145" spans="1:39" x14ac:dyDescent="0.25">
      <c r="A145" s="9">
        <v>44763</v>
      </c>
      <c r="B145" s="10">
        <v>0.11531000000000001</v>
      </c>
      <c r="C145" s="10">
        <v>0.107</v>
      </c>
      <c r="D145" s="10">
        <v>0.126</v>
      </c>
      <c r="E145" s="10">
        <v>0.11</v>
      </c>
      <c r="F145" s="10">
        <v>0.121</v>
      </c>
      <c r="G145" s="10">
        <v>0.13449999999999998</v>
      </c>
      <c r="H145" s="10">
        <v>0.1217</v>
      </c>
      <c r="I145" s="11">
        <v>4461.75</v>
      </c>
      <c r="J145" s="11">
        <v>4897.0678769999995</v>
      </c>
      <c r="K145" s="11">
        <v>2827.8842669999999</v>
      </c>
      <c r="L145" s="11">
        <v>5271.3166680000004</v>
      </c>
      <c r="M145" s="11">
        <v>2557.298718</v>
      </c>
      <c r="N145" s="11">
        <v>3929.8163669999999</v>
      </c>
      <c r="O145" s="12">
        <v>31900</v>
      </c>
      <c r="P145" s="12">
        <v>2060</v>
      </c>
      <c r="Q145" s="12">
        <v>35330</v>
      </c>
      <c r="R145" s="12">
        <v>20000</v>
      </c>
      <c r="S145" s="12">
        <v>38510</v>
      </c>
      <c r="T145" s="12">
        <v>1800</v>
      </c>
      <c r="U145" s="12">
        <v>12020</v>
      </c>
      <c r="V145" s="12">
        <v>730</v>
      </c>
      <c r="W145" s="12">
        <v>28120</v>
      </c>
      <c r="X145" s="12">
        <v>38600</v>
      </c>
      <c r="Y145" s="12">
        <v>3800</v>
      </c>
      <c r="Z145" s="12">
        <v>3712</v>
      </c>
      <c r="AA145" s="12">
        <v>19690</v>
      </c>
      <c r="AB145" s="12">
        <v>16100</v>
      </c>
      <c r="AC145" s="12">
        <v>7255</v>
      </c>
      <c r="AD145" s="12">
        <v>60100</v>
      </c>
      <c r="AE145" s="12">
        <v>42000</v>
      </c>
      <c r="AF145" s="12">
        <v>41000</v>
      </c>
      <c r="AG145" s="12">
        <v>5850</v>
      </c>
      <c r="AH145" s="12">
        <v>2932</v>
      </c>
      <c r="AI145" s="12">
        <v>8530</v>
      </c>
      <c r="AJ145" s="12">
        <v>7810</v>
      </c>
      <c r="AK145" s="12">
        <v>2125</v>
      </c>
      <c r="AL145" s="12">
        <v>16110</v>
      </c>
      <c r="AM145" s="12">
        <v>145.30000000000001</v>
      </c>
    </row>
    <row r="146" spans="1:39" x14ac:dyDescent="0.25">
      <c r="A146" s="9">
        <v>44764</v>
      </c>
      <c r="B146" s="10">
        <v>0.11800000000000001</v>
      </c>
      <c r="C146" s="10">
        <v>0.107</v>
      </c>
      <c r="D146" s="10">
        <v>0.126</v>
      </c>
      <c r="E146" s="10">
        <v>0.11</v>
      </c>
      <c r="F146" s="10">
        <v>0.121</v>
      </c>
      <c r="G146" s="10">
        <v>0.13449999999999998</v>
      </c>
      <c r="H146" s="10">
        <v>0.1217</v>
      </c>
      <c r="I146" s="11">
        <v>4461.21</v>
      </c>
      <c r="J146" s="11">
        <v>4915.0252890000002</v>
      </c>
      <c r="K146" s="11">
        <v>2838.495465</v>
      </c>
      <c r="L146" s="11">
        <v>5242.7480580000001</v>
      </c>
      <c r="M146" s="11">
        <v>2556.8905949999998</v>
      </c>
      <c r="N146" s="11">
        <v>3935.5300890000003</v>
      </c>
      <c r="O146" s="12">
        <v>32020</v>
      </c>
      <c r="P146" s="12">
        <v>2177</v>
      </c>
      <c r="Q146" s="12">
        <v>34520</v>
      </c>
      <c r="R146" s="12">
        <v>20500</v>
      </c>
      <c r="S146" s="12">
        <v>40690</v>
      </c>
      <c r="T146" s="12">
        <v>1948</v>
      </c>
      <c r="U146" s="12">
        <v>12200</v>
      </c>
      <c r="V146" s="12">
        <v>759.9</v>
      </c>
      <c r="W146" s="12">
        <v>30000</v>
      </c>
      <c r="X146" s="12">
        <v>39460</v>
      </c>
      <c r="Y146" s="12">
        <v>4000</v>
      </c>
      <c r="Z146" s="12">
        <v>3818</v>
      </c>
      <c r="AA146" s="12">
        <v>19850</v>
      </c>
      <c r="AB146" s="12">
        <v>15800</v>
      </c>
      <c r="AC146" s="12">
        <v>7350</v>
      </c>
      <c r="AD146" s="12">
        <v>61500</v>
      </c>
      <c r="AE146" s="12">
        <v>41400</v>
      </c>
      <c r="AF146" s="12">
        <v>41400</v>
      </c>
      <c r="AG146" s="12">
        <v>5850</v>
      </c>
      <c r="AH146" s="12">
        <v>2932</v>
      </c>
      <c r="AI146" s="12">
        <v>8600</v>
      </c>
      <c r="AJ146" s="12">
        <v>8095</v>
      </c>
      <c r="AK146" s="12">
        <v>2050</v>
      </c>
      <c r="AL146" s="12">
        <v>15900</v>
      </c>
      <c r="AM146" s="12">
        <v>154.9</v>
      </c>
    </row>
    <row r="147" spans="1:39" x14ac:dyDescent="0.25">
      <c r="A147" s="9">
        <v>44767</v>
      </c>
      <c r="B147" s="10">
        <v>0.1182</v>
      </c>
      <c r="C147" s="10">
        <v>0.107</v>
      </c>
      <c r="D147" s="10">
        <v>0.126</v>
      </c>
      <c r="E147" s="10">
        <v>0.11</v>
      </c>
      <c r="F147" s="10">
        <v>0.121</v>
      </c>
      <c r="G147" s="10">
        <v>0.13449999999999998</v>
      </c>
      <c r="H147" s="10">
        <v>0.1217</v>
      </c>
      <c r="I147" s="11">
        <v>4447.33</v>
      </c>
      <c r="J147" s="11">
        <v>4908.9034440000005</v>
      </c>
      <c r="K147" s="11">
        <v>2831.9654969999997</v>
      </c>
      <c r="L147" s="11">
        <v>5259.4811009999994</v>
      </c>
      <c r="M147" s="11">
        <v>2544.2387819999999</v>
      </c>
      <c r="N147" s="11">
        <v>3929.8163669999999</v>
      </c>
      <c r="O147" s="12">
        <v>32000</v>
      </c>
      <c r="P147" s="12">
        <v>2200</v>
      </c>
      <c r="Q147" s="12">
        <v>35680</v>
      </c>
      <c r="R147" s="12">
        <v>20480</v>
      </c>
      <c r="S147" s="12">
        <v>40990</v>
      </c>
      <c r="T147" s="12">
        <v>1882</v>
      </c>
      <c r="U147" s="12">
        <v>12630</v>
      </c>
      <c r="V147" s="12">
        <v>767.8</v>
      </c>
      <c r="W147" s="12">
        <v>30000</v>
      </c>
      <c r="X147" s="12">
        <v>39470</v>
      </c>
      <c r="Y147" s="12">
        <v>3900</v>
      </c>
      <c r="Z147" s="12">
        <v>3800</v>
      </c>
      <c r="AA147" s="12">
        <v>19640</v>
      </c>
      <c r="AB147" s="12">
        <v>15760</v>
      </c>
      <c r="AC147" s="12">
        <v>7350</v>
      </c>
      <c r="AD147" s="12">
        <v>61500</v>
      </c>
      <c r="AE147" s="12">
        <v>41400</v>
      </c>
      <c r="AF147" s="12">
        <v>41875</v>
      </c>
      <c r="AG147" s="12">
        <v>5850</v>
      </c>
      <c r="AH147" s="12">
        <v>2850</v>
      </c>
      <c r="AI147" s="12">
        <v>8600</v>
      </c>
      <c r="AJ147" s="12">
        <v>8000</v>
      </c>
      <c r="AK147" s="12">
        <v>2010</v>
      </c>
      <c r="AL147" s="12">
        <v>15900</v>
      </c>
      <c r="AM147" s="12">
        <v>161</v>
      </c>
    </row>
    <row r="148" spans="1:39" x14ac:dyDescent="0.25">
      <c r="A148" s="9">
        <v>44768</v>
      </c>
      <c r="B148" s="10">
        <v>0.11685000000000001</v>
      </c>
      <c r="C148" s="10">
        <v>0.107</v>
      </c>
      <c r="D148" s="10">
        <v>0.126</v>
      </c>
      <c r="E148" s="10">
        <v>0.11</v>
      </c>
      <c r="F148" s="10">
        <v>0.121</v>
      </c>
      <c r="G148" s="10">
        <v>0.13449999999999998</v>
      </c>
      <c r="H148" s="10">
        <v>0.1217</v>
      </c>
      <c r="I148" s="11">
        <v>4423.6499999999996</v>
      </c>
      <c r="J148" s="11">
        <v>4961.9594340000003</v>
      </c>
      <c r="K148" s="11">
        <v>2853.5960160000004</v>
      </c>
      <c r="L148" s="11">
        <v>5234.1774749999995</v>
      </c>
      <c r="M148" s="11">
        <v>2556.074349</v>
      </c>
      <c r="N148" s="11">
        <v>3917.164554</v>
      </c>
      <c r="O148" s="12">
        <v>32100</v>
      </c>
      <c r="P148" s="12">
        <v>2280</v>
      </c>
      <c r="Q148" s="12">
        <v>35890</v>
      </c>
      <c r="R148" s="12">
        <v>20480</v>
      </c>
      <c r="S148" s="12">
        <v>40800</v>
      </c>
      <c r="T148" s="12">
        <v>1831</v>
      </c>
      <c r="U148" s="12">
        <v>12490</v>
      </c>
      <c r="V148" s="12">
        <v>760</v>
      </c>
      <c r="W148" s="12">
        <v>30000</v>
      </c>
      <c r="X148" s="12">
        <v>39990</v>
      </c>
      <c r="Y148" s="12">
        <v>3901</v>
      </c>
      <c r="Z148" s="12">
        <v>3700</v>
      </c>
      <c r="AA148" s="12">
        <v>19940</v>
      </c>
      <c r="AB148" s="12">
        <v>15500</v>
      </c>
      <c r="AC148" s="12">
        <v>7800</v>
      </c>
      <c r="AD148" s="12">
        <v>61500</v>
      </c>
      <c r="AE148" s="12">
        <v>41400</v>
      </c>
      <c r="AF148" s="12">
        <v>40000</v>
      </c>
      <c r="AG148" s="12">
        <v>5850</v>
      </c>
      <c r="AH148" s="12">
        <v>2852</v>
      </c>
      <c r="AI148" s="12">
        <v>8600</v>
      </c>
      <c r="AJ148" s="12">
        <v>8000</v>
      </c>
      <c r="AK148" s="12">
        <v>2149</v>
      </c>
      <c r="AL148" s="12">
        <v>16300</v>
      </c>
      <c r="AM148" s="12">
        <v>169</v>
      </c>
    </row>
    <row r="149" spans="1:39" x14ac:dyDescent="0.25">
      <c r="A149" s="9">
        <v>44769</v>
      </c>
      <c r="B149" s="10">
        <v>0.11324999999999999</v>
      </c>
      <c r="C149" s="10">
        <v>0.107</v>
      </c>
      <c r="D149" s="10">
        <v>0.126</v>
      </c>
      <c r="E149" s="10">
        <v>0.11</v>
      </c>
      <c r="F149" s="10">
        <v>0.121</v>
      </c>
      <c r="G149" s="10">
        <v>0.13449999999999998</v>
      </c>
      <c r="H149" s="10">
        <v>0.1217</v>
      </c>
      <c r="I149" s="11">
        <v>4372.79</v>
      </c>
      <c r="J149" s="11">
        <v>4970.9381400000002</v>
      </c>
      <c r="K149" s="11">
        <v>2852.3716469999999</v>
      </c>
      <c r="L149" s="11">
        <v>5226.8312610000003</v>
      </c>
      <c r="M149" s="11">
        <v>2566.685547</v>
      </c>
      <c r="N149" s="11">
        <v>3897.1665269999999</v>
      </c>
      <c r="O149" s="12">
        <v>32790</v>
      </c>
      <c r="P149" s="12">
        <v>2273</v>
      </c>
      <c r="Q149" s="12">
        <v>38000</v>
      </c>
      <c r="R149" s="12">
        <v>20510</v>
      </c>
      <c r="S149" s="12">
        <v>40000</v>
      </c>
      <c r="T149" s="12">
        <v>1950</v>
      </c>
      <c r="U149" s="12">
        <v>12460</v>
      </c>
      <c r="V149" s="12">
        <v>763</v>
      </c>
      <c r="W149" s="12">
        <v>30500</v>
      </c>
      <c r="X149" s="12">
        <v>40700</v>
      </c>
      <c r="Y149" s="12">
        <v>3980</v>
      </c>
      <c r="Z149" s="12">
        <v>3599</v>
      </c>
      <c r="AA149" s="12">
        <v>19930</v>
      </c>
      <c r="AB149" s="12">
        <v>15550</v>
      </c>
      <c r="AC149" s="12">
        <v>7800</v>
      </c>
      <c r="AD149" s="12">
        <v>61500</v>
      </c>
      <c r="AE149" s="12">
        <v>42000</v>
      </c>
      <c r="AF149" s="12">
        <v>41000</v>
      </c>
      <c r="AG149" s="12">
        <v>5850</v>
      </c>
      <c r="AH149" s="12">
        <v>2852</v>
      </c>
      <c r="AI149" s="12">
        <v>8600</v>
      </c>
      <c r="AJ149" s="12">
        <v>7995</v>
      </c>
      <c r="AK149" s="12">
        <v>2230</v>
      </c>
      <c r="AL149" s="12">
        <v>16000</v>
      </c>
      <c r="AM149" s="12">
        <v>169</v>
      </c>
    </row>
    <row r="150" spans="1:39" x14ac:dyDescent="0.25">
      <c r="A150" s="9">
        <v>44770</v>
      </c>
      <c r="B150" s="10">
        <v>0.1081</v>
      </c>
      <c r="C150" s="10">
        <v>0.11539999999999999</v>
      </c>
      <c r="D150" s="10">
        <v>0.126</v>
      </c>
      <c r="E150" s="10">
        <v>0.11</v>
      </c>
      <c r="F150" s="10">
        <v>0.121</v>
      </c>
      <c r="G150" s="10">
        <v>0.13449999999999998</v>
      </c>
      <c r="H150" s="10">
        <v>0.1217</v>
      </c>
      <c r="I150" s="11">
        <v>4295.5</v>
      </c>
      <c r="J150" s="11">
        <v>4967.2650330000006</v>
      </c>
      <c r="K150" s="11">
        <v>2850.7391550000002</v>
      </c>
      <c r="L150" s="11">
        <v>5221.9337850000002</v>
      </c>
      <c r="M150" s="11">
        <v>2562.1961940000001</v>
      </c>
      <c r="N150" s="11">
        <v>3886.963452</v>
      </c>
      <c r="O150" s="12">
        <v>31620</v>
      </c>
      <c r="P150" s="12">
        <v>2280</v>
      </c>
      <c r="Q150" s="12">
        <v>35990</v>
      </c>
      <c r="R150" s="12">
        <v>20600</v>
      </c>
      <c r="S150" s="12">
        <v>39900</v>
      </c>
      <c r="T150" s="12">
        <v>1901</v>
      </c>
      <c r="U150" s="12">
        <v>12100</v>
      </c>
      <c r="V150" s="12">
        <v>740</v>
      </c>
      <c r="W150" s="12">
        <v>30620</v>
      </c>
      <c r="X150" s="12">
        <v>40000</v>
      </c>
      <c r="Y150" s="12">
        <v>3900</v>
      </c>
      <c r="Z150" s="12">
        <v>3540</v>
      </c>
      <c r="AA150" s="12">
        <v>19600</v>
      </c>
      <c r="AB150" s="12">
        <v>15400</v>
      </c>
      <c r="AC150" s="12">
        <v>7700</v>
      </c>
      <c r="AD150" s="12">
        <v>61500</v>
      </c>
      <c r="AE150" s="12">
        <v>41500</v>
      </c>
      <c r="AF150" s="12">
        <v>41000</v>
      </c>
      <c r="AG150" s="12">
        <v>5850</v>
      </c>
      <c r="AH150" s="12">
        <v>2900</v>
      </c>
      <c r="AI150" s="12">
        <v>8610</v>
      </c>
      <c r="AJ150" s="12">
        <v>7900</v>
      </c>
      <c r="AK150" s="12">
        <v>2200</v>
      </c>
      <c r="AL150" s="12">
        <v>16000</v>
      </c>
      <c r="AM150" s="12">
        <v>169</v>
      </c>
    </row>
    <row r="151" spans="1:39" x14ac:dyDescent="0.25">
      <c r="A151" s="9">
        <v>44771</v>
      </c>
      <c r="B151" s="10">
        <v>0.107</v>
      </c>
      <c r="C151" s="10">
        <v>0.11539999999999999</v>
      </c>
      <c r="D151" s="10">
        <v>0.11407</v>
      </c>
      <c r="E151" s="10">
        <v>0.11</v>
      </c>
      <c r="F151" s="10">
        <v>0.121</v>
      </c>
      <c r="G151" s="10">
        <v>0.13449999999999998</v>
      </c>
      <c r="H151" s="10">
        <v>0.1217</v>
      </c>
      <c r="I151" s="11">
        <v>4263.3100000000004</v>
      </c>
      <c r="J151" s="11">
        <v>4999.5067500000005</v>
      </c>
      <c r="K151" s="11">
        <v>2866.2478290000004</v>
      </c>
      <c r="L151" s="11">
        <v>5241.9318119999998</v>
      </c>
      <c r="M151" s="11">
        <v>2583.8267129999999</v>
      </c>
      <c r="N151" s="11">
        <v>3875.536008</v>
      </c>
      <c r="O151" s="12">
        <v>30900</v>
      </c>
      <c r="P151" s="12">
        <v>2250</v>
      </c>
      <c r="Q151" s="12">
        <v>34790</v>
      </c>
      <c r="R151" s="12">
        <v>20500</v>
      </c>
      <c r="S151" s="12">
        <v>38580</v>
      </c>
      <c r="T151" s="12">
        <v>1850</v>
      </c>
      <c r="U151" s="12">
        <v>11790</v>
      </c>
      <c r="V151" s="12">
        <v>733</v>
      </c>
      <c r="W151" s="12">
        <v>29500</v>
      </c>
      <c r="X151" s="12">
        <v>40000</v>
      </c>
      <c r="Y151" s="12">
        <v>3900</v>
      </c>
      <c r="Z151" s="12">
        <v>3480</v>
      </c>
      <c r="AA151" s="12">
        <v>19270</v>
      </c>
      <c r="AB151" s="12">
        <v>15080</v>
      </c>
      <c r="AC151" s="12">
        <v>7700</v>
      </c>
      <c r="AD151" s="12">
        <v>58180</v>
      </c>
      <c r="AE151" s="12">
        <v>41790</v>
      </c>
      <c r="AF151" s="12">
        <v>40850</v>
      </c>
      <c r="AG151" s="12">
        <v>5810</v>
      </c>
      <c r="AH151" s="12">
        <v>2900</v>
      </c>
      <c r="AI151" s="12">
        <v>8610</v>
      </c>
      <c r="AJ151" s="12">
        <v>7860</v>
      </c>
      <c r="AK151" s="12">
        <v>2155</v>
      </c>
      <c r="AL151" s="12">
        <v>15800</v>
      </c>
      <c r="AM151" s="12">
        <v>169</v>
      </c>
    </row>
    <row r="152" spans="1:39" x14ac:dyDescent="0.25">
      <c r="A152" s="9">
        <v>44774</v>
      </c>
      <c r="B152" s="10">
        <v>0.1065</v>
      </c>
      <c r="C152" s="10">
        <v>0.11539999999999999</v>
      </c>
      <c r="D152" s="10">
        <v>0.11407</v>
      </c>
      <c r="E152" s="10">
        <v>0.11</v>
      </c>
      <c r="F152" s="10">
        <v>0.121</v>
      </c>
      <c r="G152" s="10">
        <v>0.13449999999999998</v>
      </c>
      <c r="H152" s="10">
        <v>0.1217</v>
      </c>
      <c r="I152" s="11">
        <v>4321.97</v>
      </c>
      <c r="J152" s="11">
        <v>4966.8569100000004</v>
      </c>
      <c r="K152" s="11">
        <v>2824.2111599999998</v>
      </c>
      <c r="L152" s="11">
        <v>5257.0323630000003</v>
      </c>
      <c r="M152" s="11">
        <v>2558.523087</v>
      </c>
      <c r="N152" s="11">
        <v>3906.1452329999997</v>
      </c>
      <c r="O152" s="12">
        <v>31760</v>
      </c>
      <c r="P152" s="12">
        <v>2300</v>
      </c>
      <c r="Q152" s="12">
        <v>34790</v>
      </c>
      <c r="R152" s="12">
        <v>20700</v>
      </c>
      <c r="S152" s="12">
        <v>37500</v>
      </c>
      <c r="T152" s="12">
        <v>1810</v>
      </c>
      <c r="U152" s="12">
        <v>11840</v>
      </c>
      <c r="V152" s="12">
        <v>732.7</v>
      </c>
      <c r="W152" s="12">
        <v>29850</v>
      </c>
      <c r="X152" s="12">
        <v>40000</v>
      </c>
      <c r="Y152" s="12">
        <v>3815</v>
      </c>
      <c r="Z152" s="12">
        <v>3450</v>
      </c>
      <c r="AA152" s="12">
        <v>19400</v>
      </c>
      <c r="AB152" s="12">
        <v>15280</v>
      </c>
      <c r="AC152" s="12">
        <v>7700</v>
      </c>
      <c r="AD152" s="12">
        <v>57020</v>
      </c>
      <c r="AE152" s="12">
        <v>41790</v>
      </c>
      <c r="AF152" s="12">
        <v>42275</v>
      </c>
      <c r="AG152" s="12">
        <v>5800</v>
      </c>
      <c r="AH152" s="12">
        <v>2900</v>
      </c>
      <c r="AI152" s="12">
        <v>8840</v>
      </c>
      <c r="AJ152" s="12">
        <v>7900</v>
      </c>
      <c r="AK152" s="12">
        <v>2115</v>
      </c>
      <c r="AL152" s="12">
        <v>15760</v>
      </c>
      <c r="AM152" s="12">
        <v>169</v>
      </c>
    </row>
    <row r="153" spans="1:39" x14ac:dyDescent="0.25">
      <c r="A153" s="9">
        <v>44775</v>
      </c>
      <c r="B153" s="10">
        <v>0.10769999999999999</v>
      </c>
      <c r="C153" s="10">
        <v>0.11539999999999999</v>
      </c>
      <c r="D153" s="10">
        <v>0.11407</v>
      </c>
      <c r="E153" s="10">
        <v>0.11</v>
      </c>
      <c r="F153" s="10">
        <v>0.121</v>
      </c>
      <c r="G153" s="10">
        <v>0.13449999999999998</v>
      </c>
      <c r="H153" s="10">
        <v>0.1217</v>
      </c>
      <c r="I153" s="11">
        <v>4310.3900000000003</v>
      </c>
      <c r="J153" s="11">
        <v>4958.2863270000007</v>
      </c>
      <c r="K153" s="11">
        <v>2835.6386039999998</v>
      </c>
      <c r="L153" s="11">
        <v>5241.5236889999996</v>
      </c>
      <c r="M153" s="11">
        <v>2557.7068410000002</v>
      </c>
      <c r="N153" s="11">
        <v>3922.06203</v>
      </c>
      <c r="O153" s="12">
        <v>31120</v>
      </c>
      <c r="P153" s="12">
        <v>2295</v>
      </c>
      <c r="Q153" s="12">
        <v>34880</v>
      </c>
      <c r="R153" s="12">
        <v>20900</v>
      </c>
      <c r="S153" s="12">
        <v>38000</v>
      </c>
      <c r="T153" s="12">
        <v>1870</v>
      </c>
      <c r="U153" s="12">
        <v>11500</v>
      </c>
      <c r="V153" s="12">
        <v>725</v>
      </c>
      <c r="W153" s="12">
        <v>29680</v>
      </c>
      <c r="X153" s="12">
        <v>40000</v>
      </c>
      <c r="Y153" s="12">
        <v>3800</v>
      </c>
      <c r="Z153" s="12">
        <v>3481</v>
      </c>
      <c r="AA153" s="12">
        <v>19580</v>
      </c>
      <c r="AB153" s="12">
        <v>15550</v>
      </c>
      <c r="AC153" s="12">
        <v>7680</v>
      </c>
      <c r="AD153" s="12">
        <v>58000</v>
      </c>
      <c r="AE153" s="12">
        <v>40860</v>
      </c>
      <c r="AF153" s="12">
        <v>41200</v>
      </c>
      <c r="AG153" s="12">
        <v>5800</v>
      </c>
      <c r="AH153" s="12">
        <v>2902</v>
      </c>
      <c r="AI153" s="12">
        <v>8840</v>
      </c>
      <c r="AJ153" s="12">
        <v>7930</v>
      </c>
      <c r="AK153" s="12">
        <v>2060</v>
      </c>
      <c r="AL153" s="12">
        <v>15800</v>
      </c>
      <c r="AM153" s="12">
        <v>169</v>
      </c>
    </row>
    <row r="154" spans="1:39" x14ac:dyDescent="0.25">
      <c r="A154" s="9">
        <v>44776</v>
      </c>
      <c r="B154" s="10">
        <v>0.1065</v>
      </c>
      <c r="C154" s="10">
        <v>0.11539999999999999</v>
      </c>
      <c r="D154" s="10">
        <v>0.113</v>
      </c>
      <c r="E154" s="10">
        <v>0.11</v>
      </c>
      <c r="F154" s="10">
        <v>0.121</v>
      </c>
      <c r="G154" s="10">
        <v>0.13449999999999998</v>
      </c>
      <c r="H154" s="10">
        <v>0.1217</v>
      </c>
      <c r="I154" s="11">
        <v>4286.71</v>
      </c>
      <c r="J154" s="11">
        <v>4962.7756799999997</v>
      </c>
      <c r="K154" s="11">
        <v>2845.0254330000002</v>
      </c>
      <c r="L154" s="11">
        <v>5250.5023949999995</v>
      </c>
      <c r="M154" s="11">
        <v>2571.9911459999998</v>
      </c>
      <c r="N154" s="11">
        <v>3899.2071420000002</v>
      </c>
      <c r="O154" s="12">
        <v>31600</v>
      </c>
      <c r="P154" s="12">
        <v>2203</v>
      </c>
      <c r="Q154" s="12">
        <v>36700</v>
      </c>
      <c r="R154" s="12">
        <v>20900</v>
      </c>
      <c r="S154" s="12">
        <v>39000</v>
      </c>
      <c r="T154" s="12">
        <v>1831</v>
      </c>
      <c r="U154" s="12">
        <v>11200</v>
      </c>
      <c r="V154" s="12">
        <v>730</v>
      </c>
      <c r="W154" s="12">
        <v>30000</v>
      </c>
      <c r="X154" s="12">
        <v>40000</v>
      </c>
      <c r="Y154" s="12">
        <v>3800</v>
      </c>
      <c r="Z154" s="12">
        <v>3535</v>
      </c>
      <c r="AA154" s="12">
        <v>19540</v>
      </c>
      <c r="AB154" s="12">
        <v>15150</v>
      </c>
      <c r="AC154" s="12">
        <v>7650</v>
      </c>
      <c r="AD154" s="12">
        <v>59000</v>
      </c>
      <c r="AE154" s="12">
        <v>40550</v>
      </c>
      <c r="AF154" s="12">
        <v>40650</v>
      </c>
      <c r="AG154" s="12">
        <v>5800</v>
      </c>
      <c r="AH154" s="12">
        <v>2950</v>
      </c>
      <c r="AI154" s="12">
        <v>8840</v>
      </c>
      <c r="AJ154" s="12">
        <v>7900</v>
      </c>
      <c r="AK154" s="12">
        <v>2020</v>
      </c>
      <c r="AL154" s="12">
        <v>15600</v>
      </c>
      <c r="AM154" s="12">
        <v>169</v>
      </c>
    </row>
    <row r="155" spans="1:39" x14ac:dyDescent="0.25">
      <c r="A155" s="9">
        <v>44777</v>
      </c>
      <c r="B155" s="10">
        <v>0.1116</v>
      </c>
      <c r="C155" s="10">
        <v>0.11539999999999999</v>
      </c>
      <c r="D155" s="10">
        <v>0.11800000000000001</v>
      </c>
      <c r="E155" s="10">
        <v>0.11</v>
      </c>
      <c r="F155" s="10">
        <v>0.121</v>
      </c>
      <c r="G155" s="10">
        <v>0.13449999999999998</v>
      </c>
      <c r="H155" s="10">
        <v>0.12230000000000001</v>
      </c>
      <c r="I155" s="11">
        <v>4344.03</v>
      </c>
      <c r="J155" s="11">
        <v>4927.2689790000004</v>
      </c>
      <c r="K155" s="11">
        <v>2820.5380530000002</v>
      </c>
      <c r="L155" s="11">
        <v>5277.8466359999993</v>
      </c>
      <c r="M155" s="11">
        <v>2543.0144129999999</v>
      </c>
      <c r="N155" s="11">
        <v>3924.1026449999999</v>
      </c>
      <c r="O155" s="12">
        <v>32410</v>
      </c>
      <c r="P155" s="12">
        <v>2250</v>
      </c>
      <c r="Q155" s="12">
        <v>37000</v>
      </c>
      <c r="R155" s="12">
        <v>20900</v>
      </c>
      <c r="S155" s="12">
        <v>41000</v>
      </c>
      <c r="T155" s="12">
        <v>1970</v>
      </c>
      <c r="U155" s="12">
        <v>11330</v>
      </c>
      <c r="V155" s="12">
        <v>731</v>
      </c>
      <c r="W155" s="12">
        <v>30390</v>
      </c>
      <c r="X155" s="12">
        <v>39760</v>
      </c>
      <c r="Y155" s="12">
        <v>3800</v>
      </c>
      <c r="Z155" s="12">
        <v>3534</v>
      </c>
      <c r="AA155" s="12">
        <v>19400</v>
      </c>
      <c r="AB155" s="12">
        <v>15450</v>
      </c>
      <c r="AC155" s="12">
        <v>7000</v>
      </c>
      <c r="AD155" s="12">
        <v>58600</v>
      </c>
      <c r="AE155" s="12">
        <v>41700</v>
      </c>
      <c r="AF155" s="12">
        <v>40300</v>
      </c>
      <c r="AG155" s="12">
        <v>5800</v>
      </c>
      <c r="AH155" s="12">
        <v>2800</v>
      </c>
      <c r="AI155" s="12">
        <v>8555</v>
      </c>
      <c r="AJ155" s="12">
        <v>7800</v>
      </c>
      <c r="AK155" s="12">
        <v>2100</v>
      </c>
      <c r="AL155" s="12">
        <v>15500</v>
      </c>
      <c r="AM155" s="12">
        <v>169</v>
      </c>
    </row>
    <row r="156" spans="1:39" x14ac:dyDescent="0.25">
      <c r="A156" s="9">
        <v>44778</v>
      </c>
      <c r="B156" s="10">
        <v>0.11308</v>
      </c>
      <c r="C156" s="10">
        <v>0.11539999999999999</v>
      </c>
      <c r="D156" s="10">
        <v>0.121</v>
      </c>
      <c r="E156" s="10">
        <v>0.11</v>
      </c>
      <c r="F156" s="10">
        <v>0.121</v>
      </c>
      <c r="G156" s="10">
        <v>0.13449999999999998</v>
      </c>
      <c r="H156" s="10">
        <v>0.12230000000000001</v>
      </c>
      <c r="I156" s="11">
        <v>4313.74</v>
      </c>
      <c r="J156" s="11">
        <v>4930.942086</v>
      </c>
      <c r="K156" s="11">
        <v>2851.9635239999998</v>
      </c>
      <c r="L156" s="11">
        <v>5246.0130420000005</v>
      </c>
      <c r="M156" s="11">
        <v>2565.0530549999999</v>
      </c>
      <c r="N156" s="11">
        <v>3897.9827729999997</v>
      </c>
      <c r="O156" s="12">
        <v>33700</v>
      </c>
      <c r="P156" s="12">
        <v>2315</v>
      </c>
      <c r="Q156" s="12">
        <v>37980</v>
      </c>
      <c r="R156" s="12">
        <v>21200</v>
      </c>
      <c r="S156" s="12">
        <v>40840</v>
      </c>
      <c r="T156" s="12">
        <v>2048</v>
      </c>
      <c r="U156" s="12">
        <v>11750</v>
      </c>
      <c r="V156" s="12">
        <v>765</v>
      </c>
      <c r="W156" s="12">
        <v>31150</v>
      </c>
      <c r="X156" s="12">
        <v>39100</v>
      </c>
      <c r="Y156" s="12">
        <v>3900</v>
      </c>
      <c r="Z156" s="12">
        <v>3595</v>
      </c>
      <c r="AA156" s="12">
        <v>19990</v>
      </c>
      <c r="AB156" s="12">
        <v>15450</v>
      </c>
      <c r="AC156" s="12">
        <v>7300</v>
      </c>
      <c r="AD156" s="12">
        <v>59000</v>
      </c>
      <c r="AE156" s="12">
        <v>43470</v>
      </c>
      <c r="AF156" s="12">
        <v>40650</v>
      </c>
      <c r="AG156" s="12">
        <v>5790</v>
      </c>
      <c r="AH156" s="12">
        <v>2900</v>
      </c>
      <c r="AI156" s="12">
        <v>8560</v>
      </c>
      <c r="AJ156" s="12">
        <v>7950</v>
      </c>
      <c r="AK156" s="12">
        <v>2099</v>
      </c>
      <c r="AL156" s="12">
        <v>16050</v>
      </c>
      <c r="AM156" s="12">
        <v>169</v>
      </c>
    </row>
    <row r="157" spans="1:39" x14ac:dyDescent="0.25">
      <c r="A157" s="9">
        <v>44781</v>
      </c>
      <c r="B157" s="10">
        <v>0.11070000000000001</v>
      </c>
      <c r="C157" s="10">
        <v>0.11539999999999999</v>
      </c>
      <c r="D157" s="10">
        <v>0.11939999999999999</v>
      </c>
      <c r="E157" s="10">
        <v>0.11</v>
      </c>
      <c r="F157" s="10">
        <v>0.121</v>
      </c>
      <c r="G157" s="10">
        <v>0.13449999999999998</v>
      </c>
      <c r="H157" s="10">
        <v>0.12230000000000001</v>
      </c>
      <c r="I157" s="11">
        <v>4344.09</v>
      </c>
      <c r="J157" s="11">
        <v>4930.1258399999997</v>
      </c>
      <c r="K157" s="11">
        <v>2842.9848179999999</v>
      </c>
      <c r="L157" s="11">
        <v>5260.2973469999997</v>
      </c>
      <c r="M157" s="11">
        <v>2566.2774240000003</v>
      </c>
      <c r="N157" s="11">
        <v>3892.2690509999998</v>
      </c>
      <c r="O157" s="12">
        <v>33200</v>
      </c>
      <c r="P157" s="12">
        <v>2335</v>
      </c>
      <c r="Q157" s="12">
        <v>37500</v>
      </c>
      <c r="R157" s="12">
        <v>21360</v>
      </c>
      <c r="S157" s="12">
        <v>40000</v>
      </c>
      <c r="T157" s="12">
        <v>1970</v>
      </c>
      <c r="U157" s="12">
        <v>11600</v>
      </c>
      <c r="V157" s="12">
        <v>770</v>
      </c>
      <c r="W157" s="12">
        <v>30500</v>
      </c>
      <c r="X157" s="12">
        <v>39530</v>
      </c>
      <c r="Y157" s="12">
        <v>3817</v>
      </c>
      <c r="Z157" s="12">
        <v>3600</v>
      </c>
      <c r="AA157" s="12">
        <v>19700</v>
      </c>
      <c r="AB157" s="12">
        <v>15220</v>
      </c>
      <c r="AC157" s="12">
        <v>7200</v>
      </c>
      <c r="AD157" s="12">
        <v>58680</v>
      </c>
      <c r="AE157" s="12">
        <v>43440</v>
      </c>
      <c r="AF157" s="12">
        <v>40550</v>
      </c>
      <c r="AG157" s="12">
        <v>5610</v>
      </c>
      <c r="AH157" s="12">
        <v>2940</v>
      </c>
      <c r="AI157" s="12">
        <v>8500</v>
      </c>
      <c r="AJ157" s="12">
        <v>7705</v>
      </c>
      <c r="AK157" s="12">
        <v>2064</v>
      </c>
      <c r="AL157" s="12">
        <v>15300</v>
      </c>
      <c r="AM157" s="12">
        <v>169</v>
      </c>
    </row>
    <row r="158" spans="1:39" x14ac:dyDescent="0.25">
      <c r="A158" s="9">
        <v>44782</v>
      </c>
      <c r="B158" s="10">
        <v>0.107</v>
      </c>
      <c r="C158" s="10">
        <v>0.11539999999999999</v>
      </c>
      <c r="D158" s="10">
        <v>0.11939999999999999</v>
      </c>
      <c r="E158" s="10">
        <v>0.11</v>
      </c>
      <c r="F158" s="10">
        <v>0.121</v>
      </c>
      <c r="G158" s="10">
        <v>0.13449999999999998</v>
      </c>
      <c r="H158" s="10">
        <v>0.12230000000000001</v>
      </c>
      <c r="I158" s="11">
        <v>4272.87</v>
      </c>
      <c r="J158" s="11">
        <v>4986.8549370000001</v>
      </c>
      <c r="K158" s="11">
        <v>2893.183947</v>
      </c>
      <c r="L158" s="11">
        <v>5214.1794479999999</v>
      </c>
      <c r="M158" s="11">
        <v>2612.8034459999999</v>
      </c>
      <c r="N158" s="11">
        <v>3847.3755209999999</v>
      </c>
      <c r="O158" s="12">
        <v>34000</v>
      </c>
      <c r="P158" s="12">
        <v>2320</v>
      </c>
      <c r="Q158" s="12">
        <v>37700</v>
      </c>
      <c r="R158" s="12">
        <v>20400</v>
      </c>
      <c r="S158" s="12">
        <v>39150</v>
      </c>
      <c r="T158" s="12">
        <v>1971</v>
      </c>
      <c r="U158" s="12">
        <v>11480</v>
      </c>
      <c r="V158" s="12">
        <v>740</v>
      </c>
      <c r="W158" s="12">
        <v>30800</v>
      </c>
      <c r="X158" s="12">
        <v>39400</v>
      </c>
      <c r="Y158" s="12">
        <v>3751</v>
      </c>
      <c r="Z158" s="12">
        <v>3582</v>
      </c>
      <c r="AA158" s="12">
        <v>19610</v>
      </c>
      <c r="AB158" s="12">
        <v>15210</v>
      </c>
      <c r="AC158" s="12">
        <v>7000</v>
      </c>
      <c r="AD158" s="12">
        <v>56100</v>
      </c>
      <c r="AE158" s="12">
        <v>42600</v>
      </c>
      <c r="AF158" s="12">
        <v>40400</v>
      </c>
      <c r="AG158" s="12">
        <v>5510</v>
      </c>
      <c r="AH158" s="12">
        <v>2830</v>
      </c>
      <c r="AI158" s="12">
        <v>8500</v>
      </c>
      <c r="AJ158" s="12">
        <v>7620</v>
      </c>
      <c r="AK158" s="12">
        <v>2021</v>
      </c>
      <c r="AL158" s="12">
        <v>15300</v>
      </c>
      <c r="AM158" s="12">
        <v>169</v>
      </c>
    </row>
    <row r="159" spans="1:39" x14ac:dyDescent="0.25">
      <c r="A159" s="9">
        <v>44783</v>
      </c>
      <c r="B159" s="10">
        <v>0.10765000000000001</v>
      </c>
      <c r="C159" s="10">
        <v>0.11539999999999999</v>
      </c>
      <c r="D159" s="10">
        <v>0.11939999999999999</v>
      </c>
      <c r="E159" s="10">
        <v>0.11</v>
      </c>
      <c r="F159" s="10">
        <v>0.121</v>
      </c>
      <c r="G159" s="10">
        <v>0.13449999999999998</v>
      </c>
      <c r="H159" s="10">
        <v>0.12230000000000001</v>
      </c>
      <c r="I159" s="11">
        <v>4229.28</v>
      </c>
      <c r="J159" s="11">
        <v>4981.1412149999996</v>
      </c>
      <c r="K159" s="11">
        <v>2900.122038</v>
      </c>
      <c r="L159" s="11">
        <v>5209.2819719999998</v>
      </c>
      <c r="M159" s="11">
        <v>2626.2715049999997</v>
      </c>
      <c r="N159" s="11">
        <v>3842.886168</v>
      </c>
      <c r="O159" s="12">
        <v>33740</v>
      </c>
      <c r="P159" s="12">
        <v>2340</v>
      </c>
      <c r="Q159" s="12">
        <v>38090</v>
      </c>
      <c r="R159" s="12">
        <v>21100</v>
      </c>
      <c r="S159" s="12">
        <v>39430</v>
      </c>
      <c r="T159" s="12">
        <v>1970</v>
      </c>
      <c r="U159" s="12">
        <v>11690</v>
      </c>
      <c r="V159" s="12">
        <v>744.9</v>
      </c>
      <c r="W159" s="12">
        <v>31000</v>
      </c>
      <c r="X159" s="12">
        <v>39400</v>
      </c>
      <c r="Y159" s="12">
        <v>3810</v>
      </c>
      <c r="Z159" s="12">
        <v>3630</v>
      </c>
      <c r="AA159" s="12">
        <v>19450</v>
      </c>
      <c r="AB159" s="12">
        <v>15390</v>
      </c>
      <c r="AC159" s="12">
        <v>7000</v>
      </c>
      <c r="AD159" s="12">
        <v>57680</v>
      </c>
      <c r="AE159" s="12">
        <v>42000</v>
      </c>
      <c r="AF159" s="12">
        <v>41750</v>
      </c>
      <c r="AG159" s="12">
        <v>5610</v>
      </c>
      <c r="AH159" s="12">
        <v>2830</v>
      </c>
      <c r="AI159" s="12">
        <v>8750</v>
      </c>
      <c r="AJ159" s="12">
        <v>7800</v>
      </c>
      <c r="AK159" s="12">
        <v>2010</v>
      </c>
      <c r="AL159" s="12">
        <v>15250</v>
      </c>
      <c r="AM159" s="12">
        <v>169</v>
      </c>
    </row>
    <row r="160" spans="1:39" x14ac:dyDescent="0.25">
      <c r="A160" s="9">
        <v>44784</v>
      </c>
      <c r="B160" s="10">
        <v>0.10644999999999999</v>
      </c>
      <c r="C160" s="10">
        <v>0.11539999999999999</v>
      </c>
      <c r="D160" s="10">
        <v>0.11939999999999999</v>
      </c>
      <c r="E160" s="10">
        <v>0.11</v>
      </c>
      <c r="F160" s="10">
        <v>0.121</v>
      </c>
      <c r="G160" s="10">
        <v>0.11800000000000001</v>
      </c>
      <c r="H160" s="10">
        <v>0.12230000000000001</v>
      </c>
      <c r="I160" s="11">
        <v>4163.63</v>
      </c>
      <c r="J160" s="11">
        <v>4953.7969739999999</v>
      </c>
      <c r="K160" s="11">
        <v>2906.2438829999996</v>
      </c>
      <c r="L160" s="11">
        <v>5216.6281859999999</v>
      </c>
      <c r="M160" s="11">
        <v>2633.2095960000001</v>
      </c>
      <c r="N160" s="11">
        <v>3842.886168</v>
      </c>
      <c r="O160" s="12">
        <v>34490</v>
      </c>
      <c r="P160" s="12">
        <v>2348</v>
      </c>
      <c r="Q160" s="12">
        <v>39900</v>
      </c>
      <c r="R160" s="12">
        <v>21100</v>
      </c>
      <c r="S160" s="12">
        <v>38010</v>
      </c>
      <c r="T160" s="12">
        <v>1950</v>
      </c>
      <c r="U160" s="12">
        <v>11600</v>
      </c>
      <c r="V160" s="12">
        <v>725</v>
      </c>
      <c r="W160" s="12">
        <v>31300</v>
      </c>
      <c r="X160" s="12">
        <v>39400</v>
      </c>
      <c r="Y160" s="12">
        <v>3770</v>
      </c>
      <c r="Z160" s="12">
        <v>3583</v>
      </c>
      <c r="AA160" s="12">
        <v>19000</v>
      </c>
      <c r="AB160" s="12">
        <v>15380</v>
      </c>
      <c r="AC160" s="12">
        <v>6900</v>
      </c>
      <c r="AD160" s="12">
        <v>56050</v>
      </c>
      <c r="AE160" s="12">
        <v>41760</v>
      </c>
      <c r="AF160" s="12">
        <v>40500</v>
      </c>
      <c r="AG160" s="12">
        <v>5600</v>
      </c>
      <c r="AH160" s="12">
        <v>2800</v>
      </c>
      <c r="AI160" s="12">
        <v>8720</v>
      </c>
      <c r="AJ160" s="12">
        <v>7800</v>
      </c>
      <c r="AK160" s="12">
        <v>1960</v>
      </c>
      <c r="AL160" s="12">
        <v>15390</v>
      </c>
      <c r="AM160" s="12">
        <v>169</v>
      </c>
    </row>
    <row r="161" spans="1:39" x14ac:dyDescent="0.25">
      <c r="A161" s="9">
        <v>44785</v>
      </c>
      <c r="B161" s="10">
        <v>0.10644999999999999</v>
      </c>
      <c r="C161" s="10">
        <v>0.11539999999999999</v>
      </c>
      <c r="D161" s="10">
        <v>0.11939999999999999</v>
      </c>
      <c r="E161" s="10">
        <v>0.11</v>
      </c>
      <c r="F161" s="10">
        <v>0.121</v>
      </c>
      <c r="G161" s="10">
        <v>0.11800000000000001</v>
      </c>
      <c r="H161" s="10">
        <v>0.12230000000000001</v>
      </c>
      <c r="I161" s="11">
        <v>4162.4799999999996</v>
      </c>
      <c r="J161" s="11">
        <v>4919.9227650000003</v>
      </c>
      <c r="K161" s="11">
        <v>2866.2478290000004</v>
      </c>
      <c r="L161" s="11">
        <v>5267.2354379999997</v>
      </c>
      <c r="M161" s="11">
        <v>2598.5191410000002</v>
      </c>
      <c r="N161" s="11">
        <v>3859.6192110000002</v>
      </c>
      <c r="O161" s="12">
        <v>34490</v>
      </c>
      <c r="P161" s="12">
        <v>2348</v>
      </c>
      <c r="Q161" s="12">
        <v>39900</v>
      </c>
      <c r="R161" s="12">
        <v>21100</v>
      </c>
      <c r="S161" s="12">
        <v>38010</v>
      </c>
      <c r="T161" s="12">
        <v>1950</v>
      </c>
      <c r="U161" s="12">
        <v>11600</v>
      </c>
      <c r="V161" s="12">
        <v>725</v>
      </c>
      <c r="W161" s="12">
        <v>31300</v>
      </c>
      <c r="X161" s="12">
        <v>39400</v>
      </c>
      <c r="Y161" s="12">
        <v>3770</v>
      </c>
      <c r="Z161" s="12">
        <v>3583</v>
      </c>
      <c r="AA161" s="12">
        <v>19000</v>
      </c>
      <c r="AB161" s="12">
        <v>15380</v>
      </c>
      <c r="AC161" s="12">
        <v>6900</v>
      </c>
      <c r="AD161" s="12">
        <v>56050</v>
      </c>
      <c r="AE161" s="12">
        <v>41760</v>
      </c>
      <c r="AF161" s="12">
        <v>40500</v>
      </c>
      <c r="AG161" s="12">
        <v>5600</v>
      </c>
      <c r="AH161" s="12">
        <v>2800</v>
      </c>
      <c r="AI161" s="12">
        <v>8720</v>
      </c>
      <c r="AJ161" s="12">
        <v>7800</v>
      </c>
      <c r="AK161" s="12">
        <v>1960</v>
      </c>
      <c r="AL161" s="12">
        <v>15390</v>
      </c>
      <c r="AM161" s="12">
        <v>169</v>
      </c>
    </row>
    <row r="162" spans="1:39" x14ac:dyDescent="0.25">
      <c r="A162" s="9">
        <v>44788</v>
      </c>
      <c r="B162" s="10">
        <v>0.10619999999999999</v>
      </c>
      <c r="C162" s="10">
        <v>0.11539999999999999</v>
      </c>
      <c r="D162" s="10">
        <v>0.11939999999999999</v>
      </c>
      <c r="E162" s="10">
        <v>0.11</v>
      </c>
      <c r="F162" s="10">
        <v>0.121</v>
      </c>
      <c r="G162" s="10">
        <v>0.11800000000000001</v>
      </c>
      <c r="H162" s="10">
        <v>0.12230000000000001</v>
      </c>
      <c r="I162" s="11">
        <v>4245.71</v>
      </c>
      <c r="J162" s="11">
        <v>4936.6558080000004</v>
      </c>
      <c r="K162" s="11">
        <v>2865.8397060000002</v>
      </c>
      <c r="L162" s="11">
        <v>5242.339935</v>
      </c>
      <c r="M162" s="11">
        <v>2589.948558</v>
      </c>
      <c r="N162" s="11">
        <v>3875.536008</v>
      </c>
      <c r="O162" s="12">
        <v>34700</v>
      </c>
      <c r="P162" s="12">
        <v>2251</v>
      </c>
      <c r="Q162" s="12">
        <v>39600</v>
      </c>
      <c r="R162" s="12">
        <v>21000</v>
      </c>
      <c r="S162" s="12">
        <v>37720</v>
      </c>
      <c r="T162" s="12">
        <v>2000</v>
      </c>
      <c r="U162" s="12">
        <v>11210</v>
      </c>
      <c r="V162" s="12">
        <v>725</v>
      </c>
      <c r="W162" s="12">
        <v>31300</v>
      </c>
      <c r="X162" s="12">
        <v>38760</v>
      </c>
      <c r="Y162" s="12">
        <v>3750</v>
      </c>
      <c r="Z162" s="12">
        <v>3550</v>
      </c>
      <c r="AA162" s="12">
        <v>19000</v>
      </c>
      <c r="AB162" s="12">
        <v>15330</v>
      </c>
      <c r="AC162" s="12">
        <v>7010</v>
      </c>
      <c r="AD162" s="12">
        <v>56000</v>
      </c>
      <c r="AE162" s="12">
        <v>42890</v>
      </c>
      <c r="AF162" s="12">
        <v>40450</v>
      </c>
      <c r="AG162" s="12">
        <v>5460</v>
      </c>
      <c r="AH162" s="12">
        <v>2800</v>
      </c>
      <c r="AI162" s="12">
        <v>8650</v>
      </c>
      <c r="AJ162" s="12">
        <v>7690</v>
      </c>
      <c r="AK162" s="12">
        <v>1900</v>
      </c>
      <c r="AL162" s="12">
        <v>15200</v>
      </c>
      <c r="AM162" s="12">
        <v>169</v>
      </c>
    </row>
    <row r="163" spans="1:39" x14ac:dyDescent="0.25">
      <c r="A163" s="9">
        <v>44789</v>
      </c>
      <c r="B163" s="10">
        <v>0.10640000000000001</v>
      </c>
      <c r="C163" s="10">
        <v>0.11539999999999999</v>
      </c>
      <c r="D163" s="10">
        <v>0.11939999999999999</v>
      </c>
      <c r="E163" s="10">
        <v>0.11</v>
      </c>
      <c r="F163" s="10">
        <v>0.121</v>
      </c>
      <c r="G163" s="10">
        <v>0.11800000000000001</v>
      </c>
      <c r="H163" s="10">
        <v>0.12230000000000001</v>
      </c>
      <c r="I163" s="11">
        <v>4335.32</v>
      </c>
      <c r="J163" s="11">
        <v>4917.065904</v>
      </c>
      <c r="K163" s="11">
        <v>2829.9248820000003</v>
      </c>
      <c r="L163" s="11">
        <v>5270.0922989999999</v>
      </c>
      <c r="M163" s="11">
        <v>2564.236809</v>
      </c>
      <c r="N163" s="11">
        <v>3885.3309599999998</v>
      </c>
      <c r="O163" s="12">
        <v>34900</v>
      </c>
      <c r="P163" s="12">
        <v>2270</v>
      </c>
      <c r="Q163" s="12">
        <v>39000</v>
      </c>
      <c r="R163" s="12">
        <v>21350</v>
      </c>
      <c r="S163" s="12">
        <v>37500</v>
      </c>
      <c r="T163" s="12">
        <v>1990</v>
      </c>
      <c r="U163" s="12">
        <v>11320</v>
      </c>
      <c r="V163" s="12">
        <v>730</v>
      </c>
      <c r="W163" s="12">
        <v>31000</v>
      </c>
      <c r="X163" s="12">
        <v>39900</v>
      </c>
      <c r="Y163" s="12">
        <v>3780</v>
      </c>
      <c r="Z163" s="12">
        <v>3549</v>
      </c>
      <c r="AA163" s="12">
        <v>18810</v>
      </c>
      <c r="AB163" s="12">
        <v>15060</v>
      </c>
      <c r="AC163" s="12">
        <v>6740</v>
      </c>
      <c r="AD163" s="12">
        <v>55000</v>
      </c>
      <c r="AE163" s="12">
        <v>42600</v>
      </c>
      <c r="AF163" s="12">
        <v>40900</v>
      </c>
      <c r="AG163" s="12">
        <v>5325</v>
      </c>
      <c r="AH163" s="12">
        <v>2740</v>
      </c>
      <c r="AI163" s="12">
        <v>8450</v>
      </c>
      <c r="AJ163" s="12">
        <v>7600</v>
      </c>
      <c r="AK163" s="12">
        <v>1820</v>
      </c>
      <c r="AL163" s="12">
        <v>15100</v>
      </c>
      <c r="AM163" s="12">
        <v>169</v>
      </c>
    </row>
    <row r="164" spans="1:39" x14ac:dyDescent="0.25">
      <c r="A164" s="9">
        <v>44790</v>
      </c>
      <c r="B164" s="10">
        <v>0.10785</v>
      </c>
      <c r="C164" s="10">
        <v>0.11539999999999999</v>
      </c>
      <c r="D164" s="10">
        <v>0.11749999999999999</v>
      </c>
      <c r="E164" s="10">
        <v>0.11</v>
      </c>
      <c r="F164" s="10">
        <v>0.121</v>
      </c>
      <c r="G164" s="10">
        <v>0.11800000000000001</v>
      </c>
      <c r="H164" s="10">
        <v>0.12230000000000001</v>
      </c>
      <c r="I164" s="11">
        <v>4394.8500000000004</v>
      </c>
      <c r="J164" s="11">
        <v>4868.9073900000003</v>
      </c>
      <c r="K164" s="11">
        <v>2822.9867909999998</v>
      </c>
      <c r="L164" s="11">
        <v>5284.376604</v>
      </c>
      <c r="M164" s="11">
        <v>2554.84998</v>
      </c>
      <c r="N164" s="11">
        <v>3904.1046179999998</v>
      </c>
      <c r="O164" s="12">
        <v>34690</v>
      </c>
      <c r="P164" s="12">
        <v>2323</v>
      </c>
      <c r="Q164" s="12">
        <v>38950</v>
      </c>
      <c r="R164" s="12">
        <v>21040</v>
      </c>
      <c r="S164" s="12">
        <v>38500</v>
      </c>
      <c r="T164" s="12">
        <v>1990</v>
      </c>
      <c r="U164" s="12">
        <v>11300</v>
      </c>
      <c r="V164" s="12">
        <v>720</v>
      </c>
      <c r="W164" s="12">
        <v>31290</v>
      </c>
      <c r="X164" s="12">
        <v>39500</v>
      </c>
      <c r="Y164" s="12">
        <v>3780</v>
      </c>
      <c r="Z164" s="12">
        <v>3516</v>
      </c>
      <c r="AA164" s="12">
        <v>18770</v>
      </c>
      <c r="AB164" s="12">
        <v>15080</v>
      </c>
      <c r="AC164" s="12">
        <v>6700</v>
      </c>
      <c r="AD164" s="12">
        <v>56000</v>
      </c>
      <c r="AE164" s="12">
        <v>42520</v>
      </c>
      <c r="AF164" s="12">
        <v>42300</v>
      </c>
      <c r="AG164" s="12">
        <v>5200</v>
      </c>
      <c r="AH164" s="12">
        <v>2620</v>
      </c>
      <c r="AI164" s="12">
        <v>8500</v>
      </c>
      <c r="AJ164" s="12">
        <v>7580</v>
      </c>
      <c r="AK164" s="12">
        <v>1925</v>
      </c>
      <c r="AL164" s="12">
        <v>15100</v>
      </c>
      <c r="AM164" s="12">
        <v>169</v>
      </c>
    </row>
    <row r="165" spans="1:39" x14ac:dyDescent="0.25">
      <c r="A165" s="9">
        <v>44791</v>
      </c>
      <c r="B165" s="10">
        <v>0.10904999999999999</v>
      </c>
      <c r="C165" s="10">
        <v>0.11539999999999999</v>
      </c>
      <c r="D165" s="10">
        <v>0.11960000000000001</v>
      </c>
      <c r="E165" s="10">
        <v>0.11</v>
      </c>
      <c r="F165" s="10">
        <v>0.121</v>
      </c>
      <c r="G165" s="10">
        <v>0.11800000000000001</v>
      </c>
      <c r="H165" s="10">
        <v>0.12230000000000001</v>
      </c>
      <c r="I165" s="11">
        <v>4383.34</v>
      </c>
      <c r="J165" s="11">
        <v>4827.6869670000005</v>
      </c>
      <c r="K165" s="11">
        <v>2805.8456249999999</v>
      </c>
      <c r="L165" s="11">
        <v>5303.1502620000001</v>
      </c>
      <c r="M165" s="11">
        <v>2527.9138619999999</v>
      </c>
      <c r="N165" s="11">
        <v>3914.7158160000004</v>
      </c>
      <c r="O165" s="12">
        <v>33980</v>
      </c>
      <c r="P165" s="12">
        <v>2267</v>
      </c>
      <c r="Q165" s="12">
        <v>38000</v>
      </c>
      <c r="R165" s="12">
        <v>20650</v>
      </c>
      <c r="S165" s="12">
        <v>38500</v>
      </c>
      <c r="T165" s="12">
        <v>2020</v>
      </c>
      <c r="U165" s="12">
        <v>11140</v>
      </c>
      <c r="V165" s="12">
        <v>718</v>
      </c>
      <c r="W165" s="12">
        <v>31200</v>
      </c>
      <c r="X165" s="12">
        <v>40200</v>
      </c>
      <c r="Y165" s="12">
        <v>3781</v>
      </c>
      <c r="Z165" s="12">
        <v>3499</v>
      </c>
      <c r="AA165" s="12">
        <v>18880</v>
      </c>
      <c r="AB165" s="12">
        <v>15200</v>
      </c>
      <c r="AC165" s="12">
        <v>6520</v>
      </c>
      <c r="AD165" s="12">
        <v>55650</v>
      </c>
      <c r="AE165" s="12">
        <v>42000</v>
      </c>
      <c r="AF165" s="12">
        <v>41000</v>
      </c>
      <c r="AG165" s="12">
        <v>5180</v>
      </c>
      <c r="AH165" s="12">
        <v>2590</v>
      </c>
      <c r="AI165" s="12">
        <v>8500</v>
      </c>
      <c r="AJ165" s="12">
        <v>7675</v>
      </c>
      <c r="AK165" s="12">
        <v>1915</v>
      </c>
      <c r="AL165" s="12">
        <v>15100</v>
      </c>
      <c r="AM165" s="12">
        <v>159</v>
      </c>
    </row>
    <row r="166" spans="1:39" x14ac:dyDescent="0.25">
      <c r="A166" s="9">
        <v>44792</v>
      </c>
      <c r="B166" s="10">
        <v>0.1103</v>
      </c>
      <c r="C166" s="10">
        <v>0.11539999999999999</v>
      </c>
      <c r="D166" s="10">
        <v>0.1202</v>
      </c>
      <c r="E166" s="10">
        <v>0.11</v>
      </c>
      <c r="F166" s="10">
        <v>0.121</v>
      </c>
      <c r="G166" s="10">
        <v>0.11800000000000001</v>
      </c>
      <c r="H166" s="10">
        <v>0.12230000000000001</v>
      </c>
      <c r="I166" s="11">
        <v>4397.62</v>
      </c>
      <c r="J166" s="11">
        <v>4802.3833410000007</v>
      </c>
      <c r="K166" s="11">
        <v>2806.6618709999998</v>
      </c>
      <c r="L166" s="11">
        <v>5328.453888</v>
      </c>
      <c r="M166" s="11">
        <v>2517.3026640000003</v>
      </c>
      <c r="N166" s="11">
        <v>3935.5300890000003</v>
      </c>
      <c r="O166" s="12">
        <v>33120</v>
      </c>
      <c r="P166" s="12">
        <v>2298</v>
      </c>
      <c r="Q166" s="12">
        <v>36820</v>
      </c>
      <c r="R166" s="12">
        <v>19960</v>
      </c>
      <c r="S166" s="12">
        <v>38480</v>
      </c>
      <c r="T166" s="12">
        <v>1989</v>
      </c>
      <c r="U166" s="12">
        <v>10900</v>
      </c>
      <c r="V166" s="12">
        <v>705.2</v>
      </c>
      <c r="W166" s="12">
        <v>30660</v>
      </c>
      <c r="X166" s="12">
        <v>41000</v>
      </c>
      <c r="Y166" s="12">
        <v>3745</v>
      </c>
      <c r="Z166" s="12">
        <v>3475</v>
      </c>
      <c r="AA166" s="12">
        <v>19190</v>
      </c>
      <c r="AB166" s="12">
        <v>16580</v>
      </c>
      <c r="AC166" s="12">
        <v>6600</v>
      </c>
      <c r="AD166" s="12">
        <v>55650</v>
      </c>
      <c r="AE166" s="12">
        <v>41000</v>
      </c>
      <c r="AF166" s="12">
        <v>40500</v>
      </c>
      <c r="AG166" s="12">
        <v>5210</v>
      </c>
      <c r="AH166" s="12">
        <v>2610</v>
      </c>
      <c r="AI166" s="12">
        <v>8205</v>
      </c>
      <c r="AJ166" s="12">
        <v>7600</v>
      </c>
      <c r="AK166" s="12">
        <v>1895</v>
      </c>
      <c r="AL166" s="12">
        <v>15100</v>
      </c>
      <c r="AM166" s="12">
        <v>159</v>
      </c>
    </row>
    <row r="167" spans="1:39" x14ac:dyDescent="0.25">
      <c r="A167" s="9">
        <v>44795</v>
      </c>
      <c r="B167" s="10">
        <v>0.10952000000000001</v>
      </c>
      <c r="C167" s="10">
        <v>0.11539999999999999</v>
      </c>
      <c r="D167" s="10">
        <v>0.1202</v>
      </c>
      <c r="E167" s="10">
        <v>0.11</v>
      </c>
      <c r="F167" s="10">
        <v>0.121</v>
      </c>
      <c r="G167" s="10">
        <v>0.11800000000000001</v>
      </c>
      <c r="H167" s="10">
        <v>0.12230000000000001</v>
      </c>
      <c r="I167" s="11">
        <v>4360.18</v>
      </c>
      <c r="J167" s="11">
        <v>4830.5438279999998</v>
      </c>
      <c r="K167" s="11">
        <v>2828.7005130000002</v>
      </c>
      <c r="L167" s="11">
        <v>5287.2334650000003</v>
      </c>
      <c r="M167" s="11">
        <v>2536.8925680000002</v>
      </c>
      <c r="N167" s="11">
        <v>3933.8975970000001</v>
      </c>
      <c r="O167" s="12">
        <v>32710</v>
      </c>
      <c r="P167" s="12">
        <v>2410</v>
      </c>
      <c r="Q167" s="12">
        <v>36500</v>
      </c>
      <c r="R167" s="12">
        <v>20600</v>
      </c>
      <c r="S167" s="12">
        <v>38480</v>
      </c>
      <c r="T167" s="12">
        <v>1910</v>
      </c>
      <c r="U167" s="12">
        <v>10100</v>
      </c>
      <c r="V167" s="12">
        <v>700</v>
      </c>
      <c r="W167" s="12">
        <v>30540</v>
      </c>
      <c r="X167" s="12">
        <v>39090</v>
      </c>
      <c r="Y167" s="12">
        <v>3600</v>
      </c>
      <c r="Z167" s="12">
        <v>3450</v>
      </c>
      <c r="AA167" s="12">
        <v>19500</v>
      </c>
      <c r="AB167" s="12">
        <v>16000</v>
      </c>
      <c r="AC167" s="12">
        <v>6700</v>
      </c>
      <c r="AD167" s="12">
        <v>54010</v>
      </c>
      <c r="AE167" s="12">
        <v>39530</v>
      </c>
      <c r="AF167" s="12">
        <v>40600</v>
      </c>
      <c r="AG167" s="12">
        <v>5150</v>
      </c>
      <c r="AH167" s="12">
        <v>2635</v>
      </c>
      <c r="AI167" s="12">
        <v>8595</v>
      </c>
      <c r="AJ167" s="12">
        <v>7650</v>
      </c>
      <c r="AK167" s="12">
        <v>1880</v>
      </c>
      <c r="AL167" s="12">
        <v>15500</v>
      </c>
      <c r="AM167" s="12">
        <v>159</v>
      </c>
    </row>
    <row r="168" spans="1:39" x14ac:dyDescent="0.25">
      <c r="A168" s="9">
        <v>44796</v>
      </c>
      <c r="B168" s="10">
        <v>0.11130000000000001</v>
      </c>
      <c r="C168" s="10">
        <v>0.11539999999999999</v>
      </c>
      <c r="D168" s="10">
        <v>0.1202</v>
      </c>
      <c r="E168" s="10">
        <v>0.11</v>
      </c>
      <c r="F168" s="10">
        <v>0.121</v>
      </c>
      <c r="G168" s="10">
        <v>0.11800000000000001</v>
      </c>
      <c r="H168" s="10">
        <v>0.12230000000000001</v>
      </c>
      <c r="I168" s="11">
        <v>4406.9799999999996</v>
      </c>
      <c r="J168" s="11">
        <v>4815.4432769999994</v>
      </c>
      <c r="K168" s="11">
        <v>2819.7218069999999</v>
      </c>
      <c r="L168" s="11">
        <v>5292.1309409999994</v>
      </c>
      <c r="M168" s="11">
        <v>2525.0570010000001</v>
      </c>
      <c r="N168" s="11">
        <v>3944.9169179999999</v>
      </c>
      <c r="O168" s="12">
        <v>33100</v>
      </c>
      <c r="P168" s="12">
        <v>2460</v>
      </c>
      <c r="Q168" s="12">
        <v>36500</v>
      </c>
      <c r="R168" s="12">
        <v>19700</v>
      </c>
      <c r="S168" s="12">
        <v>39480</v>
      </c>
      <c r="T168" s="12">
        <v>1900</v>
      </c>
      <c r="U168" s="12">
        <v>10300</v>
      </c>
      <c r="V168" s="12">
        <v>695</v>
      </c>
      <c r="W168" s="12">
        <v>31300</v>
      </c>
      <c r="X168" s="12">
        <v>39990</v>
      </c>
      <c r="Y168" s="12">
        <v>3525</v>
      </c>
      <c r="Z168" s="12">
        <v>3340</v>
      </c>
      <c r="AA168" s="12">
        <v>19400</v>
      </c>
      <c r="AB168" s="12">
        <v>15980</v>
      </c>
      <c r="AC168" s="12">
        <v>6525</v>
      </c>
      <c r="AD168" s="12">
        <v>54500</v>
      </c>
      <c r="AE168" s="12">
        <v>39400</v>
      </c>
      <c r="AF168" s="12">
        <v>41700</v>
      </c>
      <c r="AG168" s="12">
        <v>5000</v>
      </c>
      <c r="AH168" s="12">
        <v>2510</v>
      </c>
      <c r="AI168" s="12">
        <v>8500</v>
      </c>
      <c r="AJ168" s="12">
        <v>7850</v>
      </c>
      <c r="AK168" s="12">
        <v>1885</v>
      </c>
      <c r="AL168" s="12">
        <v>15690</v>
      </c>
      <c r="AM168" s="12">
        <v>159</v>
      </c>
    </row>
    <row r="169" spans="1:39" x14ac:dyDescent="0.25">
      <c r="A169" s="9">
        <v>44797</v>
      </c>
      <c r="B169" s="10">
        <v>0.109</v>
      </c>
      <c r="C169" s="10">
        <v>0.11539999999999999</v>
      </c>
      <c r="D169" s="10">
        <v>0.11779999999999999</v>
      </c>
      <c r="E169" s="10">
        <v>0.11</v>
      </c>
      <c r="F169" s="10">
        <v>0.121</v>
      </c>
      <c r="G169" s="10">
        <v>0.12050000000000001</v>
      </c>
      <c r="H169" s="10">
        <v>0.12230000000000001</v>
      </c>
      <c r="I169" s="11">
        <v>4393.5</v>
      </c>
      <c r="J169" s="11">
        <v>4828.9113360000001</v>
      </c>
      <c r="K169" s="11">
        <v>2849.106663</v>
      </c>
      <c r="L169" s="11">
        <v>5274.5816519999998</v>
      </c>
      <c r="M169" s="11">
        <v>2543.0144129999999</v>
      </c>
      <c r="N169" s="11">
        <v>3932.6732280000001</v>
      </c>
      <c r="O169" s="12">
        <v>33500</v>
      </c>
      <c r="P169" s="12">
        <v>2460</v>
      </c>
      <c r="Q169" s="12">
        <v>37800</v>
      </c>
      <c r="R169" s="12">
        <v>20090</v>
      </c>
      <c r="S169" s="12">
        <v>38500</v>
      </c>
      <c r="T169" s="12">
        <v>1934</v>
      </c>
      <c r="U169" s="12">
        <v>10270</v>
      </c>
      <c r="V169" s="12">
        <v>700</v>
      </c>
      <c r="W169" s="12">
        <v>31000</v>
      </c>
      <c r="X169" s="12">
        <v>40000</v>
      </c>
      <c r="Y169" s="12">
        <v>3515</v>
      </c>
      <c r="Z169" s="12">
        <v>3400</v>
      </c>
      <c r="AA169" s="12">
        <v>19800</v>
      </c>
      <c r="AB169" s="12">
        <v>15900</v>
      </c>
      <c r="AC169" s="12">
        <v>6710</v>
      </c>
      <c r="AD169" s="12">
        <v>54050</v>
      </c>
      <c r="AE169" s="12">
        <v>39400</v>
      </c>
      <c r="AF169" s="12">
        <v>41450</v>
      </c>
      <c r="AG169" s="12">
        <v>4990</v>
      </c>
      <c r="AH169" s="12">
        <v>2649</v>
      </c>
      <c r="AI169" s="12">
        <v>8500</v>
      </c>
      <c r="AJ169" s="12">
        <v>7650</v>
      </c>
      <c r="AK169" s="12">
        <v>1885</v>
      </c>
      <c r="AL169" s="12">
        <v>15690</v>
      </c>
      <c r="AM169" s="12">
        <v>159</v>
      </c>
    </row>
    <row r="170" spans="1:39" x14ac:dyDescent="0.25">
      <c r="A170" s="9">
        <v>44798</v>
      </c>
      <c r="B170" s="10">
        <v>0.1096</v>
      </c>
      <c r="C170" s="10">
        <v>0.11539999999999999</v>
      </c>
      <c r="D170" s="10">
        <v>0.11779999999999999</v>
      </c>
      <c r="E170" s="10">
        <v>0.11</v>
      </c>
      <c r="F170" s="10">
        <v>0.121</v>
      </c>
      <c r="G170" s="10">
        <v>0.12050000000000001</v>
      </c>
      <c r="H170" s="10">
        <v>0.12230000000000001</v>
      </c>
      <c r="I170" s="11">
        <v>4402.2299999999996</v>
      </c>
      <c r="J170" s="11">
        <v>4792.9965120000006</v>
      </c>
      <c r="K170" s="11">
        <v>2814.8243309999998</v>
      </c>
      <c r="L170" s="11">
        <v>5319.067059</v>
      </c>
      <c r="M170" s="11">
        <v>2504.6508510000003</v>
      </c>
      <c r="N170" s="11">
        <v>3941.2438109999998</v>
      </c>
      <c r="O170" s="12">
        <v>33500</v>
      </c>
      <c r="P170" s="12">
        <v>2418</v>
      </c>
      <c r="Q170" s="12">
        <v>37950</v>
      </c>
      <c r="R170" s="12">
        <v>20020</v>
      </c>
      <c r="S170" s="12">
        <v>38500</v>
      </c>
      <c r="T170" s="12">
        <v>1926</v>
      </c>
      <c r="U170" s="12">
        <v>10230</v>
      </c>
      <c r="V170" s="12">
        <v>673</v>
      </c>
      <c r="W170" s="12">
        <v>31200</v>
      </c>
      <c r="X170" s="12">
        <v>39220</v>
      </c>
      <c r="Y170" s="12">
        <v>3483</v>
      </c>
      <c r="Z170" s="12">
        <v>3450</v>
      </c>
      <c r="AA170" s="12">
        <v>19800</v>
      </c>
      <c r="AB170" s="12">
        <v>15980</v>
      </c>
      <c r="AC170" s="12">
        <v>6720</v>
      </c>
      <c r="AD170" s="12">
        <v>55720</v>
      </c>
      <c r="AE170" s="12">
        <v>40000</v>
      </c>
      <c r="AF170" s="12">
        <v>40975</v>
      </c>
      <c r="AG170" s="12">
        <v>4990</v>
      </c>
      <c r="AH170" s="12">
        <v>2649</v>
      </c>
      <c r="AI170" s="12">
        <v>8040</v>
      </c>
      <c r="AJ170" s="12">
        <v>7880</v>
      </c>
      <c r="AK170" s="12">
        <v>1960</v>
      </c>
      <c r="AL170" s="12">
        <v>15690</v>
      </c>
      <c r="AM170" s="12">
        <v>159</v>
      </c>
    </row>
    <row r="171" spans="1:39" x14ac:dyDescent="0.25">
      <c r="A171" s="9">
        <v>44799</v>
      </c>
      <c r="B171" s="10">
        <v>0.10971</v>
      </c>
      <c r="C171" s="10">
        <v>0.11539999999999999</v>
      </c>
      <c r="D171" s="10">
        <v>0.11779999999999999</v>
      </c>
      <c r="E171" s="10">
        <v>0.11</v>
      </c>
      <c r="F171" s="10">
        <v>0.121</v>
      </c>
      <c r="G171" s="10">
        <v>0.12050000000000001</v>
      </c>
      <c r="H171" s="10">
        <v>0.12230000000000001</v>
      </c>
      <c r="I171" s="11">
        <v>4372.37</v>
      </c>
      <c r="J171" s="11">
        <v>4778.7122070000005</v>
      </c>
      <c r="K171" s="11">
        <v>2817.2730690000003</v>
      </c>
      <c r="L171" s="11">
        <v>5310.0883530000001</v>
      </c>
      <c r="M171" s="11">
        <v>2511.5889419999999</v>
      </c>
      <c r="N171" s="11">
        <v>3951.4468859999997</v>
      </c>
      <c r="O171" s="12">
        <v>32650</v>
      </c>
      <c r="P171" s="12">
        <v>2472</v>
      </c>
      <c r="Q171" s="12">
        <v>37050</v>
      </c>
      <c r="R171" s="12">
        <v>20000</v>
      </c>
      <c r="S171" s="12">
        <v>38490</v>
      </c>
      <c r="T171" s="12">
        <v>1929</v>
      </c>
      <c r="U171" s="12">
        <v>10030</v>
      </c>
      <c r="V171" s="12">
        <v>667</v>
      </c>
      <c r="W171" s="12">
        <v>31000</v>
      </c>
      <c r="X171" s="12">
        <v>39680</v>
      </c>
      <c r="Y171" s="12">
        <v>3451</v>
      </c>
      <c r="Z171" s="12">
        <v>3365</v>
      </c>
      <c r="AA171" s="12">
        <v>19990</v>
      </c>
      <c r="AB171" s="12">
        <v>15790</v>
      </c>
      <c r="AC171" s="12">
        <v>6505</v>
      </c>
      <c r="AD171" s="12">
        <v>54000</v>
      </c>
      <c r="AE171" s="12">
        <v>39900</v>
      </c>
      <c r="AF171" s="12">
        <v>41300</v>
      </c>
      <c r="AG171" s="12">
        <v>4900</v>
      </c>
      <c r="AH171" s="12">
        <v>2600</v>
      </c>
      <c r="AI171" s="12">
        <v>8050</v>
      </c>
      <c r="AJ171" s="12">
        <v>7850</v>
      </c>
      <c r="AK171" s="12">
        <v>1970</v>
      </c>
      <c r="AL171" s="12">
        <v>15690</v>
      </c>
      <c r="AM171" s="12">
        <v>151</v>
      </c>
    </row>
    <row r="172" spans="1:39" x14ac:dyDescent="0.25">
      <c r="A172" s="9">
        <v>44802</v>
      </c>
      <c r="B172" s="10">
        <v>0.10891999999999999</v>
      </c>
      <c r="C172" s="10">
        <v>0.11539999999999999</v>
      </c>
      <c r="D172" s="10">
        <v>0.1188</v>
      </c>
      <c r="E172" s="10">
        <v>0.12</v>
      </c>
      <c r="F172" s="10">
        <v>0.121</v>
      </c>
      <c r="G172" s="10">
        <v>0.12050000000000001</v>
      </c>
      <c r="H172" s="10">
        <v>0.12230000000000001</v>
      </c>
      <c r="I172" s="11">
        <v>4419.5</v>
      </c>
      <c r="J172" s="11">
        <v>4757.0816880000002</v>
      </c>
      <c r="K172" s="11">
        <v>2797.2750420000002</v>
      </c>
      <c r="L172" s="11">
        <v>5343.5544389999995</v>
      </c>
      <c r="M172" s="11">
        <v>2501.385867</v>
      </c>
      <c r="N172" s="11">
        <v>3976.3423890000004</v>
      </c>
      <c r="O172" s="12">
        <v>32040</v>
      </c>
      <c r="P172" s="12">
        <v>2384</v>
      </c>
      <c r="Q172" s="12">
        <v>36980</v>
      </c>
      <c r="R172" s="12">
        <v>19780</v>
      </c>
      <c r="S172" s="12">
        <v>38490</v>
      </c>
      <c r="T172" s="12">
        <v>1902</v>
      </c>
      <c r="U172" s="12">
        <v>9815</v>
      </c>
      <c r="V172" s="12">
        <v>653.20000000000005</v>
      </c>
      <c r="W172" s="12">
        <v>31000</v>
      </c>
      <c r="X172" s="12">
        <v>39790</v>
      </c>
      <c r="Y172" s="12">
        <v>3350</v>
      </c>
      <c r="Z172" s="12">
        <v>3299</v>
      </c>
      <c r="AA172" s="12">
        <v>19980</v>
      </c>
      <c r="AB172" s="12">
        <v>15300</v>
      </c>
      <c r="AC172" s="12">
        <v>6510</v>
      </c>
      <c r="AD172" s="12">
        <v>51000</v>
      </c>
      <c r="AE172" s="12">
        <v>39700</v>
      </c>
      <c r="AF172" s="12">
        <v>41775</v>
      </c>
      <c r="AG172" s="12">
        <v>4800</v>
      </c>
      <c r="AH172" s="12">
        <v>2501</v>
      </c>
      <c r="AI172" s="12">
        <v>8400</v>
      </c>
      <c r="AJ172" s="12">
        <v>7860</v>
      </c>
      <c r="AK172" s="12">
        <v>1940</v>
      </c>
      <c r="AL172" s="12">
        <v>15000</v>
      </c>
      <c r="AM172" s="12">
        <v>151</v>
      </c>
    </row>
    <row r="173" spans="1:39" x14ac:dyDescent="0.25">
      <c r="A173" s="9">
        <v>44803</v>
      </c>
      <c r="B173" s="10">
        <v>0.1105</v>
      </c>
      <c r="C173" s="10">
        <v>0.11539999999999999</v>
      </c>
      <c r="D173" s="10">
        <v>0.1188</v>
      </c>
      <c r="E173" s="10">
        <v>0.12</v>
      </c>
      <c r="F173" s="10">
        <v>0.121</v>
      </c>
      <c r="G173" s="10">
        <v>0.12050000000000001</v>
      </c>
      <c r="H173" s="10">
        <v>0.12230000000000001</v>
      </c>
      <c r="I173" s="11">
        <v>4427</v>
      </c>
      <c r="J173" s="11">
        <v>4743.2055059999993</v>
      </c>
      <c r="K173" s="11">
        <v>2792.3775660000001</v>
      </c>
      <c r="L173" s="11">
        <v>5358.65499</v>
      </c>
      <c r="M173" s="11">
        <v>2497.3046370000002</v>
      </c>
      <c r="N173" s="11">
        <v>3989.402325</v>
      </c>
      <c r="O173" s="12">
        <v>30580</v>
      </c>
      <c r="P173" s="12">
        <v>2257</v>
      </c>
      <c r="Q173" s="12">
        <v>34200</v>
      </c>
      <c r="R173" s="12">
        <v>19170</v>
      </c>
      <c r="S173" s="12">
        <v>37000</v>
      </c>
      <c r="T173" s="12">
        <v>1900</v>
      </c>
      <c r="U173" s="12">
        <v>9750</v>
      </c>
      <c r="V173" s="12">
        <v>665</v>
      </c>
      <c r="W173" s="12">
        <v>31000</v>
      </c>
      <c r="X173" s="12">
        <v>37000</v>
      </c>
      <c r="Y173" s="12">
        <v>3489</v>
      </c>
      <c r="Z173" s="12">
        <v>3298</v>
      </c>
      <c r="AA173" s="12">
        <v>19500</v>
      </c>
      <c r="AB173" s="12">
        <v>15520</v>
      </c>
      <c r="AC173" s="12">
        <v>6630</v>
      </c>
      <c r="AD173" s="12">
        <v>51000</v>
      </c>
      <c r="AE173" s="12">
        <v>40000</v>
      </c>
      <c r="AF173" s="12">
        <v>40850</v>
      </c>
      <c r="AG173" s="12">
        <v>4750</v>
      </c>
      <c r="AH173" s="12">
        <v>2355</v>
      </c>
      <c r="AI173" s="12">
        <v>8290</v>
      </c>
      <c r="AJ173" s="12">
        <v>7840</v>
      </c>
      <c r="AK173" s="12">
        <v>2080</v>
      </c>
      <c r="AL173" s="12">
        <v>15850</v>
      </c>
      <c r="AM173" s="12">
        <v>148.1</v>
      </c>
    </row>
    <row r="174" spans="1:39" x14ac:dyDescent="0.25">
      <c r="A174" s="9">
        <v>44804</v>
      </c>
      <c r="B174" s="10">
        <v>0.1118</v>
      </c>
      <c r="C174" s="10">
        <v>0.11539999999999999</v>
      </c>
      <c r="D174" s="10">
        <v>0.1188</v>
      </c>
      <c r="E174" s="10">
        <v>0.12</v>
      </c>
      <c r="F174" s="10">
        <v>0.121</v>
      </c>
      <c r="G174" s="10">
        <v>0.12050000000000001</v>
      </c>
      <c r="H174" s="10">
        <v>0.12230000000000001</v>
      </c>
      <c r="I174" s="11">
        <v>4485.95</v>
      </c>
      <c r="J174" s="11">
        <v>4711.7800350000007</v>
      </c>
      <c r="K174" s="11">
        <v>2770.3389239999997</v>
      </c>
      <c r="L174" s="11">
        <v>5368.8580649999994</v>
      </c>
      <c r="M174" s="11">
        <v>2481.3878399999999</v>
      </c>
      <c r="N174" s="11">
        <v>4006.9516140000001</v>
      </c>
      <c r="O174" s="12">
        <v>31000</v>
      </c>
      <c r="P174" s="12">
        <v>2210</v>
      </c>
      <c r="Q174" s="12">
        <v>33900</v>
      </c>
      <c r="R174" s="12">
        <v>18540</v>
      </c>
      <c r="S174" s="12">
        <v>38390</v>
      </c>
      <c r="T174" s="12">
        <v>1935</v>
      </c>
      <c r="U174" s="12">
        <v>9790</v>
      </c>
      <c r="V174" s="12">
        <v>645.9</v>
      </c>
      <c r="W174" s="12">
        <v>30500</v>
      </c>
      <c r="X174" s="12">
        <v>37000</v>
      </c>
      <c r="Y174" s="12">
        <v>3585</v>
      </c>
      <c r="Z174" s="12">
        <v>3275</v>
      </c>
      <c r="AA174" s="12">
        <v>19500</v>
      </c>
      <c r="AB174" s="12">
        <v>15480</v>
      </c>
      <c r="AC174" s="12">
        <v>6800</v>
      </c>
      <c r="AD174" s="12">
        <v>51000</v>
      </c>
      <c r="AE174" s="12">
        <v>36900</v>
      </c>
      <c r="AF174" s="12">
        <v>40575</v>
      </c>
      <c r="AG174" s="12">
        <v>4750</v>
      </c>
      <c r="AH174" s="12">
        <v>2590</v>
      </c>
      <c r="AI174" s="12">
        <v>8290</v>
      </c>
      <c r="AJ174" s="12">
        <v>7835</v>
      </c>
      <c r="AK174" s="12">
        <v>1948</v>
      </c>
      <c r="AL174" s="12">
        <v>15850</v>
      </c>
      <c r="AM174" s="12">
        <v>148.1</v>
      </c>
    </row>
    <row r="175" spans="1:39" x14ac:dyDescent="0.25">
      <c r="A175" s="9">
        <v>44805</v>
      </c>
      <c r="B175" s="10">
        <v>0.11210000000000001</v>
      </c>
      <c r="C175" s="10">
        <v>0.11539999999999999</v>
      </c>
      <c r="D175" s="10">
        <v>0.1188</v>
      </c>
      <c r="E175" s="10">
        <v>0.12</v>
      </c>
      <c r="F175" s="10">
        <v>0.121</v>
      </c>
      <c r="G175" s="10">
        <v>0.12050000000000001</v>
      </c>
      <c r="H175" s="10">
        <v>0.12230000000000001</v>
      </c>
      <c r="I175" s="11">
        <v>4486.08</v>
      </c>
      <c r="J175" s="11">
        <v>4697.0876070000004</v>
      </c>
      <c r="K175" s="11">
        <v>2780.1338760000003</v>
      </c>
      <c r="L175" s="11">
        <v>5360.2874819999997</v>
      </c>
      <c r="M175" s="11">
        <v>2490.7746689999999</v>
      </c>
      <c r="N175" s="11">
        <v>4004.502876</v>
      </c>
      <c r="O175" s="12">
        <v>31600</v>
      </c>
      <c r="P175" s="12">
        <v>2298</v>
      </c>
      <c r="Q175" s="12">
        <v>34200</v>
      </c>
      <c r="R175" s="12">
        <v>18490</v>
      </c>
      <c r="S175" s="12">
        <v>38000</v>
      </c>
      <c r="T175" s="12">
        <v>1872</v>
      </c>
      <c r="U175" s="12">
        <v>9910</v>
      </c>
      <c r="V175" s="12">
        <v>646</v>
      </c>
      <c r="W175" s="12">
        <v>31000</v>
      </c>
      <c r="X175" s="12">
        <v>36000</v>
      </c>
      <c r="Y175" s="12">
        <v>3609</v>
      </c>
      <c r="Z175" s="12">
        <v>3237</v>
      </c>
      <c r="AA175" s="12">
        <v>19500</v>
      </c>
      <c r="AB175" s="12">
        <v>15060</v>
      </c>
      <c r="AC175" s="12">
        <v>6800</v>
      </c>
      <c r="AD175" s="12">
        <v>51000</v>
      </c>
      <c r="AE175" s="12">
        <v>39500</v>
      </c>
      <c r="AF175" s="12">
        <v>40700</v>
      </c>
      <c r="AG175" s="12">
        <v>4750</v>
      </c>
      <c r="AH175" s="12">
        <v>2590</v>
      </c>
      <c r="AI175" s="12">
        <v>8190</v>
      </c>
      <c r="AJ175" s="12">
        <v>8290</v>
      </c>
      <c r="AK175" s="12">
        <v>1970</v>
      </c>
      <c r="AL175" s="12">
        <v>15010</v>
      </c>
      <c r="AM175" s="12">
        <v>140.1</v>
      </c>
    </row>
    <row r="176" spans="1:39" x14ac:dyDescent="0.25">
      <c r="A176" s="9">
        <v>44806</v>
      </c>
      <c r="B176" s="10">
        <v>0.11359999999999999</v>
      </c>
      <c r="C176" s="10">
        <v>0.11539999999999999</v>
      </c>
      <c r="D176" s="10">
        <v>0.1188</v>
      </c>
      <c r="E176" s="10">
        <v>0.12</v>
      </c>
      <c r="F176" s="10">
        <v>0.121</v>
      </c>
      <c r="G176" s="10">
        <v>0.12050000000000001</v>
      </c>
      <c r="H176" s="10">
        <v>0.12230000000000001</v>
      </c>
      <c r="I176" s="11">
        <v>4475.8100000000004</v>
      </c>
      <c r="J176" s="11">
        <v>4700.3525909999998</v>
      </c>
      <c r="K176" s="11">
        <v>2774.0120309999998</v>
      </c>
      <c r="L176" s="11">
        <v>5363.5524660000001</v>
      </c>
      <c r="M176" s="11">
        <v>2487.509685</v>
      </c>
      <c r="N176" s="11">
        <v>3998.7891540000001</v>
      </c>
      <c r="O176" s="12">
        <v>31760</v>
      </c>
      <c r="P176" s="12">
        <v>2334</v>
      </c>
      <c r="Q176" s="12">
        <v>34400</v>
      </c>
      <c r="R176" s="12">
        <v>18170</v>
      </c>
      <c r="S176" s="12">
        <v>38500</v>
      </c>
      <c r="T176" s="12">
        <v>1856</v>
      </c>
      <c r="U176" s="12">
        <v>9850</v>
      </c>
      <c r="V176" s="12">
        <v>630</v>
      </c>
      <c r="W176" s="12">
        <v>31000</v>
      </c>
      <c r="X176" s="12">
        <v>36970</v>
      </c>
      <c r="Y176" s="12">
        <v>3695</v>
      </c>
      <c r="Z176" s="12">
        <v>3250</v>
      </c>
      <c r="AA176" s="12">
        <v>19700</v>
      </c>
      <c r="AB176" s="12">
        <v>15200</v>
      </c>
      <c r="AC176" s="12">
        <v>6740</v>
      </c>
      <c r="AD176" s="12">
        <v>50900</v>
      </c>
      <c r="AE176" s="12">
        <v>39480</v>
      </c>
      <c r="AF176" s="12">
        <v>40700</v>
      </c>
      <c r="AG176" s="12">
        <v>4800</v>
      </c>
      <c r="AH176" s="12">
        <v>2590</v>
      </c>
      <c r="AI176" s="12">
        <v>8100</v>
      </c>
      <c r="AJ176" s="12">
        <v>8260</v>
      </c>
      <c r="AK176" s="12">
        <v>1945</v>
      </c>
      <c r="AL176" s="12">
        <v>15010</v>
      </c>
      <c r="AM176" s="12">
        <v>140.30000000000001</v>
      </c>
    </row>
    <row r="177" spans="1:39" x14ac:dyDescent="0.25">
      <c r="A177" s="9">
        <v>44809</v>
      </c>
      <c r="B177" s="10">
        <v>0.11539999999999999</v>
      </c>
      <c r="C177" s="10">
        <v>0.11539999999999999</v>
      </c>
      <c r="D177" s="10">
        <v>0.12300000000000001</v>
      </c>
      <c r="E177" s="10">
        <v>0.12</v>
      </c>
      <c r="F177" s="10">
        <v>0.121</v>
      </c>
      <c r="G177" s="10">
        <v>0.12050000000000001</v>
      </c>
      <c r="H177" s="10">
        <v>0.12230000000000001</v>
      </c>
      <c r="I177" s="11">
        <v>4478.8500000000004</v>
      </c>
      <c r="J177" s="11">
        <v>4701.5769599999994</v>
      </c>
      <c r="K177" s="11">
        <v>2748.7084049999999</v>
      </c>
      <c r="L177" s="11">
        <v>5368.041819</v>
      </c>
      <c r="M177" s="11">
        <v>2464.6547970000001</v>
      </c>
      <c r="N177" s="11">
        <v>4014.2978280000002</v>
      </c>
      <c r="O177" s="12">
        <v>31080</v>
      </c>
      <c r="P177" s="12">
        <v>2336</v>
      </c>
      <c r="Q177" s="12">
        <v>34000</v>
      </c>
      <c r="R177" s="12">
        <v>17900</v>
      </c>
      <c r="S177" s="12">
        <v>38480</v>
      </c>
      <c r="T177" s="12">
        <v>1864</v>
      </c>
      <c r="U177" s="12">
        <v>9840</v>
      </c>
      <c r="V177" s="12">
        <v>650</v>
      </c>
      <c r="W177" s="12">
        <v>30650</v>
      </c>
      <c r="X177" s="12">
        <v>36860</v>
      </c>
      <c r="Y177" s="12">
        <v>3679</v>
      </c>
      <c r="Z177" s="12">
        <v>3280</v>
      </c>
      <c r="AA177" s="12">
        <v>19260</v>
      </c>
      <c r="AB177" s="12">
        <v>15180</v>
      </c>
      <c r="AC177" s="12">
        <v>6600</v>
      </c>
      <c r="AD177" s="12">
        <v>50990</v>
      </c>
      <c r="AE177" s="12">
        <v>38000</v>
      </c>
      <c r="AF177" s="12">
        <v>39700</v>
      </c>
      <c r="AG177" s="12">
        <v>4800</v>
      </c>
      <c r="AH177" s="12">
        <v>2630</v>
      </c>
      <c r="AI177" s="12">
        <v>7800</v>
      </c>
      <c r="AJ177" s="12">
        <v>8260</v>
      </c>
      <c r="AK177" s="12">
        <v>1955</v>
      </c>
      <c r="AL177" s="12">
        <v>15010</v>
      </c>
      <c r="AM177" s="12">
        <v>140.30000000000001</v>
      </c>
    </row>
    <row r="178" spans="1:39" x14ac:dyDescent="0.25">
      <c r="A178" s="9">
        <v>44810</v>
      </c>
      <c r="B178" s="10">
        <v>0.11449999999999999</v>
      </c>
      <c r="C178" s="10">
        <v>0.11539999999999999</v>
      </c>
      <c r="D178" s="10">
        <v>0.12201000000000001</v>
      </c>
      <c r="E178" s="10">
        <v>0.12</v>
      </c>
      <c r="F178" s="10">
        <v>0.121</v>
      </c>
      <c r="G178" s="10">
        <v>0.12050000000000001</v>
      </c>
      <c r="H178" s="10">
        <v>0.12230000000000001</v>
      </c>
      <c r="I178" s="11">
        <v>4410.1899999999996</v>
      </c>
      <c r="J178" s="11">
        <v>4706.8825589999997</v>
      </c>
      <c r="K178" s="11">
        <v>2762.5845869999998</v>
      </c>
      <c r="L178" s="11">
        <v>5354.9818830000004</v>
      </c>
      <c r="M178" s="11">
        <v>2479.7553480000001</v>
      </c>
      <c r="N178" s="11">
        <v>3986.1373410000001</v>
      </c>
      <c r="O178" s="12">
        <v>30430</v>
      </c>
      <c r="P178" s="12">
        <v>2273</v>
      </c>
      <c r="Q178" s="12">
        <v>32830</v>
      </c>
      <c r="R178" s="12">
        <v>17600</v>
      </c>
      <c r="S178" s="12">
        <v>38000</v>
      </c>
      <c r="T178" s="12">
        <v>1900</v>
      </c>
      <c r="U178" s="12">
        <v>9750</v>
      </c>
      <c r="V178" s="12">
        <v>640</v>
      </c>
      <c r="W178" s="12">
        <v>30790</v>
      </c>
      <c r="X178" s="12">
        <v>36280</v>
      </c>
      <c r="Y178" s="12">
        <v>3680</v>
      </c>
      <c r="Z178" s="12">
        <v>3300</v>
      </c>
      <c r="AA178" s="12">
        <v>18960</v>
      </c>
      <c r="AB178" s="12">
        <v>15550</v>
      </c>
      <c r="AC178" s="12">
        <v>6795</v>
      </c>
      <c r="AD178" s="12">
        <v>50970</v>
      </c>
      <c r="AE178" s="12">
        <v>37000</v>
      </c>
      <c r="AF178" s="12">
        <v>39950</v>
      </c>
      <c r="AG178" s="12">
        <v>4800</v>
      </c>
      <c r="AH178" s="12">
        <v>2630</v>
      </c>
      <c r="AI178" s="12">
        <v>7800</v>
      </c>
      <c r="AJ178" s="12">
        <v>8260</v>
      </c>
      <c r="AK178" s="12">
        <v>1930</v>
      </c>
      <c r="AL178" s="12">
        <v>15100</v>
      </c>
      <c r="AM178" s="12">
        <v>140.30000000000001</v>
      </c>
    </row>
    <row r="179" spans="1:39" x14ac:dyDescent="0.25">
      <c r="A179" s="9">
        <v>44811</v>
      </c>
      <c r="B179" s="10">
        <v>0.11460000000000001</v>
      </c>
      <c r="C179" s="10">
        <v>0.11539999999999999</v>
      </c>
      <c r="D179" s="10">
        <v>0.121</v>
      </c>
      <c r="E179" s="10">
        <v>0.12</v>
      </c>
      <c r="F179" s="10">
        <v>0.121</v>
      </c>
      <c r="G179" s="10">
        <v>0.12050000000000001</v>
      </c>
      <c r="H179" s="10">
        <v>0.12230000000000001</v>
      </c>
      <c r="I179" s="11">
        <v>4399.76</v>
      </c>
      <c r="J179" s="11">
        <v>4695.0469920000005</v>
      </c>
      <c r="K179" s="11">
        <v>2755.2383730000001</v>
      </c>
      <c r="L179" s="11">
        <v>5343.1463159999994</v>
      </c>
      <c r="M179" s="11">
        <v>2470.7766420000003</v>
      </c>
      <c r="N179" s="11">
        <v>3961.6499610000001</v>
      </c>
      <c r="O179" s="12">
        <v>30750</v>
      </c>
      <c r="P179" s="12">
        <v>2240</v>
      </c>
      <c r="Q179" s="12">
        <v>33000</v>
      </c>
      <c r="R179" s="12">
        <v>16830</v>
      </c>
      <c r="S179" s="12">
        <v>38200</v>
      </c>
      <c r="T179" s="12">
        <v>1900</v>
      </c>
      <c r="U179" s="12">
        <v>9750</v>
      </c>
      <c r="V179" s="12">
        <v>630</v>
      </c>
      <c r="W179" s="12">
        <v>31390</v>
      </c>
      <c r="X179" s="12">
        <v>37000</v>
      </c>
      <c r="Y179" s="12">
        <v>3660</v>
      </c>
      <c r="Z179" s="12">
        <v>3200</v>
      </c>
      <c r="AA179" s="12">
        <v>18490</v>
      </c>
      <c r="AB179" s="12">
        <v>15350</v>
      </c>
      <c r="AC179" s="12">
        <v>6500</v>
      </c>
      <c r="AD179" s="12">
        <v>50970</v>
      </c>
      <c r="AE179" s="12">
        <v>36600</v>
      </c>
      <c r="AF179" s="12">
        <v>38200</v>
      </c>
      <c r="AG179" s="12">
        <v>4800</v>
      </c>
      <c r="AH179" s="12">
        <v>2630</v>
      </c>
      <c r="AI179" s="12">
        <v>7800</v>
      </c>
      <c r="AJ179" s="12">
        <v>8245</v>
      </c>
      <c r="AK179" s="12">
        <v>1920</v>
      </c>
      <c r="AL179" s="12">
        <v>15200</v>
      </c>
      <c r="AM179" s="12">
        <v>140.30000000000001</v>
      </c>
    </row>
    <row r="180" spans="1:39" x14ac:dyDescent="0.25">
      <c r="A180" s="9">
        <v>44812</v>
      </c>
      <c r="B180" s="10">
        <v>0.11460000000000001</v>
      </c>
      <c r="C180" s="10">
        <v>0.11539999999999999</v>
      </c>
      <c r="D180" s="10">
        <v>0.122</v>
      </c>
      <c r="E180" s="10">
        <v>0.12</v>
      </c>
      <c r="F180" s="10">
        <v>0.121</v>
      </c>
      <c r="G180" s="10">
        <v>0.12050000000000001</v>
      </c>
      <c r="H180" s="10">
        <v>0.12230000000000001</v>
      </c>
      <c r="I180" s="11">
        <v>4354.43</v>
      </c>
      <c r="J180" s="11">
        <v>4729.7374470000004</v>
      </c>
      <c r="K180" s="11">
        <v>2791.969443</v>
      </c>
      <c r="L180" s="11">
        <v>5318.2508129999997</v>
      </c>
      <c r="M180" s="11">
        <v>2493.223407</v>
      </c>
      <c r="N180" s="11">
        <v>3923.6945220000002</v>
      </c>
      <c r="O180" s="12">
        <v>31480</v>
      </c>
      <c r="P180" s="12">
        <v>2332</v>
      </c>
      <c r="Q180" s="12">
        <v>33510</v>
      </c>
      <c r="R180" s="12">
        <v>16900</v>
      </c>
      <c r="S180" s="12">
        <v>38100</v>
      </c>
      <c r="T180" s="12">
        <v>1930</v>
      </c>
      <c r="U180" s="12">
        <v>9700</v>
      </c>
      <c r="V180" s="12">
        <v>638</v>
      </c>
      <c r="W180" s="12">
        <v>30840</v>
      </c>
      <c r="X180" s="12">
        <v>39000</v>
      </c>
      <c r="Y180" s="12">
        <v>3799</v>
      </c>
      <c r="Z180" s="12">
        <v>3187</v>
      </c>
      <c r="AA180" s="12">
        <v>18510</v>
      </c>
      <c r="AB180" s="12">
        <v>15260</v>
      </c>
      <c r="AC180" s="12">
        <v>6500</v>
      </c>
      <c r="AD180" s="12">
        <v>50940</v>
      </c>
      <c r="AE180" s="12">
        <v>36600</v>
      </c>
      <c r="AF180" s="12">
        <v>38150</v>
      </c>
      <c r="AG180" s="12">
        <v>4850</v>
      </c>
      <c r="AH180" s="12">
        <v>2600</v>
      </c>
      <c r="AI180" s="12">
        <v>7800</v>
      </c>
      <c r="AJ180" s="12">
        <v>8245</v>
      </c>
      <c r="AK180" s="12">
        <v>1920</v>
      </c>
      <c r="AL180" s="12">
        <v>15300</v>
      </c>
      <c r="AM180" s="12">
        <v>140.30000000000001</v>
      </c>
    </row>
    <row r="181" spans="1:39" x14ac:dyDescent="0.25">
      <c r="A181" s="9">
        <v>44813</v>
      </c>
      <c r="B181" s="10">
        <v>0.1174</v>
      </c>
      <c r="C181" s="10">
        <v>0.12300000000000001</v>
      </c>
      <c r="D181" s="10">
        <v>0.1232</v>
      </c>
      <c r="E181" s="10">
        <v>0.12</v>
      </c>
      <c r="F181" s="10">
        <v>0.121</v>
      </c>
      <c r="G181" s="10">
        <v>0.12050000000000001</v>
      </c>
      <c r="H181" s="10">
        <v>0.12230000000000001</v>
      </c>
      <c r="I181" s="11">
        <v>4358.7</v>
      </c>
      <c r="J181" s="11">
        <v>4768.101009</v>
      </c>
      <c r="K181" s="11">
        <v>2811.1512239999997</v>
      </c>
      <c r="L181" s="11">
        <v>5300.7015240000001</v>
      </c>
      <c r="M181" s="11">
        <v>2504.6508510000003</v>
      </c>
      <c r="N181" s="11">
        <v>3891.8609280000001</v>
      </c>
      <c r="O181" s="12">
        <v>31450</v>
      </c>
      <c r="P181" s="12">
        <v>2398</v>
      </c>
      <c r="Q181" s="12">
        <v>33730</v>
      </c>
      <c r="R181" s="12">
        <v>17590</v>
      </c>
      <c r="S181" s="12">
        <v>39000</v>
      </c>
      <c r="T181" s="12">
        <v>1947</v>
      </c>
      <c r="U181" s="12">
        <v>9800</v>
      </c>
      <c r="V181" s="12">
        <v>650</v>
      </c>
      <c r="W181" s="12">
        <v>30900</v>
      </c>
      <c r="X181" s="12">
        <v>37800</v>
      </c>
      <c r="Y181" s="12">
        <v>3800</v>
      </c>
      <c r="Z181" s="12">
        <v>3260</v>
      </c>
      <c r="AA181" s="12">
        <v>18970</v>
      </c>
      <c r="AB181" s="12">
        <v>14800</v>
      </c>
      <c r="AC181" s="12">
        <v>6500</v>
      </c>
      <c r="AD181" s="12">
        <v>50960</v>
      </c>
      <c r="AE181" s="12">
        <v>37000</v>
      </c>
      <c r="AF181" s="12">
        <v>37900</v>
      </c>
      <c r="AG181" s="12">
        <v>4850</v>
      </c>
      <c r="AH181" s="12">
        <v>2600</v>
      </c>
      <c r="AI181" s="12">
        <v>7800</v>
      </c>
      <c r="AJ181" s="12">
        <v>8295</v>
      </c>
      <c r="AK181" s="12">
        <v>1920</v>
      </c>
      <c r="AL181" s="12">
        <v>15300</v>
      </c>
      <c r="AM181" s="12">
        <v>140.30000000000001</v>
      </c>
    </row>
    <row r="182" spans="1:39" x14ac:dyDescent="0.25">
      <c r="A182" s="9">
        <v>44816</v>
      </c>
      <c r="B182" s="10">
        <v>0.11851</v>
      </c>
      <c r="C182" s="10">
        <v>0.12300000000000001</v>
      </c>
      <c r="D182" s="10">
        <v>0.1232</v>
      </c>
      <c r="E182" s="10">
        <v>0.12</v>
      </c>
      <c r="F182" s="10">
        <v>0.121</v>
      </c>
      <c r="G182" s="10">
        <v>0.12050000000000001</v>
      </c>
      <c r="H182" s="10">
        <v>0.12230000000000001</v>
      </c>
      <c r="I182" s="11">
        <v>4413.0600000000004</v>
      </c>
      <c r="J182" s="11">
        <v>4690.5576389999997</v>
      </c>
      <c r="K182" s="11">
        <v>2746.66779</v>
      </c>
      <c r="L182" s="11">
        <v>5374.1636639999997</v>
      </c>
      <c r="M182" s="11">
        <v>2447.5136310000003</v>
      </c>
      <c r="N182" s="11">
        <v>3924.1026449999999</v>
      </c>
      <c r="O182" s="12">
        <v>31000</v>
      </c>
      <c r="P182" s="12">
        <v>2389</v>
      </c>
      <c r="Q182" s="12">
        <v>33990</v>
      </c>
      <c r="R182" s="12">
        <v>17870</v>
      </c>
      <c r="S182" s="12">
        <v>38100</v>
      </c>
      <c r="T182" s="12">
        <v>1950</v>
      </c>
      <c r="U182" s="12">
        <v>10000</v>
      </c>
      <c r="V182" s="12">
        <v>630</v>
      </c>
      <c r="W182" s="12">
        <v>30280</v>
      </c>
      <c r="X182" s="12">
        <v>35900</v>
      </c>
      <c r="Y182" s="12">
        <v>3820</v>
      </c>
      <c r="Z182" s="12">
        <v>3280</v>
      </c>
      <c r="AA182" s="12">
        <v>18510</v>
      </c>
      <c r="AB182" s="12">
        <v>14900</v>
      </c>
      <c r="AC182" s="12">
        <v>6525</v>
      </c>
      <c r="AD182" s="12">
        <v>50000</v>
      </c>
      <c r="AE182" s="12">
        <v>35800</v>
      </c>
      <c r="AF182" s="12">
        <v>38150</v>
      </c>
      <c r="AG182" s="12">
        <v>4820</v>
      </c>
      <c r="AH182" s="12">
        <v>2600</v>
      </c>
      <c r="AI182" s="12">
        <v>7450</v>
      </c>
      <c r="AJ182" s="12">
        <v>8165</v>
      </c>
      <c r="AK182" s="12">
        <v>1920</v>
      </c>
      <c r="AL182" s="12">
        <v>15120</v>
      </c>
      <c r="AM182" s="12">
        <v>140.30000000000001</v>
      </c>
    </row>
    <row r="183" spans="1:39" x14ac:dyDescent="0.25">
      <c r="A183" s="9">
        <v>44817</v>
      </c>
      <c r="B183" s="10">
        <v>0.11882</v>
      </c>
      <c r="C183" s="10">
        <v>0.12300000000000001</v>
      </c>
      <c r="D183" s="10">
        <v>0.1232</v>
      </c>
      <c r="E183" s="10">
        <v>0.12</v>
      </c>
      <c r="F183" s="10">
        <v>0.121</v>
      </c>
      <c r="G183" s="10">
        <v>0.12050000000000001</v>
      </c>
      <c r="H183" s="10">
        <v>0.12230000000000001</v>
      </c>
      <c r="I183" s="11">
        <v>4386.04</v>
      </c>
      <c r="J183" s="11">
        <v>4709.3312969999997</v>
      </c>
      <c r="K183" s="11">
        <v>2754.0140039999997</v>
      </c>
      <c r="L183" s="11">
        <v>5372.9392950000001</v>
      </c>
      <c r="M183" s="11">
        <v>2449.9623689999999</v>
      </c>
      <c r="N183" s="11">
        <v>3927.3676290000003</v>
      </c>
      <c r="O183" s="12">
        <v>31060</v>
      </c>
      <c r="P183" s="12">
        <v>2399</v>
      </c>
      <c r="Q183" s="12">
        <v>33210</v>
      </c>
      <c r="R183" s="12">
        <v>17980</v>
      </c>
      <c r="S183" s="12">
        <v>36990</v>
      </c>
      <c r="T183" s="12">
        <v>1929</v>
      </c>
      <c r="U183" s="12">
        <v>9710</v>
      </c>
      <c r="V183" s="12">
        <v>622</v>
      </c>
      <c r="W183" s="12">
        <v>28860</v>
      </c>
      <c r="X183" s="12">
        <v>35900</v>
      </c>
      <c r="Y183" s="12">
        <v>3790</v>
      </c>
      <c r="Z183" s="12">
        <v>3185</v>
      </c>
      <c r="AA183" s="12">
        <v>18010</v>
      </c>
      <c r="AB183" s="12">
        <v>14900</v>
      </c>
      <c r="AC183" s="12">
        <v>6600</v>
      </c>
      <c r="AD183" s="12">
        <v>49860</v>
      </c>
      <c r="AE183" s="12">
        <v>35800</v>
      </c>
      <c r="AF183" s="12">
        <v>38650</v>
      </c>
      <c r="AG183" s="12">
        <v>4820</v>
      </c>
      <c r="AH183" s="12">
        <v>2623</v>
      </c>
      <c r="AI183" s="12">
        <v>7595</v>
      </c>
      <c r="AJ183" s="12">
        <v>7990</v>
      </c>
      <c r="AK183" s="12">
        <v>1910</v>
      </c>
      <c r="AL183" s="12">
        <v>15000</v>
      </c>
      <c r="AM183" s="12">
        <v>140.30000000000001</v>
      </c>
    </row>
    <row r="184" spans="1:39" x14ac:dyDescent="0.25">
      <c r="A184" s="9">
        <v>44818</v>
      </c>
      <c r="B184" s="10">
        <v>0.11801</v>
      </c>
      <c r="C184" s="10">
        <v>0.12300000000000001</v>
      </c>
      <c r="D184" s="10">
        <v>0.12385</v>
      </c>
      <c r="E184" s="10">
        <v>0.12</v>
      </c>
      <c r="F184" s="10">
        <v>0.121</v>
      </c>
      <c r="G184" s="10">
        <v>0.12050000000000001</v>
      </c>
      <c r="H184" s="10">
        <v>0.12230000000000001</v>
      </c>
      <c r="I184" s="11">
        <v>4416.97</v>
      </c>
      <c r="J184" s="11">
        <v>4679.946441</v>
      </c>
      <c r="K184" s="11">
        <v>2735.240346</v>
      </c>
      <c r="L184" s="11">
        <v>5398.242921</v>
      </c>
      <c r="M184" s="11">
        <v>2434.8618180000003</v>
      </c>
      <c r="N184" s="11">
        <v>3924.9188909999998</v>
      </c>
      <c r="O184" s="12">
        <v>30730</v>
      </c>
      <c r="P184" s="12">
        <v>2305</v>
      </c>
      <c r="Q184" s="12">
        <v>33260</v>
      </c>
      <c r="R184" s="12">
        <v>18040</v>
      </c>
      <c r="S184" s="12">
        <v>37600</v>
      </c>
      <c r="T184" s="12">
        <v>1980</v>
      </c>
      <c r="U184" s="12">
        <v>10000</v>
      </c>
      <c r="V184" s="12">
        <v>630</v>
      </c>
      <c r="W184" s="12">
        <v>29600</v>
      </c>
      <c r="X184" s="12">
        <v>36400</v>
      </c>
      <c r="Y184" s="12">
        <v>3770</v>
      </c>
      <c r="Z184" s="12">
        <v>3187</v>
      </c>
      <c r="AA184" s="12">
        <v>17700</v>
      </c>
      <c r="AB184" s="12">
        <v>14300</v>
      </c>
      <c r="AC184" s="12">
        <v>6500</v>
      </c>
      <c r="AD184" s="12">
        <v>49740</v>
      </c>
      <c r="AE184" s="12">
        <v>35300</v>
      </c>
      <c r="AF184" s="12">
        <v>38225</v>
      </c>
      <c r="AG184" s="12">
        <v>4699</v>
      </c>
      <c r="AH184" s="12">
        <v>2623</v>
      </c>
      <c r="AI184" s="12">
        <v>7500</v>
      </c>
      <c r="AJ184" s="12">
        <v>7950</v>
      </c>
      <c r="AK184" s="12">
        <v>1885</v>
      </c>
      <c r="AL184" s="12">
        <v>15000</v>
      </c>
      <c r="AM184" s="12">
        <v>140.30000000000001</v>
      </c>
    </row>
    <row r="185" spans="1:39" x14ac:dyDescent="0.25">
      <c r="A185" s="9">
        <v>44819</v>
      </c>
      <c r="B185" s="10">
        <v>0.11800000000000001</v>
      </c>
      <c r="C185" s="10">
        <v>0.12300000000000001</v>
      </c>
      <c r="D185" s="10">
        <v>0.12345</v>
      </c>
      <c r="E185" s="10">
        <v>0.12</v>
      </c>
      <c r="F185" s="10">
        <v>0.121</v>
      </c>
      <c r="G185" s="10">
        <v>0.12050000000000001</v>
      </c>
      <c r="H185" s="10">
        <v>0.12230000000000001</v>
      </c>
      <c r="I185" s="11">
        <v>4435.28</v>
      </c>
      <c r="J185" s="11">
        <v>4660.7646599999998</v>
      </c>
      <c r="K185" s="11">
        <v>2740.954068</v>
      </c>
      <c r="L185" s="11">
        <v>5413.3434720000005</v>
      </c>
      <c r="M185" s="11">
        <v>2444.2486469999999</v>
      </c>
      <c r="N185" s="11">
        <v>3938.3869500000001</v>
      </c>
      <c r="O185" s="12">
        <v>30500</v>
      </c>
      <c r="P185" s="12">
        <v>2300</v>
      </c>
      <c r="Q185" s="12">
        <v>33900</v>
      </c>
      <c r="R185" s="12">
        <v>17590</v>
      </c>
      <c r="S185" s="12">
        <v>36000</v>
      </c>
      <c r="T185" s="12">
        <v>1970</v>
      </c>
      <c r="U185" s="12">
        <v>11000</v>
      </c>
      <c r="V185" s="12">
        <v>693</v>
      </c>
      <c r="W185" s="12">
        <v>28560</v>
      </c>
      <c r="X185" s="12">
        <v>36200</v>
      </c>
      <c r="Y185" s="12">
        <v>4147</v>
      </c>
      <c r="Z185" s="12">
        <v>2900</v>
      </c>
      <c r="AA185" s="12">
        <v>16800</v>
      </c>
      <c r="AB185" s="12">
        <v>12870</v>
      </c>
      <c r="AC185" s="12">
        <v>6500</v>
      </c>
      <c r="AD185" s="12">
        <v>46750</v>
      </c>
      <c r="AE185" s="12">
        <v>33720</v>
      </c>
      <c r="AF185" s="12">
        <v>37950</v>
      </c>
      <c r="AG185" s="12">
        <v>4530</v>
      </c>
      <c r="AH185" s="12">
        <v>2623</v>
      </c>
      <c r="AI185" s="12">
        <v>7515</v>
      </c>
      <c r="AJ185" s="12">
        <v>7950</v>
      </c>
      <c r="AK185" s="12">
        <v>1890</v>
      </c>
      <c r="AL185" s="12">
        <v>14500</v>
      </c>
      <c r="AM185" s="12">
        <v>140.30000000000001</v>
      </c>
    </row>
    <row r="186" spans="1:39" x14ac:dyDescent="0.25">
      <c r="A186" s="9">
        <v>44820</v>
      </c>
      <c r="B186" s="10">
        <v>0.11800000000000001</v>
      </c>
      <c r="C186" s="10">
        <v>0.12300000000000001</v>
      </c>
      <c r="D186" s="10">
        <v>0.12230000000000001</v>
      </c>
      <c r="E186" s="10">
        <v>0.12</v>
      </c>
      <c r="F186" s="10">
        <v>0.121</v>
      </c>
      <c r="G186" s="10">
        <v>0.12050000000000001</v>
      </c>
      <c r="H186" s="10">
        <v>0.12230000000000001</v>
      </c>
      <c r="I186" s="11">
        <v>4407.54</v>
      </c>
      <c r="J186" s="11">
        <v>4665.2540129999998</v>
      </c>
      <c r="K186" s="11">
        <v>2745.4434209999999</v>
      </c>
      <c r="L186" s="11">
        <v>5408.0378730000002</v>
      </c>
      <c r="M186" s="11">
        <v>2432.4130799999998</v>
      </c>
      <c r="N186" s="11">
        <v>3936.3463350000002</v>
      </c>
      <c r="O186" s="12">
        <v>30900</v>
      </c>
      <c r="P186" s="12">
        <v>2280</v>
      </c>
      <c r="Q186" s="12">
        <v>33240</v>
      </c>
      <c r="R186" s="12">
        <v>17740</v>
      </c>
      <c r="S186" s="12">
        <v>37000</v>
      </c>
      <c r="T186" s="12">
        <v>1950</v>
      </c>
      <c r="U186" s="12">
        <v>10670</v>
      </c>
      <c r="V186" s="12">
        <v>649.9</v>
      </c>
      <c r="W186" s="12">
        <v>29700</v>
      </c>
      <c r="X186" s="12">
        <v>36800</v>
      </c>
      <c r="Y186" s="12">
        <v>3900</v>
      </c>
      <c r="Z186" s="12">
        <v>2940</v>
      </c>
      <c r="AA186" s="12">
        <v>16690</v>
      </c>
      <c r="AB186" s="12">
        <v>12880</v>
      </c>
      <c r="AC186" s="12">
        <v>6160</v>
      </c>
      <c r="AD186" s="12">
        <v>47890</v>
      </c>
      <c r="AE186" s="12">
        <v>33720</v>
      </c>
      <c r="AF186" s="12">
        <v>37650</v>
      </c>
      <c r="AG186" s="12">
        <v>4530</v>
      </c>
      <c r="AH186" s="12">
        <v>2555</v>
      </c>
      <c r="AI186" s="12">
        <v>7770</v>
      </c>
      <c r="AJ186" s="12">
        <v>7850</v>
      </c>
      <c r="AK186" s="12">
        <v>1877</v>
      </c>
      <c r="AL186" s="12">
        <v>14500</v>
      </c>
      <c r="AM186" s="12">
        <v>140.30000000000001</v>
      </c>
    </row>
    <row r="187" spans="1:39" x14ac:dyDescent="0.25">
      <c r="A187" s="9">
        <v>44823</v>
      </c>
      <c r="B187" s="10">
        <v>0.11891</v>
      </c>
      <c r="C187" s="10">
        <v>0.12300000000000001</v>
      </c>
      <c r="D187" s="10">
        <v>0.124</v>
      </c>
      <c r="E187" s="10">
        <v>0.12</v>
      </c>
      <c r="F187" s="10">
        <v>0.121</v>
      </c>
      <c r="G187" s="10">
        <v>0.12050000000000001</v>
      </c>
      <c r="H187" s="10">
        <v>0.12230000000000001</v>
      </c>
      <c r="I187" s="11">
        <v>4423.13</v>
      </c>
      <c r="J187" s="11">
        <v>4644.847863</v>
      </c>
      <c r="K187" s="11">
        <v>2729.9347470000002</v>
      </c>
      <c r="L187" s="11">
        <v>5454.5638950000002</v>
      </c>
      <c r="M187" s="11">
        <v>2405.4769620000002</v>
      </c>
      <c r="N187" s="11">
        <v>3934.713843</v>
      </c>
      <c r="O187" s="12">
        <v>31010</v>
      </c>
      <c r="P187" s="12">
        <v>2221</v>
      </c>
      <c r="Q187" s="12">
        <v>33100</v>
      </c>
      <c r="R187" s="12">
        <v>17000</v>
      </c>
      <c r="S187" s="12">
        <v>36980</v>
      </c>
      <c r="T187" s="12">
        <v>1936</v>
      </c>
      <c r="U187" s="12">
        <v>10220</v>
      </c>
      <c r="V187" s="12">
        <v>667</v>
      </c>
      <c r="W187" s="12">
        <v>29780</v>
      </c>
      <c r="X187" s="12">
        <v>37800</v>
      </c>
      <c r="Y187" s="12">
        <v>3800</v>
      </c>
      <c r="Z187" s="12">
        <v>2985</v>
      </c>
      <c r="AA187" s="12">
        <v>17000</v>
      </c>
      <c r="AB187" s="12">
        <v>12900</v>
      </c>
      <c r="AC187" s="12">
        <v>6050</v>
      </c>
      <c r="AD187" s="12">
        <v>48000</v>
      </c>
      <c r="AE187" s="12">
        <v>33700</v>
      </c>
      <c r="AF187" s="12">
        <v>37650</v>
      </c>
      <c r="AG187" s="12">
        <v>4530</v>
      </c>
      <c r="AH187" s="12">
        <v>2401</v>
      </c>
      <c r="AI187" s="12">
        <v>7770</v>
      </c>
      <c r="AJ187" s="12">
        <v>8000</v>
      </c>
      <c r="AK187" s="12">
        <v>1850</v>
      </c>
      <c r="AL187" s="12">
        <v>14000</v>
      </c>
      <c r="AM187" s="12">
        <v>140.30000000000001</v>
      </c>
    </row>
    <row r="188" spans="1:39" x14ac:dyDescent="0.25">
      <c r="A188" s="9">
        <v>44824</v>
      </c>
      <c r="B188" s="10">
        <v>0.11900000000000001</v>
      </c>
      <c r="C188" s="10">
        <v>0.12300000000000001</v>
      </c>
      <c r="D188" s="10">
        <v>0.124</v>
      </c>
      <c r="E188" s="10">
        <v>0.12</v>
      </c>
      <c r="F188" s="10">
        <v>0.121</v>
      </c>
      <c r="G188" s="10">
        <v>0.12050000000000001</v>
      </c>
      <c r="H188" s="10">
        <v>0.12230000000000001</v>
      </c>
      <c r="I188" s="11">
        <v>4404.13</v>
      </c>
      <c r="J188" s="11">
        <v>4599.5462100000004</v>
      </c>
      <c r="K188" s="11">
        <v>2705.8554900000004</v>
      </c>
      <c r="L188" s="11">
        <v>5494.5599490000004</v>
      </c>
      <c r="M188" s="11">
        <v>2388.743919</v>
      </c>
      <c r="N188" s="11">
        <v>3944.100672</v>
      </c>
      <c r="O188" s="12">
        <v>30810</v>
      </c>
      <c r="P188" s="12">
        <v>2180</v>
      </c>
      <c r="Q188" s="12">
        <v>34200</v>
      </c>
      <c r="R188" s="12">
        <v>16480</v>
      </c>
      <c r="S188" s="12">
        <v>36980</v>
      </c>
      <c r="T188" s="12">
        <v>1921</v>
      </c>
      <c r="U188" s="12">
        <v>10670</v>
      </c>
      <c r="V188" s="12">
        <v>650</v>
      </c>
      <c r="W188" s="12">
        <v>29660</v>
      </c>
      <c r="X188" s="12">
        <v>40800</v>
      </c>
      <c r="Y188" s="12">
        <v>3710</v>
      </c>
      <c r="Z188" s="12">
        <v>2973</v>
      </c>
      <c r="AA188" s="12">
        <v>17510</v>
      </c>
      <c r="AB188" s="12">
        <v>13300</v>
      </c>
      <c r="AC188" s="12">
        <v>6495</v>
      </c>
      <c r="AD188" s="12">
        <v>48000</v>
      </c>
      <c r="AE188" s="12">
        <v>32530</v>
      </c>
      <c r="AF188" s="12">
        <v>37250</v>
      </c>
      <c r="AG188" s="12">
        <v>4530</v>
      </c>
      <c r="AH188" s="12">
        <v>2499</v>
      </c>
      <c r="AI188" s="12">
        <v>7700</v>
      </c>
      <c r="AJ188" s="12">
        <v>7900</v>
      </c>
      <c r="AK188" s="12">
        <v>1878</v>
      </c>
      <c r="AL188" s="12">
        <v>14500</v>
      </c>
      <c r="AM188" s="12">
        <v>140.30000000000001</v>
      </c>
    </row>
    <row r="189" spans="1:39" x14ac:dyDescent="0.25">
      <c r="A189" s="9">
        <v>44825</v>
      </c>
      <c r="B189" s="10">
        <v>0.11900000000000001</v>
      </c>
      <c r="C189" s="10">
        <v>0.12300000000000001</v>
      </c>
      <c r="D189" s="10">
        <v>0.124</v>
      </c>
      <c r="E189" s="10">
        <v>0.12</v>
      </c>
      <c r="F189" s="10">
        <v>0.121</v>
      </c>
      <c r="G189" s="10">
        <v>0.12050000000000001</v>
      </c>
      <c r="H189" s="10">
        <v>0.12230000000000001</v>
      </c>
      <c r="I189" s="11">
        <v>4371.07</v>
      </c>
      <c r="J189" s="11">
        <v>4595.8731030000008</v>
      </c>
      <c r="K189" s="11">
        <v>2711.977335</v>
      </c>
      <c r="L189" s="11">
        <v>5504.3549009999997</v>
      </c>
      <c r="M189" s="11">
        <v>2387.1114269999998</v>
      </c>
      <c r="N189" s="11">
        <v>3992.2591859999998</v>
      </c>
      <c r="O189" s="12">
        <v>30700</v>
      </c>
      <c r="P189" s="12">
        <v>2209</v>
      </c>
      <c r="Q189" s="12">
        <v>34940</v>
      </c>
      <c r="R189" s="12">
        <v>16310</v>
      </c>
      <c r="S189" s="12">
        <v>36980</v>
      </c>
      <c r="T189" s="12">
        <v>1916</v>
      </c>
      <c r="U189" s="12">
        <v>10540</v>
      </c>
      <c r="V189" s="12">
        <v>659</v>
      </c>
      <c r="W189" s="12">
        <v>29920</v>
      </c>
      <c r="X189" s="12">
        <v>40900</v>
      </c>
      <c r="Y189" s="12">
        <v>3600</v>
      </c>
      <c r="Z189" s="12">
        <v>2971</v>
      </c>
      <c r="AA189" s="12">
        <v>17990</v>
      </c>
      <c r="AB189" s="12">
        <v>13780</v>
      </c>
      <c r="AC189" s="12">
        <v>6410</v>
      </c>
      <c r="AD189" s="12">
        <v>48890</v>
      </c>
      <c r="AE189" s="12">
        <v>32530</v>
      </c>
      <c r="AF189" s="12">
        <v>35550</v>
      </c>
      <c r="AG189" s="12">
        <v>4690</v>
      </c>
      <c r="AH189" s="12">
        <v>2400</v>
      </c>
      <c r="AI189" s="12">
        <v>7715</v>
      </c>
      <c r="AJ189" s="12">
        <v>8100</v>
      </c>
      <c r="AK189" s="12">
        <v>1878</v>
      </c>
      <c r="AL189" s="12">
        <v>14900</v>
      </c>
      <c r="AM189" s="12">
        <v>140</v>
      </c>
    </row>
    <row r="190" spans="1:39" x14ac:dyDescent="0.25">
      <c r="A190" s="9">
        <v>44826</v>
      </c>
      <c r="B190" s="10">
        <v>0.1182</v>
      </c>
      <c r="C190" s="10">
        <v>0.12300000000000001</v>
      </c>
      <c r="D190" s="10">
        <v>0.124</v>
      </c>
      <c r="E190" s="10">
        <v>0.12</v>
      </c>
      <c r="F190" s="10">
        <v>0.121</v>
      </c>
      <c r="G190" s="10">
        <v>0.12050000000000001</v>
      </c>
      <c r="H190" s="10">
        <v>0.12230000000000001</v>
      </c>
      <c r="I190" s="11">
        <v>4445.33</v>
      </c>
      <c r="J190" s="11">
        <v>4431.8076570000003</v>
      </c>
      <c r="K190" s="11">
        <v>2664.226944</v>
      </c>
      <c r="L190" s="11">
        <v>5547.2078160000001</v>
      </c>
      <c r="M190" s="11">
        <v>2344.666635</v>
      </c>
      <c r="N190" s="11">
        <v>4006.9516140000001</v>
      </c>
      <c r="O190" s="12">
        <v>29800</v>
      </c>
      <c r="P190" s="12">
        <v>2034</v>
      </c>
      <c r="Q190" s="12">
        <v>33110</v>
      </c>
      <c r="R190" s="12">
        <v>15510</v>
      </c>
      <c r="S190" s="12">
        <v>36980</v>
      </c>
      <c r="T190" s="12">
        <v>1915</v>
      </c>
      <c r="U190" s="12">
        <v>10100</v>
      </c>
      <c r="V190" s="12">
        <v>630</v>
      </c>
      <c r="W190" s="12">
        <v>30000</v>
      </c>
      <c r="X190" s="12">
        <v>41000</v>
      </c>
      <c r="Y190" s="12">
        <v>3400</v>
      </c>
      <c r="Z190" s="12">
        <v>2959</v>
      </c>
      <c r="AA190" s="12">
        <v>17010</v>
      </c>
      <c r="AB190" s="12">
        <v>13300</v>
      </c>
      <c r="AC190" s="12">
        <v>6125</v>
      </c>
      <c r="AD190" s="12">
        <v>48140</v>
      </c>
      <c r="AE190" s="12">
        <v>31250</v>
      </c>
      <c r="AF190" s="12">
        <v>34000</v>
      </c>
      <c r="AG190" s="12">
        <v>4535</v>
      </c>
      <c r="AH190" s="12">
        <v>2380</v>
      </c>
      <c r="AI190" s="12">
        <v>7680</v>
      </c>
      <c r="AJ190" s="12">
        <v>7900</v>
      </c>
      <c r="AK190" s="12">
        <v>1850</v>
      </c>
      <c r="AL190" s="12">
        <v>14800</v>
      </c>
      <c r="AM190" s="12">
        <v>140</v>
      </c>
    </row>
    <row r="191" spans="1:39" x14ac:dyDescent="0.25">
      <c r="A191" s="9">
        <v>44827</v>
      </c>
      <c r="B191" s="10">
        <v>0.1182</v>
      </c>
      <c r="C191" s="10">
        <v>0.12300000000000001</v>
      </c>
      <c r="D191" s="10">
        <v>0.124</v>
      </c>
      <c r="E191" s="10">
        <v>0.12</v>
      </c>
      <c r="F191" s="10">
        <v>0.121</v>
      </c>
      <c r="G191" s="10">
        <v>0.12050000000000001</v>
      </c>
      <c r="H191" s="10">
        <v>0.12230000000000001</v>
      </c>
      <c r="I191" s="11">
        <v>4532.1099999999997</v>
      </c>
      <c r="J191" s="11">
        <v>4362.4267469999995</v>
      </c>
      <c r="K191" s="11">
        <v>2634.8420879999999</v>
      </c>
      <c r="L191" s="11">
        <v>5605.5694050000002</v>
      </c>
      <c r="M191" s="11">
        <v>2300.5893510000001</v>
      </c>
      <c r="N191" s="11">
        <v>4055.518251</v>
      </c>
      <c r="O191" s="12">
        <v>28000</v>
      </c>
      <c r="P191" s="12">
        <v>1970</v>
      </c>
      <c r="Q191" s="12">
        <v>30970</v>
      </c>
      <c r="R191" s="12">
        <v>14800</v>
      </c>
      <c r="S191" s="12">
        <v>36980</v>
      </c>
      <c r="T191" s="12">
        <v>1876</v>
      </c>
      <c r="U191" s="12">
        <v>9620</v>
      </c>
      <c r="V191" s="12">
        <v>600.1</v>
      </c>
      <c r="W191" s="12">
        <v>30000</v>
      </c>
      <c r="X191" s="12">
        <v>41500</v>
      </c>
      <c r="Y191" s="12">
        <v>3170</v>
      </c>
      <c r="Z191" s="12">
        <v>2850</v>
      </c>
      <c r="AA191" s="12">
        <v>16500</v>
      </c>
      <c r="AB191" s="12">
        <v>12620</v>
      </c>
      <c r="AC191" s="12">
        <v>6050</v>
      </c>
      <c r="AD191" s="12">
        <v>46050</v>
      </c>
      <c r="AE191" s="12">
        <v>28600</v>
      </c>
      <c r="AF191" s="12">
        <v>32625</v>
      </c>
      <c r="AG191" s="12">
        <v>4540</v>
      </c>
      <c r="AH191" s="12">
        <v>2360</v>
      </c>
      <c r="AI191" s="12">
        <v>7700</v>
      </c>
      <c r="AJ191" s="12">
        <v>7990</v>
      </c>
      <c r="AK191" s="12">
        <v>1845</v>
      </c>
      <c r="AL191" s="12">
        <v>14000</v>
      </c>
      <c r="AM191" s="12">
        <v>135</v>
      </c>
    </row>
    <row r="192" spans="1:39" x14ac:dyDescent="0.25">
      <c r="A192" s="9">
        <v>44830</v>
      </c>
      <c r="B192" s="10">
        <v>0.1195</v>
      </c>
      <c r="C192" s="10">
        <v>0.12300000000000001</v>
      </c>
      <c r="D192" s="10">
        <v>0.127</v>
      </c>
      <c r="E192" s="10">
        <v>0.12</v>
      </c>
      <c r="F192" s="10">
        <v>0.121</v>
      </c>
      <c r="G192" s="10">
        <v>0.12050000000000001</v>
      </c>
      <c r="H192" s="10">
        <v>0.12230000000000001</v>
      </c>
      <c r="I192" s="11">
        <v>4558.42</v>
      </c>
      <c r="J192" s="11">
        <v>4380.3841589999993</v>
      </c>
      <c r="K192" s="11">
        <v>2626.2715049999997</v>
      </c>
      <c r="L192" s="11">
        <v>5601.0800520000003</v>
      </c>
      <c r="M192" s="11">
        <v>2301.4055969999999</v>
      </c>
      <c r="N192" s="11">
        <v>4047.355791</v>
      </c>
      <c r="O192" s="12">
        <v>27800</v>
      </c>
      <c r="P192" s="12">
        <v>2019</v>
      </c>
      <c r="Q192" s="12">
        <v>32240</v>
      </c>
      <c r="R192" s="12">
        <v>15490</v>
      </c>
      <c r="S192" s="12">
        <v>36980</v>
      </c>
      <c r="T192" s="12">
        <v>1870</v>
      </c>
      <c r="U192" s="12">
        <v>9700</v>
      </c>
      <c r="V192" s="12">
        <v>613</v>
      </c>
      <c r="W192" s="12">
        <v>29000</v>
      </c>
      <c r="X192" s="12">
        <v>40060</v>
      </c>
      <c r="Y192" s="12">
        <v>3328</v>
      </c>
      <c r="Z192" s="12">
        <v>2890</v>
      </c>
      <c r="AA192" s="12">
        <v>17100</v>
      </c>
      <c r="AB192" s="12">
        <v>12880</v>
      </c>
      <c r="AC192" s="12">
        <v>5650</v>
      </c>
      <c r="AD192" s="12">
        <v>48200</v>
      </c>
      <c r="AE192" s="12">
        <v>28030</v>
      </c>
      <c r="AF192" s="12">
        <v>32550</v>
      </c>
      <c r="AG192" s="12">
        <v>4300</v>
      </c>
      <c r="AH192" s="12">
        <v>2360</v>
      </c>
      <c r="AI192" s="12">
        <v>7705</v>
      </c>
      <c r="AJ192" s="12">
        <v>7740</v>
      </c>
      <c r="AK192" s="12">
        <v>1845</v>
      </c>
      <c r="AL192" s="12">
        <v>14000</v>
      </c>
      <c r="AM192" s="12">
        <v>135</v>
      </c>
    </row>
    <row r="193" spans="1:39" x14ac:dyDescent="0.25">
      <c r="A193" s="9">
        <v>44831</v>
      </c>
      <c r="B193" s="10">
        <v>0.11699999999999999</v>
      </c>
      <c r="C193" s="10">
        <v>0.12300000000000001</v>
      </c>
      <c r="D193" s="10">
        <v>0.1255</v>
      </c>
      <c r="E193" s="10">
        <v>0.12</v>
      </c>
      <c r="F193" s="10">
        <v>0.121</v>
      </c>
      <c r="G193" s="10">
        <v>0.12050000000000001</v>
      </c>
      <c r="H193" s="10">
        <v>0.12230000000000001</v>
      </c>
      <c r="I193" s="11">
        <v>4485.84</v>
      </c>
      <c r="J193" s="11">
        <v>4444.0513469999996</v>
      </c>
      <c r="K193" s="11">
        <v>2661.778206</v>
      </c>
      <c r="L193" s="11">
        <v>5553.7377839999999</v>
      </c>
      <c r="M193" s="11">
        <v>2338.5447899999999</v>
      </c>
      <c r="N193" s="11">
        <v>3983.2804799999999</v>
      </c>
      <c r="O193" s="12">
        <v>28260</v>
      </c>
      <c r="P193" s="12">
        <v>2061</v>
      </c>
      <c r="Q193" s="12">
        <v>31770</v>
      </c>
      <c r="R193" s="12">
        <v>15790</v>
      </c>
      <c r="S193" s="12">
        <v>36980</v>
      </c>
      <c r="T193" s="12">
        <v>1831</v>
      </c>
      <c r="U193" s="12">
        <v>9840</v>
      </c>
      <c r="V193" s="12">
        <v>618</v>
      </c>
      <c r="W193" s="12">
        <v>28820</v>
      </c>
      <c r="X193" s="12">
        <v>40870</v>
      </c>
      <c r="Y193" s="12">
        <v>3260</v>
      </c>
      <c r="Z193" s="12">
        <v>2825</v>
      </c>
      <c r="AA193" s="12">
        <v>16800</v>
      </c>
      <c r="AB193" s="12">
        <v>12620</v>
      </c>
      <c r="AC193" s="12">
        <v>5995</v>
      </c>
      <c r="AD193" s="12">
        <v>48470</v>
      </c>
      <c r="AE193" s="12">
        <v>28800</v>
      </c>
      <c r="AF193" s="12">
        <v>32600</v>
      </c>
      <c r="AG193" s="12">
        <v>4255</v>
      </c>
      <c r="AH193" s="12">
        <v>2360</v>
      </c>
      <c r="AI193" s="12">
        <v>7705</v>
      </c>
      <c r="AJ193" s="12">
        <v>7750</v>
      </c>
      <c r="AK193" s="12">
        <v>1845</v>
      </c>
      <c r="AL193" s="12">
        <v>14000</v>
      </c>
      <c r="AM193" s="12">
        <v>135</v>
      </c>
    </row>
    <row r="194" spans="1:39" x14ac:dyDescent="0.25">
      <c r="A194" s="9">
        <v>44832</v>
      </c>
      <c r="B194" s="10">
        <v>0.11699999999999999</v>
      </c>
      <c r="C194" s="10">
        <v>0.12300000000000001</v>
      </c>
      <c r="D194" s="10">
        <v>0.12640000000000001</v>
      </c>
      <c r="E194" s="10">
        <v>0.12</v>
      </c>
      <c r="F194" s="10">
        <v>0.121</v>
      </c>
      <c r="G194" s="10">
        <v>0.12050000000000001</v>
      </c>
      <c r="H194" s="10">
        <v>0.12230000000000001</v>
      </c>
      <c r="I194" s="11">
        <v>4527.7</v>
      </c>
      <c r="J194" s="11">
        <v>4537.1033909999996</v>
      </c>
      <c r="K194" s="11">
        <v>2652.7995000000001</v>
      </c>
      <c r="L194" s="11">
        <v>5583.1226400000005</v>
      </c>
      <c r="M194" s="11">
        <v>2337.3204209999999</v>
      </c>
      <c r="N194" s="11">
        <v>3981.6479880000002</v>
      </c>
      <c r="O194" s="12">
        <v>28290</v>
      </c>
      <c r="P194" s="12">
        <v>2080</v>
      </c>
      <c r="Q194" s="12">
        <v>31880</v>
      </c>
      <c r="R194" s="12">
        <v>16400</v>
      </c>
      <c r="S194" s="12">
        <v>36980</v>
      </c>
      <c r="T194" s="12">
        <v>1870</v>
      </c>
      <c r="U194" s="12">
        <v>9650</v>
      </c>
      <c r="V194" s="12">
        <v>583.1</v>
      </c>
      <c r="W194" s="12">
        <v>29860</v>
      </c>
      <c r="X194" s="12">
        <v>39510</v>
      </c>
      <c r="Y194" s="12">
        <v>3286</v>
      </c>
      <c r="Z194" s="12">
        <v>2818</v>
      </c>
      <c r="AA194" s="12">
        <v>17400</v>
      </c>
      <c r="AB194" s="12">
        <v>12640</v>
      </c>
      <c r="AC194" s="12">
        <v>6000</v>
      </c>
      <c r="AD194" s="12">
        <v>48260</v>
      </c>
      <c r="AE194" s="12">
        <v>28250</v>
      </c>
      <c r="AF194" s="12">
        <v>32375</v>
      </c>
      <c r="AG194" s="12">
        <v>4255</v>
      </c>
      <c r="AH194" s="12">
        <v>2280</v>
      </c>
      <c r="AI194" s="12">
        <v>7710</v>
      </c>
      <c r="AJ194" s="12">
        <v>7990</v>
      </c>
      <c r="AK194" s="12">
        <v>1795</v>
      </c>
      <c r="AL194" s="12">
        <v>14000</v>
      </c>
      <c r="AM194" s="12">
        <v>135</v>
      </c>
    </row>
    <row r="195" spans="1:39" x14ac:dyDescent="0.25">
      <c r="A195" s="9">
        <v>44833</v>
      </c>
      <c r="B195" s="10">
        <v>0.1167</v>
      </c>
      <c r="C195" s="10">
        <v>0.12300000000000001</v>
      </c>
      <c r="D195" s="10">
        <v>0.12640000000000001</v>
      </c>
      <c r="E195" s="10">
        <v>0.12</v>
      </c>
      <c r="F195" s="10">
        <v>0.121</v>
      </c>
      <c r="G195" s="10">
        <v>0.12050000000000001</v>
      </c>
      <c r="H195" s="10">
        <v>0.12230000000000001</v>
      </c>
      <c r="I195" s="11">
        <v>4606.84</v>
      </c>
      <c r="J195" s="11">
        <v>4558.7339099999999</v>
      </c>
      <c r="K195" s="11">
        <v>2611.9872</v>
      </c>
      <c r="L195" s="11">
        <v>5643.9329669999997</v>
      </c>
      <c r="M195" s="11">
        <v>2285.4888000000001</v>
      </c>
      <c r="N195" s="11">
        <v>4028.1740100000002</v>
      </c>
      <c r="O195" s="12">
        <v>28020</v>
      </c>
      <c r="P195" s="12">
        <v>2074</v>
      </c>
      <c r="Q195" s="12">
        <v>31100</v>
      </c>
      <c r="R195" s="12">
        <v>16500</v>
      </c>
      <c r="S195" s="12">
        <v>36980</v>
      </c>
      <c r="T195" s="12">
        <v>1871</v>
      </c>
      <c r="U195" s="12">
        <v>9810</v>
      </c>
      <c r="V195" s="12">
        <v>580</v>
      </c>
      <c r="W195" s="12">
        <v>29990</v>
      </c>
      <c r="X195" s="12">
        <v>37500</v>
      </c>
      <c r="Y195" s="12">
        <v>3380</v>
      </c>
      <c r="Z195" s="12">
        <v>2813</v>
      </c>
      <c r="AA195" s="12">
        <v>16700</v>
      </c>
      <c r="AB195" s="12">
        <v>12800</v>
      </c>
      <c r="AC195" s="12">
        <v>6000</v>
      </c>
      <c r="AD195" s="12">
        <v>48970</v>
      </c>
      <c r="AE195" s="12">
        <v>28540</v>
      </c>
      <c r="AF195" s="12">
        <v>31600</v>
      </c>
      <c r="AG195" s="12">
        <v>4180</v>
      </c>
      <c r="AH195" s="12">
        <v>2280</v>
      </c>
      <c r="AI195" s="12">
        <v>7710</v>
      </c>
      <c r="AJ195" s="12">
        <v>8095</v>
      </c>
      <c r="AK195" s="12">
        <v>1795</v>
      </c>
      <c r="AL195" s="12">
        <v>13500</v>
      </c>
      <c r="AM195" s="12">
        <v>144</v>
      </c>
    </row>
    <row r="196" spans="1:39" x14ac:dyDescent="0.25">
      <c r="A196" s="9">
        <v>44834</v>
      </c>
      <c r="B196" s="10">
        <v>0.11609</v>
      </c>
      <c r="C196" s="10">
        <v>0.12300000000000001</v>
      </c>
      <c r="D196" s="10">
        <v>0.125</v>
      </c>
      <c r="E196" s="10">
        <v>0.12</v>
      </c>
      <c r="F196" s="10">
        <v>0.121</v>
      </c>
      <c r="G196" s="10">
        <v>0.12050000000000001</v>
      </c>
      <c r="H196" s="10">
        <v>0.12230000000000001</v>
      </c>
      <c r="I196" s="11">
        <v>4534.6499999999996</v>
      </c>
      <c r="J196" s="11">
        <v>4621.1767290000007</v>
      </c>
      <c r="K196" s="11">
        <v>2659.3294679999999</v>
      </c>
      <c r="L196" s="11">
        <v>5560.2677520000007</v>
      </c>
      <c r="M196" s="11">
        <v>2335.279806</v>
      </c>
      <c r="N196" s="11">
        <v>4049.804529</v>
      </c>
      <c r="O196" s="12">
        <v>29190</v>
      </c>
      <c r="P196" s="12">
        <v>2180</v>
      </c>
      <c r="Q196" s="12">
        <v>32680</v>
      </c>
      <c r="R196" s="12">
        <v>16190</v>
      </c>
      <c r="S196" s="12">
        <v>36980</v>
      </c>
      <c r="T196" s="12">
        <v>1876</v>
      </c>
      <c r="U196" s="12">
        <v>10200</v>
      </c>
      <c r="V196" s="12">
        <v>599.70000000000005</v>
      </c>
      <c r="W196" s="12">
        <v>30000</v>
      </c>
      <c r="X196" s="12">
        <v>37600</v>
      </c>
      <c r="Y196" s="12">
        <v>3400</v>
      </c>
      <c r="Z196" s="12">
        <v>2812</v>
      </c>
      <c r="AA196" s="12">
        <v>17100</v>
      </c>
      <c r="AB196" s="12">
        <v>13030</v>
      </c>
      <c r="AC196" s="12">
        <v>6390</v>
      </c>
      <c r="AD196" s="12">
        <v>49990</v>
      </c>
      <c r="AE196" s="12">
        <v>29670</v>
      </c>
      <c r="AF196" s="12">
        <v>32650</v>
      </c>
      <c r="AG196" s="12">
        <v>4180</v>
      </c>
      <c r="AH196" s="12">
        <v>2250</v>
      </c>
      <c r="AI196" s="12">
        <v>7800</v>
      </c>
      <c r="AJ196" s="12">
        <v>8010</v>
      </c>
      <c r="AK196" s="12">
        <v>1775</v>
      </c>
      <c r="AL196" s="12">
        <v>14400</v>
      </c>
      <c r="AM196" s="12">
        <v>144</v>
      </c>
    </row>
    <row r="197" spans="1:39" x14ac:dyDescent="0.25">
      <c r="A197" s="9">
        <v>44837</v>
      </c>
      <c r="B197" s="10">
        <v>0.11599999999999999</v>
      </c>
      <c r="C197" s="10">
        <v>0.12300000000000001</v>
      </c>
      <c r="D197" s="10">
        <v>0.12480000000000001</v>
      </c>
      <c r="E197" s="10">
        <v>0.12</v>
      </c>
      <c r="F197" s="10">
        <v>0.121</v>
      </c>
      <c r="G197" s="10">
        <v>0.12050000000000001</v>
      </c>
      <c r="H197" s="10">
        <v>0.12230000000000001</v>
      </c>
      <c r="I197" s="11">
        <v>4495.2299999999996</v>
      </c>
      <c r="J197" s="11">
        <v>4683.6195479999997</v>
      </c>
      <c r="K197" s="11">
        <v>2653.2076230000002</v>
      </c>
      <c r="L197" s="11">
        <v>5514.9660990000002</v>
      </c>
      <c r="M197" s="11">
        <v>2338.9529130000001</v>
      </c>
      <c r="N197" s="11">
        <v>3998.3810309999999</v>
      </c>
      <c r="O197" s="12">
        <v>30420</v>
      </c>
      <c r="P197" s="12">
        <v>2297</v>
      </c>
      <c r="Q197" s="12">
        <v>34490</v>
      </c>
      <c r="R197" s="12">
        <v>16740</v>
      </c>
      <c r="S197" s="12">
        <v>36980</v>
      </c>
      <c r="T197" s="12">
        <v>1940</v>
      </c>
      <c r="U197" s="12">
        <v>10520</v>
      </c>
      <c r="V197" s="12">
        <v>615</v>
      </c>
      <c r="W197" s="12">
        <v>31000</v>
      </c>
      <c r="X197" s="12">
        <v>37330</v>
      </c>
      <c r="Y197" s="12">
        <v>3500</v>
      </c>
      <c r="Z197" s="12">
        <v>2897</v>
      </c>
      <c r="AA197" s="12">
        <v>17950</v>
      </c>
      <c r="AB197" s="12">
        <v>13230</v>
      </c>
      <c r="AC197" s="12">
        <v>6215</v>
      </c>
      <c r="AD197" s="12">
        <v>51490</v>
      </c>
      <c r="AE197" s="12">
        <v>30510</v>
      </c>
      <c r="AF197" s="12">
        <v>33700</v>
      </c>
      <c r="AG197" s="12">
        <v>4180</v>
      </c>
      <c r="AH197" s="12">
        <v>2400</v>
      </c>
      <c r="AI197" s="12">
        <v>7990</v>
      </c>
      <c r="AJ197" s="12">
        <v>8180</v>
      </c>
      <c r="AK197" s="12">
        <v>1825</v>
      </c>
      <c r="AL197" s="12">
        <v>14600</v>
      </c>
      <c r="AM197" s="12">
        <v>144</v>
      </c>
    </row>
    <row r="198" spans="1:39" x14ac:dyDescent="0.25">
      <c r="A198" s="9">
        <v>44838</v>
      </c>
      <c r="B198" s="10">
        <v>0.11800000000000001</v>
      </c>
      <c r="C198" s="10">
        <v>0.12300000000000001</v>
      </c>
      <c r="D198" s="10">
        <v>0.12480000000000001</v>
      </c>
      <c r="E198" s="10">
        <v>0.12</v>
      </c>
      <c r="F198" s="10">
        <v>0.121</v>
      </c>
      <c r="G198" s="10">
        <v>0.12050000000000001</v>
      </c>
      <c r="H198" s="10">
        <v>0.12230000000000001</v>
      </c>
      <c r="I198" s="11">
        <v>4575.6499999999996</v>
      </c>
      <c r="J198" s="11">
        <v>4622.4010980000003</v>
      </c>
      <c r="K198" s="11">
        <v>2647.902024</v>
      </c>
      <c r="L198" s="11">
        <v>5558.2271370000008</v>
      </c>
      <c r="M198" s="11">
        <v>2342.217897</v>
      </c>
      <c r="N198" s="11">
        <v>4015.1140740000001</v>
      </c>
      <c r="O198" s="12">
        <v>30740</v>
      </c>
      <c r="P198" s="12">
        <v>2325</v>
      </c>
      <c r="Q198" s="12">
        <v>34560</v>
      </c>
      <c r="R198" s="12">
        <v>17700</v>
      </c>
      <c r="S198" s="12">
        <v>36980</v>
      </c>
      <c r="T198" s="12">
        <v>1945</v>
      </c>
      <c r="U198" s="12">
        <v>10700</v>
      </c>
      <c r="V198" s="12">
        <v>620</v>
      </c>
      <c r="W198" s="12">
        <v>31990</v>
      </c>
      <c r="X198" s="12">
        <v>37000</v>
      </c>
      <c r="Y198" s="12">
        <v>3600</v>
      </c>
      <c r="Z198" s="12">
        <v>2945</v>
      </c>
      <c r="AA198" s="12">
        <v>18270</v>
      </c>
      <c r="AB198" s="12">
        <v>13100</v>
      </c>
      <c r="AC198" s="12">
        <v>6250</v>
      </c>
      <c r="AD198" s="12">
        <v>52870</v>
      </c>
      <c r="AE198" s="12">
        <v>30700</v>
      </c>
      <c r="AF198" s="12">
        <v>35850</v>
      </c>
      <c r="AG198" s="12">
        <v>4597</v>
      </c>
      <c r="AH198" s="12">
        <v>2400</v>
      </c>
      <c r="AI198" s="12">
        <v>7900</v>
      </c>
      <c r="AJ198" s="12">
        <v>8200</v>
      </c>
      <c r="AK198" s="12">
        <v>1820</v>
      </c>
      <c r="AL198" s="12">
        <v>14600</v>
      </c>
      <c r="AM198" s="12">
        <v>144</v>
      </c>
    </row>
    <row r="199" spans="1:39" x14ac:dyDescent="0.25">
      <c r="A199" s="9">
        <v>44839</v>
      </c>
      <c r="B199" s="10">
        <v>0.11906</v>
      </c>
      <c r="C199" s="10">
        <v>0.12300000000000001</v>
      </c>
      <c r="D199" s="10">
        <v>0.1305</v>
      </c>
      <c r="E199" s="10">
        <v>0.12</v>
      </c>
      <c r="F199" s="10">
        <v>0.121</v>
      </c>
      <c r="G199" s="10">
        <v>0.12050000000000001</v>
      </c>
      <c r="H199" s="10">
        <v>0.12230000000000001</v>
      </c>
      <c r="I199" s="11">
        <v>4610.54</v>
      </c>
      <c r="J199" s="11">
        <v>4555.4689260000005</v>
      </c>
      <c r="K199" s="11">
        <v>2614.4359379999996</v>
      </c>
      <c r="L199" s="11">
        <v>5610.8750040000004</v>
      </c>
      <c r="M199" s="11">
        <v>2310.3843030000003</v>
      </c>
      <c r="N199" s="11">
        <v>4043.2745610000002</v>
      </c>
      <c r="O199" s="12">
        <v>30600</v>
      </c>
      <c r="P199" s="12">
        <v>2372</v>
      </c>
      <c r="Q199" s="12">
        <v>34890</v>
      </c>
      <c r="R199" s="12">
        <v>17490</v>
      </c>
      <c r="S199" s="12">
        <v>36980</v>
      </c>
      <c r="T199" s="12">
        <v>1945</v>
      </c>
      <c r="U199" s="12">
        <v>10900</v>
      </c>
      <c r="V199" s="12">
        <v>614</v>
      </c>
      <c r="W199" s="12">
        <v>32000</v>
      </c>
      <c r="X199" s="12">
        <v>36830</v>
      </c>
      <c r="Y199" s="12">
        <v>3470</v>
      </c>
      <c r="Z199" s="12">
        <v>2955</v>
      </c>
      <c r="AA199" s="12">
        <v>17900</v>
      </c>
      <c r="AB199" s="12">
        <v>13240</v>
      </c>
      <c r="AC199" s="12">
        <v>6510</v>
      </c>
      <c r="AD199" s="12">
        <v>53290</v>
      </c>
      <c r="AE199" s="12">
        <v>30700</v>
      </c>
      <c r="AF199" s="12">
        <v>35775</v>
      </c>
      <c r="AG199" s="12">
        <v>4620</v>
      </c>
      <c r="AH199" s="12">
        <v>2400</v>
      </c>
      <c r="AI199" s="12">
        <v>8200</v>
      </c>
      <c r="AJ199" s="12">
        <v>8190</v>
      </c>
      <c r="AK199" s="12">
        <v>1819</v>
      </c>
      <c r="AL199" s="12">
        <v>14600</v>
      </c>
      <c r="AM199" s="12">
        <v>144</v>
      </c>
    </row>
    <row r="200" spans="1:39" x14ac:dyDescent="0.25">
      <c r="A200" s="9">
        <v>44840</v>
      </c>
      <c r="B200" s="10">
        <v>0.11941</v>
      </c>
      <c r="C200" s="10">
        <v>0.12300000000000001</v>
      </c>
      <c r="D200" s="10">
        <v>0.1305</v>
      </c>
      <c r="E200" s="10">
        <v>0.12</v>
      </c>
      <c r="F200" s="10">
        <v>0.121</v>
      </c>
      <c r="G200" s="10">
        <v>0.12050000000000001</v>
      </c>
      <c r="H200" s="10">
        <v>0.12230000000000001</v>
      </c>
      <c r="I200" s="11">
        <v>4621.03</v>
      </c>
      <c r="J200" s="11">
        <v>4524.4515780000002</v>
      </c>
      <c r="K200" s="11">
        <v>2601.7841249999997</v>
      </c>
      <c r="L200" s="11">
        <v>5607.2018969999999</v>
      </c>
      <c r="M200" s="11">
        <v>2289.978153</v>
      </c>
      <c r="N200" s="11">
        <v>4058.3751119999997</v>
      </c>
      <c r="O200" s="12">
        <v>29820</v>
      </c>
      <c r="P200" s="12">
        <v>2340</v>
      </c>
      <c r="Q200" s="12">
        <v>35500</v>
      </c>
      <c r="R200" s="12">
        <v>17660</v>
      </c>
      <c r="S200" s="12">
        <v>36980</v>
      </c>
      <c r="T200" s="12">
        <v>1910</v>
      </c>
      <c r="U200" s="12">
        <v>10820</v>
      </c>
      <c r="V200" s="12">
        <v>595</v>
      </c>
      <c r="W200" s="12">
        <v>31740</v>
      </c>
      <c r="X200" s="12">
        <v>36700</v>
      </c>
      <c r="Y200" s="12">
        <v>3427</v>
      </c>
      <c r="Z200" s="12">
        <v>2965</v>
      </c>
      <c r="AA200" s="12">
        <v>17990</v>
      </c>
      <c r="AB200" s="12">
        <v>13180</v>
      </c>
      <c r="AC200" s="12">
        <v>6450</v>
      </c>
      <c r="AD200" s="12">
        <v>53290</v>
      </c>
      <c r="AE200" s="12">
        <v>30600</v>
      </c>
      <c r="AF200" s="12">
        <v>35300</v>
      </c>
      <c r="AG200" s="12">
        <v>4620</v>
      </c>
      <c r="AH200" s="12">
        <v>2400</v>
      </c>
      <c r="AI200" s="12">
        <v>8200</v>
      </c>
      <c r="AJ200" s="12">
        <v>8100</v>
      </c>
      <c r="AK200" s="12">
        <v>1800</v>
      </c>
      <c r="AL200" s="12">
        <v>14400</v>
      </c>
      <c r="AM200" s="12">
        <v>144</v>
      </c>
    </row>
    <row r="201" spans="1:39" x14ac:dyDescent="0.25">
      <c r="A201" s="9">
        <v>44841</v>
      </c>
      <c r="B201" s="10">
        <v>0.12086999999999999</v>
      </c>
      <c r="C201" s="10">
        <v>0.12300000000000001</v>
      </c>
      <c r="D201" s="10">
        <v>0.1305</v>
      </c>
      <c r="E201" s="10">
        <v>0.12</v>
      </c>
      <c r="F201" s="10">
        <v>0.121</v>
      </c>
      <c r="G201" s="10">
        <v>0.12050000000000001</v>
      </c>
      <c r="H201" s="10">
        <v>0.12230000000000001</v>
      </c>
      <c r="I201" s="11">
        <v>4610.92</v>
      </c>
      <c r="J201" s="11">
        <v>4511.7997649999998</v>
      </c>
      <c r="K201" s="11">
        <v>2572.399269</v>
      </c>
      <c r="L201" s="11">
        <v>5623.5268169999999</v>
      </c>
      <c r="M201" s="11">
        <v>2272.0207409999998</v>
      </c>
      <c r="N201" s="11">
        <v>4080.005631</v>
      </c>
      <c r="O201" s="12">
        <v>29340</v>
      </c>
      <c r="P201" s="12">
        <v>2258</v>
      </c>
      <c r="Q201" s="12">
        <v>34280</v>
      </c>
      <c r="R201" s="12">
        <v>19000</v>
      </c>
      <c r="S201" s="12">
        <v>36980</v>
      </c>
      <c r="T201" s="12">
        <v>1900</v>
      </c>
      <c r="U201" s="12">
        <v>10610</v>
      </c>
      <c r="V201" s="12">
        <v>569.9</v>
      </c>
      <c r="W201" s="12">
        <v>31500</v>
      </c>
      <c r="X201" s="12">
        <v>36700</v>
      </c>
      <c r="Y201" s="12">
        <v>3429</v>
      </c>
      <c r="Z201" s="12">
        <v>2954</v>
      </c>
      <c r="AA201" s="12">
        <v>17500</v>
      </c>
      <c r="AB201" s="12">
        <v>13180</v>
      </c>
      <c r="AC201" s="12">
        <v>6255</v>
      </c>
      <c r="AD201" s="12">
        <v>53290</v>
      </c>
      <c r="AE201" s="12">
        <v>30600</v>
      </c>
      <c r="AF201" s="12">
        <v>35125</v>
      </c>
      <c r="AG201" s="12">
        <v>4700</v>
      </c>
      <c r="AH201" s="12">
        <v>2400</v>
      </c>
      <c r="AI201" s="12">
        <v>8200</v>
      </c>
      <c r="AJ201" s="12">
        <v>8185</v>
      </c>
      <c r="AK201" s="12">
        <v>1815</v>
      </c>
      <c r="AL201" s="12">
        <v>14400</v>
      </c>
      <c r="AM201" s="12">
        <v>144</v>
      </c>
    </row>
    <row r="202" spans="1:39" x14ac:dyDescent="0.25">
      <c r="A202" s="9">
        <v>44844</v>
      </c>
      <c r="B202" s="10">
        <v>0.12050000000000001</v>
      </c>
      <c r="C202" s="10">
        <v>0.129</v>
      </c>
      <c r="D202" s="10">
        <v>0.13220000000000001</v>
      </c>
      <c r="E202" s="10">
        <v>0.12</v>
      </c>
      <c r="F202" s="10">
        <v>0.121</v>
      </c>
      <c r="G202" s="10">
        <v>0.12050000000000001</v>
      </c>
      <c r="H202" s="10">
        <v>0.12230000000000001</v>
      </c>
      <c r="I202" s="11">
        <v>4607.43</v>
      </c>
      <c r="J202" s="11">
        <v>4476.2930640000004</v>
      </c>
      <c r="K202" s="11">
        <v>2559.7474560000001</v>
      </c>
      <c r="L202" s="11">
        <v>5630.8730310000001</v>
      </c>
      <c r="M202" s="11">
        <v>2278.5507090000001</v>
      </c>
      <c r="N202" s="11">
        <v>4071.0269250000001</v>
      </c>
      <c r="O202" s="12">
        <v>28500</v>
      </c>
      <c r="P202" s="12">
        <v>2179</v>
      </c>
      <c r="Q202" s="12">
        <v>34200</v>
      </c>
      <c r="R202" s="12">
        <v>18590</v>
      </c>
      <c r="S202" s="12">
        <v>36980</v>
      </c>
      <c r="T202" s="12">
        <v>1910</v>
      </c>
      <c r="U202" s="12">
        <v>10230</v>
      </c>
      <c r="V202" s="12">
        <v>565</v>
      </c>
      <c r="W202" s="12">
        <v>32000</v>
      </c>
      <c r="X202" s="12">
        <v>37800</v>
      </c>
      <c r="Y202" s="12">
        <v>3328</v>
      </c>
      <c r="Z202" s="12">
        <v>2901</v>
      </c>
      <c r="AA202" s="12">
        <v>16850</v>
      </c>
      <c r="AB202" s="12">
        <v>13100</v>
      </c>
      <c r="AC202" s="12">
        <v>6100</v>
      </c>
      <c r="AD202" s="12">
        <v>53290</v>
      </c>
      <c r="AE202" s="12">
        <v>30600</v>
      </c>
      <c r="AF202" s="12">
        <v>35000</v>
      </c>
      <c r="AG202" s="12">
        <v>4700</v>
      </c>
      <c r="AH202" s="12">
        <v>2400</v>
      </c>
      <c r="AI202" s="12">
        <v>8200</v>
      </c>
      <c r="AJ202" s="12">
        <v>8150</v>
      </c>
      <c r="AK202" s="12">
        <v>1815</v>
      </c>
      <c r="AL202" s="12">
        <v>14000</v>
      </c>
      <c r="AM202" s="12">
        <v>144</v>
      </c>
    </row>
    <row r="203" spans="1:39" x14ac:dyDescent="0.25">
      <c r="A203" s="9">
        <v>44845</v>
      </c>
      <c r="B203" s="10">
        <v>0.12119999999999999</v>
      </c>
      <c r="C203" s="10">
        <v>0.129</v>
      </c>
      <c r="D203" s="10">
        <v>0.13220000000000001</v>
      </c>
      <c r="E203" s="10">
        <v>0.12</v>
      </c>
      <c r="F203" s="10">
        <v>0.121</v>
      </c>
      <c r="G203" s="10">
        <v>0.12050000000000001</v>
      </c>
      <c r="H203" s="10">
        <v>0.12230000000000001</v>
      </c>
      <c r="I203" s="11">
        <v>4608.32</v>
      </c>
      <c r="J203" s="11">
        <v>4530.1653000000006</v>
      </c>
      <c r="K203" s="11">
        <v>2562.1961940000001</v>
      </c>
      <c r="L203" s="11">
        <v>5638.6273679999995</v>
      </c>
      <c r="M203" s="11">
        <v>2289.1619069999997</v>
      </c>
      <c r="N203" s="11">
        <v>4073.06754</v>
      </c>
      <c r="O203" s="12">
        <v>28560</v>
      </c>
      <c r="P203" s="12">
        <v>2163</v>
      </c>
      <c r="Q203" s="12">
        <v>34200</v>
      </c>
      <c r="R203" s="12">
        <v>18170</v>
      </c>
      <c r="S203" s="12">
        <v>36980</v>
      </c>
      <c r="T203" s="12">
        <v>1910</v>
      </c>
      <c r="U203" s="12">
        <v>10340</v>
      </c>
      <c r="V203" s="12">
        <v>565</v>
      </c>
      <c r="W203" s="12">
        <v>31650</v>
      </c>
      <c r="X203" s="12">
        <v>37000</v>
      </c>
      <c r="Y203" s="12">
        <v>3325</v>
      </c>
      <c r="Z203" s="12">
        <v>2980</v>
      </c>
      <c r="AA203" s="12">
        <v>16500</v>
      </c>
      <c r="AB203" s="12">
        <v>13100</v>
      </c>
      <c r="AC203" s="12">
        <v>6480</v>
      </c>
      <c r="AD203" s="12">
        <v>53290</v>
      </c>
      <c r="AE203" s="12">
        <v>30600</v>
      </c>
      <c r="AF203" s="12">
        <v>35250</v>
      </c>
      <c r="AG203" s="12">
        <v>4725</v>
      </c>
      <c r="AH203" s="12">
        <v>2222</v>
      </c>
      <c r="AI203" s="12">
        <v>8135</v>
      </c>
      <c r="AJ203" s="12">
        <v>8150</v>
      </c>
      <c r="AK203" s="12">
        <v>1810</v>
      </c>
      <c r="AL203" s="12">
        <v>14000</v>
      </c>
      <c r="AM203" s="12">
        <v>144</v>
      </c>
    </row>
    <row r="204" spans="1:39" x14ac:dyDescent="0.25">
      <c r="A204" s="9">
        <v>44846</v>
      </c>
      <c r="B204" s="10">
        <v>0.12119999999999999</v>
      </c>
      <c r="C204" s="10">
        <v>0.129</v>
      </c>
      <c r="D204" s="10">
        <v>0.13400000000000001</v>
      </c>
      <c r="E204" s="10">
        <v>0.12</v>
      </c>
      <c r="F204" s="10">
        <v>0.121</v>
      </c>
      <c r="G204" s="10">
        <v>0.12050000000000001</v>
      </c>
      <c r="H204" s="10">
        <v>0.12230000000000001</v>
      </c>
      <c r="I204" s="11">
        <v>4580.18</v>
      </c>
      <c r="J204" s="11">
        <v>4622.4010980000003</v>
      </c>
      <c r="K204" s="11">
        <v>2570.3586540000001</v>
      </c>
      <c r="L204" s="11">
        <v>5612.9156190000003</v>
      </c>
      <c r="M204" s="11">
        <v>2300.9974739999998</v>
      </c>
      <c r="N204" s="11">
        <v>4080.8218769999999</v>
      </c>
      <c r="O204" s="12">
        <v>29210</v>
      </c>
      <c r="P204" s="12">
        <v>2210</v>
      </c>
      <c r="Q204" s="12">
        <v>33720</v>
      </c>
      <c r="R204" s="12">
        <v>18500</v>
      </c>
      <c r="S204" s="12">
        <v>36980</v>
      </c>
      <c r="T204" s="12">
        <v>1821</v>
      </c>
      <c r="U204" s="12">
        <v>10410</v>
      </c>
      <c r="V204" s="12">
        <v>555</v>
      </c>
      <c r="W204" s="12">
        <v>31500</v>
      </c>
      <c r="X204" s="12">
        <v>37000</v>
      </c>
      <c r="Y204" s="12">
        <v>3181</v>
      </c>
      <c r="Z204" s="12">
        <v>2917</v>
      </c>
      <c r="AA204" s="12">
        <v>16500</v>
      </c>
      <c r="AB204" s="12">
        <v>13000</v>
      </c>
      <c r="AC204" s="12">
        <v>6100</v>
      </c>
      <c r="AD204" s="12">
        <v>53290</v>
      </c>
      <c r="AE204" s="12">
        <v>29250</v>
      </c>
      <c r="AF204" s="12">
        <v>35200</v>
      </c>
      <c r="AG204" s="12">
        <v>4750</v>
      </c>
      <c r="AH204" s="12">
        <v>2270</v>
      </c>
      <c r="AI204" s="12">
        <v>8135</v>
      </c>
      <c r="AJ204" s="12">
        <v>8185</v>
      </c>
      <c r="AK204" s="12">
        <v>1810</v>
      </c>
      <c r="AL204" s="12">
        <v>14000</v>
      </c>
      <c r="AM204" s="12">
        <v>144</v>
      </c>
    </row>
    <row r="205" spans="1:39" x14ac:dyDescent="0.25">
      <c r="A205" s="9">
        <v>44847</v>
      </c>
      <c r="B205" s="10">
        <v>0.1285</v>
      </c>
      <c r="C205" s="10">
        <v>0.129</v>
      </c>
      <c r="D205" s="10">
        <v>0.13400000000000001</v>
      </c>
      <c r="E205" s="10">
        <v>0.12</v>
      </c>
      <c r="F205" s="10">
        <v>0.121</v>
      </c>
      <c r="G205" s="10">
        <v>0.12050000000000001</v>
      </c>
      <c r="H205" s="10">
        <v>0.13800000000000001</v>
      </c>
      <c r="I205" s="11">
        <v>4692.09</v>
      </c>
      <c r="J205" s="11">
        <v>4559.5501560000002</v>
      </c>
      <c r="K205" s="11">
        <v>2529.9544770000002</v>
      </c>
      <c r="L205" s="11">
        <v>5666.7878550000005</v>
      </c>
      <c r="M205" s="11">
        <v>2269.9801259999999</v>
      </c>
      <c r="N205" s="11">
        <v>4103.268642</v>
      </c>
      <c r="O205" s="12">
        <v>29200</v>
      </c>
      <c r="P205" s="12">
        <v>2160</v>
      </c>
      <c r="Q205" s="12">
        <v>34000</v>
      </c>
      <c r="R205" s="12">
        <v>18590</v>
      </c>
      <c r="S205" s="12">
        <v>36980</v>
      </c>
      <c r="T205" s="12">
        <v>1814</v>
      </c>
      <c r="U205" s="12">
        <v>10010</v>
      </c>
      <c r="V205" s="12">
        <v>536</v>
      </c>
      <c r="W205" s="12">
        <v>31000</v>
      </c>
      <c r="X205" s="12">
        <v>37580</v>
      </c>
      <c r="Y205" s="12">
        <v>3250</v>
      </c>
      <c r="Z205" s="12">
        <v>2902</v>
      </c>
      <c r="AA205" s="12">
        <v>16000</v>
      </c>
      <c r="AB205" s="12">
        <v>12460</v>
      </c>
      <c r="AC205" s="12">
        <v>5770</v>
      </c>
      <c r="AD205" s="12">
        <v>50010</v>
      </c>
      <c r="AE205" s="12">
        <v>30000</v>
      </c>
      <c r="AF205" s="12">
        <v>34700</v>
      </c>
      <c r="AG205" s="12">
        <v>4790</v>
      </c>
      <c r="AH205" s="12">
        <v>2220</v>
      </c>
      <c r="AI205" s="12">
        <v>8135</v>
      </c>
      <c r="AJ205" s="12">
        <v>7780</v>
      </c>
      <c r="AK205" s="12">
        <v>1775</v>
      </c>
      <c r="AL205" s="12">
        <v>14000</v>
      </c>
      <c r="AM205" s="12">
        <v>144</v>
      </c>
    </row>
    <row r="206" spans="1:39" x14ac:dyDescent="0.25">
      <c r="A206" s="9">
        <v>44848</v>
      </c>
      <c r="B206" s="10">
        <v>0.1285</v>
      </c>
      <c r="C206" s="10">
        <v>0.129</v>
      </c>
      <c r="D206" s="10">
        <v>0.13400000000000001</v>
      </c>
      <c r="E206" s="10">
        <v>0.12</v>
      </c>
      <c r="F206" s="10">
        <v>0.121</v>
      </c>
      <c r="G206" s="10">
        <v>0.12050000000000001</v>
      </c>
      <c r="H206" s="10">
        <v>0.13800000000000001</v>
      </c>
      <c r="I206" s="11">
        <v>4727.3</v>
      </c>
      <c r="J206" s="11">
        <v>4635.4610339999999</v>
      </c>
      <c r="K206" s="11">
        <v>2567.5017929999999</v>
      </c>
      <c r="L206" s="11">
        <v>5597.8150679999999</v>
      </c>
      <c r="M206" s="11">
        <v>2299.3649820000001</v>
      </c>
      <c r="N206" s="11">
        <v>4066.129449</v>
      </c>
      <c r="O206" s="12">
        <v>29200</v>
      </c>
      <c r="P206" s="12">
        <v>2160</v>
      </c>
      <c r="Q206" s="12">
        <v>34000</v>
      </c>
      <c r="R206" s="12">
        <v>18590</v>
      </c>
      <c r="S206" s="12">
        <v>36980</v>
      </c>
      <c r="T206" s="12">
        <v>1814</v>
      </c>
      <c r="U206" s="12">
        <v>10010</v>
      </c>
      <c r="V206" s="12">
        <v>536</v>
      </c>
      <c r="W206" s="12">
        <v>31000</v>
      </c>
      <c r="X206" s="12">
        <v>37580</v>
      </c>
      <c r="Y206" s="12">
        <v>3250</v>
      </c>
      <c r="Z206" s="12">
        <v>2902</v>
      </c>
      <c r="AA206" s="12">
        <v>16000</v>
      </c>
      <c r="AB206" s="12">
        <v>12460</v>
      </c>
      <c r="AC206" s="12">
        <v>5770</v>
      </c>
      <c r="AD206" s="12">
        <v>50010</v>
      </c>
      <c r="AE206" s="12">
        <v>30000</v>
      </c>
      <c r="AF206" s="12">
        <v>34700</v>
      </c>
      <c r="AG206" s="12">
        <v>4790</v>
      </c>
      <c r="AH206" s="12">
        <v>2220</v>
      </c>
      <c r="AI206" s="12">
        <v>8135</v>
      </c>
      <c r="AJ206" s="12">
        <v>7780</v>
      </c>
      <c r="AK206" s="12">
        <v>1775</v>
      </c>
      <c r="AL206" s="12">
        <v>14000</v>
      </c>
      <c r="AM206" s="12">
        <v>144</v>
      </c>
    </row>
    <row r="207" spans="1:39" x14ac:dyDescent="0.25">
      <c r="A207" s="9">
        <v>44851</v>
      </c>
      <c r="B207" s="10">
        <v>0.12961</v>
      </c>
      <c r="C207" s="10">
        <v>0.129</v>
      </c>
      <c r="D207" s="10">
        <v>0.13400000000000001</v>
      </c>
      <c r="E207" s="10">
        <v>0.12</v>
      </c>
      <c r="F207" s="10">
        <v>0.121</v>
      </c>
      <c r="G207" s="10">
        <v>0.12050000000000001</v>
      </c>
      <c r="H207" s="10">
        <v>0.13800000000000001</v>
      </c>
      <c r="I207" s="11">
        <v>4765.32</v>
      </c>
      <c r="J207" s="11">
        <v>4619.9523599999993</v>
      </c>
      <c r="K207" s="11">
        <v>2574.8480070000001</v>
      </c>
      <c r="L207" s="11">
        <v>5606.3856509999996</v>
      </c>
      <c r="M207" s="11">
        <v>2320.179255</v>
      </c>
      <c r="N207" s="11">
        <v>4058.7832350000003</v>
      </c>
      <c r="O207" s="12">
        <v>30400</v>
      </c>
      <c r="P207" s="12">
        <v>2250</v>
      </c>
      <c r="Q207" s="12">
        <v>35500</v>
      </c>
      <c r="R207" s="12">
        <v>19000</v>
      </c>
      <c r="S207" s="12">
        <v>36980</v>
      </c>
      <c r="T207" s="12">
        <v>1802</v>
      </c>
      <c r="U207" s="12">
        <v>10030</v>
      </c>
      <c r="V207" s="12">
        <v>554.1</v>
      </c>
      <c r="W207" s="12">
        <v>29500</v>
      </c>
      <c r="X207" s="12">
        <v>37980</v>
      </c>
      <c r="Y207" s="12">
        <v>3130</v>
      </c>
      <c r="Z207" s="12">
        <v>2900</v>
      </c>
      <c r="AA207" s="12">
        <v>16000</v>
      </c>
      <c r="AB207" s="12">
        <v>12240</v>
      </c>
      <c r="AC207" s="12">
        <v>5495</v>
      </c>
      <c r="AD207" s="12">
        <v>50950</v>
      </c>
      <c r="AE207" s="12">
        <v>29220</v>
      </c>
      <c r="AF207" s="12">
        <v>35225</v>
      </c>
      <c r="AG207" s="12">
        <v>4325</v>
      </c>
      <c r="AH207" s="12">
        <v>2205</v>
      </c>
      <c r="AI207" s="12">
        <v>7590</v>
      </c>
      <c r="AJ207" s="12">
        <v>8140</v>
      </c>
      <c r="AK207" s="12">
        <v>1725</v>
      </c>
      <c r="AL207" s="12">
        <v>14000</v>
      </c>
      <c r="AM207" s="12">
        <v>123.1</v>
      </c>
    </row>
    <row r="208" spans="1:39" x14ac:dyDescent="0.25">
      <c r="A208" s="9">
        <v>44852</v>
      </c>
      <c r="B208" s="10">
        <v>0.13519999999999999</v>
      </c>
      <c r="C208" s="10">
        <v>0.129</v>
      </c>
      <c r="D208" s="10">
        <v>0.13400000000000001</v>
      </c>
      <c r="E208" s="10">
        <v>0.12</v>
      </c>
      <c r="F208" s="10">
        <v>0.121</v>
      </c>
      <c r="G208" s="10">
        <v>0.12050000000000001</v>
      </c>
      <c r="H208" s="10">
        <v>0.13800000000000001</v>
      </c>
      <c r="I208" s="11">
        <v>4840.42</v>
      </c>
      <c r="J208" s="11">
        <v>4578.7319369999996</v>
      </c>
      <c r="K208" s="11">
        <v>2558.9312100000002</v>
      </c>
      <c r="L208" s="11">
        <v>5617.8130950000004</v>
      </c>
      <c r="M208" s="11">
        <v>2314.4655330000001</v>
      </c>
      <c r="N208" s="11">
        <v>4097.9630429999997</v>
      </c>
      <c r="O208" s="12">
        <v>30330</v>
      </c>
      <c r="P208" s="12">
        <v>2314</v>
      </c>
      <c r="Q208" s="12">
        <v>34460</v>
      </c>
      <c r="R208" s="12">
        <v>19100</v>
      </c>
      <c r="S208" s="12">
        <v>36980</v>
      </c>
      <c r="T208" s="12">
        <v>1780</v>
      </c>
      <c r="U208" s="12">
        <v>10490</v>
      </c>
      <c r="V208" s="12">
        <v>568</v>
      </c>
      <c r="W208" s="12">
        <v>29500</v>
      </c>
      <c r="X208" s="12">
        <v>40310</v>
      </c>
      <c r="Y208" s="12">
        <v>3230</v>
      </c>
      <c r="Z208" s="12">
        <v>2852</v>
      </c>
      <c r="AA208" s="12">
        <v>15630</v>
      </c>
      <c r="AB208" s="12">
        <v>12600</v>
      </c>
      <c r="AC208" s="12">
        <v>5500</v>
      </c>
      <c r="AD208" s="12">
        <v>54700</v>
      </c>
      <c r="AE208" s="12">
        <v>29000</v>
      </c>
      <c r="AF208" s="12">
        <v>35375</v>
      </c>
      <c r="AG208" s="12">
        <v>4500</v>
      </c>
      <c r="AH208" s="12">
        <v>2280</v>
      </c>
      <c r="AI208" s="12">
        <v>7590</v>
      </c>
      <c r="AJ208" s="12">
        <v>8180</v>
      </c>
      <c r="AK208" s="12">
        <v>1750</v>
      </c>
      <c r="AL208" s="12">
        <v>14000</v>
      </c>
      <c r="AM208" s="12">
        <v>123.1</v>
      </c>
    </row>
    <row r="209" spans="1:39" x14ac:dyDescent="0.25">
      <c r="A209" s="9">
        <v>44853</v>
      </c>
      <c r="B209" s="10">
        <v>0.14000000000000001</v>
      </c>
      <c r="C209" s="10">
        <v>0.129</v>
      </c>
      <c r="D209" s="10">
        <v>0.13400000000000001</v>
      </c>
      <c r="E209" s="10">
        <v>0.12</v>
      </c>
      <c r="F209" s="10">
        <v>0.121</v>
      </c>
      <c r="G209" s="10">
        <v>0.12050000000000001</v>
      </c>
      <c r="H209" s="10">
        <v>0.13800000000000001</v>
      </c>
      <c r="I209" s="11">
        <v>4904.3999999999996</v>
      </c>
      <c r="J209" s="11">
        <v>4585.2619049999994</v>
      </c>
      <c r="K209" s="11">
        <v>2563.4205630000001</v>
      </c>
      <c r="L209" s="11">
        <v>5617.8130950000004</v>
      </c>
      <c r="M209" s="11">
        <v>2317.3223939999998</v>
      </c>
      <c r="N209" s="11">
        <v>4096.330551</v>
      </c>
      <c r="O209" s="12">
        <v>30100</v>
      </c>
      <c r="P209" s="12">
        <v>2285</v>
      </c>
      <c r="Q209" s="12">
        <v>34450</v>
      </c>
      <c r="R209" s="12">
        <v>18600</v>
      </c>
      <c r="S209" s="12">
        <v>61060</v>
      </c>
      <c r="T209" s="12">
        <v>1750</v>
      </c>
      <c r="U209" s="12">
        <v>10840</v>
      </c>
      <c r="V209" s="12">
        <v>568</v>
      </c>
      <c r="W209" s="12">
        <v>28850</v>
      </c>
      <c r="X209" s="12">
        <v>39500</v>
      </c>
      <c r="Y209" s="12">
        <v>3102</v>
      </c>
      <c r="Z209" s="12">
        <v>2700</v>
      </c>
      <c r="AA209" s="12">
        <v>15870</v>
      </c>
      <c r="AB209" s="12">
        <v>12500</v>
      </c>
      <c r="AC209" s="12">
        <v>5550</v>
      </c>
      <c r="AD209" s="12">
        <v>57200</v>
      </c>
      <c r="AE209" s="12">
        <v>28800</v>
      </c>
      <c r="AF209" s="12">
        <v>37500</v>
      </c>
      <c r="AG209" s="12">
        <v>4361</v>
      </c>
      <c r="AH209" s="12">
        <v>2211</v>
      </c>
      <c r="AI209" s="12">
        <v>7800</v>
      </c>
      <c r="AJ209" s="12">
        <v>8180</v>
      </c>
      <c r="AK209" s="12">
        <v>1730</v>
      </c>
      <c r="AL209" s="12">
        <v>14000</v>
      </c>
      <c r="AM209" s="12">
        <v>123.1</v>
      </c>
    </row>
    <row r="210" spans="1:39" x14ac:dyDescent="0.25">
      <c r="A210" s="9">
        <v>44854</v>
      </c>
      <c r="B210" s="10">
        <v>0.13600000000000001</v>
      </c>
      <c r="C210" s="10">
        <v>0.129</v>
      </c>
      <c r="D210" s="10">
        <v>0.13400000000000001</v>
      </c>
      <c r="E210" s="10">
        <v>0.12</v>
      </c>
      <c r="F210" s="10">
        <v>0.121</v>
      </c>
      <c r="G210" s="10">
        <v>0.12050000000000001</v>
      </c>
      <c r="H210" s="10">
        <v>0.13800000000000001</v>
      </c>
      <c r="I210" s="11">
        <v>4916.25</v>
      </c>
      <c r="J210" s="11">
        <v>4613.0142690000002</v>
      </c>
      <c r="K210" s="11">
        <v>2603.4166170000003</v>
      </c>
      <c r="L210" s="11">
        <v>5566.7977200000005</v>
      </c>
      <c r="M210" s="11">
        <v>2346.2991269999998</v>
      </c>
      <c r="N210" s="11">
        <v>4072.2512940000001</v>
      </c>
      <c r="O210" s="12">
        <v>30550</v>
      </c>
      <c r="P210" s="12">
        <v>2353</v>
      </c>
      <c r="Q210" s="12">
        <v>35080</v>
      </c>
      <c r="R210" s="12">
        <v>18890</v>
      </c>
      <c r="S210" s="12">
        <v>57990</v>
      </c>
      <c r="T210" s="12">
        <v>1745</v>
      </c>
      <c r="U210" s="12">
        <v>10770</v>
      </c>
      <c r="V210" s="12">
        <v>564.9</v>
      </c>
      <c r="W210" s="12">
        <v>28240</v>
      </c>
      <c r="X210" s="12">
        <v>41000</v>
      </c>
      <c r="Y210" s="12">
        <v>3100</v>
      </c>
      <c r="Z210" s="12">
        <v>2787</v>
      </c>
      <c r="AA210" s="12">
        <v>16000</v>
      </c>
      <c r="AB210" s="12">
        <v>12100</v>
      </c>
      <c r="AC210" s="12">
        <v>5410</v>
      </c>
      <c r="AD210" s="12">
        <v>56000</v>
      </c>
      <c r="AE210" s="12">
        <v>28500</v>
      </c>
      <c r="AF210" s="12">
        <v>37900</v>
      </c>
      <c r="AG210" s="12">
        <v>4505</v>
      </c>
      <c r="AH210" s="12">
        <v>2211</v>
      </c>
      <c r="AI210" s="12">
        <v>7800</v>
      </c>
      <c r="AJ210" s="12">
        <v>8180</v>
      </c>
      <c r="AK210" s="12">
        <v>1725</v>
      </c>
      <c r="AL210" s="12">
        <v>14000</v>
      </c>
      <c r="AM210" s="12">
        <v>123.6</v>
      </c>
    </row>
    <row r="211" spans="1:39" x14ac:dyDescent="0.25">
      <c r="A211" s="9">
        <v>44855</v>
      </c>
      <c r="B211" s="10">
        <v>0.13601000000000002</v>
      </c>
      <c r="C211" s="10">
        <v>0.129</v>
      </c>
      <c r="D211" s="10">
        <v>0.14699999999999999</v>
      </c>
      <c r="E211" s="10">
        <v>0.12</v>
      </c>
      <c r="F211" s="10">
        <v>0.121</v>
      </c>
      <c r="G211" s="10">
        <v>0.12050000000000001</v>
      </c>
      <c r="H211" s="10">
        <v>0.13800000000000001</v>
      </c>
      <c r="I211" s="11">
        <v>4991.05</v>
      </c>
      <c r="J211" s="11">
        <v>4602.8111939999999</v>
      </c>
      <c r="K211" s="11">
        <v>2576.0723760000001</v>
      </c>
      <c r="L211" s="11">
        <v>5593.3257149999999</v>
      </c>
      <c r="M211" s="11">
        <v>2323.8523620000001</v>
      </c>
      <c r="N211" s="11">
        <v>4084.9031069999996</v>
      </c>
      <c r="O211" s="12">
        <v>29980</v>
      </c>
      <c r="P211" s="12">
        <v>2300</v>
      </c>
      <c r="Q211" s="12">
        <v>32780</v>
      </c>
      <c r="R211" s="12">
        <v>18080</v>
      </c>
      <c r="S211" s="12">
        <v>57510</v>
      </c>
      <c r="T211" s="12">
        <v>1700</v>
      </c>
      <c r="U211" s="12">
        <v>10300</v>
      </c>
      <c r="V211" s="12">
        <v>540.1</v>
      </c>
      <c r="W211" s="12">
        <v>27000</v>
      </c>
      <c r="X211" s="12">
        <v>41480</v>
      </c>
      <c r="Y211" s="12">
        <v>3003</v>
      </c>
      <c r="Z211" s="12">
        <v>2711</v>
      </c>
      <c r="AA211" s="12">
        <v>15600</v>
      </c>
      <c r="AB211" s="12">
        <v>11910</v>
      </c>
      <c r="AC211" s="12">
        <v>5185</v>
      </c>
      <c r="AD211" s="12">
        <v>55000</v>
      </c>
      <c r="AE211" s="12">
        <v>27000</v>
      </c>
      <c r="AF211" s="12">
        <v>38500</v>
      </c>
      <c r="AG211" s="12">
        <v>4380</v>
      </c>
      <c r="AH211" s="12">
        <v>2156</v>
      </c>
      <c r="AI211" s="12">
        <v>7670</v>
      </c>
      <c r="AJ211" s="12">
        <v>8080</v>
      </c>
      <c r="AK211" s="12">
        <v>1693</v>
      </c>
      <c r="AL211" s="12">
        <v>13300</v>
      </c>
      <c r="AM211" s="12">
        <v>118</v>
      </c>
    </row>
    <row r="212" spans="1:39" x14ac:dyDescent="0.25">
      <c r="A212" s="9">
        <v>44858</v>
      </c>
      <c r="B212" s="10">
        <v>0.1298</v>
      </c>
      <c r="C212" s="10">
        <v>0.129</v>
      </c>
      <c r="D212" s="10">
        <v>0.14699999999999999</v>
      </c>
      <c r="E212" s="10">
        <v>0.12</v>
      </c>
      <c r="F212" s="10">
        <v>0.121</v>
      </c>
      <c r="G212" s="10">
        <v>0.12050000000000001</v>
      </c>
      <c r="H212" s="10">
        <v>0.14269999999999999</v>
      </c>
      <c r="I212" s="11">
        <v>4970.1000000000004</v>
      </c>
      <c r="J212" s="11">
        <v>4681.9870559999999</v>
      </c>
      <c r="K212" s="11">
        <v>2609.538462</v>
      </c>
      <c r="L212" s="11">
        <v>5553.7377839999999</v>
      </c>
      <c r="M212" s="11">
        <v>2342.6260199999997</v>
      </c>
      <c r="N212" s="11">
        <v>4060.8238500000002</v>
      </c>
      <c r="O212" s="12">
        <v>30000</v>
      </c>
      <c r="P212" s="12">
        <v>2295</v>
      </c>
      <c r="Q212" s="12">
        <v>34500</v>
      </c>
      <c r="R212" s="12">
        <v>18500</v>
      </c>
      <c r="S212" s="12">
        <v>57430</v>
      </c>
      <c r="T212" s="12">
        <v>1739</v>
      </c>
      <c r="U212" s="12">
        <v>10400</v>
      </c>
      <c r="V212" s="12">
        <v>550</v>
      </c>
      <c r="W212" s="12">
        <v>27170</v>
      </c>
      <c r="X212" s="12">
        <v>41430</v>
      </c>
      <c r="Y212" s="12">
        <v>3100</v>
      </c>
      <c r="Z212" s="12">
        <v>2720</v>
      </c>
      <c r="AA212" s="12">
        <v>15700</v>
      </c>
      <c r="AB212" s="12">
        <v>11840</v>
      </c>
      <c r="AC212" s="12">
        <v>5100</v>
      </c>
      <c r="AD212" s="12">
        <v>56700</v>
      </c>
      <c r="AE212" s="12">
        <v>26500</v>
      </c>
      <c r="AF212" s="12">
        <v>38350</v>
      </c>
      <c r="AG212" s="12">
        <v>4380</v>
      </c>
      <c r="AH212" s="12">
        <v>2156</v>
      </c>
      <c r="AI212" s="12">
        <v>7670</v>
      </c>
      <c r="AJ212" s="12">
        <v>8080</v>
      </c>
      <c r="AK212" s="12">
        <v>1690</v>
      </c>
      <c r="AL212" s="12">
        <v>13300</v>
      </c>
      <c r="AM212" s="12">
        <v>118</v>
      </c>
    </row>
    <row r="213" spans="1:39" x14ac:dyDescent="0.25">
      <c r="A213" s="9">
        <v>44859</v>
      </c>
      <c r="B213" s="10">
        <v>0.1245</v>
      </c>
      <c r="C213" s="10">
        <v>0.129</v>
      </c>
      <c r="D213" s="10">
        <v>0.14699999999999999</v>
      </c>
      <c r="E213" s="10">
        <v>0.12</v>
      </c>
      <c r="F213" s="10">
        <v>0.121</v>
      </c>
      <c r="G213" s="10">
        <v>0.12050000000000001</v>
      </c>
      <c r="H213" s="10">
        <v>0.14269999999999999</v>
      </c>
      <c r="I213" s="11">
        <v>4887.54</v>
      </c>
      <c r="J213" s="11">
        <v>4744.4298750000007</v>
      </c>
      <c r="K213" s="11">
        <v>2651.5751310000001</v>
      </c>
      <c r="L213" s="11">
        <v>5531.2910190000002</v>
      </c>
      <c r="M213" s="11">
        <v>2381.3977049999999</v>
      </c>
      <c r="N213" s="11">
        <v>4024.9090259999998</v>
      </c>
      <c r="O213" s="12">
        <v>30000</v>
      </c>
      <c r="P213" s="12">
        <v>2297</v>
      </c>
      <c r="Q213" s="12">
        <v>34010</v>
      </c>
      <c r="R213" s="12">
        <v>18700</v>
      </c>
      <c r="S213" s="12">
        <v>55000</v>
      </c>
      <c r="T213" s="12">
        <v>1700</v>
      </c>
      <c r="U213" s="12">
        <v>10300</v>
      </c>
      <c r="V213" s="12">
        <v>543</v>
      </c>
      <c r="W213" s="12">
        <v>26530</v>
      </c>
      <c r="X213" s="12">
        <v>41400</v>
      </c>
      <c r="Y213" s="12">
        <v>3190</v>
      </c>
      <c r="Z213" s="12">
        <v>2702</v>
      </c>
      <c r="AA213" s="12">
        <v>15750</v>
      </c>
      <c r="AB213" s="12">
        <v>12000</v>
      </c>
      <c r="AC213" s="12">
        <v>5200</v>
      </c>
      <c r="AD213" s="12">
        <v>56500</v>
      </c>
      <c r="AE213" s="12">
        <v>26540</v>
      </c>
      <c r="AF213" s="12">
        <v>38175</v>
      </c>
      <c r="AG213" s="12">
        <v>4205</v>
      </c>
      <c r="AH213" s="12">
        <v>2156</v>
      </c>
      <c r="AI213" s="12">
        <v>7670</v>
      </c>
      <c r="AJ213" s="12">
        <v>7805</v>
      </c>
      <c r="AK213" s="12">
        <v>1680</v>
      </c>
      <c r="AL213" s="12">
        <v>13000</v>
      </c>
      <c r="AM213" s="12">
        <v>118</v>
      </c>
    </row>
    <row r="214" spans="1:39" x14ac:dyDescent="0.25">
      <c r="A214" s="9">
        <v>44860</v>
      </c>
      <c r="B214" s="10">
        <v>0.1245</v>
      </c>
      <c r="C214" s="10">
        <v>0.129</v>
      </c>
      <c r="D214" s="10">
        <v>0.14699999999999999</v>
      </c>
      <c r="E214" s="10">
        <v>0.12</v>
      </c>
      <c r="F214" s="10">
        <v>0.121</v>
      </c>
      <c r="G214" s="10">
        <v>0.12050000000000001</v>
      </c>
      <c r="H214" s="10">
        <v>0.14269999999999999</v>
      </c>
      <c r="I214" s="11">
        <v>4821.17</v>
      </c>
      <c r="J214" s="11">
        <v>4719.9424950000002</v>
      </c>
      <c r="K214" s="11">
        <v>2633.2095960000001</v>
      </c>
      <c r="L214" s="11">
        <v>5536.1884950000003</v>
      </c>
      <c r="M214" s="11">
        <v>2378.5408440000001</v>
      </c>
      <c r="N214" s="11">
        <v>4044.4989300000002</v>
      </c>
      <c r="O214" s="12">
        <v>30200</v>
      </c>
      <c r="P214" s="12">
        <v>2320</v>
      </c>
      <c r="Q214" s="12">
        <v>34790</v>
      </c>
      <c r="R214" s="12">
        <v>19500</v>
      </c>
      <c r="S214" s="12">
        <v>54970</v>
      </c>
      <c r="T214" s="12">
        <v>1650</v>
      </c>
      <c r="U214" s="12">
        <v>10410</v>
      </c>
      <c r="V214" s="12">
        <v>546</v>
      </c>
      <c r="W214" s="12">
        <v>26500</v>
      </c>
      <c r="X214" s="12">
        <v>40520</v>
      </c>
      <c r="Y214" s="12">
        <v>3199</v>
      </c>
      <c r="Z214" s="12">
        <v>2750</v>
      </c>
      <c r="AA214" s="12">
        <v>16410</v>
      </c>
      <c r="AB214" s="12">
        <v>12000</v>
      </c>
      <c r="AC214" s="12">
        <v>5290</v>
      </c>
      <c r="AD214" s="12">
        <v>56000</v>
      </c>
      <c r="AE214" s="12">
        <v>26000</v>
      </c>
      <c r="AF214" s="12">
        <v>36675</v>
      </c>
      <c r="AG214" s="12">
        <v>4200</v>
      </c>
      <c r="AH214" s="12">
        <v>2040</v>
      </c>
      <c r="AI214" s="12">
        <v>7900</v>
      </c>
      <c r="AJ214" s="12">
        <v>7860</v>
      </c>
      <c r="AK214" s="12">
        <v>1660</v>
      </c>
      <c r="AL214" s="12">
        <v>12700</v>
      </c>
      <c r="AM214" s="12">
        <v>118</v>
      </c>
    </row>
    <row r="215" spans="1:39" x14ac:dyDescent="0.25">
      <c r="A215" s="9">
        <v>44861</v>
      </c>
      <c r="B215" s="10">
        <v>0.1245</v>
      </c>
      <c r="C215" s="10">
        <v>0.129</v>
      </c>
      <c r="D215" s="10">
        <v>0.14699999999999999</v>
      </c>
      <c r="E215" s="10">
        <v>0.12</v>
      </c>
      <c r="F215" s="10">
        <v>0.121</v>
      </c>
      <c r="G215" s="10">
        <v>0.12050000000000001</v>
      </c>
      <c r="H215" s="10">
        <v>0.14269999999999999</v>
      </c>
      <c r="I215" s="11">
        <v>4833.66</v>
      </c>
      <c r="J215" s="11">
        <v>4740.348645</v>
      </c>
      <c r="K215" s="11">
        <v>2616.476553</v>
      </c>
      <c r="L215" s="11">
        <v>5548.8403079999998</v>
      </c>
      <c r="M215" s="11">
        <v>2370.3783840000001</v>
      </c>
      <c r="N215" s="11">
        <v>4064.0888340000001</v>
      </c>
      <c r="O215" s="12">
        <v>30880</v>
      </c>
      <c r="P215" s="12">
        <v>2410</v>
      </c>
      <c r="Q215" s="12">
        <v>34900</v>
      </c>
      <c r="R215" s="12">
        <v>19200</v>
      </c>
      <c r="S215" s="12">
        <v>53500</v>
      </c>
      <c r="T215" s="12">
        <v>1650</v>
      </c>
      <c r="U215" s="12">
        <v>10230</v>
      </c>
      <c r="V215" s="12">
        <v>530</v>
      </c>
      <c r="W215" s="12">
        <v>26120</v>
      </c>
      <c r="X215" s="12">
        <v>39900</v>
      </c>
      <c r="Y215" s="12">
        <v>3320</v>
      </c>
      <c r="Z215" s="12">
        <v>2750</v>
      </c>
      <c r="AA215" s="12">
        <v>16000</v>
      </c>
      <c r="AB215" s="12">
        <v>12940</v>
      </c>
      <c r="AC215" s="12">
        <v>5600</v>
      </c>
      <c r="AD215" s="12">
        <v>56200</v>
      </c>
      <c r="AE215" s="12">
        <v>26000</v>
      </c>
      <c r="AF215" s="12">
        <v>36200</v>
      </c>
      <c r="AG215" s="12">
        <v>4310</v>
      </c>
      <c r="AH215" s="12">
        <v>2033</v>
      </c>
      <c r="AI215" s="12">
        <v>7900</v>
      </c>
      <c r="AJ215" s="12">
        <v>8010</v>
      </c>
      <c r="AK215" s="12">
        <v>1667</v>
      </c>
      <c r="AL215" s="12">
        <v>12700</v>
      </c>
      <c r="AM215" s="12">
        <v>118</v>
      </c>
    </row>
    <row r="216" spans="1:39" x14ac:dyDescent="0.25">
      <c r="A216" s="9">
        <v>44862</v>
      </c>
      <c r="B216" s="10">
        <v>0.1245</v>
      </c>
      <c r="C216" s="10">
        <v>0.129</v>
      </c>
      <c r="D216" s="10">
        <v>0.14699999999999999</v>
      </c>
      <c r="E216" s="10">
        <v>0.12</v>
      </c>
      <c r="F216" s="10">
        <v>0.121</v>
      </c>
      <c r="G216" s="10">
        <v>0.12050000000000001</v>
      </c>
      <c r="H216" s="10">
        <v>0.14269999999999999</v>
      </c>
      <c r="I216" s="11">
        <v>4931.88</v>
      </c>
      <c r="J216" s="11">
        <v>4680.7626870000004</v>
      </c>
      <c r="K216" s="11">
        <v>2611.5790770000003</v>
      </c>
      <c r="L216" s="11">
        <v>5560.2677520000007</v>
      </c>
      <c r="M216" s="11">
        <v>2372.8271220000001</v>
      </c>
      <c r="N216" s="11">
        <v>4086.5355990000003</v>
      </c>
      <c r="O216" s="12">
        <v>31250</v>
      </c>
      <c r="P216" s="12">
        <v>2450</v>
      </c>
      <c r="Q216" s="12">
        <v>35500</v>
      </c>
      <c r="R216" s="12">
        <v>19270</v>
      </c>
      <c r="S216" s="12">
        <v>53010</v>
      </c>
      <c r="T216" s="12">
        <v>1647</v>
      </c>
      <c r="U216" s="12">
        <v>10250</v>
      </c>
      <c r="V216" s="12">
        <v>540</v>
      </c>
      <c r="W216" s="12">
        <v>26000</v>
      </c>
      <c r="X216" s="12">
        <v>39810</v>
      </c>
      <c r="Y216" s="12">
        <v>3330</v>
      </c>
      <c r="Z216" s="12">
        <v>2775</v>
      </c>
      <c r="AA216" s="12">
        <v>16100</v>
      </c>
      <c r="AB216" s="12">
        <v>13660</v>
      </c>
      <c r="AC216" s="12">
        <v>5900</v>
      </c>
      <c r="AD216" s="12">
        <v>56200</v>
      </c>
      <c r="AE216" s="12">
        <v>26000</v>
      </c>
      <c r="AF216" s="12">
        <v>36100</v>
      </c>
      <c r="AG216" s="12">
        <v>4350</v>
      </c>
      <c r="AH216" s="12">
        <v>2220</v>
      </c>
      <c r="AI216" s="12">
        <v>7900</v>
      </c>
      <c r="AJ216" s="12">
        <v>8030</v>
      </c>
      <c r="AK216" s="12">
        <v>1680</v>
      </c>
      <c r="AL216" s="12">
        <v>12700</v>
      </c>
      <c r="AM216" s="12">
        <v>118</v>
      </c>
    </row>
    <row r="217" spans="1:39" x14ac:dyDescent="0.25">
      <c r="A217" s="9">
        <v>44865</v>
      </c>
      <c r="B217" s="10">
        <v>0.129</v>
      </c>
      <c r="C217" s="10">
        <v>0.129</v>
      </c>
      <c r="D217" s="10">
        <v>0.14699999999999999</v>
      </c>
      <c r="E217" s="10">
        <v>0.12</v>
      </c>
      <c r="F217" s="10">
        <v>0.121</v>
      </c>
      <c r="G217" s="10">
        <v>0.12050000000000001</v>
      </c>
      <c r="H217" s="10">
        <v>0.14050000000000001</v>
      </c>
      <c r="I217" s="11">
        <v>5000.12</v>
      </c>
      <c r="J217" s="11">
        <v>4686.884532</v>
      </c>
      <c r="K217" s="11">
        <v>2609.9465849999997</v>
      </c>
      <c r="L217" s="11">
        <v>5562.7164899999998</v>
      </c>
      <c r="M217" s="11">
        <v>2384.2545660000001</v>
      </c>
      <c r="N217" s="11">
        <v>4077.9650160000001</v>
      </c>
      <c r="O217" s="12">
        <v>31770</v>
      </c>
      <c r="P217" s="12">
        <v>2555</v>
      </c>
      <c r="Q217" s="12">
        <v>35900</v>
      </c>
      <c r="R217" s="12">
        <v>18990</v>
      </c>
      <c r="S217" s="12">
        <v>53000</v>
      </c>
      <c r="T217" s="12">
        <v>1686</v>
      </c>
      <c r="U217" s="12">
        <v>10360</v>
      </c>
      <c r="V217" s="12">
        <v>547</v>
      </c>
      <c r="W217" s="12">
        <v>26710</v>
      </c>
      <c r="X217" s="12">
        <v>40000</v>
      </c>
      <c r="Y217" s="12">
        <v>3339</v>
      </c>
      <c r="Z217" s="12">
        <v>2868</v>
      </c>
      <c r="AA217" s="12">
        <v>16000</v>
      </c>
      <c r="AB217" s="12">
        <v>14970</v>
      </c>
      <c r="AC217" s="12">
        <v>6370</v>
      </c>
      <c r="AD217" s="12">
        <v>57960</v>
      </c>
      <c r="AE217" s="12">
        <v>27000</v>
      </c>
      <c r="AF217" s="12">
        <v>38200</v>
      </c>
      <c r="AG217" s="12">
        <v>4361</v>
      </c>
      <c r="AH217" s="12">
        <v>2354</v>
      </c>
      <c r="AI217" s="12">
        <v>8070</v>
      </c>
      <c r="AJ217" s="12">
        <v>8150</v>
      </c>
      <c r="AK217" s="12">
        <v>1670</v>
      </c>
      <c r="AL217" s="12">
        <v>12800</v>
      </c>
      <c r="AM217" s="12">
        <v>118</v>
      </c>
    </row>
    <row r="218" spans="1:39" x14ac:dyDescent="0.25">
      <c r="A218" s="9">
        <v>44866</v>
      </c>
      <c r="B218" s="10">
        <v>0.129</v>
      </c>
      <c r="C218" s="10">
        <v>0.129</v>
      </c>
      <c r="D218" s="10">
        <v>0.14699999999999999</v>
      </c>
      <c r="E218" s="10">
        <v>0.12</v>
      </c>
      <c r="F218" s="10">
        <v>0.121</v>
      </c>
      <c r="G218" s="10">
        <v>0.12050000000000001</v>
      </c>
      <c r="H218" s="10">
        <v>0.14050000000000001</v>
      </c>
      <c r="I218" s="11">
        <v>5003.04</v>
      </c>
      <c r="J218" s="11">
        <v>4649.3372159999999</v>
      </c>
      <c r="K218" s="11">
        <v>2591.9891729999999</v>
      </c>
      <c r="L218" s="11">
        <v>5596.1825760000002</v>
      </c>
      <c r="M218" s="11">
        <v>2375.2758599999997</v>
      </c>
      <c r="N218" s="11">
        <v>4094.6980590000003</v>
      </c>
      <c r="O218" s="12">
        <v>31790</v>
      </c>
      <c r="P218" s="12">
        <v>2489</v>
      </c>
      <c r="Q218" s="12">
        <v>37390</v>
      </c>
      <c r="R218" s="12">
        <v>17900</v>
      </c>
      <c r="S218" s="12">
        <v>52790</v>
      </c>
      <c r="T218" s="12">
        <v>1730</v>
      </c>
      <c r="U218" s="12">
        <v>10300</v>
      </c>
      <c r="V218" s="12">
        <v>520</v>
      </c>
      <c r="W218" s="12">
        <v>26690</v>
      </c>
      <c r="X218" s="12">
        <v>39990</v>
      </c>
      <c r="Y218" s="12">
        <v>3200</v>
      </c>
      <c r="Z218" s="12">
        <v>2877</v>
      </c>
      <c r="AA218" s="12">
        <v>15860</v>
      </c>
      <c r="AB218" s="12">
        <v>14680</v>
      </c>
      <c r="AC218" s="12">
        <v>6200</v>
      </c>
      <c r="AD218" s="12">
        <v>57960</v>
      </c>
      <c r="AE218" s="12">
        <v>28000</v>
      </c>
      <c r="AF218" s="12">
        <v>37700</v>
      </c>
      <c r="AG218" s="12">
        <v>4361</v>
      </c>
      <c r="AH218" s="12">
        <v>2350</v>
      </c>
      <c r="AI218" s="12">
        <v>8070</v>
      </c>
      <c r="AJ218" s="12">
        <v>8170</v>
      </c>
      <c r="AK218" s="12">
        <v>1669</v>
      </c>
      <c r="AL218" s="12">
        <v>12900</v>
      </c>
      <c r="AM218" s="12">
        <v>118</v>
      </c>
    </row>
    <row r="219" spans="1:39" x14ac:dyDescent="0.25">
      <c r="A219" s="9">
        <v>44867</v>
      </c>
      <c r="B219" s="10">
        <v>0.13100000000000001</v>
      </c>
      <c r="C219" s="10">
        <v>0.129</v>
      </c>
      <c r="D219" s="10">
        <v>0.14349999999999999</v>
      </c>
      <c r="E219" s="10">
        <v>0.12</v>
      </c>
      <c r="F219" s="10">
        <v>0.121</v>
      </c>
      <c r="G219" s="10">
        <v>0.12050000000000001</v>
      </c>
      <c r="H219" s="10">
        <v>0.14050000000000001</v>
      </c>
      <c r="I219" s="11">
        <v>5068.8500000000004</v>
      </c>
      <c r="J219" s="11">
        <v>4554.6526800000001</v>
      </c>
      <c r="K219" s="11">
        <v>2566.685547</v>
      </c>
      <c r="L219" s="11">
        <v>5610.0587580000001</v>
      </c>
      <c r="M219" s="11">
        <v>2356.094079</v>
      </c>
      <c r="N219" s="11">
        <v>4135.5103590000008</v>
      </c>
      <c r="O219" s="12">
        <v>30800</v>
      </c>
      <c r="P219" s="12">
        <v>2450</v>
      </c>
      <c r="Q219" s="12">
        <v>36000</v>
      </c>
      <c r="R219" s="12">
        <v>16560</v>
      </c>
      <c r="S219" s="12">
        <v>52000</v>
      </c>
      <c r="T219" s="12">
        <v>1690</v>
      </c>
      <c r="U219" s="12">
        <v>10060</v>
      </c>
      <c r="V219" s="12">
        <v>518</v>
      </c>
      <c r="W219" s="12">
        <v>26500</v>
      </c>
      <c r="X219" s="12">
        <v>41980</v>
      </c>
      <c r="Y219" s="12">
        <v>3199</v>
      </c>
      <c r="Z219" s="12">
        <v>2900</v>
      </c>
      <c r="AA219" s="12">
        <v>15350</v>
      </c>
      <c r="AB219" s="12">
        <v>14060</v>
      </c>
      <c r="AC219" s="12">
        <v>6150</v>
      </c>
      <c r="AD219" s="12">
        <v>57960</v>
      </c>
      <c r="AE219" s="12">
        <v>27570</v>
      </c>
      <c r="AF219" s="12">
        <v>37750</v>
      </c>
      <c r="AG219" s="12">
        <v>4200</v>
      </c>
      <c r="AH219" s="12">
        <v>2350</v>
      </c>
      <c r="AI219" s="12">
        <v>8000</v>
      </c>
      <c r="AJ219" s="12">
        <v>8170</v>
      </c>
      <c r="AK219" s="12">
        <v>1640</v>
      </c>
      <c r="AL219" s="12">
        <v>12940</v>
      </c>
      <c r="AM219" s="12">
        <v>118</v>
      </c>
    </row>
    <row r="220" spans="1:39" x14ac:dyDescent="0.25">
      <c r="A220" s="9">
        <v>44868</v>
      </c>
      <c r="B220" s="10">
        <v>0.13100000000000001</v>
      </c>
      <c r="C220" s="10">
        <v>0.129</v>
      </c>
      <c r="D220" s="10">
        <v>0.14349999999999999</v>
      </c>
      <c r="E220" s="10">
        <v>0.12</v>
      </c>
      <c r="F220" s="10">
        <v>0.121</v>
      </c>
      <c r="G220" s="10">
        <v>0.12050000000000001</v>
      </c>
      <c r="H220" s="10">
        <v>0.14050000000000001</v>
      </c>
      <c r="I220" s="11">
        <v>5091.75</v>
      </c>
      <c r="J220" s="11">
        <v>4644.0316169999996</v>
      </c>
      <c r="K220" s="11">
        <v>2640.5558100000003</v>
      </c>
      <c r="L220" s="11">
        <v>5501.0899170000002</v>
      </c>
      <c r="M220" s="11">
        <v>2420.5775129999997</v>
      </c>
      <c r="N220" s="11">
        <v>4061.2319729999999</v>
      </c>
      <c r="O220" s="12">
        <v>31790</v>
      </c>
      <c r="P220" s="12">
        <v>2540</v>
      </c>
      <c r="Q220" s="12">
        <v>36840</v>
      </c>
      <c r="R220" s="12">
        <v>17500</v>
      </c>
      <c r="S220" s="12">
        <v>53200</v>
      </c>
      <c r="T220" s="12">
        <v>1705</v>
      </c>
      <c r="U220" s="12">
        <v>10000</v>
      </c>
      <c r="V220" s="12">
        <v>520</v>
      </c>
      <c r="W220" s="12">
        <v>26700</v>
      </c>
      <c r="X220" s="12">
        <v>42000</v>
      </c>
      <c r="Y220" s="12">
        <v>3190</v>
      </c>
      <c r="Z220" s="12">
        <v>2900</v>
      </c>
      <c r="AA220" s="12">
        <v>15950</v>
      </c>
      <c r="AB220" s="12">
        <v>14230</v>
      </c>
      <c r="AC220" s="12">
        <v>6050</v>
      </c>
      <c r="AD220" s="12">
        <v>57790</v>
      </c>
      <c r="AE220" s="12">
        <v>27310</v>
      </c>
      <c r="AF220" s="12">
        <v>40000</v>
      </c>
      <c r="AG220" s="12">
        <v>4200</v>
      </c>
      <c r="AH220" s="12">
        <v>2300</v>
      </c>
      <c r="AI220" s="12">
        <v>8000</v>
      </c>
      <c r="AJ220" s="12">
        <v>8160</v>
      </c>
      <c r="AK220" s="12">
        <v>1715</v>
      </c>
      <c r="AL220" s="12">
        <v>12800</v>
      </c>
      <c r="AM220" s="12">
        <v>105</v>
      </c>
    </row>
    <row r="221" spans="1:39" x14ac:dyDescent="0.25">
      <c r="A221" s="9">
        <v>44869</v>
      </c>
      <c r="B221" s="10">
        <v>0.13100000000000001</v>
      </c>
      <c r="C221" s="10">
        <v>0.129</v>
      </c>
      <c r="D221" s="10">
        <v>0.14349999999999999</v>
      </c>
      <c r="E221" s="10">
        <v>0.12</v>
      </c>
      <c r="F221" s="10">
        <v>0.121</v>
      </c>
      <c r="G221" s="10">
        <v>0.12050000000000001</v>
      </c>
      <c r="H221" s="10">
        <v>0.14050000000000001</v>
      </c>
      <c r="I221" s="11">
        <v>5115</v>
      </c>
      <c r="J221" s="11">
        <v>4699.1282220000003</v>
      </c>
      <c r="K221" s="11">
        <v>2644.2289170000004</v>
      </c>
      <c r="L221" s="11">
        <v>5507.2117619999999</v>
      </c>
      <c r="M221" s="11">
        <v>2423.8424970000001</v>
      </c>
      <c r="N221" s="11">
        <v>4034.703978</v>
      </c>
      <c r="O221" s="12">
        <v>31790</v>
      </c>
      <c r="P221" s="12">
        <v>2540</v>
      </c>
      <c r="Q221" s="12">
        <v>36840</v>
      </c>
      <c r="R221" s="12">
        <v>17500</v>
      </c>
      <c r="S221" s="12">
        <v>53200</v>
      </c>
      <c r="T221" s="12">
        <v>1705</v>
      </c>
      <c r="U221" s="12">
        <v>10000</v>
      </c>
      <c r="V221" s="12">
        <v>520</v>
      </c>
      <c r="W221" s="12">
        <v>26700</v>
      </c>
      <c r="X221" s="12">
        <v>42000</v>
      </c>
      <c r="Y221" s="12">
        <v>3190</v>
      </c>
      <c r="Z221" s="12">
        <v>2900</v>
      </c>
      <c r="AA221" s="12">
        <v>15950</v>
      </c>
      <c r="AB221" s="12">
        <v>14230</v>
      </c>
      <c r="AC221" s="12">
        <v>6050</v>
      </c>
      <c r="AD221" s="12">
        <v>57790</v>
      </c>
      <c r="AE221" s="12">
        <v>27310</v>
      </c>
      <c r="AF221" s="12">
        <v>40000</v>
      </c>
      <c r="AG221" s="12">
        <v>4200</v>
      </c>
      <c r="AH221" s="12">
        <v>2300</v>
      </c>
      <c r="AI221" s="12">
        <v>8000</v>
      </c>
      <c r="AJ221" s="12">
        <v>8160</v>
      </c>
      <c r="AK221" s="12">
        <v>1715</v>
      </c>
      <c r="AL221" s="12">
        <v>12800</v>
      </c>
      <c r="AM221" s="12">
        <v>105</v>
      </c>
    </row>
    <row r="222" spans="1:39" x14ac:dyDescent="0.25">
      <c r="A222" s="9">
        <v>44872</v>
      </c>
      <c r="B222" s="10">
        <v>0.1275</v>
      </c>
      <c r="C222" s="10">
        <v>0.129</v>
      </c>
      <c r="D222" s="10">
        <v>0.14349999999999999</v>
      </c>
      <c r="E222" s="10">
        <v>0.12</v>
      </c>
      <c r="F222" s="10">
        <v>0.121</v>
      </c>
      <c r="G222" s="10">
        <v>0.12050000000000001</v>
      </c>
      <c r="H222" s="10">
        <v>0.14050000000000001</v>
      </c>
      <c r="I222" s="11">
        <v>4974</v>
      </c>
      <c r="J222" s="11">
        <v>4711.3719120000005</v>
      </c>
      <c r="K222" s="11">
        <v>2655.6563609999998</v>
      </c>
      <c r="L222" s="11">
        <v>5479.8675210000001</v>
      </c>
      <c r="M222" s="11">
        <v>2430.3724649999999</v>
      </c>
      <c r="N222" s="11">
        <v>4021.6440420000004</v>
      </c>
      <c r="O222" s="12">
        <v>31740</v>
      </c>
      <c r="P222" s="12">
        <v>2550</v>
      </c>
      <c r="Q222" s="12">
        <v>37500</v>
      </c>
      <c r="R222" s="12">
        <v>17700</v>
      </c>
      <c r="S222" s="12">
        <v>53640</v>
      </c>
      <c r="T222" s="12">
        <v>1748</v>
      </c>
      <c r="U222" s="12">
        <v>10040</v>
      </c>
      <c r="V222" s="12">
        <v>517</v>
      </c>
      <c r="W222" s="12">
        <v>27000</v>
      </c>
      <c r="X222" s="12">
        <v>41700</v>
      </c>
      <c r="Y222" s="12">
        <v>3239</v>
      </c>
      <c r="Z222" s="12">
        <v>2850</v>
      </c>
      <c r="AA222" s="12">
        <v>15990</v>
      </c>
      <c r="AB222" s="12">
        <v>14070</v>
      </c>
      <c r="AC222" s="12">
        <v>6120</v>
      </c>
      <c r="AD222" s="12">
        <v>60000</v>
      </c>
      <c r="AE222" s="12">
        <v>28400</v>
      </c>
      <c r="AF222" s="12">
        <v>41000</v>
      </c>
      <c r="AG222" s="12">
        <v>4150</v>
      </c>
      <c r="AH222" s="12">
        <v>2310</v>
      </c>
      <c r="AI222" s="12">
        <v>8000</v>
      </c>
      <c r="AJ222" s="12">
        <v>8155</v>
      </c>
      <c r="AK222" s="12">
        <v>1695</v>
      </c>
      <c r="AL222" s="12">
        <v>12800</v>
      </c>
      <c r="AM222" s="12">
        <v>101.5</v>
      </c>
    </row>
    <row r="223" spans="1:39" x14ac:dyDescent="0.25">
      <c r="A223" s="9">
        <v>44873</v>
      </c>
      <c r="B223" s="10">
        <v>0.1265</v>
      </c>
      <c r="C223" s="10">
        <v>0.129</v>
      </c>
      <c r="D223" s="10">
        <v>0.14349999999999999</v>
      </c>
      <c r="E223" s="10">
        <v>0.12</v>
      </c>
      <c r="F223" s="10">
        <v>0.121</v>
      </c>
      <c r="G223" s="10">
        <v>0.12050000000000001</v>
      </c>
      <c r="H223" s="10">
        <v>0.14050000000000001</v>
      </c>
      <c r="I223" s="11">
        <v>4896.5600000000004</v>
      </c>
      <c r="J223" s="11">
        <v>4635.4610339999999</v>
      </c>
      <c r="K223" s="11">
        <v>2624.639013</v>
      </c>
      <c r="L223" s="11">
        <v>5520.2716980000005</v>
      </c>
      <c r="M223" s="11">
        <v>2400.9876090000002</v>
      </c>
      <c r="N223" s="11">
        <v>4017.9709350000003</v>
      </c>
      <c r="O223" s="12">
        <v>31900</v>
      </c>
      <c r="P223" s="12">
        <v>2401</v>
      </c>
      <c r="Q223" s="12">
        <v>39000</v>
      </c>
      <c r="R223" s="12">
        <v>18780</v>
      </c>
      <c r="S223" s="12">
        <v>51990</v>
      </c>
      <c r="T223" s="12">
        <v>1690</v>
      </c>
      <c r="U223" s="12">
        <v>9900</v>
      </c>
      <c r="V223" s="12">
        <v>522</v>
      </c>
      <c r="W223" s="12">
        <v>27100</v>
      </c>
      <c r="X223" s="12">
        <v>41680</v>
      </c>
      <c r="Y223" s="12">
        <v>3199</v>
      </c>
      <c r="Z223" s="12">
        <v>2834</v>
      </c>
      <c r="AA223" s="12">
        <v>16200</v>
      </c>
      <c r="AB223" s="12">
        <v>13900</v>
      </c>
      <c r="AC223" s="12">
        <v>6100</v>
      </c>
      <c r="AD223" s="12">
        <v>59940</v>
      </c>
      <c r="AE223" s="12">
        <v>28180</v>
      </c>
      <c r="AF223" s="12">
        <v>40050</v>
      </c>
      <c r="AG223" s="12">
        <v>4150</v>
      </c>
      <c r="AH223" s="12">
        <v>2301</v>
      </c>
      <c r="AI223" s="12">
        <v>7995</v>
      </c>
      <c r="AJ223" s="12">
        <v>8000</v>
      </c>
      <c r="AK223" s="12">
        <v>1695</v>
      </c>
      <c r="AL223" s="12">
        <v>12780</v>
      </c>
      <c r="AM223" s="12">
        <v>102</v>
      </c>
    </row>
    <row r="224" spans="1:39" x14ac:dyDescent="0.25">
      <c r="A224" s="9">
        <v>44874</v>
      </c>
      <c r="B224" s="10">
        <v>0.12300000000000001</v>
      </c>
      <c r="C224" s="10">
        <v>0.129</v>
      </c>
      <c r="D224" s="10">
        <v>0.14349999999999999</v>
      </c>
      <c r="E224" s="10">
        <v>0.12</v>
      </c>
      <c r="F224" s="10">
        <v>0.121</v>
      </c>
      <c r="G224" s="10">
        <v>0.12050000000000001</v>
      </c>
      <c r="H224" s="10">
        <v>0.14050000000000001</v>
      </c>
      <c r="I224" s="11">
        <v>4801.5200000000004</v>
      </c>
      <c r="J224" s="11">
        <v>4781.5690679999998</v>
      </c>
      <c r="K224" s="11">
        <v>2701.366137</v>
      </c>
      <c r="L224" s="11">
        <v>5437.830852</v>
      </c>
      <c r="M224" s="11">
        <v>2458.9410750000002</v>
      </c>
      <c r="N224" s="11">
        <v>3933.8975970000001</v>
      </c>
      <c r="O224" s="12">
        <v>32080</v>
      </c>
      <c r="P224" s="12">
        <v>2599</v>
      </c>
      <c r="Q224" s="12">
        <v>39700</v>
      </c>
      <c r="R224" s="12">
        <v>18590</v>
      </c>
      <c r="S224" s="12">
        <v>51940</v>
      </c>
      <c r="T224" s="12">
        <v>1745</v>
      </c>
      <c r="U224" s="12">
        <v>10170</v>
      </c>
      <c r="V224" s="12">
        <v>560</v>
      </c>
      <c r="W224" s="12">
        <v>27500</v>
      </c>
      <c r="X224" s="12">
        <v>41340</v>
      </c>
      <c r="Y224" s="12">
        <v>3350</v>
      </c>
      <c r="Z224" s="12">
        <v>2949</v>
      </c>
      <c r="AA224" s="12">
        <v>16500</v>
      </c>
      <c r="AB224" s="12">
        <v>14000</v>
      </c>
      <c r="AC224" s="12">
        <v>6055</v>
      </c>
      <c r="AD224" s="12">
        <v>60000</v>
      </c>
      <c r="AE224" s="12">
        <v>29990</v>
      </c>
      <c r="AF224" s="12">
        <v>39950</v>
      </c>
      <c r="AG224" s="12">
        <v>4150</v>
      </c>
      <c r="AH224" s="12">
        <v>2520</v>
      </c>
      <c r="AI224" s="12">
        <v>7715</v>
      </c>
      <c r="AJ224" s="12">
        <v>8185</v>
      </c>
      <c r="AK224" s="12">
        <v>1710</v>
      </c>
      <c r="AL224" s="12">
        <v>12780</v>
      </c>
      <c r="AM224" s="12">
        <v>108.9</v>
      </c>
    </row>
    <row r="225" spans="1:39" x14ac:dyDescent="0.25">
      <c r="A225" s="9">
        <v>44875</v>
      </c>
      <c r="B225" s="10">
        <v>0.12300000000000001</v>
      </c>
      <c r="C225" s="10">
        <v>0.129</v>
      </c>
      <c r="D225" s="10">
        <v>0.14349999999999999</v>
      </c>
      <c r="E225" s="10">
        <v>0.12</v>
      </c>
      <c r="F225" s="10">
        <v>0.121</v>
      </c>
      <c r="G225" s="10">
        <v>0.12050000000000001</v>
      </c>
      <c r="H225" s="10">
        <v>0.14050000000000001</v>
      </c>
      <c r="I225" s="11">
        <v>4805.7299999999996</v>
      </c>
      <c r="J225" s="11">
        <v>4828.0950899999998</v>
      </c>
      <c r="K225" s="11">
        <v>2735.6484690000002</v>
      </c>
      <c r="L225" s="11">
        <v>5417.8328249999995</v>
      </c>
      <c r="M225" s="11">
        <v>2491.1827920000001</v>
      </c>
      <c r="N225" s="11">
        <v>3843.2942910000002</v>
      </c>
      <c r="O225" s="12">
        <v>31950</v>
      </c>
      <c r="P225" s="12">
        <v>2385</v>
      </c>
      <c r="Q225" s="12">
        <v>40500</v>
      </c>
      <c r="R225" s="12">
        <v>18500</v>
      </c>
      <c r="S225" s="12">
        <v>52990</v>
      </c>
      <c r="T225" s="12">
        <v>1761</v>
      </c>
      <c r="U225" s="12">
        <v>10280</v>
      </c>
      <c r="V225" s="12">
        <v>570</v>
      </c>
      <c r="W225" s="12">
        <v>27500</v>
      </c>
      <c r="X225" s="12">
        <v>41250</v>
      </c>
      <c r="Y225" s="12">
        <v>3420</v>
      </c>
      <c r="Z225" s="12">
        <v>2880</v>
      </c>
      <c r="AA225" s="12">
        <v>16220</v>
      </c>
      <c r="AB225" s="12">
        <v>14000</v>
      </c>
      <c r="AC225" s="12">
        <v>6050</v>
      </c>
      <c r="AD225" s="12">
        <v>61140</v>
      </c>
      <c r="AE225" s="12">
        <v>30000</v>
      </c>
      <c r="AF225" s="12">
        <v>41600</v>
      </c>
      <c r="AG225" s="12">
        <v>4080</v>
      </c>
      <c r="AH225" s="12">
        <v>2505</v>
      </c>
      <c r="AI225" s="12">
        <v>7715</v>
      </c>
      <c r="AJ225" s="12">
        <v>8185</v>
      </c>
      <c r="AK225" s="12">
        <v>1720</v>
      </c>
      <c r="AL225" s="12">
        <v>12640</v>
      </c>
      <c r="AM225" s="12">
        <v>108.9</v>
      </c>
    </row>
    <row r="226" spans="1:39" x14ac:dyDescent="0.25">
      <c r="A226" s="9">
        <v>44876</v>
      </c>
      <c r="B226" s="10">
        <v>0.12300000000000001</v>
      </c>
      <c r="C226" s="10">
        <v>0.129</v>
      </c>
      <c r="D226" s="10">
        <v>0.14349999999999999</v>
      </c>
      <c r="E226" s="10">
        <v>0.12</v>
      </c>
      <c r="F226" s="10">
        <v>0.121</v>
      </c>
      <c r="G226" s="10">
        <v>0.12050000000000001</v>
      </c>
      <c r="H226" s="10">
        <v>0.14050000000000001</v>
      </c>
      <c r="I226" s="11">
        <v>4805.3100000000004</v>
      </c>
      <c r="J226" s="11">
        <v>4797.8939879999998</v>
      </c>
      <c r="K226" s="11">
        <v>2735.240346</v>
      </c>
      <c r="L226" s="11">
        <v>5433.7496219999994</v>
      </c>
      <c r="M226" s="11">
        <v>2487.9178080000002</v>
      </c>
      <c r="N226" s="11">
        <v>3850.2323820000001</v>
      </c>
      <c r="O226" s="12">
        <v>31950</v>
      </c>
      <c r="P226" s="12">
        <v>2385</v>
      </c>
      <c r="Q226" s="12">
        <v>40500</v>
      </c>
      <c r="R226" s="12">
        <v>18500</v>
      </c>
      <c r="S226" s="12">
        <v>52990</v>
      </c>
      <c r="T226" s="12">
        <v>1761</v>
      </c>
      <c r="U226" s="12">
        <v>10280</v>
      </c>
      <c r="V226" s="12">
        <v>570</v>
      </c>
      <c r="W226" s="12">
        <v>27500</v>
      </c>
      <c r="X226" s="12">
        <v>41250</v>
      </c>
      <c r="Y226" s="12">
        <v>3420</v>
      </c>
      <c r="Z226" s="12">
        <v>2880</v>
      </c>
      <c r="AA226" s="12">
        <v>16220</v>
      </c>
      <c r="AB226" s="12">
        <v>14000</v>
      </c>
      <c r="AC226" s="12">
        <v>6050</v>
      </c>
      <c r="AD226" s="12">
        <v>61140</v>
      </c>
      <c r="AE226" s="12">
        <v>30000</v>
      </c>
      <c r="AF226" s="12">
        <v>41600</v>
      </c>
      <c r="AG226" s="12">
        <v>4080</v>
      </c>
      <c r="AH226" s="12">
        <v>2505</v>
      </c>
      <c r="AI226" s="12">
        <v>7715</v>
      </c>
      <c r="AJ226" s="12">
        <v>8185</v>
      </c>
      <c r="AK226" s="12">
        <v>1720</v>
      </c>
      <c r="AL226" s="12">
        <v>12640</v>
      </c>
      <c r="AM226" s="12">
        <v>108.9</v>
      </c>
    </row>
    <row r="227" spans="1:39" x14ac:dyDescent="0.25">
      <c r="A227" s="9">
        <v>44879</v>
      </c>
      <c r="B227" s="10">
        <v>0.11971</v>
      </c>
      <c r="C227" s="10">
        <v>0.1283</v>
      </c>
      <c r="D227" s="10">
        <v>0.14349999999999999</v>
      </c>
      <c r="E227" s="10">
        <v>0.12</v>
      </c>
      <c r="F227" s="10">
        <v>0.121</v>
      </c>
      <c r="G227" s="10">
        <v>0.12050000000000001</v>
      </c>
      <c r="H227" s="10">
        <v>0.14050000000000001</v>
      </c>
      <c r="I227" s="11">
        <v>4846.5200000000004</v>
      </c>
      <c r="J227" s="11">
        <v>4842.3793950000008</v>
      </c>
      <c r="K227" s="11">
        <v>2757.278988</v>
      </c>
      <c r="L227" s="11">
        <v>5419.8734400000003</v>
      </c>
      <c r="M227" s="11">
        <v>2512.4051880000002</v>
      </c>
      <c r="N227" s="11">
        <v>3853.0892430000004</v>
      </c>
      <c r="O227" s="12">
        <v>31700</v>
      </c>
      <c r="P227" s="12">
        <v>2509</v>
      </c>
      <c r="Q227" s="12">
        <v>41000</v>
      </c>
      <c r="R227" s="12">
        <v>18750</v>
      </c>
      <c r="S227" s="12">
        <v>50900</v>
      </c>
      <c r="T227" s="12">
        <v>1756</v>
      </c>
      <c r="U227" s="12">
        <v>10680</v>
      </c>
      <c r="V227" s="12">
        <v>575.6</v>
      </c>
      <c r="W227" s="12">
        <v>27960</v>
      </c>
      <c r="X227" s="12">
        <v>41100</v>
      </c>
      <c r="Y227" s="12">
        <v>3760</v>
      </c>
      <c r="Z227" s="12">
        <v>3100</v>
      </c>
      <c r="AA227" s="12">
        <v>16800</v>
      </c>
      <c r="AB227" s="12">
        <v>14650</v>
      </c>
      <c r="AC227" s="12">
        <v>6200</v>
      </c>
      <c r="AD227" s="12">
        <v>63980</v>
      </c>
      <c r="AE227" s="12">
        <v>30000</v>
      </c>
      <c r="AF227" s="12">
        <v>38800</v>
      </c>
      <c r="AG227" s="12">
        <v>4150</v>
      </c>
      <c r="AH227" s="12">
        <v>2700</v>
      </c>
      <c r="AI227" s="12">
        <v>7750</v>
      </c>
      <c r="AJ227" s="12">
        <v>8185</v>
      </c>
      <c r="AK227" s="12">
        <v>1750</v>
      </c>
      <c r="AL227" s="12">
        <v>13000</v>
      </c>
      <c r="AM227" s="12">
        <v>108.9</v>
      </c>
    </row>
    <row r="228" spans="1:39" x14ac:dyDescent="0.25">
      <c r="A228" s="9">
        <v>44880</v>
      </c>
      <c r="B228" s="10">
        <v>0.12</v>
      </c>
      <c r="C228" s="10">
        <v>0.1283</v>
      </c>
      <c r="D228" s="10">
        <v>0.14349999999999999</v>
      </c>
      <c r="E228" s="10">
        <v>0.12</v>
      </c>
      <c r="F228" s="10">
        <v>0.121</v>
      </c>
      <c r="G228" s="10">
        <v>0.12050000000000001</v>
      </c>
      <c r="H228" s="10">
        <v>0.14050000000000001</v>
      </c>
      <c r="I228" s="11">
        <v>4941.33</v>
      </c>
      <c r="J228" s="11">
        <v>4862.3774220000005</v>
      </c>
      <c r="K228" s="11">
        <v>2751.1571430000004</v>
      </c>
      <c r="L228" s="11">
        <v>5439.8714669999999</v>
      </c>
      <c r="M228" s="11">
        <v>2510.3645729999998</v>
      </c>
      <c r="N228" s="11">
        <v>3855.5379809999999</v>
      </c>
      <c r="O228" s="12">
        <v>31550</v>
      </c>
      <c r="P228" s="12">
        <v>2410</v>
      </c>
      <c r="Q228" s="12">
        <v>41220</v>
      </c>
      <c r="R228" s="12">
        <v>19260</v>
      </c>
      <c r="S228" s="12">
        <v>52090</v>
      </c>
      <c r="T228" s="12">
        <v>1732</v>
      </c>
      <c r="U228" s="12">
        <v>10590</v>
      </c>
      <c r="V228" s="12">
        <v>550</v>
      </c>
      <c r="W228" s="12">
        <v>27850</v>
      </c>
      <c r="X228" s="12">
        <v>41290</v>
      </c>
      <c r="Y228" s="12">
        <v>3870</v>
      </c>
      <c r="Z228" s="12">
        <v>3050</v>
      </c>
      <c r="AA228" s="12">
        <v>16670</v>
      </c>
      <c r="AB228" s="12">
        <v>14500</v>
      </c>
      <c r="AC228" s="12">
        <v>6200</v>
      </c>
      <c r="AD228" s="12">
        <v>63980</v>
      </c>
      <c r="AE228" s="12">
        <v>30400</v>
      </c>
      <c r="AF228" s="12">
        <v>38250</v>
      </c>
      <c r="AG228" s="12">
        <v>4150</v>
      </c>
      <c r="AH228" s="12">
        <v>2610</v>
      </c>
      <c r="AI228" s="12">
        <v>7505</v>
      </c>
      <c r="AJ228" s="12">
        <v>8100</v>
      </c>
      <c r="AK228" s="12">
        <v>1750</v>
      </c>
      <c r="AL228" s="12">
        <v>13000</v>
      </c>
      <c r="AM228" s="12">
        <v>108.9</v>
      </c>
    </row>
    <row r="229" spans="1:39" x14ac:dyDescent="0.25">
      <c r="A229" s="9">
        <v>44881</v>
      </c>
      <c r="B229" s="10">
        <v>0.12461</v>
      </c>
      <c r="C229" s="10">
        <v>0.1283</v>
      </c>
      <c r="D229" s="10">
        <v>0.14349999999999999</v>
      </c>
      <c r="E229" s="10">
        <v>0.12</v>
      </c>
      <c r="F229" s="10">
        <v>0.121</v>
      </c>
      <c r="G229" s="10">
        <v>0.12050000000000001</v>
      </c>
      <c r="H229" s="10">
        <v>0.14050000000000001</v>
      </c>
      <c r="I229" s="11">
        <v>4999.37</v>
      </c>
      <c r="J229" s="11">
        <v>4841.9712719999998</v>
      </c>
      <c r="K229" s="11">
        <v>2728.3022550000001</v>
      </c>
      <c r="L229" s="11">
        <v>5439.4633439999998</v>
      </c>
      <c r="M229" s="11">
        <v>2501.385867</v>
      </c>
      <c r="N229" s="11">
        <v>3884.1065909999998</v>
      </c>
      <c r="O229" s="12">
        <v>31700</v>
      </c>
      <c r="P229" s="12">
        <v>2500</v>
      </c>
      <c r="Q229" s="12">
        <v>41800</v>
      </c>
      <c r="R229" s="12">
        <v>19270</v>
      </c>
      <c r="S229" s="12">
        <v>57510</v>
      </c>
      <c r="T229" s="12">
        <v>1733</v>
      </c>
      <c r="U229" s="12">
        <v>10600</v>
      </c>
      <c r="V229" s="12">
        <v>540</v>
      </c>
      <c r="W229" s="12">
        <v>27400</v>
      </c>
      <c r="X229" s="12">
        <v>41900</v>
      </c>
      <c r="Y229" s="12">
        <v>3860</v>
      </c>
      <c r="Z229" s="12">
        <v>3049</v>
      </c>
      <c r="AA229" s="12">
        <v>16690</v>
      </c>
      <c r="AB229" s="12">
        <v>14700</v>
      </c>
      <c r="AC229" s="12">
        <v>6090</v>
      </c>
      <c r="AD229" s="12">
        <v>61500</v>
      </c>
      <c r="AE229" s="12">
        <v>29300</v>
      </c>
      <c r="AF229" s="12">
        <v>37500</v>
      </c>
      <c r="AG229" s="12">
        <v>4150</v>
      </c>
      <c r="AH229" s="12">
        <v>2600</v>
      </c>
      <c r="AI229" s="12">
        <v>7505</v>
      </c>
      <c r="AJ229" s="12">
        <v>8095</v>
      </c>
      <c r="AK229" s="12">
        <v>1758</v>
      </c>
      <c r="AL229" s="12">
        <v>12900</v>
      </c>
      <c r="AM229" s="12">
        <v>108.9</v>
      </c>
    </row>
    <row r="230" spans="1:39" x14ac:dyDescent="0.25">
      <c r="A230" s="9">
        <v>44882</v>
      </c>
      <c r="B230" s="10">
        <v>0.12461</v>
      </c>
      <c r="C230" s="10">
        <v>0.1283</v>
      </c>
      <c r="D230" s="10">
        <v>0.14349999999999999</v>
      </c>
      <c r="E230" s="10">
        <v>0.1341</v>
      </c>
      <c r="F230" s="10">
        <v>0.121</v>
      </c>
      <c r="G230" s="10">
        <v>0.12050000000000001</v>
      </c>
      <c r="H230" s="10">
        <v>0.14050000000000001</v>
      </c>
      <c r="I230" s="11">
        <v>4989.25</v>
      </c>
      <c r="J230" s="11">
        <v>4852.5824700000003</v>
      </c>
      <c r="K230" s="11">
        <v>2723.404779</v>
      </c>
      <c r="L230" s="11">
        <v>5458.2370019999998</v>
      </c>
      <c r="M230" s="11">
        <v>2509.1402040000003</v>
      </c>
      <c r="N230" s="11">
        <v>3896.350281</v>
      </c>
      <c r="O230" s="12">
        <v>31800</v>
      </c>
      <c r="P230" s="12">
        <v>2469</v>
      </c>
      <c r="Q230" s="12">
        <v>41500</v>
      </c>
      <c r="R230" s="12">
        <v>18670</v>
      </c>
      <c r="S230" s="12">
        <v>54600</v>
      </c>
      <c r="T230" s="12">
        <v>1744</v>
      </c>
      <c r="U230" s="12">
        <v>10500</v>
      </c>
      <c r="V230" s="12">
        <v>550</v>
      </c>
      <c r="W230" s="12">
        <v>26910</v>
      </c>
      <c r="X230" s="12">
        <v>41000</v>
      </c>
      <c r="Y230" s="12">
        <v>3850</v>
      </c>
      <c r="Z230" s="12">
        <v>3050</v>
      </c>
      <c r="AA230" s="12">
        <v>17000</v>
      </c>
      <c r="AB230" s="12">
        <v>14510</v>
      </c>
      <c r="AC230" s="12">
        <v>6140</v>
      </c>
      <c r="AD230" s="12">
        <v>61390</v>
      </c>
      <c r="AE230" s="12">
        <v>30000</v>
      </c>
      <c r="AF230" s="12">
        <v>37000</v>
      </c>
      <c r="AG230" s="12">
        <v>4051</v>
      </c>
      <c r="AH230" s="12">
        <v>2560</v>
      </c>
      <c r="AI230" s="12">
        <v>7505</v>
      </c>
      <c r="AJ230" s="12">
        <v>7960</v>
      </c>
      <c r="AK230" s="12">
        <v>1758</v>
      </c>
      <c r="AL230" s="12">
        <v>13000</v>
      </c>
      <c r="AM230" s="12">
        <v>108.9</v>
      </c>
    </row>
    <row r="231" spans="1:39" x14ac:dyDescent="0.25">
      <c r="A231" s="9">
        <v>44883</v>
      </c>
      <c r="B231" s="10">
        <v>0.12461</v>
      </c>
      <c r="C231" s="10">
        <v>0.1283</v>
      </c>
      <c r="D231" s="10">
        <v>0.14349999999999999</v>
      </c>
      <c r="E231" s="10">
        <v>0.1341</v>
      </c>
      <c r="F231" s="10">
        <v>0.121</v>
      </c>
      <c r="G231" s="10">
        <v>0.12050000000000001</v>
      </c>
      <c r="H231" s="10">
        <v>0.14050000000000001</v>
      </c>
      <c r="I231" s="11">
        <v>4950.1000000000004</v>
      </c>
      <c r="J231" s="11">
        <v>4825.2382289999996</v>
      </c>
      <c r="K231" s="11">
        <v>2695.652415</v>
      </c>
      <c r="L231" s="11">
        <v>5488.4381039999998</v>
      </c>
      <c r="M231" s="11">
        <v>2489.958423</v>
      </c>
      <c r="N231" s="11">
        <v>3911.8589550000002</v>
      </c>
      <c r="O231" s="12">
        <v>31000</v>
      </c>
      <c r="P231" s="12">
        <v>2382</v>
      </c>
      <c r="Q231" s="12">
        <v>41200</v>
      </c>
      <c r="R231" s="12">
        <v>17520</v>
      </c>
      <c r="S231" s="12">
        <v>38900</v>
      </c>
      <c r="T231" s="12">
        <v>1730</v>
      </c>
      <c r="U231" s="12">
        <v>10300</v>
      </c>
      <c r="V231" s="12">
        <v>546</v>
      </c>
      <c r="W231" s="12">
        <v>26980</v>
      </c>
      <c r="X231" s="12">
        <v>39000</v>
      </c>
      <c r="Y231" s="12">
        <v>3850</v>
      </c>
      <c r="Z231" s="12">
        <v>3035</v>
      </c>
      <c r="AA231" s="12">
        <v>17000</v>
      </c>
      <c r="AB231" s="12">
        <v>14060</v>
      </c>
      <c r="AC231" s="12">
        <v>6125</v>
      </c>
      <c r="AD231" s="12">
        <v>61390</v>
      </c>
      <c r="AE231" s="12">
        <v>31000</v>
      </c>
      <c r="AF231" s="12">
        <v>35650</v>
      </c>
      <c r="AG231" s="12">
        <v>4057</v>
      </c>
      <c r="AH231" s="12">
        <v>2500</v>
      </c>
      <c r="AI231" s="12">
        <v>7505</v>
      </c>
      <c r="AJ231" s="12">
        <v>8000</v>
      </c>
      <c r="AK231" s="12">
        <v>1800</v>
      </c>
      <c r="AL231" s="12">
        <v>13500</v>
      </c>
      <c r="AM231" s="12">
        <v>111</v>
      </c>
    </row>
    <row r="232" spans="1:39" x14ac:dyDescent="0.25">
      <c r="A232" s="9">
        <v>44886</v>
      </c>
      <c r="B232" s="10">
        <v>0.12461</v>
      </c>
      <c r="C232" s="10">
        <v>0.1283</v>
      </c>
      <c r="D232" s="10">
        <v>0.13119999999999998</v>
      </c>
      <c r="E232" s="10">
        <v>0.1341</v>
      </c>
      <c r="F232" s="10">
        <v>0.121</v>
      </c>
      <c r="G232" s="10">
        <v>0.12050000000000001</v>
      </c>
      <c r="H232" s="10">
        <v>0.14050000000000001</v>
      </c>
      <c r="I232" s="11">
        <v>4907.1400000000003</v>
      </c>
      <c r="J232" s="11">
        <v>4850.9499780000006</v>
      </c>
      <c r="K232" s="11">
        <v>2713.6098270000002</v>
      </c>
      <c r="L232" s="11">
        <v>5458.2370019999998</v>
      </c>
      <c r="M232" s="11">
        <v>2511.5889419999999</v>
      </c>
      <c r="N232" s="11">
        <v>3884.9228370000001</v>
      </c>
      <c r="O232" s="12">
        <v>31620</v>
      </c>
      <c r="P232" s="12">
        <v>2502</v>
      </c>
      <c r="Q232" s="12">
        <v>41700</v>
      </c>
      <c r="R232" s="12">
        <v>18020</v>
      </c>
      <c r="S232" s="12">
        <v>39400</v>
      </c>
      <c r="T232" s="12">
        <v>1750</v>
      </c>
      <c r="U232" s="12">
        <v>10400</v>
      </c>
      <c r="V232" s="12">
        <v>570</v>
      </c>
      <c r="W232" s="12">
        <v>27000</v>
      </c>
      <c r="X232" s="12">
        <v>39000</v>
      </c>
      <c r="Y232" s="12">
        <v>3801</v>
      </c>
      <c r="Z232" s="12">
        <v>3048</v>
      </c>
      <c r="AA232" s="12">
        <v>16970</v>
      </c>
      <c r="AB232" s="12">
        <v>14200</v>
      </c>
      <c r="AC232" s="12">
        <v>6240</v>
      </c>
      <c r="AD232" s="12">
        <v>62000</v>
      </c>
      <c r="AE232" s="12">
        <v>31100</v>
      </c>
      <c r="AF232" s="12">
        <v>36650</v>
      </c>
      <c r="AG232" s="12">
        <v>4100</v>
      </c>
      <c r="AH232" s="12">
        <v>2500</v>
      </c>
      <c r="AI232" s="12">
        <v>7600</v>
      </c>
      <c r="AJ232" s="12">
        <v>8000</v>
      </c>
      <c r="AK232" s="12">
        <v>1761</v>
      </c>
      <c r="AL232" s="12">
        <v>13030</v>
      </c>
      <c r="AM232" s="12">
        <v>124</v>
      </c>
    </row>
    <row r="233" spans="1:39" x14ac:dyDescent="0.25">
      <c r="A233" s="9">
        <v>44887</v>
      </c>
      <c r="B233" s="10">
        <v>0.11699999999999999</v>
      </c>
      <c r="C233" s="10">
        <v>0.1283</v>
      </c>
      <c r="D233" s="10">
        <v>0.13119999999999998</v>
      </c>
      <c r="E233" s="10">
        <v>0.1341</v>
      </c>
      <c r="F233" s="10">
        <v>0.121</v>
      </c>
      <c r="G233" s="10">
        <v>0.12050000000000001</v>
      </c>
      <c r="H233" s="10">
        <v>0.14050000000000001</v>
      </c>
      <c r="I233" s="11">
        <v>4886.1000000000004</v>
      </c>
      <c r="J233" s="11">
        <v>4919.9227650000003</v>
      </c>
      <c r="K233" s="11">
        <v>2747.892159</v>
      </c>
      <c r="L233" s="11">
        <v>5450.0745419999994</v>
      </c>
      <c r="M233" s="11">
        <v>2547.911889</v>
      </c>
      <c r="N233" s="11">
        <v>3847.3755209999999</v>
      </c>
      <c r="O233" s="12">
        <v>32100</v>
      </c>
      <c r="P233" s="12">
        <v>2484</v>
      </c>
      <c r="Q233" s="12">
        <v>41600</v>
      </c>
      <c r="R233" s="12">
        <v>18550</v>
      </c>
      <c r="S233" s="12">
        <v>40000</v>
      </c>
      <c r="T233" s="12">
        <v>1790</v>
      </c>
      <c r="U233" s="12">
        <v>10400</v>
      </c>
      <c r="V233" s="12">
        <v>570</v>
      </c>
      <c r="W233" s="12">
        <v>26970</v>
      </c>
      <c r="X233" s="12">
        <v>39750</v>
      </c>
      <c r="Y233" s="12">
        <v>3818</v>
      </c>
      <c r="Z233" s="12">
        <v>3000</v>
      </c>
      <c r="AA233" s="12">
        <v>16600</v>
      </c>
      <c r="AB233" s="12">
        <v>13650</v>
      </c>
      <c r="AC233" s="12">
        <v>6380</v>
      </c>
      <c r="AD233" s="12">
        <v>61480</v>
      </c>
      <c r="AE233" s="12">
        <v>33500</v>
      </c>
      <c r="AF233" s="12">
        <v>39250</v>
      </c>
      <c r="AG233" s="12">
        <v>4300</v>
      </c>
      <c r="AH233" s="12">
        <v>2500</v>
      </c>
      <c r="AI233" s="12">
        <v>7600</v>
      </c>
      <c r="AJ233" s="12">
        <v>8000</v>
      </c>
      <c r="AK233" s="12">
        <v>1800</v>
      </c>
      <c r="AL233" s="12">
        <v>13110</v>
      </c>
      <c r="AM233" s="12">
        <v>124</v>
      </c>
    </row>
    <row r="234" spans="1:39" x14ac:dyDescent="0.25">
      <c r="A234" s="9">
        <v>44888</v>
      </c>
      <c r="B234" s="10">
        <v>0.11699999999999999</v>
      </c>
      <c r="C234" s="10">
        <v>0.1283</v>
      </c>
      <c r="D234" s="10">
        <v>0.13119999999999998</v>
      </c>
      <c r="E234" s="10">
        <v>0.1341</v>
      </c>
      <c r="F234" s="10">
        <v>0.121</v>
      </c>
      <c r="G234" s="10">
        <v>0.12050000000000001</v>
      </c>
      <c r="H234" s="10">
        <v>0.14050000000000001</v>
      </c>
      <c r="I234" s="11">
        <v>4909.45</v>
      </c>
      <c r="J234" s="11">
        <v>4943.5938990000004</v>
      </c>
      <c r="K234" s="11">
        <v>2760.5439719999999</v>
      </c>
      <c r="L234" s="11">
        <v>5443.1364510000003</v>
      </c>
      <c r="M234" s="11">
        <v>2556.4824719999997</v>
      </c>
      <c r="N234" s="11">
        <v>3849.4161360000003</v>
      </c>
      <c r="O234" s="12">
        <v>32500</v>
      </c>
      <c r="P234" s="12">
        <v>2450</v>
      </c>
      <c r="Q234" s="12">
        <v>41400</v>
      </c>
      <c r="R234" s="12">
        <v>18520</v>
      </c>
      <c r="S234" s="12">
        <v>40690</v>
      </c>
      <c r="T234" s="12">
        <v>1838</v>
      </c>
      <c r="U234" s="12">
        <v>10300</v>
      </c>
      <c r="V234" s="12">
        <v>570</v>
      </c>
      <c r="W234" s="12">
        <v>27000</v>
      </c>
      <c r="X234" s="12">
        <v>40490</v>
      </c>
      <c r="Y234" s="12">
        <v>3800</v>
      </c>
      <c r="Z234" s="12">
        <v>3040</v>
      </c>
      <c r="AA234" s="12">
        <v>16220</v>
      </c>
      <c r="AB234" s="12">
        <v>13930</v>
      </c>
      <c r="AC234" s="12">
        <v>6150</v>
      </c>
      <c r="AD234" s="12">
        <v>61990</v>
      </c>
      <c r="AE234" s="12">
        <v>33900</v>
      </c>
      <c r="AF234" s="12">
        <v>37350</v>
      </c>
      <c r="AG234" s="12">
        <v>4330</v>
      </c>
      <c r="AH234" s="12">
        <v>2450</v>
      </c>
      <c r="AI234" s="12">
        <v>7600</v>
      </c>
      <c r="AJ234" s="12">
        <v>8000</v>
      </c>
      <c r="AK234" s="12">
        <v>1970</v>
      </c>
      <c r="AL234" s="12">
        <v>13110</v>
      </c>
      <c r="AM234" s="12">
        <v>124</v>
      </c>
    </row>
    <row r="235" spans="1:39" x14ac:dyDescent="0.25">
      <c r="A235" s="9">
        <v>44889</v>
      </c>
      <c r="B235" s="10">
        <v>0.11699999999999999</v>
      </c>
      <c r="C235" s="10">
        <v>0.1283</v>
      </c>
      <c r="D235" s="10">
        <v>0.13119999999999998</v>
      </c>
      <c r="E235" s="10">
        <v>0.1341</v>
      </c>
      <c r="F235" s="10">
        <v>0.121</v>
      </c>
      <c r="G235" s="10">
        <v>0.12050000000000001</v>
      </c>
      <c r="H235" s="10">
        <v>0.14050000000000001</v>
      </c>
      <c r="I235" s="11">
        <v>4866.3500000000004</v>
      </c>
      <c r="J235" s="11">
        <v>4935.0233159999998</v>
      </c>
      <c r="K235" s="11">
        <v>2755.2383730000001</v>
      </c>
      <c r="L235" s="11">
        <v>5460.6857399999999</v>
      </c>
      <c r="M235" s="11">
        <v>2549.5443810000002</v>
      </c>
      <c r="N235" s="11">
        <v>3860.435457</v>
      </c>
      <c r="O235" s="12">
        <v>32000</v>
      </c>
      <c r="P235" s="12">
        <v>2457</v>
      </c>
      <c r="Q235" s="12">
        <v>41900</v>
      </c>
      <c r="R235" s="12">
        <v>18450</v>
      </c>
      <c r="S235" s="12">
        <v>40690</v>
      </c>
      <c r="T235" s="12">
        <v>1879</v>
      </c>
      <c r="U235" s="12">
        <v>10000</v>
      </c>
      <c r="V235" s="12">
        <v>590</v>
      </c>
      <c r="W235" s="12">
        <v>26990</v>
      </c>
      <c r="X235" s="12">
        <v>39500</v>
      </c>
      <c r="Y235" s="12">
        <v>3769</v>
      </c>
      <c r="Z235" s="12">
        <v>3040</v>
      </c>
      <c r="AA235" s="12">
        <v>16470</v>
      </c>
      <c r="AB235" s="12">
        <v>13700</v>
      </c>
      <c r="AC235" s="12">
        <v>6130</v>
      </c>
      <c r="AD235" s="12">
        <v>61000</v>
      </c>
      <c r="AE235" s="12">
        <v>33980</v>
      </c>
      <c r="AF235" s="12">
        <v>37000</v>
      </c>
      <c r="AG235" s="12">
        <v>4330</v>
      </c>
      <c r="AH235" s="12">
        <v>2550</v>
      </c>
      <c r="AI235" s="12">
        <v>7600</v>
      </c>
      <c r="AJ235" s="12">
        <v>7900</v>
      </c>
      <c r="AK235" s="12">
        <v>1950</v>
      </c>
      <c r="AL235" s="12">
        <v>13990</v>
      </c>
      <c r="AM235" s="12">
        <v>110.3</v>
      </c>
    </row>
    <row r="236" spans="1:39" x14ac:dyDescent="0.25">
      <c r="A236" s="9">
        <v>44890</v>
      </c>
      <c r="B236" s="10">
        <v>0.11699999999999999</v>
      </c>
      <c r="C236" s="10">
        <v>0.1283</v>
      </c>
      <c r="D236" s="10">
        <v>0.13119999999999998</v>
      </c>
      <c r="E236" s="10">
        <v>0.1341</v>
      </c>
      <c r="F236" s="10">
        <v>0.121</v>
      </c>
      <c r="G236" s="10">
        <v>0.12050000000000001</v>
      </c>
      <c r="H236" s="10">
        <v>0.14050000000000001</v>
      </c>
      <c r="I236" s="11">
        <v>4835.3900000000003</v>
      </c>
      <c r="J236" s="11">
        <v>4880.7429569999995</v>
      </c>
      <c r="K236" s="11">
        <v>2714.0179500000004</v>
      </c>
      <c r="L236" s="11">
        <v>5508.0280079999993</v>
      </c>
      <c r="M236" s="11">
        <v>2515.2620489999999</v>
      </c>
      <c r="N236" s="11">
        <v>3873.4953930000001</v>
      </c>
      <c r="O236" s="12">
        <v>30520</v>
      </c>
      <c r="P236" s="12">
        <v>2401</v>
      </c>
      <c r="Q236" s="12">
        <v>40880</v>
      </c>
      <c r="R236" s="12">
        <v>18500</v>
      </c>
      <c r="S236" s="12">
        <v>41460</v>
      </c>
      <c r="T236" s="12">
        <v>1840</v>
      </c>
      <c r="U236" s="12">
        <v>10010</v>
      </c>
      <c r="V236" s="12">
        <v>552</v>
      </c>
      <c r="W236" s="12">
        <v>26500</v>
      </c>
      <c r="X236" s="12">
        <v>39280</v>
      </c>
      <c r="Y236" s="12">
        <v>3800</v>
      </c>
      <c r="Z236" s="12">
        <v>3001</v>
      </c>
      <c r="AA236" s="12">
        <v>16410</v>
      </c>
      <c r="AB236" s="12">
        <v>13200</v>
      </c>
      <c r="AC236" s="12">
        <v>6100</v>
      </c>
      <c r="AD236" s="12">
        <v>61000</v>
      </c>
      <c r="AE236" s="12">
        <v>33850</v>
      </c>
      <c r="AF236" s="12">
        <v>35400</v>
      </c>
      <c r="AG236" s="12">
        <v>4320</v>
      </c>
      <c r="AH236" s="12">
        <v>2550</v>
      </c>
      <c r="AI236" s="12">
        <v>7770</v>
      </c>
      <c r="AJ236" s="12">
        <v>7910</v>
      </c>
      <c r="AK236" s="12">
        <v>1800</v>
      </c>
      <c r="AL236" s="12">
        <v>13990</v>
      </c>
      <c r="AM236" s="12">
        <v>110.3</v>
      </c>
    </row>
    <row r="237" spans="1:39" x14ac:dyDescent="0.25">
      <c r="A237" s="9">
        <v>44893</v>
      </c>
      <c r="B237" s="10">
        <v>0.11749999999999999</v>
      </c>
      <c r="C237" s="10">
        <v>0.1278</v>
      </c>
      <c r="D237" s="10">
        <v>0.13119999999999998</v>
      </c>
      <c r="E237" s="10">
        <v>0.13200000000000001</v>
      </c>
      <c r="F237" s="10">
        <v>0.121</v>
      </c>
      <c r="G237" s="10">
        <v>0.12050000000000001</v>
      </c>
      <c r="H237" s="10">
        <v>0.14050000000000001</v>
      </c>
      <c r="I237" s="11">
        <v>4811.13</v>
      </c>
      <c r="J237" s="11">
        <v>4877.8860960000002</v>
      </c>
      <c r="K237" s="11">
        <v>2729.5266239999996</v>
      </c>
      <c r="L237" s="11">
        <v>5541.9022170000007</v>
      </c>
      <c r="M237" s="11">
        <v>2530.7707230000001</v>
      </c>
      <c r="N237" s="11">
        <v>3892.2690509999998</v>
      </c>
      <c r="O237" s="12">
        <v>30990</v>
      </c>
      <c r="P237" s="12">
        <v>2475</v>
      </c>
      <c r="Q237" s="12">
        <v>40700</v>
      </c>
      <c r="R237" s="12">
        <v>19080</v>
      </c>
      <c r="S237" s="12">
        <v>41000</v>
      </c>
      <c r="T237" s="12">
        <v>1818</v>
      </c>
      <c r="U237" s="12">
        <v>10000</v>
      </c>
      <c r="V237" s="12">
        <v>559.79999999999995</v>
      </c>
      <c r="W237" s="12">
        <v>26330</v>
      </c>
      <c r="X237" s="12">
        <v>37530</v>
      </c>
      <c r="Y237" s="12">
        <v>3797</v>
      </c>
      <c r="Z237" s="12">
        <v>2905</v>
      </c>
      <c r="AA237" s="12">
        <v>16380</v>
      </c>
      <c r="AB237" s="12">
        <v>12830</v>
      </c>
      <c r="AC237" s="12">
        <v>6120</v>
      </c>
      <c r="AD237" s="12">
        <v>60980</v>
      </c>
      <c r="AE237" s="12">
        <v>33000</v>
      </c>
      <c r="AF237" s="12">
        <v>35875</v>
      </c>
      <c r="AG237" s="12">
        <v>4380</v>
      </c>
      <c r="AH237" s="12">
        <v>2550</v>
      </c>
      <c r="AI237" s="12">
        <v>7770</v>
      </c>
      <c r="AJ237" s="12">
        <v>7960</v>
      </c>
      <c r="AK237" s="12">
        <v>1900</v>
      </c>
      <c r="AL237" s="12">
        <v>13900</v>
      </c>
      <c r="AM237" s="12">
        <v>110.3</v>
      </c>
    </row>
    <row r="238" spans="1:39" x14ac:dyDescent="0.25">
      <c r="A238" s="9">
        <v>44894</v>
      </c>
      <c r="B238" s="10">
        <v>0.11849999999999999</v>
      </c>
      <c r="C238" s="10">
        <v>0.1278</v>
      </c>
      <c r="D238" s="10">
        <v>0.13119999999999998</v>
      </c>
      <c r="E238" s="10">
        <v>0.13200000000000001</v>
      </c>
      <c r="F238" s="10">
        <v>0.121</v>
      </c>
      <c r="G238" s="10">
        <v>0.12050000000000001</v>
      </c>
      <c r="H238" s="10">
        <v>0.14050000000000001</v>
      </c>
      <c r="I238" s="11">
        <v>4830.57</v>
      </c>
      <c r="J238" s="11">
        <v>4921.1471339999998</v>
      </c>
      <c r="K238" s="11">
        <v>2770.3389239999997</v>
      </c>
      <c r="L238" s="11">
        <v>5473.7456759999995</v>
      </c>
      <c r="M238" s="11">
        <v>2569.950531</v>
      </c>
      <c r="N238" s="11">
        <v>3859.6192110000002</v>
      </c>
      <c r="O238" s="12">
        <v>31990</v>
      </c>
      <c r="P238" s="12">
        <v>2290</v>
      </c>
      <c r="Q238" s="12">
        <v>40000</v>
      </c>
      <c r="R238" s="12">
        <v>19500</v>
      </c>
      <c r="S238" s="12">
        <v>43900</v>
      </c>
      <c r="T238" s="12">
        <v>1800</v>
      </c>
      <c r="U238" s="12">
        <v>9900</v>
      </c>
      <c r="V238" s="12">
        <v>558</v>
      </c>
      <c r="W238" s="12">
        <v>26200</v>
      </c>
      <c r="X238" s="12">
        <v>38050</v>
      </c>
      <c r="Y238" s="12">
        <v>3503</v>
      </c>
      <c r="Z238" s="12">
        <v>2925</v>
      </c>
      <c r="AA238" s="12">
        <v>15820</v>
      </c>
      <c r="AB238" s="12">
        <v>13000</v>
      </c>
      <c r="AC238" s="12">
        <v>6240</v>
      </c>
      <c r="AD238" s="12">
        <v>62200</v>
      </c>
      <c r="AE238" s="12">
        <v>32000</v>
      </c>
      <c r="AF238" s="12">
        <v>36250</v>
      </c>
      <c r="AG238" s="12">
        <v>4700</v>
      </c>
      <c r="AH238" s="12">
        <v>2570</v>
      </c>
      <c r="AI238" s="12">
        <v>7780</v>
      </c>
      <c r="AJ238" s="12">
        <v>8140</v>
      </c>
      <c r="AK238" s="12">
        <v>1710</v>
      </c>
      <c r="AL238" s="12">
        <v>13000</v>
      </c>
      <c r="AM238" s="12">
        <v>120</v>
      </c>
    </row>
    <row r="239" spans="1:39" x14ac:dyDescent="0.25">
      <c r="A239" s="9">
        <v>44895</v>
      </c>
      <c r="B239" s="10">
        <v>0.115</v>
      </c>
      <c r="C239" s="10">
        <v>0.1278</v>
      </c>
      <c r="D239" s="10">
        <v>0.125</v>
      </c>
      <c r="E239" s="10">
        <v>0.13200000000000001</v>
      </c>
      <c r="F239" s="10">
        <v>0.121</v>
      </c>
      <c r="G239" s="10">
        <v>0.12050000000000001</v>
      </c>
      <c r="H239" s="10">
        <v>0.14050000000000001</v>
      </c>
      <c r="I239" s="11">
        <v>4767.97</v>
      </c>
      <c r="J239" s="11">
        <v>4998.282381</v>
      </c>
      <c r="K239" s="11">
        <v>2779.7257530000002</v>
      </c>
      <c r="L239" s="11">
        <v>5481.908136</v>
      </c>
      <c r="M239" s="11">
        <v>2596.4785259999999</v>
      </c>
      <c r="N239" s="11">
        <v>3824.5206330000001</v>
      </c>
      <c r="O239" s="12">
        <v>31620</v>
      </c>
      <c r="P239" s="12">
        <v>2300</v>
      </c>
      <c r="Q239" s="12">
        <v>38400</v>
      </c>
      <c r="R239" s="12">
        <v>19000</v>
      </c>
      <c r="S239" s="12">
        <v>44500</v>
      </c>
      <c r="T239" s="12">
        <v>1860</v>
      </c>
      <c r="U239" s="12">
        <v>9970</v>
      </c>
      <c r="V239" s="12">
        <v>550</v>
      </c>
      <c r="W239" s="12">
        <v>26070</v>
      </c>
      <c r="X239" s="12">
        <v>37500</v>
      </c>
      <c r="Y239" s="12">
        <v>3750</v>
      </c>
      <c r="Z239" s="12">
        <v>2910</v>
      </c>
      <c r="AA239" s="12">
        <v>15800</v>
      </c>
      <c r="AB239" s="12">
        <v>12910</v>
      </c>
      <c r="AC239" s="12">
        <v>6240</v>
      </c>
      <c r="AD239" s="12">
        <v>62200</v>
      </c>
      <c r="AE239" s="12">
        <v>34000</v>
      </c>
      <c r="AF239" s="12">
        <v>36000</v>
      </c>
      <c r="AG239" s="12">
        <v>4700</v>
      </c>
      <c r="AH239" s="12">
        <v>2559</v>
      </c>
      <c r="AI239" s="12">
        <v>7780</v>
      </c>
      <c r="AJ239" s="12">
        <v>8140</v>
      </c>
      <c r="AK239" s="12">
        <v>1723</v>
      </c>
      <c r="AL239" s="12">
        <v>13200</v>
      </c>
      <c r="AM239" s="12">
        <v>120</v>
      </c>
    </row>
    <row r="240" spans="1:39" x14ac:dyDescent="0.25">
      <c r="A240" s="9">
        <v>44896</v>
      </c>
      <c r="B240" s="10">
        <v>0.11220000000000001</v>
      </c>
      <c r="C240" s="10">
        <v>0.1278</v>
      </c>
      <c r="D240" s="10">
        <v>0.125</v>
      </c>
      <c r="E240" s="10">
        <v>0.13200000000000001</v>
      </c>
      <c r="F240" s="10">
        <v>0.121</v>
      </c>
      <c r="G240" s="10">
        <v>0.12050000000000001</v>
      </c>
      <c r="H240" s="10">
        <v>0.14050000000000001</v>
      </c>
      <c r="I240" s="11">
        <v>4773.6000000000004</v>
      </c>
      <c r="J240" s="11">
        <v>5011.7504399999998</v>
      </c>
      <c r="K240" s="11">
        <v>2771.15517</v>
      </c>
      <c r="L240" s="11">
        <v>5496.6005640000003</v>
      </c>
      <c r="M240" s="11">
        <v>2612.3953230000002</v>
      </c>
      <c r="N240" s="11">
        <v>3824.9287560000002</v>
      </c>
      <c r="O240" s="12">
        <v>31340</v>
      </c>
      <c r="P240" s="12">
        <v>2297</v>
      </c>
      <c r="Q240" s="12">
        <v>40000</v>
      </c>
      <c r="R240" s="12">
        <v>18800</v>
      </c>
      <c r="S240" s="12">
        <v>45000</v>
      </c>
      <c r="T240" s="12">
        <v>1870</v>
      </c>
      <c r="U240" s="12">
        <v>9970</v>
      </c>
      <c r="V240" s="12">
        <v>555</v>
      </c>
      <c r="W240" s="12">
        <v>26470</v>
      </c>
      <c r="X240" s="12">
        <v>37800</v>
      </c>
      <c r="Y240" s="12">
        <v>3780</v>
      </c>
      <c r="Z240" s="12">
        <v>2921</v>
      </c>
      <c r="AA240" s="12">
        <v>15850</v>
      </c>
      <c r="AB240" s="12">
        <v>12990</v>
      </c>
      <c r="AC240" s="12">
        <v>6240</v>
      </c>
      <c r="AD240" s="12">
        <v>61000</v>
      </c>
      <c r="AE240" s="12">
        <v>33900</v>
      </c>
      <c r="AF240" s="12">
        <v>35000</v>
      </c>
      <c r="AG240" s="12">
        <v>4700</v>
      </c>
      <c r="AH240" s="12">
        <v>2559</v>
      </c>
      <c r="AI240" s="12">
        <v>7780</v>
      </c>
      <c r="AJ240" s="12">
        <v>8140</v>
      </c>
      <c r="AK240" s="12">
        <v>1838</v>
      </c>
      <c r="AL240" s="12">
        <v>13200</v>
      </c>
      <c r="AM240" s="12">
        <v>120</v>
      </c>
    </row>
    <row r="241" spans="1:39" x14ac:dyDescent="0.25">
      <c r="A241" s="9">
        <v>44897</v>
      </c>
      <c r="B241" s="10">
        <v>0.1164</v>
      </c>
      <c r="C241" s="10">
        <v>0.1278</v>
      </c>
      <c r="D241" s="10">
        <v>0.125</v>
      </c>
      <c r="E241" s="10">
        <v>0.13200000000000001</v>
      </c>
      <c r="F241" s="10">
        <v>0.121</v>
      </c>
      <c r="G241" s="10">
        <v>0.12050000000000001</v>
      </c>
      <c r="H241" s="10">
        <v>0.14050000000000001</v>
      </c>
      <c r="I241" s="11">
        <v>4837.67</v>
      </c>
      <c r="J241" s="11">
        <v>4975.01937</v>
      </c>
      <c r="K241" s="11">
        <v>2733.6078539999999</v>
      </c>
      <c r="L241" s="11">
        <v>5545.5753240000004</v>
      </c>
      <c r="M241" s="11">
        <v>2578.112991</v>
      </c>
      <c r="N241" s="11">
        <v>3846.9673979999998</v>
      </c>
      <c r="O241" s="12">
        <v>30510</v>
      </c>
      <c r="P241" s="12">
        <v>2239</v>
      </c>
      <c r="Q241" s="12">
        <v>40000</v>
      </c>
      <c r="R241" s="12">
        <v>17780</v>
      </c>
      <c r="S241" s="12">
        <v>45000</v>
      </c>
      <c r="T241" s="12">
        <v>1807</v>
      </c>
      <c r="U241" s="12">
        <v>9850</v>
      </c>
      <c r="V241" s="12">
        <v>549</v>
      </c>
      <c r="W241" s="12">
        <v>26230</v>
      </c>
      <c r="X241" s="12">
        <v>40990</v>
      </c>
      <c r="Y241" s="12">
        <v>3700</v>
      </c>
      <c r="Z241" s="12">
        <v>2920</v>
      </c>
      <c r="AA241" s="12">
        <v>15820</v>
      </c>
      <c r="AB241" s="12">
        <v>12530</v>
      </c>
      <c r="AC241" s="12">
        <v>6010</v>
      </c>
      <c r="AD241" s="12">
        <v>60550</v>
      </c>
      <c r="AE241" s="12">
        <v>33900</v>
      </c>
      <c r="AF241" s="12">
        <v>35000</v>
      </c>
      <c r="AG241" s="12">
        <v>4500</v>
      </c>
      <c r="AH241" s="12">
        <v>2559</v>
      </c>
      <c r="AI241" s="12">
        <v>7780</v>
      </c>
      <c r="AJ241" s="12">
        <v>7900</v>
      </c>
      <c r="AK241" s="12">
        <v>1800</v>
      </c>
      <c r="AL241" s="12">
        <v>13150</v>
      </c>
      <c r="AM241" s="12">
        <v>120</v>
      </c>
    </row>
    <row r="242" spans="1:39" x14ac:dyDescent="0.25">
      <c r="A242" s="9">
        <v>44900</v>
      </c>
      <c r="B242" s="10">
        <v>0.11699999999999999</v>
      </c>
      <c r="C242" s="10">
        <v>0.1278</v>
      </c>
      <c r="D242" s="10">
        <v>0.125</v>
      </c>
      <c r="E242" s="10">
        <v>0.13200000000000001</v>
      </c>
      <c r="F242" s="10">
        <v>0.121</v>
      </c>
      <c r="G242" s="10">
        <v>0.12050000000000001</v>
      </c>
      <c r="H242" s="10">
        <v>0.14050000000000001</v>
      </c>
      <c r="I242" s="11">
        <v>4833.6400000000003</v>
      </c>
      <c r="J242" s="11">
        <v>4951.756359</v>
      </c>
      <c r="K242" s="11">
        <v>2729.5266239999996</v>
      </c>
      <c r="L242" s="11">
        <v>5572.1033189999998</v>
      </c>
      <c r="M242" s="11">
        <v>2580.561729</v>
      </c>
      <c r="N242" s="11">
        <v>3844.5186599999997</v>
      </c>
      <c r="O242" s="12">
        <v>31820</v>
      </c>
      <c r="P242" s="12">
        <v>2250</v>
      </c>
      <c r="Q242" s="12">
        <v>40160</v>
      </c>
      <c r="R242" s="12">
        <v>18600</v>
      </c>
      <c r="S242" s="12">
        <v>45600</v>
      </c>
      <c r="T242" s="12">
        <v>1839</v>
      </c>
      <c r="U242" s="12">
        <v>9860</v>
      </c>
      <c r="V242" s="12">
        <v>540</v>
      </c>
      <c r="W242" s="12">
        <v>26020</v>
      </c>
      <c r="X242" s="12">
        <v>40780</v>
      </c>
      <c r="Y242" s="12">
        <v>3745</v>
      </c>
      <c r="Z242" s="12">
        <v>2853</v>
      </c>
      <c r="AA242" s="12">
        <v>15800</v>
      </c>
      <c r="AB242" s="12">
        <v>12800</v>
      </c>
      <c r="AC242" s="12">
        <v>6000</v>
      </c>
      <c r="AD242" s="12">
        <v>60550</v>
      </c>
      <c r="AE242" s="12">
        <v>33900</v>
      </c>
      <c r="AF242" s="12">
        <v>34800</v>
      </c>
      <c r="AG242" s="12">
        <v>4699</v>
      </c>
      <c r="AH242" s="12">
        <v>2559</v>
      </c>
      <c r="AI242" s="12">
        <v>7760</v>
      </c>
      <c r="AJ242" s="12">
        <v>7780</v>
      </c>
      <c r="AK242" s="12">
        <v>1800</v>
      </c>
      <c r="AL242" s="12">
        <v>12400</v>
      </c>
      <c r="AM242" s="12">
        <v>120</v>
      </c>
    </row>
    <row r="243" spans="1:39" x14ac:dyDescent="0.25">
      <c r="A243" s="9">
        <v>44901</v>
      </c>
      <c r="B243" s="10">
        <v>0.11800000000000001</v>
      </c>
      <c r="C243" s="10">
        <v>0.1278</v>
      </c>
      <c r="D243" s="10">
        <v>0.125</v>
      </c>
      <c r="E243" s="10">
        <v>0.13200000000000001</v>
      </c>
      <c r="F243" s="10">
        <v>0.121</v>
      </c>
      <c r="G243" s="10">
        <v>0.12050000000000001</v>
      </c>
      <c r="H243" s="10">
        <v>0.14050000000000001</v>
      </c>
      <c r="I243" s="11">
        <v>4825.21</v>
      </c>
      <c r="J243" s="11">
        <v>4980.3249689999993</v>
      </c>
      <c r="K243" s="11">
        <v>2744.6271750000001</v>
      </c>
      <c r="L243" s="11">
        <v>5572.1033189999998</v>
      </c>
      <c r="M243" s="11">
        <v>2593.6216649999997</v>
      </c>
      <c r="N243" s="11">
        <v>3839.6211840000001</v>
      </c>
      <c r="O243" s="12">
        <v>31100</v>
      </c>
      <c r="P243" s="12">
        <v>2240</v>
      </c>
      <c r="Q243" s="12">
        <v>39200</v>
      </c>
      <c r="R243" s="12">
        <v>19200</v>
      </c>
      <c r="S243" s="12">
        <v>46460</v>
      </c>
      <c r="T243" s="12">
        <v>1810</v>
      </c>
      <c r="U243" s="12">
        <v>9750</v>
      </c>
      <c r="V243" s="12">
        <v>548</v>
      </c>
      <c r="W243" s="12">
        <v>26020</v>
      </c>
      <c r="X243" s="12">
        <v>40780</v>
      </c>
      <c r="Y243" s="12">
        <v>3667</v>
      </c>
      <c r="Z243" s="12">
        <v>2801</v>
      </c>
      <c r="AA243" s="12">
        <v>15910</v>
      </c>
      <c r="AB243" s="12">
        <v>12700</v>
      </c>
      <c r="AC243" s="12">
        <v>5805</v>
      </c>
      <c r="AD243" s="12">
        <v>62100</v>
      </c>
      <c r="AE243" s="12">
        <v>34000</v>
      </c>
      <c r="AF243" s="12">
        <v>35000</v>
      </c>
      <c r="AG243" s="12">
        <v>4699</v>
      </c>
      <c r="AH243" s="12">
        <v>2559</v>
      </c>
      <c r="AI243" s="12">
        <v>7735</v>
      </c>
      <c r="AJ243" s="12">
        <v>7750</v>
      </c>
      <c r="AK243" s="12">
        <v>1838</v>
      </c>
      <c r="AL243" s="12">
        <v>12540</v>
      </c>
      <c r="AM243" s="12">
        <v>120</v>
      </c>
    </row>
    <row r="244" spans="1:39" x14ac:dyDescent="0.25">
      <c r="A244" s="9">
        <v>44902</v>
      </c>
      <c r="B244" s="10">
        <v>0.11800000000000001</v>
      </c>
      <c r="C244" s="10">
        <v>0.1278</v>
      </c>
      <c r="D244" s="10">
        <v>0.125</v>
      </c>
      <c r="E244" s="10">
        <v>0.13200000000000001</v>
      </c>
      <c r="F244" s="10">
        <v>0.121</v>
      </c>
      <c r="G244" s="10">
        <v>0.12050000000000001</v>
      </c>
      <c r="H244" s="10">
        <v>0.14050000000000001</v>
      </c>
      <c r="I244" s="11">
        <v>4824.34</v>
      </c>
      <c r="J244" s="11">
        <v>4992.9767820000006</v>
      </c>
      <c r="K244" s="11">
        <v>2762.5845869999998</v>
      </c>
      <c r="L244" s="11">
        <v>5548.4321849999997</v>
      </c>
      <c r="M244" s="11">
        <v>2602.600371</v>
      </c>
      <c r="N244" s="11">
        <v>3824.1125100000004</v>
      </c>
      <c r="O244" s="12">
        <v>31100</v>
      </c>
      <c r="P244" s="12">
        <v>2240</v>
      </c>
      <c r="Q244" s="12">
        <v>39200</v>
      </c>
      <c r="R244" s="12">
        <v>19200</v>
      </c>
      <c r="S244" s="12">
        <v>46460</v>
      </c>
      <c r="T244" s="12">
        <v>1810</v>
      </c>
      <c r="U244" s="12">
        <v>9750</v>
      </c>
      <c r="V244" s="12">
        <v>548</v>
      </c>
      <c r="W244" s="12">
        <v>26020</v>
      </c>
      <c r="X244" s="12">
        <v>40780</v>
      </c>
      <c r="Y244" s="12">
        <v>3667</v>
      </c>
      <c r="Z244" s="12">
        <v>2801</v>
      </c>
      <c r="AA244" s="12">
        <v>15910</v>
      </c>
      <c r="AB244" s="12">
        <v>12700</v>
      </c>
      <c r="AC244" s="12">
        <v>5805</v>
      </c>
      <c r="AD244" s="12">
        <v>62100</v>
      </c>
      <c r="AE244" s="12">
        <v>34000</v>
      </c>
      <c r="AF244" s="12">
        <v>35000</v>
      </c>
      <c r="AG244" s="12">
        <v>4699</v>
      </c>
      <c r="AH244" s="12">
        <v>2559</v>
      </c>
      <c r="AI244" s="12">
        <v>7735</v>
      </c>
      <c r="AJ244" s="12">
        <v>7750</v>
      </c>
      <c r="AK244" s="12">
        <v>1838</v>
      </c>
      <c r="AL244" s="12">
        <v>12540</v>
      </c>
      <c r="AM244" s="12">
        <v>120</v>
      </c>
    </row>
    <row r="245" spans="1:39" x14ac:dyDescent="0.25">
      <c r="A245" s="9">
        <v>44903</v>
      </c>
      <c r="B245" s="10">
        <v>0.11900000000000001</v>
      </c>
      <c r="C245" s="10">
        <v>0.1278</v>
      </c>
      <c r="D245" s="10">
        <v>0.125</v>
      </c>
      <c r="E245" s="10">
        <v>0.13200000000000001</v>
      </c>
      <c r="F245" s="10">
        <v>0.121</v>
      </c>
      <c r="G245" s="10">
        <v>0.12050000000000001</v>
      </c>
      <c r="H245" s="10">
        <v>0.14050000000000001</v>
      </c>
      <c r="I245" s="11">
        <v>4809.8500000000004</v>
      </c>
      <c r="J245" s="11">
        <v>5003.1798570000001</v>
      </c>
      <c r="K245" s="11">
        <v>2773.1957849999999</v>
      </c>
      <c r="L245" s="11">
        <v>5568.8383350000004</v>
      </c>
      <c r="M245" s="11">
        <v>2616.0684300000003</v>
      </c>
      <c r="N245" s="11">
        <v>3812.685066</v>
      </c>
      <c r="O245" s="12">
        <v>31950</v>
      </c>
      <c r="P245" s="12">
        <v>2195</v>
      </c>
      <c r="Q245" s="12">
        <v>39980</v>
      </c>
      <c r="R245" s="12">
        <v>18900</v>
      </c>
      <c r="S245" s="12">
        <v>47000</v>
      </c>
      <c r="T245" s="12">
        <v>1820</v>
      </c>
      <c r="U245" s="12">
        <v>9700</v>
      </c>
      <c r="V245" s="12">
        <v>550</v>
      </c>
      <c r="W245" s="12">
        <v>26900</v>
      </c>
      <c r="X245" s="12">
        <v>41000</v>
      </c>
      <c r="Y245" s="12">
        <v>3698</v>
      </c>
      <c r="Z245" s="12">
        <v>2810</v>
      </c>
      <c r="AA245" s="12">
        <v>15900</v>
      </c>
      <c r="AB245" s="12">
        <v>12850</v>
      </c>
      <c r="AC245" s="12">
        <v>5805</v>
      </c>
      <c r="AD245" s="12">
        <v>61200</v>
      </c>
      <c r="AE245" s="12">
        <v>34000</v>
      </c>
      <c r="AF245" s="12">
        <v>34175</v>
      </c>
      <c r="AG245" s="12">
        <v>4699</v>
      </c>
      <c r="AH245" s="12">
        <v>2550</v>
      </c>
      <c r="AI245" s="12">
        <v>7735</v>
      </c>
      <c r="AJ245" s="12">
        <v>7750</v>
      </c>
      <c r="AK245" s="12">
        <v>1800</v>
      </c>
      <c r="AL245" s="12">
        <v>12540</v>
      </c>
      <c r="AM245" s="12">
        <v>120</v>
      </c>
    </row>
    <row r="246" spans="1:39" x14ac:dyDescent="0.25">
      <c r="A246" s="9">
        <v>44904</v>
      </c>
      <c r="B246" s="10">
        <v>0.12185</v>
      </c>
      <c r="C246" s="10">
        <v>0.1278</v>
      </c>
      <c r="D246" s="10">
        <v>0.1305</v>
      </c>
      <c r="E246" s="10">
        <v>0.13200000000000001</v>
      </c>
      <c r="F246" s="10">
        <v>0.121</v>
      </c>
      <c r="G246" s="10">
        <v>0.12050000000000001</v>
      </c>
      <c r="H246" s="10">
        <v>0.13287000000000002</v>
      </c>
      <c r="I246" s="11">
        <v>4849.9399999999996</v>
      </c>
      <c r="J246" s="11">
        <v>5007.2610870000008</v>
      </c>
      <c r="K246" s="11">
        <v>2752.7896350000001</v>
      </c>
      <c r="L246" s="11">
        <v>5565.1652279999998</v>
      </c>
      <c r="M246" s="11">
        <v>2604.6409859999999</v>
      </c>
      <c r="N246" s="11">
        <v>3821.2556490000002</v>
      </c>
      <c r="O246" s="12">
        <v>31320</v>
      </c>
      <c r="P246" s="12">
        <v>2214</v>
      </c>
      <c r="Q246" s="12">
        <v>40000</v>
      </c>
      <c r="R246" s="12">
        <v>18590</v>
      </c>
      <c r="S246" s="12">
        <v>46790</v>
      </c>
      <c r="T246" s="12">
        <v>1812</v>
      </c>
      <c r="U246" s="12">
        <v>9800</v>
      </c>
      <c r="V246" s="12">
        <v>548</v>
      </c>
      <c r="W246" s="12">
        <v>26800</v>
      </c>
      <c r="X246" s="12">
        <v>40990</v>
      </c>
      <c r="Y246" s="12">
        <v>3675</v>
      </c>
      <c r="Z246" s="12">
        <v>2802</v>
      </c>
      <c r="AA246" s="12">
        <v>15740</v>
      </c>
      <c r="AB246" s="12">
        <v>12600</v>
      </c>
      <c r="AC246" s="12">
        <v>5805</v>
      </c>
      <c r="AD246" s="12">
        <v>61200</v>
      </c>
      <c r="AE246" s="12">
        <v>33500</v>
      </c>
      <c r="AF246" s="12">
        <v>35000</v>
      </c>
      <c r="AG246" s="12">
        <v>4699</v>
      </c>
      <c r="AH246" s="12">
        <v>2425</v>
      </c>
      <c r="AI246" s="12">
        <v>7200</v>
      </c>
      <c r="AJ246" s="12">
        <v>7750</v>
      </c>
      <c r="AK246" s="12">
        <v>1800</v>
      </c>
      <c r="AL246" s="12">
        <v>12500</v>
      </c>
      <c r="AM246" s="12">
        <v>120</v>
      </c>
    </row>
    <row r="247" spans="1:39" x14ac:dyDescent="0.25">
      <c r="A247" s="9">
        <v>44907</v>
      </c>
      <c r="B247" s="10">
        <v>0.12050000000000001</v>
      </c>
      <c r="C247" s="10">
        <v>0.1278</v>
      </c>
      <c r="D247" s="10">
        <v>0.1305</v>
      </c>
      <c r="E247" s="10">
        <v>0.13</v>
      </c>
      <c r="F247" s="10">
        <v>0.121</v>
      </c>
      <c r="G247" s="10">
        <v>0.12050000000000001</v>
      </c>
      <c r="H247" s="10">
        <v>0.13287000000000002</v>
      </c>
      <c r="I247" s="11">
        <v>4765.41</v>
      </c>
      <c r="J247" s="11">
        <v>5046.8490179999999</v>
      </c>
      <c r="K247" s="11">
        <v>2797.6831649999999</v>
      </c>
      <c r="L247" s="11">
        <v>5528.0260349999999</v>
      </c>
      <c r="M247" s="11">
        <v>2638.1070719999998</v>
      </c>
      <c r="N247" s="11">
        <v>3789.0139319999998</v>
      </c>
      <c r="O247" s="12">
        <v>31710</v>
      </c>
      <c r="P247" s="12">
        <v>2240</v>
      </c>
      <c r="Q247" s="12">
        <v>40400</v>
      </c>
      <c r="R247" s="12">
        <v>17920</v>
      </c>
      <c r="S247" s="12">
        <v>45500</v>
      </c>
      <c r="T247" s="12">
        <v>1830</v>
      </c>
      <c r="U247" s="12">
        <v>9890</v>
      </c>
      <c r="V247" s="12">
        <v>548</v>
      </c>
      <c r="W247" s="12">
        <v>26800</v>
      </c>
      <c r="X247" s="12">
        <v>40800</v>
      </c>
      <c r="Y247" s="12">
        <v>3673</v>
      </c>
      <c r="Z247" s="12">
        <v>2808</v>
      </c>
      <c r="AA247" s="12">
        <v>15800</v>
      </c>
      <c r="AB247" s="12">
        <v>12770</v>
      </c>
      <c r="AC247" s="12">
        <v>5670</v>
      </c>
      <c r="AD247" s="12">
        <v>61200</v>
      </c>
      <c r="AE247" s="12">
        <v>33800</v>
      </c>
      <c r="AF247" s="12">
        <v>34725</v>
      </c>
      <c r="AG247" s="12">
        <v>4690</v>
      </c>
      <c r="AH247" s="12">
        <v>2425</v>
      </c>
      <c r="AI247" s="12">
        <v>7300</v>
      </c>
      <c r="AJ247" s="12">
        <v>7600</v>
      </c>
      <c r="AK247" s="12">
        <v>1850</v>
      </c>
      <c r="AL247" s="12">
        <v>12500</v>
      </c>
      <c r="AM247" s="12">
        <v>112</v>
      </c>
    </row>
    <row r="248" spans="1:39" x14ac:dyDescent="0.25">
      <c r="A248" s="9">
        <v>44908</v>
      </c>
      <c r="B248" s="10">
        <v>0.11990000000000001</v>
      </c>
      <c r="C248" s="10">
        <v>0.128</v>
      </c>
      <c r="D248" s="10">
        <v>0.1305</v>
      </c>
      <c r="E248" s="10">
        <v>0.13100000000000001</v>
      </c>
      <c r="F248" s="10">
        <v>0.121</v>
      </c>
      <c r="G248" s="10">
        <v>0.12050000000000001</v>
      </c>
      <c r="H248" s="10">
        <v>0.13287000000000002</v>
      </c>
      <c r="I248" s="11">
        <v>4780.75</v>
      </c>
      <c r="J248" s="11">
        <v>5071.3363979999995</v>
      </c>
      <c r="K248" s="11">
        <v>2801.356272</v>
      </c>
      <c r="L248" s="11">
        <v>5529.2504040000003</v>
      </c>
      <c r="M248" s="11">
        <v>2634.8420879999999</v>
      </c>
      <c r="N248" s="11">
        <v>3773.097135</v>
      </c>
      <c r="O248" s="12">
        <v>31580</v>
      </c>
      <c r="P248" s="12">
        <v>2197</v>
      </c>
      <c r="Q248" s="12">
        <v>40400</v>
      </c>
      <c r="R248" s="12">
        <v>19590</v>
      </c>
      <c r="S248" s="12">
        <v>44100</v>
      </c>
      <c r="T248" s="12">
        <v>1850</v>
      </c>
      <c r="U248" s="12">
        <v>9520</v>
      </c>
      <c r="V248" s="12">
        <v>548</v>
      </c>
      <c r="W248" s="12">
        <v>26500</v>
      </c>
      <c r="X248" s="12">
        <v>39480</v>
      </c>
      <c r="Y248" s="12">
        <v>3585</v>
      </c>
      <c r="Z248" s="12">
        <v>2740</v>
      </c>
      <c r="AA248" s="12">
        <v>15650</v>
      </c>
      <c r="AB248" s="12">
        <v>12400</v>
      </c>
      <c r="AC248" s="12">
        <v>5800</v>
      </c>
      <c r="AD248" s="12">
        <v>61200</v>
      </c>
      <c r="AE248" s="12">
        <v>31910</v>
      </c>
      <c r="AF248" s="12">
        <v>35000</v>
      </c>
      <c r="AG248" s="12">
        <v>4600</v>
      </c>
      <c r="AH248" s="12">
        <v>2425</v>
      </c>
      <c r="AI248" s="12">
        <v>7260</v>
      </c>
      <c r="AJ248" s="12">
        <v>7905</v>
      </c>
      <c r="AK248" s="12">
        <v>1800</v>
      </c>
      <c r="AL248" s="12">
        <v>12500</v>
      </c>
      <c r="AM248" s="12">
        <v>112</v>
      </c>
    </row>
    <row r="249" spans="1:39" x14ac:dyDescent="0.25">
      <c r="A249" s="9">
        <v>44909</v>
      </c>
      <c r="B249" s="10">
        <v>0.11800000000000001</v>
      </c>
      <c r="C249" s="10">
        <v>0.128</v>
      </c>
      <c r="D249" s="10">
        <v>0.1288</v>
      </c>
      <c r="E249" s="10">
        <v>0.13100000000000001</v>
      </c>
      <c r="F249" s="10">
        <v>0.121</v>
      </c>
      <c r="G249" s="10">
        <v>0.12050000000000001</v>
      </c>
      <c r="H249" s="10">
        <v>0.13287000000000002</v>
      </c>
      <c r="I249" s="11">
        <v>4793.92</v>
      </c>
      <c r="J249" s="11">
        <v>4970.1218939999999</v>
      </c>
      <c r="K249" s="11">
        <v>2735.6484690000002</v>
      </c>
      <c r="L249" s="11">
        <v>5574.1439339999997</v>
      </c>
      <c r="M249" s="11">
        <v>2589.1323119999997</v>
      </c>
      <c r="N249" s="11">
        <v>3789.0139319999998</v>
      </c>
      <c r="O249" s="12">
        <v>31180</v>
      </c>
      <c r="P249" s="12">
        <v>2183</v>
      </c>
      <c r="Q249" s="12">
        <v>41400</v>
      </c>
      <c r="R249" s="12">
        <v>18710</v>
      </c>
      <c r="S249" s="12">
        <v>45890</v>
      </c>
      <c r="T249" s="12">
        <v>1800</v>
      </c>
      <c r="U249" s="12">
        <v>9260</v>
      </c>
      <c r="V249" s="12">
        <v>548</v>
      </c>
      <c r="W249" s="12">
        <v>27310</v>
      </c>
      <c r="X249" s="12">
        <v>39000</v>
      </c>
      <c r="Y249" s="12">
        <v>3482</v>
      </c>
      <c r="Z249" s="12">
        <v>2691</v>
      </c>
      <c r="AA249" s="12">
        <v>15560</v>
      </c>
      <c r="AB249" s="12">
        <v>12250</v>
      </c>
      <c r="AC249" s="12">
        <v>5800</v>
      </c>
      <c r="AD249" s="12">
        <v>60800</v>
      </c>
      <c r="AE249" s="12">
        <v>31950</v>
      </c>
      <c r="AF249" s="12">
        <v>34275</v>
      </c>
      <c r="AG249" s="12">
        <v>4601</v>
      </c>
      <c r="AH249" s="12">
        <v>2500</v>
      </c>
      <c r="AI249" s="12">
        <v>7400</v>
      </c>
      <c r="AJ249" s="12">
        <v>7905</v>
      </c>
      <c r="AK249" s="12">
        <v>1740</v>
      </c>
      <c r="AL249" s="12">
        <v>12500</v>
      </c>
      <c r="AM249" s="12">
        <v>112</v>
      </c>
    </row>
    <row r="250" spans="1:39" x14ac:dyDescent="0.25">
      <c r="A250" s="9">
        <v>44910</v>
      </c>
      <c r="B250" s="10">
        <v>0.11800000000000001</v>
      </c>
      <c r="C250" s="10">
        <v>0.128</v>
      </c>
      <c r="D250" s="10">
        <v>0.12784999999999999</v>
      </c>
      <c r="E250" s="10">
        <v>0.13100000000000001</v>
      </c>
      <c r="F250" s="10">
        <v>0.121</v>
      </c>
      <c r="G250" s="10">
        <v>0.12050000000000001</v>
      </c>
      <c r="H250" s="10">
        <v>0.13287000000000002</v>
      </c>
      <c r="I250" s="11">
        <v>4790.26</v>
      </c>
      <c r="J250" s="11">
        <v>4957.8782040000006</v>
      </c>
      <c r="K250" s="11">
        <v>2728.3022550000001</v>
      </c>
      <c r="L250" s="11">
        <v>5590.8769769999999</v>
      </c>
      <c r="M250" s="11">
        <v>2600.9678789999998</v>
      </c>
      <c r="N250" s="11">
        <v>3810.6444510000001</v>
      </c>
      <c r="O250" s="12">
        <v>31110</v>
      </c>
      <c r="P250" s="12">
        <v>2133</v>
      </c>
      <c r="Q250" s="12">
        <v>42000</v>
      </c>
      <c r="R250" s="12">
        <v>19200</v>
      </c>
      <c r="S250" s="12">
        <v>43000</v>
      </c>
      <c r="T250" s="12">
        <v>1740</v>
      </c>
      <c r="U250" s="12">
        <v>8800</v>
      </c>
      <c r="V250" s="12">
        <v>539</v>
      </c>
      <c r="W250" s="12">
        <v>27500</v>
      </c>
      <c r="X250" s="12">
        <v>37500</v>
      </c>
      <c r="Y250" s="12">
        <v>3480</v>
      </c>
      <c r="Z250" s="12">
        <v>2470</v>
      </c>
      <c r="AA250" s="12">
        <v>14800</v>
      </c>
      <c r="AB250" s="12">
        <v>12100</v>
      </c>
      <c r="AC250" s="12">
        <v>6380</v>
      </c>
      <c r="AD250" s="12">
        <v>59100</v>
      </c>
      <c r="AE250" s="12">
        <v>33990</v>
      </c>
      <c r="AF250" s="12">
        <v>33200</v>
      </c>
      <c r="AG250" s="12">
        <v>4684</v>
      </c>
      <c r="AH250" s="12">
        <v>2410</v>
      </c>
      <c r="AI250" s="12">
        <v>7100</v>
      </c>
      <c r="AJ250" s="12">
        <v>7700</v>
      </c>
      <c r="AK250" s="12">
        <v>1800</v>
      </c>
      <c r="AL250" s="12">
        <v>12500</v>
      </c>
      <c r="AM250" s="12">
        <v>112</v>
      </c>
    </row>
    <row r="251" spans="1:39" x14ac:dyDescent="0.25">
      <c r="A251" s="9">
        <v>44911</v>
      </c>
      <c r="B251" s="10">
        <v>0.11800000000000001</v>
      </c>
      <c r="C251" s="10">
        <v>0.128</v>
      </c>
      <c r="D251" s="10">
        <v>0.12784999999999999</v>
      </c>
      <c r="E251" s="10">
        <v>0.13</v>
      </c>
      <c r="F251" s="10">
        <v>0.121</v>
      </c>
      <c r="G251" s="10">
        <v>0.12050000000000001</v>
      </c>
      <c r="H251" s="10">
        <v>0.13287000000000002</v>
      </c>
      <c r="I251" s="11">
        <v>4778.88</v>
      </c>
      <c r="J251" s="11">
        <v>4958.2863270000007</v>
      </c>
      <c r="K251" s="11">
        <v>2734.4241000000002</v>
      </c>
      <c r="L251" s="11">
        <v>5570.0627039999999</v>
      </c>
      <c r="M251" s="11">
        <v>2598.5191410000002</v>
      </c>
      <c r="N251" s="11">
        <v>3789.8301780000002</v>
      </c>
      <c r="O251" s="12">
        <v>31090</v>
      </c>
      <c r="P251" s="12">
        <v>2180</v>
      </c>
      <c r="Q251" s="12">
        <v>42420</v>
      </c>
      <c r="R251" s="12">
        <v>18270</v>
      </c>
      <c r="S251" s="12">
        <v>44990</v>
      </c>
      <c r="T251" s="12">
        <v>1720</v>
      </c>
      <c r="U251" s="12">
        <v>9130</v>
      </c>
      <c r="V251" s="12">
        <v>548</v>
      </c>
      <c r="W251" s="12">
        <v>27700</v>
      </c>
      <c r="X251" s="12">
        <v>39000</v>
      </c>
      <c r="Y251" s="12">
        <v>3482</v>
      </c>
      <c r="Z251" s="12">
        <v>2540</v>
      </c>
      <c r="AA251" s="12">
        <v>14980</v>
      </c>
      <c r="AB251" s="12">
        <v>12100</v>
      </c>
      <c r="AC251" s="12">
        <v>6040</v>
      </c>
      <c r="AD251" s="12">
        <v>61000</v>
      </c>
      <c r="AE251" s="12">
        <v>33990</v>
      </c>
      <c r="AF251" s="12">
        <v>31675</v>
      </c>
      <c r="AG251" s="12">
        <v>4600</v>
      </c>
      <c r="AH251" s="12">
        <v>2410</v>
      </c>
      <c r="AI251" s="12">
        <v>7000</v>
      </c>
      <c r="AJ251" s="12">
        <v>7900</v>
      </c>
      <c r="AK251" s="12">
        <v>1700</v>
      </c>
      <c r="AL251" s="12">
        <v>12600</v>
      </c>
      <c r="AM251" s="12">
        <v>112</v>
      </c>
    </row>
    <row r="252" spans="1:39" x14ac:dyDescent="0.25">
      <c r="A252" s="9">
        <v>44914</v>
      </c>
      <c r="B252" s="10">
        <v>0.11900000000000001</v>
      </c>
      <c r="C252" s="10">
        <v>0.12801000000000001</v>
      </c>
      <c r="D252" s="10">
        <v>0.12784999999999999</v>
      </c>
      <c r="E252" s="10">
        <v>0.13</v>
      </c>
      <c r="F252" s="10">
        <v>0.121</v>
      </c>
      <c r="G252" s="10">
        <v>0.12050000000000001</v>
      </c>
      <c r="H252" s="10">
        <v>0.13287000000000002</v>
      </c>
      <c r="I252" s="11">
        <v>4767.07</v>
      </c>
      <c r="J252" s="11">
        <v>4972.1625089999998</v>
      </c>
      <c r="K252" s="11">
        <v>2725.4453939999999</v>
      </c>
      <c r="L252" s="11">
        <v>5554.9621529999995</v>
      </c>
      <c r="M252" s="11">
        <v>2590.3566810000002</v>
      </c>
      <c r="N252" s="11">
        <v>3779.2189800000001</v>
      </c>
      <c r="O252" s="12">
        <v>31660</v>
      </c>
      <c r="P252" s="12">
        <v>2230</v>
      </c>
      <c r="Q252" s="12">
        <v>41200</v>
      </c>
      <c r="R252" s="12">
        <v>20090</v>
      </c>
      <c r="S252" s="12">
        <v>44560</v>
      </c>
      <c r="T252" s="12">
        <v>1698</v>
      </c>
      <c r="U252" s="12">
        <v>9000</v>
      </c>
      <c r="V252" s="12">
        <v>534</v>
      </c>
      <c r="W252" s="12">
        <v>27640</v>
      </c>
      <c r="X252" s="12">
        <v>38990</v>
      </c>
      <c r="Y252" s="12">
        <v>3400</v>
      </c>
      <c r="Z252" s="12">
        <v>2550</v>
      </c>
      <c r="AA252" s="12">
        <v>14750</v>
      </c>
      <c r="AB252" s="12">
        <v>12100</v>
      </c>
      <c r="AC252" s="12">
        <v>5980</v>
      </c>
      <c r="AD252" s="12">
        <v>61000</v>
      </c>
      <c r="AE252" s="12">
        <v>34900</v>
      </c>
      <c r="AF252" s="12">
        <v>30800</v>
      </c>
      <c r="AG252" s="12">
        <v>4600</v>
      </c>
      <c r="AH252" s="12">
        <v>2425</v>
      </c>
      <c r="AI252" s="12">
        <v>7000</v>
      </c>
      <c r="AJ252" s="12">
        <v>7850</v>
      </c>
      <c r="AK252" s="12">
        <v>1751</v>
      </c>
      <c r="AL252" s="12">
        <v>12600</v>
      </c>
      <c r="AM252" s="12">
        <v>112</v>
      </c>
    </row>
    <row r="253" spans="1:39" x14ac:dyDescent="0.25">
      <c r="A253" s="9">
        <v>44915</v>
      </c>
      <c r="B253" s="10">
        <v>0.11900000000000001</v>
      </c>
      <c r="C253" s="10">
        <v>0.12801000000000001</v>
      </c>
      <c r="D253" s="10">
        <v>0.12784999999999999</v>
      </c>
      <c r="E253" s="10">
        <v>0.13</v>
      </c>
      <c r="F253" s="10">
        <v>0.121</v>
      </c>
      <c r="G253" s="10">
        <v>0.12050000000000001</v>
      </c>
      <c r="H253" s="10">
        <v>0.13287000000000002</v>
      </c>
      <c r="I253" s="11">
        <v>4767.83</v>
      </c>
      <c r="J253" s="11">
        <v>4930.942086</v>
      </c>
      <c r="K253" s="11">
        <v>2737.2809609999999</v>
      </c>
      <c r="L253" s="11">
        <v>5555.3702759999996</v>
      </c>
      <c r="M253" s="11">
        <v>2569.5424080000003</v>
      </c>
      <c r="N253" s="11">
        <v>3782.0758409999999</v>
      </c>
      <c r="O253" s="12">
        <v>33000</v>
      </c>
      <c r="P253" s="12">
        <v>2280</v>
      </c>
      <c r="Q253" s="12">
        <v>41100</v>
      </c>
      <c r="R253" s="12">
        <v>20990</v>
      </c>
      <c r="S253" s="12">
        <v>43000</v>
      </c>
      <c r="T253" s="12">
        <v>1725</v>
      </c>
      <c r="U253" s="12">
        <v>8990</v>
      </c>
      <c r="V253" s="12">
        <v>547</v>
      </c>
      <c r="W253" s="12">
        <v>27100</v>
      </c>
      <c r="X253" s="12">
        <v>39440</v>
      </c>
      <c r="Y253" s="12">
        <v>3500</v>
      </c>
      <c r="Z253" s="12">
        <v>2630</v>
      </c>
      <c r="AA253" s="12">
        <v>14740</v>
      </c>
      <c r="AB253" s="12">
        <v>12240</v>
      </c>
      <c r="AC253" s="12">
        <v>5920</v>
      </c>
      <c r="AD253" s="12">
        <v>61000</v>
      </c>
      <c r="AE253" s="12">
        <v>37000</v>
      </c>
      <c r="AF253" s="12">
        <v>33250</v>
      </c>
      <c r="AG253" s="12">
        <v>4450</v>
      </c>
      <c r="AH253" s="12">
        <v>2401</v>
      </c>
      <c r="AI253" s="12">
        <v>7000</v>
      </c>
      <c r="AJ253" s="12">
        <v>8000</v>
      </c>
      <c r="AK253" s="12">
        <v>1800</v>
      </c>
      <c r="AL253" s="12">
        <v>12500</v>
      </c>
      <c r="AM253" s="12">
        <v>108.9</v>
      </c>
    </row>
    <row r="254" spans="1:39" x14ac:dyDescent="0.25">
      <c r="A254" s="9">
        <v>44916</v>
      </c>
      <c r="B254" s="10">
        <v>0.11749999999999999</v>
      </c>
      <c r="C254" s="10">
        <v>0.12801000000000001</v>
      </c>
      <c r="D254" s="10">
        <v>0.12784999999999999</v>
      </c>
      <c r="E254" s="10">
        <v>0.13</v>
      </c>
      <c r="F254" s="10">
        <v>0.121</v>
      </c>
      <c r="G254" s="10">
        <v>0.12050000000000001</v>
      </c>
      <c r="H254" s="10">
        <v>0.13287000000000002</v>
      </c>
      <c r="I254" s="11">
        <v>4761</v>
      </c>
      <c r="J254" s="11">
        <v>4912.9846740000003</v>
      </c>
      <c r="K254" s="11">
        <v>2722.1804099999999</v>
      </c>
      <c r="L254" s="11">
        <v>5573.3276879999994</v>
      </c>
      <c r="M254" s="11">
        <v>2549.5443810000002</v>
      </c>
      <c r="N254" s="11">
        <v>3800.0332530000001</v>
      </c>
      <c r="O254" s="12">
        <v>32020</v>
      </c>
      <c r="P254" s="12">
        <v>2247</v>
      </c>
      <c r="Q254" s="12">
        <v>39820</v>
      </c>
      <c r="R254" s="12">
        <v>20000</v>
      </c>
      <c r="S254" s="12">
        <v>43000</v>
      </c>
      <c r="T254" s="12">
        <v>1700</v>
      </c>
      <c r="U254" s="12">
        <v>9010</v>
      </c>
      <c r="V254" s="12">
        <v>548</v>
      </c>
      <c r="W254" s="12">
        <v>27300</v>
      </c>
      <c r="X254" s="12">
        <v>40190</v>
      </c>
      <c r="Y254" s="12">
        <v>3560</v>
      </c>
      <c r="Z254" s="12">
        <v>2636</v>
      </c>
      <c r="AA254" s="12">
        <v>14750</v>
      </c>
      <c r="AB254" s="12">
        <v>12220</v>
      </c>
      <c r="AC254" s="12">
        <v>5830</v>
      </c>
      <c r="AD254" s="12">
        <v>61000</v>
      </c>
      <c r="AE254" s="12">
        <v>36900</v>
      </c>
      <c r="AF254" s="12">
        <v>33950</v>
      </c>
      <c r="AG254" s="12">
        <v>4450</v>
      </c>
      <c r="AH254" s="12">
        <v>2400</v>
      </c>
      <c r="AI254" s="12">
        <v>7000</v>
      </c>
      <c r="AJ254" s="12">
        <v>8000</v>
      </c>
      <c r="AK254" s="12">
        <v>1800</v>
      </c>
      <c r="AL254" s="12">
        <v>12500</v>
      </c>
      <c r="AM254" s="12">
        <v>108.9</v>
      </c>
    </row>
    <row r="255" spans="1:39" x14ac:dyDescent="0.25">
      <c r="A255" s="9">
        <v>44917</v>
      </c>
      <c r="B255" s="10">
        <v>0.11749999999999999</v>
      </c>
      <c r="C255" s="10">
        <v>0.12801000000000001</v>
      </c>
      <c r="D255" s="10">
        <v>0.12784999999999999</v>
      </c>
      <c r="E255" s="10">
        <v>0.13</v>
      </c>
      <c r="F255" s="10">
        <v>0.121</v>
      </c>
      <c r="G255" s="10">
        <v>0.12050000000000001</v>
      </c>
      <c r="H255" s="10">
        <v>0.13287000000000002</v>
      </c>
      <c r="I255" s="11">
        <v>4733.08</v>
      </c>
      <c r="J255" s="11">
        <v>4919.1065189999999</v>
      </c>
      <c r="K255" s="11">
        <v>2742.9946830000004</v>
      </c>
      <c r="L255" s="11">
        <v>5550.0646770000003</v>
      </c>
      <c r="M255" s="11">
        <v>2563.01244</v>
      </c>
      <c r="N255" s="11">
        <v>3808.6038360000002</v>
      </c>
      <c r="O255" s="12">
        <v>32660</v>
      </c>
      <c r="P255" s="12">
        <v>2300</v>
      </c>
      <c r="Q255" s="12">
        <v>41100</v>
      </c>
      <c r="R255" s="12">
        <v>20990</v>
      </c>
      <c r="S255" s="12">
        <v>44090</v>
      </c>
      <c r="T255" s="12">
        <v>1700</v>
      </c>
      <c r="U255" s="12">
        <v>9070</v>
      </c>
      <c r="V255" s="12">
        <v>536</v>
      </c>
      <c r="W255" s="12">
        <v>27620</v>
      </c>
      <c r="X255" s="12">
        <v>40200</v>
      </c>
      <c r="Y255" s="12">
        <v>3540</v>
      </c>
      <c r="Z255" s="12">
        <v>2670</v>
      </c>
      <c r="AA255" s="12">
        <v>14900</v>
      </c>
      <c r="AB255" s="12">
        <v>12620</v>
      </c>
      <c r="AC255" s="12">
        <v>5830</v>
      </c>
      <c r="AD255" s="12">
        <v>61200</v>
      </c>
      <c r="AE255" s="12">
        <v>36900</v>
      </c>
      <c r="AF255" s="12">
        <v>35925</v>
      </c>
      <c r="AG255" s="12">
        <v>4450</v>
      </c>
      <c r="AH255" s="12">
        <v>2400</v>
      </c>
      <c r="AI255" s="12">
        <v>7000</v>
      </c>
      <c r="AJ255" s="12">
        <v>8000</v>
      </c>
      <c r="AK255" s="12">
        <v>1760</v>
      </c>
      <c r="AL255" s="12">
        <v>12560</v>
      </c>
      <c r="AM255" s="12">
        <v>108</v>
      </c>
    </row>
    <row r="256" spans="1:39" x14ac:dyDescent="0.25">
      <c r="A256" s="9">
        <v>44918</v>
      </c>
      <c r="B256" s="10">
        <v>0.11800000000000001</v>
      </c>
      <c r="C256" s="10">
        <v>0.12801000000000001</v>
      </c>
      <c r="D256" s="10">
        <v>0.12784999999999999</v>
      </c>
      <c r="E256" s="10">
        <v>0.13</v>
      </c>
      <c r="F256" s="10">
        <v>0.121</v>
      </c>
      <c r="G256" s="10">
        <v>0.12050000000000001</v>
      </c>
      <c r="H256" s="10">
        <v>0.13287000000000002</v>
      </c>
      <c r="I256" s="11">
        <v>4733.08</v>
      </c>
      <c r="J256" s="11">
        <v>4922.7796259999996</v>
      </c>
      <c r="K256" s="11">
        <v>2745.4434209999999</v>
      </c>
      <c r="L256" s="11">
        <v>5543.1265860000003</v>
      </c>
      <c r="M256" s="11">
        <v>2569.950531</v>
      </c>
      <c r="N256" s="11">
        <v>3803.7063600000001</v>
      </c>
      <c r="O256" s="12">
        <v>32400</v>
      </c>
      <c r="P256" s="12">
        <v>2321</v>
      </c>
      <c r="Q256" s="12">
        <v>40410</v>
      </c>
      <c r="R256" s="12">
        <v>20400</v>
      </c>
      <c r="S256" s="12">
        <v>44090</v>
      </c>
      <c r="T256" s="12">
        <v>1680</v>
      </c>
      <c r="U256" s="12">
        <v>9100</v>
      </c>
      <c r="V256" s="12">
        <v>545</v>
      </c>
      <c r="W256" s="12">
        <v>27890</v>
      </c>
      <c r="X256" s="12">
        <v>40000</v>
      </c>
      <c r="Y256" s="12">
        <v>3600</v>
      </c>
      <c r="Z256" s="12">
        <v>2670</v>
      </c>
      <c r="AA256" s="12">
        <v>14980</v>
      </c>
      <c r="AB256" s="12">
        <v>12910</v>
      </c>
      <c r="AC256" s="12">
        <v>6100</v>
      </c>
      <c r="AD256" s="12">
        <v>61100</v>
      </c>
      <c r="AE256" s="12">
        <v>36900</v>
      </c>
      <c r="AF256" s="12">
        <v>35700</v>
      </c>
      <c r="AG256" s="12">
        <v>4451</v>
      </c>
      <c r="AH256" s="12">
        <v>2400</v>
      </c>
      <c r="AI256" s="12">
        <v>7000</v>
      </c>
      <c r="AJ256" s="12">
        <v>8040</v>
      </c>
      <c r="AK256" s="12">
        <v>1820</v>
      </c>
      <c r="AL256" s="12">
        <v>12700</v>
      </c>
      <c r="AM256" s="12">
        <v>108</v>
      </c>
    </row>
    <row r="257" spans="1:39" x14ac:dyDescent="0.25">
      <c r="A257" s="9">
        <v>44921</v>
      </c>
      <c r="B257" s="10">
        <v>0.11800000000000001</v>
      </c>
      <c r="C257" s="10">
        <v>0.12801000000000001</v>
      </c>
      <c r="D257" s="10">
        <v>0.12784999999999999</v>
      </c>
      <c r="E257" s="10">
        <v>0.13</v>
      </c>
      <c r="F257" s="10">
        <v>0.121</v>
      </c>
      <c r="G257" s="10">
        <v>0.12050000000000001</v>
      </c>
      <c r="H257" s="10">
        <v>0.13287000000000002</v>
      </c>
      <c r="I257" s="11">
        <v>4765.45</v>
      </c>
      <c r="J257" s="11">
        <v>4907.679075</v>
      </c>
      <c r="K257" s="11">
        <v>2747.4840360000003</v>
      </c>
      <c r="L257" s="11">
        <v>5519.047329</v>
      </c>
      <c r="M257" s="11">
        <v>2561.3799480000002</v>
      </c>
      <c r="N257" s="11">
        <v>3791.4626700000003</v>
      </c>
      <c r="O257" s="12">
        <v>32420</v>
      </c>
      <c r="P257" s="12">
        <v>2400</v>
      </c>
      <c r="Q257" s="12">
        <v>40410</v>
      </c>
      <c r="R257" s="12">
        <v>20900</v>
      </c>
      <c r="S257" s="12">
        <v>44230</v>
      </c>
      <c r="T257" s="12">
        <v>1699</v>
      </c>
      <c r="U257" s="12">
        <v>9000</v>
      </c>
      <c r="V257" s="12">
        <v>550</v>
      </c>
      <c r="W257" s="12">
        <v>27530</v>
      </c>
      <c r="X257" s="12">
        <v>40200</v>
      </c>
      <c r="Y257" s="12">
        <v>3690</v>
      </c>
      <c r="Z257" s="12">
        <v>2769</v>
      </c>
      <c r="AA257" s="12">
        <v>15000</v>
      </c>
      <c r="AB257" s="12">
        <v>13000</v>
      </c>
      <c r="AC257" s="12">
        <v>6110</v>
      </c>
      <c r="AD257" s="12">
        <v>61000</v>
      </c>
      <c r="AE257" s="12">
        <v>38000</v>
      </c>
      <c r="AF257" s="12">
        <v>35750</v>
      </c>
      <c r="AG257" s="12">
        <v>4480</v>
      </c>
      <c r="AH257" s="12">
        <v>2450</v>
      </c>
      <c r="AI257" s="12">
        <v>6985</v>
      </c>
      <c r="AJ257" s="12">
        <v>7900</v>
      </c>
      <c r="AK257" s="12">
        <v>1820</v>
      </c>
      <c r="AL257" s="12">
        <v>12700</v>
      </c>
      <c r="AM257" s="12">
        <v>108</v>
      </c>
    </row>
    <row r="258" spans="1:39" x14ac:dyDescent="0.25">
      <c r="A258" s="9">
        <v>44922</v>
      </c>
      <c r="B258" s="10">
        <v>0.11749999999999999</v>
      </c>
      <c r="C258" s="10">
        <v>0.12801000000000001</v>
      </c>
      <c r="D258" s="10">
        <v>0.12784999999999999</v>
      </c>
      <c r="E258" s="10">
        <v>0.13</v>
      </c>
      <c r="F258" s="10">
        <v>0.121</v>
      </c>
      <c r="G258" s="10">
        <v>0.12050000000000001</v>
      </c>
      <c r="H258" s="10">
        <v>0.13287000000000002</v>
      </c>
      <c r="I258" s="11">
        <v>4774.74</v>
      </c>
      <c r="J258" s="11">
        <v>4904.8222139999998</v>
      </c>
      <c r="K258" s="11">
        <v>2749.5246509999997</v>
      </c>
      <c r="L258" s="11">
        <v>5553.7377839999999</v>
      </c>
      <c r="M258" s="11">
        <v>2575.6642529999999</v>
      </c>
      <c r="N258" s="11">
        <v>3791.4626700000003</v>
      </c>
      <c r="O258" s="12">
        <v>32380</v>
      </c>
      <c r="P258" s="12">
        <v>2379</v>
      </c>
      <c r="Q258" s="12">
        <v>41440</v>
      </c>
      <c r="R258" s="12">
        <v>20600</v>
      </c>
      <c r="S258" s="12">
        <v>44500</v>
      </c>
      <c r="T258" s="12">
        <v>1700</v>
      </c>
      <c r="U258" s="12">
        <v>9495</v>
      </c>
      <c r="V258" s="12">
        <v>559</v>
      </c>
      <c r="W258" s="12">
        <v>27600</v>
      </c>
      <c r="X258" s="12">
        <v>42800</v>
      </c>
      <c r="Y258" s="12">
        <v>3727</v>
      </c>
      <c r="Z258" s="12">
        <v>2730</v>
      </c>
      <c r="AA258" s="12">
        <v>14860</v>
      </c>
      <c r="AB258" s="12">
        <v>12970</v>
      </c>
      <c r="AC258" s="12">
        <v>6000</v>
      </c>
      <c r="AD258" s="12">
        <v>61000</v>
      </c>
      <c r="AE258" s="12">
        <v>40000</v>
      </c>
      <c r="AF258" s="12">
        <v>36100</v>
      </c>
      <c r="AG258" s="12">
        <v>4481</v>
      </c>
      <c r="AH258" s="12">
        <v>2450</v>
      </c>
      <c r="AI258" s="12">
        <v>6985</v>
      </c>
      <c r="AJ258" s="12">
        <v>7900</v>
      </c>
      <c r="AK258" s="12">
        <v>1820</v>
      </c>
      <c r="AL258" s="12">
        <v>12700</v>
      </c>
      <c r="AM258" s="12">
        <v>108</v>
      </c>
    </row>
    <row r="259" spans="1:39" x14ac:dyDescent="0.25">
      <c r="A259" s="9">
        <v>44923</v>
      </c>
      <c r="B259" s="10">
        <v>0.11749999999999999</v>
      </c>
      <c r="C259" s="10">
        <v>0.12801000000000001</v>
      </c>
      <c r="D259" s="10">
        <v>0.12784999999999999</v>
      </c>
      <c r="E259" s="10">
        <v>0.13</v>
      </c>
      <c r="F259" s="10">
        <v>0.121</v>
      </c>
      <c r="G259" s="10">
        <v>0.12050000000000001</v>
      </c>
      <c r="H259" s="10">
        <v>0.13287000000000002</v>
      </c>
      <c r="I259" s="11">
        <v>4850.83</v>
      </c>
      <c r="J259" s="11">
        <v>4919.9227650000003</v>
      </c>
      <c r="K259" s="11">
        <v>2766.2576939999999</v>
      </c>
      <c r="L259" s="11">
        <v>5529.2504040000003</v>
      </c>
      <c r="M259" s="11">
        <v>2590.3566810000002</v>
      </c>
      <c r="N259" s="11">
        <v>3767.7915360000002</v>
      </c>
      <c r="O259" s="12">
        <v>33550</v>
      </c>
      <c r="P259" s="12">
        <v>2420</v>
      </c>
      <c r="Q259" s="12">
        <v>42500</v>
      </c>
      <c r="R259" s="12">
        <v>21000</v>
      </c>
      <c r="S259" s="12">
        <v>44500</v>
      </c>
      <c r="T259" s="12">
        <v>1683</v>
      </c>
      <c r="U259" s="12">
        <v>9490</v>
      </c>
      <c r="V259" s="12">
        <v>570</v>
      </c>
      <c r="W259" s="12">
        <v>27560</v>
      </c>
      <c r="X259" s="12">
        <v>42000</v>
      </c>
      <c r="Y259" s="12">
        <v>3600</v>
      </c>
      <c r="Z259" s="12">
        <v>2780</v>
      </c>
      <c r="AA259" s="12">
        <v>15000</v>
      </c>
      <c r="AB259" s="12">
        <v>13200</v>
      </c>
      <c r="AC259" s="12">
        <v>6350</v>
      </c>
      <c r="AD259" s="12">
        <v>61000</v>
      </c>
      <c r="AE259" s="12">
        <v>37000</v>
      </c>
      <c r="AF259" s="12">
        <v>36475</v>
      </c>
      <c r="AG259" s="12">
        <v>4560</v>
      </c>
      <c r="AH259" s="12">
        <v>2540</v>
      </c>
      <c r="AI259" s="12">
        <v>6985</v>
      </c>
      <c r="AJ259" s="12">
        <v>8030</v>
      </c>
      <c r="AK259" s="12">
        <v>1850</v>
      </c>
      <c r="AL259" s="12">
        <v>12900</v>
      </c>
      <c r="AM259" s="12">
        <v>108</v>
      </c>
    </row>
    <row r="260" spans="1:39" x14ac:dyDescent="0.25">
      <c r="A260" s="13">
        <v>44925</v>
      </c>
      <c r="B260" s="10">
        <v>0.11749999999999999</v>
      </c>
      <c r="C260" s="10">
        <v>0.12801000000000001</v>
      </c>
      <c r="D260" s="10">
        <v>0.12784999999999999</v>
      </c>
      <c r="E260" s="10">
        <v>0.13</v>
      </c>
      <c r="F260" s="10">
        <v>0.121</v>
      </c>
      <c r="G260" s="10">
        <v>0.12050000000000001</v>
      </c>
      <c r="H260" s="10">
        <v>0.13287000000000002</v>
      </c>
      <c r="I260" s="11">
        <v>4850.83</v>
      </c>
      <c r="J260" s="11">
        <v>4931.3502090000002</v>
      </c>
      <c r="K260" s="11">
        <v>2780.541999</v>
      </c>
      <c r="L260" s="11">
        <v>5531.6991419999995</v>
      </c>
      <c r="M260" s="11">
        <v>2591.5810500000002</v>
      </c>
      <c r="N260" s="11">
        <v>3773.097135</v>
      </c>
      <c r="O260" s="12">
        <v>33550</v>
      </c>
      <c r="P260" s="12">
        <v>2420</v>
      </c>
      <c r="Q260" s="12">
        <v>42500</v>
      </c>
      <c r="R260" s="12">
        <v>21000</v>
      </c>
      <c r="S260" s="12">
        <v>44500</v>
      </c>
      <c r="T260" s="12">
        <v>1683</v>
      </c>
      <c r="U260" s="12">
        <v>9490</v>
      </c>
      <c r="V260" s="12">
        <v>570</v>
      </c>
      <c r="W260" s="12">
        <v>27560</v>
      </c>
      <c r="X260" s="12">
        <v>42000</v>
      </c>
      <c r="Y260" s="12">
        <v>3600</v>
      </c>
      <c r="Z260" s="12">
        <v>2780</v>
      </c>
      <c r="AA260" s="12">
        <v>15000</v>
      </c>
      <c r="AB260" s="12">
        <v>13200</v>
      </c>
      <c r="AC260" s="12">
        <v>6350</v>
      </c>
      <c r="AD260" s="12">
        <v>61000</v>
      </c>
      <c r="AE260" s="12">
        <v>37000</v>
      </c>
      <c r="AF260" s="12">
        <v>36475</v>
      </c>
      <c r="AG260" s="12">
        <v>4560</v>
      </c>
      <c r="AH260" s="12">
        <v>2540</v>
      </c>
      <c r="AI260" s="12">
        <v>6985</v>
      </c>
      <c r="AJ260" s="12">
        <v>8030</v>
      </c>
      <c r="AK260" s="12">
        <v>1850</v>
      </c>
      <c r="AL260" s="12">
        <v>12900</v>
      </c>
      <c r="AM260" s="12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4FB1-7DEF-49F5-8750-344C4CB29ACD}">
  <dimension ref="A1:BN646"/>
  <sheetViews>
    <sheetView workbookViewId="0">
      <pane xSplit="1" ySplit="1" topLeftCell="AP375" activePane="bottomRight" state="frozen"/>
      <selection pane="topRight" activeCell="B1" sqref="B1"/>
      <selection pane="bottomLeft" activeCell="A3" sqref="A3"/>
      <selection pane="bottomRight" activeCell="BG567" sqref="BG567"/>
    </sheetView>
  </sheetViews>
  <sheetFormatPr baseColWidth="10" defaultRowHeight="12.75" x14ac:dyDescent="0.2"/>
  <cols>
    <col min="1" max="1" width="7.7109375" style="2" bestFit="1" customWidth="1"/>
    <col min="2" max="2" width="11.28515625" style="2" bestFit="1" customWidth="1"/>
    <col min="3" max="17" width="10.28515625" style="2" bestFit="1" customWidth="1"/>
    <col min="18" max="26" width="9.28515625" style="2" bestFit="1" customWidth="1"/>
    <col min="27" max="27" width="13.42578125" style="2" customWidth="1"/>
    <col min="28" max="28" width="30.140625" style="2" bestFit="1" customWidth="1"/>
    <col min="29" max="29" width="12.7109375" style="2" bestFit="1" customWidth="1"/>
    <col min="30" max="30" width="16.5703125" style="2" bestFit="1" customWidth="1"/>
    <col min="31" max="31" width="16.7109375" style="2" bestFit="1" customWidth="1"/>
    <col min="32" max="35" width="13.140625" style="2" bestFit="1" customWidth="1"/>
    <col min="36" max="36" width="12.42578125" style="2" bestFit="1" customWidth="1"/>
    <col min="37" max="40" width="13.140625" style="2" bestFit="1" customWidth="1"/>
    <col min="41" max="41" width="12.42578125" style="2" bestFit="1" customWidth="1"/>
    <col min="42" max="45" width="13.140625" style="2" bestFit="1" customWidth="1"/>
    <col min="46" max="47" width="12.42578125" style="2" bestFit="1" customWidth="1"/>
    <col min="48" max="50" width="13.140625" style="2" bestFit="1" customWidth="1"/>
    <col min="51" max="52" width="12.42578125" style="2" bestFit="1" customWidth="1"/>
    <col min="53" max="53" width="13.140625" style="2" bestFit="1" customWidth="1"/>
    <col min="54" max="54" width="11.42578125" style="2"/>
    <col min="55" max="55" width="39.5703125" style="2" bestFit="1" customWidth="1"/>
    <col min="56" max="57" width="12.140625" style="2" bestFit="1" customWidth="1"/>
    <col min="58" max="58" width="16.5703125" style="2" bestFit="1" customWidth="1"/>
    <col min="59" max="199" width="11.42578125" style="2"/>
    <col min="200" max="200" width="7.7109375" style="2" bestFit="1" customWidth="1"/>
    <col min="201" max="201" width="9.28515625" style="2" bestFit="1" customWidth="1"/>
    <col min="202" max="205" width="10.28515625" style="2" bestFit="1" customWidth="1"/>
    <col min="206" max="206" width="9.28515625" style="2" bestFit="1" customWidth="1"/>
    <col min="207" max="207" width="11.42578125" style="2" bestFit="1"/>
    <col min="208" max="208" width="11.28515625" style="2" bestFit="1" customWidth="1"/>
    <col min="209" max="209" width="7.85546875" style="2" bestFit="1" customWidth="1"/>
    <col min="210" max="210" width="11" style="2" bestFit="1" customWidth="1"/>
    <col min="211" max="211" width="11.140625" style="2" bestFit="1" customWidth="1"/>
    <col min="212" max="212" width="10.7109375" style="2" bestFit="1" customWidth="1"/>
    <col min="213" max="213" width="11" style="2" bestFit="1" customWidth="1"/>
    <col min="214" max="214" width="10.28515625" style="2" bestFit="1" customWidth="1"/>
    <col min="215" max="215" width="9.28515625" style="2" bestFit="1" customWidth="1"/>
    <col min="216" max="216" width="11.28515625" style="2" bestFit="1" customWidth="1"/>
    <col min="217" max="217" width="11" style="2" bestFit="1" customWidth="1"/>
    <col min="218" max="219" width="10.28515625" style="2" bestFit="1" customWidth="1"/>
    <col min="220" max="220" width="9.28515625" style="2" bestFit="1" customWidth="1"/>
    <col min="221" max="223" width="10.28515625" style="2" bestFit="1" customWidth="1"/>
    <col min="224" max="224" width="9.42578125" style="2" bestFit="1" customWidth="1"/>
    <col min="225" max="225" width="7.7109375" style="2" bestFit="1" customWidth="1"/>
    <col min="226" max="227" width="9.28515625" style="2" bestFit="1" customWidth="1"/>
    <col min="228" max="235" width="10.28515625" style="2" bestFit="1" customWidth="1"/>
    <col min="236" max="237" width="9.28515625" style="2" bestFit="1" customWidth="1"/>
    <col min="238" max="239" width="10.28515625" style="2" bestFit="1" customWidth="1"/>
    <col min="240" max="241" width="9.28515625" style="2" bestFit="1" customWidth="1"/>
    <col min="242" max="243" width="7.7109375" style="2" bestFit="1" customWidth="1"/>
    <col min="244" max="253" width="10.28515625" style="2" bestFit="1" customWidth="1"/>
    <col min="254" max="255" width="9.28515625" style="2" bestFit="1" customWidth="1"/>
    <col min="256" max="257" width="11.28515625" style="2" bestFit="1" customWidth="1"/>
    <col min="258" max="259" width="9.28515625" style="2" bestFit="1" customWidth="1"/>
    <col min="260" max="263" width="10.28515625" style="2" bestFit="1" customWidth="1"/>
    <col min="264" max="265" width="9.28515625" style="2" bestFit="1" customWidth="1"/>
    <col min="266" max="271" width="10.28515625" style="2" bestFit="1" customWidth="1"/>
    <col min="272" max="273" width="9.28515625" style="2" bestFit="1" customWidth="1"/>
    <col min="274" max="275" width="7.7109375" style="2" bestFit="1" customWidth="1"/>
    <col min="276" max="276" width="2.7109375" style="2" customWidth="1"/>
    <col min="277" max="455" width="11.42578125" style="2"/>
    <col min="456" max="456" width="7.7109375" style="2" bestFit="1" customWidth="1"/>
    <col min="457" max="457" width="9.28515625" style="2" bestFit="1" customWidth="1"/>
    <col min="458" max="461" width="10.28515625" style="2" bestFit="1" customWidth="1"/>
    <col min="462" max="462" width="9.28515625" style="2" bestFit="1" customWidth="1"/>
    <col min="463" max="463" width="11.42578125" style="2" bestFit="1"/>
    <col min="464" max="464" width="11.28515625" style="2" bestFit="1" customWidth="1"/>
    <col min="465" max="465" width="7.85546875" style="2" bestFit="1" customWidth="1"/>
    <col min="466" max="466" width="11" style="2" bestFit="1" customWidth="1"/>
    <col min="467" max="467" width="11.140625" style="2" bestFit="1" customWidth="1"/>
    <col min="468" max="468" width="10.7109375" style="2" bestFit="1" customWidth="1"/>
    <col min="469" max="469" width="11" style="2" bestFit="1" customWidth="1"/>
    <col min="470" max="470" width="10.28515625" style="2" bestFit="1" customWidth="1"/>
    <col min="471" max="471" width="9.28515625" style="2" bestFit="1" customWidth="1"/>
    <col min="472" max="472" width="11.28515625" style="2" bestFit="1" customWidth="1"/>
    <col min="473" max="473" width="11" style="2" bestFit="1" customWidth="1"/>
    <col min="474" max="475" width="10.28515625" style="2" bestFit="1" customWidth="1"/>
    <col min="476" max="476" width="9.28515625" style="2" bestFit="1" customWidth="1"/>
    <col min="477" max="479" width="10.28515625" style="2" bestFit="1" customWidth="1"/>
    <col min="480" max="480" width="9.42578125" style="2" bestFit="1" customWidth="1"/>
    <col min="481" max="481" width="7.7109375" style="2" bestFit="1" customWidth="1"/>
    <col min="482" max="483" width="9.28515625" style="2" bestFit="1" customWidth="1"/>
    <col min="484" max="491" width="10.28515625" style="2" bestFit="1" customWidth="1"/>
    <col min="492" max="493" width="9.28515625" style="2" bestFit="1" customWidth="1"/>
    <col min="494" max="495" width="10.28515625" style="2" bestFit="1" customWidth="1"/>
    <col min="496" max="497" width="9.28515625" style="2" bestFit="1" customWidth="1"/>
    <col min="498" max="499" width="7.7109375" style="2" bestFit="1" customWidth="1"/>
    <col min="500" max="509" width="10.28515625" style="2" bestFit="1" customWidth="1"/>
    <col min="510" max="511" width="9.28515625" style="2" bestFit="1" customWidth="1"/>
    <col min="512" max="513" width="11.28515625" style="2" bestFit="1" customWidth="1"/>
    <col min="514" max="515" width="9.28515625" style="2" bestFit="1" customWidth="1"/>
    <col min="516" max="519" width="10.28515625" style="2" bestFit="1" customWidth="1"/>
    <col min="520" max="521" width="9.28515625" style="2" bestFit="1" customWidth="1"/>
    <col min="522" max="527" width="10.28515625" style="2" bestFit="1" customWidth="1"/>
    <col min="528" max="529" width="9.28515625" style="2" bestFit="1" customWidth="1"/>
    <col min="530" max="531" width="7.7109375" style="2" bestFit="1" customWidth="1"/>
    <col min="532" max="532" width="2.7109375" style="2" customWidth="1"/>
    <col min="533" max="711" width="11.42578125" style="2"/>
    <col min="712" max="712" width="7.7109375" style="2" bestFit="1" customWidth="1"/>
    <col min="713" max="713" width="9.28515625" style="2" bestFit="1" customWidth="1"/>
    <col min="714" max="717" width="10.28515625" style="2" bestFit="1" customWidth="1"/>
    <col min="718" max="718" width="9.28515625" style="2" bestFit="1" customWidth="1"/>
    <col min="719" max="719" width="11.42578125" style="2" bestFit="1"/>
    <col min="720" max="720" width="11.28515625" style="2" bestFit="1" customWidth="1"/>
    <col min="721" max="721" width="7.85546875" style="2" bestFit="1" customWidth="1"/>
    <col min="722" max="722" width="11" style="2" bestFit="1" customWidth="1"/>
    <col min="723" max="723" width="11.140625" style="2" bestFit="1" customWidth="1"/>
    <col min="724" max="724" width="10.7109375" style="2" bestFit="1" customWidth="1"/>
    <col min="725" max="725" width="11" style="2" bestFit="1" customWidth="1"/>
    <col min="726" max="726" width="10.28515625" style="2" bestFit="1" customWidth="1"/>
    <col min="727" max="727" width="9.28515625" style="2" bestFit="1" customWidth="1"/>
    <col min="728" max="728" width="11.28515625" style="2" bestFit="1" customWidth="1"/>
    <col min="729" max="729" width="11" style="2" bestFit="1" customWidth="1"/>
    <col min="730" max="731" width="10.28515625" style="2" bestFit="1" customWidth="1"/>
    <col min="732" max="732" width="9.28515625" style="2" bestFit="1" customWidth="1"/>
    <col min="733" max="735" width="10.28515625" style="2" bestFit="1" customWidth="1"/>
    <col min="736" max="736" width="9.42578125" style="2" bestFit="1" customWidth="1"/>
    <col min="737" max="737" width="7.7109375" style="2" bestFit="1" customWidth="1"/>
    <col min="738" max="739" width="9.28515625" style="2" bestFit="1" customWidth="1"/>
    <col min="740" max="747" width="10.28515625" style="2" bestFit="1" customWidth="1"/>
    <col min="748" max="749" width="9.28515625" style="2" bestFit="1" customWidth="1"/>
    <col min="750" max="751" width="10.28515625" style="2" bestFit="1" customWidth="1"/>
    <col min="752" max="753" width="9.28515625" style="2" bestFit="1" customWidth="1"/>
    <col min="754" max="755" width="7.7109375" style="2" bestFit="1" customWidth="1"/>
    <col min="756" max="765" width="10.28515625" style="2" bestFit="1" customWidth="1"/>
    <col min="766" max="767" width="9.28515625" style="2" bestFit="1" customWidth="1"/>
    <col min="768" max="769" width="11.28515625" style="2" bestFit="1" customWidth="1"/>
    <col min="770" max="771" width="9.28515625" style="2" bestFit="1" customWidth="1"/>
    <col min="772" max="775" width="10.28515625" style="2" bestFit="1" customWidth="1"/>
    <col min="776" max="777" width="9.28515625" style="2" bestFit="1" customWidth="1"/>
    <col min="778" max="783" width="10.28515625" style="2" bestFit="1" customWidth="1"/>
    <col min="784" max="785" width="9.28515625" style="2" bestFit="1" customWidth="1"/>
    <col min="786" max="787" width="7.7109375" style="2" bestFit="1" customWidth="1"/>
    <col min="788" max="788" width="2.7109375" style="2" customWidth="1"/>
    <col min="789" max="967" width="11.42578125" style="2"/>
    <col min="968" max="968" width="7.7109375" style="2" bestFit="1" customWidth="1"/>
    <col min="969" max="969" width="9.28515625" style="2" bestFit="1" customWidth="1"/>
    <col min="970" max="973" width="10.28515625" style="2" bestFit="1" customWidth="1"/>
    <col min="974" max="974" width="9.28515625" style="2" bestFit="1" customWidth="1"/>
    <col min="975" max="975" width="11.42578125" style="2" bestFit="1"/>
    <col min="976" max="976" width="11.28515625" style="2" bestFit="1" customWidth="1"/>
    <col min="977" max="977" width="7.85546875" style="2" bestFit="1" customWidth="1"/>
    <col min="978" max="978" width="11" style="2" bestFit="1" customWidth="1"/>
    <col min="979" max="979" width="11.140625" style="2" bestFit="1" customWidth="1"/>
    <col min="980" max="980" width="10.7109375" style="2" bestFit="1" customWidth="1"/>
    <col min="981" max="981" width="11" style="2" bestFit="1" customWidth="1"/>
    <col min="982" max="982" width="10.28515625" style="2" bestFit="1" customWidth="1"/>
    <col min="983" max="983" width="9.28515625" style="2" bestFit="1" customWidth="1"/>
    <col min="984" max="984" width="11.28515625" style="2" bestFit="1" customWidth="1"/>
    <col min="985" max="985" width="11" style="2" bestFit="1" customWidth="1"/>
    <col min="986" max="987" width="10.28515625" style="2" bestFit="1" customWidth="1"/>
    <col min="988" max="988" width="9.28515625" style="2" bestFit="1" customWidth="1"/>
    <col min="989" max="991" width="10.28515625" style="2" bestFit="1" customWidth="1"/>
    <col min="992" max="992" width="9.42578125" style="2" bestFit="1" customWidth="1"/>
    <col min="993" max="993" width="7.7109375" style="2" bestFit="1" customWidth="1"/>
    <col min="994" max="995" width="9.28515625" style="2" bestFit="1" customWidth="1"/>
    <col min="996" max="1003" width="10.28515625" style="2" bestFit="1" customWidth="1"/>
    <col min="1004" max="1005" width="9.28515625" style="2" bestFit="1" customWidth="1"/>
    <col min="1006" max="1007" width="10.28515625" style="2" bestFit="1" customWidth="1"/>
    <col min="1008" max="1009" width="9.28515625" style="2" bestFit="1" customWidth="1"/>
    <col min="1010" max="1011" width="7.7109375" style="2" bestFit="1" customWidth="1"/>
    <col min="1012" max="1021" width="10.28515625" style="2" bestFit="1" customWidth="1"/>
    <col min="1022" max="1023" width="9.28515625" style="2" bestFit="1" customWidth="1"/>
    <col min="1024" max="1025" width="11.28515625" style="2" bestFit="1" customWidth="1"/>
    <col min="1026" max="1027" width="9.28515625" style="2" bestFit="1" customWidth="1"/>
    <col min="1028" max="1031" width="10.28515625" style="2" bestFit="1" customWidth="1"/>
    <col min="1032" max="1033" width="9.28515625" style="2" bestFit="1" customWidth="1"/>
    <col min="1034" max="1039" width="10.28515625" style="2" bestFit="1" customWidth="1"/>
    <col min="1040" max="1041" width="9.28515625" style="2" bestFit="1" customWidth="1"/>
    <col min="1042" max="1043" width="7.7109375" style="2" bestFit="1" customWidth="1"/>
    <col min="1044" max="1044" width="2.7109375" style="2" customWidth="1"/>
    <col min="1045" max="1223" width="11.42578125" style="2"/>
    <col min="1224" max="1224" width="7.7109375" style="2" bestFit="1" customWidth="1"/>
    <col min="1225" max="1225" width="9.28515625" style="2" bestFit="1" customWidth="1"/>
    <col min="1226" max="1229" width="10.28515625" style="2" bestFit="1" customWidth="1"/>
    <col min="1230" max="1230" width="9.28515625" style="2" bestFit="1" customWidth="1"/>
    <col min="1231" max="1231" width="11.42578125" style="2" bestFit="1"/>
    <col min="1232" max="1232" width="11.28515625" style="2" bestFit="1" customWidth="1"/>
    <col min="1233" max="1233" width="7.85546875" style="2" bestFit="1" customWidth="1"/>
    <col min="1234" max="1234" width="11" style="2" bestFit="1" customWidth="1"/>
    <col min="1235" max="1235" width="11.140625" style="2" bestFit="1" customWidth="1"/>
    <col min="1236" max="1236" width="10.7109375" style="2" bestFit="1" customWidth="1"/>
    <col min="1237" max="1237" width="11" style="2" bestFit="1" customWidth="1"/>
    <col min="1238" max="1238" width="10.28515625" style="2" bestFit="1" customWidth="1"/>
    <col min="1239" max="1239" width="9.28515625" style="2" bestFit="1" customWidth="1"/>
    <col min="1240" max="1240" width="11.28515625" style="2" bestFit="1" customWidth="1"/>
    <col min="1241" max="1241" width="11" style="2" bestFit="1" customWidth="1"/>
    <col min="1242" max="1243" width="10.28515625" style="2" bestFit="1" customWidth="1"/>
    <col min="1244" max="1244" width="9.28515625" style="2" bestFit="1" customWidth="1"/>
    <col min="1245" max="1247" width="10.28515625" style="2" bestFit="1" customWidth="1"/>
    <col min="1248" max="1248" width="9.42578125" style="2" bestFit="1" customWidth="1"/>
    <col min="1249" max="1249" width="7.7109375" style="2" bestFit="1" customWidth="1"/>
    <col min="1250" max="1251" width="9.28515625" style="2" bestFit="1" customWidth="1"/>
    <col min="1252" max="1259" width="10.28515625" style="2" bestFit="1" customWidth="1"/>
    <col min="1260" max="1261" width="9.28515625" style="2" bestFit="1" customWidth="1"/>
    <col min="1262" max="1263" width="10.28515625" style="2" bestFit="1" customWidth="1"/>
    <col min="1264" max="1265" width="9.28515625" style="2" bestFit="1" customWidth="1"/>
    <col min="1266" max="1267" width="7.7109375" style="2" bestFit="1" customWidth="1"/>
    <col min="1268" max="1277" width="10.28515625" style="2" bestFit="1" customWidth="1"/>
    <col min="1278" max="1279" width="9.28515625" style="2" bestFit="1" customWidth="1"/>
    <col min="1280" max="1281" width="11.28515625" style="2" bestFit="1" customWidth="1"/>
    <col min="1282" max="1283" width="9.28515625" style="2" bestFit="1" customWidth="1"/>
    <col min="1284" max="1287" width="10.28515625" style="2" bestFit="1" customWidth="1"/>
    <col min="1288" max="1289" width="9.28515625" style="2" bestFit="1" customWidth="1"/>
    <col min="1290" max="1295" width="10.28515625" style="2" bestFit="1" customWidth="1"/>
    <col min="1296" max="1297" width="9.28515625" style="2" bestFit="1" customWidth="1"/>
    <col min="1298" max="1299" width="7.7109375" style="2" bestFit="1" customWidth="1"/>
    <col min="1300" max="1300" width="2.7109375" style="2" customWidth="1"/>
    <col min="1301" max="1479" width="11.42578125" style="2"/>
    <col min="1480" max="1480" width="7.7109375" style="2" bestFit="1" customWidth="1"/>
    <col min="1481" max="1481" width="9.28515625" style="2" bestFit="1" customWidth="1"/>
    <col min="1482" max="1485" width="10.28515625" style="2" bestFit="1" customWidth="1"/>
    <col min="1486" max="1486" width="9.28515625" style="2" bestFit="1" customWidth="1"/>
    <col min="1487" max="1487" width="11.42578125" style="2" bestFit="1"/>
    <col min="1488" max="1488" width="11.28515625" style="2" bestFit="1" customWidth="1"/>
    <col min="1489" max="1489" width="7.85546875" style="2" bestFit="1" customWidth="1"/>
    <col min="1490" max="1490" width="11" style="2" bestFit="1" customWidth="1"/>
    <col min="1491" max="1491" width="11.140625" style="2" bestFit="1" customWidth="1"/>
    <col min="1492" max="1492" width="10.7109375" style="2" bestFit="1" customWidth="1"/>
    <col min="1493" max="1493" width="11" style="2" bestFit="1" customWidth="1"/>
    <col min="1494" max="1494" width="10.28515625" style="2" bestFit="1" customWidth="1"/>
    <col min="1495" max="1495" width="9.28515625" style="2" bestFit="1" customWidth="1"/>
    <col min="1496" max="1496" width="11.28515625" style="2" bestFit="1" customWidth="1"/>
    <col min="1497" max="1497" width="11" style="2" bestFit="1" customWidth="1"/>
    <col min="1498" max="1499" width="10.28515625" style="2" bestFit="1" customWidth="1"/>
    <col min="1500" max="1500" width="9.28515625" style="2" bestFit="1" customWidth="1"/>
    <col min="1501" max="1503" width="10.28515625" style="2" bestFit="1" customWidth="1"/>
    <col min="1504" max="1504" width="9.42578125" style="2" bestFit="1" customWidth="1"/>
    <col min="1505" max="1505" width="7.7109375" style="2" bestFit="1" customWidth="1"/>
    <col min="1506" max="1507" width="9.28515625" style="2" bestFit="1" customWidth="1"/>
    <col min="1508" max="1515" width="10.28515625" style="2" bestFit="1" customWidth="1"/>
    <col min="1516" max="1517" width="9.28515625" style="2" bestFit="1" customWidth="1"/>
    <col min="1518" max="1519" width="10.28515625" style="2" bestFit="1" customWidth="1"/>
    <col min="1520" max="1521" width="9.28515625" style="2" bestFit="1" customWidth="1"/>
    <col min="1522" max="1523" width="7.7109375" style="2" bestFit="1" customWidth="1"/>
    <col min="1524" max="1533" width="10.28515625" style="2" bestFit="1" customWidth="1"/>
    <col min="1534" max="1535" width="9.28515625" style="2" bestFit="1" customWidth="1"/>
    <col min="1536" max="1537" width="11.28515625" style="2" bestFit="1" customWidth="1"/>
    <col min="1538" max="1539" width="9.28515625" style="2" bestFit="1" customWidth="1"/>
    <col min="1540" max="1543" width="10.28515625" style="2" bestFit="1" customWidth="1"/>
    <col min="1544" max="1545" width="9.28515625" style="2" bestFit="1" customWidth="1"/>
    <col min="1546" max="1551" width="10.28515625" style="2" bestFit="1" customWidth="1"/>
    <col min="1552" max="1553" width="9.28515625" style="2" bestFit="1" customWidth="1"/>
    <col min="1554" max="1555" width="7.7109375" style="2" bestFit="1" customWidth="1"/>
    <col min="1556" max="1556" width="2.7109375" style="2" customWidth="1"/>
    <col min="1557" max="1735" width="11.42578125" style="2"/>
    <col min="1736" max="1736" width="7.7109375" style="2" bestFit="1" customWidth="1"/>
    <col min="1737" max="1737" width="9.28515625" style="2" bestFit="1" customWidth="1"/>
    <col min="1738" max="1741" width="10.28515625" style="2" bestFit="1" customWidth="1"/>
    <col min="1742" max="1742" width="9.28515625" style="2" bestFit="1" customWidth="1"/>
    <col min="1743" max="1743" width="11.42578125" style="2" bestFit="1"/>
    <col min="1744" max="1744" width="11.28515625" style="2" bestFit="1" customWidth="1"/>
    <col min="1745" max="1745" width="7.85546875" style="2" bestFit="1" customWidth="1"/>
    <col min="1746" max="1746" width="11" style="2" bestFit="1" customWidth="1"/>
    <col min="1747" max="1747" width="11.140625" style="2" bestFit="1" customWidth="1"/>
    <col min="1748" max="1748" width="10.7109375" style="2" bestFit="1" customWidth="1"/>
    <col min="1749" max="1749" width="11" style="2" bestFit="1" customWidth="1"/>
    <col min="1750" max="1750" width="10.28515625" style="2" bestFit="1" customWidth="1"/>
    <col min="1751" max="1751" width="9.28515625" style="2" bestFit="1" customWidth="1"/>
    <col min="1752" max="1752" width="11.28515625" style="2" bestFit="1" customWidth="1"/>
    <col min="1753" max="1753" width="11" style="2" bestFit="1" customWidth="1"/>
    <col min="1754" max="1755" width="10.28515625" style="2" bestFit="1" customWidth="1"/>
    <col min="1756" max="1756" width="9.28515625" style="2" bestFit="1" customWidth="1"/>
    <col min="1757" max="1759" width="10.28515625" style="2" bestFit="1" customWidth="1"/>
    <col min="1760" max="1760" width="9.42578125" style="2" bestFit="1" customWidth="1"/>
    <col min="1761" max="1761" width="7.7109375" style="2" bestFit="1" customWidth="1"/>
    <col min="1762" max="1763" width="9.28515625" style="2" bestFit="1" customWidth="1"/>
    <col min="1764" max="1771" width="10.28515625" style="2" bestFit="1" customWidth="1"/>
    <col min="1772" max="1773" width="9.28515625" style="2" bestFit="1" customWidth="1"/>
    <col min="1774" max="1775" width="10.28515625" style="2" bestFit="1" customWidth="1"/>
    <col min="1776" max="1777" width="9.28515625" style="2" bestFit="1" customWidth="1"/>
    <col min="1778" max="1779" width="7.7109375" style="2" bestFit="1" customWidth="1"/>
    <col min="1780" max="1789" width="10.28515625" style="2" bestFit="1" customWidth="1"/>
    <col min="1790" max="1791" width="9.28515625" style="2" bestFit="1" customWidth="1"/>
    <col min="1792" max="1793" width="11.28515625" style="2" bestFit="1" customWidth="1"/>
    <col min="1794" max="1795" width="9.28515625" style="2" bestFit="1" customWidth="1"/>
    <col min="1796" max="1799" width="10.28515625" style="2" bestFit="1" customWidth="1"/>
    <col min="1800" max="1801" width="9.28515625" style="2" bestFit="1" customWidth="1"/>
    <col min="1802" max="1807" width="10.28515625" style="2" bestFit="1" customWidth="1"/>
    <col min="1808" max="1809" width="9.28515625" style="2" bestFit="1" customWidth="1"/>
    <col min="1810" max="1811" width="7.7109375" style="2" bestFit="1" customWidth="1"/>
    <col min="1812" max="1812" width="2.7109375" style="2" customWidth="1"/>
    <col min="1813" max="1991" width="11.42578125" style="2"/>
    <col min="1992" max="1992" width="7.7109375" style="2" bestFit="1" customWidth="1"/>
    <col min="1993" max="1993" width="9.28515625" style="2" bestFit="1" customWidth="1"/>
    <col min="1994" max="1997" width="10.28515625" style="2" bestFit="1" customWidth="1"/>
    <col min="1998" max="1998" width="9.28515625" style="2" bestFit="1" customWidth="1"/>
    <col min="1999" max="1999" width="11.42578125" style="2" bestFit="1"/>
    <col min="2000" max="2000" width="11.28515625" style="2" bestFit="1" customWidth="1"/>
    <col min="2001" max="2001" width="7.85546875" style="2" bestFit="1" customWidth="1"/>
    <col min="2002" max="2002" width="11" style="2" bestFit="1" customWidth="1"/>
    <col min="2003" max="2003" width="11.140625" style="2" bestFit="1" customWidth="1"/>
    <col min="2004" max="2004" width="10.7109375" style="2" bestFit="1" customWidth="1"/>
    <col min="2005" max="2005" width="11" style="2" bestFit="1" customWidth="1"/>
    <col min="2006" max="2006" width="10.28515625" style="2" bestFit="1" customWidth="1"/>
    <col min="2007" max="2007" width="9.28515625" style="2" bestFit="1" customWidth="1"/>
    <col min="2008" max="2008" width="11.28515625" style="2" bestFit="1" customWidth="1"/>
    <col min="2009" max="2009" width="11" style="2" bestFit="1" customWidth="1"/>
    <col min="2010" max="2011" width="10.28515625" style="2" bestFit="1" customWidth="1"/>
    <col min="2012" max="2012" width="9.28515625" style="2" bestFit="1" customWidth="1"/>
    <col min="2013" max="2015" width="10.28515625" style="2" bestFit="1" customWidth="1"/>
    <col min="2016" max="2016" width="9.42578125" style="2" bestFit="1" customWidth="1"/>
    <col min="2017" max="2017" width="7.7109375" style="2" bestFit="1" customWidth="1"/>
    <col min="2018" max="2019" width="9.28515625" style="2" bestFit="1" customWidth="1"/>
    <col min="2020" max="2027" width="10.28515625" style="2" bestFit="1" customWidth="1"/>
    <col min="2028" max="2029" width="9.28515625" style="2" bestFit="1" customWidth="1"/>
    <col min="2030" max="2031" width="10.28515625" style="2" bestFit="1" customWidth="1"/>
    <col min="2032" max="2033" width="9.28515625" style="2" bestFit="1" customWidth="1"/>
    <col min="2034" max="2035" width="7.7109375" style="2" bestFit="1" customWidth="1"/>
    <col min="2036" max="2045" width="10.28515625" style="2" bestFit="1" customWidth="1"/>
    <col min="2046" max="2047" width="9.28515625" style="2" bestFit="1" customWidth="1"/>
    <col min="2048" max="2049" width="11.28515625" style="2" bestFit="1" customWidth="1"/>
    <col min="2050" max="2051" width="9.28515625" style="2" bestFit="1" customWidth="1"/>
    <col min="2052" max="2055" width="10.28515625" style="2" bestFit="1" customWidth="1"/>
    <col min="2056" max="2057" width="9.28515625" style="2" bestFit="1" customWidth="1"/>
    <col min="2058" max="2063" width="10.28515625" style="2" bestFit="1" customWidth="1"/>
    <col min="2064" max="2065" width="9.28515625" style="2" bestFit="1" customWidth="1"/>
    <col min="2066" max="2067" width="7.7109375" style="2" bestFit="1" customWidth="1"/>
    <col min="2068" max="2068" width="2.7109375" style="2" customWidth="1"/>
    <col min="2069" max="2247" width="11.42578125" style="2"/>
    <col min="2248" max="2248" width="7.7109375" style="2" bestFit="1" customWidth="1"/>
    <col min="2249" max="2249" width="9.28515625" style="2" bestFit="1" customWidth="1"/>
    <col min="2250" max="2253" width="10.28515625" style="2" bestFit="1" customWidth="1"/>
    <col min="2254" max="2254" width="9.28515625" style="2" bestFit="1" customWidth="1"/>
    <col min="2255" max="2255" width="11.42578125" style="2" bestFit="1"/>
    <col min="2256" max="2256" width="11.28515625" style="2" bestFit="1" customWidth="1"/>
    <col min="2257" max="2257" width="7.85546875" style="2" bestFit="1" customWidth="1"/>
    <col min="2258" max="2258" width="11" style="2" bestFit="1" customWidth="1"/>
    <col min="2259" max="2259" width="11.140625" style="2" bestFit="1" customWidth="1"/>
    <col min="2260" max="2260" width="10.7109375" style="2" bestFit="1" customWidth="1"/>
    <col min="2261" max="2261" width="11" style="2" bestFit="1" customWidth="1"/>
    <col min="2262" max="2262" width="10.28515625" style="2" bestFit="1" customWidth="1"/>
    <col min="2263" max="2263" width="9.28515625" style="2" bestFit="1" customWidth="1"/>
    <col min="2264" max="2264" width="11.28515625" style="2" bestFit="1" customWidth="1"/>
    <col min="2265" max="2265" width="11" style="2" bestFit="1" customWidth="1"/>
    <col min="2266" max="2267" width="10.28515625" style="2" bestFit="1" customWidth="1"/>
    <col min="2268" max="2268" width="9.28515625" style="2" bestFit="1" customWidth="1"/>
    <col min="2269" max="2271" width="10.28515625" style="2" bestFit="1" customWidth="1"/>
    <col min="2272" max="2272" width="9.42578125" style="2" bestFit="1" customWidth="1"/>
    <col min="2273" max="2273" width="7.7109375" style="2" bestFit="1" customWidth="1"/>
    <col min="2274" max="2275" width="9.28515625" style="2" bestFit="1" customWidth="1"/>
    <col min="2276" max="2283" width="10.28515625" style="2" bestFit="1" customWidth="1"/>
    <col min="2284" max="2285" width="9.28515625" style="2" bestFit="1" customWidth="1"/>
    <col min="2286" max="2287" width="10.28515625" style="2" bestFit="1" customWidth="1"/>
    <col min="2288" max="2289" width="9.28515625" style="2" bestFit="1" customWidth="1"/>
    <col min="2290" max="2291" width="7.7109375" style="2" bestFit="1" customWidth="1"/>
    <col min="2292" max="2301" width="10.28515625" style="2" bestFit="1" customWidth="1"/>
    <col min="2302" max="2303" width="9.28515625" style="2" bestFit="1" customWidth="1"/>
    <col min="2304" max="2305" width="11.28515625" style="2" bestFit="1" customWidth="1"/>
    <col min="2306" max="2307" width="9.28515625" style="2" bestFit="1" customWidth="1"/>
    <col min="2308" max="2311" width="10.28515625" style="2" bestFit="1" customWidth="1"/>
    <col min="2312" max="2313" width="9.28515625" style="2" bestFit="1" customWidth="1"/>
    <col min="2314" max="2319" width="10.28515625" style="2" bestFit="1" customWidth="1"/>
    <col min="2320" max="2321" width="9.28515625" style="2" bestFit="1" customWidth="1"/>
    <col min="2322" max="2323" width="7.7109375" style="2" bestFit="1" customWidth="1"/>
    <col min="2324" max="2324" width="2.7109375" style="2" customWidth="1"/>
    <col min="2325" max="2503" width="11.42578125" style="2"/>
    <col min="2504" max="2504" width="7.7109375" style="2" bestFit="1" customWidth="1"/>
    <col min="2505" max="2505" width="9.28515625" style="2" bestFit="1" customWidth="1"/>
    <col min="2506" max="2509" width="10.28515625" style="2" bestFit="1" customWidth="1"/>
    <col min="2510" max="2510" width="9.28515625" style="2" bestFit="1" customWidth="1"/>
    <col min="2511" max="2511" width="11.42578125" style="2" bestFit="1"/>
    <col min="2512" max="2512" width="11.28515625" style="2" bestFit="1" customWidth="1"/>
    <col min="2513" max="2513" width="7.85546875" style="2" bestFit="1" customWidth="1"/>
    <col min="2514" max="2514" width="11" style="2" bestFit="1" customWidth="1"/>
    <col min="2515" max="2515" width="11.140625" style="2" bestFit="1" customWidth="1"/>
    <col min="2516" max="2516" width="10.7109375" style="2" bestFit="1" customWidth="1"/>
    <col min="2517" max="2517" width="11" style="2" bestFit="1" customWidth="1"/>
    <col min="2518" max="2518" width="10.28515625" style="2" bestFit="1" customWidth="1"/>
    <col min="2519" max="2519" width="9.28515625" style="2" bestFit="1" customWidth="1"/>
    <col min="2520" max="2520" width="11.28515625" style="2" bestFit="1" customWidth="1"/>
    <col min="2521" max="2521" width="11" style="2" bestFit="1" customWidth="1"/>
    <col min="2522" max="2523" width="10.28515625" style="2" bestFit="1" customWidth="1"/>
    <col min="2524" max="2524" width="9.28515625" style="2" bestFit="1" customWidth="1"/>
    <col min="2525" max="2527" width="10.28515625" style="2" bestFit="1" customWidth="1"/>
    <col min="2528" max="2528" width="9.42578125" style="2" bestFit="1" customWidth="1"/>
    <col min="2529" max="2529" width="7.7109375" style="2" bestFit="1" customWidth="1"/>
    <col min="2530" max="2531" width="9.28515625" style="2" bestFit="1" customWidth="1"/>
    <col min="2532" max="2539" width="10.28515625" style="2" bestFit="1" customWidth="1"/>
    <col min="2540" max="2541" width="9.28515625" style="2" bestFit="1" customWidth="1"/>
    <col min="2542" max="2543" width="10.28515625" style="2" bestFit="1" customWidth="1"/>
    <col min="2544" max="2545" width="9.28515625" style="2" bestFit="1" customWidth="1"/>
    <col min="2546" max="2547" width="7.7109375" style="2" bestFit="1" customWidth="1"/>
    <col min="2548" max="2557" width="10.28515625" style="2" bestFit="1" customWidth="1"/>
    <col min="2558" max="2559" width="9.28515625" style="2" bestFit="1" customWidth="1"/>
    <col min="2560" max="2561" width="11.28515625" style="2" bestFit="1" customWidth="1"/>
    <col min="2562" max="2563" width="9.28515625" style="2" bestFit="1" customWidth="1"/>
    <col min="2564" max="2567" width="10.28515625" style="2" bestFit="1" customWidth="1"/>
    <col min="2568" max="2569" width="9.28515625" style="2" bestFit="1" customWidth="1"/>
    <col min="2570" max="2575" width="10.28515625" style="2" bestFit="1" customWidth="1"/>
    <col min="2576" max="2577" width="9.28515625" style="2" bestFit="1" customWidth="1"/>
    <col min="2578" max="2579" width="7.7109375" style="2" bestFit="1" customWidth="1"/>
    <col min="2580" max="2580" width="2.7109375" style="2" customWidth="1"/>
    <col min="2581" max="2759" width="11.42578125" style="2"/>
    <col min="2760" max="2760" width="7.7109375" style="2" bestFit="1" customWidth="1"/>
    <col min="2761" max="2761" width="9.28515625" style="2" bestFit="1" customWidth="1"/>
    <col min="2762" max="2765" width="10.28515625" style="2" bestFit="1" customWidth="1"/>
    <col min="2766" max="2766" width="9.28515625" style="2" bestFit="1" customWidth="1"/>
    <col min="2767" max="2767" width="11.42578125" style="2" bestFit="1"/>
    <col min="2768" max="2768" width="11.28515625" style="2" bestFit="1" customWidth="1"/>
    <col min="2769" max="2769" width="7.85546875" style="2" bestFit="1" customWidth="1"/>
    <col min="2770" max="2770" width="11" style="2" bestFit="1" customWidth="1"/>
    <col min="2771" max="2771" width="11.140625" style="2" bestFit="1" customWidth="1"/>
    <col min="2772" max="2772" width="10.7109375" style="2" bestFit="1" customWidth="1"/>
    <col min="2773" max="2773" width="11" style="2" bestFit="1" customWidth="1"/>
    <col min="2774" max="2774" width="10.28515625" style="2" bestFit="1" customWidth="1"/>
    <col min="2775" max="2775" width="9.28515625" style="2" bestFit="1" customWidth="1"/>
    <col min="2776" max="2776" width="11.28515625" style="2" bestFit="1" customWidth="1"/>
    <col min="2777" max="2777" width="11" style="2" bestFit="1" customWidth="1"/>
    <col min="2778" max="2779" width="10.28515625" style="2" bestFit="1" customWidth="1"/>
    <col min="2780" max="2780" width="9.28515625" style="2" bestFit="1" customWidth="1"/>
    <col min="2781" max="2783" width="10.28515625" style="2" bestFit="1" customWidth="1"/>
    <col min="2784" max="2784" width="9.42578125" style="2" bestFit="1" customWidth="1"/>
    <col min="2785" max="2785" width="7.7109375" style="2" bestFit="1" customWidth="1"/>
    <col min="2786" max="2787" width="9.28515625" style="2" bestFit="1" customWidth="1"/>
    <col min="2788" max="2795" width="10.28515625" style="2" bestFit="1" customWidth="1"/>
    <col min="2796" max="2797" width="9.28515625" style="2" bestFit="1" customWidth="1"/>
    <col min="2798" max="2799" width="10.28515625" style="2" bestFit="1" customWidth="1"/>
    <col min="2800" max="2801" width="9.28515625" style="2" bestFit="1" customWidth="1"/>
    <col min="2802" max="2803" width="7.7109375" style="2" bestFit="1" customWidth="1"/>
    <col min="2804" max="2813" width="10.28515625" style="2" bestFit="1" customWidth="1"/>
    <col min="2814" max="2815" width="9.28515625" style="2" bestFit="1" customWidth="1"/>
    <col min="2816" max="2817" width="11.28515625" style="2" bestFit="1" customWidth="1"/>
    <col min="2818" max="2819" width="9.28515625" style="2" bestFit="1" customWidth="1"/>
    <col min="2820" max="2823" width="10.28515625" style="2" bestFit="1" customWidth="1"/>
    <col min="2824" max="2825" width="9.28515625" style="2" bestFit="1" customWidth="1"/>
    <col min="2826" max="2831" width="10.28515625" style="2" bestFit="1" customWidth="1"/>
    <col min="2832" max="2833" width="9.28515625" style="2" bestFit="1" customWidth="1"/>
    <col min="2834" max="2835" width="7.7109375" style="2" bestFit="1" customWidth="1"/>
    <col min="2836" max="2836" width="2.7109375" style="2" customWidth="1"/>
    <col min="2837" max="3015" width="11.42578125" style="2"/>
    <col min="3016" max="3016" width="7.7109375" style="2" bestFit="1" customWidth="1"/>
    <col min="3017" max="3017" width="9.28515625" style="2" bestFit="1" customWidth="1"/>
    <col min="3018" max="3021" width="10.28515625" style="2" bestFit="1" customWidth="1"/>
    <col min="3022" max="3022" width="9.28515625" style="2" bestFit="1" customWidth="1"/>
    <col min="3023" max="3023" width="11.42578125" style="2" bestFit="1"/>
    <col min="3024" max="3024" width="11.28515625" style="2" bestFit="1" customWidth="1"/>
    <col min="3025" max="3025" width="7.85546875" style="2" bestFit="1" customWidth="1"/>
    <col min="3026" max="3026" width="11" style="2" bestFit="1" customWidth="1"/>
    <col min="3027" max="3027" width="11.140625" style="2" bestFit="1" customWidth="1"/>
    <col min="3028" max="3028" width="10.7109375" style="2" bestFit="1" customWidth="1"/>
    <col min="3029" max="3029" width="11" style="2" bestFit="1" customWidth="1"/>
    <col min="3030" max="3030" width="10.28515625" style="2" bestFit="1" customWidth="1"/>
    <col min="3031" max="3031" width="9.28515625" style="2" bestFit="1" customWidth="1"/>
    <col min="3032" max="3032" width="11.28515625" style="2" bestFit="1" customWidth="1"/>
    <col min="3033" max="3033" width="11" style="2" bestFit="1" customWidth="1"/>
    <col min="3034" max="3035" width="10.28515625" style="2" bestFit="1" customWidth="1"/>
    <col min="3036" max="3036" width="9.28515625" style="2" bestFit="1" customWidth="1"/>
    <col min="3037" max="3039" width="10.28515625" style="2" bestFit="1" customWidth="1"/>
    <col min="3040" max="3040" width="9.42578125" style="2" bestFit="1" customWidth="1"/>
    <col min="3041" max="3041" width="7.7109375" style="2" bestFit="1" customWidth="1"/>
    <col min="3042" max="3043" width="9.28515625" style="2" bestFit="1" customWidth="1"/>
    <col min="3044" max="3051" width="10.28515625" style="2" bestFit="1" customWidth="1"/>
    <col min="3052" max="3053" width="9.28515625" style="2" bestFit="1" customWidth="1"/>
    <col min="3054" max="3055" width="10.28515625" style="2" bestFit="1" customWidth="1"/>
    <col min="3056" max="3057" width="9.28515625" style="2" bestFit="1" customWidth="1"/>
    <col min="3058" max="3059" width="7.7109375" style="2" bestFit="1" customWidth="1"/>
    <col min="3060" max="3069" width="10.28515625" style="2" bestFit="1" customWidth="1"/>
    <col min="3070" max="3071" width="9.28515625" style="2" bestFit="1" customWidth="1"/>
    <col min="3072" max="3073" width="11.28515625" style="2" bestFit="1" customWidth="1"/>
    <col min="3074" max="3075" width="9.28515625" style="2" bestFit="1" customWidth="1"/>
    <col min="3076" max="3079" width="10.28515625" style="2" bestFit="1" customWidth="1"/>
    <col min="3080" max="3081" width="9.28515625" style="2" bestFit="1" customWidth="1"/>
    <col min="3082" max="3087" width="10.28515625" style="2" bestFit="1" customWidth="1"/>
    <col min="3088" max="3089" width="9.28515625" style="2" bestFit="1" customWidth="1"/>
    <col min="3090" max="3091" width="7.7109375" style="2" bestFit="1" customWidth="1"/>
    <col min="3092" max="3092" width="2.7109375" style="2" customWidth="1"/>
    <col min="3093" max="3271" width="11.42578125" style="2"/>
    <col min="3272" max="3272" width="7.7109375" style="2" bestFit="1" customWidth="1"/>
    <col min="3273" max="3273" width="9.28515625" style="2" bestFit="1" customWidth="1"/>
    <col min="3274" max="3277" width="10.28515625" style="2" bestFit="1" customWidth="1"/>
    <col min="3278" max="3278" width="9.28515625" style="2" bestFit="1" customWidth="1"/>
    <col min="3279" max="3279" width="11.42578125" style="2" bestFit="1"/>
    <col min="3280" max="3280" width="11.28515625" style="2" bestFit="1" customWidth="1"/>
    <col min="3281" max="3281" width="7.85546875" style="2" bestFit="1" customWidth="1"/>
    <col min="3282" max="3282" width="11" style="2" bestFit="1" customWidth="1"/>
    <col min="3283" max="3283" width="11.140625" style="2" bestFit="1" customWidth="1"/>
    <col min="3284" max="3284" width="10.7109375" style="2" bestFit="1" customWidth="1"/>
    <col min="3285" max="3285" width="11" style="2" bestFit="1" customWidth="1"/>
    <col min="3286" max="3286" width="10.28515625" style="2" bestFit="1" customWidth="1"/>
    <col min="3287" max="3287" width="9.28515625" style="2" bestFit="1" customWidth="1"/>
    <col min="3288" max="3288" width="11.28515625" style="2" bestFit="1" customWidth="1"/>
    <col min="3289" max="3289" width="11" style="2" bestFit="1" customWidth="1"/>
    <col min="3290" max="3291" width="10.28515625" style="2" bestFit="1" customWidth="1"/>
    <col min="3292" max="3292" width="9.28515625" style="2" bestFit="1" customWidth="1"/>
    <col min="3293" max="3295" width="10.28515625" style="2" bestFit="1" customWidth="1"/>
    <col min="3296" max="3296" width="9.42578125" style="2" bestFit="1" customWidth="1"/>
    <col min="3297" max="3297" width="7.7109375" style="2" bestFit="1" customWidth="1"/>
    <col min="3298" max="3299" width="9.28515625" style="2" bestFit="1" customWidth="1"/>
    <col min="3300" max="3307" width="10.28515625" style="2" bestFit="1" customWidth="1"/>
    <col min="3308" max="3309" width="9.28515625" style="2" bestFit="1" customWidth="1"/>
    <col min="3310" max="3311" width="10.28515625" style="2" bestFit="1" customWidth="1"/>
    <col min="3312" max="3313" width="9.28515625" style="2" bestFit="1" customWidth="1"/>
    <col min="3314" max="3315" width="7.7109375" style="2" bestFit="1" customWidth="1"/>
    <col min="3316" max="3325" width="10.28515625" style="2" bestFit="1" customWidth="1"/>
    <col min="3326" max="3327" width="9.28515625" style="2" bestFit="1" customWidth="1"/>
    <col min="3328" max="3329" width="11.28515625" style="2" bestFit="1" customWidth="1"/>
    <col min="3330" max="3331" width="9.28515625" style="2" bestFit="1" customWidth="1"/>
    <col min="3332" max="3335" width="10.28515625" style="2" bestFit="1" customWidth="1"/>
    <col min="3336" max="3337" width="9.28515625" style="2" bestFit="1" customWidth="1"/>
    <col min="3338" max="3343" width="10.28515625" style="2" bestFit="1" customWidth="1"/>
    <col min="3344" max="3345" width="9.28515625" style="2" bestFit="1" customWidth="1"/>
    <col min="3346" max="3347" width="7.7109375" style="2" bestFit="1" customWidth="1"/>
    <col min="3348" max="3348" width="2.7109375" style="2" customWidth="1"/>
    <col min="3349" max="3527" width="11.42578125" style="2"/>
    <col min="3528" max="3528" width="7.7109375" style="2" bestFit="1" customWidth="1"/>
    <col min="3529" max="3529" width="9.28515625" style="2" bestFit="1" customWidth="1"/>
    <col min="3530" max="3533" width="10.28515625" style="2" bestFit="1" customWidth="1"/>
    <col min="3534" max="3534" width="9.28515625" style="2" bestFit="1" customWidth="1"/>
    <col min="3535" max="3535" width="11.42578125" style="2" bestFit="1"/>
    <col min="3536" max="3536" width="11.28515625" style="2" bestFit="1" customWidth="1"/>
    <col min="3537" max="3537" width="7.85546875" style="2" bestFit="1" customWidth="1"/>
    <col min="3538" max="3538" width="11" style="2" bestFit="1" customWidth="1"/>
    <col min="3539" max="3539" width="11.140625" style="2" bestFit="1" customWidth="1"/>
    <col min="3540" max="3540" width="10.7109375" style="2" bestFit="1" customWidth="1"/>
    <col min="3541" max="3541" width="11" style="2" bestFit="1" customWidth="1"/>
    <col min="3542" max="3542" width="10.28515625" style="2" bestFit="1" customWidth="1"/>
    <col min="3543" max="3543" width="9.28515625" style="2" bestFit="1" customWidth="1"/>
    <col min="3544" max="3544" width="11.28515625" style="2" bestFit="1" customWidth="1"/>
    <col min="3545" max="3545" width="11" style="2" bestFit="1" customWidth="1"/>
    <col min="3546" max="3547" width="10.28515625" style="2" bestFit="1" customWidth="1"/>
    <col min="3548" max="3548" width="9.28515625" style="2" bestFit="1" customWidth="1"/>
    <col min="3549" max="3551" width="10.28515625" style="2" bestFit="1" customWidth="1"/>
    <col min="3552" max="3552" width="9.42578125" style="2" bestFit="1" customWidth="1"/>
    <col min="3553" max="3553" width="7.7109375" style="2" bestFit="1" customWidth="1"/>
    <col min="3554" max="3555" width="9.28515625" style="2" bestFit="1" customWidth="1"/>
    <col min="3556" max="3563" width="10.28515625" style="2" bestFit="1" customWidth="1"/>
    <col min="3564" max="3565" width="9.28515625" style="2" bestFit="1" customWidth="1"/>
    <col min="3566" max="3567" width="10.28515625" style="2" bestFit="1" customWidth="1"/>
    <col min="3568" max="3569" width="9.28515625" style="2" bestFit="1" customWidth="1"/>
    <col min="3570" max="3571" width="7.7109375" style="2" bestFit="1" customWidth="1"/>
    <col min="3572" max="3581" width="10.28515625" style="2" bestFit="1" customWidth="1"/>
    <col min="3582" max="3583" width="9.28515625" style="2" bestFit="1" customWidth="1"/>
    <col min="3584" max="3585" width="11.28515625" style="2" bestFit="1" customWidth="1"/>
    <col min="3586" max="3587" width="9.28515625" style="2" bestFit="1" customWidth="1"/>
    <col min="3588" max="3591" width="10.28515625" style="2" bestFit="1" customWidth="1"/>
    <col min="3592" max="3593" width="9.28515625" style="2" bestFit="1" customWidth="1"/>
    <col min="3594" max="3599" width="10.28515625" style="2" bestFit="1" customWidth="1"/>
    <col min="3600" max="3601" width="9.28515625" style="2" bestFit="1" customWidth="1"/>
    <col min="3602" max="3603" width="7.7109375" style="2" bestFit="1" customWidth="1"/>
    <col min="3604" max="3604" width="2.7109375" style="2" customWidth="1"/>
    <col min="3605" max="3783" width="11.42578125" style="2"/>
    <col min="3784" max="3784" width="7.7109375" style="2" bestFit="1" customWidth="1"/>
    <col min="3785" max="3785" width="9.28515625" style="2" bestFit="1" customWidth="1"/>
    <col min="3786" max="3789" width="10.28515625" style="2" bestFit="1" customWidth="1"/>
    <col min="3790" max="3790" width="9.28515625" style="2" bestFit="1" customWidth="1"/>
    <col min="3791" max="3791" width="11.42578125" style="2" bestFit="1"/>
    <col min="3792" max="3792" width="11.28515625" style="2" bestFit="1" customWidth="1"/>
    <col min="3793" max="3793" width="7.85546875" style="2" bestFit="1" customWidth="1"/>
    <col min="3794" max="3794" width="11" style="2" bestFit="1" customWidth="1"/>
    <col min="3795" max="3795" width="11.140625" style="2" bestFit="1" customWidth="1"/>
    <col min="3796" max="3796" width="10.7109375" style="2" bestFit="1" customWidth="1"/>
    <col min="3797" max="3797" width="11" style="2" bestFit="1" customWidth="1"/>
    <col min="3798" max="3798" width="10.28515625" style="2" bestFit="1" customWidth="1"/>
    <col min="3799" max="3799" width="9.28515625" style="2" bestFit="1" customWidth="1"/>
    <col min="3800" max="3800" width="11.28515625" style="2" bestFit="1" customWidth="1"/>
    <col min="3801" max="3801" width="11" style="2" bestFit="1" customWidth="1"/>
    <col min="3802" max="3803" width="10.28515625" style="2" bestFit="1" customWidth="1"/>
    <col min="3804" max="3804" width="9.28515625" style="2" bestFit="1" customWidth="1"/>
    <col min="3805" max="3807" width="10.28515625" style="2" bestFit="1" customWidth="1"/>
    <col min="3808" max="3808" width="9.42578125" style="2" bestFit="1" customWidth="1"/>
    <col min="3809" max="3809" width="7.7109375" style="2" bestFit="1" customWidth="1"/>
    <col min="3810" max="3811" width="9.28515625" style="2" bestFit="1" customWidth="1"/>
    <col min="3812" max="3819" width="10.28515625" style="2" bestFit="1" customWidth="1"/>
    <col min="3820" max="3821" width="9.28515625" style="2" bestFit="1" customWidth="1"/>
    <col min="3822" max="3823" width="10.28515625" style="2" bestFit="1" customWidth="1"/>
    <col min="3824" max="3825" width="9.28515625" style="2" bestFit="1" customWidth="1"/>
    <col min="3826" max="3827" width="7.7109375" style="2" bestFit="1" customWidth="1"/>
    <col min="3828" max="3837" width="10.28515625" style="2" bestFit="1" customWidth="1"/>
    <col min="3838" max="3839" width="9.28515625" style="2" bestFit="1" customWidth="1"/>
    <col min="3840" max="3841" width="11.28515625" style="2" bestFit="1" customWidth="1"/>
    <col min="3842" max="3843" width="9.28515625" style="2" bestFit="1" customWidth="1"/>
    <col min="3844" max="3847" width="10.28515625" style="2" bestFit="1" customWidth="1"/>
    <col min="3848" max="3849" width="9.28515625" style="2" bestFit="1" customWidth="1"/>
    <col min="3850" max="3855" width="10.28515625" style="2" bestFit="1" customWidth="1"/>
    <col min="3856" max="3857" width="9.28515625" style="2" bestFit="1" customWidth="1"/>
    <col min="3858" max="3859" width="7.7109375" style="2" bestFit="1" customWidth="1"/>
    <col min="3860" max="3860" width="2.7109375" style="2" customWidth="1"/>
    <col min="3861" max="4039" width="11.42578125" style="2"/>
    <col min="4040" max="4040" width="7.7109375" style="2" bestFit="1" customWidth="1"/>
    <col min="4041" max="4041" width="9.28515625" style="2" bestFit="1" customWidth="1"/>
    <col min="4042" max="4045" width="10.28515625" style="2" bestFit="1" customWidth="1"/>
    <col min="4046" max="4046" width="9.28515625" style="2" bestFit="1" customWidth="1"/>
    <col min="4047" max="4047" width="11.42578125" style="2" bestFit="1"/>
    <col min="4048" max="4048" width="11.28515625" style="2" bestFit="1" customWidth="1"/>
    <col min="4049" max="4049" width="7.85546875" style="2" bestFit="1" customWidth="1"/>
    <col min="4050" max="4050" width="11" style="2" bestFit="1" customWidth="1"/>
    <col min="4051" max="4051" width="11.140625" style="2" bestFit="1" customWidth="1"/>
    <col min="4052" max="4052" width="10.7109375" style="2" bestFit="1" customWidth="1"/>
    <col min="4053" max="4053" width="11" style="2" bestFit="1" customWidth="1"/>
    <col min="4054" max="4054" width="10.28515625" style="2" bestFit="1" customWidth="1"/>
    <col min="4055" max="4055" width="9.28515625" style="2" bestFit="1" customWidth="1"/>
    <col min="4056" max="4056" width="11.28515625" style="2" bestFit="1" customWidth="1"/>
    <col min="4057" max="4057" width="11" style="2" bestFit="1" customWidth="1"/>
    <col min="4058" max="4059" width="10.28515625" style="2" bestFit="1" customWidth="1"/>
    <col min="4060" max="4060" width="9.28515625" style="2" bestFit="1" customWidth="1"/>
    <col min="4061" max="4063" width="10.28515625" style="2" bestFit="1" customWidth="1"/>
    <col min="4064" max="4064" width="9.42578125" style="2" bestFit="1" customWidth="1"/>
    <col min="4065" max="4065" width="7.7109375" style="2" bestFit="1" customWidth="1"/>
    <col min="4066" max="4067" width="9.28515625" style="2" bestFit="1" customWidth="1"/>
    <col min="4068" max="4075" width="10.28515625" style="2" bestFit="1" customWidth="1"/>
    <col min="4076" max="4077" width="9.28515625" style="2" bestFit="1" customWidth="1"/>
    <col min="4078" max="4079" width="10.28515625" style="2" bestFit="1" customWidth="1"/>
    <col min="4080" max="4081" width="9.28515625" style="2" bestFit="1" customWidth="1"/>
    <col min="4082" max="4083" width="7.7109375" style="2" bestFit="1" customWidth="1"/>
    <col min="4084" max="4093" width="10.28515625" style="2" bestFit="1" customWidth="1"/>
    <col min="4094" max="4095" width="9.28515625" style="2" bestFit="1" customWidth="1"/>
    <col min="4096" max="4097" width="11.28515625" style="2" bestFit="1" customWidth="1"/>
    <col min="4098" max="4099" width="9.28515625" style="2" bestFit="1" customWidth="1"/>
    <col min="4100" max="4103" width="10.28515625" style="2" bestFit="1" customWidth="1"/>
    <col min="4104" max="4105" width="9.28515625" style="2" bestFit="1" customWidth="1"/>
    <col min="4106" max="4111" width="10.28515625" style="2" bestFit="1" customWidth="1"/>
    <col min="4112" max="4113" width="9.28515625" style="2" bestFit="1" customWidth="1"/>
    <col min="4114" max="4115" width="7.7109375" style="2" bestFit="1" customWidth="1"/>
    <col min="4116" max="4116" width="2.7109375" style="2" customWidth="1"/>
    <col min="4117" max="4295" width="11.42578125" style="2"/>
    <col min="4296" max="4296" width="7.7109375" style="2" bestFit="1" customWidth="1"/>
    <col min="4297" max="4297" width="9.28515625" style="2" bestFit="1" customWidth="1"/>
    <col min="4298" max="4301" width="10.28515625" style="2" bestFit="1" customWidth="1"/>
    <col min="4302" max="4302" width="9.28515625" style="2" bestFit="1" customWidth="1"/>
    <col min="4303" max="4303" width="11.42578125" style="2" bestFit="1"/>
    <col min="4304" max="4304" width="11.28515625" style="2" bestFit="1" customWidth="1"/>
    <col min="4305" max="4305" width="7.85546875" style="2" bestFit="1" customWidth="1"/>
    <col min="4306" max="4306" width="11" style="2" bestFit="1" customWidth="1"/>
    <col min="4307" max="4307" width="11.140625" style="2" bestFit="1" customWidth="1"/>
    <col min="4308" max="4308" width="10.7109375" style="2" bestFit="1" customWidth="1"/>
    <col min="4309" max="4309" width="11" style="2" bestFit="1" customWidth="1"/>
    <col min="4310" max="4310" width="10.28515625" style="2" bestFit="1" customWidth="1"/>
    <col min="4311" max="4311" width="9.28515625" style="2" bestFit="1" customWidth="1"/>
    <col min="4312" max="4312" width="11.28515625" style="2" bestFit="1" customWidth="1"/>
    <col min="4313" max="4313" width="11" style="2" bestFit="1" customWidth="1"/>
    <col min="4314" max="4315" width="10.28515625" style="2" bestFit="1" customWidth="1"/>
    <col min="4316" max="4316" width="9.28515625" style="2" bestFit="1" customWidth="1"/>
    <col min="4317" max="4319" width="10.28515625" style="2" bestFit="1" customWidth="1"/>
    <col min="4320" max="4320" width="9.42578125" style="2" bestFit="1" customWidth="1"/>
    <col min="4321" max="4321" width="7.7109375" style="2" bestFit="1" customWidth="1"/>
    <col min="4322" max="4323" width="9.28515625" style="2" bestFit="1" customWidth="1"/>
    <col min="4324" max="4331" width="10.28515625" style="2" bestFit="1" customWidth="1"/>
    <col min="4332" max="4333" width="9.28515625" style="2" bestFit="1" customWidth="1"/>
    <col min="4334" max="4335" width="10.28515625" style="2" bestFit="1" customWidth="1"/>
    <col min="4336" max="4337" width="9.28515625" style="2" bestFit="1" customWidth="1"/>
    <col min="4338" max="4339" width="7.7109375" style="2" bestFit="1" customWidth="1"/>
    <col min="4340" max="4349" width="10.28515625" style="2" bestFit="1" customWidth="1"/>
    <col min="4350" max="4351" width="9.28515625" style="2" bestFit="1" customWidth="1"/>
    <col min="4352" max="4353" width="11.28515625" style="2" bestFit="1" customWidth="1"/>
    <col min="4354" max="4355" width="9.28515625" style="2" bestFit="1" customWidth="1"/>
    <col min="4356" max="4359" width="10.28515625" style="2" bestFit="1" customWidth="1"/>
    <col min="4360" max="4361" width="9.28515625" style="2" bestFit="1" customWidth="1"/>
    <col min="4362" max="4367" width="10.28515625" style="2" bestFit="1" customWidth="1"/>
    <col min="4368" max="4369" width="9.28515625" style="2" bestFit="1" customWidth="1"/>
    <col min="4370" max="4371" width="7.7109375" style="2" bestFit="1" customWidth="1"/>
    <col min="4372" max="4372" width="2.7109375" style="2" customWidth="1"/>
    <col min="4373" max="4551" width="11.42578125" style="2"/>
    <col min="4552" max="4552" width="7.7109375" style="2" bestFit="1" customWidth="1"/>
    <col min="4553" max="4553" width="9.28515625" style="2" bestFit="1" customWidth="1"/>
    <col min="4554" max="4557" width="10.28515625" style="2" bestFit="1" customWidth="1"/>
    <col min="4558" max="4558" width="9.28515625" style="2" bestFit="1" customWidth="1"/>
    <col min="4559" max="4559" width="11.42578125" style="2" bestFit="1"/>
    <col min="4560" max="4560" width="11.28515625" style="2" bestFit="1" customWidth="1"/>
    <col min="4561" max="4561" width="7.85546875" style="2" bestFit="1" customWidth="1"/>
    <col min="4562" max="4562" width="11" style="2" bestFit="1" customWidth="1"/>
    <col min="4563" max="4563" width="11.140625" style="2" bestFit="1" customWidth="1"/>
    <col min="4564" max="4564" width="10.7109375" style="2" bestFit="1" customWidth="1"/>
    <col min="4565" max="4565" width="11" style="2" bestFit="1" customWidth="1"/>
    <col min="4566" max="4566" width="10.28515625" style="2" bestFit="1" customWidth="1"/>
    <col min="4567" max="4567" width="9.28515625" style="2" bestFit="1" customWidth="1"/>
    <col min="4568" max="4568" width="11.28515625" style="2" bestFit="1" customWidth="1"/>
    <col min="4569" max="4569" width="11" style="2" bestFit="1" customWidth="1"/>
    <col min="4570" max="4571" width="10.28515625" style="2" bestFit="1" customWidth="1"/>
    <col min="4572" max="4572" width="9.28515625" style="2" bestFit="1" customWidth="1"/>
    <col min="4573" max="4575" width="10.28515625" style="2" bestFit="1" customWidth="1"/>
    <col min="4576" max="4576" width="9.42578125" style="2" bestFit="1" customWidth="1"/>
    <col min="4577" max="4577" width="7.7109375" style="2" bestFit="1" customWidth="1"/>
    <col min="4578" max="4579" width="9.28515625" style="2" bestFit="1" customWidth="1"/>
    <col min="4580" max="4587" width="10.28515625" style="2" bestFit="1" customWidth="1"/>
    <col min="4588" max="4589" width="9.28515625" style="2" bestFit="1" customWidth="1"/>
    <col min="4590" max="4591" width="10.28515625" style="2" bestFit="1" customWidth="1"/>
    <col min="4592" max="4593" width="9.28515625" style="2" bestFit="1" customWidth="1"/>
    <col min="4594" max="4595" width="7.7109375" style="2" bestFit="1" customWidth="1"/>
    <col min="4596" max="4605" width="10.28515625" style="2" bestFit="1" customWidth="1"/>
    <col min="4606" max="4607" width="9.28515625" style="2" bestFit="1" customWidth="1"/>
    <col min="4608" max="4609" width="11.28515625" style="2" bestFit="1" customWidth="1"/>
    <col min="4610" max="4611" width="9.28515625" style="2" bestFit="1" customWidth="1"/>
    <col min="4612" max="4615" width="10.28515625" style="2" bestFit="1" customWidth="1"/>
    <col min="4616" max="4617" width="9.28515625" style="2" bestFit="1" customWidth="1"/>
    <col min="4618" max="4623" width="10.28515625" style="2" bestFit="1" customWidth="1"/>
    <col min="4624" max="4625" width="9.28515625" style="2" bestFit="1" customWidth="1"/>
    <col min="4626" max="4627" width="7.7109375" style="2" bestFit="1" customWidth="1"/>
    <col min="4628" max="4628" width="2.7109375" style="2" customWidth="1"/>
    <col min="4629" max="4807" width="11.42578125" style="2"/>
    <col min="4808" max="4808" width="7.7109375" style="2" bestFit="1" customWidth="1"/>
    <col min="4809" max="4809" width="9.28515625" style="2" bestFit="1" customWidth="1"/>
    <col min="4810" max="4813" width="10.28515625" style="2" bestFit="1" customWidth="1"/>
    <col min="4814" max="4814" width="9.28515625" style="2" bestFit="1" customWidth="1"/>
    <col min="4815" max="4815" width="11.42578125" style="2" bestFit="1"/>
    <col min="4816" max="4816" width="11.28515625" style="2" bestFit="1" customWidth="1"/>
    <col min="4817" max="4817" width="7.85546875" style="2" bestFit="1" customWidth="1"/>
    <col min="4818" max="4818" width="11" style="2" bestFit="1" customWidth="1"/>
    <col min="4819" max="4819" width="11.140625" style="2" bestFit="1" customWidth="1"/>
    <col min="4820" max="4820" width="10.7109375" style="2" bestFit="1" customWidth="1"/>
    <col min="4821" max="4821" width="11" style="2" bestFit="1" customWidth="1"/>
    <col min="4822" max="4822" width="10.28515625" style="2" bestFit="1" customWidth="1"/>
    <col min="4823" max="4823" width="9.28515625" style="2" bestFit="1" customWidth="1"/>
    <col min="4824" max="4824" width="11.28515625" style="2" bestFit="1" customWidth="1"/>
    <col min="4825" max="4825" width="11" style="2" bestFit="1" customWidth="1"/>
    <col min="4826" max="4827" width="10.28515625" style="2" bestFit="1" customWidth="1"/>
    <col min="4828" max="4828" width="9.28515625" style="2" bestFit="1" customWidth="1"/>
    <col min="4829" max="4831" width="10.28515625" style="2" bestFit="1" customWidth="1"/>
    <col min="4832" max="4832" width="9.42578125" style="2" bestFit="1" customWidth="1"/>
    <col min="4833" max="4833" width="7.7109375" style="2" bestFit="1" customWidth="1"/>
    <col min="4834" max="4835" width="9.28515625" style="2" bestFit="1" customWidth="1"/>
    <col min="4836" max="4843" width="10.28515625" style="2" bestFit="1" customWidth="1"/>
    <col min="4844" max="4845" width="9.28515625" style="2" bestFit="1" customWidth="1"/>
    <col min="4846" max="4847" width="10.28515625" style="2" bestFit="1" customWidth="1"/>
    <col min="4848" max="4849" width="9.28515625" style="2" bestFit="1" customWidth="1"/>
    <col min="4850" max="4851" width="7.7109375" style="2" bestFit="1" customWidth="1"/>
    <col min="4852" max="4861" width="10.28515625" style="2" bestFit="1" customWidth="1"/>
    <col min="4862" max="4863" width="9.28515625" style="2" bestFit="1" customWidth="1"/>
    <col min="4864" max="4865" width="11.28515625" style="2" bestFit="1" customWidth="1"/>
    <col min="4866" max="4867" width="9.28515625" style="2" bestFit="1" customWidth="1"/>
    <col min="4868" max="4871" width="10.28515625" style="2" bestFit="1" customWidth="1"/>
    <col min="4872" max="4873" width="9.28515625" style="2" bestFit="1" customWidth="1"/>
    <col min="4874" max="4879" width="10.28515625" style="2" bestFit="1" customWidth="1"/>
    <col min="4880" max="4881" width="9.28515625" style="2" bestFit="1" customWidth="1"/>
    <col min="4882" max="4883" width="7.7109375" style="2" bestFit="1" customWidth="1"/>
    <col min="4884" max="4884" width="2.7109375" style="2" customWidth="1"/>
    <col min="4885" max="5063" width="11.42578125" style="2"/>
    <col min="5064" max="5064" width="7.7109375" style="2" bestFit="1" customWidth="1"/>
    <col min="5065" max="5065" width="9.28515625" style="2" bestFit="1" customWidth="1"/>
    <col min="5066" max="5069" width="10.28515625" style="2" bestFit="1" customWidth="1"/>
    <col min="5070" max="5070" width="9.28515625" style="2" bestFit="1" customWidth="1"/>
    <col min="5071" max="5071" width="11.42578125" style="2" bestFit="1"/>
    <col min="5072" max="5072" width="11.28515625" style="2" bestFit="1" customWidth="1"/>
    <col min="5073" max="5073" width="7.85546875" style="2" bestFit="1" customWidth="1"/>
    <col min="5074" max="5074" width="11" style="2" bestFit="1" customWidth="1"/>
    <col min="5075" max="5075" width="11.140625" style="2" bestFit="1" customWidth="1"/>
    <col min="5076" max="5076" width="10.7109375" style="2" bestFit="1" customWidth="1"/>
    <col min="5077" max="5077" width="11" style="2" bestFit="1" customWidth="1"/>
    <col min="5078" max="5078" width="10.28515625" style="2" bestFit="1" customWidth="1"/>
    <col min="5079" max="5079" width="9.28515625" style="2" bestFit="1" customWidth="1"/>
    <col min="5080" max="5080" width="11.28515625" style="2" bestFit="1" customWidth="1"/>
    <col min="5081" max="5081" width="11" style="2" bestFit="1" customWidth="1"/>
    <col min="5082" max="5083" width="10.28515625" style="2" bestFit="1" customWidth="1"/>
    <col min="5084" max="5084" width="9.28515625" style="2" bestFit="1" customWidth="1"/>
    <col min="5085" max="5087" width="10.28515625" style="2" bestFit="1" customWidth="1"/>
    <col min="5088" max="5088" width="9.42578125" style="2" bestFit="1" customWidth="1"/>
    <col min="5089" max="5089" width="7.7109375" style="2" bestFit="1" customWidth="1"/>
    <col min="5090" max="5091" width="9.28515625" style="2" bestFit="1" customWidth="1"/>
    <col min="5092" max="5099" width="10.28515625" style="2" bestFit="1" customWidth="1"/>
    <col min="5100" max="5101" width="9.28515625" style="2" bestFit="1" customWidth="1"/>
    <col min="5102" max="5103" width="10.28515625" style="2" bestFit="1" customWidth="1"/>
    <col min="5104" max="5105" width="9.28515625" style="2" bestFit="1" customWidth="1"/>
    <col min="5106" max="5107" width="7.7109375" style="2" bestFit="1" customWidth="1"/>
    <col min="5108" max="5117" width="10.28515625" style="2" bestFit="1" customWidth="1"/>
    <col min="5118" max="5119" width="9.28515625" style="2" bestFit="1" customWidth="1"/>
    <col min="5120" max="5121" width="11.28515625" style="2" bestFit="1" customWidth="1"/>
    <col min="5122" max="5123" width="9.28515625" style="2" bestFit="1" customWidth="1"/>
    <col min="5124" max="5127" width="10.28515625" style="2" bestFit="1" customWidth="1"/>
    <col min="5128" max="5129" width="9.28515625" style="2" bestFit="1" customWidth="1"/>
    <col min="5130" max="5135" width="10.28515625" style="2" bestFit="1" customWidth="1"/>
    <col min="5136" max="5137" width="9.28515625" style="2" bestFit="1" customWidth="1"/>
    <col min="5138" max="5139" width="7.7109375" style="2" bestFit="1" customWidth="1"/>
    <col min="5140" max="5140" width="2.7109375" style="2" customWidth="1"/>
    <col min="5141" max="5319" width="11.42578125" style="2"/>
    <col min="5320" max="5320" width="7.7109375" style="2" bestFit="1" customWidth="1"/>
    <col min="5321" max="5321" width="9.28515625" style="2" bestFit="1" customWidth="1"/>
    <col min="5322" max="5325" width="10.28515625" style="2" bestFit="1" customWidth="1"/>
    <col min="5326" max="5326" width="9.28515625" style="2" bestFit="1" customWidth="1"/>
    <col min="5327" max="5327" width="11.42578125" style="2" bestFit="1"/>
    <col min="5328" max="5328" width="11.28515625" style="2" bestFit="1" customWidth="1"/>
    <col min="5329" max="5329" width="7.85546875" style="2" bestFit="1" customWidth="1"/>
    <col min="5330" max="5330" width="11" style="2" bestFit="1" customWidth="1"/>
    <col min="5331" max="5331" width="11.140625" style="2" bestFit="1" customWidth="1"/>
    <col min="5332" max="5332" width="10.7109375" style="2" bestFit="1" customWidth="1"/>
    <col min="5333" max="5333" width="11" style="2" bestFit="1" customWidth="1"/>
    <col min="5334" max="5334" width="10.28515625" style="2" bestFit="1" customWidth="1"/>
    <col min="5335" max="5335" width="9.28515625" style="2" bestFit="1" customWidth="1"/>
    <col min="5336" max="5336" width="11.28515625" style="2" bestFit="1" customWidth="1"/>
    <col min="5337" max="5337" width="11" style="2" bestFit="1" customWidth="1"/>
    <col min="5338" max="5339" width="10.28515625" style="2" bestFit="1" customWidth="1"/>
    <col min="5340" max="5340" width="9.28515625" style="2" bestFit="1" customWidth="1"/>
    <col min="5341" max="5343" width="10.28515625" style="2" bestFit="1" customWidth="1"/>
    <col min="5344" max="5344" width="9.42578125" style="2" bestFit="1" customWidth="1"/>
    <col min="5345" max="5345" width="7.7109375" style="2" bestFit="1" customWidth="1"/>
    <col min="5346" max="5347" width="9.28515625" style="2" bestFit="1" customWidth="1"/>
    <col min="5348" max="5355" width="10.28515625" style="2" bestFit="1" customWidth="1"/>
    <col min="5356" max="5357" width="9.28515625" style="2" bestFit="1" customWidth="1"/>
    <col min="5358" max="5359" width="10.28515625" style="2" bestFit="1" customWidth="1"/>
    <col min="5360" max="5361" width="9.28515625" style="2" bestFit="1" customWidth="1"/>
    <col min="5362" max="5363" width="7.7109375" style="2" bestFit="1" customWidth="1"/>
    <col min="5364" max="5373" width="10.28515625" style="2" bestFit="1" customWidth="1"/>
    <col min="5374" max="5375" width="9.28515625" style="2" bestFit="1" customWidth="1"/>
    <col min="5376" max="5377" width="11.28515625" style="2" bestFit="1" customWidth="1"/>
    <col min="5378" max="5379" width="9.28515625" style="2" bestFit="1" customWidth="1"/>
    <col min="5380" max="5383" width="10.28515625" style="2" bestFit="1" customWidth="1"/>
    <col min="5384" max="5385" width="9.28515625" style="2" bestFit="1" customWidth="1"/>
    <col min="5386" max="5391" width="10.28515625" style="2" bestFit="1" customWidth="1"/>
    <col min="5392" max="5393" width="9.28515625" style="2" bestFit="1" customWidth="1"/>
    <col min="5394" max="5395" width="7.7109375" style="2" bestFit="1" customWidth="1"/>
    <col min="5396" max="5396" width="2.7109375" style="2" customWidth="1"/>
    <col min="5397" max="5575" width="11.42578125" style="2"/>
    <col min="5576" max="5576" width="7.7109375" style="2" bestFit="1" customWidth="1"/>
    <col min="5577" max="5577" width="9.28515625" style="2" bestFit="1" customWidth="1"/>
    <col min="5578" max="5581" width="10.28515625" style="2" bestFit="1" customWidth="1"/>
    <col min="5582" max="5582" width="9.28515625" style="2" bestFit="1" customWidth="1"/>
    <col min="5583" max="5583" width="11.42578125" style="2" bestFit="1"/>
    <col min="5584" max="5584" width="11.28515625" style="2" bestFit="1" customWidth="1"/>
    <col min="5585" max="5585" width="7.85546875" style="2" bestFit="1" customWidth="1"/>
    <col min="5586" max="5586" width="11" style="2" bestFit="1" customWidth="1"/>
    <col min="5587" max="5587" width="11.140625" style="2" bestFit="1" customWidth="1"/>
    <col min="5588" max="5588" width="10.7109375" style="2" bestFit="1" customWidth="1"/>
    <col min="5589" max="5589" width="11" style="2" bestFit="1" customWidth="1"/>
    <col min="5590" max="5590" width="10.28515625" style="2" bestFit="1" customWidth="1"/>
    <col min="5591" max="5591" width="9.28515625" style="2" bestFit="1" customWidth="1"/>
    <col min="5592" max="5592" width="11.28515625" style="2" bestFit="1" customWidth="1"/>
    <col min="5593" max="5593" width="11" style="2" bestFit="1" customWidth="1"/>
    <col min="5594" max="5595" width="10.28515625" style="2" bestFit="1" customWidth="1"/>
    <col min="5596" max="5596" width="9.28515625" style="2" bestFit="1" customWidth="1"/>
    <col min="5597" max="5599" width="10.28515625" style="2" bestFit="1" customWidth="1"/>
    <col min="5600" max="5600" width="9.42578125" style="2" bestFit="1" customWidth="1"/>
    <col min="5601" max="5601" width="7.7109375" style="2" bestFit="1" customWidth="1"/>
    <col min="5602" max="5603" width="9.28515625" style="2" bestFit="1" customWidth="1"/>
    <col min="5604" max="5611" width="10.28515625" style="2" bestFit="1" customWidth="1"/>
    <col min="5612" max="5613" width="9.28515625" style="2" bestFit="1" customWidth="1"/>
    <col min="5614" max="5615" width="10.28515625" style="2" bestFit="1" customWidth="1"/>
    <col min="5616" max="5617" width="9.28515625" style="2" bestFit="1" customWidth="1"/>
    <col min="5618" max="5619" width="7.7109375" style="2" bestFit="1" customWidth="1"/>
    <col min="5620" max="5629" width="10.28515625" style="2" bestFit="1" customWidth="1"/>
    <col min="5630" max="5631" width="9.28515625" style="2" bestFit="1" customWidth="1"/>
    <col min="5632" max="5633" width="11.28515625" style="2" bestFit="1" customWidth="1"/>
    <col min="5634" max="5635" width="9.28515625" style="2" bestFit="1" customWidth="1"/>
    <col min="5636" max="5639" width="10.28515625" style="2" bestFit="1" customWidth="1"/>
    <col min="5640" max="5641" width="9.28515625" style="2" bestFit="1" customWidth="1"/>
    <col min="5642" max="5647" width="10.28515625" style="2" bestFit="1" customWidth="1"/>
    <col min="5648" max="5649" width="9.28515625" style="2" bestFit="1" customWidth="1"/>
    <col min="5650" max="5651" width="7.7109375" style="2" bestFit="1" customWidth="1"/>
    <col min="5652" max="5652" width="2.7109375" style="2" customWidth="1"/>
    <col min="5653" max="5831" width="11.42578125" style="2"/>
    <col min="5832" max="5832" width="7.7109375" style="2" bestFit="1" customWidth="1"/>
    <col min="5833" max="5833" width="9.28515625" style="2" bestFit="1" customWidth="1"/>
    <col min="5834" max="5837" width="10.28515625" style="2" bestFit="1" customWidth="1"/>
    <col min="5838" max="5838" width="9.28515625" style="2" bestFit="1" customWidth="1"/>
    <col min="5839" max="5839" width="11.42578125" style="2" bestFit="1"/>
    <col min="5840" max="5840" width="11.28515625" style="2" bestFit="1" customWidth="1"/>
    <col min="5841" max="5841" width="7.85546875" style="2" bestFit="1" customWidth="1"/>
    <col min="5842" max="5842" width="11" style="2" bestFit="1" customWidth="1"/>
    <col min="5843" max="5843" width="11.140625" style="2" bestFit="1" customWidth="1"/>
    <col min="5844" max="5844" width="10.7109375" style="2" bestFit="1" customWidth="1"/>
    <col min="5845" max="5845" width="11" style="2" bestFit="1" customWidth="1"/>
    <col min="5846" max="5846" width="10.28515625" style="2" bestFit="1" customWidth="1"/>
    <col min="5847" max="5847" width="9.28515625" style="2" bestFit="1" customWidth="1"/>
    <col min="5848" max="5848" width="11.28515625" style="2" bestFit="1" customWidth="1"/>
    <col min="5849" max="5849" width="11" style="2" bestFit="1" customWidth="1"/>
    <col min="5850" max="5851" width="10.28515625" style="2" bestFit="1" customWidth="1"/>
    <col min="5852" max="5852" width="9.28515625" style="2" bestFit="1" customWidth="1"/>
    <col min="5853" max="5855" width="10.28515625" style="2" bestFit="1" customWidth="1"/>
    <col min="5856" max="5856" width="9.42578125" style="2" bestFit="1" customWidth="1"/>
    <col min="5857" max="5857" width="7.7109375" style="2" bestFit="1" customWidth="1"/>
    <col min="5858" max="5859" width="9.28515625" style="2" bestFit="1" customWidth="1"/>
    <col min="5860" max="5867" width="10.28515625" style="2" bestFit="1" customWidth="1"/>
    <col min="5868" max="5869" width="9.28515625" style="2" bestFit="1" customWidth="1"/>
    <col min="5870" max="5871" width="10.28515625" style="2" bestFit="1" customWidth="1"/>
    <col min="5872" max="5873" width="9.28515625" style="2" bestFit="1" customWidth="1"/>
    <col min="5874" max="5875" width="7.7109375" style="2" bestFit="1" customWidth="1"/>
    <col min="5876" max="5885" width="10.28515625" style="2" bestFit="1" customWidth="1"/>
    <col min="5886" max="5887" width="9.28515625" style="2" bestFit="1" customWidth="1"/>
    <col min="5888" max="5889" width="11.28515625" style="2" bestFit="1" customWidth="1"/>
    <col min="5890" max="5891" width="9.28515625" style="2" bestFit="1" customWidth="1"/>
    <col min="5892" max="5895" width="10.28515625" style="2" bestFit="1" customWidth="1"/>
    <col min="5896" max="5897" width="9.28515625" style="2" bestFit="1" customWidth="1"/>
    <col min="5898" max="5903" width="10.28515625" style="2" bestFit="1" customWidth="1"/>
    <col min="5904" max="5905" width="9.28515625" style="2" bestFit="1" customWidth="1"/>
    <col min="5906" max="5907" width="7.7109375" style="2" bestFit="1" customWidth="1"/>
    <col min="5908" max="5908" width="2.7109375" style="2" customWidth="1"/>
    <col min="5909" max="6087" width="11.42578125" style="2"/>
    <col min="6088" max="6088" width="7.7109375" style="2" bestFit="1" customWidth="1"/>
    <col min="6089" max="6089" width="9.28515625" style="2" bestFit="1" customWidth="1"/>
    <col min="6090" max="6093" width="10.28515625" style="2" bestFit="1" customWidth="1"/>
    <col min="6094" max="6094" width="9.28515625" style="2" bestFit="1" customWidth="1"/>
    <col min="6095" max="6095" width="11.42578125" style="2" bestFit="1"/>
    <col min="6096" max="6096" width="11.28515625" style="2" bestFit="1" customWidth="1"/>
    <col min="6097" max="6097" width="7.85546875" style="2" bestFit="1" customWidth="1"/>
    <col min="6098" max="6098" width="11" style="2" bestFit="1" customWidth="1"/>
    <col min="6099" max="6099" width="11.140625" style="2" bestFit="1" customWidth="1"/>
    <col min="6100" max="6100" width="10.7109375" style="2" bestFit="1" customWidth="1"/>
    <col min="6101" max="6101" width="11" style="2" bestFit="1" customWidth="1"/>
    <col min="6102" max="6102" width="10.28515625" style="2" bestFit="1" customWidth="1"/>
    <col min="6103" max="6103" width="9.28515625" style="2" bestFit="1" customWidth="1"/>
    <col min="6104" max="6104" width="11.28515625" style="2" bestFit="1" customWidth="1"/>
    <col min="6105" max="6105" width="11" style="2" bestFit="1" customWidth="1"/>
    <col min="6106" max="6107" width="10.28515625" style="2" bestFit="1" customWidth="1"/>
    <col min="6108" max="6108" width="9.28515625" style="2" bestFit="1" customWidth="1"/>
    <col min="6109" max="6111" width="10.28515625" style="2" bestFit="1" customWidth="1"/>
    <col min="6112" max="6112" width="9.42578125" style="2" bestFit="1" customWidth="1"/>
    <col min="6113" max="6113" width="7.7109375" style="2" bestFit="1" customWidth="1"/>
    <col min="6114" max="6115" width="9.28515625" style="2" bestFit="1" customWidth="1"/>
    <col min="6116" max="6123" width="10.28515625" style="2" bestFit="1" customWidth="1"/>
    <col min="6124" max="6125" width="9.28515625" style="2" bestFit="1" customWidth="1"/>
    <col min="6126" max="6127" width="10.28515625" style="2" bestFit="1" customWidth="1"/>
    <col min="6128" max="6129" width="9.28515625" style="2" bestFit="1" customWidth="1"/>
    <col min="6130" max="6131" width="7.7109375" style="2" bestFit="1" customWidth="1"/>
    <col min="6132" max="6141" width="10.28515625" style="2" bestFit="1" customWidth="1"/>
    <col min="6142" max="6143" width="9.28515625" style="2" bestFit="1" customWidth="1"/>
    <col min="6144" max="6145" width="11.28515625" style="2" bestFit="1" customWidth="1"/>
    <col min="6146" max="6147" width="9.28515625" style="2" bestFit="1" customWidth="1"/>
    <col min="6148" max="6151" width="10.28515625" style="2" bestFit="1" customWidth="1"/>
    <col min="6152" max="6153" width="9.28515625" style="2" bestFit="1" customWidth="1"/>
    <col min="6154" max="6159" width="10.28515625" style="2" bestFit="1" customWidth="1"/>
    <col min="6160" max="6161" width="9.28515625" style="2" bestFit="1" customWidth="1"/>
    <col min="6162" max="6163" width="7.7109375" style="2" bestFit="1" customWidth="1"/>
    <col min="6164" max="6164" width="2.7109375" style="2" customWidth="1"/>
    <col min="6165" max="6343" width="11.42578125" style="2"/>
    <col min="6344" max="6344" width="7.7109375" style="2" bestFit="1" customWidth="1"/>
    <col min="6345" max="6345" width="9.28515625" style="2" bestFit="1" customWidth="1"/>
    <col min="6346" max="6349" width="10.28515625" style="2" bestFit="1" customWidth="1"/>
    <col min="6350" max="6350" width="9.28515625" style="2" bestFit="1" customWidth="1"/>
    <col min="6351" max="6351" width="11.42578125" style="2" bestFit="1"/>
    <col min="6352" max="6352" width="11.28515625" style="2" bestFit="1" customWidth="1"/>
    <col min="6353" max="6353" width="7.85546875" style="2" bestFit="1" customWidth="1"/>
    <col min="6354" max="6354" width="11" style="2" bestFit="1" customWidth="1"/>
    <col min="6355" max="6355" width="11.140625" style="2" bestFit="1" customWidth="1"/>
    <col min="6356" max="6356" width="10.7109375" style="2" bestFit="1" customWidth="1"/>
    <col min="6357" max="6357" width="11" style="2" bestFit="1" customWidth="1"/>
    <col min="6358" max="6358" width="10.28515625" style="2" bestFit="1" customWidth="1"/>
    <col min="6359" max="6359" width="9.28515625" style="2" bestFit="1" customWidth="1"/>
    <col min="6360" max="6360" width="11.28515625" style="2" bestFit="1" customWidth="1"/>
    <col min="6361" max="6361" width="11" style="2" bestFit="1" customWidth="1"/>
    <col min="6362" max="6363" width="10.28515625" style="2" bestFit="1" customWidth="1"/>
    <col min="6364" max="6364" width="9.28515625" style="2" bestFit="1" customWidth="1"/>
    <col min="6365" max="6367" width="10.28515625" style="2" bestFit="1" customWidth="1"/>
    <col min="6368" max="6368" width="9.42578125" style="2" bestFit="1" customWidth="1"/>
    <col min="6369" max="6369" width="7.7109375" style="2" bestFit="1" customWidth="1"/>
    <col min="6370" max="6371" width="9.28515625" style="2" bestFit="1" customWidth="1"/>
    <col min="6372" max="6379" width="10.28515625" style="2" bestFit="1" customWidth="1"/>
    <col min="6380" max="6381" width="9.28515625" style="2" bestFit="1" customWidth="1"/>
    <col min="6382" max="6383" width="10.28515625" style="2" bestFit="1" customWidth="1"/>
    <col min="6384" max="6385" width="9.28515625" style="2" bestFit="1" customWidth="1"/>
    <col min="6386" max="6387" width="7.7109375" style="2" bestFit="1" customWidth="1"/>
    <col min="6388" max="6397" width="10.28515625" style="2" bestFit="1" customWidth="1"/>
    <col min="6398" max="6399" width="9.28515625" style="2" bestFit="1" customWidth="1"/>
    <col min="6400" max="6401" width="11.28515625" style="2" bestFit="1" customWidth="1"/>
    <col min="6402" max="6403" width="9.28515625" style="2" bestFit="1" customWidth="1"/>
    <col min="6404" max="6407" width="10.28515625" style="2" bestFit="1" customWidth="1"/>
    <col min="6408" max="6409" width="9.28515625" style="2" bestFit="1" customWidth="1"/>
    <col min="6410" max="6415" width="10.28515625" style="2" bestFit="1" customWidth="1"/>
    <col min="6416" max="6417" width="9.28515625" style="2" bestFit="1" customWidth="1"/>
    <col min="6418" max="6419" width="7.7109375" style="2" bestFit="1" customWidth="1"/>
    <col min="6420" max="6420" width="2.7109375" style="2" customWidth="1"/>
    <col min="6421" max="6599" width="11.42578125" style="2"/>
    <col min="6600" max="6600" width="7.7109375" style="2" bestFit="1" customWidth="1"/>
    <col min="6601" max="6601" width="9.28515625" style="2" bestFit="1" customWidth="1"/>
    <col min="6602" max="6605" width="10.28515625" style="2" bestFit="1" customWidth="1"/>
    <col min="6606" max="6606" width="9.28515625" style="2" bestFit="1" customWidth="1"/>
    <col min="6607" max="6607" width="11.42578125" style="2" bestFit="1"/>
    <col min="6608" max="6608" width="11.28515625" style="2" bestFit="1" customWidth="1"/>
    <col min="6609" max="6609" width="7.85546875" style="2" bestFit="1" customWidth="1"/>
    <col min="6610" max="6610" width="11" style="2" bestFit="1" customWidth="1"/>
    <col min="6611" max="6611" width="11.140625" style="2" bestFit="1" customWidth="1"/>
    <col min="6612" max="6612" width="10.7109375" style="2" bestFit="1" customWidth="1"/>
    <col min="6613" max="6613" width="11" style="2" bestFit="1" customWidth="1"/>
    <col min="6614" max="6614" width="10.28515625" style="2" bestFit="1" customWidth="1"/>
    <col min="6615" max="6615" width="9.28515625" style="2" bestFit="1" customWidth="1"/>
    <col min="6616" max="6616" width="11.28515625" style="2" bestFit="1" customWidth="1"/>
    <col min="6617" max="6617" width="11" style="2" bestFit="1" customWidth="1"/>
    <col min="6618" max="6619" width="10.28515625" style="2" bestFit="1" customWidth="1"/>
    <col min="6620" max="6620" width="9.28515625" style="2" bestFit="1" customWidth="1"/>
    <col min="6621" max="6623" width="10.28515625" style="2" bestFit="1" customWidth="1"/>
    <col min="6624" max="6624" width="9.42578125" style="2" bestFit="1" customWidth="1"/>
    <col min="6625" max="6625" width="7.7109375" style="2" bestFit="1" customWidth="1"/>
    <col min="6626" max="6627" width="9.28515625" style="2" bestFit="1" customWidth="1"/>
    <col min="6628" max="6635" width="10.28515625" style="2" bestFit="1" customWidth="1"/>
    <col min="6636" max="6637" width="9.28515625" style="2" bestFit="1" customWidth="1"/>
    <col min="6638" max="6639" width="10.28515625" style="2" bestFit="1" customWidth="1"/>
    <col min="6640" max="6641" width="9.28515625" style="2" bestFit="1" customWidth="1"/>
    <col min="6642" max="6643" width="7.7109375" style="2" bestFit="1" customWidth="1"/>
    <col min="6644" max="6653" width="10.28515625" style="2" bestFit="1" customWidth="1"/>
    <col min="6654" max="6655" width="9.28515625" style="2" bestFit="1" customWidth="1"/>
    <col min="6656" max="6657" width="11.28515625" style="2" bestFit="1" customWidth="1"/>
    <col min="6658" max="6659" width="9.28515625" style="2" bestFit="1" customWidth="1"/>
    <col min="6660" max="6663" width="10.28515625" style="2" bestFit="1" customWidth="1"/>
    <col min="6664" max="6665" width="9.28515625" style="2" bestFit="1" customWidth="1"/>
    <col min="6666" max="6671" width="10.28515625" style="2" bestFit="1" customWidth="1"/>
    <col min="6672" max="6673" width="9.28515625" style="2" bestFit="1" customWidth="1"/>
    <col min="6674" max="6675" width="7.7109375" style="2" bestFit="1" customWidth="1"/>
    <col min="6676" max="6676" width="2.7109375" style="2" customWidth="1"/>
    <col min="6677" max="6855" width="11.42578125" style="2"/>
    <col min="6856" max="6856" width="7.7109375" style="2" bestFit="1" customWidth="1"/>
    <col min="6857" max="6857" width="9.28515625" style="2" bestFit="1" customWidth="1"/>
    <col min="6858" max="6861" width="10.28515625" style="2" bestFit="1" customWidth="1"/>
    <col min="6862" max="6862" width="9.28515625" style="2" bestFit="1" customWidth="1"/>
    <col min="6863" max="6863" width="11.42578125" style="2" bestFit="1"/>
    <col min="6864" max="6864" width="11.28515625" style="2" bestFit="1" customWidth="1"/>
    <col min="6865" max="6865" width="7.85546875" style="2" bestFit="1" customWidth="1"/>
    <col min="6866" max="6866" width="11" style="2" bestFit="1" customWidth="1"/>
    <col min="6867" max="6867" width="11.140625" style="2" bestFit="1" customWidth="1"/>
    <col min="6868" max="6868" width="10.7109375" style="2" bestFit="1" customWidth="1"/>
    <col min="6869" max="6869" width="11" style="2" bestFit="1" customWidth="1"/>
    <col min="6870" max="6870" width="10.28515625" style="2" bestFit="1" customWidth="1"/>
    <col min="6871" max="6871" width="9.28515625" style="2" bestFit="1" customWidth="1"/>
    <col min="6872" max="6872" width="11.28515625" style="2" bestFit="1" customWidth="1"/>
    <col min="6873" max="6873" width="11" style="2" bestFit="1" customWidth="1"/>
    <col min="6874" max="6875" width="10.28515625" style="2" bestFit="1" customWidth="1"/>
    <col min="6876" max="6876" width="9.28515625" style="2" bestFit="1" customWidth="1"/>
    <col min="6877" max="6879" width="10.28515625" style="2" bestFit="1" customWidth="1"/>
    <col min="6880" max="6880" width="9.42578125" style="2" bestFit="1" customWidth="1"/>
    <col min="6881" max="6881" width="7.7109375" style="2" bestFit="1" customWidth="1"/>
    <col min="6882" max="6883" width="9.28515625" style="2" bestFit="1" customWidth="1"/>
    <col min="6884" max="6891" width="10.28515625" style="2" bestFit="1" customWidth="1"/>
    <col min="6892" max="6893" width="9.28515625" style="2" bestFit="1" customWidth="1"/>
    <col min="6894" max="6895" width="10.28515625" style="2" bestFit="1" customWidth="1"/>
    <col min="6896" max="6897" width="9.28515625" style="2" bestFit="1" customWidth="1"/>
    <col min="6898" max="6899" width="7.7109375" style="2" bestFit="1" customWidth="1"/>
    <col min="6900" max="6909" width="10.28515625" style="2" bestFit="1" customWidth="1"/>
    <col min="6910" max="6911" width="9.28515625" style="2" bestFit="1" customWidth="1"/>
    <col min="6912" max="6913" width="11.28515625" style="2" bestFit="1" customWidth="1"/>
    <col min="6914" max="6915" width="9.28515625" style="2" bestFit="1" customWidth="1"/>
    <col min="6916" max="6919" width="10.28515625" style="2" bestFit="1" customWidth="1"/>
    <col min="6920" max="6921" width="9.28515625" style="2" bestFit="1" customWidth="1"/>
    <col min="6922" max="6927" width="10.28515625" style="2" bestFit="1" customWidth="1"/>
    <col min="6928" max="6929" width="9.28515625" style="2" bestFit="1" customWidth="1"/>
    <col min="6930" max="6931" width="7.7109375" style="2" bestFit="1" customWidth="1"/>
    <col min="6932" max="6932" width="2.7109375" style="2" customWidth="1"/>
    <col min="6933" max="7111" width="11.42578125" style="2"/>
    <col min="7112" max="7112" width="7.7109375" style="2" bestFit="1" customWidth="1"/>
    <col min="7113" max="7113" width="9.28515625" style="2" bestFit="1" customWidth="1"/>
    <col min="7114" max="7117" width="10.28515625" style="2" bestFit="1" customWidth="1"/>
    <col min="7118" max="7118" width="9.28515625" style="2" bestFit="1" customWidth="1"/>
    <col min="7119" max="7119" width="11.42578125" style="2" bestFit="1"/>
    <col min="7120" max="7120" width="11.28515625" style="2" bestFit="1" customWidth="1"/>
    <col min="7121" max="7121" width="7.85546875" style="2" bestFit="1" customWidth="1"/>
    <col min="7122" max="7122" width="11" style="2" bestFit="1" customWidth="1"/>
    <col min="7123" max="7123" width="11.140625" style="2" bestFit="1" customWidth="1"/>
    <col min="7124" max="7124" width="10.7109375" style="2" bestFit="1" customWidth="1"/>
    <col min="7125" max="7125" width="11" style="2" bestFit="1" customWidth="1"/>
    <col min="7126" max="7126" width="10.28515625" style="2" bestFit="1" customWidth="1"/>
    <col min="7127" max="7127" width="9.28515625" style="2" bestFit="1" customWidth="1"/>
    <col min="7128" max="7128" width="11.28515625" style="2" bestFit="1" customWidth="1"/>
    <col min="7129" max="7129" width="11" style="2" bestFit="1" customWidth="1"/>
    <col min="7130" max="7131" width="10.28515625" style="2" bestFit="1" customWidth="1"/>
    <col min="7132" max="7132" width="9.28515625" style="2" bestFit="1" customWidth="1"/>
    <col min="7133" max="7135" width="10.28515625" style="2" bestFit="1" customWidth="1"/>
    <col min="7136" max="7136" width="9.42578125" style="2" bestFit="1" customWidth="1"/>
    <col min="7137" max="7137" width="7.7109375" style="2" bestFit="1" customWidth="1"/>
    <col min="7138" max="7139" width="9.28515625" style="2" bestFit="1" customWidth="1"/>
    <col min="7140" max="7147" width="10.28515625" style="2" bestFit="1" customWidth="1"/>
    <col min="7148" max="7149" width="9.28515625" style="2" bestFit="1" customWidth="1"/>
    <col min="7150" max="7151" width="10.28515625" style="2" bestFit="1" customWidth="1"/>
    <col min="7152" max="7153" width="9.28515625" style="2" bestFit="1" customWidth="1"/>
    <col min="7154" max="7155" width="7.7109375" style="2" bestFit="1" customWidth="1"/>
    <col min="7156" max="7165" width="10.28515625" style="2" bestFit="1" customWidth="1"/>
    <col min="7166" max="7167" width="9.28515625" style="2" bestFit="1" customWidth="1"/>
    <col min="7168" max="7169" width="11.28515625" style="2" bestFit="1" customWidth="1"/>
    <col min="7170" max="7171" width="9.28515625" style="2" bestFit="1" customWidth="1"/>
    <col min="7172" max="7175" width="10.28515625" style="2" bestFit="1" customWidth="1"/>
    <col min="7176" max="7177" width="9.28515625" style="2" bestFit="1" customWidth="1"/>
    <col min="7178" max="7183" width="10.28515625" style="2" bestFit="1" customWidth="1"/>
    <col min="7184" max="7185" width="9.28515625" style="2" bestFit="1" customWidth="1"/>
    <col min="7186" max="7187" width="7.7109375" style="2" bestFit="1" customWidth="1"/>
    <col min="7188" max="7188" width="2.7109375" style="2" customWidth="1"/>
    <col min="7189" max="7367" width="11.42578125" style="2"/>
    <col min="7368" max="7368" width="7.7109375" style="2" bestFit="1" customWidth="1"/>
    <col min="7369" max="7369" width="9.28515625" style="2" bestFit="1" customWidth="1"/>
    <col min="7370" max="7373" width="10.28515625" style="2" bestFit="1" customWidth="1"/>
    <col min="7374" max="7374" width="9.28515625" style="2" bestFit="1" customWidth="1"/>
    <col min="7375" max="7375" width="11.42578125" style="2" bestFit="1"/>
    <col min="7376" max="7376" width="11.28515625" style="2" bestFit="1" customWidth="1"/>
    <col min="7377" max="7377" width="7.85546875" style="2" bestFit="1" customWidth="1"/>
    <col min="7378" max="7378" width="11" style="2" bestFit="1" customWidth="1"/>
    <col min="7379" max="7379" width="11.140625" style="2" bestFit="1" customWidth="1"/>
    <col min="7380" max="7380" width="10.7109375" style="2" bestFit="1" customWidth="1"/>
    <col min="7381" max="7381" width="11" style="2" bestFit="1" customWidth="1"/>
    <col min="7382" max="7382" width="10.28515625" style="2" bestFit="1" customWidth="1"/>
    <col min="7383" max="7383" width="9.28515625" style="2" bestFit="1" customWidth="1"/>
    <col min="7384" max="7384" width="11.28515625" style="2" bestFit="1" customWidth="1"/>
    <col min="7385" max="7385" width="11" style="2" bestFit="1" customWidth="1"/>
    <col min="7386" max="7387" width="10.28515625" style="2" bestFit="1" customWidth="1"/>
    <col min="7388" max="7388" width="9.28515625" style="2" bestFit="1" customWidth="1"/>
    <col min="7389" max="7391" width="10.28515625" style="2" bestFit="1" customWidth="1"/>
    <col min="7392" max="7392" width="9.42578125" style="2" bestFit="1" customWidth="1"/>
    <col min="7393" max="7393" width="7.7109375" style="2" bestFit="1" customWidth="1"/>
    <col min="7394" max="7395" width="9.28515625" style="2" bestFit="1" customWidth="1"/>
    <col min="7396" max="7403" width="10.28515625" style="2" bestFit="1" customWidth="1"/>
    <col min="7404" max="7405" width="9.28515625" style="2" bestFit="1" customWidth="1"/>
    <col min="7406" max="7407" width="10.28515625" style="2" bestFit="1" customWidth="1"/>
    <col min="7408" max="7409" width="9.28515625" style="2" bestFit="1" customWidth="1"/>
    <col min="7410" max="7411" width="7.7109375" style="2" bestFit="1" customWidth="1"/>
    <col min="7412" max="7421" width="10.28515625" style="2" bestFit="1" customWidth="1"/>
    <col min="7422" max="7423" width="9.28515625" style="2" bestFit="1" customWidth="1"/>
    <col min="7424" max="7425" width="11.28515625" style="2" bestFit="1" customWidth="1"/>
    <col min="7426" max="7427" width="9.28515625" style="2" bestFit="1" customWidth="1"/>
    <col min="7428" max="7431" width="10.28515625" style="2" bestFit="1" customWidth="1"/>
    <col min="7432" max="7433" width="9.28515625" style="2" bestFit="1" customWidth="1"/>
    <col min="7434" max="7439" width="10.28515625" style="2" bestFit="1" customWidth="1"/>
    <col min="7440" max="7441" width="9.28515625" style="2" bestFit="1" customWidth="1"/>
    <col min="7442" max="7443" width="7.7109375" style="2" bestFit="1" customWidth="1"/>
    <col min="7444" max="7444" width="2.7109375" style="2" customWidth="1"/>
    <col min="7445" max="7623" width="11.42578125" style="2"/>
    <col min="7624" max="7624" width="7.7109375" style="2" bestFit="1" customWidth="1"/>
    <col min="7625" max="7625" width="9.28515625" style="2" bestFit="1" customWidth="1"/>
    <col min="7626" max="7629" width="10.28515625" style="2" bestFit="1" customWidth="1"/>
    <col min="7630" max="7630" width="9.28515625" style="2" bestFit="1" customWidth="1"/>
    <col min="7631" max="7631" width="11.42578125" style="2" bestFit="1"/>
    <col min="7632" max="7632" width="11.28515625" style="2" bestFit="1" customWidth="1"/>
    <col min="7633" max="7633" width="7.85546875" style="2" bestFit="1" customWidth="1"/>
    <col min="7634" max="7634" width="11" style="2" bestFit="1" customWidth="1"/>
    <col min="7635" max="7635" width="11.140625" style="2" bestFit="1" customWidth="1"/>
    <col min="7636" max="7636" width="10.7109375" style="2" bestFit="1" customWidth="1"/>
    <col min="7637" max="7637" width="11" style="2" bestFit="1" customWidth="1"/>
    <col min="7638" max="7638" width="10.28515625" style="2" bestFit="1" customWidth="1"/>
    <col min="7639" max="7639" width="9.28515625" style="2" bestFit="1" customWidth="1"/>
    <col min="7640" max="7640" width="11.28515625" style="2" bestFit="1" customWidth="1"/>
    <col min="7641" max="7641" width="11" style="2" bestFit="1" customWidth="1"/>
    <col min="7642" max="7643" width="10.28515625" style="2" bestFit="1" customWidth="1"/>
    <col min="7644" max="7644" width="9.28515625" style="2" bestFit="1" customWidth="1"/>
    <col min="7645" max="7647" width="10.28515625" style="2" bestFit="1" customWidth="1"/>
    <col min="7648" max="7648" width="9.42578125" style="2" bestFit="1" customWidth="1"/>
    <col min="7649" max="7649" width="7.7109375" style="2" bestFit="1" customWidth="1"/>
    <col min="7650" max="7651" width="9.28515625" style="2" bestFit="1" customWidth="1"/>
    <col min="7652" max="7659" width="10.28515625" style="2" bestFit="1" customWidth="1"/>
    <col min="7660" max="7661" width="9.28515625" style="2" bestFit="1" customWidth="1"/>
    <col min="7662" max="7663" width="10.28515625" style="2" bestFit="1" customWidth="1"/>
    <col min="7664" max="7665" width="9.28515625" style="2" bestFit="1" customWidth="1"/>
    <col min="7666" max="7667" width="7.7109375" style="2" bestFit="1" customWidth="1"/>
    <col min="7668" max="7677" width="10.28515625" style="2" bestFit="1" customWidth="1"/>
    <col min="7678" max="7679" width="9.28515625" style="2" bestFit="1" customWidth="1"/>
    <col min="7680" max="7681" width="11.28515625" style="2" bestFit="1" customWidth="1"/>
    <col min="7682" max="7683" width="9.28515625" style="2" bestFit="1" customWidth="1"/>
    <col min="7684" max="7687" width="10.28515625" style="2" bestFit="1" customWidth="1"/>
    <col min="7688" max="7689" width="9.28515625" style="2" bestFit="1" customWidth="1"/>
    <col min="7690" max="7695" width="10.28515625" style="2" bestFit="1" customWidth="1"/>
    <col min="7696" max="7697" width="9.28515625" style="2" bestFit="1" customWidth="1"/>
    <col min="7698" max="7699" width="7.7109375" style="2" bestFit="1" customWidth="1"/>
    <col min="7700" max="7700" width="2.7109375" style="2" customWidth="1"/>
    <col min="7701" max="7879" width="11.42578125" style="2"/>
    <col min="7880" max="7880" width="7.7109375" style="2" bestFit="1" customWidth="1"/>
    <col min="7881" max="7881" width="9.28515625" style="2" bestFit="1" customWidth="1"/>
    <col min="7882" max="7885" width="10.28515625" style="2" bestFit="1" customWidth="1"/>
    <col min="7886" max="7886" width="9.28515625" style="2" bestFit="1" customWidth="1"/>
    <col min="7887" max="7887" width="11.42578125" style="2" bestFit="1"/>
    <col min="7888" max="7888" width="11.28515625" style="2" bestFit="1" customWidth="1"/>
    <col min="7889" max="7889" width="7.85546875" style="2" bestFit="1" customWidth="1"/>
    <col min="7890" max="7890" width="11" style="2" bestFit="1" customWidth="1"/>
    <col min="7891" max="7891" width="11.140625" style="2" bestFit="1" customWidth="1"/>
    <col min="7892" max="7892" width="10.7109375" style="2" bestFit="1" customWidth="1"/>
    <col min="7893" max="7893" width="11" style="2" bestFit="1" customWidth="1"/>
    <col min="7894" max="7894" width="10.28515625" style="2" bestFit="1" customWidth="1"/>
    <col min="7895" max="7895" width="9.28515625" style="2" bestFit="1" customWidth="1"/>
    <col min="7896" max="7896" width="11.28515625" style="2" bestFit="1" customWidth="1"/>
    <col min="7897" max="7897" width="11" style="2" bestFit="1" customWidth="1"/>
    <col min="7898" max="7899" width="10.28515625" style="2" bestFit="1" customWidth="1"/>
    <col min="7900" max="7900" width="9.28515625" style="2" bestFit="1" customWidth="1"/>
    <col min="7901" max="7903" width="10.28515625" style="2" bestFit="1" customWidth="1"/>
    <col min="7904" max="7904" width="9.42578125" style="2" bestFit="1" customWidth="1"/>
    <col min="7905" max="7905" width="7.7109375" style="2" bestFit="1" customWidth="1"/>
    <col min="7906" max="7907" width="9.28515625" style="2" bestFit="1" customWidth="1"/>
    <col min="7908" max="7915" width="10.28515625" style="2" bestFit="1" customWidth="1"/>
    <col min="7916" max="7917" width="9.28515625" style="2" bestFit="1" customWidth="1"/>
    <col min="7918" max="7919" width="10.28515625" style="2" bestFit="1" customWidth="1"/>
    <col min="7920" max="7921" width="9.28515625" style="2" bestFit="1" customWidth="1"/>
    <col min="7922" max="7923" width="7.7109375" style="2" bestFit="1" customWidth="1"/>
    <col min="7924" max="7933" width="10.28515625" style="2" bestFit="1" customWidth="1"/>
    <col min="7934" max="7935" width="9.28515625" style="2" bestFit="1" customWidth="1"/>
    <col min="7936" max="7937" width="11.28515625" style="2" bestFit="1" customWidth="1"/>
    <col min="7938" max="7939" width="9.28515625" style="2" bestFit="1" customWidth="1"/>
    <col min="7940" max="7943" width="10.28515625" style="2" bestFit="1" customWidth="1"/>
    <col min="7944" max="7945" width="9.28515625" style="2" bestFit="1" customWidth="1"/>
    <col min="7946" max="7951" width="10.28515625" style="2" bestFit="1" customWidth="1"/>
    <col min="7952" max="7953" width="9.28515625" style="2" bestFit="1" customWidth="1"/>
    <col min="7954" max="7955" width="7.7109375" style="2" bestFit="1" customWidth="1"/>
    <col min="7956" max="7956" width="2.7109375" style="2" customWidth="1"/>
    <col min="7957" max="8135" width="11.42578125" style="2"/>
    <col min="8136" max="8136" width="7.7109375" style="2" bestFit="1" customWidth="1"/>
    <col min="8137" max="8137" width="9.28515625" style="2" bestFit="1" customWidth="1"/>
    <col min="8138" max="8141" width="10.28515625" style="2" bestFit="1" customWidth="1"/>
    <col min="8142" max="8142" width="9.28515625" style="2" bestFit="1" customWidth="1"/>
    <col min="8143" max="8143" width="11.42578125" style="2" bestFit="1"/>
    <col min="8144" max="8144" width="11.28515625" style="2" bestFit="1" customWidth="1"/>
    <col min="8145" max="8145" width="7.85546875" style="2" bestFit="1" customWidth="1"/>
    <col min="8146" max="8146" width="11" style="2" bestFit="1" customWidth="1"/>
    <col min="8147" max="8147" width="11.140625" style="2" bestFit="1" customWidth="1"/>
    <col min="8148" max="8148" width="10.7109375" style="2" bestFit="1" customWidth="1"/>
    <col min="8149" max="8149" width="11" style="2" bestFit="1" customWidth="1"/>
    <col min="8150" max="8150" width="10.28515625" style="2" bestFit="1" customWidth="1"/>
    <col min="8151" max="8151" width="9.28515625" style="2" bestFit="1" customWidth="1"/>
    <col min="8152" max="8152" width="11.28515625" style="2" bestFit="1" customWidth="1"/>
    <col min="8153" max="8153" width="11" style="2" bestFit="1" customWidth="1"/>
    <col min="8154" max="8155" width="10.28515625" style="2" bestFit="1" customWidth="1"/>
    <col min="8156" max="8156" width="9.28515625" style="2" bestFit="1" customWidth="1"/>
    <col min="8157" max="8159" width="10.28515625" style="2" bestFit="1" customWidth="1"/>
    <col min="8160" max="8160" width="9.42578125" style="2" bestFit="1" customWidth="1"/>
    <col min="8161" max="8161" width="7.7109375" style="2" bestFit="1" customWidth="1"/>
    <col min="8162" max="8163" width="9.28515625" style="2" bestFit="1" customWidth="1"/>
    <col min="8164" max="8171" width="10.28515625" style="2" bestFit="1" customWidth="1"/>
    <col min="8172" max="8173" width="9.28515625" style="2" bestFit="1" customWidth="1"/>
    <col min="8174" max="8175" width="10.28515625" style="2" bestFit="1" customWidth="1"/>
    <col min="8176" max="8177" width="9.28515625" style="2" bestFit="1" customWidth="1"/>
    <col min="8178" max="8179" width="7.7109375" style="2" bestFit="1" customWidth="1"/>
    <col min="8180" max="8189" width="10.28515625" style="2" bestFit="1" customWidth="1"/>
    <col min="8190" max="8191" width="9.28515625" style="2" bestFit="1" customWidth="1"/>
    <col min="8192" max="8193" width="11.28515625" style="2" bestFit="1" customWidth="1"/>
    <col min="8194" max="8195" width="9.28515625" style="2" bestFit="1" customWidth="1"/>
    <col min="8196" max="8199" width="10.28515625" style="2" bestFit="1" customWidth="1"/>
    <col min="8200" max="8201" width="9.28515625" style="2" bestFit="1" customWidth="1"/>
    <col min="8202" max="8207" width="10.28515625" style="2" bestFit="1" customWidth="1"/>
    <col min="8208" max="8209" width="9.28515625" style="2" bestFit="1" customWidth="1"/>
    <col min="8210" max="8211" width="7.7109375" style="2" bestFit="1" customWidth="1"/>
    <col min="8212" max="8212" width="2.7109375" style="2" customWidth="1"/>
    <col min="8213" max="8391" width="11.42578125" style="2"/>
    <col min="8392" max="8392" width="7.7109375" style="2" bestFit="1" customWidth="1"/>
    <col min="8393" max="8393" width="9.28515625" style="2" bestFit="1" customWidth="1"/>
    <col min="8394" max="8397" width="10.28515625" style="2" bestFit="1" customWidth="1"/>
    <col min="8398" max="8398" width="9.28515625" style="2" bestFit="1" customWidth="1"/>
    <col min="8399" max="8399" width="11.42578125" style="2" bestFit="1"/>
    <col min="8400" max="8400" width="11.28515625" style="2" bestFit="1" customWidth="1"/>
    <col min="8401" max="8401" width="7.85546875" style="2" bestFit="1" customWidth="1"/>
    <col min="8402" max="8402" width="11" style="2" bestFit="1" customWidth="1"/>
    <col min="8403" max="8403" width="11.140625" style="2" bestFit="1" customWidth="1"/>
    <col min="8404" max="8404" width="10.7109375" style="2" bestFit="1" customWidth="1"/>
    <col min="8405" max="8405" width="11" style="2" bestFit="1" customWidth="1"/>
    <col min="8406" max="8406" width="10.28515625" style="2" bestFit="1" customWidth="1"/>
    <col min="8407" max="8407" width="9.28515625" style="2" bestFit="1" customWidth="1"/>
    <col min="8408" max="8408" width="11.28515625" style="2" bestFit="1" customWidth="1"/>
    <col min="8409" max="8409" width="11" style="2" bestFit="1" customWidth="1"/>
    <col min="8410" max="8411" width="10.28515625" style="2" bestFit="1" customWidth="1"/>
    <col min="8412" max="8412" width="9.28515625" style="2" bestFit="1" customWidth="1"/>
    <col min="8413" max="8415" width="10.28515625" style="2" bestFit="1" customWidth="1"/>
    <col min="8416" max="8416" width="9.42578125" style="2" bestFit="1" customWidth="1"/>
    <col min="8417" max="8417" width="7.7109375" style="2" bestFit="1" customWidth="1"/>
    <col min="8418" max="8419" width="9.28515625" style="2" bestFit="1" customWidth="1"/>
    <col min="8420" max="8427" width="10.28515625" style="2" bestFit="1" customWidth="1"/>
    <col min="8428" max="8429" width="9.28515625" style="2" bestFit="1" customWidth="1"/>
    <col min="8430" max="8431" width="10.28515625" style="2" bestFit="1" customWidth="1"/>
    <col min="8432" max="8433" width="9.28515625" style="2" bestFit="1" customWidth="1"/>
    <col min="8434" max="8435" width="7.7109375" style="2" bestFit="1" customWidth="1"/>
    <col min="8436" max="8445" width="10.28515625" style="2" bestFit="1" customWidth="1"/>
    <col min="8446" max="8447" width="9.28515625" style="2" bestFit="1" customWidth="1"/>
    <col min="8448" max="8449" width="11.28515625" style="2" bestFit="1" customWidth="1"/>
    <col min="8450" max="8451" width="9.28515625" style="2" bestFit="1" customWidth="1"/>
    <col min="8452" max="8455" width="10.28515625" style="2" bestFit="1" customWidth="1"/>
    <col min="8456" max="8457" width="9.28515625" style="2" bestFit="1" customWidth="1"/>
    <col min="8458" max="8463" width="10.28515625" style="2" bestFit="1" customWidth="1"/>
    <col min="8464" max="8465" width="9.28515625" style="2" bestFit="1" customWidth="1"/>
    <col min="8466" max="8467" width="7.7109375" style="2" bestFit="1" customWidth="1"/>
    <col min="8468" max="8468" width="2.7109375" style="2" customWidth="1"/>
    <col min="8469" max="8647" width="11.42578125" style="2"/>
    <col min="8648" max="8648" width="7.7109375" style="2" bestFit="1" customWidth="1"/>
    <col min="8649" max="8649" width="9.28515625" style="2" bestFit="1" customWidth="1"/>
    <col min="8650" max="8653" width="10.28515625" style="2" bestFit="1" customWidth="1"/>
    <col min="8654" max="8654" width="9.28515625" style="2" bestFit="1" customWidth="1"/>
    <col min="8655" max="8655" width="11.42578125" style="2" bestFit="1"/>
    <col min="8656" max="8656" width="11.28515625" style="2" bestFit="1" customWidth="1"/>
    <col min="8657" max="8657" width="7.85546875" style="2" bestFit="1" customWidth="1"/>
    <col min="8658" max="8658" width="11" style="2" bestFit="1" customWidth="1"/>
    <col min="8659" max="8659" width="11.140625" style="2" bestFit="1" customWidth="1"/>
    <col min="8660" max="8660" width="10.7109375" style="2" bestFit="1" customWidth="1"/>
    <col min="8661" max="8661" width="11" style="2" bestFit="1" customWidth="1"/>
    <col min="8662" max="8662" width="10.28515625" style="2" bestFit="1" customWidth="1"/>
    <col min="8663" max="8663" width="9.28515625" style="2" bestFit="1" customWidth="1"/>
    <col min="8664" max="8664" width="11.28515625" style="2" bestFit="1" customWidth="1"/>
    <col min="8665" max="8665" width="11" style="2" bestFit="1" customWidth="1"/>
    <col min="8666" max="8667" width="10.28515625" style="2" bestFit="1" customWidth="1"/>
    <col min="8668" max="8668" width="9.28515625" style="2" bestFit="1" customWidth="1"/>
    <col min="8669" max="8671" width="10.28515625" style="2" bestFit="1" customWidth="1"/>
    <col min="8672" max="8672" width="9.42578125" style="2" bestFit="1" customWidth="1"/>
    <col min="8673" max="8673" width="7.7109375" style="2" bestFit="1" customWidth="1"/>
    <col min="8674" max="8675" width="9.28515625" style="2" bestFit="1" customWidth="1"/>
    <col min="8676" max="8683" width="10.28515625" style="2" bestFit="1" customWidth="1"/>
    <col min="8684" max="8685" width="9.28515625" style="2" bestFit="1" customWidth="1"/>
    <col min="8686" max="8687" width="10.28515625" style="2" bestFit="1" customWidth="1"/>
    <col min="8688" max="8689" width="9.28515625" style="2" bestFit="1" customWidth="1"/>
    <col min="8690" max="8691" width="7.7109375" style="2" bestFit="1" customWidth="1"/>
    <col min="8692" max="8701" width="10.28515625" style="2" bestFit="1" customWidth="1"/>
    <col min="8702" max="8703" width="9.28515625" style="2" bestFit="1" customWidth="1"/>
    <col min="8704" max="8705" width="11.28515625" style="2" bestFit="1" customWidth="1"/>
    <col min="8706" max="8707" width="9.28515625" style="2" bestFit="1" customWidth="1"/>
    <col min="8708" max="8711" width="10.28515625" style="2" bestFit="1" customWidth="1"/>
    <col min="8712" max="8713" width="9.28515625" style="2" bestFit="1" customWidth="1"/>
    <col min="8714" max="8719" width="10.28515625" style="2" bestFit="1" customWidth="1"/>
    <col min="8720" max="8721" width="9.28515625" style="2" bestFit="1" customWidth="1"/>
    <col min="8722" max="8723" width="7.7109375" style="2" bestFit="1" customWidth="1"/>
    <col min="8724" max="8724" width="2.7109375" style="2" customWidth="1"/>
    <col min="8725" max="8903" width="11.42578125" style="2"/>
    <col min="8904" max="8904" width="7.7109375" style="2" bestFit="1" customWidth="1"/>
    <col min="8905" max="8905" width="9.28515625" style="2" bestFit="1" customWidth="1"/>
    <col min="8906" max="8909" width="10.28515625" style="2" bestFit="1" customWidth="1"/>
    <col min="8910" max="8910" width="9.28515625" style="2" bestFit="1" customWidth="1"/>
    <col min="8911" max="8911" width="11.42578125" style="2" bestFit="1"/>
    <col min="8912" max="8912" width="11.28515625" style="2" bestFit="1" customWidth="1"/>
    <col min="8913" max="8913" width="7.85546875" style="2" bestFit="1" customWidth="1"/>
    <col min="8914" max="8914" width="11" style="2" bestFit="1" customWidth="1"/>
    <col min="8915" max="8915" width="11.140625" style="2" bestFit="1" customWidth="1"/>
    <col min="8916" max="8916" width="10.7109375" style="2" bestFit="1" customWidth="1"/>
    <col min="8917" max="8917" width="11" style="2" bestFit="1" customWidth="1"/>
    <col min="8918" max="8918" width="10.28515625" style="2" bestFit="1" customWidth="1"/>
    <col min="8919" max="8919" width="9.28515625" style="2" bestFit="1" customWidth="1"/>
    <col min="8920" max="8920" width="11.28515625" style="2" bestFit="1" customWidth="1"/>
    <col min="8921" max="8921" width="11" style="2" bestFit="1" customWidth="1"/>
    <col min="8922" max="8923" width="10.28515625" style="2" bestFit="1" customWidth="1"/>
    <col min="8924" max="8924" width="9.28515625" style="2" bestFit="1" customWidth="1"/>
    <col min="8925" max="8927" width="10.28515625" style="2" bestFit="1" customWidth="1"/>
    <col min="8928" max="8928" width="9.42578125" style="2" bestFit="1" customWidth="1"/>
    <col min="8929" max="8929" width="7.7109375" style="2" bestFit="1" customWidth="1"/>
    <col min="8930" max="8931" width="9.28515625" style="2" bestFit="1" customWidth="1"/>
    <col min="8932" max="8939" width="10.28515625" style="2" bestFit="1" customWidth="1"/>
    <col min="8940" max="8941" width="9.28515625" style="2" bestFit="1" customWidth="1"/>
    <col min="8942" max="8943" width="10.28515625" style="2" bestFit="1" customWidth="1"/>
    <col min="8944" max="8945" width="9.28515625" style="2" bestFit="1" customWidth="1"/>
    <col min="8946" max="8947" width="7.7109375" style="2" bestFit="1" customWidth="1"/>
    <col min="8948" max="8957" width="10.28515625" style="2" bestFit="1" customWidth="1"/>
    <col min="8958" max="8959" width="9.28515625" style="2" bestFit="1" customWidth="1"/>
    <col min="8960" max="8961" width="11.28515625" style="2" bestFit="1" customWidth="1"/>
    <col min="8962" max="8963" width="9.28515625" style="2" bestFit="1" customWidth="1"/>
    <col min="8964" max="8967" width="10.28515625" style="2" bestFit="1" customWidth="1"/>
    <col min="8968" max="8969" width="9.28515625" style="2" bestFit="1" customWidth="1"/>
    <col min="8970" max="8975" width="10.28515625" style="2" bestFit="1" customWidth="1"/>
    <col min="8976" max="8977" width="9.28515625" style="2" bestFit="1" customWidth="1"/>
    <col min="8978" max="8979" width="7.7109375" style="2" bestFit="1" customWidth="1"/>
    <col min="8980" max="8980" width="2.7109375" style="2" customWidth="1"/>
    <col min="8981" max="9159" width="11.42578125" style="2"/>
    <col min="9160" max="9160" width="7.7109375" style="2" bestFit="1" customWidth="1"/>
    <col min="9161" max="9161" width="9.28515625" style="2" bestFit="1" customWidth="1"/>
    <col min="9162" max="9165" width="10.28515625" style="2" bestFit="1" customWidth="1"/>
    <col min="9166" max="9166" width="9.28515625" style="2" bestFit="1" customWidth="1"/>
    <col min="9167" max="9167" width="11.42578125" style="2" bestFit="1"/>
    <col min="9168" max="9168" width="11.28515625" style="2" bestFit="1" customWidth="1"/>
    <col min="9169" max="9169" width="7.85546875" style="2" bestFit="1" customWidth="1"/>
    <col min="9170" max="9170" width="11" style="2" bestFit="1" customWidth="1"/>
    <col min="9171" max="9171" width="11.140625" style="2" bestFit="1" customWidth="1"/>
    <col min="9172" max="9172" width="10.7109375" style="2" bestFit="1" customWidth="1"/>
    <col min="9173" max="9173" width="11" style="2" bestFit="1" customWidth="1"/>
    <col min="9174" max="9174" width="10.28515625" style="2" bestFit="1" customWidth="1"/>
    <col min="9175" max="9175" width="9.28515625" style="2" bestFit="1" customWidth="1"/>
    <col min="9176" max="9176" width="11.28515625" style="2" bestFit="1" customWidth="1"/>
    <col min="9177" max="9177" width="11" style="2" bestFit="1" customWidth="1"/>
    <col min="9178" max="9179" width="10.28515625" style="2" bestFit="1" customWidth="1"/>
    <col min="9180" max="9180" width="9.28515625" style="2" bestFit="1" customWidth="1"/>
    <col min="9181" max="9183" width="10.28515625" style="2" bestFit="1" customWidth="1"/>
    <col min="9184" max="9184" width="9.42578125" style="2" bestFit="1" customWidth="1"/>
    <col min="9185" max="9185" width="7.7109375" style="2" bestFit="1" customWidth="1"/>
    <col min="9186" max="9187" width="9.28515625" style="2" bestFit="1" customWidth="1"/>
    <col min="9188" max="9195" width="10.28515625" style="2" bestFit="1" customWidth="1"/>
    <col min="9196" max="9197" width="9.28515625" style="2" bestFit="1" customWidth="1"/>
    <col min="9198" max="9199" width="10.28515625" style="2" bestFit="1" customWidth="1"/>
    <col min="9200" max="9201" width="9.28515625" style="2" bestFit="1" customWidth="1"/>
    <col min="9202" max="9203" width="7.7109375" style="2" bestFit="1" customWidth="1"/>
    <col min="9204" max="9213" width="10.28515625" style="2" bestFit="1" customWidth="1"/>
    <col min="9214" max="9215" width="9.28515625" style="2" bestFit="1" customWidth="1"/>
    <col min="9216" max="9217" width="11.28515625" style="2" bestFit="1" customWidth="1"/>
    <col min="9218" max="9219" width="9.28515625" style="2" bestFit="1" customWidth="1"/>
    <col min="9220" max="9223" width="10.28515625" style="2" bestFit="1" customWidth="1"/>
    <col min="9224" max="9225" width="9.28515625" style="2" bestFit="1" customWidth="1"/>
    <col min="9226" max="9231" width="10.28515625" style="2" bestFit="1" customWidth="1"/>
    <col min="9232" max="9233" width="9.28515625" style="2" bestFit="1" customWidth="1"/>
    <col min="9234" max="9235" width="7.7109375" style="2" bestFit="1" customWidth="1"/>
    <col min="9236" max="9236" width="2.7109375" style="2" customWidth="1"/>
    <col min="9237" max="9415" width="11.42578125" style="2"/>
    <col min="9416" max="9416" width="7.7109375" style="2" bestFit="1" customWidth="1"/>
    <col min="9417" max="9417" width="9.28515625" style="2" bestFit="1" customWidth="1"/>
    <col min="9418" max="9421" width="10.28515625" style="2" bestFit="1" customWidth="1"/>
    <col min="9422" max="9422" width="9.28515625" style="2" bestFit="1" customWidth="1"/>
    <col min="9423" max="9423" width="11.42578125" style="2" bestFit="1"/>
    <col min="9424" max="9424" width="11.28515625" style="2" bestFit="1" customWidth="1"/>
    <col min="9425" max="9425" width="7.85546875" style="2" bestFit="1" customWidth="1"/>
    <col min="9426" max="9426" width="11" style="2" bestFit="1" customWidth="1"/>
    <col min="9427" max="9427" width="11.140625" style="2" bestFit="1" customWidth="1"/>
    <col min="9428" max="9428" width="10.7109375" style="2" bestFit="1" customWidth="1"/>
    <col min="9429" max="9429" width="11" style="2" bestFit="1" customWidth="1"/>
    <col min="9430" max="9430" width="10.28515625" style="2" bestFit="1" customWidth="1"/>
    <col min="9431" max="9431" width="9.28515625" style="2" bestFit="1" customWidth="1"/>
    <col min="9432" max="9432" width="11.28515625" style="2" bestFit="1" customWidth="1"/>
    <col min="9433" max="9433" width="11" style="2" bestFit="1" customWidth="1"/>
    <col min="9434" max="9435" width="10.28515625" style="2" bestFit="1" customWidth="1"/>
    <col min="9436" max="9436" width="9.28515625" style="2" bestFit="1" customWidth="1"/>
    <col min="9437" max="9439" width="10.28515625" style="2" bestFit="1" customWidth="1"/>
    <col min="9440" max="9440" width="9.42578125" style="2" bestFit="1" customWidth="1"/>
    <col min="9441" max="9441" width="7.7109375" style="2" bestFit="1" customWidth="1"/>
    <col min="9442" max="9443" width="9.28515625" style="2" bestFit="1" customWidth="1"/>
    <col min="9444" max="9451" width="10.28515625" style="2" bestFit="1" customWidth="1"/>
    <col min="9452" max="9453" width="9.28515625" style="2" bestFit="1" customWidth="1"/>
    <col min="9454" max="9455" width="10.28515625" style="2" bestFit="1" customWidth="1"/>
    <col min="9456" max="9457" width="9.28515625" style="2" bestFit="1" customWidth="1"/>
    <col min="9458" max="9459" width="7.7109375" style="2" bestFit="1" customWidth="1"/>
    <col min="9460" max="9469" width="10.28515625" style="2" bestFit="1" customWidth="1"/>
    <col min="9470" max="9471" width="9.28515625" style="2" bestFit="1" customWidth="1"/>
    <col min="9472" max="9473" width="11.28515625" style="2" bestFit="1" customWidth="1"/>
    <col min="9474" max="9475" width="9.28515625" style="2" bestFit="1" customWidth="1"/>
    <col min="9476" max="9479" width="10.28515625" style="2" bestFit="1" customWidth="1"/>
    <col min="9480" max="9481" width="9.28515625" style="2" bestFit="1" customWidth="1"/>
    <col min="9482" max="9487" width="10.28515625" style="2" bestFit="1" customWidth="1"/>
    <col min="9488" max="9489" width="9.28515625" style="2" bestFit="1" customWidth="1"/>
    <col min="9490" max="9491" width="7.7109375" style="2" bestFit="1" customWidth="1"/>
    <col min="9492" max="9492" width="2.7109375" style="2" customWidth="1"/>
    <col min="9493" max="9671" width="11.42578125" style="2"/>
    <col min="9672" max="9672" width="7.7109375" style="2" bestFit="1" customWidth="1"/>
    <col min="9673" max="9673" width="9.28515625" style="2" bestFit="1" customWidth="1"/>
    <col min="9674" max="9677" width="10.28515625" style="2" bestFit="1" customWidth="1"/>
    <col min="9678" max="9678" width="9.28515625" style="2" bestFit="1" customWidth="1"/>
    <col min="9679" max="9679" width="11.42578125" style="2" bestFit="1"/>
    <col min="9680" max="9680" width="11.28515625" style="2" bestFit="1" customWidth="1"/>
    <col min="9681" max="9681" width="7.85546875" style="2" bestFit="1" customWidth="1"/>
    <col min="9682" max="9682" width="11" style="2" bestFit="1" customWidth="1"/>
    <col min="9683" max="9683" width="11.140625" style="2" bestFit="1" customWidth="1"/>
    <col min="9684" max="9684" width="10.7109375" style="2" bestFit="1" customWidth="1"/>
    <col min="9685" max="9685" width="11" style="2" bestFit="1" customWidth="1"/>
    <col min="9686" max="9686" width="10.28515625" style="2" bestFit="1" customWidth="1"/>
    <col min="9687" max="9687" width="9.28515625" style="2" bestFit="1" customWidth="1"/>
    <col min="9688" max="9688" width="11.28515625" style="2" bestFit="1" customWidth="1"/>
    <col min="9689" max="9689" width="11" style="2" bestFit="1" customWidth="1"/>
    <col min="9690" max="9691" width="10.28515625" style="2" bestFit="1" customWidth="1"/>
    <col min="9692" max="9692" width="9.28515625" style="2" bestFit="1" customWidth="1"/>
    <col min="9693" max="9695" width="10.28515625" style="2" bestFit="1" customWidth="1"/>
    <col min="9696" max="9696" width="9.42578125" style="2" bestFit="1" customWidth="1"/>
    <col min="9697" max="9697" width="7.7109375" style="2" bestFit="1" customWidth="1"/>
    <col min="9698" max="9699" width="9.28515625" style="2" bestFit="1" customWidth="1"/>
    <col min="9700" max="9707" width="10.28515625" style="2" bestFit="1" customWidth="1"/>
    <col min="9708" max="9709" width="9.28515625" style="2" bestFit="1" customWidth="1"/>
    <col min="9710" max="9711" width="10.28515625" style="2" bestFit="1" customWidth="1"/>
    <col min="9712" max="9713" width="9.28515625" style="2" bestFit="1" customWidth="1"/>
    <col min="9714" max="9715" width="7.7109375" style="2" bestFit="1" customWidth="1"/>
    <col min="9716" max="9725" width="10.28515625" style="2" bestFit="1" customWidth="1"/>
    <col min="9726" max="9727" width="9.28515625" style="2" bestFit="1" customWidth="1"/>
    <col min="9728" max="9729" width="11.28515625" style="2" bestFit="1" customWidth="1"/>
    <col min="9730" max="9731" width="9.28515625" style="2" bestFit="1" customWidth="1"/>
    <col min="9732" max="9735" width="10.28515625" style="2" bestFit="1" customWidth="1"/>
    <col min="9736" max="9737" width="9.28515625" style="2" bestFit="1" customWidth="1"/>
    <col min="9738" max="9743" width="10.28515625" style="2" bestFit="1" customWidth="1"/>
    <col min="9744" max="9745" width="9.28515625" style="2" bestFit="1" customWidth="1"/>
    <col min="9746" max="9747" width="7.7109375" style="2" bestFit="1" customWidth="1"/>
    <col min="9748" max="9748" width="2.7109375" style="2" customWidth="1"/>
    <col min="9749" max="9927" width="11.42578125" style="2"/>
    <col min="9928" max="9928" width="7.7109375" style="2" bestFit="1" customWidth="1"/>
    <col min="9929" max="9929" width="9.28515625" style="2" bestFit="1" customWidth="1"/>
    <col min="9930" max="9933" width="10.28515625" style="2" bestFit="1" customWidth="1"/>
    <col min="9934" max="9934" width="9.28515625" style="2" bestFit="1" customWidth="1"/>
    <col min="9935" max="9935" width="11.42578125" style="2" bestFit="1"/>
    <col min="9936" max="9936" width="11.28515625" style="2" bestFit="1" customWidth="1"/>
    <col min="9937" max="9937" width="7.85546875" style="2" bestFit="1" customWidth="1"/>
    <col min="9938" max="9938" width="11" style="2" bestFit="1" customWidth="1"/>
    <col min="9939" max="9939" width="11.140625" style="2" bestFit="1" customWidth="1"/>
    <col min="9940" max="9940" width="10.7109375" style="2" bestFit="1" customWidth="1"/>
    <col min="9941" max="9941" width="11" style="2" bestFit="1" customWidth="1"/>
    <col min="9942" max="9942" width="10.28515625" style="2" bestFit="1" customWidth="1"/>
    <col min="9943" max="9943" width="9.28515625" style="2" bestFit="1" customWidth="1"/>
    <col min="9944" max="9944" width="11.28515625" style="2" bestFit="1" customWidth="1"/>
    <col min="9945" max="9945" width="11" style="2" bestFit="1" customWidth="1"/>
    <col min="9946" max="9947" width="10.28515625" style="2" bestFit="1" customWidth="1"/>
    <col min="9948" max="9948" width="9.28515625" style="2" bestFit="1" customWidth="1"/>
    <col min="9949" max="9951" width="10.28515625" style="2" bestFit="1" customWidth="1"/>
    <col min="9952" max="9952" width="9.42578125" style="2" bestFit="1" customWidth="1"/>
    <col min="9953" max="9953" width="7.7109375" style="2" bestFit="1" customWidth="1"/>
    <col min="9954" max="9955" width="9.28515625" style="2" bestFit="1" customWidth="1"/>
    <col min="9956" max="9963" width="10.28515625" style="2" bestFit="1" customWidth="1"/>
    <col min="9964" max="9965" width="9.28515625" style="2" bestFit="1" customWidth="1"/>
    <col min="9966" max="9967" width="10.28515625" style="2" bestFit="1" customWidth="1"/>
    <col min="9968" max="9969" width="9.28515625" style="2" bestFit="1" customWidth="1"/>
    <col min="9970" max="9971" width="7.7109375" style="2" bestFit="1" customWidth="1"/>
    <col min="9972" max="9981" width="10.28515625" style="2" bestFit="1" customWidth="1"/>
    <col min="9982" max="9983" width="9.28515625" style="2" bestFit="1" customWidth="1"/>
    <col min="9984" max="9985" width="11.28515625" style="2" bestFit="1" customWidth="1"/>
    <col min="9986" max="9987" width="9.28515625" style="2" bestFit="1" customWidth="1"/>
    <col min="9988" max="9991" width="10.28515625" style="2" bestFit="1" customWidth="1"/>
    <col min="9992" max="9993" width="9.28515625" style="2" bestFit="1" customWidth="1"/>
    <col min="9994" max="9999" width="10.28515625" style="2" bestFit="1" customWidth="1"/>
    <col min="10000" max="10001" width="9.28515625" style="2" bestFit="1" customWidth="1"/>
    <col min="10002" max="10003" width="7.7109375" style="2" bestFit="1" customWidth="1"/>
    <col min="10004" max="10004" width="2.7109375" style="2" customWidth="1"/>
    <col min="10005" max="10183" width="11.42578125" style="2"/>
    <col min="10184" max="10184" width="7.7109375" style="2" bestFit="1" customWidth="1"/>
    <col min="10185" max="10185" width="9.28515625" style="2" bestFit="1" customWidth="1"/>
    <col min="10186" max="10189" width="10.28515625" style="2" bestFit="1" customWidth="1"/>
    <col min="10190" max="10190" width="9.28515625" style="2" bestFit="1" customWidth="1"/>
    <col min="10191" max="10191" width="11.42578125" style="2" bestFit="1"/>
    <col min="10192" max="10192" width="11.28515625" style="2" bestFit="1" customWidth="1"/>
    <col min="10193" max="10193" width="7.85546875" style="2" bestFit="1" customWidth="1"/>
    <col min="10194" max="10194" width="11" style="2" bestFit="1" customWidth="1"/>
    <col min="10195" max="10195" width="11.140625" style="2" bestFit="1" customWidth="1"/>
    <col min="10196" max="10196" width="10.7109375" style="2" bestFit="1" customWidth="1"/>
    <col min="10197" max="10197" width="11" style="2" bestFit="1" customWidth="1"/>
    <col min="10198" max="10198" width="10.28515625" style="2" bestFit="1" customWidth="1"/>
    <col min="10199" max="10199" width="9.28515625" style="2" bestFit="1" customWidth="1"/>
    <col min="10200" max="10200" width="11.28515625" style="2" bestFit="1" customWidth="1"/>
    <col min="10201" max="10201" width="11" style="2" bestFit="1" customWidth="1"/>
    <col min="10202" max="10203" width="10.28515625" style="2" bestFit="1" customWidth="1"/>
    <col min="10204" max="10204" width="9.28515625" style="2" bestFit="1" customWidth="1"/>
    <col min="10205" max="10207" width="10.28515625" style="2" bestFit="1" customWidth="1"/>
    <col min="10208" max="10208" width="9.42578125" style="2" bestFit="1" customWidth="1"/>
    <col min="10209" max="10209" width="7.7109375" style="2" bestFit="1" customWidth="1"/>
    <col min="10210" max="10211" width="9.28515625" style="2" bestFit="1" customWidth="1"/>
    <col min="10212" max="10219" width="10.28515625" style="2" bestFit="1" customWidth="1"/>
    <col min="10220" max="10221" width="9.28515625" style="2" bestFit="1" customWidth="1"/>
    <col min="10222" max="10223" width="10.28515625" style="2" bestFit="1" customWidth="1"/>
    <col min="10224" max="10225" width="9.28515625" style="2" bestFit="1" customWidth="1"/>
    <col min="10226" max="10227" width="7.7109375" style="2" bestFit="1" customWidth="1"/>
    <col min="10228" max="10237" width="10.28515625" style="2" bestFit="1" customWidth="1"/>
    <col min="10238" max="10239" width="9.28515625" style="2" bestFit="1" customWidth="1"/>
    <col min="10240" max="10241" width="11.28515625" style="2" bestFit="1" customWidth="1"/>
    <col min="10242" max="10243" width="9.28515625" style="2" bestFit="1" customWidth="1"/>
    <col min="10244" max="10247" width="10.28515625" style="2" bestFit="1" customWidth="1"/>
    <col min="10248" max="10249" width="9.28515625" style="2" bestFit="1" customWidth="1"/>
    <col min="10250" max="10255" width="10.28515625" style="2" bestFit="1" customWidth="1"/>
    <col min="10256" max="10257" width="9.28515625" style="2" bestFit="1" customWidth="1"/>
    <col min="10258" max="10259" width="7.7109375" style="2" bestFit="1" customWidth="1"/>
    <col min="10260" max="10260" width="2.7109375" style="2" customWidth="1"/>
    <col min="10261" max="10439" width="11.42578125" style="2"/>
    <col min="10440" max="10440" width="7.7109375" style="2" bestFit="1" customWidth="1"/>
    <col min="10441" max="10441" width="9.28515625" style="2" bestFit="1" customWidth="1"/>
    <col min="10442" max="10445" width="10.28515625" style="2" bestFit="1" customWidth="1"/>
    <col min="10446" max="10446" width="9.28515625" style="2" bestFit="1" customWidth="1"/>
    <col min="10447" max="10447" width="11.42578125" style="2" bestFit="1"/>
    <col min="10448" max="10448" width="11.28515625" style="2" bestFit="1" customWidth="1"/>
    <col min="10449" max="10449" width="7.85546875" style="2" bestFit="1" customWidth="1"/>
    <col min="10450" max="10450" width="11" style="2" bestFit="1" customWidth="1"/>
    <col min="10451" max="10451" width="11.140625" style="2" bestFit="1" customWidth="1"/>
    <col min="10452" max="10452" width="10.7109375" style="2" bestFit="1" customWidth="1"/>
    <col min="10453" max="10453" width="11" style="2" bestFit="1" customWidth="1"/>
    <col min="10454" max="10454" width="10.28515625" style="2" bestFit="1" customWidth="1"/>
    <col min="10455" max="10455" width="9.28515625" style="2" bestFit="1" customWidth="1"/>
    <col min="10456" max="10456" width="11.28515625" style="2" bestFit="1" customWidth="1"/>
    <col min="10457" max="10457" width="11" style="2" bestFit="1" customWidth="1"/>
    <col min="10458" max="10459" width="10.28515625" style="2" bestFit="1" customWidth="1"/>
    <col min="10460" max="10460" width="9.28515625" style="2" bestFit="1" customWidth="1"/>
    <col min="10461" max="10463" width="10.28515625" style="2" bestFit="1" customWidth="1"/>
    <col min="10464" max="10464" width="9.42578125" style="2" bestFit="1" customWidth="1"/>
    <col min="10465" max="10465" width="7.7109375" style="2" bestFit="1" customWidth="1"/>
    <col min="10466" max="10467" width="9.28515625" style="2" bestFit="1" customWidth="1"/>
    <col min="10468" max="10475" width="10.28515625" style="2" bestFit="1" customWidth="1"/>
    <col min="10476" max="10477" width="9.28515625" style="2" bestFit="1" customWidth="1"/>
    <col min="10478" max="10479" width="10.28515625" style="2" bestFit="1" customWidth="1"/>
    <col min="10480" max="10481" width="9.28515625" style="2" bestFit="1" customWidth="1"/>
    <col min="10482" max="10483" width="7.7109375" style="2" bestFit="1" customWidth="1"/>
    <col min="10484" max="10493" width="10.28515625" style="2" bestFit="1" customWidth="1"/>
    <col min="10494" max="10495" width="9.28515625" style="2" bestFit="1" customWidth="1"/>
    <col min="10496" max="10497" width="11.28515625" style="2" bestFit="1" customWidth="1"/>
    <col min="10498" max="10499" width="9.28515625" style="2" bestFit="1" customWidth="1"/>
    <col min="10500" max="10503" width="10.28515625" style="2" bestFit="1" customWidth="1"/>
    <col min="10504" max="10505" width="9.28515625" style="2" bestFit="1" customWidth="1"/>
    <col min="10506" max="10511" width="10.28515625" style="2" bestFit="1" customWidth="1"/>
    <col min="10512" max="10513" width="9.28515625" style="2" bestFit="1" customWidth="1"/>
    <col min="10514" max="10515" width="7.7109375" style="2" bestFit="1" customWidth="1"/>
    <col min="10516" max="10516" width="2.7109375" style="2" customWidth="1"/>
    <col min="10517" max="10695" width="11.42578125" style="2"/>
    <col min="10696" max="10696" width="7.7109375" style="2" bestFit="1" customWidth="1"/>
    <col min="10697" max="10697" width="9.28515625" style="2" bestFit="1" customWidth="1"/>
    <col min="10698" max="10701" width="10.28515625" style="2" bestFit="1" customWidth="1"/>
    <col min="10702" max="10702" width="9.28515625" style="2" bestFit="1" customWidth="1"/>
    <col min="10703" max="10703" width="11.42578125" style="2" bestFit="1"/>
    <col min="10704" max="10704" width="11.28515625" style="2" bestFit="1" customWidth="1"/>
    <col min="10705" max="10705" width="7.85546875" style="2" bestFit="1" customWidth="1"/>
    <col min="10706" max="10706" width="11" style="2" bestFit="1" customWidth="1"/>
    <col min="10707" max="10707" width="11.140625" style="2" bestFit="1" customWidth="1"/>
    <col min="10708" max="10708" width="10.7109375" style="2" bestFit="1" customWidth="1"/>
    <col min="10709" max="10709" width="11" style="2" bestFit="1" customWidth="1"/>
    <col min="10710" max="10710" width="10.28515625" style="2" bestFit="1" customWidth="1"/>
    <col min="10711" max="10711" width="9.28515625" style="2" bestFit="1" customWidth="1"/>
    <col min="10712" max="10712" width="11.28515625" style="2" bestFit="1" customWidth="1"/>
    <col min="10713" max="10713" width="11" style="2" bestFit="1" customWidth="1"/>
    <col min="10714" max="10715" width="10.28515625" style="2" bestFit="1" customWidth="1"/>
    <col min="10716" max="10716" width="9.28515625" style="2" bestFit="1" customWidth="1"/>
    <col min="10717" max="10719" width="10.28515625" style="2" bestFit="1" customWidth="1"/>
    <col min="10720" max="10720" width="9.42578125" style="2" bestFit="1" customWidth="1"/>
    <col min="10721" max="10721" width="7.7109375" style="2" bestFit="1" customWidth="1"/>
    <col min="10722" max="10723" width="9.28515625" style="2" bestFit="1" customWidth="1"/>
    <col min="10724" max="10731" width="10.28515625" style="2" bestFit="1" customWidth="1"/>
    <col min="10732" max="10733" width="9.28515625" style="2" bestFit="1" customWidth="1"/>
    <col min="10734" max="10735" width="10.28515625" style="2" bestFit="1" customWidth="1"/>
    <col min="10736" max="10737" width="9.28515625" style="2" bestFit="1" customWidth="1"/>
    <col min="10738" max="10739" width="7.7109375" style="2" bestFit="1" customWidth="1"/>
    <col min="10740" max="10749" width="10.28515625" style="2" bestFit="1" customWidth="1"/>
    <col min="10750" max="10751" width="9.28515625" style="2" bestFit="1" customWidth="1"/>
    <col min="10752" max="10753" width="11.28515625" style="2" bestFit="1" customWidth="1"/>
    <col min="10754" max="10755" width="9.28515625" style="2" bestFit="1" customWidth="1"/>
    <col min="10756" max="10759" width="10.28515625" style="2" bestFit="1" customWidth="1"/>
    <col min="10760" max="10761" width="9.28515625" style="2" bestFit="1" customWidth="1"/>
    <col min="10762" max="10767" width="10.28515625" style="2" bestFit="1" customWidth="1"/>
    <col min="10768" max="10769" width="9.28515625" style="2" bestFit="1" customWidth="1"/>
    <col min="10770" max="10771" width="7.7109375" style="2" bestFit="1" customWidth="1"/>
    <col min="10772" max="10772" width="2.7109375" style="2" customWidth="1"/>
    <col min="10773" max="10951" width="11.42578125" style="2"/>
    <col min="10952" max="10952" width="7.7109375" style="2" bestFit="1" customWidth="1"/>
    <col min="10953" max="10953" width="9.28515625" style="2" bestFit="1" customWidth="1"/>
    <col min="10954" max="10957" width="10.28515625" style="2" bestFit="1" customWidth="1"/>
    <col min="10958" max="10958" width="9.28515625" style="2" bestFit="1" customWidth="1"/>
    <col min="10959" max="10959" width="11.42578125" style="2" bestFit="1"/>
    <col min="10960" max="10960" width="11.28515625" style="2" bestFit="1" customWidth="1"/>
    <col min="10961" max="10961" width="7.85546875" style="2" bestFit="1" customWidth="1"/>
    <col min="10962" max="10962" width="11" style="2" bestFit="1" customWidth="1"/>
    <col min="10963" max="10963" width="11.140625" style="2" bestFit="1" customWidth="1"/>
    <col min="10964" max="10964" width="10.7109375" style="2" bestFit="1" customWidth="1"/>
    <col min="10965" max="10965" width="11" style="2" bestFit="1" customWidth="1"/>
    <col min="10966" max="10966" width="10.28515625" style="2" bestFit="1" customWidth="1"/>
    <col min="10967" max="10967" width="9.28515625" style="2" bestFit="1" customWidth="1"/>
    <col min="10968" max="10968" width="11.28515625" style="2" bestFit="1" customWidth="1"/>
    <col min="10969" max="10969" width="11" style="2" bestFit="1" customWidth="1"/>
    <col min="10970" max="10971" width="10.28515625" style="2" bestFit="1" customWidth="1"/>
    <col min="10972" max="10972" width="9.28515625" style="2" bestFit="1" customWidth="1"/>
    <col min="10973" max="10975" width="10.28515625" style="2" bestFit="1" customWidth="1"/>
    <col min="10976" max="10976" width="9.42578125" style="2" bestFit="1" customWidth="1"/>
    <col min="10977" max="10977" width="7.7109375" style="2" bestFit="1" customWidth="1"/>
    <col min="10978" max="10979" width="9.28515625" style="2" bestFit="1" customWidth="1"/>
    <col min="10980" max="10987" width="10.28515625" style="2" bestFit="1" customWidth="1"/>
    <col min="10988" max="10989" width="9.28515625" style="2" bestFit="1" customWidth="1"/>
    <col min="10990" max="10991" width="10.28515625" style="2" bestFit="1" customWidth="1"/>
    <col min="10992" max="10993" width="9.28515625" style="2" bestFit="1" customWidth="1"/>
    <col min="10994" max="10995" width="7.7109375" style="2" bestFit="1" customWidth="1"/>
    <col min="10996" max="11005" width="10.28515625" style="2" bestFit="1" customWidth="1"/>
    <col min="11006" max="11007" width="9.28515625" style="2" bestFit="1" customWidth="1"/>
    <col min="11008" max="11009" width="11.28515625" style="2" bestFit="1" customWidth="1"/>
    <col min="11010" max="11011" width="9.28515625" style="2" bestFit="1" customWidth="1"/>
    <col min="11012" max="11015" width="10.28515625" style="2" bestFit="1" customWidth="1"/>
    <col min="11016" max="11017" width="9.28515625" style="2" bestFit="1" customWidth="1"/>
    <col min="11018" max="11023" width="10.28515625" style="2" bestFit="1" customWidth="1"/>
    <col min="11024" max="11025" width="9.28515625" style="2" bestFit="1" customWidth="1"/>
    <col min="11026" max="11027" width="7.7109375" style="2" bestFit="1" customWidth="1"/>
    <col min="11028" max="11028" width="2.7109375" style="2" customWidth="1"/>
    <col min="11029" max="11207" width="11.42578125" style="2"/>
    <col min="11208" max="11208" width="7.7109375" style="2" bestFit="1" customWidth="1"/>
    <col min="11209" max="11209" width="9.28515625" style="2" bestFit="1" customWidth="1"/>
    <col min="11210" max="11213" width="10.28515625" style="2" bestFit="1" customWidth="1"/>
    <col min="11214" max="11214" width="9.28515625" style="2" bestFit="1" customWidth="1"/>
    <col min="11215" max="11215" width="11.42578125" style="2" bestFit="1"/>
    <col min="11216" max="11216" width="11.28515625" style="2" bestFit="1" customWidth="1"/>
    <col min="11217" max="11217" width="7.85546875" style="2" bestFit="1" customWidth="1"/>
    <col min="11218" max="11218" width="11" style="2" bestFit="1" customWidth="1"/>
    <col min="11219" max="11219" width="11.140625" style="2" bestFit="1" customWidth="1"/>
    <col min="11220" max="11220" width="10.7109375" style="2" bestFit="1" customWidth="1"/>
    <col min="11221" max="11221" width="11" style="2" bestFit="1" customWidth="1"/>
    <col min="11222" max="11222" width="10.28515625" style="2" bestFit="1" customWidth="1"/>
    <col min="11223" max="11223" width="9.28515625" style="2" bestFit="1" customWidth="1"/>
    <col min="11224" max="11224" width="11.28515625" style="2" bestFit="1" customWidth="1"/>
    <col min="11225" max="11225" width="11" style="2" bestFit="1" customWidth="1"/>
    <col min="11226" max="11227" width="10.28515625" style="2" bestFit="1" customWidth="1"/>
    <col min="11228" max="11228" width="9.28515625" style="2" bestFit="1" customWidth="1"/>
    <col min="11229" max="11231" width="10.28515625" style="2" bestFit="1" customWidth="1"/>
    <col min="11232" max="11232" width="9.42578125" style="2" bestFit="1" customWidth="1"/>
    <col min="11233" max="11233" width="7.7109375" style="2" bestFit="1" customWidth="1"/>
    <col min="11234" max="11235" width="9.28515625" style="2" bestFit="1" customWidth="1"/>
    <col min="11236" max="11243" width="10.28515625" style="2" bestFit="1" customWidth="1"/>
    <col min="11244" max="11245" width="9.28515625" style="2" bestFit="1" customWidth="1"/>
    <col min="11246" max="11247" width="10.28515625" style="2" bestFit="1" customWidth="1"/>
    <col min="11248" max="11249" width="9.28515625" style="2" bestFit="1" customWidth="1"/>
    <col min="11250" max="11251" width="7.7109375" style="2" bestFit="1" customWidth="1"/>
    <col min="11252" max="11261" width="10.28515625" style="2" bestFit="1" customWidth="1"/>
    <col min="11262" max="11263" width="9.28515625" style="2" bestFit="1" customWidth="1"/>
    <col min="11264" max="11265" width="11.28515625" style="2" bestFit="1" customWidth="1"/>
    <col min="11266" max="11267" width="9.28515625" style="2" bestFit="1" customWidth="1"/>
    <col min="11268" max="11271" width="10.28515625" style="2" bestFit="1" customWidth="1"/>
    <col min="11272" max="11273" width="9.28515625" style="2" bestFit="1" customWidth="1"/>
    <col min="11274" max="11279" width="10.28515625" style="2" bestFit="1" customWidth="1"/>
    <col min="11280" max="11281" width="9.28515625" style="2" bestFit="1" customWidth="1"/>
    <col min="11282" max="11283" width="7.7109375" style="2" bestFit="1" customWidth="1"/>
    <col min="11284" max="11284" width="2.7109375" style="2" customWidth="1"/>
    <col min="11285" max="11463" width="11.42578125" style="2"/>
    <col min="11464" max="11464" width="7.7109375" style="2" bestFit="1" customWidth="1"/>
    <col min="11465" max="11465" width="9.28515625" style="2" bestFit="1" customWidth="1"/>
    <col min="11466" max="11469" width="10.28515625" style="2" bestFit="1" customWidth="1"/>
    <col min="11470" max="11470" width="9.28515625" style="2" bestFit="1" customWidth="1"/>
    <col min="11471" max="11471" width="11.42578125" style="2" bestFit="1"/>
    <col min="11472" max="11472" width="11.28515625" style="2" bestFit="1" customWidth="1"/>
    <col min="11473" max="11473" width="7.85546875" style="2" bestFit="1" customWidth="1"/>
    <col min="11474" max="11474" width="11" style="2" bestFit="1" customWidth="1"/>
    <col min="11475" max="11475" width="11.140625" style="2" bestFit="1" customWidth="1"/>
    <col min="11476" max="11476" width="10.7109375" style="2" bestFit="1" customWidth="1"/>
    <col min="11477" max="11477" width="11" style="2" bestFit="1" customWidth="1"/>
    <col min="11478" max="11478" width="10.28515625" style="2" bestFit="1" customWidth="1"/>
    <col min="11479" max="11479" width="9.28515625" style="2" bestFit="1" customWidth="1"/>
    <col min="11480" max="11480" width="11.28515625" style="2" bestFit="1" customWidth="1"/>
    <col min="11481" max="11481" width="11" style="2" bestFit="1" customWidth="1"/>
    <col min="11482" max="11483" width="10.28515625" style="2" bestFit="1" customWidth="1"/>
    <col min="11484" max="11484" width="9.28515625" style="2" bestFit="1" customWidth="1"/>
    <col min="11485" max="11487" width="10.28515625" style="2" bestFit="1" customWidth="1"/>
    <col min="11488" max="11488" width="9.42578125" style="2" bestFit="1" customWidth="1"/>
    <col min="11489" max="11489" width="7.7109375" style="2" bestFit="1" customWidth="1"/>
    <col min="11490" max="11491" width="9.28515625" style="2" bestFit="1" customWidth="1"/>
    <col min="11492" max="11499" width="10.28515625" style="2" bestFit="1" customWidth="1"/>
    <col min="11500" max="11501" width="9.28515625" style="2" bestFit="1" customWidth="1"/>
    <col min="11502" max="11503" width="10.28515625" style="2" bestFit="1" customWidth="1"/>
    <col min="11504" max="11505" width="9.28515625" style="2" bestFit="1" customWidth="1"/>
    <col min="11506" max="11507" width="7.7109375" style="2" bestFit="1" customWidth="1"/>
    <col min="11508" max="11517" width="10.28515625" style="2" bestFit="1" customWidth="1"/>
    <col min="11518" max="11519" width="9.28515625" style="2" bestFit="1" customWidth="1"/>
    <col min="11520" max="11521" width="11.28515625" style="2" bestFit="1" customWidth="1"/>
    <col min="11522" max="11523" width="9.28515625" style="2" bestFit="1" customWidth="1"/>
    <col min="11524" max="11527" width="10.28515625" style="2" bestFit="1" customWidth="1"/>
    <col min="11528" max="11529" width="9.28515625" style="2" bestFit="1" customWidth="1"/>
    <col min="11530" max="11535" width="10.28515625" style="2" bestFit="1" customWidth="1"/>
    <col min="11536" max="11537" width="9.28515625" style="2" bestFit="1" customWidth="1"/>
    <col min="11538" max="11539" width="7.7109375" style="2" bestFit="1" customWidth="1"/>
    <col min="11540" max="11540" width="2.7109375" style="2" customWidth="1"/>
    <col min="11541" max="11719" width="11.42578125" style="2"/>
    <col min="11720" max="11720" width="7.7109375" style="2" bestFit="1" customWidth="1"/>
    <col min="11721" max="11721" width="9.28515625" style="2" bestFit="1" customWidth="1"/>
    <col min="11722" max="11725" width="10.28515625" style="2" bestFit="1" customWidth="1"/>
    <col min="11726" max="11726" width="9.28515625" style="2" bestFit="1" customWidth="1"/>
    <col min="11727" max="11727" width="11.42578125" style="2" bestFit="1"/>
    <col min="11728" max="11728" width="11.28515625" style="2" bestFit="1" customWidth="1"/>
    <col min="11729" max="11729" width="7.85546875" style="2" bestFit="1" customWidth="1"/>
    <col min="11730" max="11730" width="11" style="2" bestFit="1" customWidth="1"/>
    <col min="11731" max="11731" width="11.140625" style="2" bestFit="1" customWidth="1"/>
    <col min="11732" max="11732" width="10.7109375" style="2" bestFit="1" customWidth="1"/>
    <col min="11733" max="11733" width="11" style="2" bestFit="1" customWidth="1"/>
    <col min="11734" max="11734" width="10.28515625" style="2" bestFit="1" customWidth="1"/>
    <col min="11735" max="11735" width="9.28515625" style="2" bestFit="1" customWidth="1"/>
    <col min="11736" max="11736" width="11.28515625" style="2" bestFit="1" customWidth="1"/>
    <col min="11737" max="11737" width="11" style="2" bestFit="1" customWidth="1"/>
    <col min="11738" max="11739" width="10.28515625" style="2" bestFit="1" customWidth="1"/>
    <col min="11740" max="11740" width="9.28515625" style="2" bestFit="1" customWidth="1"/>
    <col min="11741" max="11743" width="10.28515625" style="2" bestFit="1" customWidth="1"/>
    <col min="11744" max="11744" width="9.42578125" style="2" bestFit="1" customWidth="1"/>
    <col min="11745" max="11745" width="7.7109375" style="2" bestFit="1" customWidth="1"/>
    <col min="11746" max="11747" width="9.28515625" style="2" bestFit="1" customWidth="1"/>
    <col min="11748" max="11755" width="10.28515625" style="2" bestFit="1" customWidth="1"/>
    <col min="11756" max="11757" width="9.28515625" style="2" bestFit="1" customWidth="1"/>
    <col min="11758" max="11759" width="10.28515625" style="2" bestFit="1" customWidth="1"/>
    <col min="11760" max="11761" width="9.28515625" style="2" bestFit="1" customWidth="1"/>
    <col min="11762" max="11763" width="7.7109375" style="2" bestFit="1" customWidth="1"/>
    <col min="11764" max="11773" width="10.28515625" style="2" bestFit="1" customWidth="1"/>
    <col min="11774" max="11775" width="9.28515625" style="2" bestFit="1" customWidth="1"/>
    <col min="11776" max="11777" width="11.28515625" style="2" bestFit="1" customWidth="1"/>
    <col min="11778" max="11779" width="9.28515625" style="2" bestFit="1" customWidth="1"/>
    <col min="11780" max="11783" width="10.28515625" style="2" bestFit="1" customWidth="1"/>
    <col min="11784" max="11785" width="9.28515625" style="2" bestFit="1" customWidth="1"/>
    <col min="11786" max="11791" width="10.28515625" style="2" bestFit="1" customWidth="1"/>
    <col min="11792" max="11793" width="9.28515625" style="2" bestFit="1" customWidth="1"/>
    <col min="11794" max="11795" width="7.7109375" style="2" bestFit="1" customWidth="1"/>
    <col min="11796" max="11796" width="2.7109375" style="2" customWidth="1"/>
    <col min="11797" max="11975" width="11.42578125" style="2"/>
    <col min="11976" max="11976" width="7.7109375" style="2" bestFit="1" customWidth="1"/>
    <col min="11977" max="11977" width="9.28515625" style="2" bestFit="1" customWidth="1"/>
    <col min="11978" max="11981" width="10.28515625" style="2" bestFit="1" customWidth="1"/>
    <col min="11982" max="11982" width="9.28515625" style="2" bestFit="1" customWidth="1"/>
    <col min="11983" max="11983" width="11.42578125" style="2" bestFit="1"/>
    <col min="11984" max="11984" width="11.28515625" style="2" bestFit="1" customWidth="1"/>
    <col min="11985" max="11985" width="7.85546875" style="2" bestFit="1" customWidth="1"/>
    <col min="11986" max="11986" width="11" style="2" bestFit="1" customWidth="1"/>
    <col min="11987" max="11987" width="11.140625" style="2" bestFit="1" customWidth="1"/>
    <col min="11988" max="11988" width="10.7109375" style="2" bestFit="1" customWidth="1"/>
    <col min="11989" max="11989" width="11" style="2" bestFit="1" customWidth="1"/>
    <col min="11990" max="11990" width="10.28515625" style="2" bestFit="1" customWidth="1"/>
    <col min="11991" max="11991" width="9.28515625" style="2" bestFit="1" customWidth="1"/>
    <col min="11992" max="11992" width="11.28515625" style="2" bestFit="1" customWidth="1"/>
    <col min="11993" max="11993" width="11" style="2" bestFit="1" customWidth="1"/>
    <col min="11994" max="11995" width="10.28515625" style="2" bestFit="1" customWidth="1"/>
    <col min="11996" max="11996" width="9.28515625" style="2" bestFit="1" customWidth="1"/>
    <col min="11997" max="11999" width="10.28515625" style="2" bestFit="1" customWidth="1"/>
    <col min="12000" max="12000" width="9.42578125" style="2" bestFit="1" customWidth="1"/>
    <col min="12001" max="12001" width="7.7109375" style="2" bestFit="1" customWidth="1"/>
    <col min="12002" max="12003" width="9.28515625" style="2" bestFit="1" customWidth="1"/>
    <col min="12004" max="12011" width="10.28515625" style="2" bestFit="1" customWidth="1"/>
    <col min="12012" max="12013" width="9.28515625" style="2" bestFit="1" customWidth="1"/>
    <col min="12014" max="12015" width="10.28515625" style="2" bestFit="1" customWidth="1"/>
    <col min="12016" max="12017" width="9.28515625" style="2" bestFit="1" customWidth="1"/>
    <col min="12018" max="12019" width="7.7109375" style="2" bestFit="1" customWidth="1"/>
    <col min="12020" max="12029" width="10.28515625" style="2" bestFit="1" customWidth="1"/>
    <col min="12030" max="12031" width="9.28515625" style="2" bestFit="1" customWidth="1"/>
    <col min="12032" max="12033" width="11.28515625" style="2" bestFit="1" customWidth="1"/>
    <col min="12034" max="12035" width="9.28515625" style="2" bestFit="1" customWidth="1"/>
    <col min="12036" max="12039" width="10.28515625" style="2" bestFit="1" customWidth="1"/>
    <col min="12040" max="12041" width="9.28515625" style="2" bestFit="1" customWidth="1"/>
    <col min="12042" max="12047" width="10.28515625" style="2" bestFit="1" customWidth="1"/>
    <col min="12048" max="12049" width="9.28515625" style="2" bestFit="1" customWidth="1"/>
    <col min="12050" max="12051" width="7.7109375" style="2" bestFit="1" customWidth="1"/>
    <col min="12052" max="12052" width="2.7109375" style="2" customWidth="1"/>
    <col min="12053" max="12231" width="11.42578125" style="2"/>
    <col min="12232" max="12232" width="7.7109375" style="2" bestFit="1" customWidth="1"/>
    <col min="12233" max="12233" width="9.28515625" style="2" bestFit="1" customWidth="1"/>
    <col min="12234" max="12237" width="10.28515625" style="2" bestFit="1" customWidth="1"/>
    <col min="12238" max="12238" width="9.28515625" style="2" bestFit="1" customWidth="1"/>
    <col min="12239" max="12239" width="11.42578125" style="2" bestFit="1"/>
    <col min="12240" max="12240" width="11.28515625" style="2" bestFit="1" customWidth="1"/>
    <col min="12241" max="12241" width="7.85546875" style="2" bestFit="1" customWidth="1"/>
    <col min="12242" max="12242" width="11" style="2" bestFit="1" customWidth="1"/>
    <col min="12243" max="12243" width="11.140625" style="2" bestFit="1" customWidth="1"/>
    <col min="12244" max="12244" width="10.7109375" style="2" bestFit="1" customWidth="1"/>
    <col min="12245" max="12245" width="11" style="2" bestFit="1" customWidth="1"/>
    <col min="12246" max="12246" width="10.28515625" style="2" bestFit="1" customWidth="1"/>
    <col min="12247" max="12247" width="9.28515625" style="2" bestFit="1" customWidth="1"/>
    <col min="12248" max="12248" width="11.28515625" style="2" bestFit="1" customWidth="1"/>
    <col min="12249" max="12249" width="11" style="2" bestFit="1" customWidth="1"/>
    <col min="12250" max="12251" width="10.28515625" style="2" bestFit="1" customWidth="1"/>
    <col min="12252" max="12252" width="9.28515625" style="2" bestFit="1" customWidth="1"/>
    <col min="12253" max="12255" width="10.28515625" style="2" bestFit="1" customWidth="1"/>
    <col min="12256" max="12256" width="9.42578125" style="2" bestFit="1" customWidth="1"/>
    <col min="12257" max="12257" width="7.7109375" style="2" bestFit="1" customWidth="1"/>
    <col min="12258" max="12259" width="9.28515625" style="2" bestFit="1" customWidth="1"/>
    <col min="12260" max="12267" width="10.28515625" style="2" bestFit="1" customWidth="1"/>
    <col min="12268" max="12269" width="9.28515625" style="2" bestFit="1" customWidth="1"/>
    <col min="12270" max="12271" width="10.28515625" style="2" bestFit="1" customWidth="1"/>
    <col min="12272" max="12273" width="9.28515625" style="2" bestFit="1" customWidth="1"/>
    <col min="12274" max="12275" width="7.7109375" style="2" bestFit="1" customWidth="1"/>
    <col min="12276" max="12285" width="10.28515625" style="2" bestFit="1" customWidth="1"/>
    <col min="12286" max="12287" width="9.28515625" style="2" bestFit="1" customWidth="1"/>
    <col min="12288" max="12289" width="11.28515625" style="2" bestFit="1" customWidth="1"/>
    <col min="12290" max="12291" width="9.28515625" style="2" bestFit="1" customWidth="1"/>
    <col min="12292" max="12295" width="10.28515625" style="2" bestFit="1" customWidth="1"/>
    <col min="12296" max="12297" width="9.28515625" style="2" bestFit="1" customWidth="1"/>
    <col min="12298" max="12303" width="10.28515625" style="2" bestFit="1" customWidth="1"/>
    <col min="12304" max="12305" width="9.28515625" style="2" bestFit="1" customWidth="1"/>
    <col min="12306" max="12307" width="7.7109375" style="2" bestFit="1" customWidth="1"/>
    <col min="12308" max="12308" width="2.7109375" style="2" customWidth="1"/>
    <col min="12309" max="12487" width="11.42578125" style="2"/>
    <col min="12488" max="12488" width="7.7109375" style="2" bestFit="1" customWidth="1"/>
    <col min="12489" max="12489" width="9.28515625" style="2" bestFit="1" customWidth="1"/>
    <col min="12490" max="12493" width="10.28515625" style="2" bestFit="1" customWidth="1"/>
    <col min="12494" max="12494" width="9.28515625" style="2" bestFit="1" customWidth="1"/>
    <col min="12495" max="12495" width="11.42578125" style="2" bestFit="1"/>
    <col min="12496" max="12496" width="11.28515625" style="2" bestFit="1" customWidth="1"/>
    <col min="12497" max="12497" width="7.85546875" style="2" bestFit="1" customWidth="1"/>
    <col min="12498" max="12498" width="11" style="2" bestFit="1" customWidth="1"/>
    <col min="12499" max="12499" width="11.140625" style="2" bestFit="1" customWidth="1"/>
    <col min="12500" max="12500" width="10.7109375" style="2" bestFit="1" customWidth="1"/>
    <col min="12501" max="12501" width="11" style="2" bestFit="1" customWidth="1"/>
    <col min="12502" max="12502" width="10.28515625" style="2" bestFit="1" customWidth="1"/>
    <col min="12503" max="12503" width="9.28515625" style="2" bestFit="1" customWidth="1"/>
    <col min="12504" max="12504" width="11.28515625" style="2" bestFit="1" customWidth="1"/>
    <col min="12505" max="12505" width="11" style="2" bestFit="1" customWidth="1"/>
    <col min="12506" max="12507" width="10.28515625" style="2" bestFit="1" customWidth="1"/>
    <col min="12508" max="12508" width="9.28515625" style="2" bestFit="1" customWidth="1"/>
    <col min="12509" max="12511" width="10.28515625" style="2" bestFit="1" customWidth="1"/>
    <col min="12512" max="12512" width="9.42578125" style="2" bestFit="1" customWidth="1"/>
    <col min="12513" max="12513" width="7.7109375" style="2" bestFit="1" customWidth="1"/>
    <col min="12514" max="12515" width="9.28515625" style="2" bestFit="1" customWidth="1"/>
    <col min="12516" max="12523" width="10.28515625" style="2" bestFit="1" customWidth="1"/>
    <col min="12524" max="12525" width="9.28515625" style="2" bestFit="1" customWidth="1"/>
    <col min="12526" max="12527" width="10.28515625" style="2" bestFit="1" customWidth="1"/>
    <col min="12528" max="12529" width="9.28515625" style="2" bestFit="1" customWidth="1"/>
    <col min="12530" max="12531" width="7.7109375" style="2" bestFit="1" customWidth="1"/>
    <col min="12532" max="12541" width="10.28515625" style="2" bestFit="1" customWidth="1"/>
    <col min="12542" max="12543" width="9.28515625" style="2" bestFit="1" customWidth="1"/>
    <col min="12544" max="12545" width="11.28515625" style="2" bestFit="1" customWidth="1"/>
    <col min="12546" max="12547" width="9.28515625" style="2" bestFit="1" customWidth="1"/>
    <col min="12548" max="12551" width="10.28515625" style="2" bestFit="1" customWidth="1"/>
    <col min="12552" max="12553" width="9.28515625" style="2" bestFit="1" customWidth="1"/>
    <col min="12554" max="12559" width="10.28515625" style="2" bestFit="1" customWidth="1"/>
    <col min="12560" max="12561" width="9.28515625" style="2" bestFit="1" customWidth="1"/>
    <col min="12562" max="12563" width="7.7109375" style="2" bestFit="1" customWidth="1"/>
    <col min="12564" max="12564" width="2.7109375" style="2" customWidth="1"/>
    <col min="12565" max="12743" width="11.42578125" style="2"/>
    <col min="12744" max="12744" width="7.7109375" style="2" bestFit="1" customWidth="1"/>
    <col min="12745" max="12745" width="9.28515625" style="2" bestFit="1" customWidth="1"/>
    <col min="12746" max="12749" width="10.28515625" style="2" bestFit="1" customWidth="1"/>
    <col min="12750" max="12750" width="9.28515625" style="2" bestFit="1" customWidth="1"/>
    <col min="12751" max="12751" width="11.42578125" style="2" bestFit="1"/>
    <col min="12752" max="12752" width="11.28515625" style="2" bestFit="1" customWidth="1"/>
    <col min="12753" max="12753" width="7.85546875" style="2" bestFit="1" customWidth="1"/>
    <col min="12754" max="12754" width="11" style="2" bestFit="1" customWidth="1"/>
    <col min="12755" max="12755" width="11.140625" style="2" bestFit="1" customWidth="1"/>
    <col min="12756" max="12756" width="10.7109375" style="2" bestFit="1" customWidth="1"/>
    <col min="12757" max="12757" width="11" style="2" bestFit="1" customWidth="1"/>
    <col min="12758" max="12758" width="10.28515625" style="2" bestFit="1" customWidth="1"/>
    <col min="12759" max="12759" width="9.28515625" style="2" bestFit="1" customWidth="1"/>
    <col min="12760" max="12760" width="11.28515625" style="2" bestFit="1" customWidth="1"/>
    <col min="12761" max="12761" width="11" style="2" bestFit="1" customWidth="1"/>
    <col min="12762" max="12763" width="10.28515625" style="2" bestFit="1" customWidth="1"/>
    <col min="12764" max="12764" width="9.28515625" style="2" bestFit="1" customWidth="1"/>
    <col min="12765" max="12767" width="10.28515625" style="2" bestFit="1" customWidth="1"/>
    <col min="12768" max="12768" width="9.42578125" style="2" bestFit="1" customWidth="1"/>
    <col min="12769" max="12769" width="7.7109375" style="2" bestFit="1" customWidth="1"/>
    <col min="12770" max="12771" width="9.28515625" style="2" bestFit="1" customWidth="1"/>
    <col min="12772" max="12779" width="10.28515625" style="2" bestFit="1" customWidth="1"/>
    <col min="12780" max="12781" width="9.28515625" style="2" bestFit="1" customWidth="1"/>
    <col min="12782" max="12783" width="10.28515625" style="2" bestFit="1" customWidth="1"/>
    <col min="12784" max="12785" width="9.28515625" style="2" bestFit="1" customWidth="1"/>
    <col min="12786" max="12787" width="7.7109375" style="2" bestFit="1" customWidth="1"/>
    <col min="12788" max="12797" width="10.28515625" style="2" bestFit="1" customWidth="1"/>
    <col min="12798" max="12799" width="9.28515625" style="2" bestFit="1" customWidth="1"/>
    <col min="12800" max="12801" width="11.28515625" style="2" bestFit="1" customWidth="1"/>
    <col min="12802" max="12803" width="9.28515625" style="2" bestFit="1" customWidth="1"/>
    <col min="12804" max="12807" width="10.28515625" style="2" bestFit="1" customWidth="1"/>
    <col min="12808" max="12809" width="9.28515625" style="2" bestFit="1" customWidth="1"/>
    <col min="12810" max="12815" width="10.28515625" style="2" bestFit="1" customWidth="1"/>
    <col min="12816" max="12817" width="9.28515625" style="2" bestFit="1" customWidth="1"/>
    <col min="12818" max="12819" width="7.7109375" style="2" bestFit="1" customWidth="1"/>
    <col min="12820" max="12820" width="2.7109375" style="2" customWidth="1"/>
    <col min="12821" max="12999" width="11.42578125" style="2"/>
    <col min="13000" max="13000" width="7.7109375" style="2" bestFit="1" customWidth="1"/>
    <col min="13001" max="13001" width="9.28515625" style="2" bestFit="1" customWidth="1"/>
    <col min="13002" max="13005" width="10.28515625" style="2" bestFit="1" customWidth="1"/>
    <col min="13006" max="13006" width="9.28515625" style="2" bestFit="1" customWidth="1"/>
    <col min="13007" max="13007" width="11.42578125" style="2" bestFit="1"/>
    <col min="13008" max="13008" width="11.28515625" style="2" bestFit="1" customWidth="1"/>
    <col min="13009" max="13009" width="7.85546875" style="2" bestFit="1" customWidth="1"/>
    <col min="13010" max="13010" width="11" style="2" bestFit="1" customWidth="1"/>
    <col min="13011" max="13011" width="11.140625" style="2" bestFit="1" customWidth="1"/>
    <col min="13012" max="13012" width="10.7109375" style="2" bestFit="1" customWidth="1"/>
    <col min="13013" max="13013" width="11" style="2" bestFit="1" customWidth="1"/>
    <col min="13014" max="13014" width="10.28515625" style="2" bestFit="1" customWidth="1"/>
    <col min="13015" max="13015" width="9.28515625" style="2" bestFit="1" customWidth="1"/>
    <col min="13016" max="13016" width="11.28515625" style="2" bestFit="1" customWidth="1"/>
    <col min="13017" max="13017" width="11" style="2" bestFit="1" customWidth="1"/>
    <col min="13018" max="13019" width="10.28515625" style="2" bestFit="1" customWidth="1"/>
    <col min="13020" max="13020" width="9.28515625" style="2" bestFit="1" customWidth="1"/>
    <col min="13021" max="13023" width="10.28515625" style="2" bestFit="1" customWidth="1"/>
    <col min="13024" max="13024" width="9.42578125" style="2" bestFit="1" customWidth="1"/>
    <col min="13025" max="13025" width="7.7109375" style="2" bestFit="1" customWidth="1"/>
    <col min="13026" max="13027" width="9.28515625" style="2" bestFit="1" customWidth="1"/>
    <col min="13028" max="13035" width="10.28515625" style="2" bestFit="1" customWidth="1"/>
    <col min="13036" max="13037" width="9.28515625" style="2" bestFit="1" customWidth="1"/>
    <col min="13038" max="13039" width="10.28515625" style="2" bestFit="1" customWidth="1"/>
    <col min="13040" max="13041" width="9.28515625" style="2" bestFit="1" customWidth="1"/>
    <col min="13042" max="13043" width="7.7109375" style="2" bestFit="1" customWidth="1"/>
    <col min="13044" max="13053" width="10.28515625" style="2" bestFit="1" customWidth="1"/>
    <col min="13054" max="13055" width="9.28515625" style="2" bestFit="1" customWidth="1"/>
    <col min="13056" max="13057" width="11.28515625" style="2" bestFit="1" customWidth="1"/>
    <col min="13058" max="13059" width="9.28515625" style="2" bestFit="1" customWidth="1"/>
    <col min="13060" max="13063" width="10.28515625" style="2" bestFit="1" customWidth="1"/>
    <col min="13064" max="13065" width="9.28515625" style="2" bestFit="1" customWidth="1"/>
    <col min="13066" max="13071" width="10.28515625" style="2" bestFit="1" customWidth="1"/>
    <col min="13072" max="13073" width="9.28515625" style="2" bestFit="1" customWidth="1"/>
    <col min="13074" max="13075" width="7.7109375" style="2" bestFit="1" customWidth="1"/>
    <col min="13076" max="13076" width="2.7109375" style="2" customWidth="1"/>
    <col min="13077" max="13255" width="11.42578125" style="2"/>
    <col min="13256" max="13256" width="7.7109375" style="2" bestFit="1" customWidth="1"/>
    <col min="13257" max="13257" width="9.28515625" style="2" bestFit="1" customWidth="1"/>
    <col min="13258" max="13261" width="10.28515625" style="2" bestFit="1" customWidth="1"/>
    <col min="13262" max="13262" width="9.28515625" style="2" bestFit="1" customWidth="1"/>
    <col min="13263" max="13263" width="11.42578125" style="2" bestFit="1"/>
    <col min="13264" max="13264" width="11.28515625" style="2" bestFit="1" customWidth="1"/>
    <col min="13265" max="13265" width="7.85546875" style="2" bestFit="1" customWidth="1"/>
    <col min="13266" max="13266" width="11" style="2" bestFit="1" customWidth="1"/>
    <col min="13267" max="13267" width="11.140625" style="2" bestFit="1" customWidth="1"/>
    <col min="13268" max="13268" width="10.7109375" style="2" bestFit="1" customWidth="1"/>
    <col min="13269" max="13269" width="11" style="2" bestFit="1" customWidth="1"/>
    <col min="13270" max="13270" width="10.28515625" style="2" bestFit="1" customWidth="1"/>
    <col min="13271" max="13271" width="9.28515625" style="2" bestFit="1" customWidth="1"/>
    <col min="13272" max="13272" width="11.28515625" style="2" bestFit="1" customWidth="1"/>
    <col min="13273" max="13273" width="11" style="2" bestFit="1" customWidth="1"/>
    <col min="13274" max="13275" width="10.28515625" style="2" bestFit="1" customWidth="1"/>
    <col min="13276" max="13276" width="9.28515625" style="2" bestFit="1" customWidth="1"/>
    <col min="13277" max="13279" width="10.28515625" style="2" bestFit="1" customWidth="1"/>
    <col min="13280" max="13280" width="9.42578125" style="2" bestFit="1" customWidth="1"/>
    <col min="13281" max="13281" width="7.7109375" style="2" bestFit="1" customWidth="1"/>
    <col min="13282" max="13283" width="9.28515625" style="2" bestFit="1" customWidth="1"/>
    <col min="13284" max="13291" width="10.28515625" style="2" bestFit="1" customWidth="1"/>
    <col min="13292" max="13293" width="9.28515625" style="2" bestFit="1" customWidth="1"/>
    <col min="13294" max="13295" width="10.28515625" style="2" bestFit="1" customWidth="1"/>
    <col min="13296" max="13297" width="9.28515625" style="2" bestFit="1" customWidth="1"/>
    <col min="13298" max="13299" width="7.7109375" style="2" bestFit="1" customWidth="1"/>
    <col min="13300" max="13309" width="10.28515625" style="2" bestFit="1" customWidth="1"/>
    <col min="13310" max="13311" width="9.28515625" style="2" bestFit="1" customWidth="1"/>
    <col min="13312" max="13313" width="11.28515625" style="2" bestFit="1" customWidth="1"/>
    <col min="13314" max="13315" width="9.28515625" style="2" bestFit="1" customWidth="1"/>
    <col min="13316" max="13319" width="10.28515625" style="2" bestFit="1" customWidth="1"/>
    <col min="13320" max="13321" width="9.28515625" style="2" bestFit="1" customWidth="1"/>
    <col min="13322" max="13327" width="10.28515625" style="2" bestFit="1" customWidth="1"/>
    <col min="13328" max="13329" width="9.28515625" style="2" bestFit="1" customWidth="1"/>
    <col min="13330" max="13331" width="7.7109375" style="2" bestFit="1" customWidth="1"/>
    <col min="13332" max="13332" width="2.7109375" style="2" customWidth="1"/>
    <col min="13333" max="13511" width="11.42578125" style="2"/>
    <col min="13512" max="13512" width="7.7109375" style="2" bestFit="1" customWidth="1"/>
    <col min="13513" max="13513" width="9.28515625" style="2" bestFit="1" customWidth="1"/>
    <col min="13514" max="13517" width="10.28515625" style="2" bestFit="1" customWidth="1"/>
    <col min="13518" max="13518" width="9.28515625" style="2" bestFit="1" customWidth="1"/>
    <col min="13519" max="13519" width="11.42578125" style="2" bestFit="1"/>
    <col min="13520" max="13520" width="11.28515625" style="2" bestFit="1" customWidth="1"/>
    <col min="13521" max="13521" width="7.85546875" style="2" bestFit="1" customWidth="1"/>
    <col min="13522" max="13522" width="11" style="2" bestFit="1" customWidth="1"/>
    <col min="13523" max="13523" width="11.140625" style="2" bestFit="1" customWidth="1"/>
    <col min="13524" max="13524" width="10.7109375" style="2" bestFit="1" customWidth="1"/>
    <col min="13525" max="13525" width="11" style="2" bestFit="1" customWidth="1"/>
    <col min="13526" max="13526" width="10.28515625" style="2" bestFit="1" customWidth="1"/>
    <col min="13527" max="13527" width="9.28515625" style="2" bestFit="1" customWidth="1"/>
    <col min="13528" max="13528" width="11.28515625" style="2" bestFit="1" customWidth="1"/>
    <col min="13529" max="13529" width="11" style="2" bestFit="1" customWidth="1"/>
    <col min="13530" max="13531" width="10.28515625" style="2" bestFit="1" customWidth="1"/>
    <col min="13532" max="13532" width="9.28515625" style="2" bestFit="1" customWidth="1"/>
    <col min="13533" max="13535" width="10.28515625" style="2" bestFit="1" customWidth="1"/>
    <col min="13536" max="13536" width="9.42578125" style="2" bestFit="1" customWidth="1"/>
    <col min="13537" max="13537" width="7.7109375" style="2" bestFit="1" customWidth="1"/>
    <col min="13538" max="13539" width="9.28515625" style="2" bestFit="1" customWidth="1"/>
    <col min="13540" max="13547" width="10.28515625" style="2" bestFit="1" customWidth="1"/>
    <col min="13548" max="13549" width="9.28515625" style="2" bestFit="1" customWidth="1"/>
    <col min="13550" max="13551" width="10.28515625" style="2" bestFit="1" customWidth="1"/>
    <col min="13552" max="13553" width="9.28515625" style="2" bestFit="1" customWidth="1"/>
    <col min="13554" max="13555" width="7.7109375" style="2" bestFit="1" customWidth="1"/>
    <col min="13556" max="13565" width="10.28515625" style="2" bestFit="1" customWidth="1"/>
    <col min="13566" max="13567" width="9.28515625" style="2" bestFit="1" customWidth="1"/>
    <col min="13568" max="13569" width="11.28515625" style="2" bestFit="1" customWidth="1"/>
    <col min="13570" max="13571" width="9.28515625" style="2" bestFit="1" customWidth="1"/>
    <col min="13572" max="13575" width="10.28515625" style="2" bestFit="1" customWidth="1"/>
    <col min="13576" max="13577" width="9.28515625" style="2" bestFit="1" customWidth="1"/>
    <col min="13578" max="13583" width="10.28515625" style="2" bestFit="1" customWidth="1"/>
    <col min="13584" max="13585" width="9.28515625" style="2" bestFit="1" customWidth="1"/>
    <col min="13586" max="13587" width="7.7109375" style="2" bestFit="1" customWidth="1"/>
    <col min="13588" max="13588" width="2.7109375" style="2" customWidth="1"/>
    <col min="13589" max="13767" width="11.42578125" style="2"/>
    <col min="13768" max="13768" width="7.7109375" style="2" bestFit="1" customWidth="1"/>
    <col min="13769" max="13769" width="9.28515625" style="2" bestFit="1" customWidth="1"/>
    <col min="13770" max="13773" width="10.28515625" style="2" bestFit="1" customWidth="1"/>
    <col min="13774" max="13774" width="9.28515625" style="2" bestFit="1" customWidth="1"/>
    <col min="13775" max="13775" width="11.42578125" style="2" bestFit="1"/>
    <col min="13776" max="13776" width="11.28515625" style="2" bestFit="1" customWidth="1"/>
    <col min="13777" max="13777" width="7.85546875" style="2" bestFit="1" customWidth="1"/>
    <col min="13778" max="13778" width="11" style="2" bestFit="1" customWidth="1"/>
    <col min="13779" max="13779" width="11.140625" style="2" bestFit="1" customWidth="1"/>
    <col min="13780" max="13780" width="10.7109375" style="2" bestFit="1" customWidth="1"/>
    <col min="13781" max="13781" width="11" style="2" bestFit="1" customWidth="1"/>
    <col min="13782" max="13782" width="10.28515625" style="2" bestFit="1" customWidth="1"/>
    <col min="13783" max="13783" width="9.28515625" style="2" bestFit="1" customWidth="1"/>
    <col min="13784" max="13784" width="11.28515625" style="2" bestFit="1" customWidth="1"/>
    <col min="13785" max="13785" width="11" style="2" bestFit="1" customWidth="1"/>
    <col min="13786" max="13787" width="10.28515625" style="2" bestFit="1" customWidth="1"/>
    <col min="13788" max="13788" width="9.28515625" style="2" bestFit="1" customWidth="1"/>
    <col min="13789" max="13791" width="10.28515625" style="2" bestFit="1" customWidth="1"/>
    <col min="13792" max="13792" width="9.42578125" style="2" bestFit="1" customWidth="1"/>
    <col min="13793" max="13793" width="7.7109375" style="2" bestFit="1" customWidth="1"/>
    <col min="13794" max="13795" width="9.28515625" style="2" bestFit="1" customWidth="1"/>
    <col min="13796" max="13803" width="10.28515625" style="2" bestFit="1" customWidth="1"/>
    <col min="13804" max="13805" width="9.28515625" style="2" bestFit="1" customWidth="1"/>
    <col min="13806" max="13807" width="10.28515625" style="2" bestFit="1" customWidth="1"/>
    <col min="13808" max="13809" width="9.28515625" style="2" bestFit="1" customWidth="1"/>
    <col min="13810" max="13811" width="7.7109375" style="2" bestFit="1" customWidth="1"/>
    <col min="13812" max="13821" width="10.28515625" style="2" bestFit="1" customWidth="1"/>
    <col min="13822" max="13823" width="9.28515625" style="2" bestFit="1" customWidth="1"/>
    <col min="13824" max="13825" width="11.28515625" style="2" bestFit="1" customWidth="1"/>
    <col min="13826" max="13827" width="9.28515625" style="2" bestFit="1" customWidth="1"/>
    <col min="13828" max="13831" width="10.28515625" style="2" bestFit="1" customWidth="1"/>
    <col min="13832" max="13833" width="9.28515625" style="2" bestFit="1" customWidth="1"/>
    <col min="13834" max="13839" width="10.28515625" style="2" bestFit="1" customWidth="1"/>
    <col min="13840" max="13841" width="9.28515625" style="2" bestFit="1" customWidth="1"/>
    <col min="13842" max="13843" width="7.7109375" style="2" bestFit="1" customWidth="1"/>
    <col min="13844" max="13844" width="2.7109375" style="2" customWidth="1"/>
    <col min="13845" max="14023" width="11.42578125" style="2"/>
    <col min="14024" max="14024" width="7.7109375" style="2" bestFit="1" customWidth="1"/>
    <col min="14025" max="14025" width="9.28515625" style="2" bestFit="1" customWidth="1"/>
    <col min="14026" max="14029" width="10.28515625" style="2" bestFit="1" customWidth="1"/>
    <col min="14030" max="14030" width="9.28515625" style="2" bestFit="1" customWidth="1"/>
    <col min="14031" max="14031" width="11.42578125" style="2" bestFit="1"/>
    <col min="14032" max="14032" width="11.28515625" style="2" bestFit="1" customWidth="1"/>
    <col min="14033" max="14033" width="7.85546875" style="2" bestFit="1" customWidth="1"/>
    <col min="14034" max="14034" width="11" style="2" bestFit="1" customWidth="1"/>
    <col min="14035" max="14035" width="11.140625" style="2" bestFit="1" customWidth="1"/>
    <col min="14036" max="14036" width="10.7109375" style="2" bestFit="1" customWidth="1"/>
    <col min="14037" max="14037" width="11" style="2" bestFit="1" customWidth="1"/>
    <col min="14038" max="14038" width="10.28515625" style="2" bestFit="1" customWidth="1"/>
    <col min="14039" max="14039" width="9.28515625" style="2" bestFit="1" customWidth="1"/>
    <col min="14040" max="14040" width="11.28515625" style="2" bestFit="1" customWidth="1"/>
    <col min="14041" max="14041" width="11" style="2" bestFit="1" customWidth="1"/>
    <col min="14042" max="14043" width="10.28515625" style="2" bestFit="1" customWidth="1"/>
    <col min="14044" max="14044" width="9.28515625" style="2" bestFit="1" customWidth="1"/>
    <col min="14045" max="14047" width="10.28515625" style="2" bestFit="1" customWidth="1"/>
    <col min="14048" max="14048" width="9.42578125" style="2" bestFit="1" customWidth="1"/>
    <col min="14049" max="14049" width="7.7109375" style="2" bestFit="1" customWidth="1"/>
    <col min="14050" max="14051" width="9.28515625" style="2" bestFit="1" customWidth="1"/>
    <col min="14052" max="14059" width="10.28515625" style="2" bestFit="1" customWidth="1"/>
    <col min="14060" max="14061" width="9.28515625" style="2" bestFit="1" customWidth="1"/>
    <col min="14062" max="14063" width="10.28515625" style="2" bestFit="1" customWidth="1"/>
    <col min="14064" max="14065" width="9.28515625" style="2" bestFit="1" customWidth="1"/>
    <col min="14066" max="14067" width="7.7109375" style="2" bestFit="1" customWidth="1"/>
    <col min="14068" max="14077" width="10.28515625" style="2" bestFit="1" customWidth="1"/>
    <col min="14078" max="14079" width="9.28515625" style="2" bestFit="1" customWidth="1"/>
    <col min="14080" max="14081" width="11.28515625" style="2" bestFit="1" customWidth="1"/>
    <col min="14082" max="14083" width="9.28515625" style="2" bestFit="1" customWidth="1"/>
    <col min="14084" max="14087" width="10.28515625" style="2" bestFit="1" customWidth="1"/>
    <col min="14088" max="14089" width="9.28515625" style="2" bestFit="1" customWidth="1"/>
    <col min="14090" max="14095" width="10.28515625" style="2" bestFit="1" customWidth="1"/>
    <col min="14096" max="14097" width="9.28515625" style="2" bestFit="1" customWidth="1"/>
    <col min="14098" max="14099" width="7.7109375" style="2" bestFit="1" customWidth="1"/>
    <col min="14100" max="14100" width="2.7109375" style="2" customWidth="1"/>
    <col min="14101" max="14279" width="11.42578125" style="2"/>
    <col min="14280" max="14280" width="7.7109375" style="2" bestFit="1" customWidth="1"/>
    <col min="14281" max="14281" width="9.28515625" style="2" bestFit="1" customWidth="1"/>
    <col min="14282" max="14285" width="10.28515625" style="2" bestFit="1" customWidth="1"/>
    <col min="14286" max="14286" width="9.28515625" style="2" bestFit="1" customWidth="1"/>
    <col min="14287" max="14287" width="11.42578125" style="2" bestFit="1"/>
    <col min="14288" max="14288" width="11.28515625" style="2" bestFit="1" customWidth="1"/>
    <col min="14289" max="14289" width="7.85546875" style="2" bestFit="1" customWidth="1"/>
    <col min="14290" max="14290" width="11" style="2" bestFit="1" customWidth="1"/>
    <col min="14291" max="14291" width="11.140625" style="2" bestFit="1" customWidth="1"/>
    <col min="14292" max="14292" width="10.7109375" style="2" bestFit="1" customWidth="1"/>
    <col min="14293" max="14293" width="11" style="2" bestFit="1" customWidth="1"/>
    <col min="14294" max="14294" width="10.28515625" style="2" bestFit="1" customWidth="1"/>
    <col min="14295" max="14295" width="9.28515625" style="2" bestFit="1" customWidth="1"/>
    <col min="14296" max="14296" width="11.28515625" style="2" bestFit="1" customWidth="1"/>
    <col min="14297" max="14297" width="11" style="2" bestFit="1" customWidth="1"/>
    <col min="14298" max="14299" width="10.28515625" style="2" bestFit="1" customWidth="1"/>
    <col min="14300" max="14300" width="9.28515625" style="2" bestFit="1" customWidth="1"/>
    <col min="14301" max="14303" width="10.28515625" style="2" bestFit="1" customWidth="1"/>
    <col min="14304" max="14304" width="9.42578125" style="2" bestFit="1" customWidth="1"/>
    <col min="14305" max="14305" width="7.7109375" style="2" bestFit="1" customWidth="1"/>
    <col min="14306" max="14307" width="9.28515625" style="2" bestFit="1" customWidth="1"/>
    <col min="14308" max="14315" width="10.28515625" style="2" bestFit="1" customWidth="1"/>
    <col min="14316" max="14317" width="9.28515625" style="2" bestFit="1" customWidth="1"/>
    <col min="14318" max="14319" width="10.28515625" style="2" bestFit="1" customWidth="1"/>
    <col min="14320" max="14321" width="9.28515625" style="2" bestFit="1" customWidth="1"/>
    <col min="14322" max="14323" width="7.7109375" style="2" bestFit="1" customWidth="1"/>
    <col min="14324" max="14333" width="10.28515625" style="2" bestFit="1" customWidth="1"/>
    <col min="14334" max="14335" width="9.28515625" style="2" bestFit="1" customWidth="1"/>
    <col min="14336" max="14337" width="11.28515625" style="2" bestFit="1" customWidth="1"/>
    <col min="14338" max="14339" width="9.28515625" style="2" bestFit="1" customWidth="1"/>
    <col min="14340" max="14343" width="10.28515625" style="2" bestFit="1" customWidth="1"/>
    <col min="14344" max="14345" width="9.28515625" style="2" bestFit="1" customWidth="1"/>
    <col min="14346" max="14351" width="10.28515625" style="2" bestFit="1" customWidth="1"/>
    <col min="14352" max="14353" width="9.28515625" style="2" bestFit="1" customWidth="1"/>
    <col min="14354" max="14355" width="7.7109375" style="2" bestFit="1" customWidth="1"/>
    <col min="14356" max="14356" width="2.7109375" style="2" customWidth="1"/>
    <col min="14357" max="14535" width="11.42578125" style="2"/>
    <col min="14536" max="14536" width="7.7109375" style="2" bestFit="1" customWidth="1"/>
    <col min="14537" max="14537" width="9.28515625" style="2" bestFit="1" customWidth="1"/>
    <col min="14538" max="14541" width="10.28515625" style="2" bestFit="1" customWidth="1"/>
    <col min="14542" max="14542" width="9.28515625" style="2" bestFit="1" customWidth="1"/>
    <col min="14543" max="14543" width="11.42578125" style="2" bestFit="1"/>
    <col min="14544" max="14544" width="11.28515625" style="2" bestFit="1" customWidth="1"/>
    <col min="14545" max="14545" width="7.85546875" style="2" bestFit="1" customWidth="1"/>
    <col min="14546" max="14546" width="11" style="2" bestFit="1" customWidth="1"/>
    <col min="14547" max="14547" width="11.140625" style="2" bestFit="1" customWidth="1"/>
    <col min="14548" max="14548" width="10.7109375" style="2" bestFit="1" customWidth="1"/>
    <col min="14549" max="14549" width="11" style="2" bestFit="1" customWidth="1"/>
    <col min="14550" max="14550" width="10.28515625" style="2" bestFit="1" customWidth="1"/>
    <col min="14551" max="14551" width="9.28515625" style="2" bestFit="1" customWidth="1"/>
    <col min="14552" max="14552" width="11.28515625" style="2" bestFit="1" customWidth="1"/>
    <col min="14553" max="14553" width="11" style="2" bestFit="1" customWidth="1"/>
    <col min="14554" max="14555" width="10.28515625" style="2" bestFit="1" customWidth="1"/>
    <col min="14556" max="14556" width="9.28515625" style="2" bestFit="1" customWidth="1"/>
    <col min="14557" max="14559" width="10.28515625" style="2" bestFit="1" customWidth="1"/>
    <col min="14560" max="14560" width="9.42578125" style="2" bestFit="1" customWidth="1"/>
    <col min="14561" max="14561" width="7.7109375" style="2" bestFit="1" customWidth="1"/>
    <col min="14562" max="14563" width="9.28515625" style="2" bestFit="1" customWidth="1"/>
    <col min="14564" max="14571" width="10.28515625" style="2" bestFit="1" customWidth="1"/>
    <col min="14572" max="14573" width="9.28515625" style="2" bestFit="1" customWidth="1"/>
    <col min="14574" max="14575" width="10.28515625" style="2" bestFit="1" customWidth="1"/>
    <col min="14576" max="14577" width="9.28515625" style="2" bestFit="1" customWidth="1"/>
    <col min="14578" max="14579" width="7.7109375" style="2" bestFit="1" customWidth="1"/>
    <col min="14580" max="14589" width="10.28515625" style="2" bestFit="1" customWidth="1"/>
    <col min="14590" max="14591" width="9.28515625" style="2" bestFit="1" customWidth="1"/>
    <col min="14592" max="14593" width="11.28515625" style="2" bestFit="1" customWidth="1"/>
    <col min="14594" max="14595" width="9.28515625" style="2" bestFit="1" customWidth="1"/>
    <col min="14596" max="14599" width="10.28515625" style="2" bestFit="1" customWidth="1"/>
    <col min="14600" max="14601" width="9.28515625" style="2" bestFit="1" customWidth="1"/>
    <col min="14602" max="14607" width="10.28515625" style="2" bestFit="1" customWidth="1"/>
    <col min="14608" max="14609" width="9.28515625" style="2" bestFit="1" customWidth="1"/>
    <col min="14610" max="14611" width="7.7109375" style="2" bestFit="1" customWidth="1"/>
    <col min="14612" max="14612" width="2.7109375" style="2" customWidth="1"/>
    <col min="14613" max="14791" width="11.42578125" style="2"/>
    <col min="14792" max="14792" width="7.7109375" style="2" bestFit="1" customWidth="1"/>
    <col min="14793" max="14793" width="9.28515625" style="2" bestFit="1" customWidth="1"/>
    <col min="14794" max="14797" width="10.28515625" style="2" bestFit="1" customWidth="1"/>
    <col min="14798" max="14798" width="9.28515625" style="2" bestFit="1" customWidth="1"/>
    <col min="14799" max="14799" width="11.42578125" style="2" bestFit="1"/>
    <col min="14800" max="14800" width="11.28515625" style="2" bestFit="1" customWidth="1"/>
    <col min="14801" max="14801" width="7.85546875" style="2" bestFit="1" customWidth="1"/>
    <col min="14802" max="14802" width="11" style="2" bestFit="1" customWidth="1"/>
    <col min="14803" max="14803" width="11.140625" style="2" bestFit="1" customWidth="1"/>
    <col min="14804" max="14804" width="10.7109375" style="2" bestFit="1" customWidth="1"/>
    <col min="14805" max="14805" width="11" style="2" bestFit="1" customWidth="1"/>
    <col min="14806" max="14806" width="10.28515625" style="2" bestFit="1" customWidth="1"/>
    <col min="14807" max="14807" width="9.28515625" style="2" bestFit="1" customWidth="1"/>
    <col min="14808" max="14808" width="11.28515625" style="2" bestFit="1" customWidth="1"/>
    <col min="14809" max="14809" width="11" style="2" bestFit="1" customWidth="1"/>
    <col min="14810" max="14811" width="10.28515625" style="2" bestFit="1" customWidth="1"/>
    <col min="14812" max="14812" width="9.28515625" style="2" bestFit="1" customWidth="1"/>
    <col min="14813" max="14815" width="10.28515625" style="2" bestFit="1" customWidth="1"/>
    <col min="14816" max="14816" width="9.42578125" style="2" bestFit="1" customWidth="1"/>
    <col min="14817" max="14817" width="7.7109375" style="2" bestFit="1" customWidth="1"/>
    <col min="14818" max="14819" width="9.28515625" style="2" bestFit="1" customWidth="1"/>
    <col min="14820" max="14827" width="10.28515625" style="2" bestFit="1" customWidth="1"/>
    <col min="14828" max="14829" width="9.28515625" style="2" bestFit="1" customWidth="1"/>
    <col min="14830" max="14831" width="10.28515625" style="2" bestFit="1" customWidth="1"/>
    <col min="14832" max="14833" width="9.28515625" style="2" bestFit="1" customWidth="1"/>
    <col min="14834" max="14835" width="7.7109375" style="2" bestFit="1" customWidth="1"/>
    <col min="14836" max="14845" width="10.28515625" style="2" bestFit="1" customWidth="1"/>
    <col min="14846" max="14847" width="9.28515625" style="2" bestFit="1" customWidth="1"/>
    <col min="14848" max="14849" width="11.28515625" style="2" bestFit="1" customWidth="1"/>
    <col min="14850" max="14851" width="9.28515625" style="2" bestFit="1" customWidth="1"/>
    <col min="14852" max="14855" width="10.28515625" style="2" bestFit="1" customWidth="1"/>
    <col min="14856" max="14857" width="9.28515625" style="2" bestFit="1" customWidth="1"/>
    <col min="14858" max="14863" width="10.28515625" style="2" bestFit="1" customWidth="1"/>
    <col min="14864" max="14865" width="9.28515625" style="2" bestFit="1" customWidth="1"/>
    <col min="14866" max="14867" width="7.7109375" style="2" bestFit="1" customWidth="1"/>
    <col min="14868" max="14868" width="2.7109375" style="2" customWidth="1"/>
    <col min="14869" max="15047" width="11.42578125" style="2"/>
    <col min="15048" max="15048" width="7.7109375" style="2" bestFit="1" customWidth="1"/>
    <col min="15049" max="15049" width="9.28515625" style="2" bestFit="1" customWidth="1"/>
    <col min="15050" max="15053" width="10.28515625" style="2" bestFit="1" customWidth="1"/>
    <col min="15054" max="15054" width="9.28515625" style="2" bestFit="1" customWidth="1"/>
    <col min="15055" max="15055" width="11.42578125" style="2" bestFit="1"/>
    <col min="15056" max="15056" width="11.28515625" style="2" bestFit="1" customWidth="1"/>
    <col min="15057" max="15057" width="7.85546875" style="2" bestFit="1" customWidth="1"/>
    <col min="15058" max="15058" width="11" style="2" bestFit="1" customWidth="1"/>
    <col min="15059" max="15059" width="11.140625" style="2" bestFit="1" customWidth="1"/>
    <col min="15060" max="15060" width="10.7109375" style="2" bestFit="1" customWidth="1"/>
    <col min="15061" max="15061" width="11" style="2" bestFit="1" customWidth="1"/>
    <col min="15062" max="15062" width="10.28515625" style="2" bestFit="1" customWidth="1"/>
    <col min="15063" max="15063" width="9.28515625" style="2" bestFit="1" customWidth="1"/>
    <col min="15064" max="15064" width="11.28515625" style="2" bestFit="1" customWidth="1"/>
    <col min="15065" max="15065" width="11" style="2" bestFit="1" customWidth="1"/>
    <col min="15066" max="15067" width="10.28515625" style="2" bestFit="1" customWidth="1"/>
    <col min="15068" max="15068" width="9.28515625" style="2" bestFit="1" customWidth="1"/>
    <col min="15069" max="15071" width="10.28515625" style="2" bestFit="1" customWidth="1"/>
    <col min="15072" max="15072" width="9.42578125" style="2" bestFit="1" customWidth="1"/>
    <col min="15073" max="15073" width="7.7109375" style="2" bestFit="1" customWidth="1"/>
    <col min="15074" max="15075" width="9.28515625" style="2" bestFit="1" customWidth="1"/>
    <col min="15076" max="15083" width="10.28515625" style="2" bestFit="1" customWidth="1"/>
    <col min="15084" max="15085" width="9.28515625" style="2" bestFit="1" customWidth="1"/>
    <col min="15086" max="15087" width="10.28515625" style="2" bestFit="1" customWidth="1"/>
    <col min="15088" max="15089" width="9.28515625" style="2" bestFit="1" customWidth="1"/>
    <col min="15090" max="15091" width="7.7109375" style="2" bestFit="1" customWidth="1"/>
    <col min="15092" max="15101" width="10.28515625" style="2" bestFit="1" customWidth="1"/>
    <col min="15102" max="15103" width="9.28515625" style="2" bestFit="1" customWidth="1"/>
    <col min="15104" max="15105" width="11.28515625" style="2" bestFit="1" customWidth="1"/>
    <col min="15106" max="15107" width="9.28515625" style="2" bestFit="1" customWidth="1"/>
    <col min="15108" max="15111" width="10.28515625" style="2" bestFit="1" customWidth="1"/>
    <col min="15112" max="15113" width="9.28515625" style="2" bestFit="1" customWidth="1"/>
    <col min="15114" max="15119" width="10.28515625" style="2" bestFit="1" customWidth="1"/>
    <col min="15120" max="15121" width="9.28515625" style="2" bestFit="1" customWidth="1"/>
    <col min="15122" max="15123" width="7.7109375" style="2" bestFit="1" customWidth="1"/>
    <col min="15124" max="15124" width="2.7109375" style="2" customWidth="1"/>
    <col min="15125" max="15303" width="11.42578125" style="2"/>
    <col min="15304" max="15304" width="7.7109375" style="2" bestFit="1" customWidth="1"/>
    <col min="15305" max="15305" width="9.28515625" style="2" bestFit="1" customWidth="1"/>
    <col min="15306" max="15309" width="10.28515625" style="2" bestFit="1" customWidth="1"/>
    <col min="15310" max="15310" width="9.28515625" style="2" bestFit="1" customWidth="1"/>
    <col min="15311" max="15311" width="11.42578125" style="2" bestFit="1"/>
    <col min="15312" max="15312" width="11.28515625" style="2" bestFit="1" customWidth="1"/>
    <col min="15313" max="15313" width="7.85546875" style="2" bestFit="1" customWidth="1"/>
    <col min="15314" max="15314" width="11" style="2" bestFit="1" customWidth="1"/>
    <col min="15315" max="15315" width="11.140625" style="2" bestFit="1" customWidth="1"/>
    <col min="15316" max="15316" width="10.7109375" style="2" bestFit="1" customWidth="1"/>
    <col min="15317" max="15317" width="11" style="2" bestFit="1" customWidth="1"/>
    <col min="15318" max="15318" width="10.28515625" style="2" bestFit="1" customWidth="1"/>
    <col min="15319" max="15319" width="9.28515625" style="2" bestFit="1" customWidth="1"/>
    <col min="15320" max="15320" width="11.28515625" style="2" bestFit="1" customWidth="1"/>
    <col min="15321" max="15321" width="11" style="2" bestFit="1" customWidth="1"/>
    <col min="15322" max="15323" width="10.28515625" style="2" bestFit="1" customWidth="1"/>
    <col min="15324" max="15324" width="9.28515625" style="2" bestFit="1" customWidth="1"/>
    <col min="15325" max="15327" width="10.28515625" style="2" bestFit="1" customWidth="1"/>
    <col min="15328" max="15328" width="9.42578125" style="2" bestFit="1" customWidth="1"/>
    <col min="15329" max="15329" width="7.7109375" style="2" bestFit="1" customWidth="1"/>
    <col min="15330" max="15331" width="9.28515625" style="2" bestFit="1" customWidth="1"/>
    <col min="15332" max="15339" width="10.28515625" style="2" bestFit="1" customWidth="1"/>
    <col min="15340" max="15341" width="9.28515625" style="2" bestFit="1" customWidth="1"/>
    <col min="15342" max="15343" width="10.28515625" style="2" bestFit="1" customWidth="1"/>
    <col min="15344" max="15345" width="9.28515625" style="2" bestFit="1" customWidth="1"/>
    <col min="15346" max="15347" width="7.7109375" style="2" bestFit="1" customWidth="1"/>
    <col min="15348" max="15357" width="10.28515625" style="2" bestFit="1" customWidth="1"/>
    <col min="15358" max="15359" width="9.28515625" style="2" bestFit="1" customWidth="1"/>
    <col min="15360" max="15361" width="11.28515625" style="2" bestFit="1" customWidth="1"/>
    <col min="15362" max="15363" width="9.28515625" style="2" bestFit="1" customWidth="1"/>
    <col min="15364" max="15367" width="10.28515625" style="2" bestFit="1" customWidth="1"/>
    <col min="15368" max="15369" width="9.28515625" style="2" bestFit="1" customWidth="1"/>
    <col min="15370" max="15375" width="10.28515625" style="2" bestFit="1" customWidth="1"/>
    <col min="15376" max="15377" width="9.28515625" style="2" bestFit="1" customWidth="1"/>
    <col min="15378" max="15379" width="7.7109375" style="2" bestFit="1" customWidth="1"/>
    <col min="15380" max="15380" width="2.7109375" style="2" customWidth="1"/>
    <col min="15381" max="15559" width="11.42578125" style="2"/>
    <col min="15560" max="15560" width="7.7109375" style="2" bestFit="1" customWidth="1"/>
    <col min="15561" max="15561" width="9.28515625" style="2" bestFit="1" customWidth="1"/>
    <col min="15562" max="15565" width="10.28515625" style="2" bestFit="1" customWidth="1"/>
    <col min="15566" max="15566" width="9.28515625" style="2" bestFit="1" customWidth="1"/>
    <col min="15567" max="15567" width="11.42578125" style="2" bestFit="1"/>
    <col min="15568" max="15568" width="11.28515625" style="2" bestFit="1" customWidth="1"/>
    <col min="15569" max="15569" width="7.85546875" style="2" bestFit="1" customWidth="1"/>
    <col min="15570" max="15570" width="11" style="2" bestFit="1" customWidth="1"/>
    <col min="15571" max="15571" width="11.140625" style="2" bestFit="1" customWidth="1"/>
    <col min="15572" max="15572" width="10.7109375" style="2" bestFit="1" customWidth="1"/>
    <col min="15573" max="15573" width="11" style="2" bestFit="1" customWidth="1"/>
    <col min="15574" max="15574" width="10.28515625" style="2" bestFit="1" customWidth="1"/>
    <col min="15575" max="15575" width="9.28515625" style="2" bestFit="1" customWidth="1"/>
    <col min="15576" max="15576" width="11.28515625" style="2" bestFit="1" customWidth="1"/>
    <col min="15577" max="15577" width="11" style="2" bestFit="1" customWidth="1"/>
    <col min="15578" max="15579" width="10.28515625" style="2" bestFit="1" customWidth="1"/>
    <col min="15580" max="15580" width="9.28515625" style="2" bestFit="1" customWidth="1"/>
    <col min="15581" max="15583" width="10.28515625" style="2" bestFit="1" customWidth="1"/>
    <col min="15584" max="15584" width="9.42578125" style="2" bestFit="1" customWidth="1"/>
    <col min="15585" max="15585" width="7.7109375" style="2" bestFit="1" customWidth="1"/>
    <col min="15586" max="15587" width="9.28515625" style="2" bestFit="1" customWidth="1"/>
    <col min="15588" max="15595" width="10.28515625" style="2" bestFit="1" customWidth="1"/>
    <col min="15596" max="15597" width="9.28515625" style="2" bestFit="1" customWidth="1"/>
    <col min="15598" max="15599" width="10.28515625" style="2" bestFit="1" customWidth="1"/>
    <col min="15600" max="15601" width="9.28515625" style="2" bestFit="1" customWidth="1"/>
    <col min="15602" max="15603" width="7.7109375" style="2" bestFit="1" customWidth="1"/>
    <col min="15604" max="15613" width="10.28515625" style="2" bestFit="1" customWidth="1"/>
    <col min="15614" max="15615" width="9.28515625" style="2" bestFit="1" customWidth="1"/>
    <col min="15616" max="15617" width="11.28515625" style="2" bestFit="1" customWidth="1"/>
    <col min="15618" max="15619" width="9.28515625" style="2" bestFit="1" customWidth="1"/>
    <col min="15620" max="15623" width="10.28515625" style="2" bestFit="1" customWidth="1"/>
    <col min="15624" max="15625" width="9.28515625" style="2" bestFit="1" customWidth="1"/>
    <col min="15626" max="15631" width="10.28515625" style="2" bestFit="1" customWidth="1"/>
    <col min="15632" max="15633" width="9.28515625" style="2" bestFit="1" customWidth="1"/>
    <col min="15634" max="15635" width="7.7109375" style="2" bestFit="1" customWidth="1"/>
    <col min="15636" max="15636" width="2.7109375" style="2" customWidth="1"/>
    <col min="15637" max="15815" width="11.42578125" style="2"/>
    <col min="15816" max="15816" width="7.7109375" style="2" bestFit="1" customWidth="1"/>
    <col min="15817" max="15817" width="9.28515625" style="2" bestFit="1" customWidth="1"/>
    <col min="15818" max="15821" width="10.28515625" style="2" bestFit="1" customWidth="1"/>
    <col min="15822" max="15822" width="9.28515625" style="2" bestFit="1" customWidth="1"/>
    <col min="15823" max="15823" width="11.42578125" style="2" bestFit="1"/>
    <col min="15824" max="15824" width="11.28515625" style="2" bestFit="1" customWidth="1"/>
    <col min="15825" max="15825" width="7.85546875" style="2" bestFit="1" customWidth="1"/>
    <col min="15826" max="15826" width="11" style="2" bestFit="1" customWidth="1"/>
    <col min="15827" max="15827" width="11.140625" style="2" bestFit="1" customWidth="1"/>
    <col min="15828" max="15828" width="10.7109375" style="2" bestFit="1" customWidth="1"/>
    <col min="15829" max="15829" width="11" style="2" bestFit="1" customWidth="1"/>
    <col min="15830" max="15830" width="10.28515625" style="2" bestFit="1" customWidth="1"/>
    <col min="15831" max="15831" width="9.28515625" style="2" bestFit="1" customWidth="1"/>
    <col min="15832" max="15832" width="11.28515625" style="2" bestFit="1" customWidth="1"/>
    <col min="15833" max="15833" width="11" style="2" bestFit="1" customWidth="1"/>
    <col min="15834" max="15835" width="10.28515625" style="2" bestFit="1" customWidth="1"/>
    <col min="15836" max="15836" width="9.28515625" style="2" bestFit="1" customWidth="1"/>
    <col min="15837" max="15839" width="10.28515625" style="2" bestFit="1" customWidth="1"/>
    <col min="15840" max="15840" width="9.42578125" style="2" bestFit="1" customWidth="1"/>
    <col min="15841" max="15841" width="7.7109375" style="2" bestFit="1" customWidth="1"/>
    <col min="15842" max="15843" width="9.28515625" style="2" bestFit="1" customWidth="1"/>
    <col min="15844" max="15851" width="10.28515625" style="2" bestFit="1" customWidth="1"/>
    <col min="15852" max="15853" width="9.28515625" style="2" bestFit="1" customWidth="1"/>
    <col min="15854" max="15855" width="10.28515625" style="2" bestFit="1" customWidth="1"/>
    <col min="15856" max="15857" width="9.28515625" style="2" bestFit="1" customWidth="1"/>
    <col min="15858" max="15859" width="7.7109375" style="2" bestFit="1" customWidth="1"/>
    <col min="15860" max="15869" width="10.28515625" style="2" bestFit="1" customWidth="1"/>
    <col min="15870" max="15871" width="9.28515625" style="2" bestFit="1" customWidth="1"/>
    <col min="15872" max="15873" width="11.28515625" style="2" bestFit="1" customWidth="1"/>
    <col min="15874" max="15875" width="9.28515625" style="2" bestFit="1" customWidth="1"/>
    <col min="15876" max="15879" width="10.28515625" style="2" bestFit="1" customWidth="1"/>
    <col min="15880" max="15881" width="9.28515625" style="2" bestFit="1" customWidth="1"/>
    <col min="15882" max="15887" width="10.28515625" style="2" bestFit="1" customWidth="1"/>
    <col min="15888" max="15889" width="9.28515625" style="2" bestFit="1" customWidth="1"/>
    <col min="15890" max="15891" width="7.7109375" style="2" bestFit="1" customWidth="1"/>
    <col min="15892" max="15892" width="2.7109375" style="2" customWidth="1"/>
    <col min="15893" max="16071" width="11.42578125" style="2"/>
    <col min="16072" max="16072" width="7.7109375" style="2" bestFit="1" customWidth="1"/>
    <col min="16073" max="16073" width="9.28515625" style="2" bestFit="1" customWidth="1"/>
    <col min="16074" max="16077" width="10.28515625" style="2" bestFit="1" customWidth="1"/>
    <col min="16078" max="16078" width="9.28515625" style="2" bestFit="1" customWidth="1"/>
    <col min="16079" max="16079" width="11.42578125" style="2" bestFit="1"/>
    <col min="16080" max="16080" width="11.28515625" style="2" bestFit="1" customWidth="1"/>
    <col min="16081" max="16081" width="7.85546875" style="2" bestFit="1" customWidth="1"/>
    <col min="16082" max="16082" width="11" style="2" bestFit="1" customWidth="1"/>
    <col min="16083" max="16083" width="11.140625" style="2" bestFit="1" customWidth="1"/>
    <col min="16084" max="16084" width="10.7109375" style="2" bestFit="1" customWidth="1"/>
    <col min="16085" max="16085" width="11" style="2" bestFit="1" customWidth="1"/>
    <col min="16086" max="16086" width="10.28515625" style="2" bestFit="1" customWidth="1"/>
    <col min="16087" max="16087" width="9.28515625" style="2" bestFit="1" customWidth="1"/>
    <col min="16088" max="16088" width="11.28515625" style="2" bestFit="1" customWidth="1"/>
    <col min="16089" max="16089" width="11" style="2" bestFit="1" customWidth="1"/>
    <col min="16090" max="16091" width="10.28515625" style="2" bestFit="1" customWidth="1"/>
    <col min="16092" max="16092" width="9.28515625" style="2" bestFit="1" customWidth="1"/>
    <col min="16093" max="16095" width="10.28515625" style="2" bestFit="1" customWidth="1"/>
    <col min="16096" max="16096" width="9.42578125" style="2" bestFit="1" customWidth="1"/>
    <col min="16097" max="16097" width="7.7109375" style="2" bestFit="1" customWidth="1"/>
    <col min="16098" max="16099" width="9.28515625" style="2" bestFit="1" customWidth="1"/>
    <col min="16100" max="16107" width="10.28515625" style="2" bestFit="1" customWidth="1"/>
    <col min="16108" max="16109" width="9.28515625" style="2" bestFit="1" customWidth="1"/>
    <col min="16110" max="16111" width="10.28515625" style="2" bestFit="1" customWidth="1"/>
    <col min="16112" max="16113" width="9.28515625" style="2" bestFit="1" customWidth="1"/>
    <col min="16114" max="16115" width="7.7109375" style="2" bestFit="1" customWidth="1"/>
    <col min="16116" max="16125" width="10.28515625" style="2" bestFit="1" customWidth="1"/>
    <col min="16126" max="16127" width="9.28515625" style="2" bestFit="1" customWidth="1"/>
    <col min="16128" max="16129" width="11.28515625" style="2" bestFit="1" customWidth="1"/>
    <col min="16130" max="16131" width="9.28515625" style="2" bestFit="1" customWidth="1"/>
    <col min="16132" max="16135" width="10.28515625" style="2" bestFit="1" customWidth="1"/>
    <col min="16136" max="16137" width="9.28515625" style="2" bestFit="1" customWidth="1"/>
    <col min="16138" max="16143" width="10.28515625" style="2" bestFit="1" customWidth="1"/>
    <col min="16144" max="16145" width="9.28515625" style="2" bestFit="1" customWidth="1"/>
    <col min="16146" max="16147" width="7.7109375" style="2" bestFit="1" customWidth="1"/>
    <col min="16148" max="16148" width="2.7109375" style="2" customWidth="1"/>
    <col min="16149" max="16384" width="11.42578125" style="2"/>
  </cols>
  <sheetData>
    <row r="1" spans="1:60" ht="15" x14ac:dyDescent="0.2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23</v>
      </c>
      <c r="AR1" s="1" t="s">
        <v>24</v>
      </c>
      <c r="AS1" s="1" t="s">
        <v>25</v>
      </c>
      <c r="AT1" s="1" t="s">
        <v>26</v>
      </c>
      <c r="AU1" s="1" t="s">
        <v>27</v>
      </c>
      <c r="AV1" s="1" t="s">
        <v>28</v>
      </c>
      <c r="AW1" s="1" t="s">
        <v>29</v>
      </c>
      <c r="AX1" s="1" t="s">
        <v>30</v>
      </c>
      <c r="AY1" s="1" t="s">
        <v>31</v>
      </c>
      <c r="AZ1" s="1" t="s">
        <v>32</v>
      </c>
      <c r="BA1" s="1" t="s">
        <v>33</v>
      </c>
      <c r="BD1" s="2" t="s">
        <v>9</v>
      </c>
      <c r="BE1" s="2" t="s">
        <v>10</v>
      </c>
      <c r="BF1" s="2" t="s">
        <v>11</v>
      </c>
      <c r="BG1" s="2" t="s">
        <v>14</v>
      </c>
      <c r="BH1" s="2" t="s">
        <v>15</v>
      </c>
    </row>
    <row r="2" spans="1:60" x14ac:dyDescent="0.2">
      <c r="A2" s="3">
        <v>1</v>
      </c>
      <c r="B2" s="4">
        <v>70000</v>
      </c>
      <c r="C2" s="4">
        <v>22640</v>
      </c>
      <c r="D2" s="4">
        <v>18890</v>
      </c>
      <c r="E2" s="4">
        <v>51200</v>
      </c>
      <c r="F2" s="4">
        <v>65434.839</v>
      </c>
      <c r="G2" s="4">
        <v>27500</v>
      </c>
      <c r="H2" s="4">
        <v>28000</v>
      </c>
      <c r="I2" s="4">
        <v>28720</v>
      </c>
      <c r="J2" s="4">
        <v>23500</v>
      </c>
      <c r="K2" s="4">
        <v>27034.866999999998</v>
      </c>
      <c r="L2" s="4">
        <v>17000</v>
      </c>
      <c r="M2" s="4">
        <v>21369.638999999999</v>
      </c>
      <c r="N2" s="4">
        <v>10500</v>
      </c>
      <c r="O2" s="4">
        <v>11290</v>
      </c>
      <c r="P2" s="4">
        <v>7300</v>
      </c>
      <c r="Q2" s="4">
        <v>8300</v>
      </c>
      <c r="R2" s="4">
        <v>6820</v>
      </c>
      <c r="S2" s="4">
        <v>5500</v>
      </c>
      <c r="T2" s="4">
        <v>4170</v>
      </c>
      <c r="U2" s="4">
        <v>3868</v>
      </c>
      <c r="V2" s="4">
        <v>2851</v>
      </c>
      <c r="W2" s="4">
        <v>4024</v>
      </c>
      <c r="X2" s="4">
        <v>2541</v>
      </c>
      <c r="Y2" s="4">
        <v>908.56100000000004</v>
      </c>
      <c r="Z2" s="4">
        <v>207</v>
      </c>
    </row>
    <row r="3" spans="1:60" x14ac:dyDescent="0.2">
      <c r="A3" s="3">
        <v>2</v>
      </c>
      <c r="B3" s="4">
        <v>70000</v>
      </c>
      <c r="C3" s="4">
        <v>22640</v>
      </c>
      <c r="D3" s="4">
        <v>18890</v>
      </c>
      <c r="E3" s="4">
        <v>51200</v>
      </c>
      <c r="F3" s="4">
        <v>65434.839</v>
      </c>
      <c r="G3" s="4">
        <v>27500</v>
      </c>
      <c r="H3" s="4">
        <v>28000</v>
      </c>
      <c r="I3" s="4">
        <v>28720</v>
      </c>
      <c r="J3" s="4">
        <v>23500</v>
      </c>
      <c r="K3" s="4">
        <v>27034.866999999998</v>
      </c>
      <c r="L3" s="4">
        <v>17000</v>
      </c>
      <c r="M3" s="4">
        <v>21369.638999999999</v>
      </c>
      <c r="N3" s="4">
        <v>10500</v>
      </c>
      <c r="O3" s="4">
        <v>11290</v>
      </c>
      <c r="P3" s="4">
        <v>7300</v>
      </c>
      <c r="Q3" s="4">
        <v>8300</v>
      </c>
      <c r="R3" s="4">
        <v>6820</v>
      </c>
      <c r="S3" s="4">
        <v>5500</v>
      </c>
      <c r="T3" s="4">
        <v>4170</v>
      </c>
      <c r="U3" s="4">
        <v>3868</v>
      </c>
      <c r="V3" s="4">
        <v>2851</v>
      </c>
      <c r="W3" s="4">
        <v>4024</v>
      </c>
      <c r="X3" s="4">
        <v>2541</v>
      </c>
      <c r="Y3" s="4">
        <v>908.56100000000004</v>
      </c>
      <c r="Z3" s="4">
        <v>207</v>
      </c>
      <c r="AC3" s="14">
        <f t="shared" ref="AC3:AC66" si="0">LN(B3/B2)</f>
        <v>0</v>
      </c>
      <c r="AD3" s="14">
        <f t="shared" ref="AD3:BA18" si="1">LN(C3/C2)</f>
        <v>0</v>
      </c>
      <c r="AE3" s="14">
        <f t="shared" si="1"/>
        <v>0</v>
      </c>
      <c r="AF3" s="14">
        <f t="shared" si="1"/>
        <v>0</v>
      </c>
      <c r="AG3" s="14">
        <f t="shared" si="1"/>
        <v>0</v>
      </c>
      <c r="AH3" s="14">
        <f t="shared" si="1"/>
        <v>0</v>
      </c>
      <c r="AI3" s="14">
        <f t="shared" si="1"/>
        <v>0</v>
      </c>
      <c r="AJ3" s="14">
        <f t="shared" si="1"/>
        <v>0</v>
      </c>
      <c r="AK3" s="14">
        <f t="shared" si="1"/>
        <v>0</v>
      </c>
      <c r="AL3" s="14">
        <f t="shared" si="1"/>
        <v>0</v>
      </c>
      <c r="AM3" s="14">
        <f t="shared" si="1"/>
        <v>0</v>
      </c>
      <c r="AN3" s="14">
        <f t="shared" si="1"/>
        <v>0</v>
      </c>
      <c r="AO3" s="14">
        <f t="shared" si="1"/>
        <v>0</v>
      </c>
      <c r="AP3" s="14">
        <f t="shared" si="1"/>
        <v>0</v>
      </c>
      <c r="AQ3" s="14">
        <f t="shared" si="1"/>
        <v>0</v>
      </c>
      <c r="AR3" s="14">
        <f t="shared" si="1"/>
        <v>0</v>
      </c>
      <c r="AS3" s="14">
        <f t="shared" si="1"/>
        <v>0</v>
      </c>
      <c r="AT3" s="14">
        <f t="shared" si="1"/>
        <v>0</v>
      </c>
      <c r="AU3" s="14">
        <f t="shared" si="1"/>
        <v>0</v>
      </c>
      <c r="AV3" s="14">
        <f t="shared" si="1"/>
        <v>0</v>
      </c>
      <c r="AW3" s="14">
        <f t="shared" si="1"/>
        <v>0</v>
      </c>
      <c r="AX3" s="14">
        <f t="shared" si="1"/>
        <v>0</v>
      </c>
      <c r="AY3" s="14">
        <f t="shared" si="1"/>
        <v>0</v>
      </c>
      <c r="AZ3" s="14">
        <f t="shared" si="1"/>
        <v>0</v>
      </c>
      <c r="BA3" s="14">
        <f t="shared" si="1"/>
        <v>0</v>
      </c>
      <c r="BD3" s="42">
        <v>0</v>
      </c>
      <c r="BE3" s="42">
        <v>0</v>
      </c>
      <c r="BF3" s="42">
        <v>0</v>
      </c>
      <c r="BG3" s="42">
        <v>0</v>
      </c>
      <c r="BH3" s="42">
        <v>0</v>
      </c>
    </row>
    <row r="4" spans="1:60" x14ac:dyDescent="0.2">
      <c r="A4" s="3">
        <v>3</v>
      </c>
      <c r="B4" s="4">
        <v>70000</v>
      </c>
      <c r="C4" s="4">
        <v>22310</v>
      </c>
      <c r="D4" s="4">
        <v>18710</v>
      </c>
      <c r="E4" s="4">
        <v>51000</v>
      </c>
      <c r="F4" s="4">
        <v>64160.919000000002</v>
      </c>
      <c r="G4" s="4">
        <v>27010</v>
      </c>
      <c r="H4" s="4">
        <v>27400</v>
      </c>
      <c r="I4" s="4">
        <v>28220</v>
      </c>
      <c r="J4" s="4">
        <v>23000</v>
      </c>
      <c r="K4" s="4">
        <v>27280.391</v>
      </c>
      <c r="L4" s="4">
        <v>16810</v>
      </c>
      <c r="M4" s="4">
        <v>21769.752</v>
      </c>
      <c r="N4" s="4">
        <v>10590</v>
      </c>
      <c r="O4" s="4">
        <v>11140</v>
      </c>
      <c r="P4" s="4">
        <v>7395</v>
      </c>
      <c r="Q4" s="4">
        <v>8495</v>
      </c>
      <c r="R4" s="4">
        <v>6750</v>
      </c>
      <c r="S4" s="4">
        <v>5440</v>
      </c>
      <c r="T4" s="4">
        <v>4190</v>
      </c>
      <c r="U4" s="4">
        <v>3841</v>
      </c>
      <c r="V4" s="4">
        <v>2789</v>
      </c>
      <c r="W4" s="4">
        <v>4050</v>
      </c>
      <c r="X4" s="4">
        <v>2507</v>
      </c>
      <c r="Y4" s="4">
        <v>903.56899999999996</v>
      </c>
      <c r="Z4" s="4">
        <v>207</v>
      </c>
      <c r="AC4" s="14">
        <f t="shared" si="0"/>
        <v>0</v>
      </c>
      <c r="AD4" s="14">
        <f t="shared" ref="AD4:AD67" si="2">LN(C4/C3)</f>
        <v>-1.4683244890541033E-2</v>
      </c>
      <c r="AE4" s="14">
        <f t="shared" ref="AE4:AE67" si="3">LN(D4/D3)</f>
        <v>-9.5745412274199238E-3</v>
      </c>
      <c r="AF4" s="14">
        <f t="shared" ref="AF4:AF67" si="4">LN(E4/E3)</f>
        <v>-3.9138993211363287E-3</v>
      </c>
      <c r="AG4" s="14">
        <f t="shared" ref="AG4:AG67" si="5">LN(F4/F3)</f>
        <v>-1.9660536025712397E-2</v>
      </c>
      <c r="AH4" s="14">
        <f t="shared" ref="AH4:AH67" si="6">LN(G4/G3)</f>
        <v>-1.7978836868001429E-2</v>
      </c>
      <c r="AI4" s="14">
        <f t="shared" ref="AI4:AI67" si="7">LN(H4/H3)</f>
        <v>-2.1661496781179419E-2</v>
      </c>
      <c r="AJ4" s="14">
        <f t="shared" ref="AJ4:AJ67" si="8">LN(I4/I3)</f>
        <v>-1.7562797755355446E-2</v>
      </c>
      <c r="AK4" s="14">
        <f t="shared" ref="AK4:AK67" si="9">LN(J4/J3)</f>
        <v>-2.1506205220963619E-2</v>
      </c>
      <c r="AL4" s="14">
        <f t="shared" ref="AL4:AL67" si="10">LN(K4/K3)</f>
        <v>9.0407624439879496E-3</v>
      </c>
      <c r="AM4" s="14">
        <f t="shared" ref="AM4:AM67" si="11">LN(L4/L3)</f>
        <v>-1.123939663569189E-2</v>
      </c>
      <c r="AN4" s="14">
        <f t="shared" ref="AN4:AN67" si="12">LN(M4/M3)</f>
        <v>1.8550307010018183E-2</v>
      </c>
      <c r="AO4" s="14">
        <f t="shared" ref="AO4:AO67" si="13">LN(N4/N3)</f>
        <v>8.5349024498375062E-3</v>
      </c>
      <c r="AP4" s="14">
        <f t="shared" ref="AP4:AP67" si="14">LN(O4/O3)</f>
        <v>-1.3375143662432729E-2</v>
      </c>
      <c r="AQ4" s="14">
        <f t="shared" ref="AQ4:AQ67" si="15">LN(P4/P3)</f>
        <v>1.2929748008417705E-2</v>
      </c>
      <c r="AR4" s="14">
        <f t="shared" ref="AR4:AR67" si="16">LN(Q4/Q3)</f>
        <v>2.3222240321343002E-2</v>
      </c>
      <c r="AS4" s="14">
        <f t="shared" ref="AS4:AS67" si="17">LN(R4/R3)</f>
        <v>-1.0316966970932267E-2</v>
      </c>
      <c r="AT4" s="14">
        <f t="shared" ref="AT4:AT67" si="18">LN(S4/S3)</f>
        <v>-1.0969031370573933E-2</v>
      </c>
      <c r="AU4" s="14">
        <f t="shared" ref="AU4:AU67" si="19">LN(T4/T3)</f>
        <v>4.7846981233362531E-3</v>
      </c>
      <c r="AV4" s="14">
        <f t="shared" ref="AV4:AV67" si="20">LN(U4/U3)</f>
        <v>-7.0048282272801559E-3</v>
      </c>
      <c r="AW4" s="14">
        <f t="shared" ref="AW4:AW67" si="21">LN(V4/V3)</f>
        <v>-2.1986701285183066E-2</v>
      </c>
      <c r="AX4" s="14">
        <f t="shared" ref="AX4:AX67" si="22">LN(W4/W3)</f>
        <v>6.4404483210097436E-3</v>
      </c>
      <c r="AY4" s="14">
        <f t="shared" ref="AY4:AY67" si="23">LN(X4/X3)</f>
        <v>-1.3470885161870654E-2</v>
      </c>
      <c r="AZ4" s="14">
        <f t="shared" si="1"/>
        <v>-5.5095524358004713E-3</v>
      </c>
      <c r="BA4" s="14">
        <f t="shared" si="1"/>
        <v>0</v>
      </c>
      <c r="BD4" s="42">
        <v>0</v>
      </c>
      <c r="BE4" s="42">
        <v>-1.4683244890541033E-2</v>
      </c>
      <c r="BF4" s="42">
        <v>-9.5745412274199238E-3</v>
      </c>
      <c r="BG4" s="42">
        <v>-1.7978836868001429E-2</v>
      </c>
      <c r="BH4" s="42">
        <v>-2.1661496781179419E-2</v>
      </c>
    </row>
    <row r="5" spans="1:60" x14ac:dyDescent="0.2">
      <c r="A5" s="3">
        <v>4</v>
      </c>
      <c r="B5" s="4">
        <v>70000</v>
      </c>
      <c r="C5" s="4">
        <v>22200</v>
      </c>
      <c r="D5" s="4">
        <v>19300</v>
      </c>
      <c r="E5" s="4">
        <v>51200</v>
      </c>
      <c r="F5" s="4">
        <v>66020.656000000003</v>
      </c>
      <c r="G5" s="4">
        <v>27600</v>
      </c>
      <c r="H5" s="4">
        <v>28200</v>
      </c>
      <c r="I5" s="4">
        <v>28640</v>
      </c>
      <c r="J5" s="4">
        <v>23200</v>
      </c>
      <c r="K5" s="4">
        <v>27253.11</v>
      </c>
      <c r="L5" s="4">
        <v>17260</v>
      </c>
      <c r="M5" s="4">
        <v>21751.564999999999</v>
      </c>
      <c r="N5" s="4">
        <v>10510</v>
      </c>
      <c r="O5" s="4">
        <v>11140</v>
      </c>
      <c r="P5" s="4">
        <v>7395</v>
      </c>
      <c r="Q5" s="4">
        <v>8495</v>
      </c>
      <c r="R5" s="4">
        <v>6850</v>
      </c>
      <c r="S5" s="4">
        <v>5540</v>
      </c>
      <c r="T5" s="4">
        <v>4127</v>
      </c>
      <c r="U5" s="4">
        <v>3901</v>
      </c>
      <c r="V5" s="4">
        <v>2800</v>
      </c>
      <c r="W5" s="4">
        <v>4028</v>
      </c>
      <c r="X5" s="4">
        <v>2518</v>
      </c>
      <c r="Y5" s="4">
        <v>911.05700000000002</v>
      </c>
      <c r="Z5" s="4">
        <v>207</v>
      </c>
      <c r="AC5" s="14">
        <f t="shared" si="0"/>
        <v>0</v>
      </c>
      <c r="AD5" s="14">
        <f t="shared" si="2"/>
        <v>-4.9427195662073761E-3</v>
      </c>
      <c r="AE5" s="14">
        <f t="shared" si="3"/>
        <v>3.1046955624841589E-2</v>
      </c>
      <c r="AF5" s="14">
        <f t="shared" si="4"/>
        <v>3.9138993211363148E-3</v>
      </c>
      <c r="AG5" s="14">
        <f t="shared" si="5"/>
        <v>2.8573375736833054E-2</v>
      </c>
      <c r="AH5" s="14">
        <f t="shared" si="6"/>
        <v>2.1608604918580208E-2</v>
      </c>
      <c r="AI5" s="14">
        <f t="shared" si="7"/>
        <v>2.8778964550043327E-2</v>
      </c>
      <c r="AJ5" s="14">
        <f t="shared" si="8"/>
        <v>1.4773395667776986E-2</v>
      </c>
      <c r="AK5" s="14">
        <f t="shared" si="9"/>
        <v>8.6580627431145311E-3</v>
      </c>
      <c r="AL5" s="14">
        <f t="shared" si="10"/>
        <v>-1.0005226796567241E-3</v>
      </c>
      <c r="AM5" s="14">
        <f t="shared" si="11"/>
        <v>2.6417738234757716E-2</v>
      </c>
      <c r="AN5" s="14">
        <f t="shared" si="12"/>
        <v>-8.3577438884325562E-4</v>
      </c>
      <c r="AO5" s="14">
        <f t="shared" si="13"/>
        <v>-7.5829747244552815E-3</v>
      </c>
      <c r="AP5" s="14">
        <f t="shared" si="14"/>
        <v>0</v>
      </c>
      <c r="AQ5" s="14">
        <f t="shared" si="15"/>
        <v>0</v>
      </c>
      <c r="AR5" s="14">
        <f t="shared" si="16"/>
        <v>0</v>
      </c>
      <c r="AS5" s="14">
        <f t="shared" si="17"/>
        <v>1.4706147389695487E-2</v>
      </c>
      <c r="AT5" s="14">
        <f t="shared" si="18"/>
        <v>1.8215439891341119E-2</v>
      </c>
      <c r="AU5" s="14">
        <f t="shared" si="19"/>
        <v>-1.5149983163601543E-2</v>
      </c>
      <c r="AV5" s="14">
        <f t="shared" si="20"/>
        <v>1.5500181160751672E-2</v>
      </c>
      <c r="AW5" s="14">
        <f t="shared" si="21"/>
        <v>3.936308535806449E-3</v>
      </c>
      <c r="AX5" s="14">
        <f t="shared" si="22"/>
        <v>-5.4469062621318592E-3</v>
      </c>
      <c r="AY5" s="14">
        <f t="shared" si="23"/>
        <v>4.3781164459990776E-3</v>
      </c>
      <c r="AZ5" s="14">
        <f t="shared" si="1"/>
        <v>8.2529871187921981E-3</v>
      </c>
      <c r="BA5" s="14">
        <f t="shared" si="1"/>
        <v>0</v>
      </c>
      <c r="BD5" s="42">
        <v>0</v>
      </c>
      <c r="BE5" s="42">
        <v>-4.9427195662073761E-3</v>
      </c>
      <c r="BF5" s="42">
        <v>3.1046955624841589E-2</v>
      </c>
      <c r="BG5" s="42">
        <v>2.1608604918580208E-2</v>
      </c>
      <c r="BH5" s="42">
        <v>2.8778964550043327E-2</v>
      </c>
    </row>
    <row r="6" spans="1:60" x14ac:dyDescent="0.2">
      <c r="A6" s="3">
        <v>5</v>
      </c>
      <c r="B6" s="4">
        <v>69500</v>
      </c>
      <c r="C6" s="4">
        <v>22110</v>
      </c>
      <c r="D6" s="4">
        <v>19180</v>
      </c>
      <c r="E6" s="4">
        <v>51750</v>
      </c>
      <c r="F6" s="4">
        <v>66002.058999999994</v>
      </c>
      <c r="G6" s="4">
        <v>27610</v>
      </c>
      <c r="H6" s="4">
        <v>28310</v>
      </c>
      <c r="I6" s="4">
        <v>29350</v>
      </c>
      <c r="J6" s="4">
        <v>23370</v>
      </c>
      <c r="K6" s="4">
        <v>27262.204000000002</v>
      </c>
      <c r="L6" s="4">
        <v>17110</v>
      </c>
      <c r="M6" s="4">
        <v>20914.966</v>
      </c>
      <c r="N6" s="4">
        <v>10500</v>
      </c>
      <c r="O6" s="4">
        <v>11060</v>
      </c>
      <c r="P6" s="4">
        <v>7065</v>
      </c>
      <c r="Q6" s="4">
        <v>8435</v>
      </c>
      <c r="R6" s="4">
        <v>6725</v>
      </c>
      <c r="S6" s="4">
        <v>5550</v>
      </c>
      <c r="T6" s="4">
        <v>4179</v>
      </c>
      <c r="U6" s="4">
        <v>3815</v>
      </c>
      <c r="V6" s="4">
        <v>2753</v>
      </c>
      <c r="W6" s="4">
        <v>4005</v>
      </c>
      <c r="X6" s="4">
        <v>2514</v>
      </c>
      <c r="Y6" s="4">
        <v>907.72900000000004</v>
      </c>
      <c r="Z6" s="4">
        <v>203</v>
      </c>
      <c r="AC6" s="14">
        <f t="shared" si="0"/>
        <v>-7.168489478612516E-3</v>
      </c>
      <c r="AD6" s="14">
        <f t="shared" si="2"/>
        <v>-4.0622940088787928E-3</v>
      </c>
      <c r="AE6" s="14">
        <f t="shared" si="3"/>
        <v>-6.2370264555476609E-3</v>
      </c>
      <c r="AF6" s="14">
        <f t="shared" si="4"/>
        <v>1.0684900100016353E-2</v>
      </c>
      <c r="AG6" s="14">
        <f t="shared" si="5"/>
        <v>-2.8172424908868182E-4</v>
      </c>
      <c r="AH6" s="14">
        <f t="shared" si="6"/>
        <v>3.6225321895872462E-4</v>
      </c>
      <c r="AI6" s="14">
        <f t="shared" si="7"/>
        <v>3.8931211797403626E-3</v>
      </c>
      <c r="AJ6" s="14">
        <f t="shared" si="8"/>
        <v>2.4488204181660696E-2</v>
      </c>
      <c r="AK6" s="14">
        <f t="shared" si="9"/>
        <v>7.3008698785022065E-3</v>
      </c>
      <c r="AL6" s="14">
        <f t="shared" si="10"/>
        <v>3.336310264801761E-4</v>
      </c>
      <c r="AM6" s="14">
        <f t="shared" si="11"/>
        <v>-8.728597751179781E-3</v>
      </c>
      <c r="AN6" s="14">
        <f t="shared" si="12"/>
        <v>-3.9220729703814627E-2</v>
      </c>
      <c r="AO6" s="14">
        <f t="shared" si="13"/>
        <v>-9.5192772538206895E-4</v>
      </c>
      <c r="AP6" s="14">
        <f t="shared" si="14"/>
        <v>-7.2072384049492715E-3</v>
      </c>
      <c r="AQ6" s="14">
        <f t="shared" si="15"/>
        <v>-4.5651080026272328E-2</v>
      </c>
      <c r="AR6" s="14">
        <f t="shared" si="16"/>
        <v>-7.088039125963716E-3</v>
      </c>
      <c r="AS6" s="14">
        <f t="shared" si="17"/>
        <v>-1.8416726786231151E-2</v>
      </c>
      <c r="AT6" s="14">
        <f t="shared" si="18"/>
        <v>1.8034269991507267E-3</v>
      </c>
      <c r="AU6" s="14">
        <f t="shared" si="19"/>
        <v>1.252123269533355E-2</v>
      </c>
      <c r="AV6" s="14">
        <f t="shared" si="20"/>
        <v>-2.2292265788099123E-2</v>
      </c>
      <c r="AW6" s="14">
        <f t="shared" si="21"/>
        <v>-1.6928191020687985E-2</v>
      </c>
      <c r="AX6" s="14">
        <f t="shared" si="22"/>
        <v>-5.7263943359932715E-3</v>
      </c>
      <c r="AY6" s="14">
        <f t="shared" si="23"/>
        <v>-1.5898254540997624E-3</v>
      </c>
      <c r="AZ6" s="14">
        <f t="shared" si="1"/>
        <v>-3.6595880045361849E-3</v>
      </c>
      <c r="BA6" s="14">
        <f t="shared" si="1"/>
        <v>-1.9512814223581715E-2</v>
      </c>
      <c r="BD6" s="42">
        <v>-7.168489478612516E-3</v>
      </c>
      <c r="BE6" s="42">
        <v>-4.0622940088787928E-3</v>
      </c>
      <c r="BF6" s="42">
        <v>-6.2370264555476609E-3</v>
      </c>
      <c r="BG6" s="42">
        <v>3.6225321895872462E-4</v>
      </c>
      <c r="BH6" s="42">
        <v>3.8931211797403626E-3</v>
      </c>
    </row>
    <row r="7" spans="1:60" x14ac:dyDescent="0.2">
      <c r="A7" s="3">
        <v>6</v>
      </c>
      <c r="B7" s="4">
        <v>70000</v>
      </c>
      <c r="C7" s="4">
        <v>22130</v>
      </c>
      <c r="D7" s="4">
        <v>19510</v>
      </c>
      <c r="E7" s="4">
        <v>51500</v>
      </c>
      <c r="F7" s="4">
        <v>65983.460999999996</v>
      </c>
      <c r="G7" s="4">
        <v>28100</v>
      </c>
      <c r="H7" s="4">
        <v>28810</v>
      </c>
      <c r="I7" s="4">
        <v>29550</v>
      </c>
      <c r="J7" s="4">
        <v>23350</v>
      </c>
      <c r="K7" s="4">
        <v>27198.548999999999</v>
      </c>
      <c r="L7" s="4">
        <v>17380</v>
      </c>
      <c r="M7" s="4">
        <v>21642.442999999999</v>
      </c>
      <c r="N7" s="4">
        <v>10420</v>
      </c>
      <c r="O7" s="4">
        <v>11140</v>
      </c>
      <c r="P7" s="4">
        <v>7210</v>
      </c>
      <c r="Q7" s="4">
        <v>8450</v>
      </c>
      <c r="R7" s="4">
        <v>6930</v>
      </c>
      <c r="S7" s="4">
        <v>5620</v>
      </c>
      <c r="T7" s="4">
        <v>4159</v>
      </c>
      <c r="U7" s="4">
        <v>3900</v>
      </c>
      <c r="V7" s="4">
        <v>2761</v>
      </c>
      <c r="W7" s="4">
        <v>4015</v>
      </c>
      <c r="X7" s="4">
        <v>2517</v>
      </c>
      <c r="Y7" s="4">
        <v>915.21699999999998</v>
      </c>
      <c r="Z7" s="4">
        <v>200</v>
      </c>
      <c r="AC7" s="14">
        <f t="shared" si="0"/>
        <v>7.168489478612497E-3</v>
      </c>
      <c r="AD7" s="14">
        <f t="shared" si="2"/>
        <v>9.0415919360335912E-4</v>
      </c>
      <c r="AE7" s="14">
        <f t="shared" si="3"/>
        <v>1.7059085179727713E-2</v>
      </c>
      <c r="AF7" s="14">
        <f t="shared" si="4"/>
        <v>-4.8426244757880151E-3</v>
      </c>
      <c r="AG7" s="14">
        <f t="shared" si="5"/>
        <v>-2.8181879532073741E-4</v>
      </c>
      <c r="AH7" s="14">
        <f t="shared" si="6"/>
        <v>1.7591550397637004E-2</v>
      </c>
      <c r="AI7" s="14">
        <f t="shared" si="7"/>
        <v>1.7507449972628788E-2</v>
      </c>
      <c r="AJ7" s="14">
        <f t="shared" si="8"/>
        <v>6.7911975780017555E-3</v>
      </c>
      <c r="AK7" s="14">
        <f t="shared" si="9"/>
        <v>-8.5616443586032057E-4</v>
      </c>
      <c r="AL7" s="14">
        <f t="shared" si="10"/>
        <v>-2.3376477731554576E-3</v>
      </c>
      <c r="AM7" s="14">
        <f t="shared" si="11"/>
        <v>1.5657031933143949E-2</v>
      </c>
      <c r="AN7" s="14">
        <f t="shared" si="12"/>
        <v>3.4191361132196209E-2</v>
      </c>
      <c r="AO7" s="14">
        <f t="shared" si="13"/>
        <v>-7.6482208382568449E-3</v>
      </c>
      <c r="AP7" s="14">
        <f t="shared" si="14"/>
        <v>7.2072384049491666E-3</v>
      </c>
      <c r="AQ7" s="14">
        <f t="shared" si="15"/>
        <v>2.0315935160366869E-2</v>
      </c>
      <c r="AR7" s="14">
        <f t="shared" si="16"/>
        <v>1.7767253711508493E-3</v>
      </c>
      <c r="AS7" s="14">
        <f t="shared" si="17"/>
        <v>3.0027887713908963E-2</v>
      </c>
      <c r="AT7" s="14">
        <f t="shared" si="18"/>
        <v>1.2533736147256657E-2</v>
      </c>
      <c r="AU7" s="14">
        <f t="shared" si="19"/>
        <v>-4.7973227050037686E-3</v>
      </c>
      <c r="AV7" s="14">
        <f t="shared" si="20"/>
        <v>2.2035888399180376E-2</v>
      </c>
      <c r="AW7" s="14">
        <f t="shared" si="21"/>
        <v>2.9017067875472132E-3</v>
      </c>
      <c r="AX7" s="14">
        <f t="shared" si="22"/>
        <v>2.4937668784024581E-3</v>
      </c>
      <c r="AY7" s="14">
        <f t="shared" si="23"/>
        <v>1.1926059851231061E-3</v>
      </c>
      <c r="AZ7" s="14">
        <f t="shared" si="1"/>
        <v>8.2153197238261332E-3</v>
      </c>
      <c r="BA7" s="14">
        <f t="shared" si="1"/>
        <v>-1.4888612493750637E-2</v>
      </c>
      <c r="BD7" s="42">
        <v>7.168489478612497E-3</v>
      </c>
      <c r="BE7" s="42">
        <v>9.0415919360335912E-4</v>
      </c>
      <c r="BF7" s="42">
        <v>1.7059085179727713E-2</v>
      </c>
      <c r="BG7" s="42">
        <v>1.7591550397637004E-2</v>
      </c>
      <c r="BH7" s="42">
        <v>1.7507449972628788E-2</v>
      </c>
    </row>
    <row r="8" spans="1:60" x14ac:dyDescent="0.2">
      <c r="A8" s="3">
        <v>7</v>
      </c>
      <c r="B8" s="4">
        <v>70000</v>
      </c>
      <c r="C8" s="4">
        <v>21990</v>
      </c>
      <c r="D8" s="4">
        <v>19770</v>
      </c>
      <c r="E8" s="4">
        <v>51500</v>
      </c>
      <c r="F8" s="4">
        <v>66020.656000000003</v>
      </c>
      <c r="G8" s="4">
        <v>28180</v>
      </c>
      <c r="H8" s="4">
        <v>28800</v>
      </c>
      <c r="I8" s="4">
        <v>29850</v>
      </c>
      <c r="J8" s="4">
        <v>23810</v>
      </c>
      <c r="K8" s="4">
        <v>27689.596000000001</v>
      </c>
      <c r="L8" s="4">
        <v>17400</v>
      </c>
      <c r="M8" s="4">
        <v>21815.219000000001</v>
      </c>
      <c r="N8" s="4">
        <v>10550</v>
      </c>
      <c r="O8" s="4">
        <v>11200</v>
      </c>
      <c r="P8" s="4">
        <v>7200</v>
      </c>
      <c r="Q8" s="4">
        <v>8400</v>
      </c>
      <c r="R8" s="4">
        <v>6730</v>
      </c>
      <c r="S8" s="4">
        <v>5620</v>
      </c>
      <c r="T8" s="4">
        <v>4202</v>
      </c>
      <c r="U8" s="4">
        <v>3900</v>
      </c>
      <c r="V8" s="4">
        <v>2750</v>
      </c>
      <c r="W8" s="4">
        <v>4015</v>
      </c>
      <c r="X8" s="4">
        <v>2519</v>
      </c>
      <c r="Y8" s="4">
        <v>927.69799999999998</v>
      </c>
      <c r="Z8" s="4">
        <v>200.5</v>
      </c>
      <c r="AC8" s="14">
        <f t="shared" si="0"/>
        <v>0</v>
      </c>
      <c r="AD8" s="14">
        <f t="shared" si="2"/>
        <v>-6.3463494962884871E-3</v>
      </c>
      <c r="AE8" s="14">
        <f t="shared" si="3"/>
        <v>1.3238482547505663E-2</v>
      </c>
      <c r="AF8" s="14">
        <f t="shared" si="4"/>
        <v>0</v>
      </c>
      <c r="AG8" s="14">
        <f t="shared" si="5"/>
        <v>5.6354304440934145E-4</v>
      </c>
      <c r="AH8" s="14">
        <f t="shared" si="6"/>
        <v>2.8429301308340238E-3</v>
      </c>
      <c r="AI8" s="14">
        <f t="shared" si="7"/>
        <v>-3.4716195453685995E-4</v>
      </c>
      <c r="AJ8" s="14">
        <f t="shared" si="8"/>
        <v>1.0101095986503919E-2</v>
      </c>
      <c r="AK8" s="14">
        <f t="shared" si="9"/>
        <v>1.9508676383865022E-2</v>
      </c>
      <c r="AL8" s="14">
        <f t="shared" si="10"/>
        <v>1.7893120680913203E-2</v>
      </c>
      <c r="AM8" s="14">
        <f t="shared" si="11"/>
        <v>1.15008638323731E-3</v>
      </c>
      <c r="AN8" s="14">
        <f t="shared" si="12"/>
        <v>7.9515050917017722E-3</v>
      </c>
      <c r="AO8" s="14">
        <f t="shared" si="13"/>
        <v>1.2398823596854656E-2</v>
      </c>
      <c r="AP8" s="14">
        <f t="shared" si="14"/>
        <v>5.3715438019108488E-3</v>
      </c>
      <c r="AQ8" s="14">
        <f t="shared" si="15"/>
        <v>-1.3879252748480802E-3</v>
      </c>
      <c r="AR8" s="14">
        <f t="shared" si="16"/>
        <v>-5.9347355198145777E-3</v>
      </c>
      <c r="AS8" s="14">
        <f t="shared" si="17"/>
        <v>-2.9284669545175373E-2</v>
      </c>
      <c r="AT8" s="14">
        <f t="shared" si="18"/>
        <v>0</v>
      </c>
      <c r="AU8" s="14">
        <f t="shared" si="19"/>
        <v>1.0285941662034096E-2</v>
      </c>
      <c r="AV8" s="14">
        <f t="shared" si="20"/>
        <v>0</v>
      </c>
      <c r="AW8" s="14">
        <f t="shared" si="21"/>
        <v>-3.9920212695374498E-3</v>
      </c>
      <c r="AX8" s="14">
        <f t="shared" si="22"/>
        <v>0</v>
      </c>
      <c r="AY8" s="14">
        <f t="shared" si="23"/>
        <v>7.9428121729439719E-4</v>
      </c>
      <c r="AZ8" s="14">
        <f t="shared" si="1"/>
        <v>1.3545053159705309E-2</v>
      </c>
      <c r="BA8" s="14">
        <f t="shared" si="1"/>
        <v>2.4968801985871458E-3</v>
      </c>
      <c r="BD8" s="42">
        <v>0</v>
      </c>
      <c r="BE8" s="42">
        <v>-6.3463494962884871E-3</v>
      </c>
      <c r="BF8" s="42">
        <v>1.3238482547505663E-2</v>
      </c>
      <c r="BG8" s="42">
        <v>2.8429301308340238E-3</v>
      </c>
      <c r="BH8" s="42">
        <v>-3.4716195453685995E-4</v>
      </c>
    </row>
    <row r="9" spans="1:60" x14ac:dyDescent="0.2">
      <c r="A9" s="3">
        <v>8</v>
      </c>
      <c r="B9" s="4">
        <v>70000</v>
      </c>
      <c r="C9" s="4">
        <v>21860</v>
      </c>
      <c r="D9" s="4">
        <v>19640</v>
      </c>
      <c r="E9" s="4">
        <v>51500</v>
      </c>
      <c r="F9" s="4">
        <v>66476.292000000001</v>
      </c>
      <c r="G9" s="4">
        <v>28070</v>
      </c>
      <c r="H9" s="4">
        <v>28700</v>
      </c>
      <c r="I9" s="4">
        <v>29900</v>
      </c>
      <c r="J9" s="4">
        <v>23800</v>
      </c>
      <c r="K9" s="4">
        <v>27516.821</v>
      </c>
      <c r="L9" s="4">
        <v>17400</v>
      </c>
      <c r="M9" s="4">
        <v>21815.219000000001</v>
      </c>
      <c r="N9" s="4">
        <v>10450</v>
      </c>
      <c r="O9" s="4">
        <v>11270</v>
      </c>
      <c r="P9" s="4">
        <v>7200</v>
      </c>
      <c r="Q9" s="4">
        <v>8350</v>
      </c>
      <c r="R9" s="4">
        <v>6730</v>
      </c>
      <c r="S9" s="4">
        <v>5620</v>
      </c>
      <c r="T9" s="4">
        <v>4202</v>
      </c>
      <c r="U9" s="4">
        <v>3900</v>
      </c>
      <c r="V9" s="4">
        <v>2720</v>
      </c>
      <c r="W9" s="4">
        <v>3998</v>
      </c>
      <c r="X9" s="4">
        <v>2520</v>
      </c>
      <c r="Y9" s="4">
        <v>927.69799999999998</v>
      </c>
      <c r="Z9" s="4">
        <v>200.5</v>
      </c>
      <c r="AC9" s="14">
        <f t="shared" si="0"/>
        <v>0</v>
      </c>
      <c r="AD9" s="14">
        <f t="shared" si="2"/>
        <v>-5.9293218182773248E-3</v>
      </c>
      <c r="AE9" s="14">
        <f t="shared" si="3"/>
        <v>-6.5973342562057431E-3</v>
      </c>
      <c r="AF9" s="14">
        <f t="shared" si="4"/>
        <v>0</v>
      </c>
      <c r="AG9" s="14">
        <f t="shared" si="5"/>
        <v>6.8777100597632087E-3</v>
      </c>
      <c r="AH9" s="14">
        <f t="shared" si="6"/>
        <v>-3.9111160967429861E-3</v>
      </c>
      <c r="AI9" s="14">
        <f t="shared" si="7"/>
        <v>-3.4782643763248086E-3</v>
      </c>
      <c r="AJ9" s="14">
        <f t="shared" si="8"/>
        <v>1.6736405580296937E-3</v>
      </c>
      <c r="AK9" s="14">
        <f t="shared" si="9"/>
        <v>-4.200798213424402E-4</v>
      </c>
      <c r="AL9" s="14">
        <f t="shared" si="10"/>
        <v>-6.2592565674177703E-3</v>
      </c>
      <c r="AM9" s="14">
        <f t="shared" si="11"/>
        <v>0</v>
      </c>
      <c r="AN9" s="14">
        <f t="shared" si="12"/>
        <v>0</v>
      </c>
      <c r="AO9" s="14">
        <f t="shared" si="13"/>
        <v>-9.5238815112554786E-3</v>
      </c>
      <c r="AP9" s="14">
        <f t="shared" si="14"/>
        <v>6.2305497506361628E-3</v>
      </c>
      <c r="AQ9" s="14">
        <f t="shared" si="15"/>
        <v>0</v>
      </c>
      <c r="AR9" s="14">
        <f t="shared" si="16"/>
        <v>-5.970166986503796E-3</v>
      </c>
      <c r="AS9" s="14">
        <f t="shared" si="17"/>
        <v>0</v>
      </c>
      <c r="AT9" s="14">
        <f t="shared" si="18"/>
        <v>0</v>
      </c>
      <c r="AU9" s="14">
        <f t="shared" si="19"/>
        <v>0</v>
      </c>
      <c r="AV9" s="14">
        <f t="shared" si="20"/>
        <v>0</v>
      </c>
      <c r="AW9" s="14">
        <f t="shared" si="21"/>
        <v>-1.0969031370573933E-2</v>
      </c>
      <c r="AX9" s="14">
        <f t="shared" si="22"/>
        <v>-4.243111320516647E-3</v>
      </c>
      <c r="AY9" s="14">
        <f t="shared" si="23"/>
        <v>3.9690415285888999E-4</v>
      </c>
      <c r="AZ9" s="14">
        <f t="shared" si="1"/>
        <v>0</v>
      </c>
      <c r="BA9" s="14">
        <f t="shared" si="1"/>
        <v>0</v>
      </c>
      <c r="BD9" s="42">
        <v>0</v>
      </c>
      <c r="BE9" s="42">
        <v>-5.9293218182773248E-3</v>
      </c>
      <c r="BF9" s="42">
        <v>-6.5973342562057431E-3</v>
      </c>
      <c r="BG9" s="42">
        <v>-3.9111160967429861E-3</v>
      </c>
      <c r="BH9" s="42">
        <v>-3.4782643763248086E-3</v>
      </c>
    </row>
    <row r="10" spans="1:60" x14ac:dyDescent="0.2">
      <c r="A10" s="3">
        <v>9</v>
      </c>
      <c r="B10" s="4">
        <v>70000</v>
      </c>
      <c r="C10" s="4">
        <v>21920</v>
      </c>
      <c r="D10" s="4">
        <v>19640</v>
      </c>
      <c r="E10" s="4">
        <v>50500</v>
      </c>
      <c r="F10" s="4">
        <v>66290.317999999999</v>
      </c>
      <c r="G10" s="4">
        <v>28100</v>
      </c>
      <c r="H10" s="4">
        <v>28610</v>
      </c>
      <c r="I10" s="4">
        <v>29900</v>
      </c>
      <c r="J10" s="4">
        <v>23530</v>
      </c>
      <c r="K10" s="4">
        <v>27334.951000000001</v>
      </c>
      <c r="L10" s="4">
        <v>17300</v>
      </c>
      <c r="M10" s="4">
        <v>21815.219000000001</v>
      </c>
      <c r="N10" s="4">
        <v>10520</v>
      </c>
      <c r="O10" s="4">
        <v>11200</v>
      </c>
      <c r="P10" s="4">
        <v>7200</v>
      </c>
      <c r="Q10" s="4">
        <v>8310</v>
      </c>
      <c r="R10" s="4">
        <v>6730</v>
      </c>
      <c r="S10" s="4">
        <v>5580</v>
      </c>
      <c r="T10" s="4">
        <v>4200</v>
      </c>
      <c r="U10" s="4">
        <v>3900</v>
      </c>
      <c r="V10" s="4">
        <v>2650</v>
      </c>
      <c r="W10" s="4">
        <v>4020</v>
      </c>
      <c r="X10" s="4">
        <v>2515</v>
      </c>
      <c r="Y10" s="4">
        <v>912.721</v>
      </c>
      <c r="Z10" s="4">
        <v>200.5</v>
      </c>
      <c r="AC10" s="14">
        <f t="shared" si="0"/>
        <v>0</v>
      </c>
      <c r="AD10" s="14">
        <f t="shared" si="2"/>
        <v>2.7409793314222665E-3</v>
      </c>
      <c r="AE10" s="14">
        <f t="shared" si="3"/>
        <v>0</v>
      </c>
      <c r="AF10" s="14">
        <f t="shared" si="4"/>
        <v>-1.9608471388376313E-2</v>
      </c>
      <c r="AG10" s="14">
        <f t="shared" si="5"/>
        <v>-2.8015194729293074E-3</v>
      </c>
      <c r="AH10" s="14">
        <f t="shared" si="6"/>
        <v>1.0681859659088758E-3</v>
      </c>
      <c r="AI10" s="14">
        <f t="shared" si="7"/>
        <v>-3.1408157035565519E-3</v>
      </c>
      <c r="AJ10" s="14">
        <f t="shared" si="8"/>
        <v>0</v>
      </c>
      <c r="AK10" s="14">
        <f t="shared" si="9"/>
        <v>-1.1409377938157855E-2</v>
      </c>
      <c r="AL10" s="14">
        <f t="shared" si="10"/>
        <v>-6.6313506325527292E-3</v>
      </c>
      <c r="AM10" s="14">
        <f t="shared" si="11"/>
        <v>-5.7637047167501294E-3</v>
      </c>
      <c r="AN10" s="14">
        <f t="shared" si="12"/>
        <v>0</v>
      </c>
      <c r="AO10" s="14">
        <f t="shared" si="13"/>
        <v>6.676228898743892E-3</v>
      </c>
      <c r="AP10" s="14">
        <f t="shared" si="14"/>
        <v>-6.2305497506360864E-3</v>
      </c>
      <c r="AQ10" s="14">
        <f t="shared" si="15"/>
        <v>0</v>
      </c>
      <c r="AR10" s="14">
        <f t="shared" si="16"/>
        <v>-4.801929995407306E-3</v>
      </c>
      <c r="AS10" s="14">
        <f t="shared" si="17"/>
        <v>0</v>
      </c>
      <c r="AT10" s="14">
        <f t="shared" si="18"/>
        <v>-7.1428875123801137E-3</v>
      </c>
      <c r="AU10" s="14">
        <f t="shared" si="19"/>
        <v>-4.7607713348607814E-4</v>
      </c>
      <c r="AV10" s="14">
        <f t="shared" si="20"/>
        <v>0</v>
      </c>
      <c r="AW10" s="14">
        <f t="shared" si="21"/>
        <v>-2.6072240309775129E-2</v>
      </c>
      <c r="AX10" s="14">
        <f t="shared" si="22"/>
        <v>5.4876665527213144E-3</v>
      </c>
      <c r="AY10" s="14">
        <f t="shared" si="23"/>
        <v>-1.9860979716294028E-3</v>
      </c>
      <c r="AZ10" s="14">
        <f t="shared" si="1"/>
        <v>-1.6276000873773865E-2</v>
      </c>
      <c r="BA10" s="14">
        <f t="shared" si="1"/>
        <v>0</v>
      </c>
      <c r="BD10" s="42">
        <v>0</v>
      </c>
      <c r="BE10" s="42">
        <v>2.7409793314222665E-3</v>
      </c>
      <c r="BF10" s="42">
        <v>0</v>
      </c>
      <c r="BG10" s="42">
        <v>1.0681859659088758E-3</v>
      </c>
      <c r="BH10" s="42">
        <v>-3.1408157035565519E-3</v>
      </c>
    </row>
    <row r="11" spans="1:60" x14ac:dyDescent="0.2">
      <c r="A11" s="3">
        <v>10</v>
      </c>
      <c r="B11" s="4">
        <v>70000</v>
      </c>
      <c r="C11" s="4">
        <v>21960</v>
      </c>
      <c r="D11" s="4">
        <v>19440</v>
      </c>
      <c r="E11" s="4">
        <v>50050</v>
      </c>
      <c r="F11" s="4">
        <v>66290.317999999999</v>
      </c>
      <c r="G11" s="4">
        <v>28000</v>
      </c>
      <c r="H11" s="4">
        <v>28800</v>
      </c>
      <c r="I11" s="4">
        <v>29760</v>
      </c>
      <c r="J11" s="4">
        <v>23000</v>
      </c>
      <c r="K11" s="4">
        <v>27362.232</v>
      </c>
      <c r="L11" s="4">
        <v>17110</v>
      </c>
      <c r="M11" s="4">
        <v>20914.966</v>
      </c>
      <c r="N11" s="4">
        <v>10520</v>
      </c>
      <c r="O11" s="4">
        <v>11150</v>
      </c>
      <c r="P11" s="4">
        <v>7160</v>
      </c>
      <c r="Q11" s="4">
        <v>8300</v>
      </c>
      <c r="R11" s="4">
        <v>6730</v>
      </c>
      <c r="S11" s="4">
        <v>5600</v>
      </c>
      <c r="T11" s="4">
        <v>4150</v>
      </c>
      <c r="U11" s="4">
        <v>3900</v>
      </c>
      <c r="V11" s="4">
        <v>2570</v>
      </c>
      <c r="W11" s="4">
        <v>4025</v>
      </c>
      <c r="X11" s="4">
        <v>2509</v>
      </c>
      <c r="Y11" s="4">
        <v>898.577</v>
      </c>
      <c r="Z11" s="4">
        <v>200</v>
      </c>
      <c r="AC11" s="14">
        <f t="shared" si="0"/>
        <v>0</v>
      </c>
      <c r="AD11" s="14">
        <f t="shared" si="2"/>
        <v>1.8231545615151783E-3</v>
      </c>
      <c r="AE11" s="14">
        <f t="shared" si="3"/>
        <v>-1.0235503894026863E-2</v>
      </c>
      <c r="AF11" s="14">
        <f t="shared" si="4"/>
        <v>-8.9508305200845569E-3</v>
      </c>
      <c r="AG11" s="14">
        <f t="shared" si="5"/>
        <v>0</v>
      </c>
      <c r="AH11" s="14">
        <f t="shared" si="6"/>
        <v>-3.5650661644961459E-3</v>
      </c>
      <c r="AI11" s="14">
        <f t="shared" si="7"/>
        <v>6.6190800798812573E-3</v>
      </c>
      <c r="AJ11" s="14">
        <f t="shared" si="8"/>
        <v>-4.6932704317496675E-3</v>
      </c>
      <c r="AK11" s="14">
        <f t="shared" si="9"/>
        <v>-2.2781986810121443E-2</v>
      </c>
      <c r="AL11" s="14">
        <f t="shared" si="10"/>
        <v>9.9752860260443024E-4</v>
      </c>
      <c r="AM11" s="14">
        <f t="shared" si="11"/>
        <v>-1.1043413599631119E-2</v>
      </c>
      <c r="AN11" s="14">
        <f t="shared" si="12"/>
        <v>-4.2142866223898102E-2</v>
      </c>
      <c r="AO11" s="14">
        <f t="shared" si="13"/>
        <v>0</v>
      </c>
      <c r="AP11" s="14">
        <f t="shared" si="14"/>
        <v>-4.4742803949210774E-3</v>
      </c>
      <c r="AQ11" s="14">
        <f t="shared" si="15"/>
        <v>-5.5710450494553601E-3</v>
      </c>
      <c r="AR11" s="14">
        <f t="shared" si="16"/>
        <v>-1.2040940648045638E-3</v>
      </c>
      <c r="AS11" s="14">
        <f t="shared" si="17"/>
        <v>0</v>
      </c>
      <c r="AT11" s="14">
        <f t="shared" si="18"/>
        <v>3.5778213478839024E-3</v>
      </c>
      <c r="AU11" s="14">
        <f t="shared" si="19"/>
        <v>-1.1976191046715649E-2</v>
      </c>
      <c r="AV11" s="14">
        <f t="shared" si="20"/>
        <v>0</v>
      </c>
      <c r="AW11" s="14">
        <f t="shared" si="21"/>
        <v>-3.0653741091002402E-2</v>
      </c>
      <c r="AX11" s="14">
        <f t="shared" si="22"/>
        <v>1.2430082395970227E-3</v>
      </c>
      <c r="AY11" s="14">
        <f t="shared" si="23"/>
        <v>-2.3885361674173457E-3</v>
      </c>
      <c r="AZ11" s="14">
        <f t="shared" si="1"/>
        <v>-1.5617846975857642E-2</v>
      </c>
      <c r="BA11" s="14">
        <f t="shared" si="1"/>
        <v>-2.4968801985871545E-3</v>
      </c>
      <c r="BD11" s="42">
        <v>0</v>
      </c>
      <c r="BE11" s="42">
        <v>1.8231545615151783E-3</v>
      </c>
      <c r="BF11" s="42">
        <v>-1.0235503894026863E-2</v>
      </c>
      <c r="BG11" s="42">
        <v>-3.5650661644961459E-3</v>
      </c>
      <c r="BH11" s="42">
        <v>6.6190800798812573E-3</v>
      </c>
    </row>
    <row r="12" spans="1:60" x14ac:dyDescent="0.2">
      <c r="A12" s="3">
        <v>11</v>
      </c>
      <c r="B12" s="4">
        <v>70000</v>
      </c>
      <c r="C12" s="4">
        <v>21960</v>
      </c>
      <c r="D12" s="4">
        <v>19200</v>
      </c>
      <c r="E12" s="4">
        <v>49250</v>
      </c>
      <c r="F12" s="4">
        <v>66262.422000000006</v>
      </c>
      <c r="G12" s="4">
        <v>27990</v>
      </c>
      <c r="H12" s="4">
        <v>28770</v>
      </c>
      <c r="I12" s="4">
        <v>29540</v>
      </c>
      <c r="J12" s="4">
        <v>23190</v>
      </c>
      <c r="K12" s="4">
        <v>27271.296999999999</v>
      </c>
      <c r="L12" s="4">
        <v>17180</v>
      </c>
      <c r="M12" s="4">
        <v>20960.433000000001</v>
      </c>
      <c r="N12" s="4">
        <v>10500</v>
      </c>
      <c r="O12" s="4">
        <v>11140</v>
      </c>
      <c r="P12" s="4">
        <v>7100</v>
      </c>
      <c r="Q12" s="4">
        <v>8430</v>
      </c>
      <c r="R12" s="4">
        <v>6880</v>
      </c>
      <c r="S12" s="4">
        <v>5585</v>
      </c>
      <c r="T12" s="4">
        <v>4149</v>
      </c>
      <c r="U12" s="4">
        <v>3900</v>
      </c>
      <c r="V12" s="4">
        <v>2560</v>
      </c>
      <c r="W12" s="4">
        <v>4019</v>
      </c>
      <c r="X12" s="4">
        <v>2504</v>
      </c>
      <c r="Y12" s="4">
        <v>902.73699999999997</v>
      </c>
      <c r="Z12" s="4">
        <v>196.1</v>
      </c>
      <c r="AC12" s="14">
        <f t="shared" si="0"/>
        <v>0</v>
      </c>
      <c r="AD12" s="14">
        <f t="shared" si="2"/>
        <v>0</v>
      </c>
      <c r="AE12" s="14">
        <f t="shared" si="3"/>
        <v>-1.2422519998557209E-2</v>
      </c>
      <c r="AF12" s="14">
        <f t="shared" si="4"/>
        <v>-1.6113138143131717E-2</v>
      </c>
      <c r="AG12" s="14">
        <f t="shared" si="5"/>
        <v>-4.2090416858722924E-4</v>
      </c>
      <c r="AH12" s="14">
        <f t="shared" si="6"/>
        <v>-3.5720664784175148E-4</v>
      </c>
      <c r="AI12" s="14">
        <f t="shared" si="7"/>
        <v>-1.0422095784437539E-3</v>
      </c>
      <c r="AJ12" s="14">
        <f t="shared" si="8"/>
        <v>-7.4199328616574231E-3</v>
      </c>
      <c r="AK12" s="14">
        <f t="shared" si="9"/>
        <v>8.2269353382905253E-3</v>
      </c>
      <c r="AL12" s="14">
        <f t="shared" si="10"/>
        <v>-3.3289112250393161E-3</v>
      </c>
      <c r="AM12" s="14">
        <f t="shared" si="11"/>
        <v>4.0828286520072071E-3</v>
      </c>
      <c r="AN12" s="14">
        <f t="shared" si="12"/>
        <v>2.1715383711059708E-3</v>
      </c>
      <c r="AO12" s="14">
        <f t="shared" si="13"/>
        <v>-1.9029501460860756E-3</v>
      </c>
      <c r="AP12" s="14">
        <f t="shared" si="14"/>
        <v>-8.9726340698978229E-4</v>
      </c>
      <c r="AQ12" s="14">
        <f t="shared" si="15"/>
        <v>-8.4151969252844721E-3</v>
      </c>
      <c r="AR12" s="14">
        <f t="shared" si="16"/>
        <v>1.5541257211211778E-2</v>
      </c>
      <c r="AS12" s="14">
        <f t="shared" si="17"/>
        <v>2.204350828861578E-2</v>
      </c>
      <c r="AT12" s="14">
        <f t="shared" si="18"/>
        <v>-2.6821652199395087E-3</v>
      </c>
      <c r="AU12" s="14">
        <f t="shared" si="19"/>
        <v>-2.4099289187611058E-4</v>
      </c>
      <c r="AV12" s="14">
        <f t="shared" si="20"/>
        <v>0</v>
      </c>
      <c r="AW12" s="14">
        <f t="shared" si="21"/>
        <v>-3.898640415657309E-3</v>
      </c>
      <c r="AX12" s="14">
        <f t="shared" si="22"/>
        <v>-1.4917954034626877E-3</v>
      </c>
      <c r="AY12" s="14">
        <f t="shared" si="23"/>
        <v>-1.9948141464331843E-3</v>
      </c>
      <c r="AZ12" s="14">
        <f t="shared" si="1"/>
        <v>4.6188586728730854E-3</v>
      </c>
      <c r="BA12" s="14">
        <f t="shared" si="1"/>
        <v>-1.9692633345736156E-2</v>
      </c>
      <c r="BD12" s="42">
        <v>0</v>
      </c>
      <c r="BE12" s="42">
        <v>0</v>
      </c>
      <c r="BF12" s="42">
        <v>-1.2422519998557209E-2</v>
      </c>
      <c r="BG12" s="42">
        <v>-3.5720664784175148E-4</v>
      </c>
      <c r="BH12" s="42">
        <v>-1.0422095784437539E-3</v>
      </c>
    </row>
    <row r="13" spans="1:60" x14ac:dyDescent="0.2">
      <c r="A13" s="3">
        <v>12</v>
      </c>
      <c r="B13" s="4">
        <v>69500</v>
      </c>
      <c r="C13" s="4">
        <v>21680</v>
      </c>
      <c r="D13" s="4">
        <v>18560</v>
      </c>
      <c r="E13" s="4">
        <v>48300</v>
      </c>
      <c r="F13" s="4">
        <v>65081.489000000001</v>
      </c>
      <c r="G13" s="4">
        <v>27200</v>
      </c>
      <c r="H13" s="4">
        <v>28000</v>
      </c>
      <c r="I13" s="4">
        <v>29000</v>
      </c>
      <c r="J13" s="4">
        <v>22300</v>
      </c>
      <c r="K13" s="4">
        <v>26398.325000000001</v>
      </c>
      <c r="L13" s="4">
        <v>16800</v>
      </c>
      <c r="M13" s="4">
        <v>20914.966</v>
      </c>
      <c r="N13" s="4">
        <v>10300</v>
      </c>
      <c r="O13" s="4">
        <v>11100</v>
      </c>
      <c r="P13" s="4">
        <v>7050</v>
      </c>
      <c r="Q13" s="4">
        <v>8440</v>
      </c>
      <c r="R13" s="4">
        <v>6730</v>
      </c>
      <c r="S13" s="4">
        <v>5535</v>
      </c>
      <c r="T13" s="4">
        <v>4050</v>
      </c>
      <c r="U13" s="4">
        <v>3890</v>
      </c>
      <c r="V13" s="4">
        <v>2448</v>
      </c>
      <c r="W13" s="4">
        <v>3900</v>
      </c>
      <c r="X13" s="4">
        <v>2450</v>
      </c>
      <c r="Y13" s="4">
        <v>881.93700000000001</v>
      </c>
      <c r="Z13" s="4">
        <v>196.1</v>
      </c>
      <c r="AC13" s="14">
        <f t="shared" si="0"/>
        <v>-7.168489478612516E-3</v>
      </c>
      <c r="AD13" s="14">
        <f t="shared" si="2"/>
        <v>-1.2832440069884474E-2</v>
      </c>
      <c r="AE13" s="14">
        <f t="shared" si="3"/>
        <v>-3.3901551675681339E-2</v>
      </c>
      <c r="AF13" s="14">
        <f t="shared" si="4"/>
        <v>-1.9477806959570874E-2</v>
      </c>
      <c r="AG13" s="14">
        <f t="shared" si="5"/>
        <v>-1.7982787554855207E-2</v>
      </c>
      <c r="AH13" s="14">
        <f t="shared" si="6"/>
        <v>-2.8630330225410477E-2</v>
      </c>
      <c r="AI13" s="14">
        <f t="shared" si="7"/>
        <v>-2.7128667388252585E-2</v>
      </c>
      <c r="AJ13" s="14">
        <f t="shared" si="8"/>
        <v>-1.8449447116759665E-2</v>
      </c>
      <c r="AK13" s="14">
        <f t="shared" si="9"/>
        <v>-3.9134472801367205E-2</v>
      </c>
      <c r="AL13" s="14">
        <f t="shared" si="10"/>
        <v>-3.2534195979568005E-2</v>
      </c>
      <c r="AM13" s="14">
        <f t="shared" si="11"/>
        <v>-2.2367030146896033E-2</v>
      </c>
      <c r="AN13" s="14">
        <f t="shared" si="12"/>
        <v>-2.1715383711058884E-3</v>
      </c>
      <c r="AO13" s="14">
        <f t="shared" si="13"/>
        <v>-1.9231361927887644E-2</v>
      </c>
      <c r="AP13" s="14">
        <f t="shared" si="14"/>
        <v>-3.5971261808494803E-3</v>
      </c>
      <c r="AQ13" s="14">
        <f t="shared" si="15"/>
        <v>-7.067167223092443E-3</v>
      </c>
      <c r="AR13" s="14">
        <f t="shared" si="16"/>
        <v>1.1855365941017652E-3</v>
      </c>
      <c r="AS13" s="14">
        <f t="shared" si="17"/>
        <v>-2.2043508288615895E-2</v>
      </c>
      <c r="AT13" s="14">
        <f t="shared" si="18"/>
        <v>-8.9928663605638379E-3</v>
      </c>
      <c r="AU13" s="14">
        <f t="shared" si="19"/>
        <v>-2.4150460232283098E-2</v>
      </c>
      <c r="AV13" s="14">
        <f t="shared" si="20"/>
        <v>-2.5673955052458097E-3</v>
      </c>
      <c r="AW13" s="14">
        <f t="shared" si="21"/>
        <v>-4.4735893841391414E-2</v>
      </c>
      <c r="AX13" s="14">
        <f t="shared" si="22"/>
        <v>-3.0056562331463258E-2</v>
      </c>
      <c r="AY13" s="14">
        <f t="shared" si="23"/>
        <v>-2.1801428681216449E-2</v>
      </c>
      <c r="AZ13" s="14">
        <f t="shared" si="1"/>
        <v>-2.3310634726568327E-2</v>
      </c>
      <c r="BA13" s="14">
        <f t="shared" si="1"/>
        <v>0</v>
      </c>
      <c r="BD13" s="42">
        <v>-7.168489478612516E-3</v>
      </c>
      <c r="BE13" s="42">
        <v>-1.2832440069884474E-2</v>
      </c>
      <c r="BF13" s="42">
        <v>-3.3901551675681339E-2</v>
      </c>
      <c r="BG13" s="42">
        <v>-2.8630330225410477E-2</v>
      </c>
      <c r="BH13" s="42">
        <v>-2.7128667388252585E-2</v>
      </c>
    </row>
    <row r="14" spans="1:60" x14ac:dyDescent="0.2">
      <c r="A14" s="3">
        <v>13</v>
      </c>
      <c r="B14" s="4">
        <v>69500</v>
      </c>
      <c r="C14" s="4">
        <v>21680</v>
      </c>
      <c r="D14" s="4">
        <v>18560</v>
      </c>
      <c r="E14" s="4">
        <v>48300</v>
      </c>
      <c r="F14" s="4">
        <v>65081.489000000001</v>
      </c>
      <c r="G14" s="4">
        <v>27200</v>
      </c>
      <c r="H14" s="4">
        <v>28000</v>
      </c>
      <c r="I14" s="4">
        <v>29000</v>
      </c>
      <c r="J14" s="4">
        <v>22300</v>
      </c>
      <c r="K14" s="4">
        <v>26398.325000000001</v>
      </c>
      <c r="L14" s="4">
        <v>16800</v>
      </c>
      <c r="M14" s="4">
        <v>20914.966</v>
      </c>
      <c r="N14" s="4">
        <v>10300</v>
      </c>
      <c r="O14" s="4">
        <v>11100</v>
      </c>
      <c r="P14" s="4">
        <v>7050</v>
      </c>
      <c r="Q14" s="4">
        <v>8440</v>
      </c>
      <c r="R14" s="4">
        <v>6730</v>
      </c>
      <c r="S14" s="4">
        <v>5535</v>
      </c>
      <c r="T14" s="4">
        <v>4050</v>
      </c>
      <c r="U14" s="4">
        <v>3890</v>
      </c>
      <c r="V14" s="4">
        <v>2448</v>
      </c>
      <c r="W14" s="4">
        <v>3900</v>
      </c>
      <c r="X14" s="4">
        <v>2450</v>
      </c>
      <c r="Y14" s="4">
        <v>881.93700000000001</v>
      </c>
      <c r="Z14" s="4">
        <v>196.1</v>
      </c>
      <c r="AC14" s="14">
        <f t="shared" si="0"/>
        <v>0</v>
      </c>
      <c r="AD14" s="14">
        <f t="shared" si="2"/>
        <v>0</v>
      </c>
      <c r="AE14" s="14">
        <f t="shared" si="3"/>
        <v>0</v>
      </c>
      <c r="AF14" s="14">
        <f t="shared" si="4"/>
        <v>0</v>
      </c>
      <c r="AG14" s="14">
        <f t="shared" si="5"/>
        <v>0</v>
      </c>
      <c r="AH14" s="14">
        <f t="shared" si="6"/>
        <v>0</v>
      </c>
      <c r="AI14" s="14">
        <f t="shared" si="7"/>
        <v>0</v>
      </c>
      <c r="AJ14" s="14">
        <f t="shared" si="8"/>
        <v>0</v>
      </c>
      <c r="AK14" s="14">
        <f t="shared" si="9"/>
        <v>0</v>
      </c>
      <c r="AL14" s="14">
        <f t="shared" si="10"/>
        <v>0</v>
      </c>
      <c r="AM14" s="14">
        <f t="shared" si="11"/>
        <v>0</v>
      </c>
      <c r="AN14" s="14">
        <f t="shared" si="12"/>
        <v>0</v>
      </c>
      <c r="AO14" s="14">
        <f t="shared" si="13"/>
        <v>0</v>
      </c>
      <c r="AP14" s="14">
        <f t="shared" si="14"/>
        <v>0</v>
      </c>
      <c r="AQ14" s="14">
        <f t="shared" si="15"/>
        <v>0</v>
      </c>
      <c r="AR14" s="14">
        <f t="shared" si="16"/>
        <v>0</v>
      </c>
      <c r="AS14" s="14">
        <f t="shared" si="17"/>
        <v>0</v>
      </c>
      <c r="AT14" s="14">
        <f t="shared" si="18"/>
        <v>0</v>
      </c>
      <c r="AU14" s="14">
        <f t="shared" si="19"/>
        <v>0</v>
      </c>
      <c r="AV14" s="14">
        <f t="shared" si="20"/>
        <v>0</v>
      </c>
      <c r="AW14" s="14">
        <f t="shared" si="21"/>
        <v>0</v>
      </c>
      <c r="AX14" s="14">
        <f t="shared" si="22"/>
        <v>0</v>
      </c>
      <c r="AY14" s="14">
        <f t="shared" si="23"/>
        <v>0</v>
      </c>
      <c r="AZ14" s="14">
        <f t="shared" si="1"/>
        <v>0</v>
      </c>
      <c r="BA14" s="14">
        <f t="shared" si="1"/>
        <v>0</v>
      </c>
      <c r="BD14" s="42">
        <v>0</v>
      </c>
      <c r="BE14" s="42">
        <v>0</v>
      </c>
      <c r="BF14" s="42">
        <v>0</v>
      </c>
      <c r="BG14" s="42">
        <v>0</v>
      </c>
      <c r="BH14" s="42">
        <v>0</v>
      </c>
    </row>
    <row r="15" spans="1:60" x14ac:dyDescent="0.2">
      <c r="A15" s="3">
        <v>14</v>
      </c>
      <c r="B15" s="4">
        <v>69500</v>
      </c>
      <c r="C15" s="4">
        <v>21400</v>
      </c>
      <c r="D15" s="4">
        <v>18510</v>
      </c>
      <c r="E15" s="4">
        <v>49150</v>
      </c>
      <c r="F15" s="4">
        <v>64895.514999999999</v>
      </c>
      <c r="G15" s="4">
        <v>27820</v>
      </c>
      <c r="H15" s="4">
        <v>28310</v>
      </c>
      <c r="I15" s="4">
        <v>29110</v>
      </c>
      <c r="J15" s="4">
        <v>22350</v>
      </c>
      <c r="K15" s="4">
        <v>26389.231</v>
      </c>
      <c r="L15" s="4">
        <v>16700</v>
      </c>
      <c r="M15" s="4">
        <v>20914.966</v>
      </c>
      <c r="N15" s="4">
        <v>10400</v>
      </c>
      <c r="O15" s="4">
        <v>11110</v>
      </c>
      <c r="P15" s="4">
        <v>7100</v>
      </c>
      <c r="Q15" s="4">
        <v>8100</v>
      </c>
      <c r="R15" s="4">
        <v>6705</v>
      </c>
      <c r="S15" s="4">
        <v>5535</v>
      </c>
      <c r="T15" s="4">
        <v>4076</v>
      </c>
      <c r="U15" s="4">
        <v>3811</v>
      </c>
      <c r="V15" s="4">
        <v>2535</v>
      </c>
      <c r="W15" s="4">
        <v>3999</v>
      </c>
      <c r="X15" s="4">
        <v>2510</v>
      </c>
      <c r="Y15" s="4">
        <v>890.25699999999995</v>
      </c>
      <c r="Z15" s="4">
        <v>196.1</v>
      </c>
      <c r="AC15" s="14">
        <f t="shared" si="0"/>
        <v>0</v>
      </c>
      <c r="AD15" s="14">
        <f t="shared" si="2"/>
        <v>-1.299925454363971E-2</v>
      </c>
      <c r="AE15" s="14">
        <f t="shared" si="3"/>
        <v>-2.6976007726483247E-3</v>
      </c>
      <c r="AF15" s="14">
        <f t="shared" si="4"/>
        <v>1.7445285934648568E-2</v>
      </c>
      <c r="AG15" s="14">
        <f t="shared" si="5"/>
        <v>-2.8616466173058451E-3</v>
      </c>
      <c r="AH15" s="14">
        <f t="shared" si="6"/>
        <v>2.2538213193345136E-2</v>
      </c>
      <c r="AI15" s="14">
        <f t="shared" si="7"/>
        <v>1.1010588948604358E-2</v>
      </c>
      <c r="AJ15" s="14">
        <f t="shared" si="8"/>
        <v>3.7859277710578488E-3</v>
      </c>
      <c r="AK15" s="14">
        <f t="shared" si="9"/>
        <v>2.2396425935046599E-3</v>
      </c>
      <c r="AL15" s="14">
        <f t="shared" si="10"/>
        <v>-3.4455090476124384E-4</v>
      </c>
      <c r="AM15" s="14">
        <f t="shared" si="11"/>
        <v>-5.970166986503796E-3</v>
      </c>
      <c r="AN15" s="14">
        <f t="shared" si="12"/>
        <v>0</v>
      </c>
      <c r="AO15" s="14">
        <f t="shared" si="13"/>
        <v>9.6619109117368901E-3</v>
      </c>
      <c r="AP15" s="14">
        <f t="shared" si="14"/>
        <v>9.0049533325016592E-4</v>
      </c>
      <c r="AQ15" s="14">
        <f t="shared" si="15"/>
        <v>7.0671672230923528E-3</v>
      </c>
      <c r="AR15" s="14">
        <f t="shared" si="16"/>
        <v>-4.111824692947269E-2</v>
      </c>
      <c r="AS15" s="14">
        <f t="shared" si="17"/>
        <v>-3.721626922994577E-3</v>
      </c>
      <c r="AT15" s="14">
        <f t="shared" si="18"/>
        <v>0</v>
      </c>
      <c r="AU15" s="14">
        <f t="shared" si="19"/>
        <v>6.3992342420306986E-3</v>
      </c>
      <c r="AV15" s="14">
        <f t="shared" si="20"/>
        <v>-2.0517535738631729E-2</v>
      </c>
      <c r="AW15" s="14">
        <f t="shared" si="21"/>
        <v>3.492227239306693E-2</v>
      </c>
      <c r="AX15" s="14">
        <f t="shared" si="22"/>
        <v>2.5067776729080522E-2</v>
      </c>
      <c r="AY15" s="14">
        <f t="shared" si="23"/>
        <v>2.4194728587056971E-2</v>
      </c>
      <c r="AZ15" s="14">
        <f t="shared" si="1"/>
        <v>9.389560202596044E-3</v>
      </c>
      <c r="BA15" s="14">
        <f t="shared" si="1"/>
        <v>0</v>
      </c>
      <c r="BD15" s="42">
        <v>0</v>
      </c>
      <c r="BE15" s="42">
        <v>-1.299925454363971E-2</v>
      </c>
      <c r="BF15" s="42">
        <v>-2.6976007726483247E-3</v>
      </c>
      <c r="BG15" s="42">
        <v>2.2538213193345136E-2</v>
      </c>
      <c r="BH15" s="42">
        <v>1.1010588948604358E-2</v>
      </c>
    </row>
    <row r="16" spans="1:60" x14ac:dyDescent="0.2">
      <c r="A16" s="3">
        <v>15</v>
      </c>
      <c r="B16" s="4">
        <v>69500</v>
      </c>
      <c r="C16" s="4">
        <v>20910</v>
      </c>
      <c r="D16" s="4">
        <v>18400</v>
      </c>
      <c r="E16" s="4">
        <v>49000</v>
      </c>
      <c r="F16" s="4">
        <v>65537.125</v>
      </c>
      <c r="G16" s="4">
        <v>28100</v>
      </c>
      <c r="H16" s="4">
        <v>28270</v>
      </c>
      <c r="I16" s="4">
        <v>29500</v>
      </c>
      <c r="J16" s="4">
        <v>22780</v>
      </c>
      <c r="K16" s="4">
        <v>26980.306</v>
      </c>
      <c r="L16" s="4">
        <v>16720</v>
      </c>
      <c r="M16" s="4">
        <v>20914.966</v>
      </c>
      <c r="N16" s="4">
        <v>10420</v>
      </c>
      <c r="O16" s="4">
        <v>11060</v>
      </c>
      <c r="P16" s="4">
        <v>7095</v>
      </c>
      <c r="Q16" s="4">
        <v>8100</v>
      </c>
      <c r="R16" s="4">
        <v>6705</v>
      </c>
      <c r="S16" s="4">
        <v>5575</v>
      </c>
      <c r="T16" s="4">
        <v>4078</v>
      </c>
      <c r="U16" s="4">
        <v>3811</v>
      </c>
      <c r="V16" s="4">
        <v>2550</v>
      </c>
      <c r="W16" s="4">
        <v>3872</v>
      </c>
      <c r="X16" s="4">
        <v>2480</v>
      </c>
      <c r="Y16" s="4">
        <v>857.80799999999999</v>
      </c>
      <c r="Z16" s="4">
        <v>199.9</v>
      </c>
      <c r="AC16" s="14">
        <f t="shared" si="0"/>
        <v>0</v>
      </c>
      <c r="AD16" s="14">
        <f t="shared" si="2"/>
        <v>-2.3163408587263644E-2</v>
      </c>
      <c r="AE16" s="14">
        <f t="shared" si="3"/>
        <v>-5.9604619704661955E-3</v>
      </c>
      <c r="AF16" s="14">
        <f t="shared" si="4"/>
        <v>-3.0565484825489896E-3</v>
      </c>
      <c r="AG16" s="14">
        <f t="shared" si="5"/>
        <v>9.8382609626654523E-3</v>
      </c>
      <c r="AH16" s="14">
        <f t="shared" si="6"/>
        <v>1.0014389844403249E-2</v>
      </c>
      <c r="AI16" s="14">
        <f t="shared" si="7"/>
        <v>-1.4139274183092331E-3</v>
      </c>
      <c r="AJ16" s="14">
        <f t="shared" si="8"/>
        <v>1.3308505588242335E-2</v>
      </c>
      <c r="AK16" s="14">
        <f t="shared" si="9"/>
        <v>1.9056636959458265E-2</v>
      </c>
      <c r="AL16" s="14">
        <f t="shared" si="10"/>
        <v>2.215118218494299E-2</v>
      </c>
      <c r="AM16" s="14">
        <f t="shared" si="11"/>
        <v>1.1968882338461726E-3</v>
      </c>
      <c r="AN16" s="14">
        <f t="shared" si="12"/>
        <v>0</v>
      </c>
      <c r="AO16" s="14">
        <f t="shared" si="13"/>
        <v>1.9212301778938723E-3</v>
      </c>
      <c r="AP16" s="14">
        <f t="shared" si="14"/>
        <v>-4.5106075573499308E-3</v>
      </c>
      <c r="AQ16" s="14">
        <f t="shared" si="15"/>
        <v>-7.0447343526375489E-4</v>
      </c>
      <c r="AR16" s="14">
        <f t="shared" si="16"/>
        <v>0</v>
      </c>
      <c r="AS16" s="14">
        <f t="shared" si="17"/>
        <v>0</v>
      </c>
      <c r="AT16" s="14">
        <f t="shared" si="18"/>
        <v>7.2007511855821469E-3</v>
      </c>
      <c r="AU16" s="14">
        <f t="shared" si="19"/>
        <v>4.9055679178502335E-4</v>
      </c>
      <c r="AV16" s="14">
        <f t="shared" si="20"/>
        <v>0</v>
      </c>
      <c r="AW16" s="14">
        <f t="shared" si="21"/>
        <v>5.899722127188322E-3</v>
      </c>
      <c r="AX16" s="14">
        <f t="shared" si="22"/>
        <v>-3.227316045035078E-2</v>
      </c>
      <c r="AY16" s="14">
        <f t="shared" si="23"/>
        <v>-1.2024192966801701E-2</v>
      </c>
      <c r="AZ16" s="14">
        <f t="shared" si="1"/>
        <v>-3.712988686426584E-2</v>
      </c>
      <c r="BA16" s="14">
        <f t="shared" si="1"/>
        <v>1.9192508304053887E-2</v>
      </c>
      <c r="BD16" s="42">
        <v>0</v>
      </c>
      <c r="BE16" s="42">
        <v>-2.3163408587263644E-2</v>
      </c>
      <c r="BF16" s="42">
        <v>-5.9604619704661955E-3</v>
      </c>
      <c r="BG16" s="42">
        <v>1.0014389844403249E-2</v>
      </c>
      <c r="BH16" s="42">
        <v>-1.4139274183092331E-3</v>
      </c>
    </row>
    <row r="17" spans="1:60" x14ac:dyDescent="0.2">
      <c r="A17" s="3">
        <v>16</v>
      </c>
      <c r="B17" s="4">
        <v>69500</v>
      </c>
      <c r="C17" s="4">
        <v>20800</v>
      </c>
      <c r="D17" s="4">
        <v>18480</v>
      </c>
      <c r="E17" s="4">
        <v>49500</v>
      </c>
      <c r="F17" s="4">
        <v>65527.826000000001</v>
      </c>
      <c r="G17" s="4">
        <v>28270</v>
      </c>
      <c r="H17" s="4">
        <v>28300</v>
      </c>
      <c r="I17" s="4">
        <v>29030</v>
      </c>
      <c r="J17" s="4">
        <v>22600</v>
      </c>
      <c r="K17" s="4">
        <v>26925.745999999999</v>
      </c>
      <c r="L17" s="4">
        <v>16940</v>
      </c>
      <c r="M17" s="4">
        <v>20478.48</v>
      </c>
      <c r="N17" s="4">
        <v>10420</v>
      </c>
      <c r="O17" s="4">
        <v>11060</v>
      </c>
      <c r="P17" s="4">
        <v>7095</v>
      </c>
      <c r="Q17" s="4">
        <v>8150</v>
      </c>
      <c r="R17" s="4">
        <v>6705</v>
      </c>
      <c r="S17" s="4">
        <v>5695</v>
      </c>
      <c r="T17" s="4">
        <v>4079</v>
      </c>
      <c r="U17" s="4">
        <v>3899</v>
      </c>
      <c r="V17" s="4">
        <v>2551</v>
      </c>
      <c r="W17" s="4">
        <v>3848</v>
      </c>
      <c r="X17" s="4">
        <v>2505</v>
      </c>
      <c r="Y17" s="4">
        <v>869.45699999999999</v>
      </c>
      <c r="Z17" s="4">
        <v>199.9</v>
      </c>
      <c r="AC17" s="14">
        <f t="shared" si="0"/>
        <v>0</v>
      </c>
      <c r="AD17" s="14">
        <f t="shared" si="2"/>
        <v>-5.2745267332699073E-3</v>
      </c>
      <c r="AE17" s="14">
        <f t="shared" si="3"/>
        <v>4.3384015985981411E-3</v>
      </c>
      <c r="AF17" s="14">
        <f t="shared" si="4"/>
        <v>1.0152371464017908E-2</v>
      </c>
      <c r="AG17" s="14">
        <f t="shared" si="5"/>
        <v>-1.4189911100796998E-4</v>
      </c>
      <c r="AH17" s="14">
        <f t="shared" si="6"/>
        <v>6.0315953657989734E-3</v>
      </c>
      <c r="AI17" s="14">
        <f t="shared" si="7"/>
        <v>1.0606329436929221E-3</v>
      </c>
      <c r="AJ17" s="14">
        <f t="shared" si="8"/>
        <v>-1.6060485309235588E-2</v>
      </c>
      <c r="AK17" s="14">
        <f t="shared" si="9"/>
        <v>-7.9330517407958778E-3</v>
      </c>
      <c r="AL17" s="14">
        <f t="shared" si="10"/>
        <v>-2.0242631988931837E-3</v>
      </c>
      <c r="AM17" s="14">
        <f t="shared" si="11"/>
        <v>1.3072081567352701E-2</v>
      </c>
      <c r="AN17" s="14">
        <f t="shared" si="12"/>
        <v>-2.1090400598341139E-2</v>
      </c>
      <c r="AO17" s="14">
        <f t="shared" si="13"/>
        <v>0</v>
      </c>
      <c r="AP17" s="14">
        <f t="shared" si="14"/>
        <v>0</v>
      </c>
      <c r="AQ17" s="14">
        <f t="shared" si="15"/>
        <v>0</v>
      </c>
      <c r="AR17" s="14">
        <f t="shared" si="16"/>
        <v>6.1538655743782859E-3</v>
      </c>
      <c r="AS17" s="14">
        <f t="shared" si="17"/>
        <v>0</v>
      </c>
      <c r="AT17" s="14">
        <f t="shared" si="18"/>
        <v>2.1296279552962982E-2</v>
      </c>
      <c r="AU17" s="14">
        <f t="shared" si="19"/>
        <v>2.4518818315799579E-4</v>
      </c>
      <c r="AV17" s="14">
        <f t="shared" si="20"/>
        <v>2.2828488108737121E-2</v>
      </c>
      <c r="AW17" s="14">
        <f t="shared" si="21"/>
        <v>3.9207998933965212E-4</v>
      </c>
      <c r="AX17" s="14">
        <f t="shared" si="22"/>
        <v>-6.2176366108705619E-3</v>
      </c>
      <c r="AY17" s="14">
        <f t="shared" si="23"/>
        <v>1.0030174359937251E-2</v>
      </c>
      <c r="AZ17" s="14">
        <f t="shared" si="1"/>
        <v>1.3488580639883537E-2</v>
      </c>
      <c r="BA17" s="14">
        <f t="shared" si="1"/>
        <v>0</v>
      </c>
      <c r="BD17" s="42">
        <v>0</v>
      </c>
      <c r="BE17" s="42">
        <v>-5.2745267332699073E-3</v>
      </c>
      <c r="BF17" s="42">
        <v>4.3384015985981411E-3</v>
      </c>
      <c r="BG17" s="42">
        <v>6.0315953657989734E-3</v>
      </c>
      <c r="BH17" s="42">
        <v>1.0606329436929221E-3</v>
      </c>
    </row>
    <row r="18" spans="1:60" x14ac:dyDescent="0.2">
      <c r="A18" s="3">
        <v>17</v>
      </c>
      <c r="B18" s="4">
        <v>69500</v>
      </c>
      <c r="C18" s="4">
        <v>20980</v>
      </c>
      <c r="D18" s="4">
        <v>18380</v>
      </c>
      <c r="E18" s="4">
        <v>50050</v>
      </c>
      <c r="F18" s="4">
        <v>65081.489000000001</v>
      </c>
      <c r="G18" s="4">
        <v>28300</v>
      </c>
      <c r="H18" s="4">
        <v>28300</v>
      </c>
      <c r="I18" s="4">
        <v>28810</v>
      </c>
      <c r="J18" s="4">
        <v>22400</v>
      </c>
      <c r="K18" s="4">
        <v>26807.53</v>
      </c>
      <c r="L18" s="4">
        <v>16900</v>
      </c>
      <c r="M18" s="4">
        <v>20551.227999999999</v>
      </c>
      <c r="N18" s="4">
        <v>10450</v>
      </c>
      <c r="O18" s="4">
        <v>11100</v>
      </c>
      <c r="P18" s="4">
        <v>7035</v>
      </c>
      <c r="Q18" s="4">
        <v>8025</v>
      </c>
      <c r="R18" s="4">
        <v>6800</v>
      </c>
      <c r="S18" s="4">
        <v>5695</v>
      </c>
      <c r="T18" s="4">
        <v>4097</v>
      </c>
      <c r="U18" s="4">
        <v>3880</v>
      </c>
      <c r="V18" s="4">
        <v>2597</v>
      </c>
      <c r="W18" s="4">
        <v>3848</v>
      </c>
      <c r="X18" s="4">
        <v>2490</v>
      </c>
      <c r="Y18" s="4">
        <v>881.93700000000001</v>
      </c>
      <c r="Z18" s="4">
        <v>196</v>
      </c>
      <c r="AC18" s="14">
        <f t="shared" si="0"/>
        <v>0</v>
      </c>
      <c r="AD18" s="14">
        <f t="shared" si="2"/>
        <v>8.6166162608787965E-3</v>
      </c>
      <c r="AE18" s="14">
        <f t="shared" si="3"/>
        <v>-5.4259492859971212E-3</v>
      </c>
      <c r="AF18" s="14">
        <f t="shared" si="4"/>
        <v>1.1049836186584935E-2</v>
      </c>
      <c r="AG18" s="14">
        <f t="shared" si="5"/>
        <v>-6.8347152343515832E-3</v>
      </c>
      <c r="AH18" s="14">
        <f t="shared" si="6"/>
        <v>1.0606329436929221E-3</v>
      </c>
      <c r="AI18" s="14">
        <f t="shared" si="7"/>
        <v>0</v>
      </c>
      <c r="AJ18" s="14">
        <f t="shared" si="8"/>
        <v>-7.6072289401014487E-3</v>
      </c>
      <c r="AK18" s="14">
        <f t="shared" si="9"/>
        <v>-8.8889474172460393E-3</v>
      </c>
      <c r="AL18" s="14">
        <f t="shared" si="10"/>
        <v>-4.4001110496735127E-3</v>
      </c>
      <c r="AM18" s="14">
        <f t="shared" si="11"/>
        <v>-2.3640672948805068E-3</v>
      </c>
      <c r="AN18" s="14">
        <f t="shared" si="12"/>
        <v>3.5461171809218744E-3</v>
      </c>
      <c r="AO18" s="14">
        <f t="shared" si="13"/>
        <v>2.8749420855991199E-3</v>
      </c>
      <c r="AP18" s="14">
        <f t="shared" si="14"/>
        <v>3.6101122240997934E-3</v>
      </c>
      <c r="AQ18" s="14">
        <f t="shared" si="15"/>
        <v>-8.4926200456535879E-3</v>
      </c>
      <c r="AR18" s="14">
        <f t="shared" si="16"/>
        <v>-1.5456258236691802E-2</v>
      </c>
      <c r="AS18" s="14">
        <f t="shared" si="17"/>
        <v>1.4069095448419234E-2</v>
      </c>
      <c r="AT18" s="14">
        <f t="shared" si="18"/>
        <v>0</v>
      </c>
      <c r="AU18" s="14">
        <f t="shared" si="19"/>
        <v>4.4031382293126132E-3</v>
      </c>
      <c r="AV18" s="14">
        <f t="shared" si="20"/>
        <v>-4.8849563652782393E-3</v>
      </c>
      <c r="AW18" s="14">
        <f t="shared" si="21"/>
        <v>1.7871493520937039E-2</v>
      </c>
      <c r="AX18" s="14">
        <f t="shared" si="22"/>
        <v>0</v>
      </c>
      <c r="AY18" s="14">
        <f t="shared" si="23"/>
        <v>-6.0060240602119218E-3</v>
      </c>
      <c r="AZ18" s="14">
        <f t="shared" si="1"/>
        <v>1.4251746021786322E-2</v>
      </c>
      <c r="BA18" s="14">
        <f t="shared" si="1"/>
        <v>-1.970258227583721E-2</v>
      </c>
      <c r="BD18" s="42">
        <v>0</v>
      </c>
      <c r="BE18" s="42">
        <v>8.6166162608787965E-3</v>
      </c>
      <c r="BF18" s="42">
        <v>-5.4259492859971212E-3</v>
      </c>
      <c r="BG18" s="42">
        <v>1.0606329436929221E-3</v>
      </c>
      <c r="BH18" s="42">
        <v>0</v>
      </c>
    </row>
    <row r="19" spans="1:60" x14ac:dyDescent="0.2">
      <c r="A19" s="3">
        <v>18</v>
      </c>
      <c r="B19" s="4">
        <v>69990</v>
      </c>
      <c r="C19" s="4">
        <v>20860</v>
      </c>
      <c r="D19" s="4">
        <v>18000</v>
      </c>
      <c r="E19" s="4">
        <v>50150</v>
      </c>
      <c r="F19" s="4">
        <v>63231.050999999999</v>
      </c>
      <c r="G19" s="4">
        <v>28020</v>
      </c>
      <c r="H19" s="4">
        <v>28400</v>
      </c>
      <c r="I19" s="4">
        <v>29040</v>
      </c>
      <c r="J19" s="4">
        <v>22010</v>
      </c>
      <c r="K19" s="4">
        <v>26762.062999999998</v>
      </c>
      <c r="L19" s="4">
        <v>16600</v>
      </c>
      <c r="M19" s="4">
        <v>21460.574000000001</v>
      </c>
      <c r="N19" s="4">
        <v>10370</v>
      </c>
      <c r="O19" s="4">
        <v>10950</v>
      </c>
      <c r="P19" s="4">
        <v>7035</v>
      </c>
      <c r="Q19" s="4">
        <v>8120</v>
      </c>
      <c r="R19" s="4">
        <v>6800</v>
      </c>
      <c r="S19" s="4">
        <v>5660</v>
      </c>
      <c r="T19" s="4">
        <v>4075</v>
      </c>
      <c r="U19" s="4">
        <v>3811</v>
      </c>
      <c r="V19" s="4">
        <v>2600</v>
      </c>
      <c r="W19" s="4">
        <v>3798</v>
      </c>
      <c r="X19" s="4">
        <v>2500</v>
      </c>
      <c r="Y19" s="4">
        <v>859.47199999999998</v>
      </c>
      <c r="Z19" s="4">
        <v>196</v>
      </c>
      <c r="AC19" s="14">
        <f t="shared" si="0"/>
        <v>7.0256221307018535E-3</v>
      </c>
      <c r="AD19" s="14">
        <f t="shared" si="2"/>
        <v>-5.7361533955247457E-3</v>
      </c>
      <c r="AE19" s="14">
        <f t="shared" si="3"/>
        <v>-2.0891359031376264E-2</v>
      </c>
      <c r="AF19" s="14">
        <f t="shared" si="4"/>
        <v>1.9960086467148783E-3</v>
      </c>
      <c r="AG19" s="14">
        <f t="shared" si="5"/>
        <v>-2.8844667832893238E-2</v>
      </c>
      <c r="AH19" s="14">
        <f t="shared" si="6"/>
        <v>-9.9432637403310004E-3</v>
      </c>
      <c r="AI19" s="14">
        <f t="shared" si="7"/>
        <v>3.5273405179684406E-3</v>
      </c>
      <c r="AJ19" s="14">
        <f t="shared" si="8"/>
        <v>7.9516408601582322E-3</v>
      </c>
      <c r="AK19" s="14">
        <f t="shared" si="9"/>
        <v>-1.7564063322623863E-2</v>
      </c>
      <c r="AL19" s="14">
        <f t="shared" si="10"/>
        <v>-1.6974932371691305E-3</v>
      </c>
      <c r="AM19" s="14">
        <f t="shared" si="11"/>
        <v>-1.7910926566530219E-2</v>
      </c>
      <c r="AN19" s="14">
        <f t="shared" si="12"/>
        <v>4.3296788434057223E-2</v>
      </c>
      <c r="AO19" s="14">
        <f t="shared" si="13"/>
        <v>-7.684956169384023E-3</v>
      </c>
      <c r="AP19" s="14">
        <f t="shared" si="14"/>
        <v>-1.3605652055778598E-2</v>
      </c>
      <c r="AQ19" s="14">
        <f t="shared" si="15"/>
        <v>0</v>
      </c>
      <c r="AR19" s="14">
        <f t="shared" si="16"/>
        <v>1.1768485157507088E-2</v>
      </c>
      <c r="AS19" s="14">
        <f t="shared" si="17"/>
        <v>0</v>
      </c>
      <c r="AT19" s="14">
        <f t="shared" si="18"/>
        <v>-6.1647046840539012E-3</v>
      </c>
      <c r="AU19" s="14">
        <f t="shared" si="19"/>
        <v>-5.3842518719079734E-3</v>
      </c>
      <c r="AV19" s="14">
        <f t="shared" si="20"/>
        <v>-1.794353174345896E-2</v>
      </c>
      <c r="AW19" s="14">
        <f t="shared" si="21"/>
        <v>1.1545123468248784E-3</v>
      </c>
      <c r="AX19" s="14">
        <f t="shared" si="22"/>
        <v>-1.3078920413365907E-2</v>
      </c>
      <c r="AY19" s="14">
        <f t="shared" si="23"/>
        <v>4.0080213975388678E-3</v>
      </c>
      <c r="AZ19" s="14">
        <f t="shared" ref="AZ19:AZ82" si="24">LN(Y19/Y18)</f>
        <v>-2.5802377671659042E-2</v>
      </c>
      <c r="BA19" s="14">
        <f t="shared" ref="BA19:BA82" si="25">LN(Z19/Z18)</f>
        <v>0</v>
      </c>
      <c r="BD19" s="42">
        <v>7.0256221307018535E-3</v>
      </c>
      <c r="BE19" s="42">
        <v>-5.7361533955247457E-3</v>
      </c>
      <c r="BF19" s="42">
        <v>-2.0891359031376264E-2</v>
      </c>
      <c r="BG19" s="42">
        <v>-9.9432637403310004E-3</v>
      </c>
      <c r="BH19" s="42">
        <v>3.5273405179684406E-3</v>
      </c>
    </row>
    <row r="20" spans="1:60" x14ac:dyDescent="0.2">
      <c r="A20" s="3">
        <v>19</v>
      </c>
      <c r="B20" s="4">
        <v>65050</v>
      </c>
      <c r="C20" s="4">
        <v>20940</v>
      </c>
      <c r="D20" s="4">
        <v>17920</v>
      </c>
      <c r="E20" s="4">
        <v>49500</v>
      </c>
      <c r="F20" s="4">
        <v>63835.464999999997</v>
      </c>
      <c r="G20" s="4">
        <v>27800</v>
      </c>
      <c r="H20" s="4">
        <v>28020</v>
      </c>
      <c r="I20" s="4">
        <v>28800</v>
      </c>
      <c r="J20" s="4">
        <v>22130</v>
      </c>
      <c r="K20" s="4">
        <v>26752.97</v>
      </c>
      <c r="L20" s="4">
        <v>16340</v>
      </c>
      <c r="M20" s="4">
        <v>20523.947</v>
      </c>
      <c r="N20" s="4">
        <v>10090</v>
      </c>
      <c r="O20" s="4">
        <v>11000</v>
      </c>
      <c r="P20" s="4">
        <v>7000</v>
      </c>
      <c r="Q20" s="4">
        <v>8000</v>
      </c>
      <c r="R20" s="4">
        <v>6730</v>
      </c>
      <c r="S20" s="4">
        <v>5530</v>
      </c>
      <c r="T20" s="4">
        <v>4050</v>
      </c>
      <c r="U20" s="4">
        <v>3890</v>
      </c>
      <c r="V20" s="4">
        <v>2611</v>
      </c>
      <c r="W20" s="4">
        <v>3730</v>
      </c>
      <c r="X20" s="4">
        <v>2500</v>
      </c>
      <c r="Y20" s="4">
        <v>861.13599999999997</v>
      </c>
      <c r="Z20" s="4">
        <v>194.5</v>
      </c>
      <c r="AC20" s="14">
        <f t="shared" si="0"/>
        <v>-7.3196169742934011E-2</v>
      </c>
      <c r="AD20" s="14">
        <f t="shared" si="2"/>
        <v>3.8277558697644661E-3</v>
      </c>
      <c r="AE20" s="14">
        <f t="shared" si="3"/>
        <v>-4.4543503493803087E-3</v>
      </c>
      <c r="AF20" s="14">
        <f t="shared" si="4"/>
        <v>-1.3045844833299911E-2</v>
      </c>
      <c r="AG20" s="14">
        <f t="shared" si="5"/>
        <v>9.5134198617959596E-3</v>
      </c>
      <c r="AH20" s="14">
        <f t="shared" si="6"/>
        <v>-7.8825202122695844E-3</v>
      </c>
      <c r="AI20" s="14">
        <f t="shared" si="7"/>
        <v>-1.3470604258299395E-2</v>
      </c>
      <c r="AJ20" s="14">
        <f t="shared" si="8"/>
        <v>-8.2988028146950658E-3</v>
      </c>
      <c r="AK20" s="14">
        <f t="shared" si="9"/>
        <v>5.4372585245880765E-3</v>
      </c>
      <c r="AL20" s="14">
        <f t="shared" si="10"/>
        <v>-3.3982974793287843E-4</v>
      </c>
      <c r="AM20" s="14">
        <f t="shared" si="11"/>
        <v>-1.5786605930640765E-2</v>
      </c>
      <c r="AN20" s="14">
        <f t="shared" si="12"/>
        <v>-4.4625133548177563E-2</v>
      </c>
      <c r="AO20" s="14">
        <f t="shared" si="13"/>
        <v>-2.7372187875918389E-2</v>
      </c>
      <c r="AP20" s="14">
        <f t="shared" si="14"/>
        <v>4.5558165358606613E-3</v>
      </c>
      <c r="AQ20" s="14">
        <f t="shared" si="15"/>
        <v>-4.9875415110390512E-3</v>
      </c>
      <c r="AR20" s="14">
        <f t="shared" si="16"/>
        <v>-1.4888612493750637E-2</v>
      </c>
      <c r="AS20" s="14">
        <f t="shared" si="17"/>
        <v>-1.0347468525424541E-2</v>
      </c>
      <c r="AT20" s="14">
        <f t="shared" si="18"/>
        <v>-2.3236076680848188E-2</v>
      </c>
      <c r="AU20" s="14">
        <f t="shared" si="19"/>
        <v>-6.1538655743782235E-3</v>
      </c>
      <c r="AV20" s="14">
        <f t="shared" si="20"/>
        <v>2.0517535738631805E-2</v>
      </c>
      <c r="AW20" s="14">
        <f t="shared" si="21"/>
        <v>4.221844689555462E-3</v>
      </c>
      <c r="AX20" s="14">
        <f t="shared" si="22"/>
        <v>-1.8066378734369976E-2</v>
      </c>
      <c r="AY20" s="14">
        <f t="shared" si="23"/>
        <v>0</v>
      </c>
      <c r="AZ20" s="14">
        <f t="shared" si="24"/>
        <v>1.9342006067275866E-3</v>
      </c>
      <c r="BA20" s="14">
        <f t="shared" si="25"/>
        <v>-7.6824961720162819E-3</v>
      </c>
      <c r="BD20" s="42">
        <v>-7.3196169742934011E-2</v>
      </c>
      <c r="BE20" s="42">
        <v>3.8277558697644661E-3</v>
      </c>
      <c r="BF20" s="42">
        <v>-4.4543503493803087E-3</v>
      </c>
      <c r="BG20" s="42">
        <v>-7.8825202122695844E-3</v>
      </c>
      <c r="BH20" s="42">
        <v>-1.3470604258299395E-2</v>
      </c>
    </row>
    <row r="21" spans="1:60" x14ac:dyDescent="0.2">
      <c r="A21" s="3">
        <v>20</v>
      </c>
      <c r="B21" s="4">
        <v>65050</v>
      </c>
      <c r="C21" s="4">
        <v>20570</v>
      </c>
      <c r="D21" s="4">
        <v>17840</v>
      </c>
      <c r="E21" s="4">
        <v>49450</v>
      </c>
      <c r="F21" s="4">
        <v>64969.904999999999</v>
      </c>
      <c r="G21" s="4">
        <v>27720</v>
      </c>
      <c r="H21" s="4">
        <v>27940</v>
      </c>
      <c r="I21" s="4">
        <v>28790</v>
      </c>
      <c r="J21" s="4">
        <v>22300</v>
      </c>
      <c r="K21" s="4">
        <v>26789.344000000001</v>
      </c>
      <c r="L21" s="4">
        <v>16600</v>
      </c>
      <c r="M21" s="4">
        <v>20460.293000000001</v>
      </c>
      <c r="N21" s="4">
        <v>9980</v>
      </c>
      <c r="O21" s="4">
        <v>10800</v>
      </c>
      <c r="P21" s="4">
        <v>6995</v>
      </c>
      <c r="Q21" s="4">
        <v>7920</v>
      </c>
      <c r="R21" s="4">
        <v>6710</v>
      </c>
      <c r="S21" s="4">
        <v>5550</v>
      </c>
      <c r="T21" s="4">
        <v>4085</v>
      </c>
      <c r="U21" s="4">
        <v>3848</v>
      </c>
      <c r="V21" s="4">
        <v>2646</v>
      </c>
      <c r="W21" s="4">
        <v>3705</v>
      </c>
      <c r="X21" s="4">
        <v>2515</v>
      </c>
      <c r="Y21" s="4">
        <v>869.45699999999999</v>
      </c>
      <c r="Z21" s="4">
        <v>194.9</v>
      </c>
      <c r="AC21" s="14">
        <f t="shared" si="0"/>
        <v>0</v>
      </c>
      <c r="AD21" s="14">
        <f t="shared" si="2"/>
        <v>-1.7827501777525036E-2</v>
      </c>
      <c r="AE21" s="14">
        <f t="shared" si="3"/>
        <v>-4.4742803949210774E-3</v>
      </c>
      <c r="AF21" s="14">
        <f t="shared" si="4"/>
        <v>-1.0106115059235032E-3</v>
      </c>
      <c r="AG21" s="14">
        <f t="shared" si="5"/>
        <v>1.7615249027151354E-2</v>
      </c>
      <c r="AH21" s="14">
        <f t="shared" si="6"/>
        <v>-2.8818463748889263E-3</v>
      </c>
      <c r="AI21" s="14">
        <f t="shared" si="7"/>
        <v>-2.8591870800451333E-3</v>
      </c>
      <c r="AJ21" s="14">
        <f t="shared" si="8"/>
        <v>-3.4728251781579624E-4</v>
      </c>
      <c r="AK21" s="14">
        <f t="shared" si="9"/>
        <v>7.6525244031147603E-3</v>
      </c>
      <c r="AL21" s="14">
        <f t="shared" si="10"/>
        <v>1.358701291682787E-3</v>
      </c>
      <c r="AM21" s="14">
        <f t="shared" si="11"/>
        <v>1.5786605930640626E-2</v>
      </c>
      <c r="AN21" s="14">
        <f t="shared" si="12"/>
        <v>-3.106269687208629E-3</v>
      </c>
      <c r="AO21" s="14">
        <f t="shared" si="13"/>
        <v>-1.0961744042144988E-2</v>
      </c>
      <c r="AP21" s="14">
        <f t="shared" si="14"/>
        <v>-1.8349138668196541E-2</v>
      </c>
      <c r="AQ21" s="14">
        <f t="shared" si="15"/>
        <v>-7.1454093786876014E-4</v>
      </c>
      <c r="AR21" s="14">
        <f t="shared" si="16"/>
        <v>-1.0050335853501451E-2</v>
      </c>
      <c r="AS21" s="14">
        <f t="shared" si="17"/>
        <v>-2.9761926730460012E-3</v>
      </c>
      <c r="AT21" s="14">
        <f t="shared" si="18"/>
        <v>3.6101122240997934E-3</v>
      </c>
      <c r="AU21" s="14">
        <f t="shared" si="19"/>
        <v>8.6048471935184275E-3</v>
      </c>
      <c r="AV21" s="14">
        <f t="shared" si="20"/>
        <v>-1.0855624826894887E-2</v>
      </c>
      <c r="AW21" s="14">
        <f t="shared" si="21"/>
        <v>1.3315775975772156E-2</v>
      </c>
      <c r="AX21" s="14">
        <f t="shared" si="22"/>
        <v>-6.724974907673968E-3</v>
      </c>
      <c r="AY21" s="14">
        <f t="shared" si="23"/>
        <v>5.9820716775474689E-3</v>
      </c>
      <c r="AZ21" s="14">
        <f t="shared" si="24"/>
        <v>9.6164310431451107E-3</v>
      </c>
      <c r="BA21" s="14">
        <f t="shared" si="25"/>
        <v>2.0544434550142524E-3</v>
      </c>
      <c r="BD21" s="42">
        <v>0</v>
      </c>
      <c r="BE21" s="42">
        <v>-1.7827501777525036E-2</v>
      </c>
      <c r="BF21" s="42">
        <v>-4.4742803949210774E-3</v>
      </c>
      <c r="BG21" s="42">
        <v>-2.8818463748889263E-3</v>
      </c>
      <c r="BH21" s="42">
        <v>-2.8591870800451333E-3</v>
      </c>
    </row>
    <row r="22" spans="1:60" x14ac:dyDescent="0.2">
      <c r="A22" s="3">
        <v>21</v>
      </c>
      <c r="B22" s="4">
        <v>68000</v>
      </c>
      <c r="C22" s="4">
        <v>20700</v>
      </c>
      <c r="D22" s="4">
        <v>17300</v>
      </c>
      <c r="E22" s="4">
        <v>49325</v>
      </c>
      <c r="F22" s="4">
        <v>63500.713000000003</v>
      </c>
      <c r="G22" s="4">
        <v>27100</v>
      </c>
      <c r="H22" s="4">
        <v>27800</v>
      </c>
      <c r="I22" s="4">
        <v>28700</v>
      </c>
      <c r="J22" s="4">
        <v>21820</v>
      </c>
      <c r="K22" s="4">
        <v>26625.661</v>
      </c>
      <c r="L22" s="4">
        <v>16280</v>
      </c>
      <c r="M22" s="4">
        <v>21096.834999999999</v>
      </c>
      <c r="N22" s="4">
        <v>10090</v>
      </c>
      <c r="O22" s="4">
        <v>10500</v>
      </c>
      <c r="P22" s="4">
        <v>6940</v>
      </c>
      <c r="Q22" s="4">
        <v>8050</v>
      </c>
      <c r="R22" s="4">
        <v>6705</v>
      </c>
      <c r="S22" s="4">
        <v>5595</v>
      </c>
      <c r="T22" s="4">
        <v>4042</v>
      </c>
      <c r="U22" s="4">
        <v>3894</v>
      </c>
      <c r="V22" s="4">
        <v>2633</v>
      </c>
      <c r="W22" s="4">
        <v>3695</v>
      </c>
      <c r="X22" s="4">
        <v>2529</v>
      </c>
      <c r="Y22" s="4">
        <v>851.98400000000004</v>
      </c>
      <c r="Z22" s="4">
        <v>194</v>
      </c>
      <c r="AC22" s="14">
        <f t="shared" si="0"/>
        <v>4.4351500217592363E-2</v>
      </c>
      <c r="AD22" s="14">
        <f t="shared" si="2"/>
        <v>6.2999966064575946E-3</v>
      </c>
      <c r="AE22" s="14">
        <f t="shared" si="3"/>
        <v>-3.0736625648130088E-2</v>
      </c>
      <c r="AF22" s="14">
        <f t="shared" si="4"/>
        <v>-2.5310061600420965E-3</v>
      </c>
      <c r="AG22" s="14">
        <f t="shared" si="5"/>
        <v>-2.2873028495976052E-2</v>
      </c>
      <c r="AH22" s="14">
        <f t="shared" si="6"/>
        <v>-2.2620446436047267E-2</v>
      </c>
      <c r="AI22" s="14">
        <f t="shared" si="7"/>
        <v>-5.0233331322243873E-3</v>
      </c>
      <c r="AJ22" s="14">
        <f t="shared" si="8"/>
        <v>-3.1309818585090704E-3</v>
      </c>
      <c r="AK22" s="14">
        <f t="shared" si="9"/>
        <v>-2.1759698061148289E-2</v>
      </c>
      <c r="AL22" s="14">
        <f t="shared" si="10"/>
        <v>-6.1287464954234558E-3</v>
      </c>
      <c r="AM22" s="14">
        <f t="shared" si="11"/>
        <v>-1.9465334788103351E-2</v>
      </c>
      <c r="AN22" s="14">
        <f t="shared" si="12"/>
        <v>3.0636948184343472E-2</v>
      </c>
      <c r="AO22" s="14">
        <f t="shared" si="13"/>
        <v>1.0961744042144938E-2</v>
      </c>
      <c r="AP22" s="14">
        <f t="shared" si="14"/>
        <v>-2.8170876966696335E-2</v>
      </c>
      <c r="AQ22" s="14">
        <f t="shared" si="15"/>
        <v>-7.8938335987313955E-3</v>
      </c>
      <c r="AR22" s="14">
        <f t="shared" si="16"/>
        <v>1.6280885604137537E-2</v>
      </c>
      <c r="AS22" s="14">
        <f t="shared" si="17"/>
        <v>-7.4543424994861964E-4</v>
      </c>
      <c r="AT22" s="14">
        <f t="shared" si="18"/>
        <v>8.0754140055453311E-3</v>
      </c>
      <c r="AU22" s="14">
        <f t="shared" si="19"/>
        <v>-1.0582109330536972E-2</v>
      </c>
      <c r="AV22" s="14">
        <f t="shared" si="20"/>
        <v>1.1883374146547792E-2</v>
      </c>
      <c r="AW22" s="14">
        <f t="shared" si="21"/>
        <v>-4.9251851785915473E-3</v>
      </c>
      <c r="AX22" s="14">
        <f t="shared" si="22"/>
        <v>-2.7027043478851389E-3</v>
      </c>
      <c r="AY22" s="14">
        <f t="shared" si="23"/>
        <v>5.5511641361255049E-3</v>
      </c>
      <c r="AZ22" s="14">
        <f t="shared" si="24"/>
        <v>-2.0301131552175885E-2</v>
      </c>
      <c r="BA22" s="14">
        <f t="shared" si="25"/>
        <v>-4.6284474501870612E-3</v>
      </c>
      <c r="BD22" s="42">
        <v>4.4351500217592363E-2</v>
      </c>
      <c r="BE22" s="42">
        <v>6.2999966064575946E-3</v>
      </c>
      <c r="BF22" s="42">
        <v>-3.0736625648130088E-2</v>
      </c>
      <c r="BG22" s="42">
        <v>-2.2620446436047267E-2</v>
      </c>
      <c r="BH22" s="42">
        <v>-5.0233331322243873E-3</v>
      </c>
    </row>
    <row r="23" spans="1:60" x14ac:dyDescent="0.2">
      <c r="A23" s="3">
        <v>22</v>
      </c>
      <c r="B23" s="4">
        <v>68000</v>
      </c>
      <c r="C23" s="4">
        <v>20450</v>
      </c>
      <c r="D23" s="4">
        <v>17770</v>
      </c>
      <c r="E23" s="4">
        <v>49100</v>
      </c>
      <c r="F23" s="4">
        <v>63231.050999999999</v>
      </c>
      <c r="G23" s="4">
        <v>27700</v>
      </c>
      <c r="H23" s="4">
        <v>27800</v>
      </c>
      <c r="I23" s="4">
        <v>28500</v>
      </c>
      <c r="J23" s="4">
        <v>21980</v>
      </c>
      <c r="K23" s="4">
        <v>26216.455000000002</v>
      </c>
      <c r="L23" s="4">
        <v>16300</v>
      </c>
      <c r="M23" s="4">
        <v>21096.834999999999</v>
      </c>
      <c r="N23" s="4">
        <v>9905</v>
      </c>
      <c r="O23" s="4">
        <v>10480</v>
      </c>
      <c r="P23" s="4">
        <v>6900</v>
      </c>
      <c r="Q23" s="4">
        <v>8050</v>
      </c>
      <c r="R23" s="4">
        <v>6700</v>
      </c>
      <c r="S23" s="4">
        <v>5465</v>
      </c>
      <c r="T23" s="4">
        <v>4110</v>
      </c>
      <c r="U23" s="4">
        <v>3850</v>
      </c>
      <c r="V23" s="4">
        <v>2598</v>
      </c>
      <c r="W23" s="4">
        <v>3704</v>
      </c>
      <c r="X23" s="4">
        <v>2530</v>
      </c>
      <c r="Y23" s="4">
        <v>852.81600000000003</v>
      </c>
      <c r="Z23" s="4">
        <v>194</v>
      </c>
      <c r="AC23" s="14">
        <f t="shared" si="0"/>
        <v>0</v>
      </c>
      <c r="AD23" s="14">
        <f t="shared" si="2"/>
        <v>-1.2150817782512691E-2</v>
      </c>
      <c r="AE23" s="14">
        <f t="shared" si="3"/>
        <v>2.6805140662826663E-2</v>
      </c>
      <c r="AF23" s="14">
        <f t="shared" si="4"/>
        <v>-4.5720171082041664E-3</v>
      </c>
      <c r="AG23" s="14">
        <f t="shared" si="5"/>
        <v>-4.2556403929714616E-3</v>
      </c>
      <c r="AH23" s="14">
        <f t="shared" si="6"/>
        <v>2.1898685307637524E-2</v>
      </c>
      <c r="AI23" s="14">
        <f t="shared" si="7"/>
        <v>0</v>
      </c>
      <c r="AJ23" s="14">
        <f t="shared" si="8"/>
        <v>-6.9930354909706373E-3</v>
      </c>
      <c r="AK23" s="14">
        <f t="shared" si="9"/>
        <v>7.3059685705504944E-3</v>
      </c>
      <c r="AL23" s="14">
        <f t="shared" si="10"/>
        <v>-1.5488182953354813E-2</v>
      </c>
      <c r="AM23" s="14">
        <f t="shared" si="11"/>
        <v>1.2277472383223377E-3</v>
      </c>
      <c r="AN23" s="14">
        <f t="shared" si="12"/>
        <v>0</v>
      </c>
      <c r="AO23" s="14">
        <f t="shared" si="13"/>
        <v>-1.8505154215003334E-2</v>
      </c>
      <c r="AP23" s="14">
        <f t="shared" si="14"/>
        <v>-1.9065782705815315E-3</v>
      </c>
      <c r="AQ23" s="14">
        <f t="shared" si="15"/>
        <v>-5.7803629154994252E-3</v>
      </c>
      <c r="AR23" s="14">
        <f t="shared" si="16"/>
        <v>0</v>
      </c>
      <c r="AS23" s="14">
        <f t="shared" si="17"/>
        <v>-7.4599033672144487E-4</v>
      </c>
      <c r="AT23" s="14">
        <f t="shared" si="18"/>
        <v>-2.3509220135386651E-2</v>
      </c>
      <c r="AU23" s="14">
        <f t="shared" si="19"/>
        <v>1.6683409526714005E-2</v>
      </c>
      <c r="AV23" s="14">
        <f t="shared" si="20"/>
        <v>-1.1363758650315095E-2</v>
      </c>
      <c r="AW23" s="14">
        <f t="shared" si="21"/>
        <v>-1.3381962265764552E-2</v>
      </c>
      <c r="AX23" s="14">
        <f t="shared" si="22"/>
        <v>2.4327623837678836E-3</v>
      </c>
      <c r="AY23" s="14">
        <f t="shared" si="23"/>
        <v>3.9533505160080671E-4</v>
      </c>
      <c r="AZ23" s="14">
        <f t="shared" si="24"/>
        <v>9.7606765140120539E-4</v>
      </c>
      <c r="BA23" s="14">
        <f t="shared" si="25"/>
        <v>0</v>
      </c>
      <c r="BD23" s="42">
        <v>0</v>
      </c>
      <c r="BE23" s="42">
        <v>-1.2150817782512691E-2</v>
      </c>
      <c r="BF23" s="42">
        <v>2.6805140662826663E-2</v>
      </c>
      <c r="BG23" s="42">
        <v>2.1898685307637524E-2</v>
      </c>
      <c r="BH23" s="42">
        <v>0</v>
      </c>
    </row>
    <row r="24" spans="1:60" x14ac:dyDescent="0.2">
      <c r="A24" s="3">
        <v>23</v>
      </c>
      <c r="B24" s="4">
        <v>68000</v>
      </c>
      <c r="C24" s="4">
        <v>20350</v>
      </c>
      <c r="D24" s="4">
        <v>18000</v>
      </c>
      <c r="E24" s="4">
        <v>49875</v>
      </c>
      <c r="F24" s="4">
        <v>64886.216999999997</v>
      </c>
      <c r="G24" s="4">
        <v>27640</v>
      </c>
      <c r="H24" s="4">
        <v>27700</v>
      </c>
      <c r="I24" s="4">
        <v>28300</v>
      </c>
      <c r="J24" s="4">
        <v>21900</v>
      </c>
      <c r="K24" s="4">
        <v>25916.370999999999</v>
      </c>
      <c r="L24" s="4">
        <v>16380</v>
      </c>
      <c r="M24" s="4">
        <v>20314.797999999999</v>
      </c>
      <c r="N24" s="4">
        <v>9905</v>
      </c>
      <c r="O24" s="4">
        <v>10270</v>
      </c>
      <c r="P24" s="4">
        <v>6800</v>
      </c>
      <c r="Q24" s="4">
        <v>7915</v>
      </c>
      <c r="R24" s="4">
        <v>6700</v>
      </c>
      <c r="S24" s="4">
        <v>5365</v>
      </c>
      <c r="T24" s="4">
        <v>4082</v>
      </c>
      <c r="U24" s="4">
        <v>3880</v>
      </c>
      <c r="V24" s="4">
        <v>2620</v>
      </c>
      <c r="W24" s="4">
        <v>3709</v>
      </c>
      <c r="X24" s="4">
        <v>2530</v>
      </c>
      <c r="Y24" s="4">
        <v>854.48</v>
      </c>
      <c r="Z24" s="4">
        <v>194</v>
      </c>
      <c r="AC24" s="14">
        <f t="shared" si="0"/>
        <v>0</v>
      </c>
      <c r="AD24" s="14">
        <f t="shared" si="2"/>
        <v>-4.9019706002067795E-3</v>
      </c>
      <c r="AE24" s="14">
        <f t="shared" si="3"/>
        <v>1.2860115729604753E-2</v>
      </c>
      <c r="AF24" s="14">
        <f t="shared" si="4"/>
        <v>1.5660840409552578E-2</v>
      </c>
      <c r="AG24" s="14">
        <f t="shared" si="5"/>
        <v>2.5839734485280787E-2</v>
      </c>
      <c r="AH24" s="14">
        <f t="shared" si="6"/>
        <v>-2.1684142938236993E-3</v>
      </c>
      <c r="AI24" s="14">
        <f t="shared" si="7"/>
        <v>-3.6036075032985443E-3</v>
      </c>
      <c r="AJ24" s="14">
        <f t="shared" si="8"/>
        <v>-7.0422826254129232E-3</v>
      </c>
      <c r="AK24" s="14">
        <f t="shared" si="9"/>
        <v>-3.6463121530201986E-3</v>
      </c>
      <c r="AL24" s="14">
        <f t="shared" si="10"/>
        <v>-1.1512413093117683E-2</v>
      </c>
      <c r="AM24" s="14">
        <f t="shared" si="11"/>
        <v>4.8959706122066867E-3</v>
      </c>
      <c r="AN24" s="14">
        <f t="shared" si="12"/>
        <v>-3.7773443232224042E-2</v>
      </c>
      <c r="AO24" s="14">
        <f t="shared" si="13"/>
        <v>0</v>
      </c>
      <c r="AP24" s="14">
        <f t="shared" si="14"/>
        <v>-2.0241654952429262E-2</v>
      </c>
      <c r="AQ24" s="14">
        <f t="shared" si="15"/>
        <v>-1.4598799421152636E-2</v>
      </c>
      <c r="AR24" s="14">
        <f t="shared" si="16"/>
        <v>-1.691239809749653E-2</v>
      </c>
      <c r="AS24" s="14">
        <f t="shared" si="17"/>
        <v>0</v>
      </c>
      <c r="AT24" s="14">
        <f t="shared" si="18"/>
        <v>-1.8467745545840089E-2</v>
      </c>
      <c r="AU24" s="14">
        <f t="shared" si="19"/>
        <v>-6.8359641204902019E-3</v>
      </c>
      <c r="AV24" s="14">
        <f t="shared" si="20"/>
        <v>7.7620053354891094E-3</v>
      </c>
      <c r="AW24" s="14">
        <f t="shared" si="21"/>
        <v>8.4323995245976086E-3</v>
      </c>
      <c r="AX24" s="14">
        <f t="shared" si="22"/>
        <v>1.3489817235207116E-3</v>
      </c>
      <c r="AY24" s="14">
        <f t="shared" si="23"/>
        <v>0</v>
      </c>
      <c r="AZ24" s="14">
        <f t="shared" si="24"/>
        <v>1.949281819780086E-3</v>
      </c>
      <c r="BA24" s="14">
        <f t="shared" si="25"/>
        <v>0</v>
      </c>
      <c r="BD24" s="42">
        <v>0</v>
      </c>
      <c r="BE24" s="42">
        <v>-4.9019706002067795E-3</v>
      </c>
      <c r="BF24" s="42">
        <v>1.2860115729604753E-2</v>
      </c>
      <c r="BG24" s="42">
        <v>-2.1684142938236993E-3</v>
      </c>
      <c r="BH24" s="42">
        <v>-3.6036075032985443E-3</v>
      </c>
    </row>
    <row r="25" spans="1:60" x14ac:dyDescent="0.2">
      <c r="A25" s="3">
        <v>24</v>
      </c>
      <c r="B25" s="4">
        <v>66520</v>
      </c>
      <c r="C25" s="4">
        <v>20560</v>
      </c>
      <c r="D25" s="4">
        <v>17960</v>
      </c>
      <c r="E25" s="4">
        <v>48600</v>
      </c>
      <c r="F25" s="4">
        <v>63788.972000000002</v>
      </c>
      <c r="G25" s="4">
        <v>28190</v>
      </c>
      <c r="H25" s="4">
        <v>28490</v>
      </c>
      <c r="I25" s="4">
        <v>28870</v>
      </c>
      <c r="J25" s="4">
        <v>22000</v>
      </c>
      <c r="K25" s="4">
        <v>25916.370999999999</v>
      </c>
      <c r="L25" s="4">
        <v>16400</v>
      </c>
      <c r="M25" s="4">
        <v>20323.891</v>
      </c>
      <c r="N25" s="4">
        <v>9990</v>
      </c>
      <c r="O25" s="4">
        <v>10110</v>
      </c>
      <c r="P25" s="4">
        <v>6800</v>
      </c>
      <c r="Q25" s="4">
        <v>7800</v>
      </c>
      <c r="R25" s="4">
        <v>6765</v>
      </c>
      <c r="S25" s="4">
        <v>5360</v>
      </c>
      <c r="T25" s="4">
        <v>4087</v>
      </c>
      <c r="U25" s="4">
        <v>3800</v>
      </c>
      <c r="V25" s="4">
        <v>2564</v>
      </c>
      <c r="W25" s="4">
        <v>3775</v>
      </c>
      <c r="X25" s="4">
        <v>2567</v>
      </c>
      <c r="Y25" s="4">
        <v>852.81600000000003</v>
      </c>
      <c r="Z25" s="4">
        <v>197</v>
      </c>
      <c r="AC25" s="14">
        <f t="shared" si="0"/>
        <v>-2.2005050851379739E-2</v>
      </c>
      <c r="AD25" s="14">
        <f t="shared" si="2"/>
        <v>1.0266528698360458E-2</v>
      </c>
      <c r="AE25" s="14">
        <f t="shared" si="3"/>
        <v>-2.2246950221111624E-3</v>
      </c>
      <c r="AF25" s="14">
        <f t="shared" si="4"/>
        <v>-2.5896344303579479E-2</v>
      </c>
      <c r="AG25" s="14">
        <f t="shared" si="5"/>
        <v>-1.705490552895075E-2</v>
      </c>
      <c r="AH25" s="14">
        <f t="shared" si="6"/>
        <v>1.9703306226552086E-2</v>
      </c>
      <c r="AI25" s="14">
        <f t="shared" si="7"/>
        <v>2.8120735316524072E-2</v>
      </c>
      <c r="AJ25" s="14">
        <f t="shared" si="8"/>
        <v>1.9941189025651881E-2</v>
      </c>
      <c r="AK25" s="14">
        <f t="shared" si="9"/>
        <v>4.5558165358606613E-3</v>
      </c>
      <c r="AL25" s="14">
        <f t="shared" si="10"/>
        <v>0</v>
      </c>
      <c r="AM25" s="14">
        <f t="shared" si="11"/>
        <v>1.220256405229369E-3</v>
      </c>
      <c r="AN25" s="14">
        <f t="shared" si="12"/>
        <v>4.4750460093569963E-4</v>
      </c>
      <c r="AO25" s="14">
        <f t="shared" si="13"/>
        <v>8.5449125099479901E-3</v>
      </c>
      <c r="AP25" s="14">
        <f t="shared" si="14"/>
        <v>-1.5701990908086848E-2</v>
      </c>
      <c r="AQ25" s="14">
        <f t="shared" si="15"/>
        <v>0</v>
      </c>
      <c r="AR25" s="14">
        <f t="shared" si="16"/>
        <v>-1.4635959637429381E-2</v>
      </c>
      <c r="AS25" s="14">
        <f t="shared" si="17"/>
        <v>9.6547352258308933E-3</v>
      </c>
      <c r="AT25" s="14">
        <f t="shared" si="18"/>
        <v>-9.3240099995113405E-4</v>
      </c>
      <c r="AU25" s="14">
        <f t="shared" si="19"/>
        <v>1.2241401944872309E-3</v>
      </c>
      <c r="AV25" s="14">
        <f t="shared" si="20"/>
        <v>-2.0834086902842025E-2</v>
      </c>
      <c r="AW25" s="14">
        <f t="shared" si="21"/>
        <v>-2.1605778714581848E-2</v>
      </c>
      <c r="AX25" s="14">
        <f t="shared" si="22"/>
        <v>1.7638084193534267E-2</v>
      </c>
      <c r="AY25" s="14">
        <f t="shared" si="23"/>
        <v>1.4518599149574407E-2</v>
      </c>
      <c r="AZ25" s="14">
        <f t="shared" si="24"/>
        <v>-1.9492818197800561E-3</v>
      </c>
      <c r="BA25" s="14">
        <f t="shared" si="25"/>
        <v>1.5345569674660321E-2</v>
      </c>
      <c r="BD25" s="42">
        <v>-2.2005050851379739E-2</v>
      </c>
      <c r="BE25" s="42">
        <v>1.0266528698360458E-2</v>
      </c>
      <c r="BF25" s="42">
        <v>-2.2246950221111624E-3</v>
      </c>
      <c r="BG25" s="42">
        <v>1.9703306226552086E-2</v>
      </c>
      <c r="BH25" s="42">
        <v>2.8120735316524072E-2</v>
      </c>
    </row>
    <row r="26" spans="1:60" x14ac:dyDescent="0.2">
      <c r="A26" s="3">
        <v>25</v>
      </c>
      <c r="B26" s="4">
        <v>66520</v>
      </c>
      <c r="C26" s="4">
        <v>20550</v>
      </c>
      <c r="D26" s="4">
        <v>17700</v>
      </c>
      <c r="E26" s="4">
        <v>49200</v>
      </c>
      <c r="F26" s="4">
        <v>64346.892999999996</v>
      </c>
      <c r="G26" s="4">
        <v>27530</v>
      </c>
      <c r="H26" s="4">
        <v>27400</v>
      </c>
      <c r="I26" s="4">
        <v>28390</v>
      </c>
      <c r="J26" s="4">
        <v>22000</v>
      </c>
      <c r="K26" s="4">
        <v>25961.838</v>
      </c>
      <c r="L26" s="4">
        <v>16390</v>
      </c>
      <c r="M26" s="4">
        <v>20305.704000000002</v>
      </c>
      <c r="N26" s="4">
        <v>9940</v>
      </c>
      <c r="O26" s="4">
        <v>10180</v>
      </c>
      <c r="P26" s="4">
        <v>6700</v>
      </c>
      <c r="Q26" s="4">
        <v>7795</v>
      </c>
      <c r="R26" s="4">
        <v>6550</v>
      </c>
      <c r="S26" s="4">
        <v>5310</v>
      </c>
      <c r="T26" s="4">
        <v>4080</v>
      </c>
      <c r="U26" s="4">
        <v>3849</v>
      </c>
      <c r="V26" s="4">
        <v>2527</v>
      </c>
      <c r="W26" s="4">
        <v>3755</v>
      </c>
      <c r="X26" s="4">
        <v>2584</v>
      </c>
      <c r="Y26" s="4">
        <v>855.31200000000001</v>
      </c>
      <c r="Z26" s="4">
        <v>197</v>
      </c>
      <c r="AC26" s="14">
        <f t="shared" si="0"/>
        <v>0</v>
      </c>
      <c r="AD26" s="14">
        <f t="shared" si="2"/>
        <v>-4.8649964472074358E-4</v>
      </c>
      <c r="AE26" s="14">
        <f t="shared" si="3"/>
        <v>-1.458242329427005E-2</v>
      </c>
      <c r="AF26" s="14">
        <f t="shared" si="4"/>
        <v>1.2270092591814401E-2</v>
      </c>
      <c r="AG26" s="14">
        <f t="shared" si="5"/>
        <v>8.7083273027755946E-3</v>
      </c>
      <c r="AH26" s="14">
        <f t="shared" si="6"/>
        <v>-2.3690985971505284E-2</v>
      </c>
      <c r="AI26" s="14">
        <f t="shared" si="7"/>
        <v>-3.9010135115792439E-2</v>
      </c>
      <c r="AJ26" s="14">
        <f t="shared" si="8"/>
        <v>-1.6766023189963869E-2</v>
      </c>
      <c r="AK26" s="14">
        <f t="shared" si="9"/>
        <v>0</v>
      </c>
      <c r="AL26" s="14">
        <f t="shared" si="10"/>
        <v>1.7528365962365018E-3</v>
      </c>
      <c r="AM26" s="14">
        <f t="shared" si="11"/>
        <v>-6.0994207441442225E-4</v>
      </c>
      <c r="AN26" s="14">
        <f t="shared" si="12"/>
        <v>-8.9525879914483517E-4</v>
      </c>
      <c r="AO26" s="14">
        <f t="shared" si="13"/>
        <v>-5.0175719919794805E-3</v>
      </c>
      <c r="AP26" s="14">
        <f t="shared" si="14"/>
        <v>6.8999780899966162E-3</v>
      </c>
      <c r="AQ26" s="14">
        <f t="shared" si="15"/>
        <v>-1.4815085785140587E-2</v>
      </c>
      <c r="AR26" s="14">
        <f t="shared" si="16"/>
        <v>-6.4123118580620866E-4</v>
      </c>
      <c r="AS26" s="14">
        <f t="shared" si="17"/>
        <v>-3.2297211975590774E-2</v>
      </c>
      <c r="AT26" s="14">
        <f t="shared" si="18"/>
        <v>-9.3721398288632105E-3</v>
      </c>
      <c r="AU26" s="14">
        <f t="shared" si="19"/>
        <v>-1.7142161660699696E-3</v>
      </c>
      <c r="AV26" s="14">
        <f t="shared" si="20"/>
        <v>1.2812307569269011E-2</v>
      </c>
      <c r="AW26" s="14">
        <f t="shared" si="21"/>
        <v>-1.4535710652366446E-2</v>
      </c>
      <c r="AX26" s="14">
        <f t="shared" si="22"/>
        <v>-5.3120974848899416E-3</v>
      </c>
      <c r="AY26" s="14">
        <f t="shared" si="23"/>
        <v>6.6006840313520927E-3</v>
      </c>
      <c r="AZ26" s="14">
        <f t="shared" si="24"/>
        <v>2.9224996915086562E-3</v>
      </c>
      <c r="BA26" s="14">
        <f t="shared" si="25"/>
        <v>0</v>
      </c>
      <c r="BD26" s="42">
        <v>0</v>
      </c>
      <c r="BE26" s="42">
        <v>-4.8649964472074358E-4</v>
      </c>
      <c r="BF26" s="42">
        <v>-1.458242329427005E-2</v>
      </c>
      <c r="BG26" s="42">
        <v>-2.3690985971505284E-2</v>
      </c>
      <c r="BH26" s="42">
        <v>-3.9010135115792439E-2</v>
      </c>
    </row>
    <row r="27" spans="1:60" x14ac:dyDescent="0.2">
      <c r="A27" s="3">
        <v>26</v>
      </c>
      <c r="B27" s="4">
        <v>66520</v>
      </c>
      <c r="C27" s="4">
        <v>20700</v>
      </c>
      <c r="D27" s="4">
        <v>17700</v>
      </c>
      <c r="E27" s="4">
        <v>49475</v>
      </c>
      <c r="F27" s="4">
        <v>64495.671999999999</v>
      </c>
      <c r="G27" s="4">
        <v>27250</v>
      </c>
      <c r="H27" s="4">
        <v>27540</v>
      </c>
      <c r="I27" s="4">
        <v>28420</v>
      </c>
      <c r="J27" s="4">
        <v>21600</v>
      </c>
      <c r="K27" s="4">
        <v>25916.370999999999</v>
      </c>
      <c r="L27" s="4">
        <v>16390</v>
      </c>
      <c r="M27" s="4">
        <v>20460.293000000001</v>
      </c>
      <c r="N27" s="4">
        <v>9890</v>
      </c>
      <c r="O27" s="4">
        <v>10200</v>
      </c>
      <c r="P27" s="4">
        <v>6895</v>
      </c>
      <c r="Q27" s="4">
        <v>7860</v>
      </c>
      <c r="R27" s="4">
        <v>6670</v>
      </c>
      <c r="S27" s="4">
        <v>5380</v>
      </c>
      <c r="T27" s="4">
        <v>4080</v>
      </c>
      <c r="U27" s="4">
        <v>3800</v>
      </c>
      <c r="V27" s="4">
        <v>2547</v>
      </c>
      <c r="W27" s="4">
        <v>3740</v>
      </c>
      <c r="X27" s="4">
        <v>2564</v>
      </c>
      <c r="Y27" s="4">
        <v>856.14400000000001</v>
      </c>
      <c r="Z27" s="4">
        <v>197</v>
      </c>
      <c r="AC27" s="14">
        <f t="shared" si="0"/>
        <v>0</v>
      </c>
      <c r="AD27" s="14">
        <f t="shared" si="2"/>
        <v>7.2727593290798781E-3</v>
      </c>
      <c r="AE27" s="14">
        <f t="shared" si="3"/>
        <v>0</v>
      </c>
      <c r="AF27" s="14">
        <f t="shared" si="4"/>
        <v>5.5738679903670173E-3</v>
      </c>
      <c r="AG27" s="14">
        <f t="shared" si="5"/>
        <v>2.309470726975656E-3</v>
      </c>
      <c r="AH27" s="14">
        <f t="shared" si="6"/>
        <v>-1.0222798045262872E-2</v>
      </c>
      <c r="AI27" s="14">
        <f t="shared" si="7"/>
        <v>5.09647990648434E-3</v>
      </c>
      <c r="AJ27" s="14">
        <f t="shared" si="8"/>
        <v>1.0561521840747742E-3</v>
      </c>
      <c r="AK27" s="14">
        <f t="shared" si="9"/>
        <v>-1.8349138668196541E-2</v>
      </c>
      <c r="AL27" s="14">
        <f t="shared" si="10"/>
        <v>-1.7528365962366033E-3</v>
      </c>
      <c r="AM27" s="14">
        <f t="shared" si="11"/>
        <v>0</v>
      </c>
      <c r="AN27" s="14">
        <f t="shared" si="12"/>
        <v>7.5842492460897115E-3</v>
      </c>
      <c r="AO27" s="14">
        <f t="shared" si="13"/>
        <v>-5.042875033861899E-3</v>
      </c>
      <c r="AP27" s="14">
        <f t="shared" si="14"/>
        <v>1.9627091678486889E-3</v>
      </c>
      <c r="AQ27" s="14">
        <f t="shared" si="15"/>
        <v>2.8688984848344701E-2</v>
      </c>
      <c r="AR27" s="14">
        <f t="shared" si="16"/>
        <v>8.3041039313754179E-3</v>
      </c>
      <c r="AS27" s="14">
        <f t="shared" si="17"/>
        <v>1.8154810280371744E-2</v>
      </c>
      <c r="AT27" s="14">
        <f t="shared" si="18"/>
        <v>1.30965389198455E-2</v>
      </c>
      <c r="AU27" s="14">
        <f t="shared" si="19"/>
        <v>0</v>
      </c>
      <c r="AV27" s="14">
        <f t="shared" si="20"/>
        <v>-1.2812307569269035E-2</v>
      </c>
      <c r="AW27" s="14">
        <f t="shared" si="21"/>
        <v>7.8833675912627701E-3</v>
      </c>
      <c r="AX27" s="14">
        <f t="shared" si="22"/>
        <v>-4.0026737896575564E-3</v>
      </c>
      <c r="AY27" s="14">
        <f t="shared" si="23"/>
        <v>-7.7700468619317882E-3</v>
      </c>
      <c r="AZ27" s="14">
        <f t="shared" si="24"/>
        <v>9.7227163951812631E-4</v>
      </c>
      <c r="BA27" s="14">
        <f t="shared" si="25"/>
        <v>0</v>
      </c>
      <c r="BD27" s="42">
        <v>0</v>
      </c>
      <c r="BE27" s="42">
        <v>7.2727593290798781E-3</v>
      </c>
      <c r="BF27" s="42">
        <v>0</v>
      </c>
      <c r="BG27" s="42">
        <v>-1.0222798045262872E-2</v>
      </c>
      <c r="BH27" s="42">
        <v>5.09647990648434E-3</v>
      </c>
    </row>
    <row r="28" spans="1:60" x14ac:dyDescent="0.2">
      <c r="A28" s="3">
        <v>27</v>
      </c>
      <c r="B28" s="4">
        <v>66520</v>
      </c>
      <c r="C28" s="4">
        <v>20550</v>
      </c>
      <c r="D28" s="4">
        <v>17500</v>
      </c>
      <c r="E28" s="4">
        <v>49350</v>
      </c>
      <c r="F28" s="4">
        <v>63342.635000000002</v>
      </c>
      <c r="G28" s="4">
        <v>27520</v>
      </c>
      <c r="H28" s="4">
        <v>27970</v>
      </c>
      <c r="I28" s="4">
        <v>28660</v>
      </c>
      <c r="J28" s="4">
        <v>21300</v>
      </c>
      <c r="K28" s="4">
        <v>25907.277999999998</v>
      </c>
      <c r="L28" s="4">
        <v>16100</v>
      </c>
      <c r="M28" s="4">
        <v>20460.293000000001</v>
      </c>
      <c r="N28" s="4">
        <v>9950</v>
      </c>
      <c r="O28" s="4">
        <v>10020</v>
      </c>
      <c r="P28" s="4">
        <v>6990</v>
      </c>
      <c r="Q28" s="4">
        <v>7860</v>
      </c>
      <c r="R28" s="4">
        <v>6670</v>
      </c>
      <c r="S28" s="4">
        <v>5425</v>
      </c>
      <c r="T28" s="4">
        <v>4060</v>
      </c>
      <c r="U28" s="4">
        <v>3800</v>
      </c>
      <c r="V28" s="4">
        <v>2590</v>
      </c>
      <c r="W28" s="4">
        <v>3740</v>
      </c>
      <c r="X28" s="4">
        <v>2549</v>
      </c>
      <c r="Y28" s="4">
        <v>852.81600000000003</v>
      </c>
      <c r="Z28" s="4">
        <v>197</v>
      </c>
      <c r="AC28" s="14">
        <f t="shared" si="0"/>
        <v>0</v>
      </c>
      <c r="AD28" s="14">
        <f t="shared" si="2"/>
        <v>-7.2727593290798087E-3</v>
      </c>
      <c r="AE28" s="14">
        <f t="shared" si="3"/>
        <v>-1.1363758650315095E-2</v>
      </c>
      <c r="AF28" s="14">
        <f t="shared" si="4"/>
        <v>-2.5297256091388661E-3</v>
      </c>
      <c r="AG28" s="14">
        <f t="shared" si="5"/>
        <v>-1.8039479645856754E-2</v>
      </c>
      <c r="AH28" s="14">
        <f t="shared" si="6"/>
        <v>9.8594919558899295E-3</v>
      </c>
      <c r="AI28" s="14">
        <f t="shared" si="7"/>
        <v>1.5493013913359614E-2</v>
      </c>
      <c r="AJ28" s="14">
        <f t="shared" si="8"/>
        <v>8.4092997310711085E-3</v>
      </c>
      <c r="AK28" s="14">
        <f t="shared" si="9"/>
        <v>-1.3986241974739839E-2</v>
      </c>
      <c r="AL28" s="14">
        <f t="shared" si="10"/>
        <v>-3.5092087372361522E-4</v>
      </c>
      <c r="AM28" s="14">
        <f t="shared" si="11"/>
        <v>-1.7852120765321021E-2</v>
      </c>
      <c r="AN28" s="14">
        <f t="shared" si="12"/>
        <v>0</v>
      </c>
      <c r="AO28" s="14">
        <f t="shared" si="13"/>
        <v>6.0484055358806564E-3</v>
      </c>
      <c r="AP28" s="14">
        <f t="shared" si="14"/>
        <v>-1.7804624633506707E-2</v>
      </c>
      <c r="AQ28" s="14">
        <f t="shared" si="15"/>
        <v>1.368404500045378E-2</v>
      </c>
      <c r="AR28" s="14">
        <f t="shared" si="16"/>
        <v>0</v>
      </c>
      <c r="AS28" s="14">
        <f t="shared" si="17"/>
        <v>0</v>
      </c>
      <c r="AT28" s="14">
        <f t="shared" si="18"/>
        <v>8.3295252528302003E-3</v>
      </c>
      <c r="AU28" s="14">
        <f t="shared" si="19"/>
        <v>-4.9140148024290403E-3</v>
      </c>
      <c r="AV28" s="14">
        <f t="shared" si="20"/>
        <v>0</v>
      </c>
      <c r="AW28" s="14">
        <f t="shared" si="21"/>
        <v>1.6741679714126472E-2</v>
      </c>
      <c r="AX28" s="14">
        <f t="shared" si="22"/>
        <v>0</v>
      </c>
      <c r="AY28" s="14">
        <f t="shared" si="23"/>
        <v>-5.8674136644451978E-3</v>
      </c>
      <c r="AZ28" s="14">
        <f t="shared" si="24"/>
        <v>-3.8947713310268904E-3</v>
      </c>
      <c r="BA28" s="14">
        <f t="shared" si="25"/>
        <v>0</v>
      </c>
      <c r="BD28" s="42">
        <v>0</v>
      </c>
      <c r="BE28" s="42">
        <v>-7.2727593290798087E-3</v>
      </c>
      <c r="BF28" s="42">
        <v>-1.1363758650315095E-2</v>
      </c>
      <c r="BG28" s="42">
        <v>9.8594919558899295E-3</v>
      </c>
      <c r="BH28" s="42">
        <v>1.5493013913359614E-2</v>
      </c>
    </row>
    <row r="29" spans="1:60" x14ac:dyDescent="0.2">
      <c r="A29" s="3">
        <v>28</v>
      </c>
      <c r="B29" s="4">
        <v>66520</v>
      </c>
      <c r="C29" s="4">
        <v>20990</v>
      </c>
      <c r="D29" s="4">
        <v>17530</v>
      </c>
      <c r="E29" s="4">
        <v>49475</v>
      </c>
      <c r="F29" s="4">
        <v>63407.726000000002</v>
      </c>
      <c r="G29" s="4">
        <v>27800</v>
      </c>
      <c r="H29" s="4">
        <v>28300</v>
      </c>
      <c r="I29" s="4">
        <v>28800</v>
      </c>
      <c r="J29" s="4">
        <v>21330</v>
      </c>
      <c r="K29" s="4">
        <v>25652.661</v>
      </c>
      <c r="L29" s="4">
        <v>16100</v>
      </c>
      <c r="M29" s="4">
        <v>20314.797999999999</v>
      </c>
      <c r="N29" s="4">
        <v>10020</v>
      </c>
      <c r="O29" s="4">
        <v>10070</v>
      </c>
      <c r="P29" s="4">
        <v>6600</v>
      </c>
      <c r="Q29" s="4">
        <v>7835</v>
      </c>
      <c r="R29" s="4">
        <v>6750</v>
      </c>
      <c r="S29" s="4">
        <v>5550</v>
      </c>
      <c r="T29" s="4">
        <v>4021</v>
      </c>
      <c r="U29" s="4">
        <v>3930</v>
      </c>
      <c r="V29" s="4">
        <v>2598</v>
      </c>
      <c r="W29" s="4">
        <v>3740</v>
      </c>
      <c r="X29" s="4">
        <v>2560</v>
      </c>
      <c r="Y29" s="4">
        <v>852.81600000000003</v>
      </c>
      <c r="Z29" s="4">
        <v>197</v>
      </c>
      <c r="AC29" s="14">
        <f t="shared" si="0"/>
        <v>0</v>
      </c>
      <c r="AD29" s="14">
        <f t="shared" si="2"/>
        <v>2.1185192890298112E-2</v>
      </c>
      <c r="AE29" s="14">
        <f t="shared" si="3"/>
        <v>1.7128180036748251E-3</v>
      </c>
      <c r="AF29" s="14">
        <f t="shared" si="4"/>
        <v>2.5297256091388301E-3</v>
      </c>
      <c r="AG29" s="14">
        <f t="shared" si="5"/>
        <v>1.0270740881273182E-3</v>
      </c>
      <c r="AH29" s="14">
        <f t="shared" si="6"/>
        <v>1.0123007631448378E-2</v>
      </c>
      <c r="AI29" s="14">
        <f t="shared" si="7"/>
        <v>1.1729297435323492E-2</v>
      </c>
      <c r="AJ29" s="14">
        <f t="shared" si="8"/>
        <v>4.8729647418744079E-3</v>
      </c>
      <c r="AK29" s="14">
        <f t="shared" si="9"/>
        <v>1.4074597678797698E-3</v>
      </c>
      <c r="AL29" s="14">
        <f t="shared" si="10"/>
        <v>-9.8766241663694222E-3</v>
      </c>
      <c r="AM29" s="14">
        <f t="shared" si="11"/>
        <v>0</v>
      </c>
      <c r="AN29" s="14">
        <f t="shared" si="12"/>
        <v>-7.1364950478806722E-3</v>
      </c>
      <c r="AO29" s="14">
        <f t="shared" si="13"/>
        <v>7.0105444862173022E-3</v>
      </c>
      <c r="AP29" s="14">
        <f t="shared" si="14"/>
        <v>4.9776110737522064E-3</v>
      </c>
      <c r="AQ29" s="14">
        <f t="shared" si="15"/>
        <v>-5.7410907213339045E-2</v>
      </c>
      <c r="AR29" s="14">
        <f t="shared" si="16"/>
        <v>-3.1857306331309855E-3</v>
      </c>
      <c r="AS29" s="14">
        <f t="shared" si="17"/>
        <v>1.1922644956906196E-2</v>
      </c>
      <c r="AT29" s="14">
        <f t="shared" si="18"/>
        <v>2.2780028331819906E-2</v>
      </c>
      <c r="AU29" s="14">
        <f t="shared" si="19"/>
        <v>-9.6523456985043322E-3</v>
      </c>
      <c r="AV29" s="14">
        <f t="shared" si="20"/>
        <v>3.3638359148829775E-2</v>
      </c>
      <c r="AW29" s="14">
        <f t="shared" si="21"/>
        <v>3.0840425369613195E-3</v>
      </c>
      <c r="AX29" s="14">
        <f t="shared" si="22"/>
        <v>0</v>
      </c>
      <c r="AY29" s="14">
        <f t="shared" si="23"/>
        <v>4.3061330974926435E-3</v>
      </c>
      <c r="AZ29" s="14">
        <f t="shared" si="24"/>
        <v>0</v>
      </c>
      <c r="BA29" s="14">
        <f t="shared" si="25"/>
        <v>0</v>
      </c>
      <c r="BD29" s="42">
        <v>0</v>
      </c>
      <c r="BE29" s="42">
        <v>2.1185192890298112E-2</v>
      </c>
      <c r="BF29" s="42">
        <v>1.7128180036748251E-3</v>
      </c>
      <c r="BG29" s="42">
        <v>1.0123007631448378E-2</v>
      </c>
      <c r="BH29" s="42">
        <v>1.1729297435323492E-2</v>
      </c>
    </row>
    <row r="30" spans="1:60" x14ac:dyDescent="0.2">
      <c r="A30" s="3">
        <v>29</v>
      </c>
      <c r="B30" s="4">
        <v>68000</v>
      </c>
      <c r="C30" s="4">
        <v>21150</v>
      </c>
      <c r="D30" s="4">
        <v>17340</v>
      </c>
      <c r="E30" s="4">
        <v>48600</v>
      </c>
      <c r="F30" s="4">
        <v>62831.207000000002</v>
      </c>
      <c r="G30" s="4">
        <v>28200</v>
      </c>
      <c r="H30" s="4">
        <v>28600</v>
      </c>
      <c r="I30" s="4">
        <v>29060</v>
      </c>
      <c r="J30" s="4">
        <v>21500</v>
      </c>
      <c r="K30" s="4">
        <v>25734.502</v>
      </c>
      <c r="L30" s="4">
        <v>16090</v>
      </c>
      <c r="M30" s="4">
        <v>20005.62</v>
      </c>
      <c r="N30" s="4">
        <v>10130</v>
      </c>
      <c r="O30" s="4">
        <v>9885</v>
      </c>
      <c r="P30" s="4">
        <v>6610</v>
      </c>
      <c r="Q30" s="4">
        <v>7980</v>
      </c>
      <c r="R30" s="4">
        <v>6800</v>
      </c>
      <c r="S30" s="4">
        <v>5610</v>
      </c>
      <c r="T30" s="4">
        <v>4085</v>
      </c>
      <c r="U30" s="4">
        <v>3950</v>
      </c>
      <c r="V30" s="4">
        <v>2639</v>
      </c>
      <c r="W30" s="4">
        <v>3730</v>
      </c>
      <c r="X30" s="4">
        <v>2577</v>
      </c>
      <c r="Y30" s="4">
        <v>857.80799999999999</v>
      </c>
      <c r="Z30" s="4">
        <v>193.9</v>
      </c>
      <c r="AC30" s="14">
        <f t="shared" si="0"/>
        <v>2.2005050851379795E-2</v>
      </c>
      <c r="AD30" s="14">
        <f t="shared" si="2"/>
        <v>7.5937716597453617E-3</v>
      </c>
      <c r="AE30" s="14">
        <f t="shared" si="3"/>
        <v>-1.0897727580747281E-2</v>
      </c>
      <c r="AF30" s="14">
        <f t="shared" si="4"/>
        <v>-1.7843960582181344E-2</v>
      </c>
      <c r="AG30" s="14">
        <f t="shared" si="5"/>
        <v>-9.1338384189107134E-3</v>
      </c>
      <c r="AH30" s="14">
        <f t="shared" si="6"/>
        <v>1.4285957247476434E-2</v>
      </c>
      <c r="AI30" s="14">
        <f t="shared" si="7"/>
        <v>1.054491317661504E-2</v>
      </c>
      <c r="AJ30" s="14">
        <f t="shared" si="8"/>
        <v>8.9872710002366768E-3</v>
      </c>
      <c r="AK30" s="14">
        <f t="shared" si="9"/>
        <v>7.9384026503580129E-3</v>
      </c>
      <c r="AL30" s="14">
        <f t="shared" si="10"/>
        <v>3.1852729132489815E-3</v>
      </c>
      <c r="AM30" s="14">
        <f t="shared" si="11"/>
        <v>-6.2131098612548284E-4</v>
      </c>
      <c r="AN30" s="14">
        <f t="shared" si="12"/>
        <v>-1.5336351917786217E-2</v>
      </c>
      <c r="AO30" s="14">
        <f t="shared" si="13"/>
        <v>1.0918222603873229E-2</v>
      </c>
      <c r="AP30" s="14">
        <f t="shared" si="14"/>
        <v>-1.8542250107890682E-2</v>
      </c>
      <c r="AQ30" s="14">
        <f t="shared" si="15"/>
        <v>1.5140048312150113E-3</v>
      </c>
      <c r="AR30" s="14">
        <f t="shared" si="16"/>
        <v>1.8337535653733295E-2</v>
      </c>
      <c r="AS30" s="14">
        <f t="shared" si="17"/>
        <v>7.38010729762246E-3</v>
      </c>
      <c r="AT30" s="14">
        <f t="shared" si="18"/>
        <v>1.0752791776261697E-2</v>
      </c>
      <c r="AU30" s="14">
        <f t="shared" si="19"/>
        <v>1.5791100396829218E-2</v>
      </c>
      <c r="AV30" s="14">
        <f t="shared" si="20"/>
        <v>5.0761530318605679E-3</v>
      </c>
      <c r="AW30" s="14">
        <f t="shared" si="21"/>
        <v>1.5658139272779131E-2</v>
      </c>
      <c r="AX30" s="14">
        <f t="shared" si="22"/>
        <v>-2.6773777707164029E-3</v>
      </c>
      <c r="AY30" s="14">
        <f t="shared" si="23"/>
        <v>6.6186731787568594E-3</v>
      </c>
      <c r="AZ30" s="14">
        <f t="shared" si="24"/>
        <v>5.8364832608910431E-3</v>
      </c>
      <c r="BA30" s="14">
        <f t="shared" si="25"/>
        <v>-1.5861166489382354E-2</v>
      </c>
      <c r="BD30" s="42">
        <v>2.2005050851379795E-2</v>
      </c>
      <c r="BE30" s="42">
        <v>7.5937716597453617E-3</v>
      </c>
      <c r="BF30" s="42">
        <v>-1.0897727580747281E-2</v>
      </c>
      <c r="BG30" s="42">
        <v>1.4285957247476434E-2</v>
      </c>
      <c r="BH30" s="42">
        <v>1.054491317661504E-2</v>
      </c>
    </row>
    <row r="31" spans="1:60" x14ac:dyDescent="0.2">
      <c r="A31" s="3">
        <v>30</v>
      </c>
      <c r="B31" s="4">
        <v>66200</v>
      </c>
      <c r="C31" s="4">
        <v>21250</v>
      </c>
      <c r="D31" s="4">
        <v>17700</v>
      </c>
      <c r="E31" s="4">
        <v>47500</v>
      </c>
      <c r="F31" s="4">
        <v>63417.025000000001</v>
      </c>
      <c r="G31" s="4">
        <v>28990</v>
      </c>
      <c r="H31" s="4">
        <v>29300</v>
      </c>
      <c r="I31" s="4">
        <v>30000</v>
      </c>
      <c r="J31" s="4">
        <v>21800</v>
      </c>
      <c r="K31" s="4">
        <v>25734.502</v>
      </c>
      <c r="L31" s="4">
        <v>16370</v>
      </c>
      <c r="M31" s="4">
        <v>20814.937999999998</v>
      </c>
      <c r="N31" s="4">
        <v>10350</v>
      </c>
      <c r="O31" s="4">
        <v>9770</v>
      </c>
      <c r="P31" s="4">
        <v>6610</v>
      </c>
      <c r="Q31" s="4">
        <v>8055</v>
      </c>
      <c r="R31" s="4">
        <v>6780</v>
      </c>
      <c r="S31" s="4">
        <v>5625</v>
      </c>
      <c r="T31" s="4">
        <v>4139</v>
      </c>
      <c r="U31" s="4">
        <v>3950</v>
      </c>
      <c r="V31" s="4">
        <v>2622</v>
      </c>
      <c r="W31" s="4">
        <v>3739</v>
      </c>
      <c r="X31" s="4">
        <v>2550</v>
      </c>
      <c r="Y31" s="4">
        <v>861.13599999999997</v>
      </c>
      <c r="Z31" s="4">
        <v>193.9</v>
      </c>
      <c r="AC31" s="14">
        <f t="shared" si="0"/>
        <v>-2.6827242233144189E-2</v>
      </c>
      <c r="AD31" s="14">
        <f t="shared" si="2"/>
        <v>4.7169898781388667E-3</v>
      </c>
      <c r="AE31" s="14">
        <f t="shared" si="3"/>
        <v>2.054866822738776E-2</v>
      </c>
      <c r="AF31" s="14">
        <f t="shared" si="4"/>
        <v>-2.2893819865852507E-2</v>
      </c>
      <c r="AG31" s="14">
        <f t="shared" si="5"/>
        <v>9.2804817191078776E-3</v>
      </c>
      <c r="AH31" s="14">
        <f t="shared" si="6"/>
        <v>2.7628964989496182E-2</v>
      </c>
      <c r="AI31" s="14">
        <f t="shared" si="7"/>
        <v>2.4180798197214613E-2</v>
      </c>
      <c r="AJ31" s="14">
        <f t="shared" si="8"/>
        <v>3.1834723520018544E-2</v>
      </c>
      <c r="AK31" s="14">
        <f t="shared" si="9"/>
        <v>1.3857034661426281E-2</v>
      </c>
      <c r="AL31" s="14">
        <f t="shared" si="10"/>
        <v>0</v>
      </c>
      <c r="AM31" s="14">
        <f t="shared" si="11"/>
        <v>1.725243037875164E-2</v>
      </c>
      <c r="AN31" s="14">
        <f t="shared" si="12"/>
        <v>3.9657667940430498E-2</v>
      </c>
      <c r="AO31" s="14">
        <f t="shared" si="13"/>
        <v>2.1485201450786154E-2</v>
      </c>
      <c r="AP31" s="14">
        <f t="shared" si="14"/>
        <v>-1.170199056788881E-2</v>
      </c>
      <c r="AQ31" s="14">
        <f t="shared" si="15"/>
        <v>0</v>
      </c>
      <c r="AR31" s="14">
        <f t="shared" si="16"/>
        <v>9.3546051672203177E-3</v>
      </c>
      <c r="AS31" s="14">
        <f t="shared" si="17"/>
        <v>-2.9455102297568031E-3</v>
      </c>
      <c r="AT31" s="14">
        <f t="shared" si="18"/>
        <v>2.6702285558788921E-3</v>
      </c>
      <c r="AU31" s="14">
        <f t="shared" si="19"/>
        <v>1.3132484454629223E-2</v>
      </c>
      <c r="AV31" s="14">
        <f t="shared" si="20"/>
        <v>0</v>
      </c>
      <c r="AW31" s="14">
        <f t="shared" si="21"/>
        <v>-6.4626721796788742E-3</v>
      </c>
      <c r="AX31" s="14">
        <f t="shared" si="22"/>
        <v>2.4099623392525612E-3</v>
      </c>
      <c r="AY31" s="14">
        <f t="shared" si="23"/>
        <v>-1.0532572499893268E-2</v>
      </c>
      <c r="AZ31" s="14">
        <f t="shared" si="24"/>
        <v>3.8721495967384517E-3</v>
      </c>
      <c r="BA31" s="14">
        <f t="shared" si="25"/>
        <v>0</v>
      </c>
      <c r="BD31" s="42">
        <v>-2.6827242233144189E-2</v>
      </c>
      <c r="BE31" s="42">
        <v>4.7169898781388667E-3</v>
      </c>
      <c r="BF31" s="42">
        <v>2.054866822738776E-2</v>
      </c>
      <c r="BG31" s="42">
        <v>2.7628964989496182E-2</v>
      </c>
      <c r="BH31" s="42">
        <v>2.4180798197214613E-2</v>
      </c>
    </row>
    <row r="32" spans="1:60" x14ac:dyDescent="0.2">
      <c r="A32" s="3">
        <v>31</v>
      </c>
      <c r="B32" s="4">
        <v>70000</v>
      </c>
      <c r="C32" s="4">
        <v>21400</v>
      </c>
      <c r="D32" s="4">
        <v>18000</v>
      </c>
      <c r="E32" s="4">
        <v>47400</v>
      </c>
      <c r="F32" s="4">
        <v>65081.489000000001</v>
      </c>
      <c r="G32" s="4">
        <v>29610</v>
      </c>
      <c r="H32" s="4">
        <v>30050</v>
      </c>
      <c r="I32" s="4">
        <v>31000</v>
      </c>
      <c r="J32" s="4">
        <v>21900</v>
      </c>
      <c r="K32" s="4">
        <v>25716.314999999999</v>
      </c>
      <c r="L32" s="4">
        <v>16500</v>
      </c>
      <c r="M32" s="4">
        <v>20814.937999999998</v>
      </c>
      <c r="N32" s="4">
        <v>10220</v>
      </c>
      <c r="O32" s="4">
        <v>9435</v>
      </c>
      <c r="P32" s="4">
        <v>6890</v>
      </c>
      <c r="Q32" s="4">
        <v>8050</v>
      </c>
      <c r="R32" s="4">
        <v>6900</v>
      </c>
      <c r="S32" s="4">
        <v>5700</v>
      </c>
      <c r="T32" s="4">
        <v>4100</v>
      </c>
      <c r="U32" s="4">
        <v>3970</v>
      </c>
      <c r="V32" s="4">
        <v>2586</v>
      </c>
      <c r="W32" s="4">
        <v>3739</v>
      </c>
      <c r="X32" s="4">
        <v>2568</v>
      </c>
      <c r="Y32" s="4">
        <v>857.80799999999999</v>
      </c>
      <c r="Z32" s="4">
        <v>200</v>
      </c>
      <c r="AC32" s="14">
        <f t="shared" si="0"/>
        <v>5.5814779106396539E-2</v>
      </c>
      <c r="AD32" s="14">
        <f t="shared" si="2"/>
        <v>7.0340266573799817E-3</v>
      </c>
      <c r="AE32" s="14">
        <f t="shared" si="3"/>
        <v>1.6807118316381191E-2</v>
      </c>
      <c r="AF32" s="14">
        <f t="shared" si="4"/>
        <v>-2.1074823395646983E-3</v>
      </c>
      <c r="AG32" s="14">
        <f t="shared" si="5"/>
        <v>2.5907803104344179E-2</v>
      </c>
      <c r="AH32" s="14">
        <f t="shared" si="6"/>
        <v>2.1161199179935808E-2</v>
      </c>
      <c r="AI32" s="14">
        <f t="shared" si="7"/>
        <v>2.5275144958195009E-2</v>
      </c>
      <c r="AJ32" s="14">
        <f t="shared" si="8"/>
        <v>3.278982282299097E-2</v>
      </c>
      <c r="AK32" s="14">
        <f t="shared" si="9"/>
        <v>4.5766670274118935E-3</v>
      </c>
      <c r="AL32" s="14">
        <f t="shared" si="10"/>
        <v>-7.0696645137790311E-4</v>
      </c>
      <c r="AM32" s="14">
        <f t="shared" si="11"/>
        <v>7.9099895234913762E-3</v>
      </c>
      <c r="AN32" s="14">
        <f t="shared" si="12"/>
        <v>0</v>
      </c>
      <c r="AO32" s="14">
        <f t="shared" si="13"/>
        <v>-1.2639934935819693E-2</v>
      </c>
      <c r="AP32" s="14">
        <f t="shared" si="14"/>
        <v>-3.4890287234177877E-2</v>
      </c>
      <c r="AQ32" s="14">
        <f t="shared" si="15"/>
        <v>4.1487431161972253E-2</v>
      </c>
      <c r="AR32" s="14">
        <f t="shared" si="16"/>
        <v>-6.2092519846575396E-4</v>
      </c>
      <c r="AS32" s="14">
        <f t="shared" si="17"/>
        <v>1.7544309650909525E-2</v>
      </c>
      <c r="AT32" s="14">
        <f t="shared" si="18"/>
        <v>1.3245226750020723E-2</v>
      </c>
      <c r="AU32" s="14">
        <f t="shared" si="19"/>
        <v>-9.4672390563332234E-3</v>
      </c>
      <c r="AV32" s="14">
        <f t="shared" si="20"/>
        <v>5.0505157860685716E-3</v>
      </c>
      <c r="AW32" s="14">
        <f t="shared" si="21"/>
        <v>-1.3825104991842318E-2</v>
      </c>
      <c r="AX32" s="14">
        <f t="shared" si="22"/>
        <v>0</v>
      </c>
      <c r="AY32" s="14">
        <f t="shared" si="23"/>
        <v>7.0340266573799817E-3</v>
      </c>
      <c r="AZ32" s="14">
        <f t="shared" si="24"/>
        <v>-3.8721495967384864E-3</v>
      </c>
      <c r="BA32" s="14">
        <f t="shared" si="25"/>
        <v>3.0974804299430499E-2</v>
      </c>
      <c r="BD32" s="42">
        <v>5.5814779106396539E-2</v>
      </c>
      <c r="BE32" s="42">
        <v>7.0340266573799817E-3</v>
      </c>
      <c r="BF32" s="42">
        <v>1.6807118316381191E-2</v>
      </c>
      <c r="BG32" s="42">
        <v>2.1161199179935808E-2</v>
      </c>
      <c r="BH32" s="42">
        <v>2.5275144958195009E-2</v>
      </c>
    </row>
    <row r="33" spans="1:60" x14ac:dyDescent="0.2">
      <c r="A33" s="3">
        <v>32</v>
      </c>
      <c r="B33" s="4">
        <v>70000</v>
      </c>
      <c r="C33" s="4">
        <v>21400</v>
      </c>
      <c r="D33" s="4">
        <v>18000</v>
      </c>
      <c r="E33" s="4">
        <v>47400</v>
      </c>
      <c r="F33" s="4">
        <v>65081.489000000001</v>
      </c>
      <c r="G33" s="4">
        <v>29610</v>
      </c>
      <c r="H33" s="4">
        <v>30050</v>
      </c>
      <c r="I33" s="4">
        <v>31000</v>
      </c>
      <c r="J33" s="4">
        <v>21900</v>
      </c>
      <c r="K33" s="4">
        <v>25716.314999999999</v>
      </c>
      <c r="L33" s="4">
        <v>16500</v>
      </c>
      <c r="M33" s="4">
        <v>20814.937999999998</v>
      </c>
      <c r="N33" s="4">
        <v>10220</v>
      </c>
      <c r="O33" s="4">
        <v>9435</v>
      </c>
      <c r="P33" s="4">
        <v>6890</v>
      </c>
      <c r="Q33" s="4">
        <v>8050</v>
      </c>
      <c r="R33" s="4">
        <v>6900</v>
      </c>
      <c r="S33" s="4">
        <v>5700</v>
      </c>
      <c r="T33" s="4">
        <v>4100</v>
      </c>
      <c r="U33" s="4">
        <v>3970</v>
      </c>
      <c r="V33" s="4">
        <v>2586</v>
      </c>
      <c r="W33" s="4">
        <v>3739</v>
      </c>
      <c r="X33" s="4">
        <v>2568</v>
      </c>
      <c r="Y33" s="4">
        <v>857.80799999999999</v>
      </c>
      <c r="Z33" s="4">
        <v>200</v>
      </c>
      <c r="AC33" s="14">
        <f t="shared" si="0"/>
        <v>0</v>
      </c>
      <c r="AD33" s="14">
        <f t="shared" si="2"/>
        <v>0</v>
      </c>
      <c r="AE33" s="14">
        <f t="shared" si="3"/>
        <v>0</v>
      </c>
      <c r="AF33" s="14">
        <f t="shared" si="4"/>
        <v>0</v>
      </c>
      <c r="AG33" s="14">
        <f t="shared" si="5"/>
        <v>0</v>
      </c>
      <c r="AH33" s="14">
        <f t="shared" si="6"/>
        <v>0</v>
      </c>
      <c r="AI33" s="14">
        <f t="shared" si="7"/>
        <v>0</v>
      </c>
      <c r="AJ33" s="14">
        <f t="shared" si="8"/>
        <v>0</v>
      </c>
      <c r="AK33" s="14">
        <f t="shared" si="9"/>
        <v>0</v>
      </c>
      <c r="AL33" s="14">
        <f t="shared" si="10"/>
        <v>0</v>
      </c>
      <c r="AM33" s="14">
        <f t="shared" si="11"/>
        <v>0</v>
      </c>
      <c r="AN33" s="14">
        <f t="shared" si="12"/>
        <v>0</v>
      </c>
      <c r="AO33" s="14">
        <f t="shared" si="13"/>
        <v>0</v>
      </c>
      <c r="AP33" s="14">
        <f t="shared" si="14"/>
        <v>0</v>
      </c>
      <c r="AQ33" s="14">
        <f t="shared" si="15"/>
        <v>0</v>
      </c>
      <c r="AR33" s="14">
        <f t="shared" si="16"/>
        <v>0</v>
      </c>
      <c r="AS33" s="14">
        <f t="shared" si="17"/>
        <v>0</v>
      </c>
      <c r="AT33" s="14">
        <f t="shared" si="18"/>
        <v>0</v>
      </c>
      <c r="AU33" s="14">
        <f t="shared" si="19"/>
        <v>0</v>
      </c>
      <c r="AV33" s="14">
        <f t="shared" si="20"/>
        <v>0</v>
      </c>
      <c r="AW33" s="14">
        <f t="shared" si="21"/>
        <v>0</v>
      </c>
      <c r="AX33" s="14">
        <f t="shared" si="22"/>
        <v>0</v>
      </c>
      <c r="AY33" s="14">
        <f t="shared" si="23"/>
        <v>0</v>
      </c>
      <c r="AZ33" s="14">
        <f t="shared" si="24"/>
        <v>0</v>
      </c>
      <c r="BA33" s="14">
        <f t="shared" si="25"/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</row>
    <row r="34" spans="1:60" x14ac:dyDescent="0.2">
      <c r="A34" s="3">
        <v>33</v>
      </c>
      <c r="B34" s="4">
        <v>70000</v>
      </c>
      <c r="C34" s="4">
        <v>21950</v>
      </c>
      <c r="D34" s="4">
        <v>18800</v>
      </c>
      <c r="E34" s="4">
        <v>46600</v>
      </c>
      <c r="F34" s="4">
        <v>66002.058999999994</v>
      </c>
      <c r="G34" s="4">
        <v>30500</v>
      </c>
      <c r="H34" s="4">
        <v>30800</v>
      </c>
      <c r="I34" s="4">
        <v>31500</v>
      </c>
      <c r="J34" s="4">
        <v>23040</v>
      </c>
      <c r="K34" s="4">
        <v>26371.044000000002</v>
      </c>
      <c r="L34" s="4">
        <v>17300</v>
      </c>
      <c r="M34" s="4">
        <v>21260.518</v>
      </c>
      <c r="N34" s="4">
        <v>10650</v>
      </c>
      <c r="O34" s="4">
        <v>9960</v>
      </c>
      <c r="P34" s="4">
        <v>7350</v>
      </c>
      <c r="Q34" s="4">
        <v>8280</v>
      </c>
      <c r="R34" s="4">
        <v>6900</v>
      </c>
      <c r="S34" s="4">
        <v>5845</v>
      </c>
      <c r="T34" s="4">
        <v>4198</v>
      </c>
      <c r="U34" s="4">
        <v>4050</v>
      </c>
      <c r="V34" s="4">
        <v>2580</v>
      </c>
      <c r="W34" s="4">
        <v>3715</v>
      </c>
      <c r="X34" s="4">
        <v>2625</v>
      </c>
      <c r="Y34" s="4">
        <v>902.73699999999997</v>
      </c>
      <c r="Z34" s="4">
        <v>202.8</v>
      </c>
      <c r="AC34" s="14">
        <f t="shared" si="0"/>
        <v>0</v>
      </c>
      <c r="AD34" s="14">
        <f t="shared" si="2"/>
        <v>2.5376217493374535E-2</v>
      </c>
      <c r="AE34" s="14">
        <f t="shared" si="3"/>
        <v>4.3485111939738891E-2</v>
      </c>
      <c r="AF34" s="14">
        <f t="shared" si="4"/>
        <v>-1.7021687569430635E-2</v>
      </c>
      <c r="AG34" s="14">
        <f t="shared" si="5"/>
        <v>1.4045776887519934E-2</v>
      </c>
      <c r="AH34" s="14">
        <f t="shared" si="6"/>
        <v>2.9614541499865997E-2</v>
      </c>
      <c r="AI34" s="14">
        <f t="shared" si="7"/>
        <v>2.4652028998312175E-2</v>
      </c>
      <c r="AJ34" s="14">
        <f t="shared" si="8"/>
        <v>1.600034134644112E-2</v>
      </c>
      <c r="AK34" s="14">
        <f t="shared" si="9"/>
        <v>5.0745199005235254E-2</v>
      </c>
      <c r="AL34" s="14">
        <f t="shared" si="10"/>
        <v>2.5140974637393065E-2</v>
      </c>
      <c r="AM34" s="14">
        <f t="shared" si="11"/>
        <v>4.7346120597198421E-2</v>
      </c>
      <c r="AN34" s="14">
        <f t="shared" si="12"/>
        <v>2.1180835600367803E-2</v>
      </c>
      <c r="AO34" s="14">
        <f t="shared" si="13"/>
        <v>4.1213307379875663E-2</v>
      </c>
      <c r="AP34" s="14">
        <f t="shared" si="14"/>
        <v>5.4150892775993331E-2</v>
      </c>
      <c r="AQ34" s="14">
        <f t="shared" si="15"/>
        <v>6.4629228199178074E-2</v>
      </c>
      <c r="AR34" s="14">
        <f t="shared" si="16"/>
        <v>2.8170876966696224E-2</v>
      </c>
      <c r="AS34" s="14">
        <f t="shared" si="17"/>
        <v>0</v>
      </c>
      <c r="AT34" s="14">
        <f t="shared" si="18"/>
        <v>2.5120420083527235E-2</v>
      </c>
      <c r="AU34" s="14">
        <f t="shared" si="19"/>
        <v>2.3621247688179147E-2</v>
      </c>
      <c r="AV34" s="14">
        <f t="shared" si="20"/>
        <v>1.9950786419348693E-2</v>
      </c>
      <c r="AW34" s="14">
        <f t="shared" si="21"/>
        <v>-2.3228814161396385E-3</v>
      </c>
      <c r="AX34" s="14">
        <f t="shared" si="22"/>
        <v>-6.4395178252541303E-3</v>
      </c>
      <c r="AY34" s="14">
        <f t="shared" si="23"/>
        <v>2.1953510215872423E-2</v>
      </c>
      <c r="AZ34" s="14">
        <f t="shared" si="24"/>
        <v>5.1050961388238225E-2</v>
      </c>
      <c r="BA34" s="14">
        <f t="shared" si="25"/>
        <v>1.3902905168991434E-2</v>
      </c>
      <c r="BD34" s="42">
        <v>0</v>
      </c>
      <c r="BE34" s="42">
        <v>2.5376217493374535E-2</v>
      </c>
      <c r="BF34" s="42">
        <v>4.3485111939738891E-2</v>
      </c>
      <c r="BG34" s="42">
        <v>2.9614541499865997E-2</v>
      </c>
      <c r="BH34" s="42">
        <v>2.4652028998312175E-2</v>
      </c>
    </row>
    <row r="35" spans="1:60" x14ac:dyDescent="0.2">
      <c r="A35" s="3">
        <v>34</v>
      </c>
      <c r="B35" s="4">
        <v>70000</v>
      </c>
      <c r="C35" s="4">
        <v>22980</v>
      </c>
      <c r="D35" s="4">
        <v>19580</v>
      </c>
      <c r="E35" s="4">
        <v>45825</v>
      </c>
      <c r="F35" s="4">
        <v>68150.054999999993</v>
      </c>
      <c r="G35" s="4">
        <v>31380</v>
      </c>
      <c r="H35" s="4">
        <v>31380</v>
      </c>
      <c r="I35" s="4">
        <v>32690</v>
      </c>
      <c r="J35" s="4">
        <v>23270</v>
      </c>
      <c r="K35" s="4">
        <v>26816.624</v>
      </c>
      <c r="L35" s="4">
        <v>17990</v>
      </c>
      <c r="M35" s="4">
        <v>21460.574000000001</v>
      </c>
      <c r="N35" s="4">
        <v>11010</v>
      </c>
      <c r="O35" s="4">
        <v>10410</v>
      </c>
      <c r="P35" s="4">
        <v>7500</v>
      </c>
      <c r="Q35" s="4">
        <v>8550</v>
      </c>
      <c r="R35" s="4">
        <v>7090</v>
      </c>
      <c r="S35" s="4">
        <v>5840</v>
      </c>
      <c r="T35" s="4">
        <v>4201</v>
      </c>
      <c r="U35" s="4">
        <v>4165</v>
      </c>
      <c r="V35" s="4">
        <v>2568</v>
      </c>
      <c r="W35" s="4">
        <v>3760</v>
      </c>
      <c r="X35" s="4">
        <v>2689</v>
      </c>
      <c r="Y35" s="4">
        <v>915.21699999999998</v>
      </c>
      <c r="Z35" s="4">
        <v>196.5</v>
      </c>
      <c r="AC35" s="14">
        <f t="shared" si="0"/>
        <v>0</v>
      </c>
      <c r="AD35" s="14">
        <f t="shared" si="2"/>
        <v>4.58571328994292E-2</v>
      </c>
      <c r="AE35" s="14">
        <f t="shared" si="3"/>
        <v>4.0651767266460831E-2</v>
      </c>
      <c r="AF35" s="14">
        <f t="shared" si="4"/>
        <v>-1.6770747405831454E-2</v>
      </c>
      <c r="AG35" s="14">
        <f t="shared" si="5"/>
        <v>3.2026026675995578E-2</v>
      </c>
      <c r="AH35" s="14">
        <f t="shared" si="6"/>
        <v>2.8444063691520589E-2</v>
      </c>
      <c r="AI35" s="14">
        <f t="shared" si="7"/>
        <v>1.8656057325357783E-2</v>
      </c>
      <c r="AJ35" s="14">
        <f t="shared" si="8"/>
        <v>3.7081674904531785E-2</v>
      </c>
      <c r="AK35" s="14">
        <f t="shared" si="9"/>
        <v>9.933141486509825E-3</v>
      </c>
      <c r="AL35" s="14">
        <f t="shared" si="10"/>
        <v>1.675540369347453E-2</v>
      </c>
      <c r="AM35" s="14">
        <f t="shared" si="11"/>
        <v>3.9109546458708372E-2</v>
      </c>
      <c r="AN35" s="14">
        <f t="shared" si="12"/>
        <v>9.3657466602546802E-3</v>
      </c>
      <c r="AO35" s="14">
        <f t="shared" si="13"/>
        <v>3.3244058579154433E-2</v>
      </c>
      <c r="AP35" s="14">
        <f t="shared" si="14"/>
        <v>4.4189811030370549E-2</v>
      </c>
      <c r="AQ35" s="14">
        <f t="shared" si="15"/>
        <v>2.0202707317519469E-2</v>
      </c>
      <c r="AR35" s="14">
        <f t="shared" si="16"/>
        <v>3.2088314551500449E-2</v>
      </c>
      <c r="AS35" s="14">
        <f t="shared" si="17"/>
        <v>2.7163928940822424E-2</v>
      </c>
      <c r="AT35" s="14">
        <f t="shared" si="18"/>
        <v>-8.5579808389602062E-4</v>
      </c>
      <c r="AU35" s="14">
        <f t="shared" si="19"/>
        <v>7.1437078880383343E-4</v>
      </c>
      <c r="AV35" s="14">
        <f t="shared" si="20"/>
        <v>2.7999394500358189E-2</v>
      </c>
      <c r="AW35" s="14">
        <f t="shared" si="21"/>
        <v>-4.6620131058113011E-3</v>
      </c>
      <c r="AX35" s="14">
        <f t="shared" si="22"/>
        <v>1.2040279232080751E-2</v>
      </c>
      <c r="AY35" s="14">
        <f t="shared" si="23"/>
        <v>2.4088481243140558E-2</v>
      </c>
      <c r="AZ35" s="14">
        <f t="shared" si="24"/>
        <v>1.3729936017053121E-2</v>
      </c>
      <c r="BA35" s="14">
        <f t="shared" si="25"/>
        <v>-3.1557840407712277E-2</v>
      </c>
      <c r="BD35" s="42">
        <v>0</v>
      </c>
      <c r="BE35" s="42">
        <v>4.58571328994292E-2</v>
      </c>
      <c r="BF35" s="42">
        <v>4.0651767266460831E-2</v>
      </c>
      <c r="BG35" s="42">
        <v>2.8444063691520589E-2</v>
      </c>
      <c r="BH35" s="42">
        <v>1.8656057325357783E-2</v>
      </c>
    </row>
    <row r="36" spans="1:60" x14ac:dyDescent="0.2">
      <c r="A36" s="3">
        <v>35</v>
      </c>
      <c r="B36" s="4">
        <v>70000</v>
      </c>
      <c r="C36" s="4">
        <v>22870</v>
      </c>
      <c r="D36" s="4">
        <v>19660</v>
      </c>
      <c r="E36" s="4">
        <v>45750</v>
      </c>
      <c r="F36" s="4">
        <v>66950.524000000005</v>
      </c>
      <c r="G36" s="4">
        <v>31600</v>
      </c>
      <c r="H36" s="4">
        <v>31650</v>
      </c>
      <c r="I36" s="4">
        <v>32300</v>
      </c>
      <c r="J36" s="4">
        <v>23650</v>
      </c>
      <c r="K36" s="4">
        <v>27280.391</v>
      </c>
      <c r="L36" s="4">
        <v>18140</v>
      </c>
      <c r="M36" s="4">
        <v>21551.508999999998</v>
      </c>
      <c r="N36" s="4">
        <v>11080</v>
      </c>
      <c r="O36" s="4">
        <v>10100</v>
      </c>
      <c r="P36" s="4">
        <v>7500</v>
      </c>
      <c r="Q36" s="4">
        <v>8650</v>
      </c>
      <c r="R36" s="4">
        <v>7500</v>
      </c>
      <c r="S36" s="4">
        <v>5820</v>
      </c>
      <c r="T36" s="4">
        <v>4170</v>
      </c>
      <c r="U36" s="4">
        <v>4160</v>
      </c>
      <c r="V36" s="4">
        <v>2520</v>
      </c>
      <c r="W36" s="4">
        <v>3840</v>
      </c>
      <c r="X36" s="4">
        <v>2700</v>
      </c>
      <c r="Y36" s="4">
        <v>927.69799999999998</v>
      </c>
      <c r="Z36" s="4">
        <v>196.5</v>
      </c>
      <c r="AC36" s="14">
        <f t="shared" si="0"/>
        <v>0</v>
      </c>
      <c r="AD36" s="14">
        <f t="shared" si="2"/>
        <v>-4.7982643859198941E-3</v>
      </c>
      <c r="AE36" s="14">
        <f t="shared" si="3"/>
        <v>4.077477616656079E-3</v>
      </c>
      <c r="AF36" s="14">
        <f t="shared" si="4"/>
        <v>-1.6380020042383583E-3</v>
      </c>
      <c r="AG36" s="14">
        <f t="shared" si="5"/>
        <v>-1.7758066342579489E-2</v>
      </c>
      <c r="AH36" s="14">
        <f t="shared" si="6"/>
        <v>6.9863732879798333E-3</v>
      </c>
      <c r="AI36" s="14">
        <f t="shared" si="7"/>
        <v>8.5674012852985839E-3</v>
      </c>
      <c r="AJ36" s="14">
        <f t="shared" si="8"/>
        <v>-1.2001990507508435E-2</v>
      </c>
      <c r="AK36" s="14">
        <f t="shared" si="9"/>
        <v>1.6198137623741584E-2</v>
      </c>
      <c r="AL36" s="14">
        <f t="shared" si="10"/>
        <v>1.7146171998446903E-2</v>
      </c>
      <c r="AM36" s="14">
        <f t="shared" si="11"/>
        <v>8.3033967245487797E-3</v>
      </c>
      <c r="AN36" s="14">
        <f t="shared" si="12"/>
        <v>4.2283530181644524E-3</v>
      </c>
      <c r="AO36" s="14">
        <f t="shared" si="13"/>
        <v>6.3377305845491389E-3</v>
      </c>
      <c r="AP36" s="14">
        <f t="shared" si="14"/>
        <v>-3.0231458779663753E-2</v>
      </c>
      <c r="AQ36" s="14">
        <f t="shared" si="15"/>
        <v>0</v>
      </c>
      <c r="AR36" s="14">
        <f t="shared" si="16"/>
        <v>1.1628037995119214E-2</v>
      </c>
      <c r="AS36" s="14">
        <f t="shared" si="17"/>
        <v>5.6217679998228541E-2</v>
      </c>
      <c r="AT36" s="14">
        <f t="shared" si="18"/>
        <v>-3.4305350967892482E-3</v>
      </c>
      <c r="AU36" s="14">
        <f t="shared" si="19"/>
        <v>-7.4065563765349143E-3</v>
      </c>
      <c r="AV36" s="14">
        <f t="shared" si="20"/>
        <v>-1.2012013456341253E-3</v>
      </c>
      <c r="AW36" s="14">
        <f t="shared" si="21"/>
        <v>-1.8868484304382805E-2</v>
      </c>
      <c r="AX36" s="14">
        <f t="shared" si="22"/>
        <v>2.1053409197832263E-2</v>
      </c>
      <c r="AY36" s="14">
        <f t="shared" si="23"/>
        <v>4.0823957235558098E-3</v>
      </c>
      <c r="AZ36" s="14">
        <f t="shared" si="24"/>
        <v>1.3545053159705309E-2</v>
      </c>
      <c r="BA36" s="14">
        <f t="shared" si="25"/>
        <v>0</v>
      </c>
      <c r="BD36" s="42">
        <v>0</v>
      </c>
      <c r="BE36" s="42">
        <v>-4.7982643859198941E-3</v>
      </c>
      <c r="BF36" s="42">
        <v>4.077477616656079E-3</v>
      </c>
      <c r="BG36" s="42">
        <v>6.9863732879798333E-3</v>
      </c>
      <c r="BH36" s="42">
        <v>8.5674012852985839E-3</v>
      </c>
    </row>
    <row r="37" spans="1:60" x14ac:dyDescent="0.2">
      <c r="A37" s="3">
        <v>36</v>
      </c>
      <c r="B37" s="4">
        <v>70000</v>
      </c>
      <c r="C37" s="4">
        <v>22900</v>
      </c>
      <c r="D37" s="4">
        <v>19500</v>
      </c>
      <c r="E37" s="4">
        <v>46200</v>
      </c>
      <c r="F37" s="4">
        <v>67396.861000000004</v>
      </c>
      <c r="G37" s="4">
        <v>31270</v>
      </c>
      <c r="H37" s="4">
        <v>31360</v>
      </c>
      <c r="I37" s="4">
        <v>32480</v>
      </c>
      <c r="J37" s="4">
        <v>23450</v>
      </c>
      <c r="K37" s="4">
        <v>27189.455999999998</v>
      </c>
      <c r="L37" s="4">
        <v>18000</v>
      </c>
      <c r="M37" s="4">
        <v>21642.442999999999</v>
      </c>
      <c r="N37" s="4">
        <v>11100</v>
      </c>
      <c r="O37" s="4">
        <v>10200</v>
      </c>
      <c r="P37" s="4">
        <v>7700</v>
      </c>
      <c r="Q37" s="4">
        <v>8600</v>
      </c>
      <c r="R37" s="4">
        <v>7400</v>
      </c>
      <c r="S37" s="4">
        <v>5820</v>
      </c>
      <c r="T37" s="4">
        <v>4270</v>
      </c>
      <c r="U37" s="4">
        <v>4120</v>
      </c>
      <c r="V37" s="4">
        <v>2536</v>
      </c>
      <c r="W37" s="4">
        <v>3845</v>
      </c>
      <c r="X37" s="4">
        <v>2700</v>
      </c>
      <c r="Y37" s="4">
        <v>931.02599999999995</v>
      </c>
      <c r="Z37" s="4">
        <v>196.5</v>
      </c>
      <c r="AC37" s="14">
        <f t="shared" si="0"/>
        <v>0</v>
      </c>
      <c r="AD37" s="14">
        <f t="shared" si="2"/>
        <v>1.3109025255041431E-3</v>
      </c>
      <c r="AE37" s="14">
        <f t="shared" si="3"/>
        <v>-8.171649149319336E-3</v>
      </c>
      <c r="AF37" s="14">
        <f t="shared" si="4"/>
        <v>9.7880063661629439E-3</v>
      </c>
      <c r="AG37" s="14">
        <f t="shared" si="5"/>
        <v>6.6445452904995558E-3</v>
      </c>
      <c r="AH37" s="14">
        <f t="shared" si="6"/>
        <v>-1.0497949123116456E-2</v>
      </c>
      <c r="AI37" s="14">
        <f t="shared" si="7"/>
        <v>-9.2049531079781161E-3</v>
      </c>
      <c r="AJ37" s="14">
        <f t="shared" si="8"/>
        <v>5.5572850648664537E-3</v>
      </c>
      <c r="AK37" s="14">
        <f t="shared" si="9"/>
        <v>-8.4926200456535879E-3</v>
      </c>
      <c r="AL37" s="14">
        <f t="shared" si="10"/>
        <v>-3.3389146285378616E-3</v>
      </c>
      <c r="AM37" s="14">
        <f t="shared" si="11"/>
        <v>-7.747686790825826E-3</v>
      </c>
      <c r="AN37" s="14">
        <f t="shared" si="12"/>
        <v>4.2105030973938612E-3</v>
      </c>
      <c r="AO37" s="14">
        <f t="shared" si="13"/>
        <v>1.8034269991507267E-3</v>
      </c>
      <c r="AP37" s="14">
        <f t="shared" si="14"/>
        <v>9.8522964430116395E-3</v>
      </c>
      <c r="AQ37" s="14">
        <f t="shared" si="15"/>
        <v>2.6317308317373358E-2</v>
      </c>
      <c r="AR37" s="14">
        <f t="shared" si="16"/>
        <v>-5.7971176843259579E-3</v>
      </c>
      <c r="AS37" s="14">
        <f t="shared" si="17"/>
        <v>-1.3423020332140661E-2</v>
      </c>
      <c r="AT37" s="14">
        <f t="shared" si="18"/>
        <v>0</v>
      </c>
      <c r="AU37" s="14">
        <f t="shared" si="19"/>
        <v>2.3697791429823176E-2</v>
      </c>
      <c r="AV37" s="14">
        <f t="shared" si="20"/>
        <v>-9.6619109117368589E-3</v>
      </c>
      <c r="AW37" s="14">
        <f t="shared" si="21"/>
        <v>6.3291350516475296E-3</v>
      </c>
      <c r="AX37" s="14">
        <f t="shared" si="22"/>
        <v>1.301236357971734E-3</v>
      </c>
      <c r="AY37" s="14">
        <f t="shared" si="23"/>
        <v>0</v>
      </c>
      <c r="AZ37" s="14">
        <f t="shared" si="24"/>
        <v>3.5809550598269245E-3</v>
      </c>
      <c r="BA37" s="14">
        <f t="shared" si="25"/>
        <v>0</v>
      </c>
      <c r="BD37" s="42">
        <v>0</v>
      </c>
      <c r="BE37" s="42">
        <v>1.3109025255041431E-3</v>
      </c>
      <c r="BF37" s="42">
        <v>-8.171649149319336E-3</v>
      </c>
      <c r="BG37" s="42">
        <v>-1.0497949123116456E-2</v>
      </c>
      <c r="BH37" s="42">
        <v>-9.2049531079781161E-3</v>
      </c>
    </row>
    <row r="38" spans="1:60" x14ac:dyDescent="0.2">
      <c r="A38" s="3">
        <v>37</v>
      </c>
      <c r="B38" s="4">
        <v>70000</v>
      </c>
      <c r="C38" s="4">
        <v>22810</v>
      </c>
      <c r="D38" s="4">
        <v>19590</v>
      </c>
      <c r="E38" s="4">
        <v>47100</v>
      </c>
      <c r="F38" s="4">
        <v>67703.717999999993</v>
      </c>
      <c r="G38" s="4">
        <v>31480</v>
      </c>
      <c r="H38" s="4">
        <v>31520</v>
      </c>
      <c r="I38" s="4">
        <v>33040</v>
      </c>
      <c r="J38" s="4">
        <v>23090</v>
      </c>
      <c r="K38" s="4">
        <v>26007.306</v>
      </c>
      <c r="L38" s="4">
        <v>18200</v>
      </c>
      <c r="M38" s="4">
        <v>20905.873</v>
      </c>
      <c r="N38" s="4">
        <v>11030</v>
      </c>
      <c r="O38" s="4">
        <v>10300</v>
      </c>
      <c r="P38" s="4">
        <v>7600</v>
      </c>
      <c r="Q38" s="4">
        <v>8610</v>
      </c>
      <c r="R38" s="4">
        <v>7300</v>
      </c>
      <c r="S38" s="4">
        <v>5800</v>
      </c>
      <c r="T38" s="4">
        <v>4320</v>
      </c>
      <c r="U38" s="4">
        <v>4180</v>
      </c>
      <c r="V38" s="4">
        <v>2644</v>
      </c>
      <c r="W38" s="4">
        <v>3850</v>
      </c>
      <c r="X38" s="4">
        <v>2700</v>
      </c>
      <c r="Y38" s="4">
        <v>939.346</v>
      </c>
      <c r="Z38" s="4">
        <v>199</v>
      </c>
      <c r="AC38" s="14">
        <f t="shared" si="0"/>
        <v>0</v>
      </c>
      <c r="AD38" s="14">
        <f t="shared" si="2"/>
        <v>-3.9378742638972774E-3</v>
      </c>
      <c r="AE38" s="14">
        <f t="shared" si="3"/>
        <v>4.6047663867483388E-3</v>
      </c>
      <c r="AF38" s="14">
        <f t="shared" si="4"/>
        <v>1.9293202934678851E-2</v>
      </c>
      <c r="AG38" s="14">
        <f t="shared" si="5"/>
        <v>4.5426530360584434E-3</v>
      </c>
      <c r="AH38" s="14">
        <f t="shared" si="6"/>
        <v>6.6932520794525932E-3</v>
      </c>
      <c r="AI38" s="14">
        <f t="shared" si="7"/>
        <v>5.0890695074712281E-3</v>
      </c>
      <c r="AJ38" s="14">
        <f t="shared" si="8"/>
        <v>1.709443335930004E-2</v>
      </c>
      <c r="AK38" s="14">
        <f t="shared" si="9"/>
        <v>-1.5470871525884415E-2</v>
      </c>
      <c r="AL38" s="14">
        <f t="shared" si="10"/>
        <v>-4.445175254020748E-2</v>
      </c>
      <c r="AM38" s="14">
        <f t="shared" si="11"/>
        <v>1.1049836186584935E-2</v>
      </c>
      <c r="AN38" s="14">
        <f t="shared" si="12"/>
        <v>-3.4626216116492033E-2</v>
      </c>
      <c r="AO38" s="14">
        <f t="shared" si="13"/>
        <v>-6.3262750528773962E-3</v>
      </c>
      <c r="AP38" s="14">
        <f t="shared" si="14"/>
        <v>9.7561749453646558E-3</v>
      </c>
      <c r="AQ38" s="14">
        <f t="shared" si="15"/>
        <v>-1.3072081567352775E-2</v>
      </c>
      <c r="AR38" s="14">
        <f t="shared" si="16"/>
        <v>1.1621151801772967E-3</v>
      </c>
      <c r="AS38" s="14">
        <f t="shared" si="17"/>
        <v>-1.3605652055778598E-2</v>
      </c>
      <c r="AT38" s="14">
        <f t="shared" si="18"/>
        <v>-3.4423441909727901E-3</v>
      </c>
      <c r="AU38" s="14">
        <f t="shared" si="19"/>
        <v>1.164157501548577E-2</v>
      </c>
      <c r="AV38" s="14">
        <f t="shared" si="20"/>
        <v>1.4458083175229917E-2</v>
      </c>
      <c r="AW38" s="14">
        <f t="shared" si="21"/>
        <v>4.1704885414460324E-2</v>
      </c>
      <c r="AX38" s="14">
        <f t="shared" si="22"/>
        <v>1.2995453420856474E-3</v>
      </c>
      <c r="AY38" s="14">
        <f t="shared" si="23"/>
        <v>0</v>
      </c>
      <c r="AZ38" s="14">
        <f t="shared" si="24"/>
        <v>8.8966845931740934E-3</v>
      </c>
      <c r="BA38" s="14">
        <f t="shared" si="25"/>
        <v>1.2642393415176527E-2</v>
      </c>
      <c r="BD38" s="42">
        <v>0</v>
      </c>
      <c r="BE38" s="42">
        <v>-3.9378742638972774E-3</v>
      </c>
      <c r="BF38" s="42">
        <v>4.6047663867483388E-3</v>
      </c>
      <c r="BG38" s="42">
        <v>6.6932520794525932E-3</v>
      </c>
      <c r="BH38" s="42">
        <v>5.0890695074712281E-3</v>
      </c>
    </row>
    <row r="39" spans="1:60" x14ac:dyDescent="0.2">
      <c r="A39" s="3">
        <v>38</v>
      </c>
      <c r="B39" s="4">
        <v>70000</v>
      </c>
      <c r="C39" s="4">
        <v>22650</v>
      </c>
      <c r="D39" s="4">
        <v>19450</v>
      </c>
      <c r="E39" s="4">
        <v>46575</v>
      </c>
      <c r="F39" s="4">
        <v>67694.418999999994</v>
      </c>
      <c r="G39" s="4">
        <v>31400</v>
      </c>
      <c r="H39" s="4">
        <v>31460</v>
      </c>
      <c r="I39" s="4">
        <v>32680</v>
      </c>
      <c r="J39" s="4">
        <v>22590</v>
      </c>
      <c r="K39" s="4">
        <v>25934.558000000001</v>
      </c>
      <c r="L39" s="4">
        <v>17980</v>
      </c>
      <c r="M39" s="4">
        <v>20905.873</v>
      </c>
      <c r="N39" s="4">
        <v>11000</v>
      </c>
      <c r="O39" s="4">
        <v>9940</v>
      </c>
      <c r="P39" s="4">
        <v>7400</v>
      </c>
      <c r="Q39" s="4">
        <v>8540</v>
      </c>
      <c r="R39" s="4">
        <v>7410</v>
      </c>
      <c r="S39" s="4">
        <v>5790</v>
      </c>
      <c r="T39" s="4">
        <v>4297</v>
      </c>
      <c r="U39" s="4">
        <v>4160</v>
      </c>
      <c r="V39" s="4">
        <v>2671</v>
      </c>
      <c r="W39" s="4">
        <v>3765</v>
      </c>
      <c r="X39" s="4">
        <v>2680</v>
      </c>
      <c r="Y39" s="4">
        <v>933.52200000000005</v>
      </c>
      <c r="Z39" s="4">
        <v>199.6</v>
      </c>
      <c r="AC39" s="14">
        <f t="shared" si="0"/>
        <v>0</v>
      </c>
      <c r="AD39" s="14">
        <f t="shared" si="2"/>
        <v>-7.0391843672536255E-3</v>
      </c>
      <c r="AE39" s="14">
        <f t="shared" si="3"/>
        <v>-7.172161891994047E-3</v>
      </c>
      <c r="AF39" s="14">
        <f t="shared" si="4"/>
        <v>-1.1209084534719966E-2</v>
      </c>
      <c r="AG39" s="14">
        <f t="shared" si="5"/>
        <v>-1.3735787242947304E-4</v>
      </c>
      <c r="AH39" s="14">
        <f t="shared" si="6"/>
        <v>-2.5445306349947613E-3</v>
      </c>
      <c r="AI39" s="14">
        <f t="shared" si="7"/>
        <v>-1.9053673595466583E-3</v>
      </c>
      <c r="AJ39" s="14">
        <f t="shared" si="8"/>
        <v>-1.0955678660975184E-2</v>
      </c>
      <c r="AK39" s="14">
        <f t="shared" si="9"/>
        <v>-2.1892292886492044E-2</v>
      </c>
      <c r="AL39" s="14">
        <f t="shared" si="10"/>
        <v>-2.801133496756137E-3</v>
      </c>
      <c r="AM39" s="14">
        <f t="shared" si="11"/>
        <v>-1.2161565039275408E-2</v>
      </c>
      <c r="AN39" s="14">
        <f t="shared" si="12"/>
        <v>0</v>
      </c>
      <c r="AO39" s="14">
        <f t="shared" si="13"/>
        <v>-2.7235604670406035E-3</v>
      </c>
      <c r="AP39" s="14">
        <f t="shared" si="14"/>
        <v>-3.5576874567107446E-2</v>
      </c>
      <c r="AQ39" s="14">
        <f t="shared" si="15"/>
        <v>-2.6668247082161294E-2</v>
      </c>
      <c r="AR39" s="14">
        <f t="shared" si="16"/>
        <v>-8.1633106391609811E-3</v>
      </c>
      <c r="AS39" s="14">
        <f t="shared" si="17"/>
        <v>1.4956091153650177E-2</v>
      </c>
      <c r="AT39" s="14">
        <f t="shared" si="18"/>
        <v>-1.7256259674697252E-3</v>
      </c>
      <c r="AU39" s="14">
        <f t="shared" si="19"/>
        <v>-5.338297463160906E-3</v>
      </c>
      <c r="AV39" s="14">
        <f t="shared" si="20"/>
        <v>-4.7961722634930551E-3</v>
      </c>
      <c r="AW39" s="14">
        <f t="shared" si="21"/>
        <v>1.0160012138384062E-2</v>
      </c>
      <c r="AX39" s="14">
        <f t="shared" si="22"/>
        <v>-2.2325287047835908E-2</v>
      </c>
      <c r="AY39" s="14">
        <f t="shared" si="23"/>
        <v>-7.4349784875180902E-3</v>
      </c>
      <c r="AZ39" s="14">
        <f t="shared" si="24"/>
        <v>-6.2193585163344859E-3</v>
      </c>
      <c r="BA39" s="14">
        <f t="shared" si="25"/>
        <v>3.0105391528712842E-3</v>
      </c>
      <c r="BD39" s="42">
        <v>0</v>
      </c>
      <c r="BE39" s="42">
        <v>-7.0391843672536255E-3</v>
      </c>
      <c r="BF39" s="42">
        <v>-7.172161891994047E-3</v>
      </c>
      <c r="BG39" s="42">
        <v>-2.5445306349947613E-3</v>
      </c>
      <c r="BH39" s="42">
        <v>-1.9053673595466583E-3</v>
      </c>
    </row>
    <row r="40" spans="1:60" x14ac:dyDescent="0.2">
      <c r="A40" s="3">
        <v>39</v>
      </c>
      <c r="B40" s="4">
        <v>70000</v>
      </c>
      <c r="C40" s="4">
        <v>22640</v>
      </c>
      <c r="D40" s="4">
        <v>19390</v>
      </c>
      <c r="E40" s="4">
        <v>46775</v>
      </c>
      <c r="F40" s="4">
        <v>68112.86</v>
      </c>
      <c r="G40" s="4">
        <v>31330</v>
      </c>
      <c r="H40" s="4">
        <v>31400</v>
      </c>
      <c r="I40" s="4">
        <v>32200</v>
      </c>
      <c r="J40" s="4">
        <v>22990</v>
      </c>
      <c r="K40" s="4">
        <v>26143.707999999999</v>
      </c>
      <c r="L40" s="4">
        <v>18120</v>
      </c>
      <c r="M40" s="4">
        <v>20914.966</v>
      </c>
      <c r="N40" s="4">
        <v>10940</v>
      </c>
      <c r="O40" s="4">
        <v>9965</v>
      </c>
      <c r="P40" s="4">
        <v>7730</v>
      </c>
      <c r="Q40" s="4">
        <v>8490</v>
      </c>
      <c r="R40" s="4">
        <v>7290</v>
      </c>
      <c r="S40" s="4">
        <v>5760</v>
      </c>
      <c r="T40" s="4">
        <v>4370</v>
      </c>
      <c r="U40" s="4">
        <v>4100</v>
      </c>
      <c r="V40" s="4">
        <v>2676</v>
      </c>
      <c r="W40" s="4">
        <v>3690</v>
      </c>
      <c r="X40" s="4">
        <v>2664</v>
      </c>
      <c r="Y40" s="4">
        <v>940.178</v>
      </c>
      <c r="Z40" s="4">
        <v>203.8</v>
      </c>
      <c r="AC40" s="14">
        <f t="shared" si="0"/>
        <v>0</v>
      </c>
      <c r="AD40" s="14">
        <f t="shared" si="2"/>
        <v>-4.4159859406082193E-4</v>
      </c>
      <c r="AE40" s="14">
        <f t="shared" si="3"/>
        <v>-3.0896008098949155E-3</v>
      </c>
      <c r="AF40" s="14">
        <f t="shared" si="4"/>
        <v>4.284955672501178E-3</v>
      </c>
      <c r="AG40" s="14">
        <f t="shared" si="5"/>
        <v>6.1622959716604612E-3</v>
      </c>
      <c r="AH40" s="14">
        <f t="shared" si="6"/>
        <v>-2.2317879501073746E-3</v>
      </c>
      <c r="AI40" s="14">
        <f t="shared" si="7"/>
        <v>-1.9090047159241192E-3</v>
      </c>
      <c r="AJ40" s="14">
        <f t="shared" si="8"/>
        <v>-1.4796817441439462E-2</v>
      </c>
      <c r="AK40" s="14">
        <f t="shared" si="9"/>
        <v>1.7552008295178338E-2</v>
      </c>
      <c r="AL40" s="14">
        <f t="shared" si="10"/>
        <v>8.0321846529504415E-3</v>
      </c>
      <c r="AM40" s="14">
        <f t="shared" si="11"/>
        <v>7.7562715713590646E-3</v>
      </c>
      <c r="AN40" s="14">
        <f t="shared" si="12"/>
        <v>4.3485498429568145E-4</v>
      </c>
      <c r="AO40" s="14">
        <f t="shared" si="13"/>
        <v>-5.4694758045354328E-3</v>
      </c>
      <c r="AP40" s="14">
        <f t="shared" si="14"/>
        <v>2.5119329962754178E-3</v>
      </c>
      <c r="AQ40" s="14">
        <f t="shared" si="15"/>
        <v>4.3628862389206616E-2</v>
      </c>
      <c r="AR40" s="14">
        <f t="shared" si="16"/>
        <v>-5.8720074772225534E-3</v>
      </c>
      <c r="AS40" s="14">
        <f t="shared" si="17"/>
        <v>-1.6326893287428781E-2</v>
      </c>
      <c r="AT40" s="14">
        <f t="shared" si="18"/>
        <v>-5.1948168771040228E-3</v>
      </c>
      <c r="AU40" s="14">
        <f t="shared" si="19"/>
        <v>1.684590431464076E-2</v>
      </c>
      <c r="AV40" s="14">
        <f t="shared" si="20"/>
        <v>-1.4528100562909744E-2</v>
      </c>
      <c r="AW40" s="14">
        <f t="shared" si="21"/>
        <v>1.87020813815815E-3</v>
      </c>
      <c r="AX40" s="14">
        <f t="shared" si="22"/>
        <v>-2.0121403199421063E-2</v>
      </c>
      <c r="AY40" s="14">
        <f t="shared" si="23"/>
        <v>-5.9880418446225572E-3</v>
      </c>
      <c r="AZ40" s="14">
        <f t="shared" si="24"/>
        <v>7.1046891152990264E-3</v>
      </c>
      <c r="BA40" s="14">
        <f t="shared" si="25"/>
        <v>2.0823756911260913E-2</v>
      </c>
      <c r="BD40" s="42">
        <v>0</v>
      </c>
      <c r="BE40" s="42">
        <v>-4.4159859406082193E-4</v>
      </c>
      <c r="BF40" s="42">
        <v>-3.0896008098949155E-3</v>
      </c>
      <c r="BG40" s="42">
        <v>-2.2317879501073746E-3</v>
      </c>
      <c r="BH40" s="42">
        <v>-1.9090047159241192E-3</v>
      </c>
    </row>
    <row r="41" spans="1:60" x14ac:dyDescent="0.2">
      <c r="A41" s="3">
        <v>40</v>
      </c>
      <c r="B41" s="4">
        <v>69030</v>
      </c>
      <c r="C41" s="4">
        <v>22300</v>
      </c>
      <c r="D41" s="4">
        <v>19380</v>
      </c>
      <c r="E41" s="4">
        <v>46900</v>
      </c>
      <c r="F41" s="4">
        <v>68131.456999999995</v>
      </c>
      <c r="G41" s="4">
        <v>30800</v>
      </c>
      <c r="H41" s="4">
        <v>30900</v>
      </c>
      <c r="I41" s="4">
        <v>31330</v>
      </c>
      <c r="J41" s="4">
        <v>22900</v>
      </c>
      <c r="K41" s="4">
        <v>26261.922999999999</v>
      </c>
      <c r="L41" s="4">
        <v>17610</v>
      </c>
      <c r="M41" s="4">
        <v>20914.966</v>
      </c>
      <c r="N41" s="4">
        <v>10650</v>
      </c>
      <c r="O41" s="4">
        <v>9940</v>
      </c>
      <c r="P41" s="4">
        <v>7700</v>
      </c>
      <c r="Q41" s="4">
        <v>8280</v>
      </c>
      <c r="R41" s="4">
        <v>7045</v>
      </c>
      <c r="S41" s="4">
        <v>5785</v>
      </c>
      <c r="T41" s="4">
        <v>4290</v>
      </c>
      <c r="U41" s="4">
        <v>4083</v>
      </c>
      <c r="V41" s="4">
        <v>2632</v>
      </c>
      <c r="W41" s="4">
        <v>3696</v>
      </c>
      <c r="X41" s="4">
        <v>2660</v>
      </c>
      <c r="Y41" s="4">
        <v>930.19399999999996</v>
      </c>
      <c r="Z41" s="4">
        <v>203.5</v>
      </c>
      <c r="AC41" s="14">
        <f t="shared" si="0"/>
        <v>-1.3954049333974832E-2</v>
      </c>
      <c r="AD41" s="14">
        <f t="shared" si="2"/>
        <v>-1.5131574868909106E-2</v>
      </c>
      <c r="AE41" s="14">
        <f t="shared" si="3"/>
        <v>-5.1586279194030301E-4</v>
      </c>
      <c r="AF41" s="14">
        <f t="shared" si="4"/>
        <v>2.6688032920803954E-3</v>
      </c>
      <c r="AG41" s="14">
        <f t="shared" si="5"/>
        <v>2.7299487457500474E-4</v>
      </c>
      <c r="AH41" s="14">
        <f t="shared" si="6"/>
        <v>-1.7061414984571633E-2</v>
      </c>
      <c r="AI41" s="14">
        <f t="shared" si="7"/>
        <v>-1.6051709010507901E-2</v>
      </c>
      <c r="AJ41" s="14">
        <f t="shared" si="8"/>
        <v>-2.7390347586262295E-2</v>
      </c>
      <c r="AK41" s="14">
        <f t="shared" si="9"/>
        <v>-3.9224282148962262E-3</v>
      </c>
      <c r="AL41" s="14">
        <f t="shared" si="10"/>
        <v>4.5115457349504656E-3</v>
      </c>
      <c r="AM41" s="14">
        <f t="shared" si="11"/>
        <v>-2.8549378106718475E-2</v>
      </c>
      <c r="AN41" s="14">
        <f t="shared" si="12"/>
        <v>0</v>
      </c>
      <c r="AO41" s="14">
        <f t="shared" si="13"/>
        <v>-2.6865904838401004E-2</v>
      </c>
      <c r="AP41" s="14">
        <f t="shared" si="14"/>
        <v>-2.5119329962753974E-3</v>
      </c>
      <c r="AQ41" s="14">
        <f t="shared" si="15"/>
        <v>-3.8885337396924805E-3</v>
      </c>
      <c r="AR41" s="14">
        <f t="shared" si="16"/>
        <v>-2.5046031926087575E-2</v>
      </c>
      <c r="AS41" s="14">
        <f t="shared" si="17"/>
        <v>-3.4185400669923295E-2</v>
      </c>
      <c r="AT41" s="14">
        <f t="shared" si="18"/>
        <v>4.3308859378399277E-3</v>
      </c>
      <c r="AU41" s="14">
        <f t="shared" si="19"/>
        <v>-1.8476276167573233E-2</v>
      </c>
      <c r="AV41" s="14">
        <f t="shared" si="20"/>
        <v>-4.1549613728234123E-3</v>
      </c>
      <c r="AW41" s="14">
        <f t="shared" si="21"/>
        <v>-1.6579128802911222E-2</v>
      </c>
      <c r="AX41" s="14">
        <f t="shared" si="22"/>
        <v>1.6246957270019829E-3</v>
      </c>
      <c r="AY41" s="14">
        <f t="shared" si="23"/>
        <v>-1.5026298845350185E-3</v>
      </c>
      <c r="AZ41" s="14">
        <f t="shared" si="24"/>
        <v>-1.0676052496077308E-2</v>
      </c>
      <c r="BA41" s="14">
        <f t="shared" si="25"/>
        <v>-1.4731159059747821E-3</v>
      </c>
      <c r="BD41" s="42">
        <v>-1.3954049333974832E-2</v>
      </c>
      <c r="BE41" s="42">
        <v>-1.5131574868909106E-2</v>
      </c>
      <c r="BF41" s="42">
        <v>-5.1586279194030301E-4</v>
      </c>
      <c r="BG41" s="42">
        <v>-1.7061414984571633E-2</v>
      </c>
      <c r="BH41" s="42">
        <v>-1.6051709010507901E-2</v>
      </c>
    </row>
    <row r="42" spans="1:60" x14ac:dyDescent="0.2">
      <c r="A42" s="3">
        <v>41</v>
      </c>
      <c r="B42" s="4">
        <v>69000</v>
      </c>
      <c r="C42" s="4">
        <v>22230</v>
      </c>
      <c r="D42" s="4">
        <v>19390</v>
      </c>
      <c r="E42" s="4">
        <v>49800</v>
      </c>
      <c r="F42" s="4">
        <v>67871.093999999997</v>
      </c>
      <c r="G42" s="4">
        <v>31200</v>
      </c>
      <c r="H42" s="4">
        <v>31300</v>
      </c>
      <c r="I42" s="4">
        <v>32540</v>
      </c>
      <c r="J42" s="4">
        <v>22800</v>
      </c>
      <c r="K42" s="4">
        <v>26061.866000000002</v>
      </c>
      <c r="L42" s="4">
        <v>17800</v>
      </c>
      <c r="M42" s="4">
        <v>20360.264999999999</v>
      </c>
      <c r="N42" s="4">
        <v>10890</v>
      </c>
      <c r="O42" s="4">
        <v>9830</v>
      </c>
      <c r="P42" s="4">
        <v>7660</v>
      </c>
      <c r="Q42" s="4">
        <v>8275</v>
      </c>
      <c r="R42" s="4">
        <v>7130</v>
      </c>
      <c r="S42" s="4">
        <v>5840</v>
      </c>
      <c r="T42" s="4">
        <v>4250</v>
      </c>
      <c r="U42" s="4">
        <v>4189</v>
      </c>
      <c r="V42" s="4">
        <v>2660</v>
      </c>
      <c r="W42" s="4">
        <v>3725</v>
      </c>
      <c r="X42" s="4">
        <v>2695</v>
      </c>
      <c r="Y42" s="4">
        <v>936.85</v>
      </c>
      <c r="Z42" s="4">
        <v>203.5</v>
      </c>
      <c r="AC42" s="14">
        <f t="shared" si="0"/>
        <v>-4.3468811812477252E-4</v>
      </c>
      <c r="AD42" s="14">
        <f t="shared" si="2"/>
        <v>-3.1439504899678505E-3</v>
      </c>
      <c r="AE42" s="14">
        <f t="shared" si="3"/>
        <v>5.1586279194034388E-4</v>
      </c>
      <c r="AF42" s="14">
        <f t="shared" si="4"/>
        <v>5.9997308578373459E-2</v>
      </c>
      <c r="AG42" s="14">
        <f t="shared" si="5"/>
        <v>-3.8288005064037599E-3</v>
      </c>
      <c r="AH42" s="14">
        <f t="shared" si="6"/>
        <v>1.2903404835907782E-2</v>
      </c>
      <c r="AI42" s="14">
        <f t="shared" si="7"/>
        <v>1.2861913642407822E-2</v>
      </c>
      <c r="AJ42" s="14">
        <f t="shared" si="8"/>
        <v>3.7893996826791461E-2</v>
      </c>
      <c r="AK42" s="14">
        <f t="shared" si="9"/>
        <v>-4.3763745997988882E-3</v>
      </c>
      <c r="AL42" s="14">
        <f t="shared" si="10"/>
        <v>-7.6469223154750875E-3</v>
      </c>
      <c r="AM42" s="14">
        <f t="shared" si="11"/>
        <v>1.073153478992459E-2</v>
      </c>
      <c r="AN42" s="14">
        <f t="shared" si="12"/>
        <v>-2.6879771950589822E-2</v>
      </c>
      <c r="AO42" s="14">
        <f t="shared" si="13"/>
        <v>2.2285044789434955E-2</v>
      </c>
      <c r="AP42" s="14">
        <f t="shared" si="14"/>
        <v>-1.1128086509407501E-2</v>
      </c>
      <c r="AQ42" s="14">
        <f t="shared" si="15"/>
        <v>-5.2083451071382354E-3</v>
      </c>
      <c r="AR42" s="14">
        <f t="shared" si="16"/>
        <v>-6.0404713404172913E-4</v>
      </c>
      <c r="AS42" s="14">
        <f t="shared" si="17"/>
        <v>1.1993089075561117E-2</v>
      </c>
      <c r="AT42" s="14">
        <f t="shared" si="18"/>
        <v>9.4624361944957991E-3</v>
      </c>
      <c r="AU42" s="14">
        <f t="shared" si="19"/>
        <v>-9.3677500036001594E-3</v>
      </c>
      <c r="AV42" s="14">
        <f t="shared" si="20"/>
        <v>2.5630029627459177E-2</v>
      </c>
      <c r="AW42" s="14">
        <f t="shared" si="21"/>
        <v>1.0582109330537008E-2</v>
      </c>
      <c r="AX42" s="14">
        <f t="shared" si="22"/>
        <v>7.8156980520851446E-3</v>
      </c>
      <c r="AY42" s="14">
        <f t="shared" si="23"/>
        <v>1.3072081567352701E-2</v>
      </c>
      <c r="AZ42" s="14">
        <f t="shared" si="24"/>
        <v>7.1300175010856779E-3</v>
      </c>
      <c r="BA42" s="14">
        <f t="shared" si="25"/>
        <v>0</v>
      </c>
      <c r="BD42" s="42">
        <v>-4.3468811812477252E-4</v>
      </c>
      <c r="BE42" s="42">
        <v>-3.1439504899678505E-3</v>
      </c>
      <c r="BF42" s="42">
        <v>5.1586279194034388E-4</v>
      </c>
      <c r="BG42" s="42">
        <v>1.2903404835907782E-2</v>
      </c>
      <c r="BH42" s="42">
        <v>1.2861913642407822E-2</v>
      </c>
    </row>
    <row r="43" spans="1:60" x14ac:dyDescent="0.2">
      <c r="A43" s="3">
        <v>42</v>
      </c>
      <c r="B43" s="4">
        <v>67500</v>
      </c>
      <c r="C43" s="4">
        <v>21880</v>
      </c>
      <c r="D43" s="4">
        <v>19330</v>
      </c>
      <c r="E43" s="4">
        <v>50000</v>
      </c>
      <c r="F43" s="4">
        <v>66950.524000000005</v>
      </c>
      <c r="G43" s="4">
        <v>31330</v>
      </c>
      <c r="H43" s="4">
        <v>31440</v>
      </c>
      <c r="I43" s="4">
        <v>32480</v>
      </c>
      <c r="J43" s="4">
        <v>22700</v>
      </c>
      <c r="K43" s="4">
        <v>26161.895</v>
      </c>
      <c r="L43" s="4">
        <v>17930</v>
      </c>
      <c r="M43" s="4">
        <v>20305.704000000002</v>
      </c>
      <c r="N43" s="4">
        <v>10700</v>
      </c>
      <c r="O43" s="4">
        <v>9720</v>
      </c>
      <c r="P43" s="4">
        <v>7650</v>
      </c>
      <c r="Q43" s="4">
        <v>8155</v>
      </c>
      <c r="R43" s="4">
        <v>7250</v>
      </c>
      <c r="S43" s="4">
        <v>5880</v>
      </c>
      <c r="T43" s="4">
        <v>4300</v>
      </c>
      <c r="U43" s="4">
        <v>4195</v>
      </c>
      <c r="V43" s="4">
        <v>2649</v>
      </c>
      <c r="W43" s="4">
        <v>3739</v>
      </c>
      <c r="X43" s="4">
        <v>2680</v>
      </c>
      <c r="Y43" s="4">
        <v>931.02599999999995</v>
      </c>
      <c r="Z43" s="4">
        <v>203.5</v>
      </c>
      <c r="AC43" s="14">
        <f t="shared" si="0"/>
        <v>-2.197890671877523E-2</v>
      </c>
      <c r="AD43" s="14">
        <f t="shared" si="2"/>
        <v>-1.5869750422324792E-2</v>
      </c>
      <c r="AE43" s="14">
        <f t="shared" si="3"/>
        <v>-3.0991760343209197E-3</v>
      </c>
      <c r="AF43" s="14">
        <f t="shared" si="4"/>
        <v>4.0080213975388678E-3</v>
      </c>
      <c r="AG43" s="14">
        <f t="shared" si="5"/>
        <v>-1.3656330793960293E-2</v>
      </c>
      <c r="AH43" s="14">
        <f t="shared" si="6"/>
        <v>4.158010148663677E-3</v>
      </c>
      <c r="AI43" s="14">
        <f t="shared" si="7"/>
        <v>4.4628700148982986E-3</v>
      </c>
      <c r="AJ43" s="14">
        <f t="shared" si="8"/>
        <v>-1.8455864974145277E-3</v>
      </c>
      <c r="AK43" s="14">
        <f t="shared" si="9"/>
        <v>-4.3956114730381093E-3</v>
      </c>
      <c r="AL43" s="14">
        <f t="shared" si="10"/>
        <v>3.8307896793062395E-3</v>
      </c>
      <c r="AM43" s="14">
        <f t="shared" si="11"/>
        <v>7.2768303190020754E-3</v>
      </c>
      <c r="AN43" s="14">
        <f t="shared" si="12"/>
        <v>-2.6833755142480625E-3</v>
      </c>
      <c r="AO43" s="14">
        <f t="shared" si="13"/>
        <v>-1.7601195477008606E-2</v>
      </c>
      <c r="AP43" s="14">
        <f t="shared" si="14"/>
        <v>-1.1253315686727479E-2</v>
      </c>
      <c r="AQ43" s="14">
        <f t="shared" si="15"/>
        <v>-1.3063359140554128E-3</v>
      </c>
      <c r="AR43" s="14">
        <f t="shared" si="16"/>
        <v>-1.460768519014944E-2</v>
      </c>
      <c r="AS43" s="14">
        <f t="shared" si="17"/>
        <v>1.6690234440378947E-2</v>
      </c>
      <c r="AT43" s="14">
        <f t="shared" si="18"/>
        <v>6.8259650703998906E-3</v>
      </c>
      <c r="AU43" s="14">
        <f t="shared" si="19"/>
        <v>1.1696039763191236E-2</v>
      </c>
      <c r="AV43" s="14">
        <f t="shared" si="20"/>
        <v>1.4312979542716667E-3</v>
      </c>
      <c r="AW43" s="14">
        <f t="shared" si="21"/>
        <v>-4.1439125036750509E-3</v>
      </c>
      <c r="AX43" s="14">
        <f t="shared" si="22"/>
        <v>3.7513441634538496E-3</v>
      </c>
      <c r="AY43" s="14">
        <f t="shared" si="23"/>
        <v>-5.581409838195152E-3</v>
      </c>
      <c r="AZ43" s="14">
        <f t="shared" si="24"/>
        <v>-6.2359801971469892E-3</v>
      </c>
      <c r="BA43" s="14">
        <f t="shared" si="25"/>
        <v>0</v>
      </c>
      <c r="BD43" s="42">
        <v>-2.197890671877523E-2</v>
      </c>
      <c r="BE43" s="42">
        <v>-1.5869750422324792E-2</v>
      </c>
      <c r="BF43" s="42">
        <v>-3.0991760343209197E-3</v>
      </c>
      <c r="BG43" s="42">
        <v>4.158010148663677E-3</v>
      </c>
      <c r="BH43" s="42">
        <v>4.4628700148982986E-3</v>
      </c>
    </row>
    <row r="44" spans="1:60" x14ac:dyDescent="0.2">
      <c r="A44" s="3">
        <v>43</v>
      </c>
      <c r="B44" s="4">
        <v>67100</v>
      </c>
      <c r="C44" s="4">
        <v>21680</v>
      </c>
      <c r="D44" s="4">
        <v>19200</v>
      </c>
      <c r="E44" s="4">
        <v>49425</v>
      </c>
      <c r="F44" s="4">
        <v>65555.721999999994</v>
      </c>
      <c r="G44" s="4">
        <v>31070</v>
      </c>
      <c r="H44" s="4">
        <v>31400</v>
      </c>
      <c r="I44" s="4">
        <v>32600</v>
      </c>
      <c r="J44" s="4">
        <v>22700</v>
      </c>
      <c r="K44" s="4">
        <v>25970.932000000001</v>
      </c>
      <c r="L44" s="4">
        <v>17850</v>
      </c>
      <c r="M44" s="4">
        <v>20196.581999999999</v>
      </c>
      <c r="N44" s="4">
        <v>10940</v>
      </c>
      <c r="O44" s="4">
        <v>9825</v>
      </c>
      <c r="P44" s="4">
        <v>7650</v>
      </c>
      <c r="Q44" s="4">
        <v>8020</v>
      </c>
      <c r="R44" s="4">
        <v>7025</v>
      </c>
      <c r="S44" s="4">
        <v>5900</v>
      </c>
      <c r="T44" s="4">
        <v>4310</v>
      </c>
      <c r="U44" s="4">
        <v>4200</v>
      </c>
      <c r="V44" s="4">
        <v>2643</v>
      </c>
      <c r="W44" s="4">
        <v>3745</v>
      </c>
      <c r="X44" s="4">
        <v>2695</v>
      </c>
      <c r="Y44" s="4">
        <v>931.85799999999995</v>
      </c>
      <c r="Z44" s="4">
        <v>202</v>
      </c>
      <c r="AC44" s="14">
        <f t="shared" si="0"/>
        <v>-5.9435539008479941E-3</v>
      </c>
      <c r="AD44" s="14">
        <f t="shared" si="2"/>
        <v>-9.1828009823349804E-3</v>
      </c>
      <c r="AE44" s="14">
        <f t="shared" si="3"/>
        <v>-6.7480141865036954E-3</v>
      </c>
      <c r="AF44" s="14">
        <f t="shared" si="4"/>
        <v>-1.1566636371465405E-2</v>
      </c>
      <c r="AG44" s="14">
        <f t="shared" si="5"/>
        <v>-2.1053400299550024E-2</v>
      </c>
      <c r="AH44" s="14">
        <f t="shared" si="6"/>
        <v>-8.3333815591442994E-3</v>
      </c>
      <c r="AI44" s="14">
        <f t="shared" si="7"/>
        <v>-1.2730746467980965E-3</v>
      </c>
      <c r="AJ44" s="14">
        <f t="shared" si="8"/>
        <v>3.6877730791848359E-3</v>
      </c>
      <c r="AK44" s="14">
        <f t="shared" si="9"/>
        <v>0</v>
      </c>
      <c r="AL44" s="14">
        <f t="shared" si="10"/>
        <v>-7.3260502100664362E-3</v>
      </c>
      <c r="AM44" s="14">
        <f t="shared" si="11"/>
        <v>-4.4717793913934007E-3</v>
      </c>
      <c r="AN44" s="14">
        <f t="shared" si="12"/>
        <v>-5.3884496313709122E-3</v>
      </c>
      <c r="AO44" s="14">
        <f t="shared" si="13"/>
        <v>2.2182055525974704E-2</v>
      </c>
      <c r="AP44" s="14">
        <f t="shared" si="14"/>
        <v>1.0744539282977163E-2</v>
      </c>
      <c r="AQ44" s="14">
        <f t="shared" si="15"/>
        <v>0</v>
      </c>
      <c r="AR44" s="14">
        <f t="shared" si="16"/>
        <v>-1.6692814194554099E-2</v>
      </c>
      <c r="AS44" s="14">
        <f t="shared" si="17"/>
        <v>-3.1526253646773895E-2</v>
      </c>
      <c r="AT44" s="14">
        <f t="shared" si="18"/>
        <v>3.3955890011381075E-3</v>
      </c>
      <c r="AU44" s="14">
        <f t="shared" si="19"/>
        <v>2.3228814161397287E-3</v>
      </c>
      <c r="AV44" s="14">
        <f t="shared" si="20"/>
        <v>1.1911853701532321E-3</v>
      </c>
      <c r="AW44" s="14">
        <f t="shared" si="21"/>
        <v>-2.2675746677805458E-3</v>
      </c>
      <c r="AX44" s="14">
        <f t="shared" si="22"/>
        <v>1.6034209742062054E-3</v>
      </c>
      <c r="AY44" s="14">
        <f t="shared" si="23"/>
        <v>5.5814098381952656E-3</v>
      </c>
      <c r="AZ44" s="14">
        <f t="shared" si="24"/>
        <v>8.9323871515277172E-4</v>
      </c>
      <c r="BA44" s="14">
        <f t="shared" si="25"/>
        <v>-7.3983074814449245E-3</v>
      </c>
      <c r="BD44" s="42">
        <v>-5.9435539008479941E-3</v>
      </c>
      <c r="BE44" s="42">
        <v>-9.1828009823349804E-3</v>
      </c>
      <c r="BF44" s="42">
        <v>-6.7480141865036954E-3</v>
      </c>
      <c r="BG44" s="42">
        <v>-8.3333815591442994E-3</v>
      </c>
      <c r="BH44" s="42">
        <v>-1.2730746467980965E-3</v>
      </c>
    </row>
    <row r="45" spans="1:60" x14ac:dyDescent="0.2">
      <c r="A45" s="3">
        <v>44</v>
      </c>
      <c r="B45" s="4">
        <v>69980</v>
      </c>
      <c r="C45" s="4">
        <v>21840</v>
      </c>
      <c r="D45" s="4">
        <v>19780</v>
      </c>
      <c r="E45" s="4">
        <v>49500</v>
      </c>
      <c r="F45" s="4">
        <v>66485.59</v>
      </c>
      <c r="G45" s="4">
        <v>31300</v>
      </c>
      <c r="H45" s="4">
        <v>31600</v>
      </c>
      <c r="I45" s="4">
        <v>32590</v>
      </c>
      <c r="J45" s="4">
        <v>22530</v>
      </c>
      <c r="K45" s="4">
        <v>26271.016</v>
      </c>
      <c r="L45" s="4">
        <v>18170</v>
      </c>
      <c r="M45" s="4">
        <v>20551.227999999999</v>
      </c>
      <c r="N45" s="4">
        <v>11100</v>
      </c>
      <c r="O45" s="4">
        <v>9825</v>
      </c>
      <c r="P45" s="4">
        <v>7635</v>
      </c>
      <c r="Q45" s="4">
        <v>8180</v>
      </c>
      <c r="R45" s="4">
        <v>7000</v>
      </c>
      <c r="S45" s="4">
        <v>5825</v>
      </c>
      <c r="T45" s="4">
        <v>4250</v>
      </c>
      <c r="U45" s="4">
        <v>4200</v>
      </c>
      <c r="V45" s="4">
        <v>2590</v>
      </c>
      <c r="W45" s="4">
        <v>3730</v>
      </c>
      <c r="X45" s="4">
        <v>2680</v>
      </c>
      <c r="Y45" s="4">
        <v>931.85799999999995</v>
      </c>
      <c r="Z45" s="4">
        <v>202</v>
      </c>
      <c r="AC45" s="14">
        <f t="shared" si="0"/>
        <v>4.2025442961905794E-2</v>
      </c>
      <c r="AD45" s="14">
        <f t="shared" si="2"/>
        <v>7.3529743052587332E-3</v>
      </c>
      <c r="AE45" s="14">
        <f t="shared" si="3"/>
        <v>2.9761047160830251E-2</v>
      </c>
      <c r="AF45" s="14">
        <f t="shared" si="4"/>
        <v>1.516300517964008E-3</v>
      </c>
      <c r="AG45" s="14">
        <f t="shared" si="5"/>
        <v>1.4084733908066832E-2</v>
      </c>
      <c r="AH45" s="14">
        <f t="shared" si="6"/>
        <v>7.3753741411514027E-3</v>
      </c>
      <c r="AI45" s="14">
        <f t="shared" si="7"/>
        <v>6.3492276786587445E-3</v>
      </c>
      <c r="AJ45" s="14">
        <f t="shared" si="8"/>
        <v>-3.0679552319178358E-4</v>
      </c>
      <c r="AK45" s="14">
        <f t="shared" si="9"/>
        <v>-7.5171700432039596E-3</v>
      </c>
      <c r="AL45" s="14">
        <f t="shared" si="10"/>
        <v>1.1488365651305829E-2</v>
      </c>
      <c r="AM45" s="14">
        <f t="shared" si="11"/>
        <v>1.776837418243167E-2</v>
      </c>
      <c r="AN45" s="14">
        <f t="shared" si="12"/>
        <v>1.7407313678789501E-2</v>
      </c>
      <c r="AO45" s="14">
        <f t="shared" si="13"/>
        <v>1.4519311324453369E-2</v>
      </c>
      <c r="AP45" s="14">
        <f t="shared" si="14"/>
        <v>0</v>
      </c>
      <c r="AQ45" s="14">
        <f t="shared" si="15"/>
        <v>-1.9627091678487058E-3</v>
      </c>
      <c r="AR45" s="14">
        <f t="shared" si="16"/>
        <v>1.9753728736232649E-2</v>
      </c>
      <c r="AS45" s="14">
        <f t="shared" si="17"/>
        <v>-3.5650661644961459E-3</v>
      </c>
      <c r="AT45" s="14">
        <f t="shared" si="18"/>
        <v>-1.279335145990947E-2</v>
      </c>
      <c r="AU45" s="14">
        <f t="shared" si="19"/>
        <v>-1.4018921179330929E-2</v>
      </c>
      <c r="AV45" s="14">
        <f t="shared" si="20"/>
        <v>0</v>
      </c>
      <c r="AW45" s="14">
        <f t="shared" si="21"/>
        <v>-2.0256759910705812E-2</v>
      </c>
      <c r="AX45" s="14">
        <f t="shared" si="22"/>
        <v>-4.0133833134586763E-3</v>
      </c>
      <c r="AY45" s="14">
        <f t="shared" si="23"/>
        <v>-5.581409838195152E-3</v>
      </c>
      <c r="AZ45" s="14">
        <f t="shared" si="24"/>
        <v>0</v>
      </c>
      <c r="BA45" s="14">
        <f t="shared" si="25"/>
        <v>0</v>
      </c>
      <c r="BD45" s="42">
        <v>4.2025442961905794E-2</v>
      </c>
      <c r="BE45" s="42">
        <v>7.3529743052587332E-3</v>
      </c>
      <c r="BF45" s="42">
        <v>2.9761047160830251E-2</v>
      </c>
      <c r="BG45" s="42">
        <v>7.3753741411514027E-3</v>
      </c>
      <c r="BH45" s="42">
        <v>6.3492276786587445E-3</v>
      </c>
    </row>
    <row r="46" spans="1:60" x14ac:dyDescent="0.2">
      <c r="A46" s="3">
        <v>45</v>
      </c>
      <c r="B46" s="4">
        <v>70500</v>
      </c>
      <c r="C46" s="4">
        <v>21800</v>
      </c>
      <c r="D46" s="4">
        <v>20240</v>
      </c>
      <c r="E46" s="4">
        <v>50500</v>
      </c>
      <c r="F46" s="4">
        <v>66067.149999999994</v>
      </c>
      <c r="G46" s="4">
        <v>31200</v>
      </c>
      <c r="H46" s="4">
        <v>31260</v>
      </c>
      <c r="I46" s="4">
        <v>32540</v>
      </c>
      <c r="J46" s="4">
        <v>22800</v>
      </c>
      <c r="K46" s="4">
        <v>26243.736000000001</v>
      </c>
      <c r="L46" s="4">
        <v>18210</v>
      </c>
      <c r="M46" s="4">
        <v>20733.097000000002</v>
      </c>
      <c r="N46" s="4">
        <v>11300</v>
      </c>
      <c r="O46" s="4">
        <v>9840</v>
      </c>
      <c r="P46" s="4">
        <v>7700</v>
      </c>
      <c r="Q46" s="4">
        <v>8250</v>
      </c>
      <c r="R46" s="4">
        <v>7100</v>
      </c>
      <c r="S46" s="4">
        <v>5835</v>
      </c>
      <c r="T46" s="4">
        <v>4338</v>
      </c>
      <c r="U46" s="4">
        <v>4199</v>
      </c>
      <c r="V46" s="4">
        <v>2670</v>
      </c>
      <c r="W46" s="4">
        <v>3730</v>
      </c>
      <c r="X46" s="4">
        <v>2700</v>
      </c>
      <c r="Y46" s="4">
        <v>948.49800000000005</v>
      </c>
      <c r="Z46" s="4">
        <v>202.1</v>
      </c>
      <c r="AC46" s="14">
        <f t="shared" si="0"/>
        <v>7.4032228786809207E-3</v>
      </c>
      <c r="AD46" s="14">
        <f t="shared" si="2"/>
        <v>-1.8331810816609605E-3</v>
      </c>
      <c r="AE46" s="14">
        <f t="shared" si="3"/>
        <v>2.2989518224698781E-2</v>
      </c>
      <c r="AF46" s="14">
        <f t="shared" si="4"/>
        <v>2.0000666706669435E-2</v>
      </c>
      <c r="AG46" s="14">
        <f t="shared" si="5"/>
        <v>-6.313583407839757E-3</v>
      </c>
      <c r="AH46" s="14">
        <f t="shared" si="6"/>
        <v>-3.2000027306709027E-3</v>
      </c>
      <c r="AI46" s="14">
        <f t="shared" si="7"/>
        <v>-1.0817795599535824E-2</v>
      </c>
      <c r="AJ46" s="14">
        <f t="shared" si="8"/>
        <v>-1.5353910585784764E-3</v>
      </c>
      <c r="AK46" s="14">
        <f t="shared" si="9"/>
        <v>1.1912781516241961E-2</v>
      </c>
      <c r="AL46" s="14">
        <f t="shared" si="10"/>
        <v>-1.038946254715495E-3</v>
      </c>
      <c r="AM46" s="14">
        <f t="shared" si="11"/>
        <v>2.1990113314368093E-3</v>
      </c>
      <c r="AN46" s="14">
        <f t="shared" si="12"/>
        <v>8.8106164503506668E-3</v>
      </c>
      <c r="AO46" s="14">
        <f t="shared" si="13"/>
        <v>1.7857617400006472E-2</v>
      </c>
      <c r="AP46" s="14">
        <f t="shared" si="14"/>
        <v>1.5255533088371917E-3</v>
      </c>
      <c r="AQ46" s="14">
        <f t="shared" si="15"/>
        <v>8.4773901890423057E-3</v>
      </c>
      <c r="AR46" s="14">
        <f t="shared" si="16"/>
        <v>8.5210497319338305E-3</v>
      </c>
      <c r="AS46" s="14">
        <f t="shared" si="17"/>
        <v>1.4184634991956381E-2</v>
      </c>
      <c r="AT46" s="14">
        <f t="shared" si="18"/>
        <v>1.715266286754946E-3</v>
      </c>
      <c r="AU46" s="14">
        <f t="shared" si="19"/>
        <v>2.0494429468357129E-2</v>
      </c>
      <c r="AV46" s="14">
        <f t="shared" si="20"/>
        <v>-2.38123587266419E-4</v>
      </c>
      <c r="AW46" s="14">
        <f t="shared" si="21"/>
        <v>3.0420596700711719E-2</v>
      </c>
      <c r="AX46" s="14">
        <f t="shared" si="22"/>
        <v>0</v>
      </c>
      <c r="AY46" s="14">
        <f t="shared" si="23"/>
        <v>7.4349784875179905E-3</v>
      </c>
      <c r="AZ46" s="14">
        <f t="shared" si="24"/>
        <v>1.7699238217803996E-2</v>
      </c>
      <c r="BA46" s="14">
        <f t="shared" si="25"/>
        <v>4.9492700837056643E-4</v>
      </c>
      <c r="BD46" s="42">
        <v>7.4032228786809207E-3</v>
      </c>
      <c r="BE46" s="42">
        <v>-1.8331810816609605E-3</v>
      </c>
      <c r="BF46" s="42">
        <v>2.2989518224698781E-2</v>
      </c>
      <c r="BG46" s="42">
        <v>-3.2000027306709027E-3</v>
      </c>
      <c r="BH46" s="42">
        <v>-1.0817795599535824E-2</v>
      </c>
    </row>
    <row r="47" spans="1:60" x14ac:dyDescent="0.2">
      <c r="A47" s="3">
        <v>46</v>
      </c>
      <c r="B47" s="4">
        <v>70500</v>
      </c>
      <c r="C47" s="4">
        <v>21780</v>
      </c>
      <c r="D47" s="4">
        <v>20260</v>
      </c>
      <c r="E47" s="4">
        <v>50500</v>
      </c>
      <c r="F47" s="4">
        <v>65193.072999999997</v>
      </c>
      <c r="G47" s="4">
        <v>31400</v>
      </c>
      <c r="H47" s="4">
        <v>31300</v>
      </c>
      <c r="I47" s="4">
        <v>32590</v>
      </c>
      <c r="J47" s="4">
        <v>22600</v>
      </c>
      <c r="K47" s="4">
        <v>26180.080999999998</v>
      </c>
      <c r="L47" s="4">
        <v>18230</v>
      </c>
      <c r="M47" s="4">
        <v>20824.030999999999</v>
      </c>
      <c r="N47" s="4">
        <v>11150</v>
      </c>
      <c r="O47" s="4">
        <v>9790</v>
      </c>
      <c r="P47" s="4">
        <v>7650</v>
      </c>
      <c r="Q47" s="4">
        <v>8330</v>
      </c>
      <c r="R47" s="4">
        <v>7175</v>
      </c>
      <c r="S47" s="4">
        <v>5800</v>
      </c>
      <c r="T47" s="4">
        <v>4334</v>
      </c>
      <c r="U47" s="4">
        <v>4199</v>
      </c>
      <c r="V47" s="4">
        <v>2635</v>
      </c>
      <c r="W47" s="4">
        <v>3765</v>
      </c>
      <c r="X47" s="4">
        <v>2685</v>
      </c>
      <c r="Y47" s="4">
        <v>944.33799999999997</v>
      </c>
      <c r="Z47" s="4">
        <v>202.1</v>
      </c>
      <c r="AC47" s="14">
        <f t="shared" si="0"/>
        <v>0</v>
      </c>
      <c r="AD47" s="14">
        <f t="shared" si="2"/>
        <v>-9.1785229022888577E-4</v>
      </c>
      <c r="AE47" s="14">
        <f t="shared" si="3"/>
        <v>9.8765440127263201E-4</v>
      </c>
      <c r="AF47" s="14">
        <f t="shared" si="4"/>
        <v>0</v>
      </c>
      <c r="AG47" s="14">
        <f t="shared" si="5"/>
        <v>-1.331842808639786E-2</v>
      </c>
      <c r="AH47" s="14">
        <f t="shared" si="6"/>
        <v>6.3897980987709883E-3</v>
      </c>
      <c r="AI47" s="14">
        <f t="shared" si="7"/>
        <v>1.2787725527770174E-3</v>
      </c>
      <c r="AJ47" s="14">
        <f t="shared" si="8"/>
        <v>1.5353910585785364E-3</v>
      </c>
      <c r="AK47" s="14">
        <f t="shared" si="9"/>
        <v>-8.8106296821549197E-3</v>
      </c>
      <c r="AL47" s="14">
        <f t="shared" si="10"/>
        <v>-2.4284775480502264E-3</v>
      </c>
      <c r="AM47" s="14">
        <f t="shared" si="11"/>
        <v>1.0976949510549917E-3</v>
      </c>
      <c r="AN47" s="14">
        <f t="shared" si="12"/>
        <v>4.3763440598469381E-3</v>
      </c>
      <c r="AO47" s="14">
        <f t="shared" si="13"/>
        <v>-1.3363227812167141E-2</v>
      </c>
      <c r="AP47" s="14">
        <f t="shared" si="14"/>
        <v>-5.0942545217430831E-3</v>
      </c>
      <c r="AQ47" s="14">
        <f t="shared" si="15"/>
        <v>-6.5146810211936419E-3</v>
      </c>
      <c r="AR47" s="14">
        <f t="shared" si="16"/>
        <v>9.6502558321617683E-3</v>
      </c>
      <c r="AS47" s="14">
        <f t="shared" si="17"/>
        <v>1.0507977598415165E-2</v>
      </c>
      <c r="AT47" s="14">
        <f t="shared" si="18"/>
        <v>-6.0163481861456392E-3</v>
      </c>
      <c r="AU47" s="14">
        <f t="shared" si="19"/>
        <v>-9.225092905153241E-4</v>
      </c>
      <c r="AV47" s="14">
        <f t="shared" si="20"/>
        <v>0</v>
      </c>
      <c r="AW47" s="14">
        <f t="shared" si="21"/>
        <v>-1.3195290418832545E-2</v>
      </c>
      <c r="AX47" s="14">
        <f t="shared" si="22"/>
        <v>9.3396275961326238E-3</v>
      </c>
      <c r="AY47" s="14">
        <f t="shared" si="23"/>
        <v>-5.5710450494553601E-3</v>
      </c>
      <c r="AZ47" s="14">
        <f t="shared" si="24"/>
        <v>-4.3955278722810926E-3</v>
      </c>
      <c r="BA47" s="14">
        <f t="shared" si="25"/>
        <v>0</v>
      </c>
      <c r="BD47" s="42">
        <v>0</v>
      </c>
      <c r="BE47" s="42">
        <v>-9.1785229022888577E-4</v>
      </c>
      <c r="BF47" s="42">
        <v>9.8765440127263201E-4</v>
      </c>
      <c r="BG47" s="42">
        <v>6.3897980987709883E-3</v>
      </c>
      <c r="BH47" s="42">
        <v>1.2787725527770174E-3</v>
      </c>
    </row>
    <row r="48" spans="1:60" x14ac:dyDescent="0.2">
      <c r="A48" s="3">
        <v>47</v>
      </c>
      <c r="B48" s="4">
        <v>70400</v>
      </c>
      <c r="C48" s="4">
        <v>21780</v>
      </c>
      <c r="D48" s="4">
        <v>20190</v>
      </c>
      <c r="E48" s="4">
        <v>50800</v>
      </c>
      <c r="F48" s="4">
        <v>65193.072999999997</v>
      </c>
      <c r="G48" s="4">
        <v>31260</v>
      </c>
      <c r="H48" s="4">
        <v>31370</v>
      </c>
      <c r="I48" s="4">
        <v>32240</v>
      </c>
      <c r="J48" s="4">
        <v>22710</v>
      </c>
      <c r="K48" s="4">
        <v>26225.548999999999</v>
      </c>
      <c r="L48" s="4">
        <v>18270</v>
      </c>
      <c r="M48" s="4">
        <v>20460.293000000001</v>
      </c>
      <c r="N48" s="4">
        <v>11180</v>
      </c>
      <c r="O48" s="4">
        <v>9790</v>
      </c>
      <c r="P48" s="4">
        <v>7650</v>
      </c>
      <c r="Q48" s="4">
        <v>8330</v>
      </c>
      <c r="R48" s="4">
        <v>7175</v>
      </c>
      <c r="S48" s="4">
        <v>5805</v>
      </c>
      <c r="T48" s="4">
        <v>4247</v>
      </c>
      <c r="U48" s="4">
        <v>4199</v>
      </c>
      <c r="V48" s="4">
        <v>2634</v>
      </c>
      <c r="W48" s="4">
        <v>3775</v>
      </c>
      <c r="X48" s="4">
        <v>2700</v>
      </c>
      <c r="Y48" s="4">
        <v>936.85</v>
      </c>
      <c r="Z48" s="4">
        <v>202.1</v>
      </c>
      <c r="AC48" s="14">
        <f t="shared" si="0"/>
        <v>-1.4194466542262543E-3</v>
      </c>
      <c r="AD48" s="14">
        <f t="shared" si="2"/>
        <v>0</v>
      </c>
      <c r="AE48" s="14">
        <f t="shared" si="3"/>
        <v>-3.4610664957912432E-3</v>
      </c>
      <c r="AF48" s="14">
        <f t="shared" si="4"/>
        <v>5.9230183031220712E-3</v>
      </c>
      <c r="AG48" s="14">
        <f t="shared" si="5"/>
        <v>0</v>
      </c>
      <c r="AH48" s="14">
        <f t="shared" si="6"/>
        <v>-4.4685679208771312E-3</v>
      </c>
      <c r="AI48" s="14">
        <f t="shared" si="7"/>
        <v>2.2339246564791553E-3</v>
      </c>
      <c r="AJ48" s="14">
        <f t="shared" si="8"/>
        <v>-1.0797575211042593E-2</v>
      </c>
      <c r="AK48" s="14">
        <f t="shared" si="9"/>
        <v>4.8554498392269019E-3</v>
      </c>
      <c r="AL48" s="14">
        <f t="shared" si="10"/>
        <v>1.7352338444864043E-3</v>
      </c>
      <c r="AM48" s="14">
        <f t="shared" si="11"/>
        <v>2.1917816993437598E-3</v>
      </c>
      <c r="AN48" s="14">
        <f t="shared" si="12"/>
        <v>-1.7621575311526656E-2</v>
      </c>
      <c r="AO48" s="14">
        <f t="shared" si="13"/>
        <v>2.6869698208253877E-3</v>
      </c>
      <c r="AP48" s="14">
        <f t="shared" si="14"/>
        <v>0</v>
      </c>
      <c r="AQ48" s="14">
        <f t="shared" si="15"/>
        <v>0</v>
      </c>
      <c r="AR48" s="14">
        <f t="shared" si="16"/>
        <v>0</v>
      </c>
      <c r="AS48" s="14">
        <f t="shared" si="17"/>
        <v>0</v>
      </c>
      <c r="AT48" s="14">
        <f t="shared" si="18"/>
        <v>8.6169759748114163E-4</v>
      </c>
      <c r="AU48" s="14">
        <f t="shared" si="19"/>
        <v>-2.0278051783033192E-2</v>
      </c>
      <c r="AV48" s="14">
        <f t="shared" si="20"/>
        <v>0</v>
      </c>
      <c r="AW48" s="14">
        <f t="shared" si="21"/>
        <v>-3.7957867223633787E-4</v>
      </c>
      <c r="AX48" s="14">
        <f t="shared" si="22"/>
        <v>2.6525214491311235E-3</v>
      </c>
      <c r="AY48" s="14">
        <f t="shared" si="23"/>
        <v>5.5710450494554295E-3</v>
      </c>
      <c r="AZ48" s="14">
        <f t="shared" si="24"/>
        <v>-7.9609688635287491E-3</v>
      </c>
      <c r="BA48" s="14">
        <f t="shared" si="25"/>
        <v>0</v>
      </c>
      <c r="BD48" s="42">
        <v>-1.4194466542262543E-3</v>
      </c>
      <c r="BE48" s="42">
        <v>0</v>
      </c>
      <c r="BF48" s="42">
        <v>-3.4610664957912432E-3</v>
      </c>
      <c r="BG48" s="42">
        <v>-4.4685679208771312E-3</v>
      </c>
      <c r="BH48" s="42">
        <v>2.2339246564791553E-3</v>
      </c>
    </row>
    <row r="49" spans="1:60" x14ac:dyDescent="0.2">
      <c r="A49" s="3">
        <v>48</v>
      </c>
      <c r="B49" s="4">
        <v>70400</v>
      </c>
      <c r="C49" s="4">
        <v>21500</v>
      </c>
      <c r="D49" s="4">
        <v>20160</v>
      </c>
      <c r="E49" s="4">
        <v>50500</v>
      </c>
      <c r="F49" s="4">
        <v>65462.735000000001</v>
      </c>
      <c r="G49" s="4">
        <v>31000</v>
      </c>
      <c r="H49" s="4">
        <v>31100</v>
      </c>
      <c r="I49" s="4">
        <v>32500</v>
      </c>
      <c r="J49" s="4">
        <v>22660</v>
      </c>
      <c r="K49" s="4">
        <v>26098.240000000002</v>
      </c>
      <c r="L49" s="4">
        <v>18080</v>
      </c>
      <c r="M49" s="4">
        <v>20460.293000000001</v>
      </c>
      <c r="N49" s="4">
        <v>11210</v>
      </c>
      <c r="O49" s="4">
        <v>9520</v>
      </c>
      <c r="P49" s="4">
        <v>7650</v>
      </c>
      <c r="Q49" s="4">
        <v>8315</v>
      </c>
      <c r="R49" s="4">
        <v>7135</v>
      </c>
      <c r="S49" s="4">
        <v>5835</v>
      </c>
      <c r="T49" s="4">
        <v>4250</v>
      </c>
      <c r="U49" s="4">
        <v>4199</v>
      </c>
      <c r="V49" s="4">
        <v>2606</v>
      </c>
      <c r="W49" s="4">
        <v>3755</v>
      </c>
      <c r="X49" s="4">
        <v>2700</v>
      </c>
      <c r="Y49" s="4">
        <v>936.85</v>
      </c>
      <c r="Z49" s="4">
        <v>200</v>
      </c>
      <c r="AC49" s="14">
        <f t="shared" si="0"/>
        <v>0</v>
      </c>
      <c r="AD49" s="14">
        <f t="shared" si="2"/>
        <v>-1.293918237119728E-2</v>
      </c>
      <c r="AE49" s="14">
        <f t="shared" si="3"/>
        <v>-1.4869891215782557E-3</v>
      </c>
      <c r="AF49" s="14">
        <f t="shared" si="4"/>
        <v>-5.9230183031220556E-3</v>
      </c>
      <c r="AG49" s="14">
        <f t="shared" si="5"/>
        <v>4.1278284834723204E-3</v>
      </c>
      <c r="AH49" s="14">
        <f t="shared" si="6"/>
        <v>-8.3521205081843134E-3</v>
      </c>
      <c r="AI49" s="14">
        <f t="shared" si="7"/>
        <v>-8.6442030173983116E-3</v>
      </c>
      <c r="AJ49" s="14">
        <f t="shared" si="8"/>
        <v>8.0321716972642527E-3</v>
      </c>
      <c r="AK49" s="14">
        <f t="shared" si="9"/>
        <v>-2.2041005176068836E-3</v>
      </c>
      <c r="AL49" s="14">
        <f t="shared" si="10"/>
        <v>-4.8662091815600507E-3</v>
      </c>
      <c r="AM49" s="14">
        <f t="shared" si="11"/>
        <v>-1.0454015425884934E-2</v>
      </c>
      <c r="AN49" s="14">
        <f t="shared" si="12"/>
        <v>0</v>
      </c>
      <c r="AO49" s="14">
        <f t="shared" si="13"/>
        <v>2.6797693571155145E-3</v>
      </c>
      <c r="AP49" s="14">
        <f t="shared" si="14"/>
        <v>-2.7966607739145066E-2</v>
      </c>
      <c r="AQ49" s="14">
        <f t="shared" si="15"/>
        <v>0</v>
      </c>
      <c r="AR49" s="14">
        <f t="shared" si="16"/>
        <v>-1.8023435338603655E-3</v>
      </c>
      <c r="AS49" s="14">
        <f t="shared" si="17"/>
        <v>-5.5905107168850877E-3</v>
      </c>
      <c r="AT49" s="14">
        <f t="shared" si="18"/>
        <v>5.1546505886644221E-3</v>
      </c>
      <c r="AU49" s="14">
        <f t="shared" si="19"/>
        <v>7.0613160519140505E-4</v>
      </c>
      <c r="AV49" s="14">
        <f t="shared" si="20"/>
        <v>0</v>
      </c>
      <c r="AW49" s="14">
        <f t="shared" si="21"/>
        <v>-1.0687124618435875E-2</v>
      </c>
      <c r="AX49" s="14">
        <f t="shared" si="22"/>
        <v>-5.3120974848899416E-3</v>
      </c>
      <c r="AY49" s="14">
        <f t="shared" si="23"/>
        <v>0</v>
      </c>
      <c r="AZ49" s="14">
        <f t="shared" si="24"/>
        <v>0</v>
      </c>
      <c r="BA49" s="14">
        <f t="shared" si="25"/>
        <v>-1.0445257861538566E-2</v>
      </c>
      <c r="BD49" s="42">
        <v>0</v>
      </c>
      <c r="BE49" s="42">
        <v>-1.293918237119728E-2</v>
      </c>
      <c r="BF49" s="42">
        <v>-1.4869891215782557E-3</v>
      </c>
      <c r="BG49" s="42">
        <v>-8.3521205081843134E-3</v>
      </c>
      <c r="BH49" s="42">
        <v>-8.6442030173983116E-3</v>
      </c>
    </row>
    <row r="50" spans="1:60" x14ac:dyDescent="0.2">
      <c r="A50" s="3">
        <v>49</v>
      </c>
      <c r="B50" s="4">
        <v>68200</v>
      </c>
      <c r="C50" s="4">
        <v>21590</v>
      </c>
      <c r="D50" s="4">
        <v>20000</v>
      </c>
      <c r="E50" s="4">
        <v>50250</v>
      </c>
      <c r="F50" s="4">
        <v>65565.020999999993</v>
      </c>
      <c r="G50" s="4">
        <v>31020</v>
      </c>
      <c r="H50" s="4">
        <v>31450</v>
      </c>
      <c r="I50" s="4">
        <v>32470</v>
      </c>
      <c r="J50" s="4">
        <v>22800</v>
      </c>
      <c r="K50" s="4">
        <v>26080.053</v>
      </c>
      <c r="L50" s="4">
        <v>18080</v>
      </c>
      <c r="M50" s="4">
        <v>20687.63</v>
      </c>
      <c r="N50" s="4">
        <v>11080</v>
      </c>
      <c r="O50" s="4">
        <v>9650</v>
      </c>
      <c r="P50" s="4">
        <v>7650</v>
      </c>
      <c r="Q50" s="4">
        <v>8150</v>
      </c>
      <c r="R50" s="4">
        <v>7000</v>
      </c>
      <c r="S50" s="4">
        <v>5830</v>
      </c>
      <c r="T50" s="4">
        <v>4226</v>
      </c>
      <c r="U50" s="4">
        <v>4100</v>
      </c>
      <c r="V50" s="4">
        <v>2593</v>
      </c>
      <c r="W50" s="4">
        <v>3770</v>
      </c>
      <c r="X50" s="4">
        <v>2700</v>
      </c>
      <c r="Y50" s="4">
        <v>931.85799999999995</v>
      </c>
      <c r="Z50" s="4">
        <v>199.9</v>
      </c>
      <c r="AC50" s="14">
        <f t="shared" si="0"/>
        <v>-3.1748698314580298E-2</v>
      </c>
      <c r="AD50" s="14">
        <f t="shared" si="2"/>
        <v>4.17730939309887E-3</v>
      </c>
      <c r="AE50" s="14">
        <f t="shared" si="3"/>
        <v>-7.9681696491768449E-3</v>
      </c>
      <c r="AF50" s="14">
        <f t="shared" si="4"/>
        <v>-4.9627893421290139E-3</v>
      </c>
      <c r="AG50" s="14">
        <f t="shared" si="5"/>
        <v>1.561287835500401E-3</v>
      </c>
      <c r="AH50" s="14">
        <f t="shared" si="6"/>
        <v>6.4495326324659702E-4</v>
      </c>
      <c r="AI50" s="14">
        <f t="shared" si="7"/>
        <v>1.119116396126108E-2</v>
      </c>
      <c r="AJ50" s="14">
        <f t="shared" si="8"/>
        <v>-9.2350322093720841E-4</v>
      </c>
      <c r="AK50" s="14">
        <f t="shared" si="9"/>
        <v>6.1592803605348672E-3</v>
      </c>
      <c r="AL50" s="14">
        <f t="shared" si="10"/>
        <v>-6.9710983977638342E-4</v>
      </c>
      <c r="AM50" s="14">
        <f t="shared" si="11"/>
        <v>0</v>
      </c>
      <c r="AN50" s="14">
        <f t="shared" si="12"/>
        <v>1.1049856058900619E-2</v>
      </c>
      <c r="AO50" s="14">
        <f t="shared" si="13"/>
        <v>-1.1664555764930737E-2</v>
      </c>
      <c r="AP50" s="14">
        <f t="shared" si="14"/>
        <v>1.3563066547620566E-2</v>
      </c>
      <c r="AQ50" s="14">
        <f t="shared" si="15"/>
        <v>0</v>
      </c>
      <c r="AR50" s="14">
        <f t="shared" si="16"/>
        <v>-2.004318539211971E-2</v>
      </c>
      <c r="AS50" s="14">
        <f t="shared" si="17"/>
        <v>-1.9102101873486401E-2</v>
      </c>
      <c r="AT50" s="14">
        <f t="shared" si="18"/>
        <v>-8.5726537611834216E-4</v>
      </c>
      <c r="AU50" s="14">
        <f t="shared" si="19"/>
        <v>-5.663063742460543E-3</v>
      </c>
      <c r="AV50" s="14">
        <f t="shared" si="20"/>
        <v>-2.3859427991794139E-2</v>
      </c>
      <c r="AW50" s="14">
        <f t="shared" si="21"/>
        <v>-5.0009721461259883E-3</v>
      </c>
      <c r="AX50" s="14">
        <f t="shared" si="22"/>
        <v>3.9867162438213827E-3</v>
      </c>
      <c r="AY50" s="14">
        <f t="shared" si="23"/>
        <v>0</v>
      </c>
      <c r="AZ50" s="14">
        <f t="shared" si="24"/>
        <v>-5.3427414819942559E-3</v>
      </c>
      <c r="BA50" s="14">
        <f t="shared" si="25"/>
        <v>-5.0012504168224286E-4</v>
      </c>
      <c r="BD50" s="42">
        <v>-3.1748698314580298E-2</v>
      </c>
      <c r="BE50" s="42">
        <v>4.17730939309887E-3</v>
      </c>
      <c r="BF50" s="42">
        <v>-7.9681696491768449E-3</v>
      </c>
      <c r="BG50" s="42">
        <v>6.4495326324659702E-4</v>
      </c>
      <c r="BH50" s="42">
        <v>1.119116396126108E-2</v>
      </c>
    </row>
    <row r="51" spans="1:60" x14ac:dyDescent="0.2">
      <c r="A51" s="3">
        <v>50</v>
      </c>
      <c r="B51" s="4">
        <v>68200</v>
      </c>
      <c r="C51" s="4">
        <v>21680</v>
      </c>
      <c r="D51" s="4">
        <v>20000</v>
      </c>
      <c r="E51" s="4">
        <v>50000</v>
      </c>
      <c r="F51" s="4">
        <v>66188.032000000007</v>
      </c>
      <c r="G51" s="4">
        <v>31390</v>
      </c>
      <c r="H51" s="4">
        <v>31470</v>
      </c>
      <c r="I51" s="4">
        <v>32700</v>
      </c>
      <c r="J51" s="4">
        <v>22850</v>
      </c>
      <c r="K51" s="4">
        <v>26007.306</v>
      </c>
      <c r="L51" s="4">
        <v>17990</v>
      </c>
      <c r="M51" s="4">
        <v>20687.63</v>
      </c>
      <c r="N51" s="4">
        <v>11100</v>
      </c>
      <c r="O51" s="4">
        <v>9650</v>
      </c>
      <c r="P51" s="4">
        <v>7650</v>
      </c>
      <c r="Q51" s="4">
        <v>8150</v>
      </c>
      <c r="R51" s="4">
        <v>6925</v>
      </c>
      <c r="S51" s="4">
        <v>5815</v>
      </c>
      <c r="T51" s="4">
        <v>4241</v>
      </c>
      <c r="U51" s="4">
        <v>4153</v>
      </c>
      <c r="V51" s="4">
        <v>2570</v>
      </c>
      <c r="W51" s="4">
        <v>3765</v>
      </c>
      <c r="X51" s="4">
        <v>2750</v>
      </c>
      <c r="Y51" s="4">
        <v>926.86599999999999</v>
      </c>
      <c r="Z51" s="4">
        <v>199.9</v>
      </c>
      <c r="AC51" s="14">
        <f t="shared" si="0"/>
        <v>0</v>
      </c>
      <c r="AD51" s="14">
        <f t="shared" si="2"/>
        <v>4.1599320447295715E-3</v>
      </c>
      <c r="AE51" s="14">
        <f t="shared" si="3"/>
        <v>0</v>
      </c>
      <c r="AF51" s="14">
        <f t="shared" si="4"/>
        <v>-4.9875415110390512E-3</v>
      </c>
      <c r="AG51" s="14">
        <f t="shared" si="5"/>
        <v>9.4573238246298628E-3</v>
      </c>
      <c r="AH51" s="14">
        <f t="shared" si="6"/>
        <v>1.1857213105469373E-2</v>
      </c>
      <c r="AI51" s="14">
        <f t="shared" si="7"/>
        <v>6.3572792986601296E-4</v>
      </c>
      <c r="AJ51" s="14">
        <f t="shared" si="8"/>
        <v>7.0584917884530295E-3</v>
      </c>
      <c r="AK51" s="14">
        <f t="shared" si="9"/>
        <v>2.1905813798186818E-3</v>
      </c>
      <c r="AL51" s="14">
        <f t="shared" si="10"/>
        <v>-2.7932707165996651E-3</v>
      </c>
      <c r="AM51" s="14">
        <f t="shared" si="11"/>
        <v>-4.9903070015887242E-3</v>
      </c>
      <c r="AN51" s="14">
        <f t="shared" si="12"/>
        <v>0</v>
      </c>
      <c r="AO51" s="14">
        <f t="shared" si="13"/>
        <v>1.8034269991507267E-3</v>
      </c>
      <c r="AP51" s="14">
        <f t="shared" si="14"/>
        <v>0</v>
      </c>
      <c r="AQ51" s="14">
        <f t="shared" si="15"/>
        <v>0</v>
      </c>
      <c r="AR51" s="14">
        <f t="shared" si="16"/>
        <v>0</v>
      </c>
      <c r="AS51" s="14">
        <f t="shared" si="17"/>
        <v>-1.077209698191107E-2</v>
      </c>
      <c r="AT51" s="14">
        <f t="shared" si="18"/>
        <v>-2.5762143917732521E-3</v>
      </c>
      <c r="AU51" s="14">
        <f t="shared" si="19"/>
        <v>3.5431712985887248E-3</v>
      </c>
      <c r="AV51" s="14">
        <f t="shared" si="20"/>
        <v>1.2843990938354378E-2</v>
      </c>
      <c r="AW51" s="14">
        <f t="shared" si="21"/>
        <v>-8.9096076493989547E-3</v>
      </c>
      <c r="AX51" s="14">
        <f t="shared" si="22"/>
        <v>-1.3271402080624634E-3</v>
      </c>
      <c r="AY51" s="14">
        <f t="shared" si="23"/>
        <v>1.8349138668196617E-2</v>
      </c>
      <c r="AZ51" s="14">
        <f t="shared" si="24"/>
        <v>-5.3714397646751639E-3</v>
      </c>
      <c r="BA51" s="14">
        <f t="shared" si="25"/>
        <v>0</v>
      </c>
      <c r="BD51" s="42">
        <v>0</v>
      </c>
      <c r="BE51" s="42">
        <v>4.1599320447295715E-3</v>
      </c>
      <c r="BF51" s="42">
        <v>0</v>
      </c>
      <c r="BG51" s="42">
        <v>1.1857213105469373E-2</v>
      </c>
      <c r="BH51" s="42">
        <v>6.3572792986601296E-4</v>
      </c>
    </row>
    <row r="52" spans="1:60" x14ac:dyDescent="0.2">
      <c r="A52" s="3">
        <v>51</v>
      </c>
      <c r="B52" s="4">
        <v>68200</v>
      </c>
      <c r="C52" s="4">
        <v>21740</v>
      </c>
      <c r="D52" s="4">
        <v>20300</v>
      </c>
      <c r="E52" s="4">
        <v>49475</v>
      </c>
      <c r="F52" s="4">
        <v>66448.395999999993</v>
      </c>
      <c r="G52" s="4">
        <v>31290</v>
      </c>
      <c r="H52" s="4">
        <v>31350</v>
      </c>
      <c r="I52" s="4">
        <v>32330</v>
      </c>
      <c r="J52" s="4">
        <v>22660</v>
      </c>
      <c r="K52" s="4">
        <v>26134.614000000001</v>
      </c>
      <c r="L52" s="4">
        <v>18000</v>
      </c>
      <c r="M52" s="4">
        <v>20687.63</v>
      </c>
      <c r="N52" s="4">
        <v>11100</v>
      </c>
      <c r="O52" s="4">
        <v>9600</v>
      </c>
      <c r="P52" s="4">
        <v>7700</v>
      </c>
      <c r="Q52" s="4">
        <v>8135</v>
      </c>
      <c r="R52" s="4">
        <v>7175</v>
      </c>
      <c r="S52" s="4">
        <v>5870</v>
      </c>
      <c r="T52" s="4">
        <v>4203</v>
      </c>
      <c r="U52" s="4">
        <v>4150</v>
      </c>
      <c r="V52" s="4">
        <v>2553</v>
      </c>
      <c r="W52" s="4">
        <v>3725</v>
      </c>
      <c r="X52" s="4">
        <v>2753</v>
      </c>
      <c r="Y52" s="4">
        <v>927.69799999999998</v>
      </c>
      <c r="Z52" s="4">
        <v>200</v>
      </c>
      <c r="AC52" s="14">
        <f t="shared" si="0"/>
        <v>0</v>
      </c>
      <c r="AD52" s="14">
        <f t="shared" si="2"/>
        <v>2.7637051216179423E-3</v>
      </c>
      <c r="AE52" s="14">
        <f t="shared" si="3"/>
        <v>1.4888612493750559E-2</v>
      </c>
      <c r="AF52" s="14">
        <f t="shared" si="4"/>
        <v>-1.0555513939516587E-2</v>
      </c>
      <c r="AG52" s="14">
        <f t="shared" si="5"/>
        <v>3.9259853171495704E-3</v>
      </c>
      <c r="AH52" s="14">
        <f t="shared" si="6"/>
        <v>-3.1908131730713734E-3</v>
      </c>
      <c r="AI52" s="14">
        <f t="shared" si="7"/>
        <v>-3.8204439973857701E-3</v>
      </c>
      <c r="AJ52" s="14">
        <f t="shared" si="8"/>
        <v>-1.1379486165865984E-2</v>
      </c>
      <c r="AK52" s="14">
        <f t="shared" si="9"/>
        <v>-8.3498617403535026E-3</v>
      </c>
      <c r="AL52" s="14">
        <f t="shared" si="10"/>
        <v>4.883144041206113E-3</v>
      </c>
      <c r="AM52" s="14">
        <f t="shared" si="11"/>
        <v>5.5570993372295479E-4</v>
      </c>
      <c r="AN52" s="14">
        <f t="shared" si="12"/>
        <v>0</v>
      </c>
      <c r="AO52" s="14">
        <f t="shared" si="13"/>
        <v>0</v>
      </c>
      <c r="AP52" s="14">
        <f t="shared" si="14"/>
        <v>-5.1948168771040228E-3</v>
      </c>
      <c r="AQ52" s="14">
        <f t="shared" si="15"/>
        <v>6.5146810211936723E-3</v>
      </c>
      <c r="AR52" s="14">
        <f t="shared" si="16"/>
        <v>-1.8421865817702088E-3</v>
      </c>
      <c r="AS52" s="14">
        <f t="shared" si="17"/>
        <v>3.5464709572282677E-2</v>
      </c>
      <c r="AT52" s="14">
        <f t="shared" si="18"/>
        <v>9.4138478693772711E-3</v>
      </c>
      <c r="AU52" s="14">
        <f t="shared" si="19"/>
        <v>-9.0005344694740318E-3</v>
      </c>
      <c r="AV52" s="14">
        <f t="shared" si="20"/>
        <v>-7.2263040600959924E-4</v>
      </c>
      <c r="AW52" s="14">
        <f t="shared" si="21"/>
        <v>-6.6367606477816324E-3</v>
      </c>
      <c r="AX52" s="14">
        <f t="shared" si="22"/>
        <v>-1.0681009420334052E-2</v>
      </c>
      <c r="AY52" s="14">
        <f t="shared" si="23"/>
        <v>1.0903144819902771E-3</v>
      </c>
      <c r="AZ52" s="14">
        <f t="shared" si="24"/>
        <v>8.9724598969556711E-4</v>
      </c>
      <c r="BA52" s="14">
        <f t="shared" si="25"/>
        <v>5.001250416823734E-4</v>
      </c>
      <c r="BD52" s="42">
        <v>0</v>
      </c>
      <c r="BE52" s="42">
        <v>2.7637051216179423E-3</v>
      </c>
      <c r="BF52" s="42">
        <v>1.4888612493750559E-2</v>
      </c>
      <c r="BG52" s="42">
        <v>-3.1908131730713734E-3</v>
      </c>
      <c r="BH52" s="42">
        <v>-3.8204439973857701E-3</v>
      </c>
    </row>
    <row r="53" spans="1:60" x14ac:dyDescent="0.2">
      <c r="A53" s="3">
        <v>52</v>
      </c>
      <c r="B53" s="4">
        <v>65000</v>
      </c>
      <c r="C53" s="4">
        <v>21340</v>
      </c>
      <c r="D53" s="4">
        <v>19780</v>
      </c>
      <c r="E53" s="4">
        <v>49950</v>
      </c>
      <c r="F53" s="4">
        <v>66466.993000000002</v>
      </c>
      <c r="G53" s="4">
        <v>30800</v>
      </c>
      <c r="H53" s="4">
        <v>30990</v>
      </c>
      <c r="I53" s="4">
        <v>32000</v>
      </c>
      <c r="J53" s="4">
        <v>22500</v>
      </c>
      <c r="K53" s="4">
        <v>25934.558000000001</v>
      </c>
      <c r="L53" s="4">
        <v>17780</v>
      </c>
      <c r="M53" s="4">
        <v>20187.489000000001</v>
      </c>
      <c r="N53" s="4">
        <v>10960</v>
      </c>
      <c r="O53" s="4">
        <v>9555</v>
      </c>
      <c r="P53" s="4">
        <v>7700</v>
      </c>
      <c r="Q53" s="4">
        <v>8090</v>
      </c>
      <c r="R53" s="4">
        <v>7000</v>
      </c>
      <c r="S53" s="4">
        <v>5890</v>
      </c>
      <c r="T53" s="4">
        <v>4203</v>
      </c>
      <c r="U53" s="4">
        <v>4090</v>
      </c>
      <c r="V53" s="4">
        <v>2572</v>
      </c>
      <c r="W53" s="4">
        <v>3670</v>
      </c>
      <c r="X53" s="4">
        <v>2796</v>
      </c>
      <c r="Y53" s="4">
        <v>927.69799999999998</v>
      </c>
      <c r="Z53" s="4">
        <v>200</v>
      </c>
      <c r="AC53" s="14">
        <f t="shared" si="0"/>
        <v>-4.8057294953779264E-2</v>
      </c>
      <c r="AD53" s="14">
        <f t="shared" si="2"/>
        <v>-1.8570635819456064E-2</v>
      </c>
      <c r="AE53" s="14">
        <f t="shared" si="3"/>
        <v>-2.5949559853175628E-2</v>
      </c>
      <c r="AF53" s="14">
        <f t="shared" si="4"/>
        <v>9.5550136059330878E-3</v>
      </c>
      <c r="AG53" s="14">
        <f t="shared" si="5"/>
        <v>2.7983215880834255E-4</v>
      </c>
      <c r="AH53" s="14">
        <f t="shared" si="6"/>
        <v>-1.5783867701262E-2</v>
      </c>
      <c r="AI53" s="14">
        <f t="shared" si="7"/>
        <v>-1.1549695279272848E-2</v>
      </c>
      <c r="AJ53" s="14">
        <f t="shared" si="8"/>
        <v>-1.0259688937615131E-2</v>
      </c>
      <c r="AK53" s="14">
        <f t="shared" si="9"/>
        <v>-7.0859463894858352E-3</v>
      </c>
      <c r="AL53" s="14">
        <f t="shared" si="10"/>
        <v>-7.6842775379621781E-3</v>
      </c>
      <c r="AM53" s="14">
        <f t="shared" si="11"/>
        <v>-1.2297527810406196E-2</v>
      </c>
      <c r="AN53" s="14">
        <f t="shared" si="12"/>
        <v>-2.4472881014366857E-2</v>
      </c>
      <c r="AO53" s="14">
        <f t="shared" si="13"/>
        <v>-1.2692826798418958E-2</v>
      </c>
      <c r="AP53" s="14">
        <f t="shared" si="14"/>
        <v>-4.6985207815541498E-3</v>
      </c>
      <c r="AQ53" s="14">
        <f t="shared" si="15"/>
        <v>0</v>
      </c>
      <c r="AR53" s="14">
        <f t="shared" si="16"/>
        <v>-5.5470096006007691E-3</v>
      </c>
      <c r="AS53" s="14">
        <f t="shared" si="17"/>
        <v>-2.4692612590371522E-2</v>
      </c>
      <c r="AT53" s="14">
        <f t="shared" si="18"/>
        <v>3.4013638234902605E-3</v>
      </c>
      <c r="AU53" s="14">
        <f t="shared" si="19"/>
        <v>0</v>
      </c>
      <c r="AV53" s="14">
        <f t="shared" si="20"/>
        <v>-1.4563364187896555E-2</v>
      </c>
      <c r="AW53" s="14">
        <f t="shared" si="21"/>
        <v>7.4146681160260752E-3</v>
      </c>
      <c r="AX53" s="14">
        <f t="shared" si="22"/>
        <v>-1.487518976504389E-2</v>
      </c>
      <c r="AY53" s="14">
        <f t="shared" si="23"/>
        <v>1.5498598211093584E-2</v>
      </c>
      <c r="AZ53" s="14">
        <f t="shared" si="24"/>
        <v>0</v>
      </c>
      <c r="BA53" s="14">
        <f t="shared" si="25"/>
        <v>0</v>
      </c>
      <c r="BD53" s="42">
        <v>-4.8057294953779264E-2</v>
      </c>
      <c r="BE53" s="42">
        <v>-1.8570635819456064E-2</v>
      </c>
      <c r="BF53" s="42">
        <v>-2.5949559853175628E-2</v>
      </c>
      <c r="BG53" s="42">
        <v>-1.5783867701262E-2</v>
      </c>
      <c r="BH53" s="42">
        <v>-1.1549695279272848E-2</v>
      </c>
    </row>
    <row r="54" spans="1:60" x14ac:dyDescent="0.2">
      <c r="A54" s="3">
        <v>53</v>
      </c>
      <c r="B54" s="4">
        <v>65500</v>
      </c>
      <c r="C54" s="4">
        <v>21650</v>
      </c>
      <c r="D54" s="4">
        <v>19920</v>
      </c>
      <c r="E54" s="4">
        <v>50000</v>
      </c>
      <c r="F54" s="4">
        <v>67173.692999999999</v>
      </c>
      <c r="G54" s="4">
        <v>31000</v>
      </c>
      <c r="H54" s="4">
        <v>31070</v>
      </c>
      <c r="I54" s="4">
        <v>31910</v>
      </c>
      <c r="J54" s="4">
        <v>22330</v>
      </c>
      <c r="K54" s="4">
        <v>25943.651000000002</v>
      </c>
      <c r="L54" s="4">
        <v>17700</v>
      </c>
      <c r="M54" s="4">
        <v>20278.423999999999</v>
      </c>
      <c r="N54" s="4">
        <v>10690</v>
      </c>
      <c r="O54" s="4">
        <v>9500</v>
      </c>
      <c r="P54" s="4">
        <v>7700</v>
      </c>
      <c r="Q54" s="4">
        <v>8080</v>
      </c>
      <c r="R54" s="4">
        <v>7000</v>
      </c>
      <c r="S54" s="4">
        <v>5885</v>
      </c>
      <c r="T54" s="4">
        <v>4150</v>
      </c>
      <c r="U54" s="4">
        <v>4140</v>
      </c>
      <c r="V54" s="4">
        <v>2550</v>
      </c>
      <c r="W54" s="4">
        <v>3690</v>
      </c>
      <c r="X54" s="4">
        <v>2774</v>
      </c>
      <c r="Y54" s="4">
        <v>927.69799999999998</v>
      </c>
      <c r="Z54" s="4">
        <v>195</v>
      </c>
      <c r="AC54" s="14">
        <f t="shared" si="0"/>
        <v>7.6628727455690972E-3</v>
      </c>
      <c r="AD54" s="14">
        <f t="shared" si="2"/>
        <v>1.4422208574891614E-2</v>
      </c>
      <c r="AE54" s="14">
        <f t="shared" si="3"/>
        <v>7.0529259618860836E-3</v>
      </c>
      <c r="AF54" s="14">
        <f t="shared" si="4"/>
        <v>1.000500333583622E-3</v>
      </c>
      <c r="AG54" s="14">
        <f t="shared" si="5"/>
        <v>1.0576219092412418E-2</v>
      </c>
      <c r="AH54" s="14">
        <f t="shared" si="6"/>
        <v>6.4725145056175196E-3</v>
      </c>
      <c r="AI54" s="14">
        <f t="shared" si="7"/>
        <v>2.57815160529918E-3</v>
      </c>
      <c r="AJ54" s="14">
        <f t="shared" si="8"/>
        <v>-2.8164625095744014E-3</v>
      </c>
      <c r="AK54" s="14">
        <f t="shared" si="9"/>
        <v>-7.5842433583079216E-3</v>
      </c>
      <c r="AL54" s="14">
        <f t="shared" si="10"/>
        <v>3.5055181234638666E-4</v>
      </c>
      <c r="AM54" s="14">
        <f t="shared" si="11"/>
        <v>-4.5095905059750379E-3</v>
      </c>
      <c r="AN54" s="14">
        <f t="shared" si="12"/>
        <v>4.49440758060174E-3</v>
      </c>
      <c r="AO54" s="14">
        <f t="shared" si="13"/>
        <v>-2.4943556482915602E-2</v>
      </c>
      <c r="AP54" s="14">
        <f t="shared" si="14"/>
        <v>-5.7727790857411733E-3</v>
      </c>
      <c r="AQ54" s="14">
        <f t="shared" si="15"/>
        <v>0</v>
      </c>
      <c r="AR54" s="14">
        <f t="shared" si="16"/>
        <v>-1.2368585373963583E-3</v>
      </c>
      <c r="AS54" s="14">
        <f t="shared" si="17"/>
        <v>0</v>
      </c>
      <c r="AT54" s="14">
        <f t="shared" si="18"/>
        <v>-8.4925695125525041E-4</v>
      </c>
      <c r="AU54" s="14">
        <f t="shared" si="19"/>
        <v>-1.2690221780372683E-2</v>
      </c>
      <c r="AV54" s="14">
        <f t="shared" si="20"/>
        <v>1.2150817782512528E-2</v>
      </c>
      <c r="AW54" s="14">
        <f t="shared" si="21"/>
        <v>-8.5904472050381334E-3</v>
      </c>
      <c r="AX54" s="14">
        <f t="shared" si="22"/>
        <v>5.4347959859569949E-3</v>
      </c>
      <c r="AY54" s="14">
        <f t="shared" si="23"/>
        <v>-7.8995024789239501E-3</v>
      </c>
      <c r="AZ54" s="14">
        <f t="shared" si="24"/>
        <v>0</v>
      </c>
      <c r="BA54" s="14">
        <f t="shared" si="25"/>
        <v>-2.5317807984289897E-2</v>
      </c>
      <c r="BD54" s="42">
        <v>7.6628727455690972E-3</v>
      </c>
      <c r="BE54" s="42">
        <v>1.4422208574891614E-2</v>
      </c>
      <c r="BF54" s="42">
        <v>7.0529259618860836E-3</v>
      </c>
      <c r="BG54" s="42">
        <v>6.4725145056175196E-3</v>
      </c>
      <c r="BH54" s="42">
        <v>2.57815160529918E-3</v>
      </c>
    </row>
    <row r="55" spans="1:60" x14ac:dyDescent="0.2">
      <c r="A55" s="3">
        <v>54</v>
      </c>
      <c r="B55" s="4">
        <v>66880</v>
      </c>
      <c r="C55" s="4">
        <v>21550</v>
      </c>
      <c r="D55" s="4">
        <v>20270</v>
      </c>
      <c r="E55" s="4">
        <v>50500</v>
      </c>
      <c r="F55" s="4">
        <v>66950.524000000005</v>
      </c>
      <c r="G55" s="4">
        <v>31200</v>
      </c>
      <c r="H55" s="4">
        <v>31070</v>
      </c>
      <c r="I55" s="4">
        <v>31920</v>
      </c>
      <c r="J55" s="4">
        <v>22710</v>
      </c>
      <c r="K55" s="4">
        <v>25916.370999999999</v>
      </c>
      <c r="L55" s="4">
        <v>18020</v>
      </c>
      <c r="M55" s="4">
        <v>20551.227999999999</v>
      </c>
      <c r="N55" s="4">
        <v>10700</v>
      </c>
      <c r="O55" s="4">
        <v>9455</v>
      </c>
      <c r="P55" s="4">
        <v>7650</v>
      </c>
      <c r="Q55" s="4">
        <v>8170</v>
      </c>
      <c r="R55" s="4">
        <v>7160</v>
      </c>
      <c r="S55" s="4">
        <v>5900</v>
      </c>
      <c r="T55" s="4">
        <v>4172</v>
      </c>
      <c r="U55" s="4">
        <v>4140</v>
      </c>
      <c r="V55" s="4">
        <v>2620</v>
      </c>
      <c r="W55" s="4">
        <v>3680</v>
      </c>
      <c r="X55" s="4">
        <v>2800</v>
      </c>
      <c r="Y55" s="4">
        <v>926.86599999999999</v>
      </c>
      <c r="Z55" s="4">
        <v>195</v>
      </c>
      <c r="AC55" s="14">
        <f t="shared" si="0"/>
        <v>2.0849826135240012E-2</v>
      </c>
      <c r="AD55" s="14">
        <f t="shared" si="2"/>
        <v>-4.6296378987421049E-3</v>
      </c>
      <c r="AE55" s="14">
        <f t="shared" si="3"/>
        <v>1.7417708307456488E-2</v>
      </c>
      <c r="AF55" s="14">
        <f t="shared" si="4"/>
        <v>9.950330853168092E-3</v>
      </c>
      <c r="AG55" s="14">
        <f t="shared" si="5"/>
        <v>-3.3277988262523412E-3</v>
      </c>
      <c r="AH55" s="14">
        <f t="shared" si="6"/>
        <v>6.4308903302903314E-3</v>
      </c>
      <c r="AI55" s="14">
        <f t="shared" si="7"/>
        <v>0</v>
      </c>
      <c r="AJ55" s="14">
        <f t="shared" si="8"/>
        <v>3.1333229145584789E-4</v>
      </c>
      <c r="AK55" s="14">
        <f t="shared" si="9"/>
        <v>1.687429026540049E-2</v>
      </c>
      <c r="AL55" s="14">
        <f t="shared" si="10"/>
        <v>-1.0520628979374847E-3</v>
      </c>
      <c r="AM55" s="14">
        <f t="shared" si="11"/>
        <v>1.791761260040841E-2</v>
      </c>
      <c r="AN55" s="14">
        <f t="shared" si="12"/>
        <v>1.3363232176193342E-2</v>
      </c>
      <c r="AO55" s="14">
        <f t="shared" si="13"/>
        <v>9.350164309066464E-4</v>
      </c>
      <c r="AP55" s="14">
        <f t="shared" si="14"/>
        <v>-4.748096496074326E-3</v>
      </c>
      <c r="AQ55" s="14">
        <f t="shared" si="15"/>
        <v>-6.5146810211936419E-3</v>
      </c>
      <c r="AR55" s="14">
        <f t="shared" si="16"/>
        <v>1.1077036338907404E-2</v>
      </c>
      <c r="AS55" s="14">
        <f t="shared" si="17"/>
        <v>2.2599831917240992E-2</v>
      </c>
      <c r="AT55" s="14">
        <f t="shared" si="18"/>
        <v>2.5456101994338178E-3</v>
      </c>
      <c r="AU55" s="14">
        <f t="shared" si="19"/>
        <v>5.2872028959190685E-3</v>
      </c>
      <c r="AV55" s="14">
        <f t="shared" si="20"/>
        <v>0</v>
      </c>
      <c r="AW55" s="14">
        <f t="shared" si="21"/>
        <v>2.7080958602670614E-2</v>
      </c>
      <c r="AX55" s="14">
        <f t="shared" si="22"/>
        <v>-2.7137058715962729E-3</v>
      </c>
      <c r="AY55" s="14">
        <f t="shared" si="23"/>
        <v>9.3290952885183385E-3</v>
      </c>
      <c r="AZ55" s="14">
        <f t="shared" si="24"/>
        <v>-8.9724598969549555E-4</v>
      </c>
      <c r="BA55" s="14">
        <f t="shared" si="25"/>
        <v>0</v>
      </c>
      <c r="BD55" s="42">
        <v>2.0849826135240012E-2</v>
      </c>
      <c r="BE55" s="42">
        <v>-4.6296378987421049E-3</v>
      </c>
      <c r="BF55" s="42">
        <v>1.7417708307456488E-2</v>
      </c>
      <c r="BG55" s="42">
        <v>6.4308903302903314E-3</v>
      </c>
      <c r="BH55" s="42">
        <v>0</v>
      </c>
    </row>
    <row r="56" spans="1:60" x14ac:dyDescent="0.2">
      <c r="A56" s="3">
        <v>55</v>
      </c>
      <c r="B56" s="4">
        <v>67000</v>
      </c>
      <c r="C56" s="4">
        <v>21550</v>
      </c>
      <c r="D56" s="4">
        <v>20390</v>
      </c>
      <c r="E56" s="4">
        <v>50050</v>
      </c>
      <c r="F56" s="4">
        <v>69107.819000000003</v>
      </c>
      <c r="G56" s="4">
        <v>31180</v>
      </c>
      <c r="H56" s="4">
        <v>31030</v>
      </c>
      <c r="I56" s="4">
        <v>32540</v>
      </c>
      <c r="J56" s="4">
        <v>22700</v>
      </c>
      <c r="K56" s="4">
        <v>26070.959999999999</v>
      </c>
      <c r="L56" s="4">
        <v>18200</v>
      </c>
      <c r="M56" s="4">
        <v>20605.788</v>
      </c>
      <c r="N56" s="4">
        <v>10750</v>
      </c>
      <c r="O56" s="4">
        <v>9420</v>
      </c>
      <c r="P56" s="4">
        <v>7650</v>
      </c>
      <c r="Q56" s="4">
        <v>8265</v>
      </c>
      <c r="R56" s="4">
        <v>7270</v>
      </c>
      <c r="S56" s="4">
        <v>5895</v>
      </c>
      <c r="T56" s="4">
        <v>4175</v>
      </c>
      <c r="U56" s="4">
        <v>4193</v>
      </c>
      <c r="V56" s="4">
        <v>2615</v>
      </c>
      <c r="W56" s="4">
        <v>3597</v>
      </c>
      <c r="X56" s="4">
        <v>2770</v>
      </c>
      <c r="Y56" s="4">
        <v>927.69799999999998</v>
      </c>
      <c r="Z56" s="4">
        <v>199.9</v>
      </c>
      <c r="AC56" s="14">
        <f t="shared" si="0"/>
        <v>1.7926506145199274E-3</v>
      </c>
      <c r="AD56" s="14">
        <f t="shared" si="2"/>
        <v>0</v>
      </c>
      <c r="AE56" s="14">
        <f t="shared" si="3"/>
        <v>5.9026241224551896E-3</v>
      </c>
      <c r="AF56" s="14">
        <f t="shared" si="4"/>
        <v>-8.9508305200845569E-3</v>
      </c>
      <c r="AG56" s="14">
        <f t="shared" si="5"/>
        <v>3.1713980377220306E-2</v>
      </c>
      <c r="AH56" s="14">
        <f t="shared" si="6"/>
        <v>-6.4123118580620866E-4</v>
      </c>
      <c r="AI56" s="14">
        <f t="shared" si="7"/>
        <v>-1.2882449446672487E-3</v>
      </c>
      <c r="AJ56" s="14">
        <f t="shared" si="8"/>
        <v>1.9237329209283737E-2</v>
      </c>
      <c r="AK56" s="14">
        <f t="shared" si="9"/>
        <v>-4.4043163011016107E-4</v>
      </c>
      <c r="AL56" s="14">
        <f t="shared" si="10"/>
        <v>5.9471972369545423E-3</v>
      </c>
      <c r="AM56" s="14">
        <f t="shared" si="11"/>
        <v>9.9393419025577048E-3</v>
      </c>
      <c r="AN56" s="14">
        <f t="shared" si="12"/>
        <v>2.6513113565169279E-3</v>
      </c>
      <c r="AO56" s="14">
        <f t="shared" si="13"/>
        <v>4.6620131058113714E-3</v>
      </c>
      <c r="AP56" s="14">
        <f t="shared" si="14"/>
        <v>-3.7086135221491385E-3</v>
      </c>
      <c r="AQ56" s="14">
        <f t="shared" si="15"/>
        <v>0</v>
      </c>
      <c r="AR56" s="14">
        <f t="shared" si="16"/>
        <v>1.1560822401076006E-2</v>
      </c>
      <c r="AS56" s="14">
        <f t="shared" si="17"/>
        <v>1.5246310572873666E-2</v>
      </c>
      <c r="AT56" s="14">
        <f t="shared" si="18"/>
        <v>-8.4781692233955926E-4</v>
      </c>
      <c r="AU56" s="14">
        <f t="shared" si="19"/>
        <v>7.1882116429280237E-4</v>
      </c>
      <c r="AV56" s="14">
        <f t="shared" si="20"/>
        <v>1.27206803514026E-2</v>
      </c>
      <c r="AW56" s="14">
        <f t="shared" si="21"/>
        <v>-1.9102202561192376E-3</v>
      </c>
      <c r="AX56" s="14">
        <f t="shared" si="22"/>
        <v>-2.2812587467352728E-2</v>
      </c>
      <c r="AY56" s="14">
        <f t="shared" si="23"/>
        <v>-1.077209698191107E-2</v>
      </c>
      <c r="AZ56" s="14">
        <f t="shared" si="24"/>
        <v>8.9724598969556711E-4</v>
      </c>
      <c r="BA56" s="14">
        <f t="shared" si="25"/>
        <v>2.4817682942607576E-2</v>
      </c>
      <c r="BD56" s="42">
        <v>1.7926506145199274E-3</v>
      </c>
      <c r="BE56" s="42">
        <v>0</v>
      </c>
      <c r="BF56" s="42">
        <v>5.9026241224551896E-3</v>
      </c>
      <c r="BG56" s="42">
        <v>-6.4123118580620866E-4</v>
      </c>
      <c r="BH56" s="42">
        <v>-1.2882449446672487E-3</v>
      </c>
    </row>
    <row r="57" spans="1:60" x14ac:dyDescent="0.2">
      <c r="A57" s="3">
        <v>56</v>
      </c>
      <c r="B57" s="4">
        <v>66800</v>
      </c>
      <c r="C57" s="4">
        <v>21510</v>
      </c>
      <c r="D57" s="4">
        <v>20440</v>
      </c>
      <c r="E57" s="4">
        <v>50150</v>
      </c>
      <c r="F57" s="4">
        <v>68159.353000000003</v>
      </c>
      <c r="G57" s="4">
        <v>31300</v>
      </c>
      <c r="H57" s="4">
        <v>31100</v>
      </c>
      <c r="I57" s="4">
        <v>31620</v>
      </c>
      <c r="J57" s="4">
        <v>22990</v>
      </c>
      <c r="K57" s="4">
        <v>26371.044000000002</v>
      </c>
      <c r="L57" s="4">
        <v>18210</v>
      </c>
      <c r="M57" s="4">
        <v>20824.030999999999</v>
      </c>
      <c r="N57" s="4">
        <v>10800</v>
      </c>
      <c r="O57" s="4">
        <v>9400</v>
      </c>
      <c r="P57" s="4">
        <v>7925</v>
      </c>
      <c r="Q57" s="4">
        <v>8240</v>
      </c>
      <c r="R57" s="4">
        <v>7480</v>
      </c>
      <c r="S57" s="4">
        <v>5925</v>
      </c>
      <c r="T57" s="4">
        <v>4260</v>
      </c>
      <c r="U57" s="4">
        <v>4189</v>
      </c>
      <c r="V57" s="4">
        <v>2566</v>
      </c>
      <c r="W57" s="4">
        <v>3630</v>
      </c>
      <c r="X57" s="4">
        <v>2720</v>
      </c>
      <c r="Y57" s="4">
        <v>940.178</v>
      </c>
      <c r="Z57" s="4">
        <v>199.9</v>
      </c>
      <c r="AC57" s="14">
        <f t="shared" si="0"/>
        <v>-2.9895388483660483E-3</v>
      </c>
      <c r="AD57" s="14">
        <f t="shared" si="2"/>
        <v>-1.8578732701180791E-3</v>
      </c>
      <c r="AE57" s="14">
        <f t="shared" si="3"/>
        <v>2.449180749139938E-3</v>
      </c>
      <c r="AF57" s="14">
        <f t="shared" si="4"/>
        <v>1.9960086467148783E-3</v>
      </c>
      <c r="AG57" s="14">
        <f t="shared" si="5"/>
        <v>-1.3819489115028174E-2</v>
      </c>
      <c r="AH57" s="14">
        <f t="shared" si="6"/>
        <v>3.8412339164771618E-3</v>
      </c>
      <c r="AI57" s="14">
        <f t="shared" si="7"/>
        <v>2.2533407248996906E-3</v>
      </c>
      <c r="AJ57" s="14">
        <f t="shared" si="8"/>
        <v>-2.8680270009565734E-2</v>
      </c>
      <c r="AK57" s="14">
        <f t="shared" si="9"/>
        <v>1.2694414287733134E-2</v>
      </c>
      <c r="AL57" s="14">
        <f t="shared" si="10"/>
        <v>1.1444538822216388E-2</v>
      </c>
      <c r="AM57" s="14">
        <f t="shared" si="11"/>
        <v>5.4929965676691695E-4</v>
      </c>
      <c r="AN57" s="14">
        <f t="shared" si="12"/>
        <v>1.0535649153681007E-2</v>
      </c>
      <c r="AO57" s="14">
        <f t="shared" si="13"/>
        <v>4.6403795565023009E-3</v>
      </c>
      <c r="AP57" s="14">
        <f t="shared" si="14"/>
        <v>-2.1253993123134776E-3</v>
      </c>
      <c r="AQ57" s="14">
        <f t="shared" si="15"/>
        <v>3.5316671924899935E-2</v>
      </c>
      <c r="AR57" s="14">
        <f t="shared" si="16"/>
        <v>-3.0293873516071489E-3</v>
      </c>
      <c r="AS57" s="14">
        <f t="shared" si="17"/>
        <v>2.8476500440957918E-2</v>
      </c>
      <c r="AT57" s="14">
        <f t="shared" si="18"/>
        <v>5.0761530318605679E-3</v>
      </c>
      <c r="AU57" s="14">
        <f t="shared" si="19"/>
        <v>2.015480197846034E-2</v>
      </c>
      <c r="AV57" s="14">
        <f t="shared" si="20"/>
        <v>-9.5442622372773054E-4</v>
      </c>
      <c r="AW57" s="14">
        <f t="shared" si="21"/>
        <v>-1.8915831323441573E-2</v>
      </c>
      <c r="AX57" s="14">
        <f t="shared" si="22"/>
        <v>9.1324835632724723E-3</v>
      </c>
      <c r="AY57" s="14">
        <f t="shared" si="23"/>
        <v>-1.8215439891341216E-2</v>
      </c>
      <c r="AZ57" s="14">
        <f t="shared" si="24"/>
        <v>1.3362970251965679E-2</v>
      </c>
      <c r="BA57" s="14">
        <f t="shared" si="25"/>
        <v>0</v>
      </c>
      <c r="BD57" s="42">
        <v>-2.9895388483660483E-3</v>
      </c>
      <c r="BE57" s="42">
        <v>-1.8578732701180791E-3</v>
      </c>
      <c r="BF57" s="42">
        <v>2.449180749139938E-3</v>
      </c>
      <c r="BG57" s="42">
        <v>3.8412339164771618E-3</v>
      </c>
      <c r="BH57" s="42">
        <v>2.2533407248996906E-3</v>
      </c>
    </row>
    <row r="58" spans="1:60" x14ac:dyDescent="0.2">
      <c r="A58" s="3">
        <v>57</v>
      </c>
      <c r="B58" s="4">
        <v>69400</v>
      </c>
      <c r="C58" s="4">
        <v>21180</v>
      </c>
      <c r="D58" s="4">
        <v>20040</v>
      </c>
      <c r="E58" s="4">
        <v>49300</v>
      </c>
      <c r="F58" s="4">
        <v>67768.808999999994</v>
      </c>
      <c r="G58" s="4">
        <v>30900</v>
      </c>
      <c r="H58" s="4">
        <v>30960</v>
      </c>
      <c r="I58" s="4">
        <v>31540</v>
      </c>
      <c r="J58" s="4">
        <v>22650</v>
      </c>
      <c r="K58" s="4">
        <v>26252.829000000002</v>
      </c>
      <c r="L58" s="4">
        <v>17900</v>
      </c>
      <c r="M58" s="4">
        <v>20469.385999999999</v>
      </c>
      <c r="N58" s="4">
        <v>10700</v>
      </c>
      <c r="O58" s="4">
        <v>9390</v>
      </c>
      <c r="P58" s="4">
        <v>7925</v>
      </c>
      <c r="Q58" s="4">
        <v>8100</v>
      </c>
      <c r="R58" s="4">
        <v>7250</v>
      </c>
      <c r="S58" s="4">
        <v>5875</v>
      </c>
      <c r="T58" s="4">
        <v>4150</v>
      </c>
      <c r="U58" s="4">
        <v>4100</v>
      </c>
      <c r="V58" s="4">
        <v>2520</v>
      </c>
      <c r="W58" s="4">
        <v>3622</v>
      </c>
      <c r="X58" s="4">
        <v>2720</v>
      </c>
      <c r="Y58" s="4">
        <v>917.71299999999997</v>
      </c>
      <c r="Z58" s="4">
        <v>199.9</v>
      </c>
      <c r="AC58" s="14">
        <f t="shared" si="0"/>
        <v>3.8183786970158805E-2</v>
      </c>
      <c r="AD58" s="14">
        <f t="shared" si="2"/>
        <v>-1.5460603106378265E-2</v>
      </c>
      <c r="AE58" s="14">
        <f t="shared" si="3"/>
        <v>-1.9763489118839635E-2</v>
      </c>
      <c r="AF58" s="14">
        <f t="shared" si="4"/>
        <v>-1.7094433359300068E-2</v>
      </c>
      <c r="AG58" s="14">
        <f t="shared" si="5"/>
        <v>-5.7463452593741592E-3</v>
      </c>
      <c r="AH58" s="14">
        <f t="shared" si="6"/>
        <v>-1.286191364240781E-2</v>
      </c>
      <c r="AI58" s="14">
        <f t="shared" si="7"/>
        <v>-4.511770463662061E-3</v>
      </c>
      <c r="AJ58" s="14">
        <f t="shared" si="8"/>
        <v>-2.5332502464336646E-3</v>
      </c>
      <c r="AK58" s="14">
        <f t="shared" si="9"/>
        <v>-1.489948684604718E-2</v>
      </c>
      <c r="AL58" s="14">
        <f t="shared" si="10"/>
        <v>-4.492835365919383E-3</v>
      </c>
      <c r="AM58" s="14">
        <f t="shared" si="11"/>
        <v>-1.717018089280728E-2</v>
      </c>
      <c r="AN58" s="14">
        <f t="shared" si="12"/>
        <v>-1.7177252249545402E-2</v>
      </c>
      <c r="AO58" s="14">
        <f t="shared" si="13"/>
        <v>-9.3023926623135612E-3</v>
      </c>
      <c r="AP58" s="14">
        <f t="shared" si="14"/>
        <v>-1.0643960557867014E-3</v>
      </c>
      <c r="AQ58" s="14">
        <f t="shared" si="15"/>
        <v>0</v>
      </c>
      <c r="AR58" s="14">
        <f t="shared" si="16"/>
        <v>-1.7136282242987241E-2</v>
      </c>
      <c r="AS58" s="14">
        <f t="shared" si="17"/>
        <v>-3.1231323119802479E-2</v>
      </c>
      <c r="AT58" s="14">
        <f t="shared" si="18"/>
        <v>-8.4746269909722321E-3</v>
      </c>
      <c r="AU58" s="14">
        <f t="shared" si="19"/>
        <v>-2.6160826038672164E-2</v>
      </c>
      <c r="AV58" s="14">
        <f t="shared" si="20"/>
        <v>-2.1475068254635726E-2</v>
      </c>
      <c r="AW58" s="14">
        <f t="shared" si="21"/>
        <v>-1.8089364670112764E-2</v>
      </c>
      <c r="AX58" s="14">
        <f t="shared" si="22"/>
        <v>-2.2062888155378168E-3</v>
      </c>
      <c r="AY58" s="14">
        <f t="shared" si="23"/>
        <v>0</v>
      </c>
      <c r="AZ58" s="14">
        <f t="shared" si="24"/>
        <v>-2.418451346547433E-2</v>
      </c>
      <c r="BA58" s="14">
        <f t="shared" si="25"/>
        <v>0</v>
      </c>
      <c r="BD58" s="42">
        <v>3.8183786970158805E-2</v>
      </c>
      <c r="BE58" s="42">
        <v>-1.5460603106378265E-2</v>
      </c>
      <c r="BF58" s="42">
        <v>-1.9763489118839635E-2</v>
      </c>
      <c r="BG58" s="42">
        <v>-1.286191364240781E-2</v>
      </c>
      <c r="BH58" s="42">
        <v>-4.511770463662061E-3</v>
      </c>
    </row>
    <row r="59" spans="1:60" x14ac:dyDescent="0.2">
      <c r="A59" s="3">
        <v>58</v>
      </c>
      <c r="B59" s="4">
        <v>68600</v>
      </c>
      <c r="C59" s="4">
        <v>21450</v>
      </c>
      <c r="D59" s="4">
        <v>20290</v>
      </c>
      <c r="E59" s="4">
        <v>50950</v>
      </c>
      <c r="F59" s="4">
        <v>67768.808999999994</v>
      </c>
      <c r="G59" s="4">
        <v>30570</v>
      </c>
      <c r="H59" s="4">
        <v>30500</v>
      </c>
      <c r="I59" s="4">
        <v>30700</v>
      </c>
      <c r="J59" s="4">
        <v>22400</v>
      </c>
      <c r="K59" s="4">
        <v>26234.642</v>
      </c>
      <c r="L59" s="4">
        <v>17820</v>
      </c>
      <c r="M59" s="4">
        <v>20460.293000000001</v>
      </c>
      <c r="N59" s="4">
        <v>10690</v>
      </c>
      <c r="O59" s="4">
        <v>9300</v>
      </c>
      <c r="P59" s="4">
        <v>7850</v>
      </c>
      <c r="Q59" s="4">
        <v>8100</v>
      </c>
      <c r="R59" s="4">
        <v>7250</v>
      </c>
      <c r="S59" s="4">
        <v>5775</v>
      </c>
      <c r="T59" s="4">
        <v>4155</v>
      </c>
      <c r="U59" s="4">
        <v>4100</v>
      </c>
      <c r="V59" s="4">
        <v>2529</v>
      </c>
      <c r="W59" s="4">
        <v>3580</v>
      </c>
      <c r="X59" s="4">
        <v>2744</v>
      </c>
      <c r="Y59" s="4">
        <v>906.06500000000005</v>
      </c>
      <c r="Z59" s="4">
        <v>194</v>
      </c>
      <c r="AC59" s="14">
        <f t="shared" si="0"/>
        <v>-1.1594332780919257E-2</v>
      </c>
      <c r="AD59" s="14">
        <f t="shared" si="2"/>
        <v>1.2667305200765635E-2</v>
      </c>
      <c r="AE59" s="14">
        <f t="shared" si="3"/>
        <v>1.2397877621059266E-2</v>
      </c>
      <c r="AF59" s="14">
        <f t="shared" si="4"/>
        <v>3.2920678620089433E-2</v>
      </c>
      <c r="AG59" s="14">
        <f t="shared" si="5"/>
        <v>0</v>
      </c>
      <c r="AH59" s="14">
        <f t="shared" si="6"/>
        <v>-1.0737048000956682E-2</v>
      </c>
      <c r="AI59" s="14">
        <f t="shared" si="7"/>
        <v>-1.4969365108160378E-2</v>
      </c>
      <c r="AJ59" s="14">
        <f t="shared" si="8"/>
        <v>-2.6993926941740909E-2</v>
      </c>
      <c r="AK59" s="14">
        <f t="shared" si="9"/>
        <v>-1.1098893068048803E-2</v>
      </c>
      <c r="AL59" s="14">
        <f t="shared" si="10"/>
        <v>-6.9300350660322636E-4</v>
      </c>
      <c r="AM59" s="14">
        <f t="shared" si="11"/>
        <v>-4.4792908040460567E-3</v>
      </c>
      <c r="AN59" s="14">
        <f t="shared" si="12"/>
        <v>-4.4432306198122321E-4</v>
      </c>
      <c r="AO59" s="14">
        <f t="shared" si="13"/>
        <v>-9.3501643090664304E-4</v>
      </c>
      <c r="AP59" s="14">
        <f t="shared" si="14"/>
        <v>-9.6308930609613E-3</v>
      </c>
      <c r="AQ59" s="14">
        <f t="shared" si="15"/>
        <v>-9.5087879690273006E-3</v>
      </c>
      <c r="AR59" s="14">
        <f t="shared" si="16"/>
        <v>0</v>
      </c>
      <c r="AS59" s="14">
        <f t="shared" si="17"/>
        <v>0</v>
      </c>
      <c r="AT59" s="14">
        <f t="shared" si="18"/>
        <v>-1.7167803622365446E-2</v>
      </c>
      <c r="AU59" s="14">
        <f t="shared" si="19"/>
        <v>1.20409406480451E-3</v>
      </c>
      <c r="AV59" s="14">
        <f t="shared" si="20"/>
        <v>0</v>
      </c>
      <c r="AW59" s="14">
        <f t="shared" si="21"/>
        <v>3.5650661644961446E-3</v>
      </c>
      <c r="AX59" s="14">
        <f t="shared" si="22"/>
        <v>-1.1663559048612741E-2</v>
      </c>
      <c r="AY59" s="14">
        <f t="shared" si="23"/>
        <v>8.7848295557328114E-3</v>
      </c>
      <c r="AZ59" s="14">
        <f t="shared" si="24"/>
        <v>-1.277365817517229E-2</v>
      </c>
      <c r="BA59" s="14">
        <f t="shared" si="25"/>
        <v>-2.9959082443026263E-2</v>
      </c>
      <c r="BD59" s="42">
        <v>-1.1594332780919257E-2</v>
      </c>
      <c r="BE59" s="42">
        <v>1.2667305200765635E-2</v>
      </c>
      <c r="BF59" s="42">
        <v>1.2397877621059266E-2</v>
      </c>
      <c r="BG59" s="42">
        <v>-1.0737048000956682E-2</v>
      </c>
      <c r="BH59" s="42">
        <v>-1.4969365108160378E-2</v>
      </c>
    </row>
    <row r="60" spans="1:60" x14ac:dyDescent="0.2">
      <c r="A60" s="3">
        <v>59</v>
      </c>
      <c r="B60" s="4">
        <v>68700</v>
      </c>
      <c r="C60" s="4">
        <v>21550</v>
      </c>
      <c r="D60" s="4">
        <v>20540</v>
      </c>
      <c r="E60" s="4">
        <v>52650</v>
      </c>
      <c r="F60" s="4">
        <v>68159.353000000003</v>
      </c>
      <c r="G60" s="4">
        <v>30500</v>
      </c>
      <c r="H60" s="4">
        <v>30620</v>
      </c>
      <c r="I60" s="4">
        <v>30990</v>
      </c>
      <c r="J60" s="4">
        <v>22380</v>
      </c>
      <c r="K60" s="4">
        <v>26170.988000000001</v>
      </c>
      <c r="L60" s="4">
        <v>18090</v>
      </c>
      <c r="M60" s="4">
        <v>20751.284</v>
      </c>
      <c r="N60" s="4">
        <v>10770</v>
      </c>
      <c r="O60" s="4">
        <v>9540</v>
      </c>
      <c r="P60" s="4">
        <v>7850</v>
      </c>
      <c r="Q60" s="4">
        <v>8170</v>
      </c>
      <c r="R60" s="4">
        <v>7250</v>
      </c>
      <c r="S60" s="4">
        <v>5800</v>
      </c>
      <c r="T60" s="4">
        <v>4180</v>
      </c>
      <c r="U60" s="4">
        <v>4125</v>
      </c>
      <c r="V60" s="4">
        <v>2570</v>
      </c>
      <c r="W60" s="4">
        <v>3600</v>
      </c>
      <c r="X60" s="4">
        <v>2770</v>
      </c>
      <c r="Y60" s="4">
        <v>911.88900000000001</v>
      </c>
      <c r="Z60" s="4">
        <v>199.6</v>
      </c>
      <c r="AC60" s="14">
        <f t="shared" si="0"/>
        <v>1.4566644964641641E-3</v>
      </c>
      <c r="AD60" s="14">
        <f t="shared" si="2"/>
        <v>4.6511711757308803E-3</v>
      </c>
      <c r="AE60" s="14">
        <f t="shared" si="3"/>
        <v>1.2246050662688855E-2</v>
      </c>
      <c r="AF60" s="14">
        <f t="shared" si="4"/>
        <v>3.2821478911250673E-2</v>
      </c>
      <c r="AG60" s="14">
        <f t="shared" si="5"/>
        <v>5.7463452593741002E-3</v>
      </c>
      <c r="AH60" s="14">
        <f t="shared" si="6"/>
        <v>-2.2924522893772075E-3</v>
      </c>
      <c r="AI60" s="14">
        <f t="shared" si="7"/>
        <v>3.9267066161717962E-3</v>
      </c>
      <c r="AJ60" s="14">
        <f t="shared" si="8"/>
        <v>9.4019172065054925E-3</v>
      </c>
      <c r="AK60" s="14">
        <f t="shared" si="9"/>
        <v>-8.9325597721499092E-4</v>
      </c>
      <c r="AL60" s="14">
        <f t="shared" si="10"/>
        <v>-2.4292821707909843E-3</v>
      </c>
      <c r="AM60" s="14">
        <f t="shared" si="11"/>
        <v>1.5037877364540502E-2</v>
      </c>
      <c r="AN60" s="14">
        <f t="shared" si="12"/>
        <v>1.4122043233768892E-2</v>
      </c>
      <c r="AO60" s="14">
        <f t="shared" si="13"/>
        <v>7.455766131343234E-3</v>
      </c>
      <c r="AP60" s="14">
        <f t="shared" si="14"/>
        <v>2.5479085300984968E-2</v>
      </c>
      <c r="AQ60" s="14">
        <f t="shared" si="15"/>
        <v>0</v>
      </c>
      <c r="AR60" s="14">
        <f t="shared" si="16"/>
        <v>8.6048471935184275E-3</v>
      </c>
      <c r="AS60" s="14">
        <f t="shared" si="17"/>
        <v>0</v>
      </c>
      <c r="AT60" s="14">
        <f t="shared" si="18"/>
        <v>4.3196611445163796E-3</v>
      </c>
      <c r="AU60" s="14">
        <f t="shared" si="19"/>
        <v>5.998818229253443E-3</v>
      </c>
      <c r="AV60" s="14">
        <f t="shared" si="20"/>
        <v>6.0790460763821925E-3</v>
      </c>
      <c r="AW60" s="14">
        <f t="shared" si="21"/>
        <v>1.6081931219300245E-2</v>
      </c>
      <c r="AX60" s="14">
        <f t="shared" si="22"/>
        <v>5.5710450494554295E-3</v>
      </c>
      <c r="AY60" s="14">
        <f t="shared" si="23"/>
        <v>9.4306103356084376E-3</v>
      </c>
      <c r="AZ60" s="14">
        <f t="shared" si="24"/>
        <v>6.4072247418217911E-3</v>
      </c>
      <c r="BA60" s="14">
        <f t="shared" si="25"/>
        <v>2.845720481403537E-2</v>
      </c>
      <c r="BD60" s="42">
        <v>1.4566644964641641E-3</v>
      </c>
      <c r="BE60" s="42">
        <v>4.6511711757308803E-3</v>
      </c>
      <c r="BF60" s="42">
        <v>1.2246050662688855E-2</v>
      </c>
      <c r="BG60" s="42">
        <v>-2.2924522893772075E-3</v>
      </c>
      <c r="BH60" s="42">
        <v>3.9267066161717962E-3</v>
      </c>
    </row>
    <row r="61" spans="1:60" x14ac:dyDescent="0.2">
      <c r="A61" s="3">
        <v>60</v>
      </c>
      <c r="B61" s="4">
        <v>68800</v>
      </c>
      <c r="C61" s="4">
        <v>21450</v>
      </c>
      <c r="D61" s="4">
        <v>20120</v>
      </c>
      <c r="E61" s="4">
        <v>53400</v>
      </c>
      <c r="F61" s="4">
        <v>68159.353000000003</v>
      </c>
      <c r="G61" s="4">
        <v>30640</v>
      </c>
      <c r="H61" s="4">
        <v>30900</v>
      </c>
      <c r="I61" s="4">
        <v>31700</v>
      </c>
      <c r="J61" s="4">
        <v>22200</v>
      </c>
      <c r="K61" s="4">
        <v>26043.68</v>
      </c>
      <c r="L61" s="4">
        <v>17900</v>
      </c>
      <c r="M61" s="4">
        <v>20751.284</v>
      </c>
      <c r="N61" s="4">
        <v>10700</v>
      </c>
      <c r="O61" s="4">
        <v>9700</v>
      </c>
      <c r="P61" s="4">
        <v>7820</v>
      </c>
      <c r="Q61" s="4">
        <v>8175</v>
      </c>
      <c r="R61" s="4">
        <v>7300</v>
      </c>
      <c r="S61" s="4">
        <v>5790</v>
      </c>
      <c r="T61" s="4">
        <v>4290</v>
      </c>
      <c r="U61" s="4">
        <v>4071</v>
      </c>
      <c r="V61" s="4">
        <v>2590</v>
      </c>
      <c r="W61" s="4">
        <v>3625</v>
      </c>
      <c r="X61" s="4">
        <v>2756</v>
      </c>
      <c r="Y61" s="4">
        <v>916.04899999999998</v>
      </c>
      <c r="Z61" s="4">
        <v>198.8</v>
      </c>
      <c r="AC61" s="14">
        <f t="shared" si="0"/>
        <v>1.4545457109943617E-3</v>
      </c>
      <c r="AD61" s="14">
        <f t="shared" si="2"/>
        <v>-4.6511711757308439E-3</v>
      </c>
      <c r="AE61" s="14">
        <f t="shared" si="3"/>
        <v>-2.0659859268873686E-2</v>
      </c>
      <c r="AF61" s="14">
        <f t="shared" si="4"/>
        <v>1.4144507386164743E-2</v>
      </c>
      <c r="AG61" s="14">
        <f t="shared" si="5"/>
        <v>0</v>
      </c>
      <c r="AH61" s="14">
        <f t="shared" si="6"/>
        <v>4.5796612590245098E-3</v>
      </c>
      <c r="AI61" s="14">
        <f t="shared" si="7"/>
        <v>9.1027936741620002E-3</v>
      </c>
      <c r="AJ61" s="14">
        <f t="shared" si="8"/>
        <v>2.2652109083578002E-2</v>
      </c>
      <c r="AK61" s="14">
        <f t="shared" si="9"/>
        <v>-8.0754140055454178E-3</v>
      </c>
      <c r="AL61" s="14">
        <f t="shared" si="10"/>
        <v>-4.8763405818496525E-3</v>
      </c>
      <c r="AM61" s="14">
        <f t="shared" si="11"/>
        <v>-1.0558586560494406E-2</v>
      </c>
      <c r="AN61" s="14">
        <f t="shared" si="12"/>
        <v>0</v>
      </c>
      <c r="AO61" s="14">
        <f t="shared" si="13"/>
        <v>-6.5207497004367574E-3</v>
      </c>
      <c r="AP61" s="14">
        <f t="shared" si="14"/>
        <v>1.663240004914205E-2</v>
      </c>
      <c r="AQ61" s="14">
        <f t="shared" si="15"/>
        <v>-3.8289772370973508E-3</v>
      </c>
      <c r="AR61" s="14">
        <f t="shared" si="16"/>
        <v>6.1180791140549276E-4</v>
      </c>
      <c r="AS61" s="14">
        <f t="shared" si="17"/>
        <v>6.8728792877620504E-3</v>
      </c>
      <c r="AT61" s="14">
        <f t="shared" si="18"/>
        <v>-1.7256259674697252E-3</v>
      </c>
      <c r="AU61" s="14">
        <f t="shared" si="19"/>
        <v>2.5975486403260736E-2</v>
      </c>
      <c r="AV61" s="14">
        <f t="shared" si="20"/>
        <v>-1.3177350265802476E-2</v>
      </c>
      <c r="AW61" s="14">
        <f t="shared" si="21"/>
        <v>7.7519768043179237E-3</v>
      </c>
      <c r="AX61" s="14">
        <f t="shared" si="22"/>
        <v>6.920442844573757E-3</v>
      </c>
      <c r="AY61" s="14">
        <f t="shared" si="23"/>
        <v>-5.0669670478349551E-3</v>
      </c>
      <c r="AZ61" s="14">
        <f t="shared" si="24"/>
        <v>4.5515845524999677E-3</v>
      </c>
      <c r="BA61" s="14">
        <f t="shared" si="25"/>
        <v>-4.0160696548898313E-3</v>
      </c>
      <c r="BD61" s="42">
        <v>1.4545457109943617E-3</v>
      </c>
      <c r="BE61" s="42">
        <v>-4.6511711757308439E-3</v>
      </c>
      <c r="BF61" s="42">
        <v>-2.0659859268873686E-2</v>
      </c>
      <c r="BG61" s="42">
        <v>4.5796612590245098E-3</v>
      </c>
      <c r="BH61" s="42">
        <v>9.1027936741620002E-3</v>
      </c>
    </row>
    <row r="62" spans="1:60" x14ac:dyDescent="0.2">
      <c r="A62" s="3">
        <v>61</v>
      </c>
      <c r="B62" s="4">
        <v>68000</v>
      </c>
      <c r="C62" s="4">
        <v>21470</v>
      </c>
      <c r="D62" s="4">
        <v>20100</v>
      </c>
      <c r="E62" s="4">
        <v>52800</v>
      </c>
      <c r="F62" s="4">
        <v>68159.353000000003</v>
      </c>
      <c r="G62" s="4">
        <v>30880</v>
      </c>
      <c r="H62" s="4">
        <v>31040</v>
      </c>
      <c r="I62" s="4">
        <v>31660</v>
      </c>
      <c r="J62" s="4">
        <v>22220</v>
      </c>
      <c r="K62" s="4">
        <v>25916.370999999999</v>
      </c>
      <c r="L62" s="4">
        <v>17700</v>
      </c>
      <c r="M62" s="4">
        <v>20569.414000000001</v>
      </c>
      <c r="N62" s="4">
        <v>10580</v>
      </c>
      <c r="O62" s="4">
        <v>9700</v>
      </c>
      <c r="P62" s="4">
        <v>7895</v>
      </c>
      <c r="Q62" s="4">
        <v>8165</v>
      </c>
      <c r="R62" s="4">
        <v>7300</v>
      </c>
      <c r="S62" s="4">
        <v>5790</v>
      </c>
      <c r="T62" s="4">
        <v>4190</v>
      </c>
      <c r="U62" s="4">
        <v>4075</v>
      </c>
      <c r="V62" s="4">
        <v>2550</v>
      </c>
      <c r="W62" s="4">
        <v>3677</v>
      </c>
      <c r="X62" s="4">
        <v>2760</v>
      </c>
      <c r="Y62" s="4">
        <v>917.71299999999997</v>
      </c>
      <c r="Z62" s="4">
        <v>197.9</v>
      </c>
      <c r="AC62" s="14">
        <f t="shared" si="0"/>
        <v>-1.1696039763191298E-2</v>
      </c>
      <c r="AD62" s="14">
        <f t="shared" si="2"/>
        <v>9.3196651666373968E-4</v>
      </c>
      <c r="AE62" s="14">
        <f t="shared" si="3"/>
        <v>-9.9453016650834724E-4</v>
      </c>
      <c r="AF62" s="14">
        <f t="shared" si="4"/>
        <v>-1.1299555253933394E-2</v>
      </c>
      <c r="AG62" s="14">
        <f t="shared" si="5"/>
        <v>0</v>
      </c>
      <c r="AH62" s="14">
        <f t="shared" si="6"/>
        <v>7.8023802841848001E-3</v>
      </c>
      <c r="AI62" s="14">
        <f t="shared" si="7"/>
        <v>4.5205114113182803E-3</v>
      </c>
      <c r="AJ62" s="14">
        <f t="shared" si="8"/>
        <v>-1.2626264303688105E-3</v>
      </c>
      <c r="AK62" s="14">
        <f t="shared" si="9"/>
        <v>9.0049533325016592E-4</v>
      </c>
      <c r="AL62" s="14">
        <f t="shared" si="10"/>
        <v>-4.9002744340078518E-3</v>
      </c>
      <c r="AM62" s="14">
        <f t="shared" si="11"/>
        <v>-1.1236073266925842E-2</v>
      </c>
      <c r="AN62" s="14">
        <f t="shared" si="12"/>
        <v>-8.8029091106993553E-3</v>
      </c>
      <c r="AO62" s="14">
        <f t="shared" si="13"/>
        <v>-1.127831503770719E-2</v>
      </c>
      <c r="AP62" s="14">
        <f t="shared" si="14"/>
        <v>0</v>
      </c>
      <c r="AQ62" s="14">
        <f t="shared" si="15"/>
        <v>9.5450931503857812E-3</v>
      </c>
      <c r="AR62" s="14">
        <f t="shared" si="16"/>
        <v>-1.2239903608886173E-3</v>
      </c>
      <c r="AS62" s="14">
        <f t="shared" si="17"/>
        <v>0</v>
      </c>
      <c r="AT62" s="14">
        <f t="shared" si="18"/>
        <v>0</v>
      </c>
      <c r="AU62" s="14">
        <f t="shared" si="19"/>
        <v>-2.3585999005879228E-2</v>
      </c>
      <c r="AV62" s="14">
        <f t="shared" si="20"/>
        <v>9.820771719842511E-4</v>
      </c>
      <c r="AW62" s="14">
        <f t="shared" si="21"/>
        <v>-1.5564516541111573E-2</v>
      </c>
      <c r="AX62" s="14">
        <f t="shared" si="22"/>
        <v>1.424291401249677E-2</v>
      </c>
      <c r="AY62" s="14">
        <f t="shared" si="23"/>
        <v>1.4503265776464615E-3</v>
      </c>
      <c r="AZ62" s="14">
        <f t="shared" si="24"/>
        <v>1.8148488808504741E-3</v>
      </c>
      <c r="BA62" s="14">
        <f t="shared" si="25"/>
        <v>-4.5374416139536758E-3</v>
      </c>
      <c r="BD62" s="42">
        <v>-1.1696039763191298E-2</v>
      </c>
      <c r="BE62" s="42">
        <v>9.3196651666373968E-4</v>
      </c>
      <c r="BF62" s="42">
        <v>-9.9453016650834724E-4</v>
      </c>
      <c r="BG62" s="42">
        <v>7.8023802841848001E-3</v>
      </c>
      <c r="BH62" s="42">
        <v>4.5205114113182803E-3</v>
      </c>
    </row>
    <row r="63" spans="1:60" x14ac:dyDescent="0.2">
      <c r="A63" s="3">
        <v>62</v>
      </c>
      <c r="B63" s="4">
        <v>68100</v>
      </c>
      <c r="C63" s="4">
        <v>21540</v>
      </c>
      <c r="D63" s="4">
        <v>20550</v>
      </c>
      <c r="E63" s="4">
        <v>53500</v>
      </c>
      <c r="F63" s="4">
        <v>68159.353000000003</v>
      </c>
      <c r="G63" s="4">
        <v>32370</v>
      </c>
      <c r="H63" s="4">
        <v>32580</v>
      </c>
      <c r="I63" s="4">
        <v>32720</v>
      </c>
      <c r="J63" s="4">
        <v>22600</v>
      </c>
      <c r="K63" s="4">
        <v>25961.838</v>
      </c>
      <c r="L63" s="4">
        <v>18200</v>
      </c>
      <c r="M63" s="4">
        <v>20787.657999999999</v>
      </c>
      <c r="N63" s="4">
        <v>10870</v>
      </c>
      <c r="O63" s="4">
        <v>9610</v>
      </c>
      <c r="P63" s="4">
        <v>7900</v>
      </c>
      <c r="Q63" s="4">
        <v>8230</v>
      </c>
      <c r="R63" s="4">
        <v>7140</v>
      </c>
      <c r="S63" s="4">
        <v>5860</v>
      </c>
      <c r="T63" s="4">
        <v>4259</v>
      </c>
      <c r="U63" s="4">
        <v>4070</v>
      </c>
      <c r="V63" s="4">
        <v>2671</v>
      </c>
      <c r="W63" s="4">
        <v>3700</v>
      </c>
      <c r="X63" s="4">
        <v>2800</v>
      </c>
      <c r="Y63" s="4">
        <v>931.85799999999995</v>
      </c>
      <c r="Z63" s="4">
        <v>197.8</v>
      </c>
      <c r="AC63" s="14">
        <f t="shared" si="0"/>
        <v>1.469507979359978E-3</v>
      </c>
      <c r="AD63" s="14">
        <f t="shared" si="2"/>
        <v>3.2550598375529435E-3</v>
      </c>
      <c r="AE63" s="14">
        <f t="shared" si="3"/>
        <v>2.2141125877213501E-2</v>
      </c>
      <c r="AF63" s="14">
        <f t="shared" si="4"/>
        <v>1.3170463189745008E-2</v>
      </c>
      <c r="AG63" s="14">
        <f t="shared" si="5"/>
        <v>0</v>
      </c>
      <c r="AH63" s="14">
        <f t="shared" si="6"/>
        <v>4.712334278157751E-2</v>
      </c>
      <c r="AI63" s="14">
        <f t="shared" si="7"/>
        <v>4.8421907858881112E-2</v>
      </c>
      <c r="AJ63" s="14">
        <f t="shared" si="8"/>
        <v>3.2932457281680295E-2</v>
      </c>
      <c r="AK63" s="14">
        <f t="shared" si="9"/>
        <v>1.6957122066756293E-2</v>
      </c>
      <c r="AL63" s="14">
        <f t="shared" si="10"/>
        <v>1.7528365962365018E-3</v>
      </c>
      <c r="AM63" s="14">
        <f t="shared" si="11"/>
        <v>2.7856954502966279E-2</v>
      </c>
      <c r="AN63" s="14">
        <f t="shared" si="12"/>
        <v>1.055423004212638E-2</v>
      </c>
      <c r="AO63" s="14">
        <f t="shared" si="13"/>
        <v>2.7041274702964684E-2</v>
      </c>
      <c r="AP63" s="14">
        <f t="shared" si="14"/>
        <v>-9.3216625271359804E-3</v>
      </c>
      <c r="AQ63" s="14">
        <f t="shared" si="15"/>
        <v>6.3311176537033601E-4</v>
      </c>
      <c r="AR63" s="14">
        <f t="shared" si="16"/>
        <v>7.929288266550075E-3</v>
      </c>
      <c r="AS63" s="14">
        <f t="shared" si="17"/>
        <v>-2.2161571802852449E-2</v>
      </c>
      <c r="AT63" s="14">
        <f t="shared" si="18"/>
        <v>1.2017312004017268E-2</v>
      </c>
      <c r="AU63" s="14">
        <f t="shared" si="19"/>
        <v>1.6333657007030093E-2</v>
      </c>
      <c r="AV63" s="14">
        <f t="shared" si="20"/>
        <v>-1.2277472383224036E-3</v>
      </c>
      <c r="AW63" s="14">
        <f t="shared" si="21"/>
        <v>4.6359574957488964E-2</v>
      </c>
      <c r="AX63" s="14">
        <f t="shared" si="22"/>
        <v>6.235617331043844E-3</v>
      </c>
      <c r="AY63" s="14">
        <f t="shared" si="23"/>
        <v>1.4388737452099671E-2</v>
      </c>
      <c r="AZ63" s="14">
        <f t="shared" si="24"/>
        <v>1.5295736988488419E-2</v>
      </c>
      <c r="BA63" s="14">
        <f t="shared" si="25"/>
        <v>-5.0543341990822094E-4</v>
      </c>
      <c r="BD63" s="42">
        <v>1.469507979359978E-3</v>
      </c>
      <c r="BE63" s="42">
        <v>3.2550598375529435E-3</v>
      </c>
      <c r="BF63" s="42">
        <v>2.2141125877213501E-2</v>
      </c>
      <c r="BG63" s="42">
        <v>4.712334278157751E-2</v>
      </c>
      <c r="BH63" s="42">
        <v>4.8421907858881112E-2</v>
      </c>
    </row>
    <row r="64" spans="1:60" x14ac:dyDescent="0.2">
      <c r="A64" s="3">
        <v>63</v>
      </c>
      <c r="B64" s="4">
        <v>67000</v>
      </c>
      <c r="C64" s="4">
        <v>21580</v>
      </c>
      <c r="D64" s="4">
        <v>20950</v>
      </c>
      <c r="E64" s="4">
        <v>51750</v>
      </c>
      <c r="F64" s="4">
        <v>68233.743000000002</v>
      </c>
      <c r="G64" s="4">
        <v>32420</v>
      </c>
      <c r="H64" s="4">
        <v>32550</v>
      </c>
      <c r="I64" s="4">
        <v>32590</v>
      </c>
      <c r="J64" s="4">
        <v>22800</v>
      </c>
      <c r="K64" s="4">
        <v>26007.306</v>
      </c>
      <c r="L64" s="4">
        <v>18270</v>
      </c>
      <c r="M64" s="4">
        <v>20842.218000000001</v>
      </c>
      <c r="N64" s="4">
        <v>11100</v>
      </c>
      <c r="O64" s="4">
        <v>9650</v>
      </c>
      <c r="P64" s="4">
        <v>7860</v>
      </c>
      <c r="Q64" s="4">
        <v>8300</v>
      </c>
      <c r="R64" s="4">
        <v>7155</v>
      </c>
      <c r="S64" s="4">
        <v>5895</v>
      </c>
      <c r="T64" s="4">
        <v>4240</v>
      </c>
      <c r="U64" s="4">
        <v>4100</v>
      </c>
      <c r="V64" s="4">
        <v>2699</v>
      </c>
      <c r="W64" s="4">
        <v>3760</v>
      </c>
      <c r="X64" s="4">
        <v>2810</v>
      </c>
      <c r="Y64" s="4">
        <v>923.53800000000001</v>
      </c>
      <c r="Z64" s="4">
        <v>197.8</v>
      </c>
      <c r="AC64" s="14">
        <f t="shared" si="0"/>
        <v>-1.6284593764500636E-2</v>
      </c>
      <c r="AD64" s="14">
        <f t="shared" si="2"/>
        <v>1.8552881017461409E-3</v>
      </c>
      <c r="AE64" s="14">
        <f t="shared" si="3"/>
        <v>1.92777054259031E-2</v>
      </c>
      <c r="AF64" s="14">
        <f t="shared" si="4"/>
        <v>-3.3257221756482352E-2</v>
      </c>
      <c r="AG64" s="14">
        <f t="shared" si="5"/>
        <v>1.0908177841536658E-3</v>
      </c>
      <c r="AH64" s="14">
        <f t="shared" si="6"/>
        <v>1.5434483693771144E-3</v>
      </c>
      <c r="AI64" s="14">
        <f t="shared" si="7"/>
        <v>-9.212345193208752E-4</v>
      </c>
      <c r="AJ64" s="14">
        <f t="shared" si="8"/>
        <v>-3.9810188850761576E-3</v>
      </c>
      <c r="AK64" s="14">
        <f t="shared" si="9"/>
        <v>8.8106296821549059E-3</v>
      </c>
      <c r="AL64" s="14">
        <f t="shared" si="10"/>
        <v>1.7498079861107249E-3</v>
      </c>
      <c r="AM64" s="14">
        <f t="shared" si="11"/>
        <v>3.8387763071656669E-3</v>
      </c>
      <c r="AN64" s="14">
        <f t="shared" si="12"/>
        <v>2.6211959525719608E-3</v>
      </c>
      <c r="AO64" s="14">
        <f t="shared" si="13"/>
        <v>2.0938407185170406E-2</v>
      </c>
      <c r="AP64" s="14">
        <f t="shared" si="14"/>
        <v>4.1536923686933949E-3</v>
      </c>
      <c r="AQ64" s="14">
        <f t="shared" si="15"/>
        <v>-5.0761530318606607E-3</v>
      </c>
      <c r="AR64" s="14">
        <f t="shared" si="16"/>
        <v>8.4695001135737837E-3</v>
      </c>
      <c r="AS64" s="14">
        <f t="shared" si="17"/>
        <v>2.0986366569212054E-3</v>
      </c>
      <c r="AT64" s="14">
        <f t="shared" si="18"/>
        <v>5.954930400413035E-3</v>
      </c>
      <c r="AU64" s="14">
        <f t="shared" si="19"/>
        <v>-4.4711216972100039E-3</v>
      </c>
      <c r="AV64" s="14">
        <f t="shared" si="20"/>
        <v>7.3439742557585052E-3</v>
      </c>
      <c r="AW64" s="14">
        <f t="shared" si="21"/>
        <v>1.0428399908043727E-2</v>
      </c>
      <c r="AX64" s="14">
        <f t="shared" si="22"/>
        <v>1.6086137751624444E-2</v>
      </c>
      <c r="AY64" s="14">
        <f t="shared" si="23"/>
        <v>3.5650661644961446E-3</v>
      </c>
      <c r="AZ64" s="14">
        <f t="shared" si="24"/>
        <v>-8.9684959625254222E-3</v>
      </c>
      <c r="BA64" s="14">
        <f t="shared" si="25"/>
        <v>0</v>
      </c>
      <c r="BD64" s="42">
        <v>-1.6284593764500636E-2</v>
      </c>
      <c r="BE64" s="42">
        <v>1.8552881017461409E-3</v>
      </c>
      <c r="BF64" s="42">
        <v>1.92777054259031E-2</v>
      </c>
      <c r="BG64" s="42">
        <v>1.5434483693771144E-3</v>
      </c>
      <c r="BH64" s="42">
        <v>-9.212345193208752E-4</v>
      </c>
    </row>
    <row r="65" spans="1:60" x14ac:dyDescent="0.2">
      <c r="A65" s="3">
        <v>64</v>
      </c>
      <c r="B65" s="4">
        <v>68500</v>
      </c>
      <c r="C65" s="4">
        <v>21640</v>
      </c>
      <c r="D65" s="4">
        <v>21480</v>
      </c>
      <c r="E65" s="4">
        <v>51150</v>
      </c>
      <c r="F65" s="4">
        <v>67880.392999999996</v>
      </c>
      <c r="G65" s="4">
        <v>32680</v>
      </c>
      <c r="H65" s="4">
        <v>33000</v>
      </c>
      <c r="I65" s="4">
        <v>32810</v>
      </c>
      <c r="J65" s="4">
        <v>22990</v>
      </c>
      <c r="K65" s="4">
        <v>26180.080999999998</v>
      </c>
      <c r="L65" s="4">
        <v>18370</v>
      </c>
      <c r="M65" s="4">
        <v>20869.499</v>
      </c>
      <c r="N65" s="4">
        <v>11100</v>
      </c>
      <c r="O65" s="4">
        <v>9750</v>
      </c>
      <c r="P65" s="4">
        <v>8090</v>
      </c>
      <c r="Q65" s="4">
        <v>8310</v>
      </c>
      <c r="R65" s="4">
        <v>7300</v>
      </c>
      <c r="S65" s="4">
        <v>5940</v>
      </c>
      <c r="T65" s="4">
        <v>4226</v>
      </c>
      <c r="U65" s="4">
        <v>4092</v>
      </c>
      <c r="V65" s="4">
        <v>2706</v>
      </c>
      <c r="W65" s="4">
        <v>3800</v>
      </c>
      <c r="X65" s="4">
        <v>2820</v>
      </c>
      <c r="Y65" s="4">
        <v>929.36199999999997</v>
      </c>
      <c r="Z65" s="4">
        <v>197.8</v>
      </c>
      <c r="AC65" s="14">
        <f t="shared" si="0"/>
        <v>2.2141125877213501E-2</v>
      </c>
      <c r="AD65" s="14">
        <f t="shared" si="2"/>
        <v>2.7764941482922231E-3</v>
      </c>
      <c r="AE65" s="14">
        <f t="shared" si="3"/>
        <v>2.4983623272517214E-2</v>
      </c>
      <c r="AF65" s="14">
        <f t="shared" si="4"/>
        <v>-1.1661939747842975E-2</v>
      </c>
      <c r="AG65" s="14">
        <f t="shared" si="5"/>
        <v>-5.1919779112467581E-3</v>
      </c>
      <c r="AH65" s="14">
        <f t="shared" si="6"/>
        <v>7.9877536842720819E-3</v>
      </c>
      <c r="AI65" s="14">
        <f t="shared" si="7"/>
        <v>1.3730192811902037E-2</v>
      </c>
      <c r="AJ65" s="14">
        <f t="shared" si="8"/>
        <v>6.7278541235400099E-3</v>
      </c>
      <c r="AK65" s="14">
        <f t="shared" si="9"/>
        <v>8.2988028146950641E-3</v>
      </c>
      <c r="AL65" s="14">
        <f t="shared" si="10"/>
        <v>6.6213558934497159E-3</v>
      </c>
      <c r="AM65" s="14">
        <f t="shared" si="11"/>
        <v>5.4585288371188558E-3</v>
      </c>
      <c r="AN65" s="14">
        <f t="shared" si="12"/>
        <v>1.3080738867664696E-3</v>
      </c>
      <c r="AO65" s="14">
        <f t="shared" si="13"/>
        <v>0</v>
      </c>
      <c r="AP65" s="14">
        <f t="shared" si="14"/>
        <v>1.0309369658861287E-2</v>
      </c>
      <c r="AQ65" s="14">
        <f t="shared" si="15"/>
        <v>2.8842124629285211E-2</v>
      </c>
      <c r="AR65" s="14">
        <f t="shared" si="16"/>
        <v>1.20409406480451E-3</v>
      </c>
      <c r="AS65" s="14">
        <f t="shared" si="17"/>
        <v>2.0062935145931306E-2</v>
      </c>
      <c r="AT65" s="14">
        <f t="shared" si="18"/>
        <v>7.6045993852192125E-3</v>
      </c>
      <c r="AU65" s="14">
        <f t="shared" si="19"/>
        <v>-3.307350050001409E-3</v>
      </c>
      <c r="AV65" s="14">
        <f t="shared" si="20"/>
        <v>-1.9531256208820736E-3</v>
      </c>
      <c r="AW65" s="14">
        <f t="shared" si="21"/>
        <v>2.5901957127287992E-3</v>
      </c>
      <c r="AX65" s="14">
        <f t="shared" si="22"/>
        <v>1.0582109330537008E-2</v>
      </c>
      <c r="AY65" s="14">
        <f t="shared" si="23"/>
        <v>3.5524016043679218E-3</v>
      </c>
      <c r="AZ65" s="14">
        <f t="shared" si="24"/>
        <v>6.2863826214952373E-3</v>
      </c>
      <c r="BA65" s="14">
        <f t="shared" si="25"/>
        <v>0</v>
      </c>
      <c r="BD65" s="42">
        <v>2.2141125877213501E-2</v>
      </c>
      <c r="BE65" s="42">
        <v>2.7764941482922231E-3</v>
      </c>
      <c r="BF65" s="42">
        <v>2.4983623272517214E-2</v>
      </c>
      <c r="BG65" s="42">
        <v>7.9877536842720819E-3</v>
      </c>
      <c r="BH65" s="42">
        <v>1.3730192811902037E-2</v>
      </c>
    </row>
    <row r="66" spans="1:60" x14ac:dyDescent="0.2">
      <c r="A66" s="3">
        <v>65</v>
      </c>
      <c r="B66" s="4">
        <v>68950</v>
      </c>
      <c r="C66" s="4">
        <v>21660</v>
      </c>
      <c r="D66" s="4">
        <v>21400</v>
      </c>
      <c r="E66" s="4">
        <v>51150</v>
      </c>
      <c r="F66" s="4">
        <v>67155.096000000005</v>
      </c>
      <c r="G66" s="4">
        <v>32960</v>
      </c>
      <c r="H66" s="4">
        <v>33000</v>
      </c>
      <c r="I66" s="4">
        <v>33400</v>
      </c>
      <c r="J66" s="4">
        <v>22700</v>
      </c>
      <c r="K66" s="4">
        <v>26189.174999999999</v>
      </c>
      <c r="L66" s="4">
        <v>18420</v>
      </c>
      <c r="M66" s="4">
        <v>20833.125</v>
      </c>
      <c r="N66" s="4">
        <v>11160</v>
      </c>
      <c r="O66" s="4">
        <v>9700</v>
      </c>
      <c r="P66" s="4">
        <v>8000</v>
      </c>
      <c r="Q66" s="4">
        <v>8300</v>
      </c>
      <c r="R66" s="4">
        <v>7300</v>
      </c>
      <c r="S66" s="4">
        <v>5895</v>
      </c>
      <c r="T66" s="4">
        <v>4229</v>
      </c>
      <c r="U66" s="4">
        <v>4070</v>
      </c>
      <c r="V66" s="4">
        <v>2734</v>
      </c>
      <c r="W66" s="4">
        <v>3770</v>
      </c>
      <c r="X66" s="4">
        <v>2816</v>
      </c>
      <c r="Y66" s="4">
        <v>931.02599999999995</v>
      </c>
      <c r="Z66" s="4">
        <v>200</v>
      </c>
      <c r="AC66" s="14">
        <f t="shared" si="0"/>
        <v>6.5478589711312381E-3</v>
      </c>
      <c r="AD66" s="14">
        <f t="shared" si="2"/>
        <v>9.2378759456368119E-4</v>
      </c>
      <c r="AE66" s="14">
        <f t="shared" si="3"/>
        <v>-3.7313476128581356E-3</v>
      </c>
      <c r="AF66" s="14">
        <f t="shared" si="4"/>
        <v>0</v>
      </c>
      <c r="AG66" s="14">
        <f t="shared" si="5"/>
        <v>-1.0742420089303246E-2</v>
      </c>
      <c r="AH66" s="14">
        <f t="shared" si="6"/>
        <v>8.5314350494687958E-3</v>
      </c>
      <c r="AI66" s="14">
        <f t="shared" si="7"/>
        <v>0</v>
      </c>
      <c r="AJ66" s="14">
        <f t="shared" si="8"/>
        <v>1.7822553009644491E-2</v>
      </c>
      <c r="AK66" s="14">
        <f t="shared" si="9"/>
        <v>-1.2694414287733236E-2</v>
      </c>
      <c r="AL66" s="14">
        <f t="shared" si="10"/>
        <v>3.4730300890320736E-4</v>
      </c>
      <c r="AM66" s="14">
        <f t="shared" si="11"/>
        <v>2.7181316001264741E-3</v>
      </c>
      <c r="AN66" s="14">
        <f t="shared" si="12"/>
        <v>-1.7444470268406943E-3</v>
      </c>
      <c r="AO66" s="14">
        <f t="shared" si="13"/>
        <v>5.390848634876373E-3</v>
      </c>
      <c r="AP66" s="14">
        <f t="shared" si="14"/>
        <v>-5.1413995004186523E-3</v>
      </c>
      <c r="AQ66" s="14">
        <f t="shared" si="15"/>
        <v>-1.1187189390564381E-2</v>
      </c>
      <c r="AR66" s="14">
        <f t="shared" si="16"/>
        <v>-1.2040940648045638E-3</v>
      </c>
      <c r="AS66" s="14">
        <f t="shared" si="17"/>
        <v>0</v>
      </c>
      <c r="AT66" s="14">
        <f t="shared" si="18"/>
        <v>-7.6045993852193036E-3</v>
      </c>
      <c r="AU66" s="14">
        <f t="shared" si="19"/>
        <v>7.0963929648653137E-4</v>
      </c>
      <c r="AV66" s="14">
        <f t="shared" si="20"/>
        <v>-5.3908486348764233E-3</v>
      </c>
      <c r="AW66" s="14">
        <f t="shared" si="21"/>
        <v>1.0294208553161438E-2</v>
      </c>
      <c r="AX66" s="14">
        <f t="shared" si="22"/>
        <v>-7.9260652724207157E-3</v>
      </c>
      <c r="AY66" s="14">
        <f t="shared" si="23"/>
        <v>-1.4194466542262543E-3</v>
      </c>
      <c r="AZ66" s="14">
        <f t="shared" si="24"/>
        <v>1.788874625877382E-3</v>
      </c>
      <c r="BA66" s="14">
        <f t="shared" si="25"/>
        <v>1.1060947359424976E-2</v>
      </c>
      <c r="BD66" s="42">
        <v>6.5478589711312381E-3</v>
      </c>
      <c r="BE66" s="42">
        <v>9.2378759456368119E-4</v>
      </c>
      <c r="BF66" s="42">
        <v>-3.7313476128581356E-3</v>
      </c>
      <c r="BG66" s="42">
        <v>8.5314350494687958E-3</v>
      </c>
      <c r="BH66" s="42">
        <v>0</v>
      </c>
    </row>
    <row r="67" spans="1:60" x14ac:dyDescent="0.2">
      <c r="A67" s="3">
        <v>66</v>
      </c>
      <c r="B67" s="4">
        <v>68950</v>
      </c>
      <c r="C67" s="4">
        <v>21620</v>
      </c>
      <c r="D67" s="4">
        <v>21700</v>
      </c>
      <c r="E67" s="4">
        <v>52150</v>
      </c>
      <c r="F67" s="4">
        <v>67852.497000000003</v>
      </c>
      <c r="G67" s="4">
        <v>33000</v>
      </c>
      <c r="H67" s="4">
        <v>33090</v>
      </c>
      <c r="I67" s="4">
        <v>33400</v>
      </c>
      <c r="J67" s="4">
        <v>22790</v>
      </c>
      <c r="K67" s="4">
        <v>26371.044000000002</v>
      </c>
      <c r="L67" s="4">
        <v>18550</v>
      </c>
      <c r="M67" s="4">
        <v>21005.901000000002</v>
      </c>
      <c r="N67" s="4">
        <v>11340</v>
      </c>
      <c r="O67" s="4">
        <v>9700</v>
      </c>
      <c r="P67" s="4">
        <v>8100</v>
      </c>
      <c r="Q67" s="4">
        <v>8355</v>
      </c>
      <c r="R67" s="4">
        <v>7300</v>
      </c>
      <c r="S67" s="4">
        <v>5930</v>
      </c>
      <c r="T67" s="4">
        <v>4231</v>
      </c>
      <c r="U67" s="4">
        <v>4120</v>
      </c>
      <c r="V67" s="4">
        <v>2769</v>
      </c>
      <c r="W67" s="4">
        <v>3839</v>
      </c>
      <c r="X67" s="4">
        <v>2832</v>
      </c>
      <c r="Y67" s="4">
        <v>935.18600000000004</v>
      </c>
      <c r="Z67" s="4">
        <v>200</v>
      </c>
      <c r="AC67" s="14">
        <f t="shared" ref="AC67:AC130" si="26">LN(B67/B66)</f>
        <v>0</v>
      </c>
      <c r="AD67" s="14">
        <f t="shared" si="2"/>
        <v>-1.8484293617823161E-3</v>
      </c>
      <c r="AE67" s="14">
        <f t="shared" si="3"/>
        <v>1.3921338518608014E-2</v>
      </c>
      <c r="AF67" s="14">
        <f t="shared" si="4"/>
        <v>1.9361689049145949E-2</v>
      </c>
      <c r="AG67" s="14">
        <f t="shared" si="5"/>
        <v>1.0331377483597935E-2</v>
      </c>
      <c r="AH67" s="14">
        <f t="shared" si="6"/>
        <v>1.2128564252092296E-3</v>
      </c>
      <c r="AI67" s="14">
        <f t="shared" si="7"/>
        <v>2.7235604670405207E-3</v>
      </c>
      <c r="AJ67" s="14">
        <f t="shared" si="8"/>
        <v>0</v>
      </c>
      <c r="AK67" s="14">
        <f t="shared" si="9"/>
        <v>3.9569187702359959E-3</v>
      </c>
      <c r="AL67" s="14">
        <f t="shared" si="10"/>
        <v>6.9204325744710322E-3</v>
      </c>
      <c r="AM67" s="14">
        <f t="shared" si="11"/>
        <v>7.0327582262833628E-3</v>
      </c>
      <c r="AN67" s="14">
        <f t="shared" si="12"/>
        <v>8.2591302260716353E-3</v>
      </c>
      <c r="AO67" s="14">
        <f t="shared" si="13"/>
        <v>1.600034134644112E-2</v>
      </c>
      <c r="AP67" s="14">
        <f t="shared" si="14"/>
        <v>0</v>
      </c>
      <c r="AQ67" s="14">
        <f t="shared" si="15"/>
        <v>1.242251999855711E-2</v>
      </c>
      <c r="AR67" s="14">
        <f t="shared" si="16"/>
        <v>6.6046472448048343E-3</v>
      </c>
      <c r="AS67" s="14">
        <f t="shared" si="17"/>
        <v>0</v>
      </c>
      <c r="AT67" s="14">
        <f t="shared" si="18"/>
        <v>5.9196790202998327E-3</v>
      </c>
      <c r="AU67" s="14">
        <f t="shared" si="19"/>
        <v>4.7281324757881047E-4</v>
      </c>
      <c r="AV67" s="14">
        <f t="shared" si="20"/>
        <v>1.2210163906931337E-2</v>
      </c>
      <c r="AW67" s="14">
        <f t="shared" si="21"/>
        <v>1.2720505887066975E-2</v>
      </c>
      <c r="AX67" s="14">
        <f t="shared" si="22"/>
        <v>1.8136914558741203E-2</v>
      </c>
      <c r="AY67" s="14">
        <f t="shared" si="23"/>
        <v>5.6657375356772999E-3</v>
      </c>
      <c r="AZ67" s="14">
        <f t="shared" si="24"/>
        <v>4.4582361385514368E-3</v>
      </c>
      <c r="BA67" s="14">
        <f t="shared" si="25"/>
        <v>0</v>
      </c>
      <c r="BD67" s="42">
        <v>0</v>
      </c>
      <c r="BE67" s="42">
        <v>-1.8484293617823161E-3</v>
      </c>
      <c r="BF67" s="42">
        <v>1.3921338518608014E-2</v>
      </c>
      <c r="BG67" s="42">
        <v>1.2128564252092296E-3</v>
      </c>
      <c r="BH67" s="42">
        <v>2.7235604670405207E-3</v>
      </c>
    </row>
    <row r="68" spans="1:60" x14ac:dyDescent="0.2">
      <c r="A68" s="3">
        <v>67</v>
      </c>
      <c r="B68" s="4">
        <v>68000</v>
      </c>
      <c r="C68" s="4">
        <v>21720</v>
      </c>
      <c r="D68" s="4">
        <v>21800</v>
      </c>
      <c r="E68" s="4">
        <v>54950</v>
      </c>
      <c r="F68" s="4">
        <v>67601.432000000001</v>
      </c>
      <c r="G68" s="4">
        <v>33280</v>
      </c>
      <c r="H68" s="4">
        <v>33200</v>
      </c>
      <c r="I68" s="4">
        <v>33200</v>
      </c>
      <c r="J68" s="4">
        <v>23000</v>
      </c>
      <c r="K68" s="4">
        <v>26371.044000000002</v>
      </c>
      <c r="L68" s="4">
        <v>18650</v>
      </c>
      <c r="M68" s="4">
        <v>21378.733</v>
      </c>
      <c r="N68" s="4">
        <v>11490</v>
      </c>
      <c r="O68" s="4">
        <v>9700</v>
      </c>
      <c r="P68" s="4">
        <v>8110</v>
      </c>
      <c r="Q68" s="4">
        <v>8460</v>
      </c>
      <c r="R68" s="4">
        <v>7395</v>
      </c>
      <c r="S68" s="4">
        <v>5990</v>
      </c>
      <c r="T68" s="4">
        <v>4257</v>
      </c>
      <c r="U68" s="4">
        <v>4120</v>
      </c>
      <c r="V68" s="4">
        <v>2825</v>
      </c>
      <c r="W68" s="4">
        <v>3940</v>
      </c>
      <c r="X68" s="4">
        <v>2856</v>
      </c>
      <c r="Y68" s="4">
        <v>936.85</v>
      </c>
      <c r="Z68" s="4">
        <v>195</v>
      </c>
      <c r="AC68" s="14">
        <f t="shared" si="26"/>
        <v>-1.3873899063204145E-2</v>
      </c>
      <c r="AD68" s="14">
        <f t="shared" ref="AD68:AD131" si="27">LN(C68/C67)</f>
        <v>4.6146828546724623E-3</v>
      </c>
      <c r="AE68" s="14">
        <f t="shared" ref="AE68:AE131" si="28">LN(D68/D67)</f>
        <v>4.5977092486295494E-3</v>
      </c>
      <c r="AF68" s="14">
        <f t="shared" ref="AF68:AF131" si="29">LN(E68/E67)</f>
        <v>5.2299499402848844E-2</v>
      </c>
      <c r="AG68" s="14">
        <f t="shared" ref="AG68:AG131" si="30">LN(F68/F67)</f>
        <v>-3.7070211158115817E-3</v>
      </c>
      <c r="AH68" s="14">
        <f t="shared" ref="AH68:AH131" si="31">LN(G68/G67)</f>
        <v>8.4490544865276629E-3</v>
      </c>
      <c r="AI68" s="14">
        <f t="shared" ref="AI68:AI131" si="32">LN(H68/H67)</f>
        <v>3.3187539889221441E-3</v>
      </c>
      <c r="AJ68" s="14">
        <f t="shared" ref="AJ68:AJ131" si="33">LN(I68/I67)</f>
        <v>-6.0060240602119218E-3</v>
      </c>
      <c r="AK68" s="14">
        <f t="shared" ref="AK68:AK131" si="34">LN(J68/J67)</f>
        <v>9.1723726715568291E-3</v>
      </c>
      <c r="AL68" s="14">
        <f t="shared" ref="AL68:AL131" si="35">LN(K68/K67)</f>
        <v>0</v>
      </c>
      <c r="AM68" s="14">
        <f t="shared" ref="AM68:AM131" si="36">LN(L68/L67)</f>
        <v>5.3763570363804958E-3</v>
      </c>
      <c r="AN68" s="14">
        <f t="shared" ref="AN68:AN131" si="37">LN(M68/M67)</f>
        <v>1.7593244598998858E-2</v>
      </c>
      <c r="AO68" s="14">
        <f t="shared" ref="AO68:AO131" si="38">LN(N68/N67)</f>
        <v>1.3140793561058328E-2</v>
      </c>
      <c r="AP68" s="14">
        <f t="shared" ref="AP68:AP131" si="39">LN(O68/O67)</f>
        <v>0</v>
      </c>
      <c r="AQ68" s="14">
        <f t="shared" ref="AQ68:AQ131" si="40">LN(P68/P67)</f>
        <v>1.2338064489285658E-3</v>
      </c>
      <c r="AR68" s="14">
        <f t="shared" ref="AR68:AR131" si="41">LN(Q68/Q67)</f>
        <v>1.2489011570774767E-2</v>
      </c>
      <c r="AS68" s="14">
        <f t="shared" ref="AS68:AS131" si="42">LN(R68/R67)</f>
        <v>1.2929748008417705E-2</v>
      </c>
      <c r="AT68" s="14">
        <f t="shared" ref="AT68:AT131" si="43">LN(S68/S67)</f>
        <v>1.0067199117723941E-2</v>
      </c>
      <c r="AU68" s="14">
        <f t="shared" ref="AU68:AU131" si="44">LN(T68/T67)</f>
        <v>6.1263151080849267E-3</v>
      </c>
      <c r="AV68" s="14">
        <f t="shared" ref="AV68:AV131" si="45">LN(U68/U67)</f>
        <v>0</v>
      </c>
      <c r="AW68" s="14">
        <f t="shared" ref="AW68:AW131" si="46">LN(V68/V67)</f>
        <v>2.0022120409579455E-2</v>
      </c>
      <c r="AX68" s="14">
        <f t="shared" ref="AX68:AX131" si="47">LN(W68/W67)</f>
        <v>2.5968807291181822E-2</v>
      </c>
      <c r="AY68" s="14">
        <f t="shared" ref="AY68:AY131" si="48">LN(X68/X67)</f>
        <v>8.4388686458646035E-3</v>
      </c>
      <c r="AZ68" s="14">
        <f t="shared" si="24"/>
        <v>1.7777440585955363E-3</v>
      </c>
      <c r="BA68" s="14">
        <f t="shared" si="25"/>
        <v>-2.5317807984289897E-2</v>
      </c>
      <c r="BD68" s="42">
        <v>-1.3873899063204145E-2</v>
      </c>
      <c r="BE68" s="42">
        <v>4.6146828546724623E-3</v>
      </c>
      <c r="BF68" s="42">
        <v>4.5977092486295494E-3</v>
      </c>
      <c r="BG68" s="42">
        <v>8.4490544865276629E-3</v>
      </c>
      <c r="BH68" s="42">
        <v>3.3187539889221441E-3</v>
      </c>
    </row>
    <row r="69" spans="1:60" x14ac:dyDescent="0.2">
      <c r="A69" s="3">
        <v>68</v>
      </c>
      <c r="B69" s="4">
        <v>68000</v>
      </c>
      <c r="C69" s="4">
        <v>21710</v>
      </c>
      <c r="D69" s="4">
        <v>22320</v>
      </c>
      <c r="E69" s="4">
        <v>57500</v>
      </c>
      <c r="F69" s="4">
        <v>67043.510999999999</v>
      </c>
      <c r="G69" s="4">
        <v>33100</v>
      </c>
      <c r="H69" s="4">
        <v>33400</v>
      </c>
      <c r="I69" s="4">
        <v>33230</v>
      </c>
      <c r="J69" s="4">
        <v>22710</v>
      </c>
      <c r="K69" s="4">
        <v>26662.035</v>
      </c>
      <c r="L69" s="4">
        <v>18900</v>
      </c>
      <c r="M69" s="4">
        <v>21496.948</v>
      </c>
      <c r="N69" s="4">
        <v>11400</v>
      </c>
      <c r="O69" s="4">
        <v>9780</v>
      </c>
      <c r="P69" s="4">
        <v>8180</v>
      </c>
      <c r="Q69" s="4">
        <v>8450</v>
      </c>
      <c r="R69" s="4">
        <v>7100</v>
      </c>
      <c r="S69" s="4">
        <v>6045</v>
      </c>
      <c r="T69" s="4">
        <v>4295</v>
      </c>
      <c r="U69" s="4">
        <v>4150</v>
      </c>
      <c r="V69" s="4">
        <v>2810</v>
      </c>
      <c r="W69" s="4">
        <v>3910</v>
      </c>
      <c r="X69" s="4">
        <v>2860</v>
      </c>
      <c r="Y69" s="4">
        <v>940.178</v>
      </c>
      <c r="Z69" s="4">
        <v>195</v>
      </c>
      <c r="AC69" s="14">
        <f t="shared" si="26"/>
        <v>0</v>
      </c>
      <c r="AD69" s="14">
        <f t="shared" si="27"/>
        <v>-4.6051117553424034E-4</v>
      </c>
      <c r="AE69" s="14">
        <f t="shared" si="28"/>
        <v>2.357316771806681E-2</v>
      </c>
      <c r="AF69" s="14">
        <f t="shared" si="29"/>
        <v>4.5361266953674283E-2</v>
      </c>
      <c r="AG69" s="14">
        <f t="shared" si="30"/>
        <v>-8.2873397356512286E-3</v>
      </c>
      <c r="AH69" s="14">
        <f t="shared" si="31"/>
        <v>-5.4233335699906352E-3</v>
      </c>
      <c r="AI69" s="14">
        <f t="shared" si="32"/>
        <v>6.0060240602119487E-3</v>
      </c>
      <c r="AJ69" s="14">
        <f t="shared" si="33"/>
        <v>9.0320644406010904E-4</v>
      </c>
      <c r="AK69" s="14">
        <f t="shared" si="34"/>
        <v>-1.2688859811682607E-2</v>
      </c>
      <c r="AL69" s="14">
        <f t="shared" si="35"/>
        <v>1.0974053395150783E-2</v>
      </c>
      <c r="AM69" s="14">
        <f t="shared" si="36"/>
        <v>1.3315775975772156E-2</v>
      </c>
      <c r="AN69" s="14">
        <f t="shared" si="37"/>
        <v>5.5143287195785892E-3</v>
      </c>
      <c r="AO69" s="14">
        <f t="shared" si="38"/>
        <v>-7.8637364602145762E-3</v>
      </c>
      <c r="AP69" s="14">
        <f t="shared" si="39"/>
        <v>8.2135985373887992E-3</v>
      </c>
      <c r="AQ69" s="14">
        <f t="shared" si="40"/>
        <v>8.5942824873341938E-3</v>
      </c>
      <c r="AR69" s="14">
        <f t="shared" si="41"/>
        <v>-1.1827322490493785E-3</v>
      </c>
      <c r="AS69" s="14">
        <f t="shared" si="42"/>
        <v>-4.0709312115493342E-2</v>
      </c>
      <c r="AT69" s="14">
        <f t="shared" si="43"/>
        <v>9.1400719393979792E-3</v>
      </c>
      <c r="AU69" s="14">
        <f t="shared" si="44"/>
        <v>8.8868685902033246E-3</v>
      </c>
      <c r="AV69" s="14">
        <f t="shared" si="45"/>
        <v>7.2551708811720156E-3</v>
      </c>
      <c r="AW69" s="14">
        <f t="shared" si="46"/>
        <v>-5.3238812527498548E-3</v>
      </c>
      <c r="AX69" s="14">
        <f t="shared" si="47"/>
        <v>-7.6433493125680121E-3</v>
      </c>
      <c r="AY69" s="14">
        <f t="shared" si="48"/>
        <v>1.3995803544232636E-3</v>
      </c>
      <c r="AZ69" s="14">
        <f t="shared" si="24"/>
        <v>3.5460349949915895E-3</v>
      </c>
      <c r="BA69" s="14">
        <f t="shared" si="25"/>
        <v>0</v>
      </c>
      <c r="BD69" s="42">
        <v>0</v>
      </c>
      <c r="BE69" s="42">
        <v>-4.6051117553424034E-4</v>
      </c>
      <c r="BF69" s="42">
        <v>2.357316771806681E-2</v>
      </c>
      <c r="BG69" s="42">
        <v>-5.4233335699906352E-3</v>
      </c>
      <c r="BH69" s="42">
        <v>6.0060240602119487E-3</v>
      </c>
    </row>
    <row r="70" spans="1:60" x14ac:dyDescent="0.2">
      <c r="A70" s="3">
        <v>69</v>
      </c>
      <c r="B70" s="4">
        <v>67730</v>
      </c>
      <c r="C70" s="4">
        <v>21800</v>
      </c>
      <c r="D70" s="4">
        <v>22180</v>
      </c>
      <c r="E70" s="4">
        <v>58750</v>
      </c>
      <c r="F70" s="4">
        <v>68336.028000000006</v>
      </c>
      <c r="G70" s="4">
        <v>33000</v>
      </c>
      <c r="H70" s="4">
        <v>32840</v>
      </c>
      <c r="I70" s="4">
        <v>33280</v>
      </c>
      <c r="J70" s="4">
        <v>22870</v>
      </c>
      <c r="K70" s="4">
        <v>26552.914000000001</v>
      </c>
      <c r="L70" s="4">
        <v>18800</v>
      </c>
      <c r="M70" s="4">
        <v>21496.948</v>
      </c>
      <c r="N70" s="4">
        <v>11400</v>
      </c>
      <c r="O70" s="4">
        <v>9730</v>
      </c>
      <c r="P70" s="4">
        <v>8190</v>
      </c>
      <c r="Q70" s="4">
        <v>8450</v>
      </c>
      <c r="R70" s="4">
        <v>7300</v>
      </c>
      <c r="S70" s="4">
        <v>6100</v>
      </c>
      <c r="T70" s="4">
        <v>4270</v>
      </c>
      <c r="U70" s="4">
        <v>4206</v>
      </c>
      <c r="V70" s="4">
        <v>2810</v>
      </c>
      <c r="W70" s="4">
        <v>3900</v>
      </c>
      <c r="X70" s="4">
        <v>2882</v>
      </c>
      <c r="Y70" s="4">
        <v>937.68200000000002</v>
      </c>
      <c r="Z70" s="4">
        <v>198.9</v>
      </c>
      <c r="AC70" s="14">
        <f t="shared" si="26"/>
        <v>-3.9784919492944658E-3</v>
      </c>
      <c r="AD70" s="14">
        <f t="shared" si="27"/>
        <v>4.1369859048427894E-3</v>
      </c>
      <c r="AE70" s="14">
        <f t="shared" si="28"/>
        <v>-6.2921555908892444E-3</v>
      </c>
      <c r="AF70" s="14">
        <f t="shared" si="29"/>
        <v>2.1506205220963682E-2</v>
      </c>
      <c r="AG70" s="14">
        <f t="shared" si="30"/>
        <v>1.9095297318280378E-2</v>
      </c>
      <c r="AH70" s="14">
        <f t="shared" si="31"/>
        <v>-3.0257209165369561E-3</v>
      </c>
      <c r="AI70" s="14">
        <f t="shared" si="32"/>
        <v>-1.6908615398427258E-2</v>
      </c>
      <c r="AJ70" s="14">
        <f t="shared" si="33"/>
        <v>1.503533586505028E-3</v>
      </c>
      <c r="AK70" s="14">
        <f t="shared" si="34"/>
        <v>7.0206519172226227E-3</v>
      </c>
      <c r="AL70" s="14">
        <f t="shared" si="35"/>
        <v>-4.1011465761546387E-3</v>
      </c>
      <c r="AM70" s="14">
        <f t="shared" si="36"/>
        <v>-5.3050522296932291E-3</v>
      </c>
      <c r="AN70" s="14">
        <f t="shared" si="37"/>
        <v>0</v>
      </c>
      <c r="AO70" s="14">
        <f t="shared" si="38"/>
        <v>0</v>
      </c>
      <c r="AP70" s="14">
        <f t="shared" si="39"/>
        <v>-5.1255878488123173E-3</v>
      </c>
      <c r="AQ70" s="14">
        <f t="shared" si="40"/>
        <v>1.2217472503222913E-3</v>
      </c>
      <c r="AR70" s="14">
        <f t="shared" si="41"/>
        <v>0</v>
      </c>
      <c r="AS70" s="14">
        <f t="shared" si="42"/>
        <v>2.7779564107075671E-2</v>
      </c>
      <c r="AT70" s="14">
        <f t="shared" si="43"/>
        <v>9.057287112509544E-3</v>
      </c>
      <c r="AU70" s="14">
        <f t="shared" si="44"/>
        <v>-5.8377281956855272E-3</v>
      </c>
      <c r="AV70" s="14">
        <f t="shared" si="45"/>
        <v>1.3403743037901213E-2</v>
      </c>
      <c r="AW70" s="14">
        <f t="shared" si="46"/>
        <v>0</v>
      </c>
      <c r="AX70" s="14">
        <f t="shared" si="47"/>
        <v>-2.5608208616737039E-3</v>
      </c>
      <c r="AY70" s="14">
        <f t="shared" si="48"/>
        <v>7.6628727455690972E-3</v>
      </c>
      <c r="AZ70" s="14">
        <f t="shared" si="24"/>
        <v>-2.6583467030509875E-3</v>
      </c>
      <c r="BA70" s="14">
        <f t="shared" si="25"/>
        <v>1.980262729617973E-2</v>
      </c>
      <c r="BD70" s="42">
        <v>-3.9784919492944658E-3</v>
      </c>
      <c r="BE70" s="42">
        <v>4.1369859048427894E-3</v>
      </c>
      <c r="BF70" s="42">
        <v>-6.2921555908892444E-3</v>
      </c>
      <c r="BG70" s="42">
        <v>-3.0257209165369561E-3</v>
      </c>
      <c r="BH70" s="42">
        <v>-1.6908615398427258E-2</v>
      </c>
    </row>
    <row r="71" spans="1:60" x14ac:dyDescent="0.2">
      <c r="A71" s="3">
        <v>70</v>
      </c>
      <c r="B71" s="4">
        <v>68000</v>
      </c>
      <c r="C71" s="4">
        <v>21890</v>
      </c>
      <c r="D71" s="4">
        <v>22070</v>
      </c>
      <c r="E71" s="4">
        <v>60200</v>
      </c>
      <c r="F71" s="4">
        <v>69089.221999999994</v>
      </c>
      <c r="G71" s="4">
        <v>33480</v>
      </c>
      <c r="H71" s="4">
        <v>33390</v>
      </c>
      <c r="I71" s="4">
        <v>33570</v>
      </c>
      <c r="J71" s="4">
        <v>22620</v>
      </c>
      <c r="K71" s="4">
        <v>26652.941999999999</v>
      </c>
      <c r="L71" s="4">
        <v>19020</v>
      </c>
      <c r="M71" s="4">
        <v>21824.312000000002</v>
      </c>
      <c r="N71" s="4">
        <v>11500</v>
      </c>
      <c r="O71" s="4">
        <v>9880</v>
      </c>
      <c r="P71" s="4">
        <v>8390</v>
      </c>
      <c r="Q71" s="4">
        <v>8495</v>
      </c>
      <c r="R71" s="4">
        <v>7450</v>
      </c>
      <c r="S71" s="4">
        <v>6250</v>
      </c>
      <c r="T71" s="4">
        <v>4325</v>
      </c>
      <c r="U71" s="4">
        <v>4265</v>
      </c>
      <c r="V71" s="4">
        <v>2860</v>
      </c>
      <c r="W71" s="4">
        <v>3850</v>
      </c>
      <c r="X71" s="4">
        <v>2860</v>
      </c>
      <c r="Y71" s="4">
        <v>946.83399999999995</v>
      </c>
      <c r="Z71" s="4">
        <v>198.9</v>
      </c>
      <c r="AC71" s="14">
        <f t="shared" si="26"/>
        <v>3.9784919492943356E-3</v>
      </c>
      <c r="AD71" s="14">
        <f t="shared" si="27"/>
        <v>4.119941739728343E-3</v>
      </c>
      <c r="AE71" s="14">
        <f t="shared" si="28"/>
        <v>-4.9717616535759597E-3</v>
      </c>
      <c r="AF71" s="14">
        <f t="shared" si="29"/>
        <v>2.4381199290507111E-2</v>
      </c>
      <c r="AG71" s="14">
        <f t="shared" si="30"/>
        <v>1.09616179236844E-2</v>
      </c>
      <c r="AH71" s="14">
        <f t="shared" si="31"/>
        <v>1.4440684154794428E-2</v>
      </c>
      <c r="AI71" s="14">
        <f t="shared" si="32"/>
        <v>1.6609169371335653E-2</v>
      </c>
      <c r="AJ71" s="14">
        <f t="shared" si="33"/>
        <v>8.6761950389356961E-3</v>
      </c>
      <c r="AK71" s="14">
        <f t="shared" si="34"/>
        <v>-1.0991537346715329E-2</v>
      </c>
      <c r="AL71" s="14">
        <f t="shared" si="35"/>
        <v>3.7600416709356551E-3</v>
      </c>
      <c r="AM71" s="14">
        <f t="shared" si="36"/>
        <v>1.1634187281340825E-2</v>
      </c>
      <c r="AN71" s="14">
        <f t="shared" si="37"/>
        <v>1.5113606177650531E-2</v>
      </c>
      <c r="AO71" s="14">
        <f t="shared" si="38"/>
        <v>8.7336799687546315E-3</v>
      </c>
      <c r="AP71" s="14">
        <f t="shared" si="39"/>
        <v>1.5298615561862721E-2</v>
      </c>
      <c r="AQ71" s="14">
        <f t="shared" si="40"/>
        <v>2.4126622614136669E-2</v>
      </c>
      <c r="AR71" s="14">
        <f t="shared" si="41"/>
        <v>5.3113137548129168E-3</v>
      </c>
      <c r="AS71" s="14">
        <f t="shared" si="42"/>
        <v>2.0339684237122783E-2</v>
      </c>
      <c r="AT71" s="14">
        <f t="shared" si="43"/>
        <v>2.4292692569044483E-2</v>
      </c>
      <c r="AU71" s="14">
        <f t="shared" si="44"/>
        <v>1.2798313143309363E-2</v>
      </c>
      <c r="AV71" s="14">
        <f t="shared" si="45"/>
        <v>1.3930103663134406E-2</v>
      </c>
      <c r="AW71" s="14">
        <f t="shared" si="46"/>
        <v>1.7637141486106876E-2</v>
      </c>
      <c r="AX71" s="14">
        <f t="shared" si="47"/>
        <v>-1.2903404835907841E-2</v>
      </c>
      <c r="AY71" s="14">
        <f t="shared" si="48"/>
        <v>-7.6628727455691371E-3</v>
      </c>
      <c r="AZ71" s="14">
        <f t="shared" si="24"/>
        <v>9.7129150937524614E-3</v>
      </c>
      <c r="BA71" s="14">
        <f t="shared" si="25"/>
        <v>0</v>
      </c>
      <c r="BD71" s="42">
        <v>3.9784919492943356E-3</v>
      </c>
      <c r="BE71" s="42">
        <v>4.119941739728343E-3</v>
      </c>
      <c r="BF71" s="42">
        <v>-4.9717616535759597E-3</v>
      </c>
      <c r="BG71" s="42">
        <v>1.4440684154794428E-2</v>
      </c>
      <c r="BH71" s="42">
        <v>1.6609169371335653E-2</v>
      </c>
    </row>
    <row r="72" spans="1:60" x14ac:dyDescent="0.2">
      <c r="A72" s="3">
        <v>71</v>
      </c>
      <c r="B72" s="4">
        <v>68000</v>
      </c>
      <c r="C72" s="4">
        <v>22080</v>
      </c>
      <c r="D72" s="4">
        <v>22020</v>
      </c>
      <c r="E72" s="4">
        <v>60800</v>
      </c>
      <c r="F72" s="4">
        <v>68624.288</v>
      </c>
      <c r="G72" s="4">
        <v>33400</v>
      </c>
      <c r="H72" s="4">
        <v>33390</v>
      </c>
      <c r="I72" s="4">
        <v>33580</v>
      </c>
      <c r="J72" s="4">
        <v>22650</v>
      </c>
      <c r="K72" s="4">
        <v>26734.782999999999</v>
      </c>
      <c r="L72" s="4">
        <v>18950</v>
      </c>
      <c r="M72" s="4">
        <v>21824.312000000002</v>
      </c>
      <c r="N72" s="4">
        <v>11660</v>
      </c>
      <c r="O72" s="4">
        <v>9880</v>
      </c>
      <c r="P72" s="4">
        <v>8345</v>
      </c>
      <c r="Q72" s="4">
        <v>8740</v>
      </c>
      <c r="R72" s="4">
        <v>7500</v>
      </c>
      <c r="S72" s="4">
        <v>6325</v>
      </c>
      <c r="T72" s="4">
        <v>4338</v>
      </c>
      <c r="U72" s="4">
        <v>4390</v>
      </c>
      <c r="V72" s="4">
        <v>2908</v>
      </c>
      <c r="W72" s="4">
        <v>3870</v>
      </c>
      <c r="X72" s="4">
        <v>2885</v>
      </c>
      <c r="Y72" s="4">
        <v>948.49800000000005</v>
      </c>
      <c r="Z72" s="4">
        <v>198.9</v>
      </c>
      <c r="AC72" s="14">
        <f t="shared" si="26"/>
        <v>0</v>
      </c>
      <c r="AD72" s="14">
        <f t="shared" si="27"/>
        <v>8.6423098741228964E-3</v>
      </c>
      <c r="AE72" s="14">
        <f t="shared" si="28"/>
        <v>-2.2680889741111552E-3</v>
      </c>
      <c r="AF72" s="14">
        <f t="shared" si="29"/>
        <v>9.9174366573459242E-3</v>
      </c>
      <c r="AG72" s="14">
        <f t="shared" si="30"/>
        <v>-6.7522172146340471E-3</v>
      </c>
      <c r="AH72" s="14">
        <f t="shared" si="31"/>
        <v>-2.3923456386198238E-3</v>
      </c>
      <c r="AI72" s="14">
        <f t="shared" si="32"/>
        <v>0</v>
      </c>
      <c r="AJ72" s="14">
        <f t="shared" si="33"/>
        <v>2.9784065745125474E-4</v>
      </c>
      <c r="AK72" s="14">
        <f t="shared" si="34"/>
        <v>1.3253812410687102E-3</v>
      </c>
      <c r="AL72" s="14">
        <f t="shared" si="35"/>
        <v>3.0659131516681255E-3</v>
      </c>
      <c r="AM72" s="14">
        <f t="shared" si="36"/>
        <v>-3.6871255888088696E-3</v>
      </c>
      <c r="AN72" s="14">
        <f t="shared" si="37"/>
        <v>0</v>
      </c>
      <c r="AO72" s="14">
        <f t="shared" si="38"/>
        <v>1.3817145553141903E-2</v>
      </c>
      <c r="AP72" s="14">
        <f t="shared" si="39"/>
        <v>0</v>
      </c>
      <c r="AQ72" s="14">
        <f t="shared" si="40"/>
        <v>-5.3779633653164623E-3</v>
      </c>
      <c r="AR72" s="14">
        <f t="shared" si="41"/>
        <v>2.8432434543548647E-2</v>
      </c>
      <c r="AS72" s="14">
        <f t="shared" si="42"/>
        <v>6.6889881507967101E-3</v>
      </c>
      <c r="AT72" s="14">
        <f t="shared" si="43"/>
        <v>1.1928570865273812E-2</v>
      </c>
      <c r="AU72" s="14">
        <f t="shared" si="44"/>
        <v>3.0012720208400455E-3</v>
      </c>
      <c r="AV72" s="14">
        <f t="shared" si="45"/>
        <v>2.8887046143437629E-2</v>
      </c>
      <c r="AW72" s="14">
        <f t="shared" si="46"/>
        <v>1.6643934839511633E-2</v>
      </c>
      <c r="AX72" s="14">
        <f t="shared" si="47"/>
        <v>5.1813587419975845E-3</v>
      </c>
      <c r="AY72" s="14">
        <f t="shared" si="48"/>
        <v>8.7032751283016713E-3</v>
      </c>
      <c r="AZ72" s="14">
        <f t="shared" si="24"/>
        <v>1.7558933501167851E-3</v>
      </c>
      <c r="BA72" s="14">
        <f t="shared" si="25"/>
        <v>0</v>
      </c>
      <c r="BD72" s="42">
        <v>0</v>
      </c>
      <c r="BE72" s="42">
        <v>8.6423098741228964E-3</v>
      </c>
      <c r="BF72" s="42">
        <v>-2.2680889741111552E-3</v>
      </c>
      <c r="BG72" s="42">
        <v>-2.3923456386198238E-3</v>
      </c>
      <c r="BH72" s="42">
        <v>0</v>
      </c>
    </row>
    <row r="73" spans="1:60" x14ac:dyDescent="0.2">
      <c r="A73" s="3">
        <v>72</v>
      </c>
      <c r="B73" s="4">
        <v>67950</v>
      </c>
      <c r="C73" s="4">
        <v>22070</v>
      </c>
      <c r="D73" s="4">
        <v>21970</v>
      </c>
      <c r="E73" s="4">
        <v>61200</v>
      </c>
      <c r="F73" s="4">
        <v>68531.301000000007</v>
      </c>
      <c r="G73" s="4">
        <v>33330</v>
      </c>
      <c r="H73" s="4">
        <v>33300</v>
      </c>
      <c r="I73" s="4">
        <v>33770</v>
      </c>
      <c r="J73" s="4">
        <v>22820</v>
      </c>
      <c r="K73" s="4">
        <v>26907.559000000001</v>
      </c>
      <c r="L73" s="4">
        <v>18910</v>
      </c>
      <c r="M73" s="4">
        <v>21824.312000000002</v>
      </c>
      <c r="N73" s="4">
        <v>11900</v>
      </c>
      <c r="O73" s="4">
        <v>9900</v>
      </c>
      <c r="P73" s="4">
        <v>8395</v>
      </c>
      <c r="Q73" s="4">
        <v>8805</v>
      </c>
      <c r="R73" s="4">
        <v>7500</v>
      </c>
      <c r="S73" s="4">
        <v>6380</v>
      </c>
      <c r="T73" s="4">
        <v>4410</v>
      </c>
      <c r="U73" s="4">
        <v>4385</v>
      </c>
      <c r="V73" s="4">
        <v>2944</v>
      </c>
      <c r="W73" s="4">
        <v>3830</v>
      </c>
      <c r="X73" s="4">
        <v>2890</v>
      </c>
      <c r="Y73" s="4">
        <v>945.17</v>
      </c>
      <c r="Z73" s="4">
        <v>198</v>
      </c>
      <c r="AC73" s="14">
        <f t="shared" si="26"/>
        <v>-7.3556457895397837E-4</v>
      </c>
      <c r="AD73" s="14">
        <f t="shared" si="27"/>
        <v>-4.530011402495036E-4</v>
      </c>
      <c r="AE73" s="14">
        <f t="shared" si="28"/>
        <v>-2.2732448980150423E-3</v>
      </c>
      <c r="AF73" s="14">
        <f t="shared" si="29"/>
        <v>6.5574005461590396E-3</v>
      </c>
      <c r="AG73" s="14">
        <f t="shared" si="30"/>
        <v>-1.355934744253592E-3</v>
      </c>
      <c r="AH73" s="14">
        <f t="shared" si="31"/>
        <v>-2.0980076630064144E-3</v>
      </c>
      <c r="AI73" s="14">
        <f t="shared" si="32"/>
        <v>-2.6990569691650581E-3</v>
      </c>
      <c r="AJ73" s="14">
        <f t="shared" si="33"/>
        <v>5.642182748081581E-3</v>
      </c>
      <c r="AK73" s="14">
        <f t="shared" si="34"/>
        <v>7.477492504886548E-3</v>
      </c>
      <c r="AL73" s="14">
        <f t="shared" si="35"/>
        <v>6.4417991843153423E-3</v>
      </c>
      <c r="AM73" s="14">
        <f t="shared" si="36"/>
        <v>-2.1130488580692799E-3</v>
      </c>
      <c r="AN73" s="14">
        <f t="shared" si="37"/>
        <v>0</v>
      </c>
      <c r="AO73" s="14">
        <f t="shared" si="38"/>
        <v>2.0374219195137298E-2</v>
      </c>
      <c r="AP73" s="14">
        <f t="shared" si="39"/>
        <v>2.0222453807678706E-3</v>
      </c>
      <c r="AQ73" s="14">
        <f t="shared" si="40"/>
        <v>5.9737334157057261E-3</v>
      </c>
      <c r="AR73" s="14">
        <f t="shared" si="41"/>
        <v>7.409552280725264E-3</v>
      </c>
      <c r="AS73" s="14">
        <f t="shared" si="42"/>
        <v>0</v>
      </c>
      <c r="AT73" s="14">
        <f t="shared" si="43"/>
        <v>8.6580627431145311E-3</v>
      </c>
      <c r="AU73" s="14">
        <f t="shared" si="44"/>
        <v>1.6461277054071931E-2</v>
      </c>
      <c r="AV73" s="14">
        <f t="shared" si="45"/>
        <v>-1.1396012629336736E-3</v>
      </c>
      <c r="AW73" s="14">
        <f t="shared" si="46"/>
        <v>1.2303641195356952E-2</v>
      </c>
      <c r="AX73" s="14">
        <f t="shared" si="47"/>
        <v>-1.0389703849135798E-2</v>
      </c>
      <c r="AY73" s="14">
        <f t="shared" si="48"/>
        <v>1.7316021642778939E-3</v>
      </c>
      <c r="AZ73" s="14">
        <f t="shared" si="24"/>
        <v>-3.5148752857121399E-3</v>
      </c>
      <c r="BA73" s="14">
        <f t="shared" si="25"/>
        <v>-4.5351551653912622E-3</v>
      </c>
      <c r="BD73" s="42">
        <v>-7.3556457895397837E-4</v>
      </c>
      <c r="BE73" s="42">
        <v>-4.530011402495036E-4</v>
      </c>
      <c r="BF73" s="42">
        <v>-2.2732448980150423E-3</v>
      </c>
      <c r="BG73" s="42">
        <v>-2.0980076630064144E-3</v>
      </c>
      <c r="BH73" s="42">
        <v>-2.6990569691650581E-3</v>
      </c>
    </row>
    <row r="74" spans="1:60" x14ac:dyDescent="0.2">
      <c r="A74" s="3">
        <v>73</v>
      </c>
      <c r="B74" s="4">
        <v>67950</v>
      </c>
      <c r="C74" s="4">
        <v>21810</v>
      </c>
      <c r="D74" s="4">
        <v>21500</v>
      </c>
      <c r="E74" s="4">
        <v>60000</v>
      </c>
      <c r="F74" s="4">
        <v>68187.248999999996</v>
      </c>
      <c r="G74" s="4">
        <v>32520</v>
      </c>
      <c r="H74" s="4">
        <v>32600</v>
      </c>
      <c r="I74" s="4">
        <v>33030</v>
      </c>
      <c r="J74" s="4">
        <v>22500</v>
      </c>
      <c r="K74" s="4">
        <v>26743.876</v>
      </c>
      <c r="L74" s="4">
        <v>18560</v>
      </c>
      <c r="M74" s="4">
        <v>21733.378000000001</v>
      </c>
      <c r="N74" s="4">
        <v>11750</v>
      </c>
      <c r="O74" s="4">
        <v>9895</v>
      </c>
      <c r="P74" s="4">
        <v>8350</v>
      </c>
      <c r="Q74" s="4">
        <v>8635</v>
      </c>
      <c r="R74" s="4">
        <v>7500</v>
      </c>
      <c r="S74" s="4">
        <v>6250</v>
      </c>
      <c r="T74" s="4">
        <v>4380</v>
      </c>
      <c r="U74" s="4">
        <v>4373</v>
      </c>
      <c r="V74" s="4">
        <v>2904</v>
      </c>
      <c r="W74" s="4">
        <v>3816</v>
      </c>
      <c r="X74" s="4">
        <v>2899</v>
      </c>
      <c r="Y74" s="4">
        <v>940.178</v>
      </c>
      <c r="Z74" s="4">
        <v>197.9</v>
      </c>
      <c r="AC74" s="14">
        <f t="shared" si="26"/>
        <v>0</v>
      </c>
      <c r="AD74" s="14">
        <f t="shared" si="27"/>
        <v>-1.1850640055107399E-2</v>
      </c>
      <c r="AE74" s="14">
        <f t="shared" si="28"/>
        <v>-2.162495126290169E-2</v>
      </c>
      <c r="AF74" s="14">
        <f t="shared" si="29"/>
        <v>-1.9802627296179754E-2</v>
      </c>
      <c r="AG74" s="14">
        <f t="shared" si="30"/>
        <v>-5.0330072439979607E-3</v>
      </c>
      <c r="AH74" s="14">
        <f t="shared" si="31"/>
        <v>-2.4602607640038427E-2</v>
      </c>
      <c r="AI74" s="14">
        <f t="shared" si="32"/>
        <v>-2.1245108613736154E-2</v>
      </c>
      <c r="AJ74" s="14">
        <f t="shared" si="33"/>
        <v>-2.2156594994778022E-2</v>
      </c>
      <c r="AK74" s="14">
        <f t="shared" si="34"/>
        <v>-1.4122035223555146E-2</v>
      </c>
      <c r="AL74" s="14">
        <f t="shared" si="35"/>
        <v>-6.1017382980605005E-3</v>
      </c>
      <c r="AM74" s="14">
        <f t="shared" si="36"/>
        <v>-1.8682155312311554E-2</v>
      </c>
      <c r="AN74" s="14">
        <f t="shared" si="37"/>
        <v>-4.1753422694358767E-3</v>
      </c>
      <c r="AO74" s="14">
        <f t="shared" si="38"/>
        <v>-1.2685159527315687E-2</v>
      </c>
      <c r="AP74" s="14">
        <f t="shared" si="39"/>
        <v>-5.0517808601514087E-4</v>
      </c>
      <c r="AQ74" s="14">
        <f t="shared" si="40"/>
        <v>-5.3747516667399823E-3</v>
      </c>
      <c r="AR74" s="14">
        <f t="shared" si="41"/>
        <v>-1.9496030349527554E-2</v>
      </c>
      <c r="AS74" s="14">
        <f t="shared" si="42"/>
        <v>0</v>
      </c>
      <c r="AT74" s="14">
        <f t="shared" si="43"/>
        <v>-2.0586633608388433E-2</v>
      </c>
      <c r="AU74" s="14">
        <f t="shared" si="44"/>
        <v>-6.8259650703998706E-3</v>
      </c>
      <c r="AV74" s="14">
        <f t="shared" si="45"/>
        <v>-2.7403533933627986E-3</v>
      </c>
      <c r="AW74" s="14">
        <f t="shared" si="46"/>
        <v>-1.3680103904080154E-2</v>
      </c>
      <c r="AX74" s="14">
        <f t="shared" si="47"/>
        <v>-3.6620496065144803E-3</v>
      </c>
      <c r="AY74" s="14">
        <f t="shared" si="48"/>
        <v>3.109347815177587E-3</v>
      </c>
      <c r="AZ74" s="14">
        <f t="shared" si="24"/>
        <v>-5.2955864551061044E-3</v>
      </c>
      <c r="BA74" s="14">
        <f t="shared" si="25"/>
        <v>-5.0517808601514087E-4</v>
      </c>
      <c r="BD74" s="42">
        <v>0</v>
      </c>
      <c r="BE74" s="42">
        <v>-1.1850640055107399E-2</v>
      </c>
      <c r="BF74" s="42">
        <v>-2.162495126290169E-2</v>
      </c>
      <c r="BG74" s="42">
        <v>-2.4602607640038427E-2</v>
      </c>
      <c r="BH74" s="42">
        <v>-2.1245108613736154E-2</v>
      </c>
    </row>
    <row r="75" spans="1:60" x14ac:dyDescent="0.2">
      <c r="A75" s="3">
        <v>74</v>
      </c>
      <c r="B75" s="4">
        <v>67950</v>
      </c>
      <c r="C75" s="4">
        <v>21920</v>
      </c>
      <c r="D75" s="4">
        <v>21580</v>
      </c>
      <c r="E75" s="4">
        <v>59750</v>
      </c>
      <c r="F75" s="4">
        <v>68187.248999999996</v>
      </c>
      <c r="G75" s="4">
        <v>33180</v>
      </c>
      <c r="H75" s="4">
        <v>33150</v>
      </c>
      <c r="I75" s="4">
        <v>33500</v>
      </c>
      <c r="J75" s="4">
        <v>22430</v>
      </c>
      <c r="K75" s="4">
        <v>26825.717000000001</v>
      </c>
      <c r="L75" s="4">
        <v>18550</v>
      </c>
      <c r="M75" s="4">
        <v>21733.378000000001</v>
      </c>
      <c r="N75" s="4">
        <v>11790</v>
      </c>
      <c r="O75" s="4">
        <v>9890</v>
      </c>
      <c r="P75" s="4">
        <v>8385</v>
      </c>
      <c r="Q75" s="4">
        <v>8600</v>
      </c>
      <c r="R75" s="4">
        <v>7390</v>
      </c>
      <c r="S75" s="4">
        <v>6370</v>
      </c>
      <c r="T75" s="4">
        <v>4370</v>
      </c>
      <c r="U75" s="4">
        <v>4340</v>
      </c>
      <c r="V75" s="4">
        <v>2909</v>
      </c>
      <c r="W75" s="4">
        <v>3805</v>
      </c>
      <c r="X75" s="4">
        <v>2896</v>
      </c>
      <c r="Y75" s="4">
        <v>941.84199999999998</v>
      </c>
      <c r="Z75" s="4">
        <v>194</v>
      </c>
      <c r="AC75" s="14">
        <f t="shared" si="26"/>
        <v>0</v>
      </c>
      <c r="AD75" s="14">
        <f t="shared" si="27"/>
        <v>5.0308818662770224E-3</v>
      </c>
      <c r="AE75" s="14">
        <f t="shared" si="28"/>
        <v>3.7140246963713874E-3</v>
      </c>
      <c r="AF75" s="14">
        <f t="shared" si="29"/>
        <v>-4.1753714104806215E-3</v>
      </c>
      <c r="AG75" s="14">
        <f t="shared" si="30"/>
        <v>0</v>
      </c>
      <c r="AH75" s="14">
        <f t="shared" si="31"/>
        <v>2.0092000082688646E-2</v>
      </c>
      <c r="AI75" s="14">
        <f t="shared" si="32"/>
        <v>1.6730428259209569E-2</v>
      </c>
      <c r="AJ75" s="14">
        <f t="shared" si="33"/>
        <v>1.4129199428322489E-2</v>
      </c>
      <c r="AK75" s="14">
        <f t="shared" si="34"/>
        <v>-3.1159606782574516E-3</v>
      </c>
      <c r="AL75" s="14">
        <f t="shared" si="35"/>
        <v>3.0555044042623511E-3</v>
      </c>
      <c r="AM75" s="14">
        <f t="shared" si="36"/>
        <v>-5.3893830461038128E-4</v>
      </c>
      <c r="AN75" s="14">
        <f t="shared" si="37"/>
        <v>0</v>
      </c>
      <c r="AO75" s="14">
        <f t="shared" si="38"/>
        <v>3.3984739591115514E-3</v>
      </c>
      <c r="AP75" s="14">
        <f t="shared" si="39"/>
        <v>-5.0543341990833207E-4</v>
      </c>
      <c r="AQ75" s="14">
        <f t="shared" si="40"/>
        <v>4.1828564124080595E-3</v>
      </c>
      <c r="AR75" s="14">
        <f t="shared" si="41"/>
        <v>-4.0615083391798441E-3</v>
      </c>
      <c r="AS75" s="14">
        <f t="shared" si="42"/>
        <v>-1.4775285582154402E-2</v>
      </c>
      <c r="AT75" s="14">
        <f t="shared" si="43"/>
        <v>1.901800583576195E-2</v>
      </c>
      <c r="AU75" s="14">
        <f t="shared" si="44"/>
        <v>-2.2857152808559511E-3</v>
      </c>
      <c r="AV75" s="14">
        <f t="shared" si="45"/>
        <v>-7.5749243184700847E-3</v>
      </c>
      <c r="AW75" s="14">
        <f t="shared" si="46"/>
        <v>1.7202825505148727E-3</v>
      </c>
      <c r="AX75" s="14">
        <f t="shared" si="47"/>
        <v>-2.8867622723909429E-3</v>
      </c>
      <c r="AY75" s="14">
        <f t="shared" si="48"/>
        <v>-1.0353754160485474E-3</v>
      </c>
      <c r="AZ75" s="14">
        <f t="shared" si="24"/>
        <v>1.7683132311040273E-3</v>
      </c>
      <c r="BA75" s="14">
        <f t="shared" si="25"/>
        <v>-1.9903693545191916E-2</v>
      </c>
      <c r="BD75" s="42">
        <v>0</v>
      </c>
      <c r="BE75" s="42">
        <v>5.0308818662770224E-3</v>
      </c>
      <c r="BF75" s="42">
        <v>3.7140246963713874E-3</v>
      </c>
      <c r="BG75" s="42">
        <v>2.0092000082688646E-2</v>
      </c>
      <c r="BH75" s="42">
        <v>1.6730428259209569E-2</v>
      </c>
    </row>
    <row r="76" spans="1:60" x14ac:dyDescent="0.2">
      <c r="A76" s="3">
        <v>75</v>
      </c>
      <c r="B76" s="4">
        <v>67950</v>
      </c>
      <c r="C76" s="4">
        <v>22290</v>
      </c>
      <c r="D76" s="4">
        <v>22120</v>
      </c>
      <c r="E76" s="4">
        <v>61000</v>
      </c>
      <c r="F76" s="4">
        <v>67880.392999999996</v>
      </c>
      <c r="G76" s="4">
        <v>34380</v>
      </c>
      <c r="H76" s="4">
        <v>34200</v>
      </c>
      <c r="I76" s="4">
        <v>34550</v>
      </c>
      <c r="J76" s="4">
        <v>22790</v>
      </c>
      <c r="K76" s="4">
        <v>26907.559000000001</v>
      </c>
      <c r="L76" s="4">
        <v>18800</v>
      </c>
      <c r="M76" s="4">
        <v>20551.227999999999</v>
      </c>
      <c r="N76" s="4">
        <v>12070</v>
      </c>
      <c r="O76" s="4">
        <v>10000</v>
      </c>
      <c r="P76" s="4">
        <v>8690</v>
      </c>
      <c r="Q76" s="4">
        <v>8600</v>
      </c>
      <c r="R76" s="4">
        <v>7300</v>
      </c>
      <c r="S76" s="4">
        <v>6325</v>
      </c>
      <c r="T76" s="4">
        <v>4380</v>
      </c>
      <c r="U76" s="4">
        <v>4440</v>
      </c>
      <c r="V76" s="4">
        <v>2918</v>
      </c>
      <c r="W76" s="4">
        <v>3811</v>
      </c>
      <c r="X76" s="4">
        <v>2927</v>
      </c>
      <c r="Y76" s="4">
        <v>946.83399999999995</v>
      </c>
      <c r="Z76" s="4">
        <v>199.9</v>
      </c>
      <c r="AC76" s="14">
        <f t="shared" si="26"/>
        <v>0</v>
      </c>
      <c r="AD76" s="14">
        <f t="shared" si="27"/>
        <v>1.6738685317962677E-2</v>
      </c>
      <c r="AE76" s="14">
        <f t="shared" si="28"/>
        <v>2.4715216824145469E-2</v>
      </c>
      <c r="AF76" s="14">
        <f t="shared" si="29"/>
        <v>2.0704673361691201E-2</v>
      </c>
      <c r="AG76" s="14">
        <f t="shared" si="30"/>
        <v>-4.5103525819110875E-3</v>
      </c>
      <c r="AH76" s="14">
        <f t="shared" si="31"/>
        <v>3.5527715192404705E-2</v>
      </c>
      <c r="AI76" s="14">
        <f t="shared" si="32"/>
        <v>3.118292743668806E-2</v>
      </c>
      <c r="AJ76" s="14">
        <f t="shared" si="33"/>
        <v>3.086211138265809E-2</v>
      </c>
      <c r="AK76" s="14">
        <f t="shared" si="34"/>
        <v>1.5922494725475876E-2</v>
      </c>
      <c r="AL76" s="14">
        <f t="shared" si="35"/>
        <v>3.0462338937981138E-3</v>
      </c>
      <c r="AM76" s="14">
        <f t="shared" si="36"/>
        <v>1.3387080782459279E-2</v>
      </c>
      <c r="AN76" s="14">
        <f t="shared" si="37"/>
        <v>-5.5928539629228363E-2</v>
      </c>
      <c r="AO76" s="14">
        <f t="shared" si="38"/>
        <v>2.3471320560160564E-2</v>
      </c>
      <c r="AP76" s="14">
        <f t="shared" si="39"/>
        <v>1.1060947359424976E-2</v>
      </c>
      <c r="AQ76" s="14">
        <f t="shared" si="40"/>
        <v>3.5728544002128479E-2</v>
      </c>
      <c r="AR76" s="14">
        <f t="shared" si="41"/>
        <v>0</v>
      </c>
      <c r="AS76" s="14">
        <f t="shared" si="42"/>
        <v>-1.2253386805765001E-2</v>
      </c>
      <c r="AT76" s="14">
        <f t="shared" si="43"/>
        <v>-7.0894349704880366E-3</v>
      </c>
      <c r="AU76" s="14">
        <f t="shared" si="44"/>
        <v>2.2857152808560825E-3</v>
      </c>
      <c r="AV76" s="14">
        <f t="shared" si="45"/>
        <v>2.2780028331819906E-2</v>
      </c>
      <c r="AW76" s="14">
        <f t="shared" si="46"/>
        <v>3.0890705875293335E-3</v>
      </c>
      <c r="AX76" s="14">
        <f t="shared" si="47"/>
        <v>1.5756305780740393E-3</v>
      </c>
      <c r="AY76" s="14">
        <f t="shared" si="48"/>
        <v>1.0647533186278871E-2</v>
      </c>
      <c r="AZ76" s="14">
        <f t="shared" si="24"/>
        <v>5.2862551595975029E-3</v>
      </c>
      <c r="BA76" s="14">
        <f t="shared" si="25"/>
        <v>2.995908244302636E-2</v>
      </c>
      <c r="BD76" s="42">
        <v>0</v>
      </c>
      <c r="BE76" s="42">
        <v>1.6738685317962677E-2</v>
      </c>
      <c r="BF76" s="42">
        <v>2.4715216824145469E-2</v>
      </c>
      <c r="BG76" s="42">
        <v>3.5527715192404705E-2</v>
      </c>
      <c r="BH76" s="42">
        <v>3.118292743668806E-2</v>
      </c>
    </row>
    <row r="77" spans="1:60" x14ac:dyDescent="0.2">
      <c r="A77" s="3">
        <v>76</v>
      </c>
      <c r="B77" s="4">
        <v>68000</v>
      </c>
      <c r="C77" s="4">
        <v>22300</v>
      </c>
      <c r="D77" s="4">
        <v>22650</v>
      </c>
      <c r="E77" s="4">
        <v>60200</v>
      </c>
      <c r="F77" s="4">
        <v>68800.963000000003</v>
      </c>
      <c r="G77" s="4">
        <v>34560</v>
      </c>
      <c r="H77" s="4">
        <v>34600</v>
      </c>
      <c r="I77" s="4">
        <v>34500</v>
      </c>
      <c r="J77" s="4">
        <v>22750</v>
      </c>
      <c r="K77" s="4">
        <v>26916.651999999998</v>
      </c>
      <c r="L77" s="4">
        <v>19050</v>
      </c>
      <c r="M77" s="4">
        <v>20551.227999999999</v>
      </c>
      <c r="N77" s="4">
        <v>12090</v>
      </c>
      <c r="O77" s="4">
        <v>9815</v>
      </c>
      <c r="P77" s="4">
        <v>8600</v>
      </c>
      <c r="Q77" s="4">
        <v>8790</v>
      </c>
      <c r="R77" s="4">
        <v>7305</v>
      </c>
      <c r="S77" s="4">
        <v>6400</v>
      </c>
      <c r="T77" s="4">
        <v>4300</v>
      </c>
      <c r="U77" s="4">
        <v>4465</v>
      </c>
      <c r="V77" s="4">
        <v>2960</v>
      </c>
      <c r="W77" s="4">
        <v>3820</v>
      </c>
      <c r="X77" s="4">
        <v>2921</v>
      </c>
      <c r="Y77" s="4">
        <v>960.97799999999995</v>
      </c>
      <c r="Z77" s="4">
        <v>199.8</v>
      </c>
      <c r="AC77" s="14">
        <f t="shared" si="26"/>
        <v>7.3556457895391071E-4</v>
      </c>
      <c r="AD77" s="14">
        <f t="shared" si="27"/>
        <v>4.4853106829548294E-4</v>
      </c>
      <c r="AE77" s="14">
        <f t="shared" si="28"/>
        <v>2.3677675274908914E-2</v>
      </c>
      <c r="AF77" s="14">
        <f t="shared" si="29"/>
        <v>-1.3201511858535842E-2</v>
      </c>
      <c r="AG77" s="14">
        <f t="shared" si="30"/>
        <v>1.3470511956340565E-2</v>
      </c>
      <c r="AH77" s="14">
        <f t="shared" si="31"/>
        <v>5.2219439811516249E-3</v>
      </c>
      <c r="AI77" s="14">
        <f t="shared" si="32"/>
        <v>1.1628037995119214E-2</v>
      </c>
      <c r="AJ77" s="14">
        <f t="shared" si="33"/>
        <v>-1.4482261763648749E-3</v>
      </c>
      <c r="AK77" s="14">
        <f t="shared" si="34"/>
        <v>-1.756697860633441E-3</v>
      </c>
      <c r="AL77" s="14">
        <f t="shared" si="35"/>
        <v>3.3787769175109677E-4</v>
      </c>
      <c r="AM77" s="14">
        <f t="shared" si="36"/>
        <v>1.3210231736806482E-2</v>
      </c>
      <c r="AN77" s="14">
        <f t="shared" si="37"/>
        <v>0</v>
      </c>
      <c r="AO77" s="14">
        <f t="shared" si="38"/>
        <v>1.6556295172611565E-3</v>
      </c>
      <c r="AP77" s="14">
        <f t="shared" si="39"/>
        <v>-1.8673265265621256E-2</v>
      </c>
      <c r="AQ77" s="14">
        <f t="shared" si="40"/>
        <v>-1.0410736017838575E-2</v>
      </c>
      <c r="AR77" s="14">
        <f t="shared" si="41"/>
        <v>2.1852508437623489E-2</v>
      </c>
      <c r="AS77" s="14">
        <f t="shared" si="42"/>
        <v>6.8469704831738455E-4</v>
      </c>
      <c r="AT77" s="14">
        <f t="shared" si="43"/>
        <v>1.1787955752042173E-2</v>
      </c>
      <c r="AU77" s="14">
        <f t="shared" si="44"/>
        <v>-1.8433701688838022E-2</v>
      </c>
      <c r="AV77" s="14">
        <f t="shared" si="45"/>
        <v>5.6148378843289808E-3</v>
      </c>
      <c r="AW77" s="14">
        <f t="shared" si="46"/>
        <v>1.429081823537515E-2</v>
      </c>
      <c r="AX77" s="14">
        <f t="shared" si="47"/>
        <v>2.3588007267606142E-3</v>
      </c>
      <c r="AY77" s="14">
        <f t="shared" si="48"/>
        <v>-2.05198430414489E-3</v>
      </c>
      <c r="AZ77" s="14">
        <f t="shared" si="24"/>
        <v>1.4827728458054086E-2</v>
      </c>
      <c r="BA77" s="14">
        <f t="shared" si="25"/>
        <v>-5.003752919012001E-4</v>
      </c>
      <c r="BD77" s="42">
        <v>7.3556457895391071E-4</v>
      </c>
      <c r="BE77" s="42">
        <v>4.4853106829548294E-4</v>
      </c>
      <c r="BF77" s="42">
        <v>2.3677675274908914E-2</v>
      </c>
      <c r="BG77" s="42">
        <v>5.2219439811516249E-3</v>
      </c>
      <c r="BH77" s="42">
        <v>1.1628037995119214E-2</v>
      </c>
    </row>
    <row r="78" spans="1:60" x14ac:dyDescent="0.2">
      <c r="A78" s="3">
        <v>77</v>
      </c>
      <c r="B78" s="4">
        <v>68000</v>
      </c>
      <c r="C78" s="4">
        <v>22300</v>
      </c>
      <c r="D78" s="4">
        <v>22650</v>
      </c>
      <c r="E78" s="4">
        <v>60200</v>
      </c>
      <c r="F78" s="4">
        <v>68800.963000000003</v>
      </c>
      <c r="G78" s="4">
        <v>34560</v>
      </c>
      <c r="H78" s="4">
        <v>34600</v>
      </c>
      <c r="I78" s="4">
        <v>34500</v>
      </c>
      <c r="J78" s="4">
        <v>22750</v>
      </c>
      <c r="K78" s="4">
        <v>26916.651999999998</v>
      </c>
      <c r="L78" s="4">
        <v>19050</v>
      </c>
      <c r="M78" s="4">
        <v>20551.227999999999</v>
      </c>
      <c r="N78" s="4">
        <v>12090</v>
      </c>
      <c r="O78" s="4">
        <v>9815</v>
      </c>
      <c r="P78" s="4">
        <v>8600</v>
      </c>
      <c r="Q78" s="4">
        <v>8790</v>
      </c>
      <c r="R78" s="4">
        <v>7305</v>
      </c>
      <c r="S78" s="4">
        <v>6400</v>
      </c>
      <c r="T78" s="4">
        <v>4300</v>
      </c>
      <c r="U78" s="4">
        <v>4465</v>
      </c>
      <c r="V78" s="4">
        <v>2960</v>
      </c>
      <c r="W78" s="4">
        <v>3820</v>
      </c>
      <c r="X78" s="4">
        <v>2921</v>
      </c>
      <c r="Y78" s="4">
        <v>960.97799999999995</v>
      </c>
      <c r="Z78" s="4">
        <v>199.8</v>
      </c>
      <c r="AC78" s="14">
        <f t="shared" si="26"/>
        <v>0</v>
      </c>
      <c r="AD78" s="14">
        <f t="shared" si="27"/>
        <v>0</v>
      </c>
      <c r="AE78" s="14">
        <f t="shared" si="28"/>
        <v>0</v>
      </c>
      <c r="AF78" s="14">
        <f t="shared" si="29"/>
        <v>0</v>
      </c>
      <c r="AG78" s="14">
        <f t="shared" si="30"/>
        <v>0</v>
      </c>
      <c r="AH78" s="14">
        <f t="shared" si="31"/>
        <v>0</v>
      </c>
      <c r="AI78" s="14">
        <f t="shared" si="32"/>
        <v>0</v>
      </c>
      <c r="AJ78" s="14">
        <f t="shared" si="33"/>
        <v>0</v>
      </c>
      <c r="AK78" s="14">
        <f t="shared" si="34"/>
        <v>0</v>
      </c>
      <c r="AL78" s="14">
        <f t="shared" si="35"/>
        <v>0</v>
      </c>
      <c r="AM78" s="14">
        <f t="shared" si="36"/>
        <v>0</v>
      </c>
      <c r="AN78" s="14">
        <f t="shared" si="37"/>
        <v>0</v>
      </c>
      <c r="AO78" s="14">
        <f t="shared" si="38"/>
        <v>0</v>
      </c>
      <c r="AP78" s="14">
        <f t="shared" si="39"/>
        <v>0</v>
      </c>
      <c r="AQ78" s="14">
        <f t="shared" si="40"/>
        <v>0</v>
      </c>
      <c r="AR78" s="14">
        <f t="shared" si="41"/>
        <v>0</v>
      </c>
      <c r="AS78" s="14">
        <f t="shared" si="42"/>
        <v>0</v>
      </c>
      <c r="AT78" s="14">
        <f t="shared" si="43"/>
        <v>0</v>
      </c>
      <c r="AU78" s="14">
        <f t="shared" si="44"/>
        <v>0</v>
      </c>
      <c r="AV78" s="14">
        <f t="shared" si="45"/>
        <v>0</v>
      </c>
      <c r="AW78" s="14">
        <f t="shared" si="46"/>
        <v>0</v>
      </c>
      <c r="AX78" s="14">
        <f t="shared" si="47"/>
        <v>0</v>
      </c>
      <c r="AY78" s="14">
        <f t="shared" si="48"/>
        <v>0</v>
      </c>
      <c r="AZ78" s="14">
        <f t="shared" si="24"/>
        <v>0</v>
      </c>
      <c r="BA78" s="14">
        <f t="shared" si="25"/>
        <v>0</v>
      </c>
      <c r="BD78" s="42">
        <v>0</v>
      </c>
      <c r="BE78" s="42">
        <v>0</v>
      </c>
      <c r="BF78" s="42">
        <v>0</v>
      </c>
      <c r="BG78" s="42">
        <v>0</v>
      </c>
      <c r="BH78" s="42">
        <v>0</v>
      </c>
    </row>
    <row r="79" spans="1:60" x14ac:dyDescent="0.2">
      <c r="A79" s="3">
        <v>78</v>
      </c>
      <c r="B79" s="4">
        <v>68000</v>
      </c>
      <c r="C79" s="4">
        <v>22280</v>
      </c>
      <c r="D79" s="4">
        <v>22250</v>
      </c>
      <c r="E79" s="4">
        <v>59250</v>
      </c>
      <c r="F79" s="4">
        <v>69061.326000000001</v>
      </c>
      <c r="G79" s="4">
        <v>34130</v>
      </c>
      <c r="H79" s="4">
        <v>34200</v>
      </c>
      <c r="I79" s="4">
        <v>34210</v>
      </c>
      <c r="J79" s="4">
        <v>22500</v>
      </c>
      <c r="K79" s="4">
        <v>26880.277999999998</v>
      </c>
      <c r="L79" s="4">
        <v>19020</v>
      </c>
      <c r="M79" s="4">
        <v>21415.107</v>
      </c>
      <c r="N79" s="4">
        <v>12070</v>
      </c>
      <c r="O79" s="4">
        <v>10000</v>
      </c>
      <c r="P79" s="4">
        <v>8700</v>
      </c>
      <c r="Q79" s="4">
        <v>8770</v>
      </c>
      <c r="R79" s="4">
        <v>7295</v>
      </c>
      <c r="S79" s="4">
        <v>6300</v>
      </c>
      <c r="T79" s="4">
        <v>4300</v>
      </c>
      <c r="U79" s="4">
        <v>4441</v>
      </c>
      <c r="V79" s="4">
        <v>2953</v>
      </c>
      <c r="W79" s="4">
        <v>3850</v>
      </c>
      <c r="X79" s="4">
        <v>2929</v>
      </c>
      <c r="Y79" s="4">
        <v>948.49800000000005</v>
      </c>
      <c r="Z79" s="4">
        <v>195.2</v>
      </c>
      <c r="AC79" s="14">
        <f t="shared" si="26"/>
        <v>0</v>
      </c>
      <c r="AD79" s="14">
        <f t="shared" si="27"/>
        <v>-8.9726340698978229E-4</v>
      </c>
      <c r="AE79" s="14">
        <f t="shared" si="28"/>
        <v>-1.7817843316793786E-2</v>
      </c>
      <c r="AF79" s="14">
        <f t="shared" si="29"/>
        <v>-1.5906572299534752E-2</v>
      </c>
      <c r="AG79" s="14">
        <f t="shared" si="30"/>
        <v>3.7771505382000895E-3</v>
      </c>
      <c r="AH79" s="14">
        <f t="shared" si="31"/>
        <v>-1.252018101723922E-2</v>
      </c>
      <c r="AI79" s="14">
        <f t="shared" si="32"/>
        <v>-1.1628037995119099E-2</v>
      </c>
      <c r="AJ79" s="14">
        <f t="shared" si="33"/>
        <v>-8.4413250478007733E-3</v>
      </c>
      <c r="AK79" s="14">
        <f t="shared" si="34"/>
        <v>-1.1049836186584935E-2</v>
      </c>
      <c r="AL79" s="14">
        <f t="shared" si="35"/>
        <v>-1.3522706794942014E-3</v>
      </c>
      <c r="AM79" s="14">
        <f t="shared" si="36"/>
        <v>-1.5760444554657658E-3</v>
      </c>
      <c r="AN79" s="14">
        <f t="shared" si="37"/>
        <v>4.1175911704752606E-2</v>
      </c>
      <c r="AO79" s="14">
        <f t="shared" si="38"/>
        <v>-1.6556295172611875E-3</v>
      </c>
      <c r="AP79" s="14">
        <f t="shared" si="39"/>
        <v>1.8673265265621391E-2</v>
      </c>
      <c r="AQ79" s="14">
        <f t="shared" si="40"/>
        <v>1.1560822401076006E-2</v>
      </c>
      <c r="AR79" s="14">
        <f t="shared" si="41"/>
        <v>-2.2779053129939539E-3</v>
      </c>
      <c r="AS79" s="14">
        <f t="shared" si="42"/>
        <v>-1.3698632279138194E-3</v>
      </c>
      <c r="AT79" s="14">
        <f t="shared" si="43"/>
        <v>-1.5748356968139168E-2</v>
      </c>
      <c r="AU79" s="14">
        <f t="shared" si="44"/>
        <v>0</v>
      </c>
      <c r="AV79" s="14">
        <f t="shared" si="45"/>
        <v>-5.3896380184972059E-3</v>
      </c>
      <c r="AW79" s="14">
        <f t="shared" si="46"/>
        <v>-2.3676655741833915E-3</v>
      </c>
      <c r="AX79" s="14">
        <f t="shared" si="47"/>
        <v>7.8227256812090779E-3</v>
      </c>
      <c r="AY79" s="14">
        <f t="shared" si="48"/>
        <v>2.7350444399926151E-3</v>
      </c>
      <c r="AZ79" s="14">
        <f t="shared" si="24"/>
        <v>-1.307183510793725E-2</v>
      </c>
      <c r="BA79" s="14">
        <f t="shared" si="25"/>
        <v>-2.3292192235461182E-2</v>
      </c>
      <c r="BD79" s="42">
        <v>0</v>
      </c>
      <c r="BE79" s="42">
        <v>-8.9726340698978229E-4</v>
      </c>
      <c r="BF79" s="42">
        <v>-1.7817843316793786E-2</v>
      </c>
      <c r="BG79" s="42">
        <v>-1.252018101723922E-2</v>
      </c>
      <c r="BH79" s="42">
        <v>-1.1628037995119099E-2</v>
      </c>
    </row>
    <row r="80" spans="1:60" x14ac:dyDescent="0.2">
      <c r="A80" s="3">
        <v>79</v>
      </c>
      <c r="B80" s="4">
        <v>67700</v>
      </c>
      <c r="C80" s="4">
        <v>21980</v>
      </c>
      <c r="D80" s="4">
        <v>22500</v>
      </c>
      <c r="E80" s="4">
        <v>59600</v>
      </c>
      <c r="F80" s="4">
        <v>68614.989000000001</v>
      </c>
      <c r="G80" s="4">
        <v>34230</v>
      </c>
      <c r="H80" s="4">
        <v>34140</v>
      </c>
      <c r="I80" s="4">
        <v>34030</v>
      </c>
      <c r="J80" s="4">
        <v>22690</v>
      </c>
      <c r="K80" s="4">
        <v>26880.277999999998</v>
      </c>
      <c r="L80" s="4">
        <v>18890</v>
      </c>
      <c r="M80" s="4">
        <v>21406.012999999999</v>
      </c>
      <c r="N80" s="4">
        <v>11880</v>
      </c>
      <c r="O80" s="4">
        <v>10000</v>
      </c>
      <c r="P80" s="4">
        <v>8700</v>
      </c>
      <c r="Q80" s="4">
        <v>8680</v>
      </c>
      <c r="R80" s="4">
        <v>7185</v>
      </c>
      <c r="S80" s="4">
        <v>6250</v>
      </c>
      <c r="T80" s="4">
        <v>4330</v>
      </c>
      <c r="U80" s="4">
        <v>4344</v>
      </c>
      <c r="V80" s="4">
        <v>2937</v>
      </c>
      <c r="W80" s="4">
        <v>3885</v>
      </c>
      <c r="X80" s="4">
        <v>2917</v>
      </c>
      <c r="Y80" s="4">
        <v>952.65800000000002</v>
      </c>
      <c r="Z80" s="4">
        <v>198</v>
      </c>
      <c r="AC80" s="14">
        <f t="shared" si="26"/>
        <v>-4.4215252578773739E-3</v>
      </c>
      <c r="AD80" s="14">
        <f t="shared" si="27"/>
        <v>-1.3556466083607964E-2</v>
      </c>
      <c r="AE80" s="14">
        <f t="shared" si="28"/>
        <v>1.1173300598125255E-2</v>
      </c>
      <c r="AF80" s="14">
        <f t="shared" si="29"/>
        <v>5.8897940560636141E-3</v>
      </c>
      <c r="AG80" s="14">
        <f t="shared" si="30"/>
        <v>-6.4838830657793726E-3</v>
      </c>
      <c r="AH80" s="14">
        <f t="shared" si="31"/>
        <v>2.925689623478243E-3</v>
      </c>
      <c r="AI80" s="14">
        <f t="shared" si="32"/>
        <v>-1.7559267022649199E-3</v>
      </c>
      <c r="AJ80" s="14">
        <f t="shared" si="33"/>
        <v>-5.2755104766989795E-3</v>
      </c>
      <c r="AK80" s="14">
        <f t="shared" si="34"/>
        <v>8.4089895813759426E-3</v>
      </c>
      <c r="AL80" s="14">
        <f t="shared" si="35"/>
        <v>0</v>
      </c>
      <c r="AM80" s="14">
        <f t="shared" si="36"/>
        <v>-6.8583756038260203E-3</v>
      </c>
      <c r="AN80" s="14">
        <f t="shared" si="37"/>
        <v>-4.2474368427166775E-4</v>
      </c>
      <c r="AO80" s="14">
        <f t="shared" si="38"/>
        <v>-1.5866721174941228E-2</v>
      </c>
      <c r="AP80" s="14">
        <f t="shared" si="39"/>
        <v>0</v>
      </c>
      <c r="AQ80" s="14">
        <f t="shared" si="40"/>
        <v>0</v>
      </c>
      <c r="AR80" s="14">
        <f t="shared" si="41"/>
        <v>-1.031527771183291E-2</v>
      </c>
      <c r="AS80" s="14">
        <f t="shared" si="42"/>
        <v>-1.5193662443760692E-2</v>
      </c>
      <c r="AT80" s="14">
        <f t="shared" si="43"/>
        <v>-7.9681696491768449E-3</v>
      </c>
      <c r="AU80" s="14">
        <f t="shared" si="44"/>
        <v>6.9525193148816632E-3</v>
      </c>
      <c r="AV80" s="14">
        <f t="shared" si="45"/>
        <v>-2.2083993678330961E-2</v>
      </c>
      <c r="AW80" s="14">
        <f t="shared" si="46"/>
        <v>-5.4329505453025971E-3</v>
      </c>
      <c r="AX80" s="14">
        <f t="shared" si="47"/>
        <v>9.0498355199178562E-3</v>
      </c>
      <c r="AY80" s="14">
        <f t="shared" si="48"/>
        <v>-4.1053769600120325E-3</v>
      </c>
      <c r="AZ80" s="14">
        <f t="shared" si="24"/>
        <v>4.3762917291724828E-3</v>
      </c>
      <c r="BA80" s="14">
        <f t="shared" si="25"/>
        <v>1.4242356715543168E-2</v>
      </c>
      <c r="BD80" s="42">
        <v>-4.4215252578773739E-3</v>
      </c>
      <c r="BE80" s="42">
        <v>-1.3556466083607964E-2</v>
      </c>
      <c r="BF80" s="42">
        <v>1.1173300598125255E-2</v>
      </c>
      <c r="BG80" s="42">
        <v>2.925689623478243E-3</v>
      </c>
      <c r="BH80" s="42">
        <v>-1.7559267022649199E-3</v>
      </c>
    </row>
    <row r="81" spans="1:60" x14ac:dyDescent="0.2">
      <c r="A81" s="3">
        <v>80</v>
      </c>
      <c r="B81" s="4">
        <v>67700</v>
      </c>
      <c r="C81" s="4">
        <v>22150</v>
      </c>
      <c r="D81" s="4">
        <v>22470</v>
      </c>
      <c r="E81" s="4">
        <v>59500</v>
      </c>
      <c r="F81" s="4">
        <v>68614.989000000001</v>
      </c>
      <c r="G81" s="4">
        <v>34040</v>
      </c>
      <c r="H81" s="4">
        <v>34120</v>
      </c>
      <c r="I81" s="4">
        <v>34460</v>
      </c>
      <c r="J81" s="4">
        <v>22520</v>
      </c>
      <c r="K81" s="4">
        <v>26816.624</v>
      </c>
      <c r="L81" s="4">
        <v>19020</v>
      </c>
      <c r="M81" s="4">
        <v>21406.012999999999</v>
      </c>
      <c r="N81" s="4">
        <v>11850</v>
      </c>
      <c r="O81" s="4">
        <v>10070</v>
      </c>
      <c r="P81" s="4">
        <v>8650</v>
      </c>
      <c r="Q81" s="4">
        <v>8680</v>
      </c>
      <c r="R81" s="4">
        <v>7200</v>
      </c>
      <c r="S81" s="4">
        <v>6180</v>
      </c>
      <c r="T81" s="4">
        <v>4329</v>
      </c>
      <c r="U81" s="4">
        <v>4400</v>
      </c>
      <c r="V81" s="4">
        <v>2910</v>
      </c>
      <c r="W81" s="4">
        <v>3885</v>
      </c>
      <c r="X81" s="4">
        <v>2905</v>
      </c>
      <c r="Y81" s="4">
        <v>948.49800000000005</v>
      </c>
      <c r="Z81" s="4">
        <v>199.7</v>
      </c>
      <c r="AC81" s="14">
        <f t="shared" si="26"/>
        <v>0</v>
      </c>
      <c r="AD81" s="14">
        <f t="shared" si="27"/>
        <v>7.7045475156693232E-3</v>
      </c>
      <c r="AE81" s="14">
        <f t="shared" si="28"/>
        <v>-1.3342230131366103E-3</v>
      </c>
      <c r="AF81" s="14">
        <f t="shared" si="29"/>
        <v>-1.6792615197200253E-3</v>
      </c>
      <c r="AG81" s="14">
        <f t="shared" si="30"/>
        <v>0</v>
      </c>
      <c r="AH81" s="14">
        <f t="shared" si="31"/>
        <v>-5.5661488369205866E-3</v>
      </c>
      <c r="AI81" s="14">
        <f t="shared" si="32"/>
        <v>-5.859947428161808E-4</v>
      </c>
      <c r="AJ81" s="14">
        <f t="shared" si="33"/>
        <v>1.2556742586969242E-2</v>
      </c>
      <c r="AK81" s="14">
        <f t="shared" si="34"/>
        <v>-7.5204955202607332E-3</v>
      </c>
      <c r="AL81" s="14">
        <f t="shared" si="35"/>
        <v>-2.3708641446976656E-3</v>
      </c>
      <c r="AM81" s="14">
        <f t="shared" si="36"/>
        <v>6.8583756038260359E-3</v>
      </c>
      <c r="AN81" s="14">
        <f t="shared" si="37"/>
        <v>0</v>
      </c>
      <c r="AO81" s="14">
        <f t="shared" si="38"/>
        <v>-2.5284463533586377E-3</v>
      </c>
      <c r="AP81" s="14">
        <f t="shared" si="39"/>
        <v>6.9756137364251382E-3</v>
      </c>
      <c r="AQ81" s="14">
        <f t="shared" si="40"/>
        <v>-5.7637047167501294E-3</v>
      </c>
      <c r="AR81" s="14">
        <f t="shared" si="41"/>
        <v>0</v>
      </c>
      <c r="AS81" s="14">
        <f t="shared" si="42"/>
        <v>2.0855064910213611E-3</v>
      </c>
      <c r="AT81" s="14">
        <f t="shared" si="43"/>
        <v>-1.1263192278710714E-2</v>
      </c>
      <c r="AU81" s="14">
        <f t="shared" si="44"/>
        <v>-2.3097355455501978E-4</v>
      </c>
      <c r="AV81" s="14">
        <f t="shared" si="45"/>
        <v>1.2808958292581241E-2</v>
      </c>
      <c r="AW81" s="14">
        <f t="shared" si="46"/>
        <v>-9.2355710330818373E-3</v>
      </c>
      <c r="AX81" s="14">
        <f t="shared" si="47"/>
        <v>0</v>
      </c>
      <c r="AY81" s="14">
        <f t="shared" si="48"/>
        <v>-4.1223005817097955E-3</v>
      </c>
      <c r="AZ81" s="14">
        <f t="shared" si="24"/>
        <v>-4.3762917291724542E-3</v>
      </c>
      <c r="BA81" s="14">
        <f t="shared" si="25"/>
        <v>8.5492097272341847E-3</v>
      </c>
      <c r="BD81" s="42">
        <v>0</v>
      </c>
      <c r="BE81" s="42">
        <v>7.7045475156693232E-3</v>
      </c>
      <c r="BF81" s="42">
        <v>-1.3342230131366103E-3</v>
      </c>
      <c r="BG81" s="42">
        <v>-5.5661488369205866E-3</v>
      </c>
      <c r="BH81" s="42">
        <v>-5.859947428161808E-4</v>
      </c>
    </row>
    <row r="82" spans="1:60" x14ac:dyDescent="0.2">
      <c r="A82" s="3">
        <v>81</v>
      </c>
      <c r="B82" s="4">
        <v>67700</v>
      </c>
      <c r="C82" s="4">
        <v>21900</v>
      </c>
      <c r="D82" s="4">
        <v>22280</v>
      </c>
      <c r="E82" s="4">
        <v>59450</v>
      </c>
      <c r="F82" s="4">
        <v>68336.028000000006</v>
      </c>
      <c r="G82" s="4">
        <v>33460</v>
      </c>
      <c r="H82" s="4">
        <v>33600</v>
      </c>
      <c r="I82" s="4">
        <v>33880</v>
      </c>
      <c r="J82" s="4">
        <v>22500</v>
      </c>
      <c r="K82" s="4">
        <v>26762.062999999998</v>
      </c>
      <c r="L82" s="4">
        <v>18800</v>
      </c>
      <c r="M82" s="4">
        <v>21369.638999999999</v>
      </c>
      <c r="N82" s="4">
        <v>11800</v>
      </c>
      <c r="O82" s="4">
        <v>9930</v>
      </c>
      <c r="P82" s="4">
        <v>8450</v>
      </c>
      <c r="Q82" s="4">
        <v>8630</v>
      </c>
      <c r="R82" s="4">
        <v>7200</v>
      </c>
      <c r="S82" s="4">
        <v>6200</v>
      </c>
      <c r="T82" s="4">
        <v>4312</v>
      </c>
      <c r="U82" s="4">
        <v>4400</v>
      </c>
      <c r="V82" s="4">
        <v>2890</v>
      </c>
      <c r="W82" s="4">
        <v>3954</v>
      </c>
      <c r="X82" s="4">
        <v>2901</v>
      </c>
      <c r="Y82" s="4">
        <v>948.49800000000005</v>
      </c>
      <c r="Z82" s="4">
        <v>198.9</v>
      </c>
      <c r="AC82" s="14">
        <f t="shared" si="26"/>
        <v>0</v>
      </c>
      <c r="AD82" s="14">
        <f t="shared" si="27"/>
        <v>-1.1350859668689563E-2</v>
      </c>
      <c r="AE82" s="14">
        <f t="shared" si="28"/>
        <v>-8.4916711381544819E-3</v>
      </c>
      <c r="AF82" s="14">
        <f t="shared" si="29"/>
        <v>-8.4068941479323528E-4</v>
      </c>
      <c r="AG82" s="14">
        <f t="shared" si="30"/>
        <v>-4.0738855676491666E-3</v>
      </c>
      <c r="AH82" s="14">
        <f t="shared" si="31"/>
        <v>-1.7185608146495418E-2</v>
      </c>
      <c r="AI82" s="14">
        <f t="shared" si="32"/>
        <v>-1.535765565431987E-2</v>
      </c>
      <c r="AJ82" s="14">
        <f t="shared" si="33"/>
        <v>-1.6974361315929876E-2</v>
      </c>
      <c r="AK82" s="14">
        <f t="shared" si="34"/>
        <v>-8.8849406111516705E-4</v>
      </c>
      <c r="AL82" s="14">
        <f t="shared" si="35"/>
        <v>-2.0366687544996053E-3</v>
      </c>
      <c r="AM82" s="14">
        <f t="shared" si="36"/>
        <v>-1.1634187281340766E-2</v>
      </c>
      <c r="AN82" s="14">
        <f t="shared" si="37"/>
        <v>-1.7006875204219952E-3</v>
      </c>
      <c r="AO82" s="14">
        <f t="shared" si="38"/>
        <v>-4.2283361095210642E-3</v>
      </c>
      <c r="AP82" s="14">
        <f t="shared" si="39"/>
        <v>-1.4000228673389752E-2</v>
      </c>
      <c r="AQ82" s="14">
        <f t="shared" si="40"/>
        <v>-2.3392879574705462E-2</v>
      </c>
      <c r="AR82" s="14">
        <f t="shared" si="41"/>
        <v>-5.7770235769221715E-3</v>
      </c>
      <c r="AS82" s="14">
        <f t="shared" si="42"/>
        <v>0</v>
      </c>
      <c r="AT82" s="14">
        <f t="shared" si="43"/>
        <v>3.23102058144654E-3</v>
      </c>
      <c r="AU82" s="14">
        <f t="shared" si="44"/>
        <v>-3.9347348531475115E-3</v>
      </c>
      <c r="AV82" s="14">
        <f t="shared" si="45"/>
        <v>0</v>
      </c>
      <c r="AW82" s="14">
        <f t="shared" si="46"/>
        <v>-6.8965790590603286E-3</v>
      </c>
      <c r="AX82" s="14">
        <f t="shared" si="47"/>
        <v>1.7604740928814415E-2</v>
      </c>
      <c r="AY82" s="14">
        <f t="shared" si="48"/>
        <v>-1.3778851646075651E-3</v>
      </c>
      <c r="AZ82" s="14">
        <f t="shared" si="24"/>
        <v>0</v>
      </c>
      <c r="BA82" s="14">
        <f t="shared" si="25"/>
        <v>-4.0140545618429536E-3</v>
      </c>
      <c r="BD82" s="42">
        <v>0</v>
      </c>
      <c r="BE82" s="42">
        <v>-1.1350859668689563E-2</v>
      </c>
      <c r="BF82" s="42">
        <v>-8.4916711381544819E-3</v>
      </c>
      <c r="BG82" s="42">
        <v>-1.7185608146495418E-2</v>
      </c>
      <c r="BH82" s="42">
        <v>-1.535765565431987E-2</v>
      </c>
    </row>
    <row r="83" spans="1:60" x14ac:dyDescent="0.2">
      <c r="A83" s="3">
        <v>82</v>
      </c>
      <c r="B83" s="4">
        <v>67650</v>
      </c>
      <c r="C83" s="4">
        <v>21950</v>
      </c>
      <c r="D83" s="4">
        <v>22400</v>
      </c>
      <c r="E83" s="4">
        <v>59700</v>
      </c>
      <c r="F83" s="4">
        <v>68531.301000000007</v>
      </c>
      <c r="G83" s="4">
        <v>34200</v>
      </c>
      <c r="H83" s="4">
        <v>33840</v>
      </c>
      <c r="I83" s="4">
        <v>33960</v>
      </c>
      <c r="J83" s="4">
        <v>22700</v>
      </c>
      <c r="K83" s="4">
        <v>26662.035</v>
      </c>
      <c r="L83" s="4">
        <v>18800</v>
      </c>
      <c r="M83" s="4">
        <v>21296.892</v>
      </c>
      <c r="N83" s="4">
        <v>11920</v>
      </c>
      <c r="O83" s="4">
        <v>9960</v>
      </c>
      <c r="P83" s="4">
        <v>8640</v>
      </c>
      <c r="Q83" s="4">
        <v>8680</v>
      </c>
      <c r="R83" s="4">
        <v>7160</v>
      </c>
      <c r="S83" s="4">
        <v>6250</v>
      </c>
      <c r="T83" s="4">
        <v>4274</v>
      </c>
      <c r="U83" s="4">
        <v>4350</v>
      </c>
      <c r="V83" s="4">
        <v>2890</v>
      </c>
      <c r="W83" s="4">
        <v>3964</v>
      </c>
      <c r="X83" s="4">
        <v>2788</v>
      </c>
      <c r="Y83" s="4">
        <v>947.66600000000005</v>
      </c>
      <c r="Z83" s="4">
        <v>197.9</v>
      </c>
      <c r="AC83" s="14">
        <f t="shared" si="26"/>
        <v>-7.3882530143231501E-4</v>
      </c>
      <c r="AD83" s="14">
        <f t="shared" si="27"/>
        <v>2.2805026987253031E-3</v>
      </c>
      <c r="AE83" s="14">
        <f t="shared" si="28"/>
        <v>5.3715438019108488E-3</v>
      </c>
      <c r="AF83" s="14">
        <f t="shared" si="29"/>
        <v>4.1963972617654922E-3</v>
      </c>
      <c r="AG83" s="14">
        <f t="shared" si="30"/>
        <v>2.853465964796771E-3</v>
      </c>
      <c r="AH83" s="14">
        <f t="shared" si="31"/>
        <v>2.1874948509881573E-2</v>
      </c>
      <c r="AI83" s="14">
        <f t="shared" si="32"/>
        <v>7.1174677688639549E-3</v>
      </c>
      <c r="AJ83" s="14">
        <f t="shared" si="33"/>
        <v>2.3584916592928832E-3</v>
      </c>
      <c r="AK83" s="14">
        <f t="shared" si="34"/>
        <v>8.8496152769826E-3</v>
      </c>
      <c r="AL83" s="14">
        <f t="shared" si="35"/>
        <v>-3.7446815438240098E-3</v>
      </c>
      <c r="AM83" s="14">
        <f t="shared" si="36"/>
        <v>0</v>
      </c>
      <c r="AN83" s="14">
        <f t="shared" si="37"/>
        <v>-3.4100297722195966E-3</v>
      </c>
      <c r="AO83" s="14">
        <f t="shared" si="38"/>
        <v>1.0118130165584686E-2</v>
      </c>
      <c r="AP83" s="14">
        <f t="shared" si="39"/>
        <v>3.0165935394257273E-3</v>
      </c>
      <c r="AQ83" s="14">
        <f t="shared" si="40"/>
        <v>2.2236141446881713E-2</v>
      </c>
      <c r="AR83" s="14">
        <f t="shared" si="41"/>
        <v>5.7770235769223008E-3</v>
      </c>
      <c r="AS83" s="14">
        <f t="shared" si="42"/>
        <v>-5.5710450494553601E-3</v>
      </c>
      <c r="AT83" s="14">
        <f t="shared" si="43"/>
        <v>8.0321716972642527E-3</v>
      </c>
      <c r="AU83" s="14">
        <f t="shared" si="44"/>
        <v>-8.8516767097401687E-3</v>
      </c>
      <c r="AV83" s="14">
        <f t="shared" si="45"/>
        <v>-1.1428695823622744E-2</v>
      </c>
      <c r="AW83" s="14">
        <f t="shared" si="46"/>
        <v>0</v>
      </c>
      <c r="AX83" s="14">
        <f t="shared" si="47"/>
        <v>2.5258917193164599E-3</v>
      </c>
      <c r="AY83" s="14">
        <f t="shared" si="48"/>
        <v>-3.973101224098953E-2</v>
      </c>
      <c r="AZ83" s="14">
        <f t="shared" ref="AZ83:AZ146" si="49">LN(Y83/Y82)</f>
        <v>-8.7756127992570784E-4</v>
      </c>
      <c r="BA83" s="14">
        <f t="shared" ref="BA83:BA146" si="50">LN(Z83/Z82)</f>
        <v>-5.040333251406454E-3</v>
      </c>
      <c r="BD83" s="42">
        <v>-7.3882530143231501E-4</v>
      </c>
      <c r="BE83" s="42">
        <v>2.2805026987253031E-3</v>
      </c>
      <c r="BF83" s="42">
        <v>5.3715438019108488E-3</v>
      </c>
      <c r="BG83" s="42">
        <v>2.1874948509881573E-2</v>
      </c>
      <c r="BH83" s="42">
        <v>7.1174677688639549E-3</v>
      </c>
    </row>
    <row r="84" spans="1:60" x14ac:dyDescent="0.2">
      <c r="A84" s="3">
        <v>83</v>
      </c>
      <c r="B84" s="4">
        <v>67650</v>
      </c>
      <c r="C84" s="4">
        <v>22100</v>
      </c>
      <c r="D84" s="4">
        <v>22250</v>
      </c>
      <c r="E84" s="4">
        <v>59700</v>
      </c>
      <c r="F84" s="4">
        <v>68819.56</v>
      </c>
      <c r="G84" s="4">
        <v>34500</v>
      </c>
      <c r="H84" s="4">
        <v>34400</v>
      </c>
      <c r="I84" s="4">
        <v>34350</v>
      </c>
      <c r="J84" s="4">
        <v>22800</v>
      </c>
      <c r="K84" s="4">
        <v>27098.521000000001</v>
      </c>
      <c r="L84" s="4">
        <v>18840</v>
      </c>
      <c r="M84" s="4">
        <v>21369.638999999999</v>
      </c>
      <c r="N84" s="4">
        <v>12060</v>
      </c>
      <c r="O84" s="4">
        <v>10050</v>
      </c>
      <c r="P84" s="4">
        <v>8685</v>
      </c>
      <c r="Q84" s="4">
        <v>8775</v>
      </c>
      <c r="R84" s="4">
        <v>7200</v>
      </c>
      <c r="S84" s="4">
        <v>6280</v>
      </c>
      <c r="T84" s="4">
        <v>4290</v>
      </c>
      <c r="U84" s="4">
        <v>4399</v>
      </c>
      <c r="V84" s="4">
        <v>2930</v>
      </c>
      <c r="W84" s="4">
        <v>4010</v>
      </c>
      <c r="X84" s="4">
        <v>2769</v>
      </c>
      <c r="Y84" s="4">
        <v>960.97799999999995</v>
      </c>
      <c r="Z84" s="4">
        <v>197.9</v>
      </c>
      <c r="AC84" s="14">
        <f t="shared" si="26"/>
        <v>0</v>
      </c>
      <c r="AD84" s="14">
        <f t="shared" si="27"/>
        <v>6.8104690025268793E-3</v>
      </c>
      <c r="AE84" s="14">
        <f t="shared" si="28"/>
        <v>-6.7189502487449808E-3</v>
      </c>
      <c r="AF84" s="14">
        <f t="shared" si="29"/>
        <v>0</v>
      </c>
      <c r="AG84" s="14">
        <f t="shared" si="30"/>
        <v>4.197417054699927E-3</v>
      </c>
      <c r="AH84" s="14">
        <f t="shared" si="31"/>
        <v>8.7336799687546315E-3</v>
      </c>
      <c r="AI84" s="14">
        <f t="shared" si="32"/>
        <v>1.6413029641330051E-2</v>
      </c>
      <c r="AJ84" s="14">
        <f t="shared" si="33"/>
        <v>1.141865722521186E-2</v>
      </c>
      <c r="AK84" s="14">
        <f t="shared" si="34"/>
        <v>4.3956114730381293E-3</v>
      </c>
      <c r="AL84" s="14">
        <f t="shared" si="35"/>
        <v>1.6238507330242711E-2</v>
      </c>
      <c r="AM84" s="14">
        <f t="shared" si="36"/>
        <v>2.1253993123135366E-3</v>
      </c>
      <c r="AN84" s="14">
        <f t="shared" si="37"/>
        <v>3.4100297722196079E-3</v>
      </c>
      <c r="AO84" s="14">
        <f t="shared" si="38"/>
        <v>1.1676529661835638E-2</v>
      </c>
      <c r="AP84" s="14">
        <f t="shared" si="39"/>
        <v>8.9955629085777828E-3</v>
      </c>
      <c r="AQ84" s="14">
        <f t="shared" si="40"/>
        <v>5.19481687710393E-3</v>
      </c>
      <c r="AR84" s="14">
        <f t="shared" si="41"/>
        <v>1.0885240679670618E-2</v>
      </c>
      <c r="AS84" s="14">
        <f t="shared" si="42"/>
        <v>5.5710450494554295E-3</v>
      </c>
      <c r="AT84" s="14">
        <f t="shared" si="43"/>
        <v>4.7885167317970939E-3</v>
      </c>
      <c r="AU84" s="14">
        <f t="shared" si="44"/>
        <v>3.7365760429696623E-3</v>
      </c>
      <c r="AV84" s="14">
        <f t="shared" si="45"/>
        <v>1.1201397265989996E-2</v>
      </c>
      <c r="AW84" s="14">
        <f t="shared" si="46"/>
        <v>1.3745920904635136E-2</v>
      </c>
      <c r="AX84" s="14">
        <f t="shared" si="47"/>
        <v>1.1537624850736202E-2</v>
      </c>
      <c r="AY84" s="14">
        <f t="shared" si="48"/>
        <v>-6.8382487094526736E-3</v>
      </c>
      <c r="AZ84" s="14">
        <f t="shared" si="49"/>
        <v>1.3949396387862936E-2</v>
      </c>
      <c r="BA84" s="14">
        <f t="shared" si="50"/>
        <v>0</v>
      </c>
      <c r="BD84" s="42">
        <v>0</v>
      </c>
      <c r="BE84" s="42">
        <v>6.8104690025268793E-3</v>
      </c>
      <c r="BF84" s="42">
        <v>-6.7189502487449808E-3</v>
      </c>
      <c r="BG84" s="42">
        <v>8.7336799687546315E-3</v>
      </c>
      <c r="BH84" s="42">
        <v>1.6413029641330051E-2</v>
      </c>
    </row>
    <row r="85" spans="1:60" x14ac:dyDescent="0.2">
      <c r="A85" s="3">
        <v>84</v>
      </c>
      <c r="B85" s="4">
        <v>67650</v>
      </c>
      <c r="C85" s="4">
        <v>21990</v>
      </c>
      <c r="D85" s="4">
        <v>22370</v>
      </c>
      <c r="E85" s="4">
        <v>59100</v>
      </c>
      <c r="F85" s="4">
        <v>68819.56</v>
      </c>
      <c r="G85" s="4">
        <v>34450</v>
      </c>
      <c r="H85" s="4">
        <v>34310</v>
      </c>
      <c r="I85" s="4">
        <v>34400</v>
      </c>
      <c r="J85" s="4">
        <v>22750</v>
      </c>
      <c r="K85" s="4">
        <v>26962.118999999999</v>
      </c>
      <c r="L85" s="4">
        <v>18720</v>
      </c>
      <c r="M85" s="4">
        <v>21596.975999999999</v>
      </c>
      <c r="N85" s="4">
        <v>11750</v>
      </c>
      <c r="O85" s="4">
        <v>10000</v>
      </c>
      <c r="P85" s="4">
        <v>8650</v>
      </c>
      <c r="Q85" s="4">
        <v>8750</v>
      </c>
      <c r="R85" s="4">
        <v>7200</v>
      </c>
      <c r="S85" s="4">
        <v>6270</v>
      </c>
      <c r="T85" s="4">
        <v>4299</v>
      </c>
      <c r="U85" s="4">
        <v>4380</v>
      </c>
      <c r="V85" s="4">
        <v>2867</v>
      </c>
      <c r="W85" s="4">
        <v>3995</v>
      </c>
      <c r="X85" s="4">
        <v>2740</v>
      </c>
      <c r="Y85" s="4">
        <v>953.49</v>
      </c>
      <c r="Z85" s="4">
        <v>201.8</v>
      </c>
      <c r="AC85" s="14">
        <f t="shared" si="26"/>
        <v>0</v>
      </c>
      <c r="AD85" s="14">
        <f t="shared" si="27"/>
        <v>-4.9898039570372985E-3</v>
      </c>
      <c r="AE85" s="14">
        <f t="shared" si="28"/>
        <v>5.3787668897889804E-3</v>
      </c>
      <c r="AF85" s="14">
        <f t="shared" si="29"/>
        <v>-1.0101095986503933E-2</v>
      </c>
      <c r="AG85" s="14">
        <f t="shared" si="30"/>
        <v>0</v>
      </c>
      <c r="AH85" s="14">
        <f t="shared" si="31"/>
        <v>-1.4503265776465246E-3</v>
      </c>
      <c r="AI85" s="14">
        <f t="shared" si="32"/>
        <v>-2.6197075089943469E-3</v>
      </c>
      <c r="AJ85" s="14">
        <f t="shared" si="33"/>
        <v>1.4545457109943617E-3</v>
      </c>
      <c r="AK85" s="14">
        <f t="shared" si="34"/>
        <v>-2.1953905634356152E-3</v>
      </c>
      <c r="AL85" s="14">
        <f t="shared" si="35"/>
        <v>-5.0462698722940841E-3</v>
      </c>
      <c r="AM85" s="14">
        <f t="shared" si="36"/>
        <v>-6.38979809877101E-3</v>
      </c>
      <c r="AN85" s="14">
        <f t="shared" si="37"/>
        <v>1.0582128541264467E-2</v>
      </c>
      <c r="AO85" s="14">
        <f t="shared" si="38"/>
        <v>-2.6040950708871465E-2</v>
      </c>
      <c r="AP85" s="14">
        <f t="shared" si="39"/>
        <v>-4.9875415110390512E-3</v>
      </c>
      <c r="AQ85" s="14">
        <f t="shared" si="40"/>
        <v>-4.0380787492802685E-3</v>
      </c>
      <c r="AR85" s="14">
        <f t="shared" si="41"/>
        <v>-2.8530689824063991E-3</v>
      </c>
      <c r="AS85" s="14">
        <f t="shared" si="42"/>
        <v>0</v>
      </c>
      <c r="AT85" s="14">
        <f t="shared" si="43"/>
        <v>-1.593625835278036E-3</v>
      </c>
      <c r="AU85" s="14">
        <f t="shared" si="44"/>
        <v>2.0957045742189592E-3</v>
      </c>
      <c r="AV85" s="14">
        <f t="shared" si="45"/>
        <v>-4.3285179782278907E-3</v>
      </c>
      <c r="AW85" s="14">
        <f t="shared" si="46"/>
        <v>-2.1736236127743187E-2</v>
      </c>
      <c r="AX85" s="14">
        <f t="shared" si="47"/>
        <v>-3.747662100239873E-3</v>
      </c>
      <c r="AY85" s="14">
        <f t="shared" si="48"/>
        <v>-1.0528323788845972E-2</v>
      </c>
      <c r="AZ85" s="14">
        <f t="shared" si="49"/>
        <v>-7.8225785797705477E-3</v>
      </c>
      <c r="BA85" s="14">
        <f t="shared" si="50"/>
        <v>1.951525531098865E-2</v>
      </c>
      <c r="BD85" s="42">
        <v>0</v>
      </c>
      <c r="BE85" s="42">
        <v>-4.9898039570372985E-3</v>
      </c>
      <c r="BF85" s="42">
        <v>5.3787668897889804E-3</v>
      </c>
      <c r="BG85" s="42">
        <v>-1.4503265776465246E-3</v>
      </c>
      <c r="BH85" s="42">
        <v>-2.6197075089943469E-3</v>
      </c>
    </row>
    <row r="86" spans="1:60" x14ac:dyDescent="0.2">
      <c r="A86" s="3">
        <v>85</v>
      </c>
      <c r="B86" s="4">
        <v>67600</v>
      </c>
      <c r="C86" s="4">
        <v>22200</v>
      </c>
      <c r="D86" s="4">
        <v>22150</v>
      </c>
      <c r="E86" s="4">
        <v>59300</v>
      </c>
      <c r="F86" s="4">
        <v>70660.698999999993</v>
      </c>
      <c r="G86" s="4">
        <v>34490</v>
      </c>
      <c r="H86" s="4">
        <v>34100</v>
      </c>
      <c r="I86" s="4">
        <v>34550</v>
      </c>
      <c r="J86" s="4">
        <v>22730</v>
      </c>
      <c r="K86" s="4">
        <v>26980.306</v>
      </c>
      <c r="L86" s="4">
        <v>18910</v>
      </c>
      <c r="M86" s="4">
        <v>21687.911</v>
      </c>
      <c r="N86" s="4">
        <v>11790</v>
      </c>
      <c r="O86" s="4">
        <v>10050</v>
      </c>
      <c r="P86" s="4">
        <v>8810</v>
      </c>
      <c r="Q86" s="4">
        <v>8700</v>
      </c>
      <c r="R86" s="4">
        <v>7370</v>
      </c>
      <c r="S86" s="4">
        <v>6320</v>
      </c>
      <c r="T86" s="4">
        <v>4289</v>
      </c>
      <c r="U86" s="4">
        <v>4400</v>
      </c>
      <c r="V86" s="4">
        <v>2890</v>
      </c>
      <c r="W86" s="4">
        <v>4030</v>
      </c>
      <c r="X86" s="4">
        <v>2769</v>
      </c>
      <c r="Y86" s="4">
        <v>960.14599999999996</v>
      </c>
      <c r="Z86" s="4">
        <v>201.8</v>
      </c>
      <c r="AC86" s="14">
        <f t="shared" si="26"/>
        <v>-7.3937156787863285E-4</v>
      </c>
      <c r="AD86" s="14">
        <f t="shared" si="27"/>
        <v>9.50448431156398E-3</v>
      </c>
      <c r="AE86" s="14">
        <f t="shared" si="28"/>
        <v>-9.8832790108935933E-3</v>
      </c>
      <c r="AF86" s="14">
        <f t="shared" si="29"/>
        <v>3.3783815916271906E-3</v>
      </c>
      <c r="AG86" s="14">
        <f t="shared" si="30"/>
        <v>2.6401527466121164E-2</v>
      </c>
      <c r="AH86" s="14">
        <f t="shared" si="31"/>
        <v>1.1604294890819788E-3</v>
      </c>
      <c r="AI86" s="14">
        <f t="shared" si="32"/>
        <v>-6.1394725808872098E-3</v>
      </c>
      <c r="AJ86" s="14">
        <f t="shared" si="33"/>
        <v>4.3509858343261324E-3</v>
      </c>
      <c r="AK86" s="14">
        <f t="shared" si="34"/>
        <v>-8.7950753250760406E-4</v>
      </c>
      <c r="AL86" s="14">
        <f t="shared" si="35"/>
        <v>6.7431157161118561E-4</v>
      </c>
      <c r="AM86" s="14">
        <f t="shared" si="36"/>
        <v>1.0098411620920102E-2</v>
      </c>
      <c r="AN86" s="14">
        <f t="shared" si="37"/>
        <v>4.2017036469509722E-3</v>
      </c>
      <c r="AO86" s="14">
        <f t="shared" si="38"/>
        <v>3.3984739591115514E-3</v>
      </c>
      <c r="AP86" s="14">
        <f t="shared" si="39"/>
        <v>4.9875415110389679E-3</v>
      </c>
      <c r="AQ86" s="14">
        <f t="shared" si="40"/>
        <v>1.8328119004300179E-2</v>
      </c>
      <c r="AR86" s="14">
        <f t="shared" si="41"/>
        <v>-5.7306747089849834E-3</v>
      </c>
      <c r="AS86" s="14">
        <f t="shared" si="42"/>
        <v>2.3336680179235528E-2</v>
      </c>
      <c r="AT86" s="14">
        <f t="shared" si="43"/>
        <v>7.9428535139367314E-3</v>
      </c>
      <c r="AU86" s="14">
        <f t="shared" si="44"/>
        <v>-2.3288319794011027E-3</v>
      </c>
      <c r="AV86" s="14">
        <f t="shared" si="45"/>
        <v>4.5558165358606613E-3</v>
      </c>
      <c r="AW86" s="14">
        <f t="shared" si="46"/>
        <v>7.9903152231079431E-3</v>
      </c>
      <c r="AX86" s="14">
        <f t="shared" si="47"/>
        <v>8.7227967403537346E-3</v>
      </c>
      <c r="AY86" s="14">
        <f t="shared" si="48"/>
        <v>1.0528323788845833E-2</v>
      </c>
      <c r="AZ86" s="14">
        <f t="shared" si="49"/>
        <v>6.9564189232193402E-3</v>
      </c>
      <c r="BA86" s="14">
        <f t="shared" si="50"/>
        <v>0</v>
      </c>
      <c r="BD86" s="42">
        <v>-7.3937156787863285E-4</v>
      </c>
      <c r="BE86" s="42">
        <v>9.50448431156398E-3</v>
      </c>
      <c r="BF86" s="42">
        <v>-9.8832790108935933E-3</v>
      </c>
      <c r="BG86" s="42">
        <v>1.1604294890819788E-3</v>
      </c>
      <c r="BH86" s="42">
        <v>-6.1394725808872098E-3</v>
      </c>
    </row>
    <row r="87" spans="1:60" x14ac:dyDescent="0.2">
      <c r="A87" s="3">
        <v>86</v>
      </c>
      <c r="B87" s="4">
        <v>67530</v>
      </c>
      <c r="C87" s="4">
        <v>22010</v>
      </c>
      <c r="D87" s="4">
        <v>21950</v>
      </c>
      <c r="E87" s="4">
        <v>58600</v>
      </c>
      <c r="F87" s="4">
        <v>70577.010999999999</v>
      </c>
      <c r="G87" s="4">
        <v>33680</v>
      </c>
      <c r="H87" s="4">
        <v>33800</v>
      </c>
      <c r="I87" s="4">
        <v>33910</v>
      </c>
      <c r="J87" s="4">
        <v>22610</v>
      </c>
      <c r="K87" s="4">
        <v>26980.306</v>
      </c>
      <c r="L87" s="4">
        <v>18890</v>
      </c>
      <c r="M87" s="4">
        <v>21551.508999999998</v>
      </c>
      <c r="N87" s="4">
        <v>11800</v>
      </c>
      <c r="O87" s="4">
        <v>9810</v>
      </c>
      <c r="P87" s="4">
        <v>8790</v>
      </c>
      <c r="Q87" s="4">
        <v>8600</v>
      </c>
      <c r="R87" s="4">
        <v>7370</v>
      </c>
      <c r="S87" s="4">
        <v>6350</v>
      </c>
      <c r="T87" s="4">
        <v>4284</v>
      </c>
      <c r="U87" s="4">
        <v>4397</v>
      </c>
      <c r="V87" s="4">
        <v>2847</v>
      </c>
      <c r="W87" s="4">
        <v>4025</v>
      </c>
      <c r="X87" s="4">
        <v>2720</v>
      </c>
      <c r="Y87" s="4">
        <v>956.81799999999998</v>
      </c>
      <c r="Z87" s="4">
        <v>201</v>
      </c>
      <c r="AC87" s="14">
        <f t="shared" si="26"/>
        <v>-1.0360394621678633E-3</v>
      </c>
      <c r="AD87" s="14">
        <f t="shared" si="27"/>
        <v>-8.5953933398634861E-3</v>
      </c>
      <c r="AE87" s="14">
        <f t="shared" si="28"/>
        <v>-9.0703569699642651E-3</v>
      </c>
      <c r="AF87" s="14">
        <f t="shared" si="29"/>
        <v>-1.1874609420712853E-2</v>
      </c>
      <c r="AG87" s="14">
        <f t="shared" si="30"/>
        <v>-1.1850660817731371E-3</v>
      </c>
      <c r="AH87" s="14">
        <f t="shared" si="31"/>
        <v>-2.3765237574623569E-2</v>
      </c>
      <c r="AI87" s="14">
        <f t="shared" si="32"/>
        <v>-8.8365818004980008E-3</v>
      </c>
      <c r="AJ87" s="14">
        <f t="shared" si="33"/>
        <v>-1.8697594076131627E-2</v>
      </c>
      <c r="AK87" s="14">
        <f t="shared" si="34"/>
        <v>-5.2933515745733784E-3</v>
      </c>
      <c r="AL87" s="14">
        <f t="shared" si="35"/>
        <v>0</v>
      </c>
      <c r="AM87" s="14">
        <f t="shared" si="36"/>
        <v>-1.0582011569479615E-3</v>
      </c>
      <c r="AN87" s="14">
        <f t="shared" si="37"/>
        <v>-6.3091712360524377E-3</v>
      </c>
      <c r="AO87" s="14">
        <f t="shared" si="38"/>
        <v>8.4781692233958019E-4</v>
      </c>
      <c r="AP87" s="14">
        <f t="shared" si="39"/>
        <v>-2.4170360927813068E-2</v>
      </c>
      <c r="AQ87" s="14">
        <f t="shared" si="40"/>
        <v>-2.2727282510025667E-3</v>
      </c>
      <c r="AR87" s="14">
        <f t="shared" si="41"/>
        <v>-1.1560822401075971E-2</v>
      </c>
      <c r="AS87" s="14">
        <f t="shared" si="42"/>
        <v>0</v>
      </c>
      <c r="AT87" s="14">
        <f t="shared" si="43"/>
        <v>4.7356047458342503E-3</v>
      </c>
      <c r="AU87" s="14">
        <f t="shared" si="44"/>
        <v>-1.1664529492410197E-3</v>
      </c>
      <c r="AV87" s="14">
        <f t="shared" si="45"/>
        <v>-6.8205072554245762E-4</v>
      </c>
      <c r="AW87" s="14">
        <f t="shared" si="46"/>
        <v>-1.4990693828440293E-2</v>
      </c>
      <c r="AX87" s="14">
        <f t="shared" si="47"/>
        <v>-1.241465088064877E-3</v>
      </c>
      <c r="AY87" s="14">
        <f t="shared" si="48"/>
        <v>-1.7854363880918888E-2</v>
      </c>
      <c r="AZ87" s="14">
        <f t="shared" si="49"/>
        <v>-3.4721605032768908E-3</v>
      </c>
      <c r="BA87" s="14">
        <f t="shared" si="50"/>
        <v>-3.9721998604329142E-3</v>
      </c>
      <c r="BD87" s="42">
        <v>-1.0360394621678633E-3</v>
      </c>
      <c r="BE87" s="42">
        <v>-8.5953933398634861E-3</v>
      </c>
      <c r="BF87" s="42">
        <v>-9.0703569699642651E-3</v>
      </c>
      <c r="BG87" s="42">
        <v>-2.3765237574623569E-2</v>
      </c>
      <c r="BH87" s="42">
        <v>-8.8365818004980008E-3</v>
      </c>
    </row>
    <row r="88" spans="1:60" x14ac:dyDescent="0.2">
      <c r="A88" s="3">
        <v>87</v>
      </c>
      <c r="B88" s="4">
        <v>67530</v>
      </c>
      <c r="C88" s="4">
        <v>22010</v>
      </c>
      <c r="D88" s="4">
        <v>21950</v>
      </c>
      <c r="E88" s="4">
        <v>58600</v>
      </c>
      <c r="F88" s="4">
        <v>70577.010999999999</v>
      </c>
      <c r="G88" s="4">
        <v>33680</v>
      </c>
      <c r="H88" s="4">
        <v>33800</v>
      </c>
      <c r="I88" s="4">
        <v>33910</v>
      </c>
      <c r="J88" s="4">
        <v>22610</v>
      </c>
      <c r="K88" s="4">
        <v>26980.306</v>
      </c>
      <c r="L88" s="4">
        <v>18890</v>
      </c>
      <c r="M88" s="4">
        <v>21551.508999999998</v>
      </c>
      <c r="N88" s="4">
        <v>11800</v>
      </c>
      <c r="O88" s="4">
        <v>9810</v>
      </c>
      <c r="P88" s="4">
        <v>8790</v>
      </c>
      <c r="Q88" s="4">
        <v>8600</v>
      </c>
      <c r="R88" s="4">
        <v>7370</v>
      </c>
      <c r="S88" s="4">
        <v>6350</v>
      </c>
      <c r="T88" s="4">
        <v>4284</v>
      </c>
      <c r="U88" s="4">
        <v>4397</v>
      </c>
      <c r="V88" s="4">
        <v>2847</v>
      </c>
      <c r="W88" s="4">
        <v>4025</v>
      </c>
      <c r="X88" s="4">
        <v>2720</v>
      </c>
      <c r="Y88" s="4">
        <v>956.81799999999998</v>
      </c>
      <c r="Z88" s="4">
        <v>201</v>
      </c>
      <c r="AC88" s="14">
        <f t="shared" si="26"/>
        <v>0</v>
      </c>
      <c r="AD88" s="14">
        <f t="shared" si="27"/>
        <v>0</v>
      </c>
      <c r="AE88" s="14">
        <f t="shared" si="28"/>
        <v>0</v>
      </c>
      <c r="AF88" s="14">
        <f t="shared" si="29"/>
        <v>0</v>
      </c>
      <c r="AG88" s="14">
        <f t="shared" si="30"/>
        <v>0</v>
      </c>
      <c r="AH88" s="14">
        <f t="shared" si="31"/>
        <v>0</v>
      </c>
      <c r="AI88" s="14">
        <f t="shared" si="32"/>
        <v>0</v>
      </c>
      <c r="AJ88" s="14">
        <f t="shared" si="33"/>
        <v>0</v>
      </c>
      <c r="AK88" s="14">
        <f t="shared" si="34"/>
        <v>0</v>
      </c>
      <c r="AL88" s="14">
        <f t="shared" si="35"/>
        <v>0</v>
      </c>
      <c r="AM88" s="14">
        <f t="shared" si="36"/>
        <v>0</v>
      </c>
      <c r="AN88" s="14">
        <f t="shared" si="37"/>
        <v>0</v>
      </c>
      <c r="AO88" s="14">
        <f t="shared" si="38"/>
        <v>0</v>
      </c>
      <c r="AP88" s="14">
        <f t="shared" si="39"/>
        <v>0</v>
      </c>
      <c r="AQ88" s="14">
        <f t="shared" si="40"/>
        <v>0</v>
      </c>
      <c r="AR88" s="14">
        <f t="shared" si="41"/>
        <v>0</v>
      </c>
      <c r="AS88" s="14">
        <f t="shared" si="42"/>
        <v>0</v>
      </c>
      <c r="AT88" s="14">
        <f t="shared" si="43"/>
        <v>0</v>
      </c>
      <c r="AU88" s="14">
        <f t="shared" si="44"/>
        <v>0</v>
      </c>
      <c r="AV88" s="14">
        <f t="shared" si="45"/>
        <v>0</v>
      </c>
      <c r="AW88" s="14">
        <f t="shared" si="46"/>
        <v>0</v>
      </c>
      <c r="AX88" s="14">
        <f t="shared" si="47"/>
        <v>0</v>
      </c>
      <c r="AY88" s="14">
        <f t="shared" si="48"/>
        <v>0</v>
      </c>
      <c r="AZ88" s="14">
        <f t="shared" si="49"/>
        <v>0</v>
      </c>
      <c r="BA88" s="14">
        <f t="shared" si="50"/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</row>
    <row r="89" spans="1:60" x14ac:dyDescent="0.2">
      <c r="A89" s="3">
        <v>88</v>
      </c>
      <c r="B89" s="4">
        <v>65500</v>
      </c>
      <c r="C89" s="4">
        <v>22000</v>
      </c>
      <c r="D89" s="4">
        <v>21790</v>
      </c>
      <c r="E89" s="4">
        <v>57150</v>
      </c>
      <c r="F89" s="4">
        <v>69740.13</v>
      </c>
      <c r="G89" s="4">
        <v>34000</v>
      </c>
      <c r="H89" s="4">
        <v>34050</v>
      </c>
      <c r="I89" s="4">
        <v>33800</v>
      </c>
      <c r="J89" s="4">
        <v>22730</v>
      </c>
      <c r="K89" s="4">
        <v>26825.717000000001</v>
      </c>
      <c r="L89" s="4">
        <v>18610</v>
      </c>
      <c r="M89" s="4">
        <v>21378.733</v>
      </c>
      <c r="N89" s="4">
        <v>11570</v>
      </c>
      <c r="O89" s="4">
        <v>9820</v>
      </c>
      <c r="P89" s="4">
        <v>8500</v>
      </c>
      <c r="Q89" s="4">
        <v>8500</v>
      </c>
      <c r="R89" s="4">
        <v>7150</v>
      </c>
      <c r="S89" s="4">
        <v>6310</v>
      </c>
      <c r="T89" s="4">
        <v>4230</v>
      </c>
      <c r="U89" s="4">
        <v>4320</v>
      </c>
      <c r="V89" s="4">
        <v>2854</v>
      </c>
      <c r="W89" s="4">
        <v>4001</v>
      </c>
      <c r="X89" s="4">
        <v>2682</v>
      </c>
      <c r="Y89" s="4">
        <v>948.49800000000005</v>
      </c>
      <c r="Z89" s="4">
        <v>201</v>
      </c>
      <c r="AC89" s="14">
        <f t="shared" si="26"/>
        <v>-3.0521800945544346E-2</v>
      </c>
      <c r="AD89" s="14">
        <f t="shared" si="27"/>
        <v>-4.5444218005443441E-4</v>
      </c>
      <c r="AE89" s="14">
        <f t="shared" si="28"/>
        <v>-7.3159905646517972E-3</v>
      </c>
      <c r="AF89" s="14">
        <f t="shared" si="29"/>
        <v>-2.5055306342147247E-2</v>
      </c>
      <c r="AG89" s="14">
        <f t="shared" si="30"/>
        <v>-1.1928562930678748E-2</v>
      </c>
      <c r="AH89" s="14">
        <f t="shared" si="31"/>
        <v>9.4563352420354435E-3</v>
      </c>
      <c r="AI89" s="14">
        <f t="shared" si="32"/>
        <v>7.3692301065483683E-3</v>
      </c>
      <c r="AJ89" s="14">
        <f t="shared" si="33"/>
        <v>-3.2491536485741716E-3</v>
      </c>
      <c r="AK89" s="14">
        <f t="shared" si="34"/>
        <v>5.2933515745732952E-3</v>
      </c>
      <c r="AL89" s="14">
        <f t="shared" si="35"/>
        <v>-5.7461754925935251E-3</v>
      </c>
      <c r="AM89" s="14">
        <f t="shared" si="36"/>
        <v>-1.4933610859258813E-2</v>
      </c>
      <c r="AN89" s="14">
        <f t="shared" si="37"/>
        <v>-8.0491944507865842E-3</v>
      </c>
      <c r="AO89" s="14">
        <f t="shared" si="38"/>
        <v>-1.9683990266033839E-2</v>
      </c>
      <c r="AP89" s="14">
        <f t="shared" si="39"/>
        <v>1.0188487891028481E-3</v>
      </c>
      <c r="AQ89" s="14">
        <f t="shared" si="40"/>
        <v>-3.3548548200814869E-2</v>
      </c>
      <c r="AR89" s="14">
        <f t="shared" si="41"/>
        <v>-1.1696039763191298E-2</v>
      </c>
      <c r="AS89" s="14">
        <f t="shared" si="42"/>
        <v>-3.0305349495328922E-2</v>
      </c>
      <c r="AT89" s="14">
        <f t="shared" si="43"/>
        <v>-6.3191363514785463E-3</v>
      </c>
      <c r="AU89" s="14">
        <f t="shared" si="44"/>
        <v>-1.2685159527315687E-2</v>
      </c>
      <c r="AV89" s="14">
        <f t="shared" si="45"/>
        <v>-1.7667087942654099E-2</v>
      </c>
      <c r="AW89" s="14">
        <f t="shared" si="46"/>
        <v>2.4557107587441398E-3</v>
      </c>
      <c r="AX89" s="14">
        <f t="shared" si="47"/>
        <v>-5.9805809954287014E-3</v>
      </c>
      <c r="AY89" s="14">
        <f t="shared" si="48"/>
        <v>-1.4069095448419118E-2</v>
      </c>
      <c r="AZ89" s="14">
        <f t="shared" si="49"/>
        <v>-8.7335149481092625E-3</v>
      </c>
      <c r="BA89" s="14">
        <f t="shared" si="50"/>
        <v>0</v>
      </c>
      <c r="BD89" s="42">
        <v>-3.0521800945544346E-2</v>
      </c>
      <c r="BE89" s="42">
        <v>-4.5444218005443441E-4</v>
      </c>
      <c r="BF89" s="42">
        <v>-7.3159905646517972E-3</v>
      </c>
      <c r="BG89" s="42">
        <v>9.4563352420354435E-3</v>
      </c>
      <c r="BH89" s="42">
        <v>7.3692301065483683E-3</v>
      </c>
    </row>
    <row r="90" spans="1:60" x14ac:dyDescent="0.2">
      <c r="A90" s="3">
        <v>89</v>
      </c>
      <c r="B90" s="4">
        <v>67400</v>
      </c>
      <c r="C90" s="4">
        <v>22250</v>
      </c>
      <c r="D90" s="4">
        <v>22550</v>
      </c>
      <c r="E90" s="4">
        <v>56300</v>
      </c>
      <c r="F90" s="4">
        <v>69089.221999999994</v>
      </c>
      <c r="G90" s="4">
        <v>34000</v>
      </c>
      <c r="H90" s="4">
        <v>34390</v>
      </c>
      <c r="I90" s="4">
        <v>33970</v>
      </c>
      <c r="J90" s="4">
        <v>22830</v>
      </c>
      <c r="K90" s="4">
        <v>27271.296999999999</v>
      </c>
      <c r="L90" s="4">
        <v>18900</v>
      </c>
      <c r="M90" s="4">
        <v>21187.77</v>
      </c>
      <c r="N90" s="4">
        <v>11600</v>
      </c>
      <c r="O90" s="4">
        <v>9840</v>
      </c>
      <c r="P90" s="4">
        <v>8700</v>
      </c>
      <c r="Q90" s="4">
        <v>8505</v>
      </c>
      <c r="R90" s="4">
        <v>7340</v>
      </c>
      <c r="S90" s="4">
        <v>6360</v>
      </c>
      <c r="T90" s="4">
        <v>4280</v>
      </c>
      <c r="U90" s="4">
        <v>4365</v>
      </c>
      <c r="V90" s="4">
        <v>2890</v>
      </c>
      <c r="W90" s="4">
        <v>4000</v>
      </c>
      <c r="X90" s="4">
        <v>2740</v>
      </c>
      <c r="Y90" s="4">
        <v>951.82600000000002</v>
      </c>
      <c r="Z90" s="4">
        <v>201</v>
      </c>
      <c r="AC90" s="14">
        <f t="shared" si="26"/>
        <v>2.8594875277055096E-2</v>
      </c>
      <c r="AD90" s="14">
        <f t="shared" si="27"/>
        <v>1.1299555253933466E-2</v>
      </c>
      <c r="AE90" s="14">
        <f t="shared" si="28"/>
        <v>3.4283916992158874E-2</v>
      </c>
      <c r="AF90" s="14">
        <f t="shared" si="29"/>
        <v>-1.4984855095174913E-2</v>
      </c>
      <c r="AG90" s="14">
        <f t="shared" si="30"/>
        <v>-9.3771635494815705E-3</v>
      </c>
      <c r="AH90" s="14">
        <f t="shared" si="31"/>
        <v>0</v>
      </c>
      <c r="AI90" s="14">
        <f t="shared" si="32"/>
        <v>9.9357918486533674E-3</v>
      </c>
      <c r="AJ90" s="14">
        <f t="shared" si="33"/>
        <v>5.0169796835194003E-3</v>
      </c>
      <c r="AK90" s="14">
        <f t="shared" si="34"/>
        <v>4.3898226772523747E-3</v>
      </c>
      <c r="AL90" s="14">
        <f t="shared" si="35"/>
        <v>1.647374019197986E-2</v>
      </c>
      <c r="AM90" s="14">
        <f t="shared" si="36"/>
        <v>1.5462851411437219E-2</v>
      </c>
      <c r="AN90" s="14">
        <f t="shared" si="37"/>
        <v>-8.9725144270114132E-3</v>
      </c>
      <c r="AO90" s="14">
        <f t="shared" si="38"/>
        <v>2.5895569067336767E-3</v>
      </c>
      <c r="AP90" s="14">
        <f t="shared" si="39"/>
        <v>2.0345886977874567E-3</v>
      </c>
      <c r="AQ90" s="14">
        <f t="shared" si="40"/>
        <v>2.3256862164267183E-2</v>
      </c>
      <c r="AR90" s="14">
        <f t="shared" si="41"/>
        <v>5.8806235155422289E-4</v>
      </c>
      <c r="AS90" s="14">
        <f t="shared" si="42"/>
        <v>2.6226485920507893E-2</v>
      </c>
      <c r="AT90" s="14">
        <f t="shared" si="43"/>
        <v>7.8927007989089831E-3</v>
      </c>
      <c r="AU90" s="14">
        <f t="shared" si="44"/>
        <v>1.175101653551873E-2</v>
      </c>
      <c r="AV90" s="14">
        <f t="shared" si="45"/>
        <v>1.0362787035546658E-2</v>
      </c>
      <c r="AW90" s="14">
        <f t="shared" si="46"/>
        <v>1.253498306969617E-2</v>
      </c>
      <c r="AX90" s="14">
        <f t="shared" si="47"/>
        <v>-2.4996875520734148E-4</v>
      </c>
      <c r="AY90" s="14">
        <f t="shared" si="48"/>
        <v>2.1395135540492105E-2</v>
      </c>
      <c r="AZ90" s="14">
        <f t="shared" si="49"/>
        <v>3.5025641967499199E-3</v>
      </c>
      <c r="BA90" s="14">
        <f t="shared" si="50"/>
        <v>0</v>
      </c>
      <c r="BD90" s="42">
        <v>2.8594875277055096E-2</v>
      </c>
      <c r="BE90" s="42">
        <v>1.1299555253933466E-2</v>
      </c>
      <c r="BF90" s="42">
        <v>3.4283916992158874E-2</v>
      </c>
      <c r="BG90" s="42">
        <v>0</v>
      </c>
      <c r="BH90" s="42">
        <v>9.9357918486533674E-3</v>
      </c>
    </row>
    <row r="91" spans="1:60" x14ac:dyDescent="0.2">
      <c r="A91" s="3">
        <v>90</v>
      </c>
      <c r="B91" s="4">
        <v>67500</v>
      </c>
      <c r="C91" s="4">
        <v>22180</v>
      </c>
      <c r="D91" s="4">
        <v>22210</v>
      </c>
      <c r="E91" s="4">
        <v>57500</v>
      </c>
      <c r="F91" s="4">
        <v>68354.626000000004</v>
      </c>
      <c r="G91" s="4">
        <v>33400</v>
      </c>
      <c r="H91" s="4">
        <v>33650</v>
      </c>
      <c r="I91" s="4">
        <v>33980</v>
      </c>
      <c r="J91" s="4">
        <v>22800</v>
      </c>
      <c r="K91" s="4">
        <v>27007.587</v>
      </c>
      <c r="L91" s="4">
        <v>18900</v>
      </c>
      <c r="M91" s="4">
        <v>21460.574000000001</v>
      </c>
      <c r="N91" s="4">
        <v>11770</v>
      </c>
      <c r="O91" s="4">
        <v>9820</v>
      </c>
      <c r="P91" s="4">
        <v>8600</v>
      </c>
      <c r="Q91" s="4">
        <v>8570</v>
      </c>
      <c r="R91" s="4">
        <v>7380</v>
      </c>
      <c r="S91" s="4">
        <v>6415</v>
      </c>
      <c r="T91" s="4">
        <v>4280</v>
      </c>
      <c r="U91" s="4">
        <v>4388</v>
      </c>
      <c r="V91" s="4">
        <v>2871</v>
      </c>
      <c r="W91" s="4">
        <v>4000</v>
      </c>
      <c r="X91" s="4">
        <v>2657</v>
      </c>
      <c r="Y91" s="4">
        <v>946.83399999999995</v>
      </c>
      <c r="Z91" s="4">
        <v>201</v>
      </c>
      <c r="AC91" s="14">
        <f t="shared" si="26"/>
        <v>1.4825799602228961E-3</v>
      </c>
      <c r="AD91" s="14">
        <f t="shared" si="27"/>
        <v>-3.1510266900282198E-3</v>
      </c>
      <c r="AE91" s="14">
        <f t="shared" si="28"/>
        <v>-1.5192428042351335E-2</v>
      </c>
      <c r="AF91" s="14">
        <f t="shared" si="29"/>
        <v>2.1090412657660075E-2</v>
      </c>
      <c r="AG91" s="14">
        <f t="shared" si="30"/>
        <v>-1.0689499829717881E-2</v>
      </c>
      <c r="AH91" s="14">
        <f t="shared" si="31"/>
        <v>-1.7804624633506707E-2</v>
      </c>
      <c r="AI91" s="14">
        <f t="shared" si="32"/>
        <v>-2.1752768353438E-2</v>
      </c>
      <c r="AJ91" s="14">
        <f t="shared" si="33"/>
        <v>2.9433407129336535E-4</v>
      </c>
      <c r="AK91" s="14">
        <f t="shared" si="34"/>
        <v>-1.3149245813090288E-3</v>
      </c>
      <c r="AL91" s="14">
        <f t="shared" si="35"/>
        <v>-9.7169306180739448E-3</v>
      </c>
      <c r="AM91" s="14">
        <f t="shared" si="36"/>
        <v>0</v>
      </c>
      <c r="AN91" s="14">
        <f t="shared" si="37"/>
        <v>1.2793355859633551E-2</v>
      </c>
      <c r="AO91" s="14">
        <f t="shared" si="38"/>
        <v>1.4548823159866388E-2</v>
      </c>
      <c r="AP91" s="14">
        <f t="shared" si="39"/>
        <v>-2.0345886977875742E-3</v>
      </c>
      <c r="AQ91" s="14">
        <f t="shared" si="40"/>
        <v>-1.1560822401075971E-2</v>
      </c>
      <c r="AR91" s="14">
        <f t="shared" si="41"/>
        <v>7.613506761863318E-3</v>
      </c>
      <c r="AS91" s="14">
        <f t="shared" si="42"/>
        <v>5.4347959859569949E-3</v>
      </c>
      <c r="AT91" s="14">
        <f t="shared" si="43"/>
        <v>8.61062071556889E-3</v>
      </c>
      <c r="AU91" s="14">
        <f t="shared" si="44"/>
        <v>0</v>
      </c>
      <c r="AV91" s="14">
        <f t="shared" si="45"/>
        <v>5.2553531214182669E-3</v>
      </c>
      <c r="AW91" s="14">
        <f t="shared" si="46"/>
        <v>-6.5961009854138804E-3</v>
      </c>
      <c r="AX91" s="14">
        <f t="shared" si="47"/>
        <v>0</v>
      </c>
      <c r="AY91" s="14">
        <f t="shared" si="48"/>
        <v>-3.0760253622302371E-2</v>
      </c>
      <c r="AZ91" s="14">
        <f t="shared" si="49"/>
        <v>-5.2584575468668914E-3</v>
      </c>
      <c r="BA91" s="14">
        <f t="shared" si="50"/>
        <v>0</v>
      </c>
      <c r="BD91" s="42">
        <v>1.4825799602228961E-3</v>
      </c>
      <c r="BE91" s="42">
        <v>-3.1510266900282198E-3</v>
      </c>
      <c r="BF91" s="42">
        <v>-1.5192428042351335E-2</v>
      </c>
      <c r="BG91" s="42">
        <v>-1.7804624633506707E-2</v>
      </c>
      <c r="BH91" s="42">
        <v>-2.1752768353438E-2</v>
      </c>
    </row>
    <row r="92" spans="1:60" x14ac:dyDescent="0.2">
      <c r="A92" s="3">
        <v>91</v>
      </c>
      <c r="B92" s="4">
        <v>67500</v>
      </c>
      <c r="C92" s="4">
        <v>22100</v>
      </c>
      <c r="D92" s="4">
        <v>22300</v>
      </c>
      <c r="E92" s="4">
        <v>55750</v>
      </c>
      <c r="F92" s="4">
        <v>67880.392999999996</v>
      </c>
      <c r="G92" s="4">
        <v>33460</v>
      </c>
      <c r="H92" s="4">
        <v>33400</v>
      </c>
      <c r="I92" s="4">
        <v>33600</v>
      </c>
      <c r="J92" s="4">
        <v>22730</v>
      </c>
      <c r="K92" s="4">
        <v>26953.026000000002</v>
      </c>
      <c r="L92" s="4">
        <v>18810</v>
      </c>
      <c r="M92" s="4">
        <v>21469.667000000001</v>
      </c>
      <c r="N92" s="4">
        <v>11800</v>
      </c>
      <c r="O92" s="4">
        <v>9800</v>
      </c>
      <c r="P92" s="4">
        <v>8515</v>
      </c>
      <c r="Q92" s="4">
        <v>8570</v>
      </c>
      <c r="R92" s="4">
        <v>7300</v>
      </c>
      <c r="S92" s="4">
        <v>6400</v>
      </c>
      <c r="T92" s="4">
        <v>4265</v>
      </c>
      <c r="U92" s="4">
        <v>4385</v>
      </c>
      <c r="V92" s="4">
        <v>2877</v>
      </c>
      <c r="W92" s="4">
        <v>3995</v>
      </c>
      <c r="X92" s="4">
        <v>2650</v>
      </c>
      <c r="Y92" s="4">
        <v>946.83399999999995</v>
      </c>
      <c r="Z92" s="4">
        <v>201</v>
      </c>
      <c r="AC92" s="14">
        <f t="shared" si="26"/>
        <v>0</v>
      </c>
      <c r="AD92" s="14">
        <f t="shared" si="27"/>
        <v>-3.6133733985138148E-3</v>
      </c>
      <c r="AE92" s="14">
        <f t="shared" si="28"/>
        <v>4.0440405597369448E-3</v>
      </c>
      <c r="AF92" s="14">
        <f t="shared" si="29"/>
        <v>-3.0907537463076663E-2</v>
      </c>
      <c r="AG92" s="14">
        <f t="shared" si="30"/>
        <v>-6.962011955078732E-3</v>
      </c>
      <c r="AH92" s="14">
        <f t="shared" si="31"/>
        <v>1.7947955760231173E-3</v>
      </c>
      <c r="AI92" s="14">
        <f t="shared" si="32"/>
        <v>-7.4571561080820515E-3</v>
      </c>
      <c r="AJ92" s="14">
        <f t="shared" si="33"/>
        <v>-1.124604927462744E-2</v>
      </c>
      <c r="AK92" s="14">
        <f t="shared" si="34"/>
        <v>-3.074898095943203E-3</v>
      </c>
      <c r="AL92" s="14">
        <f t="shared" si="35"/>
        <v>-2.0222534756591071E-3</v>
      </c>
      <c r="AM92" s="14">
        <f t="shared" si="36"/>
        <v>-4.7732787526576599E-3</v>
      </c>
      <c r="AN92" s="14">
        <f t="shared" si="37"/>
        <v>4.2361747449689733E-4</v>
      </c>
      <c r="AO92" s="14">
        <f t="shared" si="38"/>
        <v>2.5456101994338178E-3</v>
      </c>
      <c r="AP92" s="14">
        <f t="shared" si="39"/>
        <v>-2.0387366898483171E-3</v>
      </c>
      <c r="AQ92" s="14">
        <f t="shared" si="40"/>
        <v>-9.9328891448104868E-3</v>
      </c>
      <c r="AR92" s="14">
        <f t="shared" si="41"/>
        <v>0</v>
      </c>
      <c r="AS92" s="14">
        <f t="shared" si="42"/>
        <v>-1.0899290458035631E-2</v>
      </c>
      <c r="AT92" s="14">
        <f t="shared" si="43"/>
        <v>-2.3410077019735899E-3</v>
      </c>
      <c r="AU92" s="14">
        <f t="shared" si="44"/>
        <v>-3.5108286500629702E-3</v>
      </c>
      <c r="AV92" s="14">
        <f t="shared" si="45"/>
        <v>-6.8391658883741136E-4</v>
      </c>
      <c r="AW92" s="14">
        <f t="shared" si="46"/>
        <v>2.087683430483895E-3</v>
      </c>
      <c r="AX92" s="14">
        <f t="shared" si="47"/>
        <v>-1.2507819016526025E-3</v>
      </c>
      <c r="AY92" s="14">
        <f t="shared" si="48"/>
        <v>-2.6380267795455721E-3</v>
      </c>
      <c r="AZ92" s="14">
        <f t="shared" si="49"/>
        <v>0</v>
      </c>
      <c r="BA92" s="14">
        <f t="shared" si="50"/>
        <v>0</v>
      </c>
      <c r="BD92" s="42">
        <v>0</v>
      </c>
      <c r="BE92" s="42">
        <v>-3.6133733985138148E-3</v>
      </c>
      <c r="BF92" s="42">
        <v>4.0440405597369448E-3</v>
      </c>
      <c r="BG92" s="42">
        <v>1.7947955760231173E-3</v>
      </c>
      <c r="BH92" s="42">
        <v>-7.4571561080820515E-3</v>
      </c>
    </row>
    <row r="93" spans="1:60" x14ac:dyDescent="0.2">
      <c r="A93" s="3">
        <v>92</v>
      </c>
      <c r="B93" s="4">
        <v>68290</v>
      </c>
      <c r="C93" s="4">
        <v>22180</v>
      </c>
      <c r="D93" s="4">
        <v>21870</v>
      </c>
      <c r="E93" s="4">
        <v>55000</v>
      </c>
      <c r="F93" s="4">
        <v>67954.782000000007</v>
      </c>
      <c r="G93" s="4">
        <v>33480</v>
      </c>
      <c r="H93" s="4">
        <v>33520</v>
      </c>
      <c r="I93" s="4">
        <v>33990</v>
      </c>
      <c r="J93" s="4">
        <v>22600</v>
      </c>
      <c r="K93" s="4">
        <v>26916.651999999998</v>
      </c>
      <c r="L93" s="4">
        <v>18770</v>
      </c>
      <c r="M93" s="4">
        <v>21642.442999999999</v>
      </c>
      <c r="N93" s="4">
        <v>11880</v>
      </c>
      <c r="O93" s="4">
        <v>9700</v>
      </c>
      <c r="P93" s="4">
        <v>8720</v>
      </c>
      <c r="Q93" s="4">
        <v>8650</v>
      </c>
      <c r="R93" s="4">
        <v>7395</v>
      </c>
      <c r="S93" s="4">
        <v>6375</v>
      </c>
      <c r="T93" s="4">
        <v>4300</v>
      </c>
      <c r="U93" s="4">
        <v>4370</v>
      </c>
      <c r="V93" s="4">
        <v>2923</v>
      </c>
      <c r="W93" s="4">
        <v>4060</v>
      </c>
      <c r="X93" s="4">
        <v>2696</v>
      </c>
      <c r="Y93" s="4">
        <v>952.65800000000002</v>
      </c>
      <c r="Z93" s="4">
        <v>201</v>
      </c>
      <c r="AC93" s="14">
        <f t="shared" si="26"/>
        <v>1.1635745094513816E-2</v>
      </c>
      <c r="AD93" s="14">
        <f t="shared" si="27"/>
        <v>3.6133733985138313E-3</v>
      </c>
      <c r="AE93" s="14">
        <f t="shared" si="28"/>
        <v>-1.9470843777396569E-2</v>
      </c>
      <c r="AF93" s="14">
        <f t="shared" si="29"/>
        <v>-1.354422510775726E-2</v>
      </c>
      <c r="AG93" s="14">
        <f t="shared" si="30"/>
        <v>1.095283418845248E-3</v>
      </c>
      <c r="AH93" s="14">
        <f t="shared" si="31"/>
        <v>5.9755006259655595E-4</v>
      </c>
      <c r="AI93" s="14">
        <f t="shared" si="32"/>
        <v>3.5863756312276532E-3</v>
      </c>
      <c r="AJ93" s="14">
        <f t="shared" si="33"/>
        <v>1.1540296738866158E-2</v>
      </c>
      <c r="AK93" s="14">
        <f t="shared" si="34"/>
        <v>-5.7357315862116443E-3</v>
      </c>
      <c r="AL93" s="14">
        <f t="shared" si="35"/>
        <v>-1.3504445126975898E-3</v>
      </c>
      <c r="AM93" s="14">
        <f t="shared" si="36"/>
        <v>-2.1287927145215175E-3</v>
      </c>
      <c r="AN93" s="14">
        <f t="shared" si="37"/>
        <v>8.0152386410614219E-3</v>
      </c>
      <c r="AO93" s="14">
        <f t="shared" si="38"/>
        <v>6.7567824628796871E-3</v>
      </c>
      <c r="AP93" s="14">
        <f t="shared" si="39"/>
        <v>-1.025650016718911E-2</v>
      </c>
      <c r="AQ93" s="14">
        <f t="shared" si="40"/>
        <v>2.3789923806236672E-2</v>
      </c>
      <c r="AR93" s="14">
        <f t="shared" si="41"/>
        <v>9.2915883340996385E-3</v>
      </c>
      <c r="AS93" s="14">
        <f t="shared" si="42"/>
        <v>1.2929748008417705E-2</v>
      </c>
      <c r="AT93" s="14">
        <f t="shared" si="43"/>
        <v>-3.9138993211363287E-3</v>
      </c>
      <c r="AU93" s="14">
        <f t="shared" si="44"/>
        <v>8.1728417558743858E-3</v>
      </c>
      <c r="AV93" s="14">
        <f t="shared" si="45"/>
        <v>-3.4266167166475555E-3</v>
      </c>
      <c r="AW93" s="14">
        <f t="shared" si="46"/>
        <v>1.5862401559698008E-2</v>
      </c>
      <c r="AX93" s="14">
        <f t="shared" si="47"/>
        <v>1.6139394395403236E-2</v>
      </c>
      <c r="AY93" s="14">
        <f t="shared" si="48"/>
        <v>1.72095530519298E-2</v>
      </c>
      <c r="AZ93" s="14">
        <f t="shared" si="49"/>
        <v>6.1321850792892922E-3</v>
      </c>
      <c r="BA93" s="14">
        <f t="shared" si="50"/>
        <v>0</v>
      </c>
      <c r="BD93" s="42">
        <v>1.1635745094513816E-2</v>
      </c>
      <c r="BE93" s="42">
        <v>3.6133733985138313E-3</v>
      </c>
      <c r="BF93" s="42">
        <v>-1.9470843777396569E-2</v>
      </c>
      <c r="BG93" s="42">
        <v>5.9755006259655595E-4</v>
      </c>
      <c r="BH93" s="42">
        <v>3.5863756312276532E-3</v>
      </c>
    </row>
    <row r="94" spans="1:60" x14ac:dyDescent="0.2">
      <c r="A94" s="3">
        <v>93</v>
      </c>
      <c r="B94" s="4">
        <v>68400</v>
      </c>
      <c r="C94" s="4">
        <v>21900</v>
      </c>
      <c r="D94" s="4">
        <v>21400</v>
      </c>
      <c r="E94" s="4">
        <v>54000</v>
      </c>
      <c r="F94" s="4">
        <v>69238.001000000004</v>
      </c>
      <c r="G94" s="4">
        <v>32880</v>
      </c>
      <c r="H94" s="4">
        <v>33200</v>
      </c>
      <c r="I94" s="4">
        <v>33550</v>
      </c>
      <c r="J94" s="4">
        <v>22600</v>
      </c>
      <c r="K94" s="4">
        <v>26825.717000000001</v>
      </c>
      <c r="L94" s="4">
        <v>18500</v>
      </c>
      <c r="M94" s="4">
        <v>21369.638999999999</v>
      </c>
      <c r="N94" s="4">
        <v>11800</v>
      </c>
      <c r="O94" s="4">
        <v>9870</v>
      </c>
      <c r="P94" s="4">
        <v>8750</v>
      </c>
      <c r="Q94" s="4">
        <v>8600</v>
      </c>
      <c r="R94" s="4">
        <v>7390</v>
      </c>
      <c r="S94" s="4">
        <v>6280</v>
      </c>
      <c r="T94" s="4">
        <v>4300</v>
      </c>
      <c r="U94" s="4">
        <v>4330</v>
      </c>
      <c r="V94" s="4">
        <v>2937</v>
      </c>
      <c r="W94" s="4">
        <v>3942</v>
      </c>
      <c r="X94" s="4">
        <v>2689</v>
      </c>
      <c r="Y94" s="4">
        <v>938.51400000000001</v>
      </c>
      <c r="Z94" s="4">
        <v>201</v>
      </c>
      <c r="AC94" s="14">
        <f t="shared" si="26"/>
        <v>1.6094816555068468E-3</v>
      </c>
      <c r="AD94" s="14">
        <f t="shared" si="27"/>
        <v>-1.2704345099765849E-2</v>
      </c>
      <c r="AE94" s="14">
        <f t="shared" si="28"/>
        <v>-2.1724912660870625E-2</v>
      </c>
      <c r="AF94" s="14">
        <f t="shared" si="29"/>
        <v>-1.8349138668196541E-2</v>
      </c>
      <c r="AG94" s="14">
        <f t="shared" si="30"/>
        <v>1.870734589934574E-2</v>
      </c>
      <c r="AH94" s="14">
        <f t="shared" si="31"/>
        <v>-1.8083675433295351E-2</v>
      </c>
      <c r="AI94" s="14">
        <f t="shared" si="32"/>
        <v>-9.5923996914394089E-3</v>
      </c>
      <c r="AJ94" s="14">
        <f t="shared" si="33"/>
        <v>-1.3029500290333796E-2</v>
      </c>
      <c r="AK94" s="14">
        <f t="shared" si="34"/>
        <v>0</v>
      </c>
      <c r="AL94" s="14">
        <f t="shared" si="35"/>
        <v>-3.3841115855493082E-3</v>
      </c>
      <c r="AM94" s="14">
        <f t="shared" si="36"/>
        <v>-1.4489118514138364E-2</v>
      </c>
      <c r="AN94" s="14">
        <f t="shared" si="37"/>
        <v>-1.268516404955658E-2</v>
      </c>
      <c r="AO94" s="14">
        <f t="shared" si="38"/>
        <v>-6.7567824628797625E-3</v>
      </c>
      <c r="AP94" s="14">
        <f t="shared" si="39"/>
        <v>1.7373967936053017E-2</v>
      </c>
      <c r="AQ94" s="14">
        <f t="shared" si="40"/>
        <v>3.4344624486346968E-3</v>
      </c>
      <c r="AR94" s="14">
        <f t="shared" si="41"/>
        <v>-5.7971176843259579E-3</v>
      </c>
      <c r="AS94" s="14">
        <f t="shared" si="42"/>
        <v>-6.7636120265270126E-4</v>
      </c>
      <c r="AT94" s="14">
        <f t="shared" si="43"/>
        <v>-1.5014110564382526E-2</v>
      </c>
      <c r="AU94" s="14">
        <f t="shared" si="44"/>
        <v>0</v>
      </c>
      <c r="AV94" s="14">
        <f t="shared" si="45"/>
        <v>-9.1954670931002746E-3</v>
      </c>
      <c r="AW94" s="14">
        <f t="shared" si="46"/>
        <v>4.7781660873740953E-3</v>
      </c>
      <c r="AX94" s="14">
        <f t="shared" si="47"/>
        <v>-2.9494764883112857E-2</v>
      </c>
      <c r="AY94" s="14">
        <f t="shared" si="48"/>
        <v>-2.5998157633329482E-3</v>
      </c>
      <c r="AZ94" s="14">
        <f t="shared" si="49"/>
        <v>-1.4958199172786821E-2</v>
      </c>
      <c r="BA94" s="14">
        <f t="shared" si="50"/>
        <v>0</v>
      </c>
      <c r="BD94" s="42">
        <v>1.6094816555068468E-3</v>
      </c>
      <c r="BE94" s="42">
        <v>-1.2704345099765849E-2</v>
      </c>
      <c r="BF94" s="42">
        <v>-2.1724912660870625E-2</v>
      </c>
      <c r="BG94" s="42">
        <v>-1.8083675433295351E-2</v>
      </c>
      <c r="BH94" s="42">
        <v>-9.5923996914394089E-3</v>
      </c>
    </row>
    <row r="95" spans="1:60" x14ac:dyDescent="0.2">
      <c r="A95" s="3">
        <v>94</v>
      </c>
      <c r="B95" s="4">
        <v>65190</v>
      </c>
      <c r="C95" s="4">
        <v>21740</v>
      </c>
      <c r="D95" s="4">
        <v>21200</v>
      </c>
      <c r="E95" s="4">
        <v>53200</v>
      </c>
      <c r="F95" s="4">
        <v>69182.209000000003</v>
      </c>
      <c r="G95" s="4">
        <v>32210</v>
      </c>
      <c r="H95" s="4">
        <v>32700</v>
      </c>
      <c r="I95" s="4">
        <v>33290</v>
      </c>
      <c r="J95" s="4">
        <v>22480</v>
      </c>
      <c r="K95" s="4">
        <v>26716.596000000001</v>
      </c>
      <c r="L95" s="4">
        <v>18300</v>
      </c>
      <c r="M95" s="4">
        <v>21014.993999999999</v>
      </c>
      <c r="N95" s="4">
        <v>11580</v>
      </c>
      <c r="O95" s="4">
        <v>9655</v>
      </c>
      <c r="P95" s="4">
        <v>8500</v>
      </c>
      <c r="Q95" s="4">
        <v>8355</v>
      </c>
      <c r="R95" s="4">
        <v>7380</v>
      </c>
      <c r="S95" s="4">
        <v>6170</v>
      </c>
      <c r="T95" s="4">
        <v>4255</v>
      </c>
      <c r="U95" s="4">
        <v>4220</v>
      </c>
      <c r="V95" s="4">
        <v>2880</v>
      </c>
      <c r="W95" s="4">
        <v>3928</v>
      </c>
      <c r="X95" s="4">
        <v>2663</v>
      </c>
      <c r="Y95" s="4">
        <v>928.53</v>
      </c>
      <c r="Z95" s="4">
        <v>201</v>
      </c>
      <c r="AC95" s="14">
        <f t="shared" si="26"/>
        <v>-4.8066741692056797E-2</v>
      </c>
      <c r="AD95" s="14">
        <f t="shared" si="27"/>
        <v>-7.3327551293917966E-3</v>
      </c>
      <c r="AE95" s="14">
        <f t="shared" si="28"/>
        <v>-9.3897403498390316E-3</v>
      </c>
      <c r="AF95" s="14">
        <f t="shared" si="29"/>
        <v>-1.4925650216675706E-2</v>
      </c>
      <c r="AG95" s="14">
        <f t="shared" si="30"/>
        <v>-8.0612510299341023E-4</v>
      </c>
      <c r="AH95" s="14">
        <f t="shared" si="31"/>
        <v>-2.0587606844871726E-2</v>
      </c>
      <c r="AI95" s="14">
        <f t="shared" si="32"/>
        <v>-1.5174798019235115E-2</v>
      </c>
      <c r="AJ95" s="14">
        <f t="shared" si="33"/>
        <v>-7.7798118307572089E-3</v>
      </c>
      <c r="AK95" s="14">
        <f t="shared" si="34"/>
        <v>-5.3238812527498548E-3</v>
      </c>
      <c r="AL95" s="14">
        <f t="shared" si="35"/>
        <v>-4.0760716139122861E-3</v>
      </c>
      <c r="AM95" s="14">
        <f t="shared" si="36"/>
        <v>-1.0869672236903879E-2</v>
      </c>
      <c r="AN95" s="14">
        <f t="shared" si="37"/>
        <v>-1.6734993401250581E-2</v>
      </c>
      <c r="AO95" s="14">
        <f t="shared" si="38"/>
        <v>-1.8820059326769931E-2</v>
      </c>
      <c r="AP95" s="14">
        <f t="shared" si="39"/>
        <v>-2.2023937564912457E-2</v>
      </c>
      <c r="AQ95" s="14">
        <f t="shared" si="40"/>
        <v>-2.8987536873252298E-2</v>
      </c>
      <c r="AR95" s="14">
        <f t="shared" si="41"/>
        <v>-2.8902041212104997E-2</v>
      </c>
      <c r="AS95" s="14">
        <f t="shared" si="42"/>
        <v>-1.3540963477292579E-3</v>
      </c>
      <c r="AT95" s="14">
        <f t="shared" si="43"/>
        <v>-1.7671142562810913E-2</v>
      </c>
      <c r="AU95" s="14">
        <f t="shared" si="44"/>
        <v>-1.0520260674179278E-2</v>
      </c>
      <c r="AV95" s="14">
        <f t="shared" si="45"/>
        <v>-2.5732413966478015E-2</v>
      </c>
      <c r="AW95" s="14">
        <f t="shared" si="46"/>
        <v>-1.9598358068628415E-2</v>
      </c>
      <c r="AX95" s="14">
        <f t="shared" si="47"/>
        <v>-3.5578182383090612E-3</v>
      </c>
      <c r="AY95" s="14">
        <f t="shared" si="48"/>
        <v>-9.7160704549324253E-3</v>
      </c>
      <c r="AZ95" s="14">
        <f t="shared" si="49"/>
        <v>-1.0695082888213187E-2</v>
      </c>
      <c r="BA95" s="14">
        <f t="shared" si="50"/>
        <v>0</v>
      </c>
      <c r="BD95" s="42">
        <v>-4.8066741692056797E-2</v>
      </c>
      <c r="BE95" s="42">
        <v>-7.3327551293917966E-3</v>
      </c>
      <c r="BF95" s="42">
        <v>-9.3897403498390316E-3</v>
      </c>
      <c r="BG95" s="42">
        <v>-2.0587606844871726E-2</v>
      </c>
      <c r="BH95" s="42">
        <v>-1.5174798019235115E-2</v>
      </c>
    </row>
    <row r="96" spans="1:60" x14ac:dyDescent="0.2">
      <c r="A96" s="3">
        <v>95</v>
      </c>
      <c r="B96" s="4">
        <v>68900</v>
      </c>
      <c r="C96" s="4">
        <v>21740</v>
      </c>
      <c r="D96" s="4">
        <v>21600</v>
      </c>
      <c r="E96" s="4">
        <v>51850</v>
      </c>
      <c r="F96" s="4">
        <v>67880.392999999996</v>
      </c>
      <c r="G96" s="4">
        <v>32200</v>
      </c>
      <c r="H96" s="4">
        <v>32200</v>
      </c>
      <c r="I96" s="4">
        <v>33000</v>
      </c>
      <c r="J96" s="4">
        <v>22550</v>
      </c>
      <c r="K96" s="4">
        <v>26643.848000000002</v>
      </c>
      <c r="L96" s="4">
        <v>18610</v>
      </c>
      <c r="M96" s="4">
        <v>21651.537</v>
      </c>
      <c r="N96" s="4">
        <v>11800</v>
      </c>
      <c r="O96" s="4">
        <v>9650</v>
      </c>
      <c r="P96" s="4">
        <v>8670</v>
      </c>
      <c r="Q96" s="4">
        <v>8680</v>
      </c>
      <c r="R96" s="4">
        <v>7230</v>
      </c>
      <c r="S96" s="4">
        <v>6255</v>
      </c>
      <c r="T96" s="4">
        <v>4245</v>
      </c>
      <c r="U96" s="4">
        <v>4300</v>
      </c>
      <c r="V96" s="4">
        <v>2864</v>
      </c>
      <c r="W96" s="4">
        <v>3920</v>
      </c>
      <c r="X96" s="4">
        <v>2668</v>
      </c>
      <c r="Y96" s="4">
        <v>931.02599999999995</v>
      </c>
      <c r="Z96" s="4">
        <v>199</v>
      </c>
      <c r="AC96" s="14">
        <f t="shared" si="26"/>
        <v>5.5350095083164901E-2</v>
      </c>
      <c r="AD96" s="14">
        <f t="shared" si="27"/>
        <v>0</v>
      </c>
      <c r="AE96" s="14">
        <f t="shared" si="28"/>
        <v>1.8692133012152546E-2</v>
      </c>
      <c r="AF96" s="14">
        <f t="shared" si="29"/>
        <v>-2.5703461672062358E-2</v>
      </c>
      <c r="AG96" s="14">
        <f t="shared" si="30"/>
        <v>-1.899650421519734E-2</v>
      </c>
      <c r="AH96" s="14">
        <f t="shared" si="31"/>
        <v>-3.1051079274488472E-4</v>
      </c>
      <c r="AI96" s="14">
        <f t="shared" si="32"/>
        <v>-1.5408625352845068E-2</v>
      </c>
      <c r="AJ96" s="14">
        <f t="shared" si="33"/>
        <v>-8.7494901204533161E-3</v>
      </c>
      <c r="AK96" s="14">
        <f t="shared" si="34"/>
        <v>3.1090409231970609E-3</v>
      </c>
      <c r="AL96" s="14">
        <f t="shared" si="35"/>
        <v>-2.7266656578665751E-3</v>
      </c>
      <c r="AM96" s="14">
        <f t="shared" si="36"/>
        <v>1.6798010806784218E-2</v>
      </c>
      <c r="AN96" s="14">
        <f t="shared" si="37"/>
        <v>2.9840262053514147E-2</v>
      </c>
      <c r="AO96" s="14">
        <f t="shared" si="38"/>
        <v>1.8820059326769886E-2</v>
      </c>
      <c r="AP96" s="14">
        <f t="shared" si="39"/>
        <v>-5.1800052958319188E-4</v>
      </c>
      <c r="AQ96" s="14">
        <f t="shared" si="40"/>
        <v>1.980262729617973E-2</v>
      </c>
      <c r="AR96" s="14">
        <f t="shared" si="41"/>
        <v>3.8161366624901799E-2</v>
      </c>
      <c r="AS96" s="14">
        <f t="shared" si="42"/>
        <v>-2.0534602441707864E-2</v>
      </c>
      <c r="AT96" s="14">
        <f t="shared" si="43"/>
        <v>1.3682306001578061E-2</v>
      </c>
      <c r="AU96" s="14">
        <f t="shared" si="44"/>
        <v>-2.3529422620268388E-3</v>
      </c>
      <c r="AV96" s="14">
        <f t="shared" si="45"/>
        <v>1.8779894651596275E-2</v>
      </c>
      <c r="AW96" s="14">
        <f t="shared" si="46"/>
        <v>-5.5710450494553601E-3</v>
      </c>
      <c r="AX96" s="14">
        <f t="shared" si="47"/>
        <v>-2.0387366898483171E-3</v>
      </c>
      <c r="AY96" s="14">
        <f t="shared" si="48"/>
        <v>1.8758212215821493E-3</v>
      </c>
      <c r="AZ96" s="14">
        <f t="shared" si="49"/>
        <v>2.6845133988705428E-3</v>
      </c>
      <c r="BA96" s="14">
        <f t="shared" si="50"/>
        <v>-1.0000083334583311E-2</v>
      </c>
      <c r="BD96" s="42">
        <v>5.5350095083164901E-2</v>
      </c>
      <c r="BE96" s="42">
        <v>0</v>
      </c>
      <c r="BF96" s="42">
        <v>1.8692133012152546E-2</v>
      </c>
      <c r="BG96" s="42">
        <v>-3.1051079274488472E-4</v>
      </c>
      <c r="BH96" s="42">
        <v>-1.5408625352845068E-2</v>
      </c>
    </row>
    <row r="97" spans="1:60" x14ac:dyDescent="0.2">
      <c r="A97" s="3">
        <v>96</v>
      </c>
      <c r="B97" s="4">
        <v>68950</v>
      </c>
      <c r="C97" s="4">
        <v>21740</v>
      </c>
      <c r="D97" s="4">
        <v>21550</v>
      </c>
      <c r="E97" s="4">
        <v>52700</v>
      </c>
      <c r="F97" s="4">
        <v>67954.782000000007</v>
      </c>
      <c r="G97" s="4">
        <v>32160</v>
      </c>
      <c r="H97" s="4">
        <v>32100</v>
      </c>
      <c r="I97" s="4">
        <v>32050</v>
      </c>
      <c r="J97" s="4">
        <v>22210</v>
      </c>
      <c r="K97" s="4">
        <v>26280.11</v>
      </c>
      <c r="L97" s="4">
        <v>18440</v>
      </c>
      <c r="M97" s="4">
        <v>21642.442999999999</v>
      </c>
      <c r="N97" s="4">
        <v>11600</v>
      </c>
      <c r="O97" s="4">
        <v>9650</v>
      </c>
      <c r="P97" s="4">
        <v>8650</v>
      </c>
      <c r="Q97" s="4">
        <v>8640</v>
      </c>
      <c r="R97" s="4">
        <v>7215</v>
      </c>
      <c r="S97" s="4">
        <v>6235</v>
      </c>
      <c r="T97" s="4">
        <v>4250</v>
      </c>
      <c r="U97" s="4">
        <v>4200</v>
      </c>
      <c r="V97" s="4">
        <v>2840</v>
      </c>
      <c r="W97" s="4">
        <v>3741</v>
      </c>
      <c r="X97" s="4">
        <v>2661</v>
      </c>
      <c r="Y97" s="4">
        <v>921.04200000000003</v>
      </c>
      <c r="Z97" s="4">
        <v>197.9</v>
      </c>
      <c r="AC97" s="14">
        <f t="shared" si="26"/>
        <v>7.2542621969802598E-4</v>
      </c>
      <c r="AD97" s="14">
        <f t="shared" si="27"/>
        <v>0</v>
      </c>
      <c r="AE97" s="14">
        <f t="shared" si="28"/>
        <v>-2.3174981403624789E-3</v>
      </c>
      <c r="AF97" s="14">
        <f t="shared" si="29"/>
        <v>1.6260520871780326E-2</v>
      </c>
      <c r="AG97" s="14">
        <f t="shared" si="30"/>
        <v>1.095283418845248E-3</v>
      </c>
      <c r="AH97" s="14">
        <f t="shared" si="31"/>
        <v>-1.2430082395970253E-3</v>
      </c>
      <c r="AI97" s="14">
        <f t="shared" si="32"/>
        <v>-3.1104224143923909E-3</v>
      </c>
      <c r="AJ97" s="14">
        <f t="shared" si="33"/>
        <v>-2.9210378099801208E-2</v>
      </c>
      <c r="AK97" s="14">
        <f t="shared" si="34"/>
        <v>-1.5192428042351335E-2</v>
      </c>
      <c r="AL97" s="14">
        <f t="shared" si="35"/>
        <v>-1.3745900385346965E-2</v>
      </c>
      <c r="AM97" s="14">
        <f t="shared" si="36"/>
        <v>-9.1768525257116072E-3</v>
      </c>
      <c r="AN97" s="14">
        <f t="shared" si="37"/>
        <v>-4.2010460270688719E-4</v>
      </c>
      <c r="AO97" s="14">
        <f t="shared" si="38"/>
        <v>-1.7094433359300068E-2</v>
      </c>
      <c r="AP97" s="14">
        <f t="shared" si="39"/>
        <v>0</v>
      </c>
      <c r="AQ97" s="14">
        <f t="shared" si="40"/>
        <v>-2.3094698486625289E-3</v>
      </c>
      <c r="AR97" s="14">
        <f t="shared" si="41"/>
        <v>-4.6189458562945285E-3</v>
      </c>
      <c r="AS97" s="14">
        <f t="shared" si="42"/>
        <v>-2.0768439448391172E-3</v>
      </c>
      <c r="AT97" s="14">
        <f t="shared" si="43"/>
        <v>-3.2025647868747435E-3</v>
      </c>
      <c r="AU97" s="14">
        <f t="shared" si="44"/>
        <v>1.1771631730148311E-3</v>
      </c>
      <c r="AV97" s="14">
        <f t="shared" si="45"/>
        <v>-2.3530497410194161E-2</v>
      </c>
      <c r="AW97" s="14">
        <f t="shared" si="46"/>
        <v>-8.4151969252844721E-3</v>
      </c>
      <c r="AX97" s="14">
        <f t="shared" si="47"/>
        <v>-4.6738698436362046E-2</v>
      </c>
      <c r="AY97" s="14">
        <f t="shared" si="48"/>
        <v>-2.6271360578251821E-3</v>
      </c>
      <c r="AZ97" s="14">
        <f t="shared" si="49"/>
        <v>-1.0781566025971658E-2</v>
      </c>
      <c r="BA97" s="14">
        <f t="shared" si="50"/>
        <v>-5.5429721159722762E-3</v>
      </c>
      <c r="BD97" s="42">
        <v>7.2542621969802598E-4</v>
      </c>
      <c r="BE97" s="42">
        <v>0</v>
      </c>
      <c r="BF97" s="42">
        <v>-2.3174981403624789E-3</v>
      </c>
      <c r="BG97" s="42">
        <v>-1.2430082395970253E-3</v>
      </c>
      <c r="BH97" s="42">
        <v>-3.1104224143923909E-3</v>
      </c>
    </row>
    <row r="98" spans="1:60" x14ac:dyDescent="0.2">
      <c r="A98" s="3">
        <v>97</v>
      </c>
      <c r="B98" s="4">
        <v>68950</v>
      </c>
      <c r="C98" s="4">
        <v>21740</v>
      </c>
      <c r="D98" s="4">
        <v>21550</v>
      </c>
      <c r="E98" s="4">
        <v>52700</v>
      </c>
      <c r="F98" s="4">
        <v>67954.782000000007</v>
      </c>
      <c r="G98" s="4">
        <v>32160</v>
      </c>
      <c r="H98" s="4">
        <v>32100</v>
      </c>
      <c r="I98" s="4">
        <v>32050</v>
      </c>
      <c r="J98" s="4">
        <v>22210</v>
      </c>
      <c r="K98" s="4">
        <v>26280.11</v>
      </c>
      <c r="L98" s="4">
        <v>18440</v>
      </c>
      <c r="M98" s="4">
        <v>21642.442999999999</v>
      </c>
      <c r="N98" s="4">
        <v>11600</v>
      </c>
      <c r="O98" s="4">
        <v>9650</v>
      </c>
      <c r="P98" s="4">
        <v>8650</v>
      </c>
      <c r="Q98" s="4">
        <v>8640</v>
      </c>
      <c r="R98" s="4">
        <v>7215</v>
      </c>
      <c r="S98" s="4">
        <v>6235</v>
      </c>
      <c r="T98" s="4">
        <v>4250</v>
      </c>
      <c r="U98" s="4">
        <v>4200</v>
      </c>
      <c r="V98" s="4">
        <v>2840</v>
      </c>
      <c r="W98" s="4">
        <v>3741</v>
      </c>
      <c r="X98" s="4">
        <v>2661</v>
      </c>
      <c r="Y98" s="4">
        <v>921.04200000000003</v>
      </c>
      <c r="Z98" s="4">
        <v>197.9</v>
      </c>
      <c r="AC98" s="14">
        <f t="shared" si="26"/>
        <v>0</v>
      </c>
      <c r="AD98" s="14">
        <f t="shared" si="27"/>
        <v>0</v>
      </c>
      <c r="AE98" s="14">
        <f t="shared" si="28"/>
        <v>0</v>
      </c>
      <c r="AF98" s="14">
        <f t="shared" si="29"/>
        <v>0</v>
      </c>
      <c r="AG98" s="14">
        <f t="shared" si="30"/>
        <v>0</v>
      </c>
      <c r="AH98" s="14">
        <f t="shared" si="31"/>
        <v>0</v>
      </c>
      <c r="AI98" s="14">
        <f t="shared" si="32"/>
        <v>0</v>
      </c>
      <c r="AJ98" s="14">
        <f t="shared" si="33"/>
        <v>0</v>
      </c>
      <c r="AK98" s="14">
        <f t="shared" si="34"/>
        <v>0</v>
      </c>
      <c r="AL98" s="14">
        <f t="shared" si="35"/>
        <v>0</v>
      </c>
      <c r="AM98" s="14">
        <f t="shared" si="36"/>
        <v>0</v>
      </c>
      <c r="AN98" s="14">
        <f t="shared" si="37"/>
        <v>0</v>
      </c>
      <c r="AO98" s="14">
        <f t="shared" si="38"/>
        <v>0</v>
      </c>
      <c r="AP98" s="14">
        <f t="shared" si="39"/>
        <v>0</v>
      </c>
      <c r="AQ98" s="14">
        <f t="shared" si="40"/>
        <v>0</v>
      </c>
      <c r="AR98" s="14">
        <f t="shared" si="41"/>
        <v>0</v>
      </c>
      <c r="AS98" s="14">
        <f t="shared" si="42"/>
        <v>0</v>
      </c>
      <c r="AT98" s="14">
        <f t="shared" si="43"/>
        <v>0</v>
      </c>
      <c r="AU98" s="14">
        <f t="shared" si="44"/>
        <v>0</v>
      </c>
      <c r="AV98" s="14">
        <f t="shared" si="45"/>
        <v>0</v>
      </c>
      <c r="AW98" s="14">
        <f t="shared" si="46"/>
        <v>0</v>
      </c>
      <c r="AX98" s="14">
        <f t="shared" si="47"/>
        <v>0</v>
      </c>
      <c r="AY98" s="14">
        <f t="shared" si="48"/>
        <v>0</v>
      </c>
      <c r="AZ98" s="14">
        <f t="shared" si="49"/>
        <v>0</v>
      </c>
      <c r="BA98" s="14">
        <f t="shared" si="50"/>
        <v>0</v>
      </c>
      <c r="BD98" s="42">
        <v>0</v>
      </c>
      <c r="BE98" s="42">
        <v>0</v>
      </c>
      <c r="BF98" s="42">
        <v>0</v>
      </c>
      <c r="BG98" s="42">
        <v>0</v>
      </c>
      <c r="BH98" s="42">
        <v>0</v>
      </c>
    </row>
    <row r="99" spans="1:60" x14ac:dyDescent="0.2">
      <c r="A99" s="3">
        <v>98</v>
      </c>
      <c r="B99" s="4">
        <v>68690</v>
      </c>
      <c r="C99" s="4">
        <v>21740</v>
      </c>
      <c r="D99" s="4">
        <v>21550</v>
      </c>
      <c r="E99" s="4">
        <v>52800</v>
      </c>
      <c r="F99" s="4">
        <v>68345.327000000005</v>
      </c>
      <c r="G99" s="4">
        <v>31100</v>
      </c>
      <c r="H99" s="4">
        <v>31250</v>
      </c>
      <c r="I99" s="4">
        <v>31400</v>
      </c>
      <c r="J99" s="4">
        <v>22050</v>
      </c>
      <c r="K99" s="4">
        <v>26225.548999999999</v>
      </c>
      <c r="L99" s="4">
        <v>18500</v>
      </c>
      <c r="M99" s="4">
        <v>21551.508999999998</v>
      </c>
      <c r="N99" s="4">
        <v>11600</v>
      </c>
      <c r="O99" s="4">
        <v>9610</v>
      </c>
      <c r="P99" s="4">
        <v>8610</v>
      </c>
      <c r="Q99" s="4">
        <v>8470</v>
      </c>
      <c r="R99" s="4">
        <v>7300</v>
      </c>
      <c r="S99" s="4">
        <v>6180</v>
      </c>
      <c r="T99" s="4">
        <v>4240</v>
      </c>
      <c r="U99" s="4">
        <v>4130</v>
      </c>
      <c r="V99" s="4">
        <v>2760</v>
      </c>
      <c r="W99" s="4">
        <v>3820</v>
      </c>
      <c r="X99" s="4">
        <v>2583</v>
      </c>
      <c r="Y99" s="4">
        <v>894.41700000000003</v>
      </c>
      <c r="Z99" s="4">
        <v>197.9</v>
      </c>
      <c r="AC99" s="14">
        <f t="shared" si="26"/>
        <v>-3.777976013520631E-3</v>
      </c>
      <c r="AD99" s="14">
        <f t="shared" si="27"/>
        <v>0</v>
      </c>
      <c r="AE99" s="14">
        <f t="shared" si="28"/>
        <v>0</v>
      </c>
      <c r="AF99" s="14">
        <f t="shared" si="29"/>
        <v>1.8957351648991973E-3</v>
      </c>
      <c r="AG99" s="14">
        <f t="shared" si="30"/>
        <v>5.7306787452824732E-3</v>
      </c>
      <c r="AH99" s="14">
        <f t="shared" si="31"/>
        <v>-3.3515625125577202E-2</v>
      </c>
      <c r="AI99" s="14">
        <f t="shared" si="32"/>
        <v>-2.6836653953559622E-2</v>
      </c>
      <c r="AJ99" s="14">
        <f t="shared" si="33"/>
        <v>-2.0489290452471356E-2</v>
      </c>
      <c r="AK99" s="14">
        <f t="shared" si="34"/>
        <v>-7.2300360134811247E-3</v>
      </c>
      <c r="AL99" s="14">
        <f t="shared" si="35"/>
        <v>-2.0782910138790523E-3</v>
      </c>
      <c r="AM99" s="14">
        <f t="shared" si="36"/>
        <v>3.2485139558313084E-3</v>
      </c>
      <c r="AN99" s="14">
        <f t="shared" si="37"/>
        <v>-4.2105030973937484E-3</v>
      </c>
      <c r="AO99" s="14">
        <f t="shared" si="38"/>
        <v>0</v>
      </c>
      <c r="AP99" s="14">
        <f t="shared" si="39"/>
        <v>-4.1536923686934044E-3</v>
      </c>
      <c r="AQ99" s="14">
        <f t="shared" si="40"/>
        <v>-4.635002504148519E-3</v>
      </c>
      <c r="AR99" s="14">
        <f t="shared" si="41"/>
        <v>-1.9872074152001231E-2</v>
      </c>
      <c r="AS99" s="14">
        <f t="shared" si="42"/>
        <v>1.1712155928511233E-2</v>
      </c>
      <c r="AT99" s="14">
        <f t="shared" si="43"/>
        <v>-8.8603076624003269E-3</v>
      </c>
      <c r="AU99" s="14">
        <f t="shared" si="44"/>
        <v>-2.3557136924590365E-3</v>
      </c>
      <c r="AV99" s="14">
        <f t="shared" si="45"/>
        <v>-1.6807118316381289E-2</v>
      </c>
      <c r="AW99" s="14">
        <f t="shared" si="46"/>
        <v>-2.8573372444056E-2</v>
      </c>
      <c r="AX99" s="14">
        <f t="shared" si="47"/>
        <v>2.0897467252474655E-2</v>
      </c>
      <c r="AY99" s="14">
        <f t="shared" si="48"/>
        <v>-2.9750477881848682E-2</v>
      </c>
      <c r="AZ99" s="14">
        <f t="shared" si="49"/>
        <v>-2.9333528445566772E-2</v>
      </c>
      <c r="BA99" s="14">
        <f t="shared" si="50"/>
        <v>0</v>
      </c>
      <c r="BD99" s="42">
        <v>-3.777976013520631E-3</v>
      </c>
      <c r="BE99" s="42">
        <v>0</v>
      </c>
      <c r="BF99" s="42">
        <v>0</v>
      </c>
      <c r="BG99" s="42">
        <v>-3.3515625125577202E-2</v>
      </c>
      <c r="BH99" s="42">
        <v>-2.6836653953559622E-2</v>
      </c>
    </row>
    <row r="100" spans="1:60" x14ac:dyDescent="0.2">
      <c r="A100" s="3">
        <v>99</v>
      </c>
      <c r="B100" s="4">
        <v>68600</v>
      </c>
      <c r="C100" s="4">
        <v>21740</v>
      </c>
      <c r="D100" s="4">
        <v>20950</v>
      </c>
      <c r="E100" s="4">
        <v>53500</v>
      </c>
      <c r="F100" s="4">
        <v>67415.459000000003</v>
      </c>
      <c r="G100" s="4">
        <v>30600</v>
      </c>
      <c r="H100" s="4">
        <v>30970</v>
      </c>
      <c r="I100" s="4">
        <v>30900</v>
      </c>
      <c r="J100" s="4">
        <v>22500</v>
      </c>
      <c r="K100" s="4">
        <v>26552.914000000001</v>
      </c>
      <c r="L100" s="4">
        <v>18340</v>
      </c>
      <c r="M100" s="4">
        <v>21060.462</v>
      </c>
      <c r="N100" s="4">
        <v>11380</v>
      </c>
      <c r="O100" s="4">
        <v>9410</v>
      </c>
      <c r="P100" s="4">
        <v>8590</v>
      </c>
      <c r="Q100" s="4">
        <v>8305</v>
      </c>
      <c r="R100" s="4">
        <v>7350</v>
      </c>
      <c r="S100" s="4">
        <v>6100</v>
      </c>
      <c r="T100" s="4">
        <v>4228</v>
      </c>
      <c r="U100" s="4">
        <v>4200</v>
      </c>
      <c r="V100" s="4">
        <v>2770</v>
      </c>
      <c r="W100" s="4">
        <v>3780</v>
      </c>
      <c r="X100" s="4">
        <v>2580</v>
      </c>
      <c r="Y100" s="4">
        <v>923.53800000000001</v>
      </c>
      <c r="Z100" s="4">
        <v>197.9</v>
      </c>
      <c r="AC100" s="14">
        <f t="shared" si="26"/>
        <v>-1.3110934939507023E-3</v>
      </c>
      <c r="AD100" s="14">
        <f t="shared" si="27"/>
        <v>0</v>
      </c>
      <c r="AE100" s="14">
        <f t="shared" si="28"/>
        <v>-2.8237170181610111E-2</v>
      </c>
      <c r="AF100" s="14">
        <f t="shared" si="29"/>
        <v>1.3170463189745008E-2</v>
      </c>
      <c r="AG100" s="14">
        <f t="shared" si="30"/>
        <v>-1.3698838505530666E-2</v>
      </c>
      <c r="AH100" s="14">
        <f t="shared" si="31"/>
        <v>-1.620781022685331E-2</v>
      </c>
      <c r="AI100" s="14">
        <f t="shared" si="32"/>
        <v>-9.0003821972990464E-3</v>
      </c>
      <c r="AJ100" s="14">
        <f t="shared" si="33"/>
        <v>-1.6051709010507901E-2</v>
      </c>
      <c r="AK100" s="14">
        <f t="shared" si="34"/>
        <v>2.0202707317519469E-2</v>
      </c>
      <c r="AL100" s="14">
        <f t="shared" si="35"/>
        <v>1.2405408557884048E-2</v>
      </c>
      <c r="AM100" s="14">
        <f t="shared" si="36"/>
        <v>-8.6862652559603678E-3</v>
      </c>
      <c r="AN100" s="14">
        <f t="shared" si="37"/>
        <v>-2.3048393512955644E-2</v>
      </c>
      <c r="AO100" s="14">
        <f t="shared" si="38"/>
        <v>-1.914766941413408E-2</v>
      </c>
      <c r="AP100" s="14">
        <f t="shared" si="39"/>
        <v>-2.1031269384912881E-2</v>
      </c>
      <c r="AQ100" s="14">
        <f t="shared" si="40"/>
        <v>-2.3255824434754101E-3</v>
      </c>
      <c r="AR100" s="14">
        <f t="shared" si="41"/>
        <v>-1.9672765598704779E-2</v>
      </c>
      <c r="AS100" s="14">
        <f t="shared" si="42"/>
        <v>6.8259650703998906E-3</v>
      </c>
      <c r="AT100" s="14">
        <f t="shared" si="43"/>
        <v>-1.3029500290333796E-2</v>
      </c>
      <c r="AU100" s="14">
        <f t="shared" si="44"/>
        <v>-2.8342012358752488E-3</v>
      </c>
      <c r="AV100" s="14">
        <f t="shared" si="45"/>
        <v>1.6807118316381191E-2</v>
      </c>
      <c r="AW100" s="14">
        <f t="shared" si="46"/>
        <v>3.6166404701885148E-3</v>
      </c>
      <c r="AX100" s="14">
        <f t="shared" si="47"/>
        <v>-1.0526412986987504E-2</v>
      </c>
      <c r="AY100" s="14">
        <f t="shared" si="48"/>
        <v>-1.1621151801773739E-3</v>
      </c>
      <c r="AZ100" s="14">
        <f t="shared" si="49"/>
        <v>3.2039837224165778E-2</v>
      </c>
      <c r="BA100" s="14">
        <f t="shared" si="50"/>
        <v>0</v>
      </c>
      <c r="BD100" s="42">
        <v>-1.3110934939507023E-3</v>
      </c>
      <c r="BE100" s="42">
        <v>0</v>
      </c>
      <c r="BF100" s="42">
        <v>-2.8237170181610111E-2</v>
      </c>
      <c r="BG100" s="42">
        <v>-1.620781022685331E-2</v>
      </c>
      <c r="BH100" s="42">
        <v>-9.0003821972990464E-3</v>
      </c>
    </row>
    <row r="101" spans="1:60" x14ac:dyDescent="0.2">
      <c r="A101" s="3">
        <v>100</v>
      </c>
      <c r="B101" s="4">
        <v>69800</v>
      </c>
      <c r="C101" s="4">
        <v>21740</v>
      </c>
      <c r="D101" s="4">
        <v>21360</v>
      </c>
      <c r="E101" s="4">
        <v>52650</v>
      </c>
      <c r="F101" s="4">
        <v>67694.418999999994</v>
      </c>
      <c r="G101" s="4">
        <v>30900</v>
      </c>
      <c r="H101" s="4">
        <v>30900</v>
      </c>
      <c r="I101" s="4">
        <v>30860</v>
      </c>
      <c r="J101" s="4">
        <v>22500</v>
      </c>
      <c r="K101" s="4">
        <v>26280.11</v>
      </c>
      <c r="L101" s="4">
        <v>18400</v>
      </c>
      <c r="M101" s="4">
        <v>21024.088</v>
      </c>
      <c r="N101" s="4">
        <v>11500</v>
      </c>
      <c r="O101" s="4">
        <v>9400</v>
      </c>
      <c r="P101" s="4">
        <v>8590</v>
      </c>
      <c r="Q101" s="4">
        <v>8440</v>
      </c>
      <c r="R101" s="4">
        <v>7400</v>
      </c>
      <c r="S101" s="4">
        <v>6275</v>
      </c>
      <c r="T101" s="4">
        <v>4259</v>
      </c>
      <c r="U101" s="4">
        <v>4209</v>
      </c>
      <c r="V101" s="4">
        <v>2759</v>
      </c>
      <c r="W101" s="4">
        <v>3780</v>
      </c>
      <c r="X101" s="4">
        <v>2710</v>
      </c>
      <c r="Y101" s="4">
        <v>900.24099999999999</v>
      </c>
      <c r="Z101" s="4">
        <v>197.9</v>
      </c>
      <c r="AC101" s="14">
        <f t="shared" si="26"/>
        <v>1.7341475036487173E-2</v>
      </c>
      <c r="AD101" s="14">
        <f t="shared" si="27"/>
        <v>0</v>
      </c>
      <c r="AE101" s="14">
        <f t="shared" si="28"/>
        <v>1.9381367723847295E-2</v>
      </c>
      <c r="AF101" s="14">
        <f t="shared" si="29"/>
        <v>-1.6015415321976322E-2</v>
      </c>
      <c r="AG101" s="14">
        <f t="shared" si="30"/>
        <v>4.1293856604325344E-3</v>
      </c>
      <c r="AH101" s="14">
        <f t="shared" si="31"/>
        <v>9.7561749453646558E-3</v>
      </c>
      <c r="AI101" s="14">
        <f t="shared" si="32"/>
        <v>-2.26281008141167E-3</v>
      </c>
      <c r="AJ101" s="14">
        <f t="shared" si="33"/>
        <v>-1.2953369686849821E-3</v>
      </c>
      <c r="AK101" s="14">
        <f t="shared" si="34"/>
        <v>0</v>
      </c>
      <c r="AL101" s="14">
        <f t="shared" si="35"/>
        <v>-1.032711754400494E-2</v>
      </c>
      <c r="AM101" s="14">
        <f t="shared" si="36"/>
        <v>3.2661977866211022E-3</v>
      </c>
      <c r="AN101" s="14">
        <f t="shared" si="37"/>
        <v>-1.728615801165366E-3</v>
      </c>
      <c r="AO101" s="14">
        <f t="shared" si="38"/>
        <v>1.0489606671019443E-2</v>
      </c>
      <c r="AP101" s="14">
        <f t="shared" si="39"/>
        <v>-1.0632643213300003E-3</v>
      </c>
      <c r="AQ101" s="14">
        <f t="shared" si="40"/>
        <v>0</v>
      </c>
      <c r="AR101" s="14">
        <f t="shared" si="41"/>
        <v>1.6124565542607654E-2</v>
      </c>
      <c r="AS101" s="14">
        <f t="shared" si="42"/>
        <v>6.7796869853787691E-3</v>
      </c>
      <c r="AT101" s="14">
        <f t="shared" si="43"/>
        <v>2.8284713838582103E-2</v>
      </c>
      <c r="AU101" s="14">
        <f t="shared" si="44"/>
        <v>7.3053229330852483E-3</v>
      </c>
      <c r="AV101" s="14">
        <f t="shared" si="45"/>
        <v>2.1405644991110378E-3</v>
      </c>
      <c r="AW101" s="14">
        <f t="shared" si="46"/>
        <v>-3.9790249640980447E-3</v>
      </c>
      <c r="AX101" s="14">
        <f t="shared" si="47"/>
        <v>0</v>
      </c>
      <c r="AY101" s="14">
        <f t="shared" si="48"/>
        <v>4.9159235958083559E-2</v>
      </c>
      <c r="AZ101" s="14">
        <f t="shared" si="49"/>
        <v>-2.5549441343983476E-2</v>
      </c>
      <c r="BA101" s="14">
        <f t="shared" si="50"/>
        <v>0</v>
      </c>
      <c r="BD101" s="42">
        <v>1.7341475036487173E-2</v>
      </c>
      <c r="BE101" s="42">
        <v>0</v>
      </c>
      <c r="BF101" s="42">
        <v>1.9381367723847295E-2</v>
      </c>
      <c r="BG101" s="42">
        <v>9.7561749453646558E-3</v>
      </c>
      <c r="BH101" s="42">
        <v>-2.26281008141167E-3</v>
      </c>
    </row>
    <row r="102" spans="1:60" x14ac:dyDescent="0.2">
      <c r="A102" s="3">
        <v>101</v>
      </c>
      <c r="B102" s="4">
        <v>68900</v>
      </c>
      <c r="C102" s="4">
        <v>21740</v>
      </c>
      <c r="D102" s="4">
        <v>21440</v>
      </c>
      <c r="E102" s="4">
        <v>50700</v>
      </c>
      <c r="F102" s="4">
        <v>66959.823000000004</v>
      </c>
      <c r="G102" s="4">
        <v>30000</v>
      </c>
      <c r="H102" s="4">
        <v>30100</v>
      </c>
      <c r="I102" s="4">
        <v>29700</v>
      </c>
      <c r="J102" s="4">
        <v>21900</v>
      </c>
      <c r="K102" s="4">
        <v>25916.370999999999</v>
      </c>
      <c r="L102" s="4">
        <v>18300</v>
      </c>
      <c r="M102" s="4">
        <v>21369.638999999999</v>
      </c>
      <c r="N102" s="4">
        <v>11020</v>
      </c>
      <c r="O102" s="4">
        <v>9300</v>
      </c>
      <c r="P102" s="4">
        <v>8455</v>
      </c>
      <c r="Q102" s="4">
        <v>8345</v>
      </c>
      <c r="R102" s="4">
        <v>7200</v>
      </c>
      <c r="S102" s="4">
        <v>6100</v>
      </c>
      <c r="T102" s="4">
        <v>4120</v>
      </c>
      <c r="U102" s="4">
        <v>4120</v>
      </c>
      <c r="V102" s="4">
        <v>2645</v>
      </c>
      <c r="W102" s="4">
        <v>3580</v>
      </c>
      <c r="X102" s="4">
        <v>2520</v>
      </c>
      <c r="Y102" s="4">
        <v>874.44899999999996</v>
      </c>
      <c r="Z102" s="4">
        <v>197.9</v>
      </c>
      <c r="AC102" s="14">
        <f t="shared" si="26"/>
        <v>-1.2977831748713876E-2</v>
      </c>
      <c r="AD102" s="14">
        <f t="shared" si="27"/>
        <v>0</v>
      </c>
      <c r="AE102" s="14">
        <f t="shared" si="28"/>
        <v>3.7383221106071581E-3</v>
      </c>
      <c r="AF102" s="14">
        <f t="shared" si="29"/>
        <v>-3.7740327982847086E-2</v>
      </c>
      <c r="AG102" s="14">
        <f t="shared" si="30"/>
        <v>-1.0910956488501114E-2</v>
      </c>
      <c r="AH102" s="14">
        <f t="shared" si="31"/>
        <v>-2.9558802241544391E-2</v>
      </c>
      <c r="AI102" s="14">
        <f t="shared" si="32"/>
        <v>-2.6231012148869758E-2</v>
      </c>
      <c r="AJ102" s="14">
        <f t="shared" si="33"/>
        <v>-3.8313801126360833E-2</v>
      </c>
      <c r="AK102" s="14">
        <f t="shared" si="34"/>
        <v>-2.7028672387919259E-2</v>
      </c>
      <c r="AL102" s="14">
        <f t="shared" si="35"/>
        <v>-1.3937525334162291E-2</v>
      </c>
      <c r="AM102" s="14">
        <f t="shared" si="36"/>
        <v>-5.449604767564703E-3</v>
      </c>
      <c r="AN102" s="14">
        <f t="shared" si="37"/>
        <v>1.6302348361958107E-2</v>
      </c>
      <c r="AO102" s="14">
        <f t="shared" si="38"/>
        <v>-4.2635231644435959E-2</v>
      </c>
      <c r="AP102" s="14">
        <f t="shared" si="39"/>
        <v>-1.0695289116747919E-2</v>
      </c>
      <c r="AQ102" s="14">
        <f t="shared" si="40"/>
        <v>-1.5840753645620435E-2</v>
      </c>
      <c r="AR102" s="14">
        <f t="shared" si="41"/>
        <v>-1.1319751494067396E-2</v>
      </c>
      <c r="AS102" s="14">
        <f t="shared" si="42"/>
        <v>-2.7398974188114388E-2</v>
      </c>
      <c r="AT102" s="14">
        <f t="shared" si="43"/>
        <v>-2.8284713838581992E-2</v>
      </c>
      <c r="AU102" s="14">
        <f t="shared" si="44"/>
        <v>-3.3181227579641426E-2</v>
      </c>
      <c r="AV102" s="14">
        <f t="shared" si="45"/>
        <v>-2.1371926426998571E-2</v>
      </c>
      <c r="AW102" s="14">
        <f t="shared" si="46"/>
        <v>-4.2197229924886386E-2</v>
      </c>
      <c r="AX102" s="14">
        <f t="shared" si="47"/>
        <v>-5.4361209218887381E-2</v>
      </c>
      <c r="AY102" s="14">
        <f t="shared" si="48"/>
        <v>-7.2689733368277651E-2</v>
      </c>
      <c r="AZ102" s="14">
        <f t="shared" si="49"/>
        <v>-2.9068531537434147E-2</v>
      </c>
      <c r="BA102" s="14">
        <f t="shared" si="50"/>
        <v>0</v>
      </c>
      <c r="BD102" s="42">
        <v>-1.2977831748713876E-2</v>
      </c>
      <c r="BE102" s="42">
        <v>0</v>
      </c>
      <c r="BF102" s="42">
        <v>3.7383221106071581E-3</v>
      </c>
      <c r="BG102" s="42">
        <v>-2.9558802241544391E-2</v>
      </c>
      <c r="BH102" s="42">
        <v>-2.6231012148869758E-2</v>
      </c>
    </row>
    <row r="103" spans="1:60" x14ac:dyDescent="0.2">
      <c r="A103" s="3">
        <v>102</v>
      </c>
      <c r="B103" s="4">
        <v>70000</v>
      </c>
      <c r="C103" s="4">
        <v>26780</v>
      </c>
      <c r="D103" s="4">
        <v>21560</v>
      </c>
      <c r="E103" s="4">
        <v>50550</v>
      </c>
      <c r="F103" s="4">
        <v>66950.524000000005</v>
      </c>
      <c r="G103" s="4">
        <v>30290</v>
      </c>
      <c r="H103" s="4">
        <v>30200</v>
      </c>
      <c r="I103" s="4">
        <v>30300</v>
      </c>
      <c r="J103" s="4">
        <v>21540</v>
      </c>
      <c r="K103" s="4">
        <v>26280.11</v>
      </c>
      <c r="L103" s="4">
        <v>18400</v>
      </c>
      <c r="M103" s="4">
        <v>21187.77</v>
      </c>
      <c r="N103" s="4">
        <v>11190</v>
      </c>
      <c r="O103" s="4">
        <v>9160</v>
      </c>
      <c r="P103" s="4">
        <v>8750</v>
      </c>
      <c r="Q103" s="4">
        <v>8300</v>
      </c>
      <c r="R103" s="4">
        <v>7205</v>
      </c>
      <c r="S103" s="4">
        <v>6095</v>
      </c>
      <c r="T103" s="4">
        <v>4100</v>
      </c>
      <c r="U103" s="4">
        <v>4120</v>
      </c>
      <c r="V103" s="4">
        <v>2620</v>
      </c>
      <c r="W103" s="4">
        <v>3570</v>
      </c>
      <c r="X103" s="4">
        <v>2501</v>
      </c>
      <c r="Y103" s="4">
        <v>857.80799999999999</v>
      </c>
      <c r="Z103" s="4">
        <v>197.9</v>
      </c>
      <c r="AC103" s="14">
        <f t="shared" si="26"/>
        <v>1.5839064029746167E-2</v>
      </c>
      <c r="AD103" s="14">
        <f t="shared" si="27"/>
        <v>0.20850145856996308</v>
      </c>
      <c r="AE103" s="14">
        <f t="shared" si="28"/>
        <v>5.5814098381952656E-3</v>
      </c>
      <c r="AF103" s="14">
        <f t="shared" si="29"/>
        <v>-2.9629651306570721E-3</v>
      </c>
      <c r="AG103" s="14">
        <f t="shared" si="30"/>
        <v>-1.3888396562738973E-4</v>
      </c>
      <c r="AH103" s="14">
        <f t="shared" si="31"/>
        <v>9.6202433769906025E-3</v>
      </c>
      <c r="AI103" s="14">
        <f t="shared" si="32"/>
        <v>3.3167526259938207E-3</v>
      </c>
      <c r="AJ103" s="14">
        <f t="shared" si="33"/>
        <v>2.0000666706669435E-2</v>
      </c>
      <c r="AK103" s="14">
        <f t="shared" si="34"/>
        <v>-1.6574965094212676E-2</v>
      </c>
      <c r="AL103" s="14">
        <f t="shared" si="35"/>
        <v>1.3937525334162386E-2</v>
      </c>
      <c r="AM103" s="14">
        <f t="shared" si="36"/>
        <v>5.4496047675646848E-3</v>
      </c>
      <c r="AN103" s="14">
        <f t="shared" si="37"/>
        <v>-8.5470479256351817E-3</v>
      </c>
      <c r="AO103" s="14">
        <f t="shared" si="38"/>
        <v>1.5308718599065461E-2</v>
      </c>
      <c r="AP103" s="14">
        <f t="shared" si="39"/>
        <v>-1.5168221473171317E-2</v>
      </c>
      <c r="AQ103" s="14">
        <f t="shared" si="40"/>
        <v>3.4295718018979508E-2</v>
      </c>
      <c r="AR103" s="14">
        <f t="shared" si="41"/>
        <v>-5.4070423112461659E-3</v>
      </c>
      <c r="AS103" s="14">
        <f t="shared" si="42"/>
        <v>6.9420342947589225E-4</v>
      </c>
      <c r="AT103" s="14">
        <f t="shared" si="43"/>
        <v>-8.2000824603070698E-4</v>
      </c>
      <c r="AU103" s="14">
        <f t="shared" si="44"/>
        <v>-4.8661896511728994E-3</v>
      </c>
      <c r="AV103" s="14">
        <f t="shared" si="45"/>
        <v>0</v>
      </c>
      <c r="AW103" s="14">
        <f t="shared" si="46"/>
        <v>-9.4967475372571969E-3</v>
      </c>
      <c r="AX103" s="14">
        <f t="shared" si="47"/>
        <v>-2.7972046210612538E-3</v>
      </c>
      <c r="AY103" s="14">
        <f t="shared" si="48"/>
        <v>-7.5682496278499109E-3</v>
      </c>
      <c r="AZ103" s="14">
        <f t="shared" si="49"/>
        <v>-1.9213675496033315E-2</v>
      </c>
      <c r="BA103" s="14">
        <f t="shared" si="50"/>
        <v>0</v>
      </c>
      <c r="BD103" s="42">
        <v>1.5839064029746167E-2</v>
      </c>
      <c r="BE103" s="42">
        <v>0.20850145856996308</v>
      </c>
      <c r="BF103" s="42">
        <v>5.5814098381952656E-3</v>
      </c>
      <c r="BG103" s="42">
        <v>9.6202433769906025E-3</v>
      </c>
      <c r="BH103" s="42">
        <v>3.3167526259938207E-3</v>
      </c>
    </row>
    <row r="104" spans="1:60" x14ac:dyDescent="0.2">
      <c r="A104" s="3">
        <v>103</v>
      </c>
      <c r="B104" s="4">
        <v>70000</v>
      </c>
      <c r="C104" s="4">
        <v>27000</v>
      </c>
      <c r="D104" s="4">
        <v>21600</v>
      </c>
      <c r="E104" s="4">
        <v>50400</v>
      </c>
      <c r="F104" s="4">
        <v>66113.642999999996</v>
      </c>
      <c r="G104" s="4">
        <v>30300</v>
      </c>
      <c r="H104" s="4">
        <v>30250</v>
      </c>
      <c r="I104" s="4">
        <v>30990</v>
      </c>
      <c r="J104" s="4">
        <v>21500</v>
      </c>
      <c r="K104" s="4">
        <v>25916.370999999999</v>
      </c>
      <c r="L104" s="4">
        <v>18350</v>
      </c>
      <c r="M104" s="4">
        <v>21014.993999999999</v>
      </c>
      <c r="N104" s="4">
        <v>11200</v>
      </c>
      <c r="O104" s="4">
        <v>9000</v>
      </c>
      <c r="P104" s="4">
        <v>8560</v>
      </c>
      <c r="Q104" s="4">
        <v>8345</v>
      </c>
      <c r="R104" s="4">
        <v>7205</v>
      </c>
      <c r="S104" s="4">
        <v>6150</v>
      </c>
      <c r="T104" s="4">
        <v>4099</v>
      </c>
      <c r="U104" s="4">
        <v>4189</v>
      </c>
      <c r="V104" s="4">
        <v>2660</v>
      </c>
      <c r="W104" s="4">
        <v>3661</v>
      </c>
      <c r="X104" s="4">
        <v>2496</v>
      </c>
      <c r="Y104" s="4">
        <v>856.976</v>
      </c>
      <c r="Z104" s="4">
        <v>194.1</v>
      </c>
      <c r="AC104" s="14">
        <f t="shared" si="26"/>
        <v>0</v>
      </c>
      <c r="AD104" s="14">
        <f t="shared" si="27"/>
        <v>8.181525741302589E-3</v>
      </c>
      <c r="AE104" s="14">
        <f t="shared" si="28"/>
        <v>1.8535686493228347E-3</v>
      </c>
      <c r="AF104" s="14">
        <f t="shared" si="29"/>
        <v>-2.9717703891574817E-3</v>
      </c>
      <c r="AG104" s="14">
        <f t="shared" si="30"/>
        <v>-1.2578773887851055E-2</v>
      </c>
      <c r="AH104" s="14">
        <f t="shared" si="31"/>
        <v>3.3008747617758284E-4</v>
      </c>
      <c r="AI104" s="14">
        <f t="shared" si="32"/>
        <v>1.6542600960264681E-3</v>
      </c>
      <c r="AJ104" s="14">
        <f t="shared" si="33"/>
        <v>2.2516859284333432E-2</v>
      </c>
      <c r="AK104" s="14">
        <f t="shared" si="34"/>
        <v>-1.8587365946254378E-3</v>
      </c>
      <c r="AL104" s="14">
        <f t="shared" si="35"/>
        <v>-1.3937525334162291E-2</v>
      </c>
      <c r="AM104" s="14">
        <f t="shared" si="36"/>
        <v>-2.7210901143606132E-3</v>
      </c>
      <c r="AN104" s="14">
        <f t="shared" si="37"/>
        <v>-8.1879454756155021E-3</v>
      </c>
      <c r="AO104" s="14">
        <f t="shared" si="38"/>
        <v>8.9325597721492066E-4</v>
      </c>
      <c r="AP104" s="14">
        <f t="shared" si="39"/>
        <v>-1.7621601349819559E-2</v>
      </c>
      <c r="AQ104" s="14">
        <f t="shared" si="40"/>
        <v>-2.1953510215872298E-2</v>
      </c>
      <c r="AR104" s="14">
        <f t="shared" si="41"/>
        <v>5.4070423112460497E-3</v>
      </c>
      <c r="AS104" s="14">
        <f t="shared" si="42"/>
        <v>0</v>
      </c>
      <c r="AT104" s="14">
        <f t="shared" si="43"/>
        <v>8.9833188851917486E-3</v>
      </c>
      <c r="AU104" s="14">
        <f t="shared" si="44"/>
        <v>-2.4393218806161165E-4</v>
      </c>
      <c r="AV104" s="14">
        <f t="shared" si="45"/>
        <v>1.660887860346278E-2</v>
      </c>
      <c r="AW104" s="14">
        <f t="shared" si="46"/>
        <v>1.5151805020602246E-2</v>
      </c>
      <c r="AX104" s="14">
        <f t="shared" si="47"/>
        <v>2.5170738346551355E-2</v>
      </c>
      <c r="AY104" s="14">
        <f t="shared" si="48"/>
        <v>-2.0012013883007138E-3</v>
      </c>
      <c r="AZ104" s="14">
        <f t="shared" si="49"/>
        <v>-9.7038468435384304E-4</v>
      </c>
      <c r="BA104" s="14">
        <f t="shared" si="50"/>
        <v>-1.9388362433555559E-2</v>
      </c>
      <c r="BD104" s="42">
        <v>0</v>
      </c>
      <c r="BE104" s="42">
        <v>8.181525741302589E-3</v>
      </c>
      <c r="BF104" s="42">
        <v>1.8535686493228347E-3</v>
      </c>
      <c r="BG104" s="42">
        <v>3.3008747617758284E-4</v>
      </c>
      <c r="BH104" s="42">
        <v>1.6542600960264681E-3</v>
      </c>
    </row>
    <row r="105" spans="1:60" x14ac:dyDescent="0.2">
      <c r="A105" s="3">
        <v>104</v>
      </c>
      <c r="B105" s="4">
        <v>70000</v>
      </c>
      <c r="C105" s="4">
        <v>27940</v>
      </c>
      <c r="D105" s="4">
        <v>22100</v>
      </c>
      <c r="E105" s="4">
        <v>50500</v>
      </c>
      <c r="F105" s="4">
        <v>66020.656000000003</v>
      </c>
      <c r="G105" s="4">
        <v>30500</v>
      </c>
      <c r="H105" s="4">
        <v>30600</v>
      </c>
      <c r="I105" s="4">
        <v>30500</v>
      </c>
      <c r="J105" s="4">
        <v>21300</v>
      </c>
      <c r="K105" s="4">
        <v>25916.370999999999</v>
      </c>
      <c r="L105" s="4">
        <v>18600</v>
      </c>
      <c r="M105" s="4">
        <v>21024.088</v>
      </c>
      <c r="N105" s="4">
        <v>11700</v>
      </c>
      <c r="O105" s="4">
        <v>9170</v>
      </c>
      <c r="P105" s="4">
        <v>8500</v>
      </c>
      <c r="Q105" s="4">
        <v>8510</v>
      </c>
      <c r="R105" s="4">
        <v>7395</v>
      </c>
      <c r="S105" s="4">
        <v>6120</v>
      </c>
      <c r="T105" s="4">
        <v>4110</v>
      </c>
      <c r="U105" s="4">
        <v>4229</v>
      </c>
      <c r="V105" s="4">
        <v>2684</v>
      </c>
      <c r="W105" s="4">
        <v>3720</v>
      </c>
      <c r="X105" s="4">
        <v>2555</v>
      </c>
      <c r="Y105" s="4">
        <v>865.29600000000005</v>
      </c>
      <c r="Z105" s="4">
        <v>196</v>
      </c>
      <c r="AC105" s="14">
        <f t="shared" si="26"/>
        <v>0</v>
      </c>
      <c r="AD105" s="14">
        <f t="shared" si="27"/>
        <v>3.4222487824486725E-2</v>
      </c>
      <c r="AE105" s="14">
        <f t="shared" si="28"/>
        <v>2.2884293833587806E-2</v>
      </c>
      <c r="AF105" s="14">
        <f t="shared" si="29"/>
        <v>1.9821612039912025E-3</v>
      </c>
      <c r="AG105" s="14">
        <f t="shared" si="30"/>
        <v>-1.407462196476413E-3</v>
      </c>
      <c r="AH105" s="14">
        <f t="shared" si="31"/>
        <v>6.5789710980425605E-3</v>
      </c>
      <c r="AI105" s="14">
        <f t="shared" si="32"/>
        <v>1.1503824481484713E-2</v>
      </c>
      <c r="AJ105" s="14">
        <f t="shared" si="33"/>
        <v>-1.5937888186290883E-2</v>
      </c>
      <c r="AK105" s="14">
        <f t="shared" si="34"/>
        <v>-9.345862418237658E-3</v>
      </c>
      <c r="AL105" s="14">
        <f t="shared" si="35"/>
        <v>0</v>
      </c>
      <c r="AM105" s="14">
        <f t="shared" si="36"/>
        <v>1.3532006218576373E-2</v>
      </c>
      <c r="AN105" s="14">
        <f t="shared" si="37"/>
        <v>4.3264503929232547E-4</v>
      </c>
      <c r="AO105" s="14">
        <f t="shared" si="38"/>
        <v>4.3675063502661635E-2</v>
      </c>
      <c r="AP105" s="14">
        <f t="shared" si="39"/>
        <v>1.8712708932154164E-2</v>
      </c>
      <c r="AQ105" s="14">
        <f t="shared" si="40"/>
        <v>-7.0340266573799357E-3</v>
      </c>
      <c r="AR105" s="14">
        <f t="shared" si="41"/>
        <v>1.9579385471484464E-2</v>
      </c>
      <c r="AS105" s="14">
        <f t="shared" si="42"/>
        <v>2.6028866711277694E-2</v>
      </c>
      <c r="AT105" s="14">
        <f t="shared" si="43"/>
        <v>-4.8899852941917919E-3</v>
      </c>
      <c r="AU105" s="14">
        <f t="shared" si="44"/>
        <v>2.6799869859426245E-3</v>
      </c>
      <c r="AV105" s="14">
        <f t="shared" si="45"/>
        <v>9.5035165254536216E-3</v>
      </c>
      <c r="AW105" s="14">
        <f t="shared" si="46"/>
        <v>8.9820963158275865E-3</v>
      </c>
      <c r="AX105" s="14">
        <f t="shared" si="47"/>
        <v>1.5987334146956082E-2</v>
      </c>
      <c r="AY105" s="14">
        <f t="shared" si="48"/>
        <v>2.3362773148486497E-2</v>
      </c>
      <c r="AZ105" s="14">
        <f t="shared" si="49"/>
        <v>9.6617313895944121E-3</v>
      </c>
      <c r="BA105" s="14">
        <f t="shared" si="50"/>
        <v>9.741169055552782E-3</v>
      </c>
      <c r="BD105" s="42">
        <v>0</v>
      </c>
      <c r="BE105" s="42">
        <v>3.4222487824486725E-2</v>
      </c>
      <c r="BF105" s="42">
        <v>2.2884293833587806E-2</v>
      </c>
      <c r="BG105" s="42">
        <v>6.5789710980425605E-3</v>
      </c>
      <c r="BH105" s="42">
        <v>1.1503824481484713E-2</v>
      </c>
    </row>
    <row r="106" spans="1:60" x14ac:dyDescent="0.2">
      <c r="A106" s="3">
        <v>105</v>
      </c>
      <c r="B106" s="4">
        <v>70000</v>
      </c>
      <c r="C106" s="4">
        <v>28240</v>
      </c>
      <c r="D106" s="4">
        <v>22600</v>
      </c>
      <c r="E106" s="4">
        <v>51250</v>
      </c>
      <c r="F106" s="4">
        <v>66941.225999999995</v>
      </c>
      <c r="G106" s="4">
        <v>30550</v>
      </c>
      <c r="H106" s="4">
        <v>30670</v>
      </c>
      <c r="I106" s="4">
        <v>30800</v>
      </c>
      <c r="J106" s="4">
        <v>21300</v>
      </c>
      <c r="K106" s="4">
        <v>25734.502</v>
      </c>
      <c r="L106" s="4">
        <v>19050</v>
      </c>
      <c r="M106" s="4">
        <v>21024.088</v>
      </c>
      <c r="N106" s="4">
        <v>12100</v>
      </c>
      <c r="O106" s="4">
        <v>9555</v>
      </c>
      <c r="P106" s="4">
        <v>8500</v>
      </c>
      <c r="Q106" s="4">
        <v>8625</v>
      </c>
      <c r="R106" s="4">
        <v>7395</v>
      </c>
      <c r="S106" s="4">
        <v>6140</v>
      </c>
      <c r="T106" s="4">
        <v>4220</v>
      </c>
      <c r="U106" s="4">
        <v>4219</v>
      </c>
      <c r="V106" s="4">
        <v>2670</v>
      </c>
      <c r="W106" s="4">
        <v>3799</v>
      </c>
      <c r="X106" s="4">
        <v>2589</v>
      </c>
      <c r="Y106" s="4">
        <v>870.28899999999999</v>
      </c>
      <c r="Z106" s="4">
        <v>192.1</v>
      </c>
      <c r="AC106" s="14">
        <f t="shared" si="26"/>
        <v>0</v>
      </c>
      <c r="AD106" s="14">
        <f t="shared" si="27"/>
        <v>1.0680058796225531E-2</v>
      </c>
      <c r="AE106" s="14">
        <f t="shared" si="28"/>
        <v>2.2372297754532984E-2</v>
      </c>
      <c r="AF106" s="14">
        <f t="shared" si="29"/>
        <v>1.4742281737203431E-2</v>
      </c>
      <c r="AG106" s="14">
        <f t="shared" si="30"/>
        <v>1.3847347765742471E-2</v>
      </c>
      <c r="AH106" s="14">
        <f t="shared" si="31"/>
        <v>1.6380020042383698E-3</v>
      </c>
      <c r="AI106" s="14">
        <f t="shared" si="32"/>
        <v>2.2849691678250694E-3</v>
      </c>
      <c r="AJ106" s="14">
        <f t="shared" si="33"/>
        <v>9.7880063661629439E-3</v>
      </c>
      <c r="AK106" s="14">
        <f t="shared" si="34"/>
        <v>0</v>
      </c>
      <c r="AL106" s="14">
        <f t="shared" si="35"/>
        <v>-7.0422721268440852E-3</v>
      </c>
      <c r="AM106" s="14">
        <f t="shared" si="36"/>
        <v>2.3905520853554386E-2</v>
      </c>
      <c r="AN106" s="14">
        <f t="shared" si="37"/>
        <v>0</v>
      </c>
      <c r="AO106" s="14">
        <f t="shared" si="38"/>
        <v>3.3616610798985064E-2</v>
      </c>
      <c r="AP106" s="14">
        <f t="shared" si="39"/>
        <v>4.1127291423862788E-2</v>
      </c>
      <c r="AQ106" s="14">
        <f t="shared" si="40"/>
        <v>0</v>
      </c>
      <c r="AR106" s="14">
        <f t="shared" si="41"/>
        <v>1.3423020332140771E-2</v>
      </c>
      <c r="AS106" s="14">
        <f t="shared" si="42"/>
        <v>0</v>
      </c>
      <c r="AT106" s="14">
        <f t="shared" si="43"/>
        <v>3.2626456348163694E-3</v>
      </c>
      <c r="AU106" s="14">
        <f t="shared" si="44"/>
        <v>2.6412099539777276E-2</v>
      </c>
      <c r="AV106" s="14">
        <f t="shared" si="45"/>
        <v>-2.3674253481499275E-3</v>
      </c>
      <c r="AW106" s="14">
        <f t="shared" si="46"/>
        <v>-5.2297466972771531E-3</v>
      </c>
      <c r="AX106" s="14">
        <f t="shared" si="47"/>
        <v>2.1014205920433335E-2</v>
      </c>
      <c r="AY106" s="14">
        <f t="shared" si="48"/>
        <v>1.3219477113732805E-2</v>
      </c>
      <c r="AZ106" s="14">
        <f t="shared" si="49"/>
        <v>5.7536954680247566E-3</v>
      </c>
      <c r="BA106" s="14">
        <f t="shared" si="50"/>
        <v>-2.0098589456006337E-2</v>
      </c>
      <c r="BD106" s="42">
        <v>0</v>
      </c>
      <c r="BE106" s="42">
        <v>1.0680058796225531E-2</v>
      </c>
      <c r="BF106" s="42">
        <v>2.2372297754532984E-2</v>
      </c>
      <c r="BG106" s="42">
        <v>1.6380020042383698E-3</v>
      </c>
      <c r="BH106" s="42">
        <v>2.2849691678250694E-3</v>
      </c>
    </row>
    <row r="107" spans="1:60" x14ac:dyDescent="0.2">
      <c r="A107" s="3">
        <v>106</v>
      </c>
      <c r="B107" s="4">
        <v>70000</v>
      </c>
      <c r="C107" s="4">
        <v>28250</v>
      </c>
      <c r="D107" s="4">
        <v>23700</v>
      </c>
      <c r="E107" s="4">
        <v>49450</v>
      </c>
      <c r="F107" s="4">
        <v>66029.955000000002</v>
      </c>
      <c r="G107" s="4">
        <v>30050</v>
      </c>
      <c r="H107" s="4">
        <v>30300</v>
      </c>
      <c r="I107" s="4">
        <v>30300</v>
      </c>
      <c r="J107" s="4">
        <v>20100</v>
      </c>
      <c r="K107" s="4">
        <v>25734.502</v>
      </c>
      <c r="L107" s="4">
        <v>19400</v>
      </c>
      <c r="M107" s="4">
        <v>20505.759999999998</v>
      </c>
      <c r="N107" s="4">
        <v>11900</v>
      </c>
      <c r="O107" s="4">
        <v>9500</v>
      </c>
      <c r="P107" s="4">
        <v>8400</v>
      </c>
      <c r="Q107" s="4">
        <v>8620</v>
      </c>
      <c r="R107" s="4">
        <v>7375</v>
      </c>
      <c r="S107" s="4">
        <v>6020</v>
      </c>
      <c r="T107" s="4">
        <v>4150</v>
      </c>
      <c r="U107" s="4">
        <v>4200</v>
      </c>
      <c r="V107" s="4">
        <v>2536</v>
      </c>
      <c r="W107" s="4">
        <v>3699</v>
      </c>
      <c r="X107" s="4">
        <v>2620</v>
      </c>
      <c r="Y107" s="4">
        <v>868.625</v>
      </c>
      <c r="Z107" s="4">
        <v>192.5</v>
      </c>
      <c r="AC107" s="14">
        <f t="shared" si="26"/>
        <v>0</v>
      </c>
      <c r="AD107" s="14">
        <f t="shared" si="27"/>
        <v>3.5404496740864226E-4</v>
      </c>
      <c r="AE107" s="14">
        <f t="shared" si="28"/>
        <v>4.7525141862845274E-2</v>
      </c>
      <c r="AF107" s="14">
        <f t="shared" si="29"/>
        <v>-3.5753559949796468E-2</v>
      </c>
      <c r="AG107" s="14">
        <f t="shared" si="30"/>
        <v>-1.3706507826495675E-2</v>
      </c>
      <c r="AH107" s="14">
        <f t="shared" si="31"/>
        <v>-1.6502024636387759E-2</v>
      </c>
      <c r="AI107" s="14">
        <f t="shared" si="32"/>
        <v>-1.2137265610836702E-2</v>
      </c>
      <c r="AJ107" s="14">
        <f t="shared" si="33"/>
        <v>-1.6366977464205359E-2</v>
      </c>
      <c r="AK107" s="14">
        <f t="shared" si="34"/>
        <v>-5.79872576503494E-2</v>
      </c>
      <c r="AL107" s="14">
        <f t="shared" si="35"/>
        <v>0</v>
      </c>
      <c r="AM107" s="14">
        <f t="shared" si="36"/>
        <v>1.8205964496572517E-2</v>
      </c>
      <c r="AN107" s="14">
        <f t="shared" si="37"/>
        <v>-2.4963005698117404E-2</v>
      </c>
      <c r="AO107" s="14">
        <f t="shared" si="38"/>
        <v>-1.6667052485211647E-2</v>
      </c>
      <c r="AP107" s="14">
        <f t="shared" si="39"/>
        <v>-5.7727790857411733E-3</v>
      </c>
      <c r="AQ107" s="14">
        <f t="shared" si="40"/>
        <v>-1.1834457647002796E-2</v>
      </c>
      <c r="AR107" s="14">
        <f t="shared" si="41"/>
        <v>-5.7987824182171405E-4</v>
      </c>
      <c r="AS107" s="14">
        <f t="shared" si="42"/>
        <v>-2.7081939368796548E-3</v>
      </c>
      <c r="AT107" s="14">
        <f t="shared" si="43"/>
        <v>-1.9737482838321434E-2</v>
      </c>
      <c r="AU107" s="14">
        <f t="shared" si="44"/>
        <v>-1.6726793805313511E-2</v>
      </c>
      <c r="AV107" s="14">
        <f t="shared" si="45"/>
        <v>-4.5136078528790037E-3</v>
      </c>
      <c r="AW107" s="14">
        <f t="shared" si="46"/>
        <v>-5.1490435837178709E-2</v>
      </c>
      <c r="AX107" s="14">
        <f t="shared" si="47"/>
        <v>-2.6675361355171592E-2</v>
      </c>
      <c r="AY107" s="14">
        <f t="shared" si="48"/>
        <v>1.190261700360497E-2</v>
      </c>
      <c r="AZ107" s="14">
        <f t="shared" si="49"/>
        <v>-1.9138387613249288E-3</v>
      </c>
      <c r="BA107" s="14">
        <f t="shared" si="50"/>
        <v>2.080083953328005E-3</v>
      </c>
      <c r="BD107" s="42">
        <v>0</v>
      </c>
      <c r="BE107" s="42">
        <v>3.5404496740864226E-4</v>
      </c>
      <c r="BF107" s="42">
        <v>4.7525141862845274E-2</v>
      </c>
      <c r="BG107" s="42">
        <v>-1.6502024636387759E-2</v>
      </c>
      <c r="BH107" s="42">
        <v>-1.2137265610836702E-2</v>
      </c>
    </row>
    <row r="108" spans="1:60" x14ac:dyDescent="0.2">
      <c r="A108" s="3">
        <v>107</v>
      </c>
      <c r="B108" s="4">
        <v>70000</v>
      </c>
      <c r="C108" s="4">
        <v>29400</v>
      </c>
      <c r="D108" s="4">
        <v>24400</v>
      </c>
      <c r="E108" s="4">
        <v>51450</v>
      </c>
      <c r="F108" s="4">
        <v>66029.955000000002</v>
      </c>
      <c r="G108" s="4">
        <v>30400</v>
      </c>
      <c r="H108" s="4">
        <v>30750</v>
      </c>
      <c r="I108" s="4">
        <v>30300</v>
      </c>
      <c r="J108" s="4">
        <v>21000</v>
      </c>
      <c r="K108" s="4">
        <v>25998.212</v>
      </c>
      <c r="L108" s="4">
        <v>19940</v>
      </c>
      <c r="M108" s="4">
        <v>20987.714</v>
      </c>
      <c r="N108" s="4">
        <v>12400</v>
      </c>
      <c r="O108" s="4">
        <v>9500</v>
      </c>
      <c r="P108" s="4">
        <v>8600</v>
      </c>
      <c r="Q108" s="4">
        <v>8835</v>
      </c>
      <c r="R108" s="4">
        <v>7390</v>
      </c>
      <c r="S108" s="4">
        <v>6010</v>
      </c>
      <c r="T108" s="4">
        <v>4145</v>
      </c>
      <c r="U108" s="4">
        <v>4200</v>
      </c>
      <c r="V108" s="4">
        <v>2595</v>
      </c>
      <c r="W108" s="4">
        <v>3780</v>
      </c>
      <c r="X108" s="4">
        <v>2700</v>
      </c>
      <c r="Y108" s="4">
        <v>877.77700000000004</v>
      </c>
      <c r="Z108" s="4">
        <v>195</v>
      </c>
      <c r="AC108" s="14">
        <f t="shared" si="26"/>
        <v>0</v>
      </c>
      <c r="AD108" s="14">
        <f t="shared" si="27"/>
        <v>3.9901216752185907E-2</v>
      </c>
      <c r="AE108" s="14">
        <f t="shared" si="28"/>
        <v>2.9108084158070764E-2</v>
      </c>
      <c r="AF108" s="14">
        <f t="shared" si="29"/>
        <v>3.9648404211337571E-2</v>
      </c>
      <c r="AG108" s="14">
        <f t="shared" si="30"/>
        <v>0</v>
      </c>
      <c r="AH108" s="14">
        <f t="shared" si="31"/>
        <v>1.1579947430959418E-2</v>
      </c>
      <c r="AI108" s="14">
        <f t="shared" si="32"/>
        <v>1.4742281737203431E-2</v>
      </c>
      <c r="AJ108" s="14">
        <f t="shared" si="33"/>
        <v>0</v>
      </c>
      <c r="AK108" s="14">
        <f t="shared" si="34"/>
        <v>4.380262265839284E-2</v>
      </c>
      <c r="AL108" s="14">
        <f t="shared" si="35"/>
        <v>1.0195184586815455E-2</v>
      </c>
      <c r="AM108" s="14">
        <f t="shared" si="36"/>
        <v>2.7454698464409729E-2</v>
      </c>
      <c r="AN108" s="14">
        <f t="shared" si="37"/>
        <v>2.3231396609373171E-2</v>
      </c>
      <c r="AO108" s="14">
        <f t="shared" si="38"/>
        <v>4.1158072493507551E-2</v>
      </c>
      <c r="AP108" s="14">
        <f t="shared" si="39"/>
        <v>0</v>
      </c>
      <c r="AQ108" s="14">
        <f t="shared" si="40"/>
        <v>2.3530497410194036E-2</v>
      </c>
      <c r="AR108" s="14">
        <f t="shared" si="41"/>
        <v>2.4636021096058041E-2</v>
      </c>
      <c r="AS108" s="14">
        <f t="shared" si="42"/>
        <v>2.031832734226852E-3</v>
      </c>
      <c r="AT108" s="14">
        <f t="shared" si="43"/>
        <v>-1.6625107736134141E-3</v>
      </c>
      <c r="AU108" s="14">
        <f t="shared" si="44"/>
        <v>-1.2055456553486702E-3</v>
      </c>
      <c r="AV108" s="14">
        <f t="shared" si="45"/>
        <v>0</v>
      </c>
      <c r="AW108" s="14">
        <f t="shared" si="46"/>
        <v>2.2998480042872436E-2</v>
      </c>
      <c r="AX108" s="14">
        <f t="shared" si="47"/>
        <v>2.1661496781179467E-2</v>
      </c>
      <c r="AY108" s="14">
        <f t="shared" si="48"/>
        <v>3.0077455237277954E-2</v>
      </c>
      <c r="AZ108" s="14">
        <f t="shared" si="49"/>
        <v>1.0481073408060123E-2</v>
      </c>
      <c r="BA108" s="14">
        <f t="shared" si="50"/>
        <v>1.2903404835907782E-2</v>
      </c>
      <c r="BD108" s="42">
        <v>0</v>
      </c>
      <c r="BE108" s="42">
        <v>3.9901216752185907E-2</v>
      </c>
      <c r="BF108" s="42">
        <v>2.9108084158070764E-2</v>
      </c>
      <c r="BG108" s="42">
        <v>1.1579947430959418E-2</v>
      </c>
      <c r="BH108" s="42">
        <v>1.4742281737203431E-2</v>
      </c>
    </row>
    <row r="109" spans="1:60" x14ac:dyDescent="0.2">
      <c r="A109" s="3">
        <v>108</v>
      </c>
      <c r="B109" s="4">
        <v>73600</v>
      </c>
      <c r="C109" s="4">
        <v>29050</v>
      </c>
      <c r="D109" s="4">
        <v>25150</v>
      </c>
      <c r="E109" s="4">
        <v>49100</v>
      </c>
      <c r="F109" s="4">
        <v>65555.721999999994</v>
      </c>
      <c r="G109" s="4">
        <v>32370</v>
      </c>
      <c r="H109" s="4">
        <v>32400</v>
      </c>
      <c r="I109" s="4">
        <v>31000</v>
      </c>
      <c r="J109" s="4">
        <v>22300</v>
      </c>
      <c r="K109" s="4">
        <v>26170.988000000001</v>
      </c>
      <c r="L109" s="4">
        <v>19920</v>
      </c>
      <c r="M109" s="4">
        <v>21387.826000000001</v>
      </c>
      <c r="N109" s="4">
        <v>12600</v>
      </c>
      <c r="O109" s="4">
        <v>9600</v>
      </c>
      <c r="P109" s="4">
        <v>8370</v>
      </c>
      <c r="Q109" s="4">
        <v>8815</v>
      </c>
      <c r="R109" s="4">
        <v>7300</v>
      </c>
      <c r="S109" s="4">
        <v>6010</v>
      </c>
      <c r="T109" s="4">
        <v>4051</v>
      </c>
      <c r="U109" s="4">
        <v>4230</v>
      </c>
      <c r="V109" s="4">
        <v>2600</v>
      </c>
      <c r="W109" s="4">
        <v>3690</v>
      </c>
      <c r="X109" s="4">
        <v>2634</v>
      </c>
      <c r="Y109" s="4">
        <v>873.61699999999996</v>
      </c>
      <c r="Z109" s="4">
        <v>194.8</v>
      </c>
      <c r="AC109" s="14">
        <f t="shared" si="26"/>
        <v>5.0149783685471516E-2</v>
      </c>
      <c r="AD109" s="14">
        <f t="shared" si="27"/>
        <v>-1.1976191046715649E-2</v>
      </c>
      <c r="AE109" s="14">
        <f t="shared" si="28"/>
        <v>3.027476424659209E-2</v>
      </c>
      <c r="AF109" s="14">
        <f t="shared" si="29"/>
        <v>-4.6751427479583704E-2</v>
      </c>
      <c r="AG109" s="14">
        <f t="shared" si="30"/>
        <v>-7.2080041544692001E-3</v>
      </c>
      <c r="AH109" s="14">
        <f t="shared" si="31"/>
        <v>6.278945952597699E-2</v>
      </c>
      <c r="AI109" s="14">
        <f t="shared" si="32"/>
        <v>5.2268428545756869E-2</v>
      </c>
      <c r="AJ109" s="14">
        <f t="shared" si="33"/>
        <v>2.2839491969822736E-2</v>
      </c>
      <c r="AK109" s="14">
        <f t="shared" si="34"/>
        <v>6.0064240742650078E-2</v>
      </c>
      <c r="AL109" s="14">
        <f t="shared" si="35"/>
        <v>6.6237025558859254E-3</v>
      </c>
      <c r="AM109" s="14">
        <f t="shared" si="36"/>
        <v>-1.0035123772401337E-3</v>
      </c>
      <c r="AN109" s="14">
        <f t="shared" si="37"/>
        <v>1.8884662753125152E-2</v>
      </c>
      <c r="AO109" s="14">
        <f t="shared" si="38"/>
        <v>1.600034134644112E-2</v>
      </c>
      <c r="AP109" s="14">
        <f t="shared" si="39"/>
        <v>1.0471299867295437E-2</v>
      </c>
      <c r="AQ109" s="14">
        <f t="shared" si="40"/>
        <v>-2.71083187580781E-2</v>
      </c>
      <c r="AR109" s="14">
        <f t="shared" si="41"/>
        <v>-2.2662899218261912E-3</v>
      </c>
      <c r="AS109" s="14">
        <f t="shared" si="42"/>
        <v>-1.2253386805765001E-2</v>
      </c>
      <c r="AT109" s="14">
        <f t="shared" si="43"/>
        <v>0</v>
      </c>
      <c r="AU109" s="14">
        <f t="shared" si="44"/>
        <v>-2.2939024366704766E-2</v>
      </c>
      <c r="AV109" s="14">
        <f t="shared" si="45"/>
        <v>7.1174677688639549E-3</v>
      </c>
      <c r="AW109" s="14">
        <f t="shared" si="46"/>
        <v>1.924928409584418E-3</v>
      </c>
      <c r="AX109" s="14">
        <f t="shared" si="47"/>
        <v>-2.409755157906053E-2</v>
      </c>
      <c r="AY109" s="14">
        <f t="shared" si="48"/>
        <v>-2.474816968919414E-2</v>
      </c>
      <c r="AZ109" s="14">
        <f t="shared" si="49"/>
        <v>-4.7505105342890265E-3</v>
      </c>
      <c r="BA109" s="14">
        <f t="shared" si="50"/>
        <v>-1.0261673553120061E-3</v>
      </c>
      <c r="BD109" s="42">
        <v>5.0149783685471516E-2</v>
      </c>
      <c r="BE109" s="42">
        <v>-1.1976191046715649E-2</v>
      </c>
      <c r="BF109" s="42">
        <v>3.027476424659209E-2</v>
      </c>
      <c r="BG109" s="42">
        <v>6.278945952597699E-2</v>
      </c>
      <c r="BH109" s="42">
        <v>5.2268428545756869E-2</v>
      </c>
    </row>
    <row r="110" spans="1:60" x14ac:dyDescent="0.2">
      <c r="A110" s="3">
        <v>109</v>
      </c>
      <c r="B110" s="4">
        <v>73690</v>
      </c>
      <c r="C110" s="4">
        <v>28700</v>
      </c>
      <c r="D110" s="4">
        <v>25150</v>
      </c>
      <c r="E110" s="4">
        <v>48900</v>
      </c>
      <c r="F110" s="4">
        <v>65090.788</v>
      </c>
      <c r="G110" s="4">
        <v>34500</v>
      </c>
      <c r="H110" s="4">
        <v>34100</v>
      </c>
      <c r="I110" s="4">
        <v>32400</v>
      </c>
      <c r="J110" s="4">
        <v>22180</v>
      </c>
      <c r="K110" s="4">
        <v>25961.838</v>
      </c>
      <c r="L110" s="4">
        <v>24000</v>
      </c>
      <c r="M110" s="4">
        <v>21378.733</v>
      </c>
      <c r="N110" s="4">
        <v>15100</v>
      </c>
      <c r="O110" s="4">
        <v>10000</v>
      </c>
      <c r="P110" s="4">
        <v>8450</v>
      </c>
      <c r="Q110" s="4">
        <v>9790</v>
      </c>
      <c r="R110" s="4">
        <v>7590</v>
      </c>
      <c r="S110" s="4">
        <v>6290</v>
      </c>
      <c r="T110" s="4">
        <v>4330</v>
      </c>
      <c r="U110" s="4">
        <v>4200</v>
      </c>
      <c r="V110" s="4">
        <v>2600</v>
      </c>
      <c r="W110" s="4">
        <v>3670</v>
      </c>
      <c r="X110" s="4">
        <v>2652</v>
      </c>
      <c r="Y110" s="4">
        <v>873.61699999999996</v>
      </c>
      <c r="Z110" s="4">
        <v>192</v>
      </c>
      <c r="AC110" s="14">
        <f t="shared" si="26"/>
        <v>1.2220790440773104E-3</v>
      </c>
      <c r="AD110" s="14">
        <f t="shared" si="27"/>
        <v>-1.212136053234485E-2</v>
      </c>
      <c r="AE110" s="14">
        <f t="shared" si="28"/>
        <v>0</v>
      </c>
      <c r="AF110" s="14">
        <f t="shared" si="29"/>
        <v>-4.0816383196485067E-3</v>
      </c>
      <c r="AG110" s="14">
        <f t="shared" si="30"/>
        <v>-7.1174647180241666E-3</v>
      </c>
      <c r="AH110" s="14">
        <f t="shared" si="31"/>
        <v>6.372725609916105E-2</v>
      </c>
      <c r="AI110" s="14">
        <f t="shared" si="32"/>
        <v>5.1138961491187414E-2</v>
      </c>
      <c r="AJ110" s="14">
        <f t="shared" si="33"/>
        <v>4.4171218313137459E-2</v>
      </c>
      <c r="AK110" s="14">
        <f t="shared" si="34"/>
        <v>-5.395696543852092E-3</v>
      </c>
      <c r="AL110" s="14">
        <f t="shared" si="35"/>
        <v>-8.0237784196209479E-3</v>
      </c>
      <c r="AM110" s="14">
        <f t="shared" si="36"/>
        <v>0.18632957819149354</v>
      </c>
      <c r="AN110" s="14">
        <f t="shared" si="37"/>
        <v>-4.2523880104656061E-4</v>
      </c>
      <c r="AO110" s="14">
        <f t="shared" si="38"/>
        <v>0.18099792986344629</v>
      </c>
      <c r="AP110" s="14">
        <f t="shared" si="39"/>
        <v>4.08219945202552E-2</v>
      </c>
      <c r="AQ110" s="14">
        <f t="shared" si="40"/>
        <v>9.5125568676984688E-3</v>
      </c>
      <c r="AR110" s="14">
        <f t="shared" si="41"/>
        <v>0.10490664069258554</v>
      </c>
      <c r="AS110" s="14">
        <f t="shared" si="42"/>
        <v>3.8957243253193011E-2</v>
      </c>
      <c r="AT110" s="14">
        <f t="shared" si="43"/>
        <v>4.5536322165232908E-2</v>
      </c>
      <c r="AU110" s="14">
        <f t="shared" si="44"/>
        <v>6.6603777793844909E-2</v>
      </c>
      <c r="AV110" s="14">
        <f t="shared" si="45"/>
        <v>-7.1174677688639896E-3</v>
      </c>
      <c r="AW110" s="14">
        <f t="shared" si="46"/>
        <v>0</v>
      </c>
      <c r="AX110" s="14">
        <f t="shared" si="47"/>
        <v>-5.4347959859569446E-3</v>
      </c>
      <c r="AY110" s="14">
        <f t="shared" si="48"/>
        <v>6.8104690025268793E-3</v>
      </c>
      <c r="AZ110" s="14">
        <f t="shared" si="49"/>
        <v>0</v>
      </c>
      <c r="BA110" s="14">
        <f t="shared" si="50"/>
        <v>-1.4478019180653225E-2</v>
      </c>
      <c r="BD110" s="42">
        <v>1.2220790440773104E-3</v>
      </c>
      <c r="BE110" s="42">
        <v>-1.212136053234485E-2</v>
      </c>
      <c r="BF110" s="42">
        <v>0</v>
      </c>
      <c r="BG110" s="42">
        <v>6.372725609916105E-2</v>
      </c>
      <c r="BH110" s="42">
        <v>5.1138961491187414E-2</v>
      </c>
    </row>
    <row r="111" spans="1:60" x14ac:dyDescent="0.2">
      <c r="A111" s="3">
        <v>110</v>
      </c>
      <c r="B111" s="4">
        <v>74600</v>
      </c>
      <c r="C111" s="4">
        <v>28580</v>
      </c>
      <c r="D111" s="4">
        <v>25150</v>
      </c>
      <c r="E111" s="4">
        <v>49200</v>
      </c>
      <c r="F111" s="4">
        <v>66002.058999999994</v>
      </c>
      <c r="G111" s="4">
        <v>35880</v>
      </c>
      <c r="H111" s="4">
        <v>35000</v>
      </c>
      <c r="I111" s="4">
        <v>32860</v>
      </c>
      <c r="J111" s="4">
        <v>22150</v>
      </c>
      <c r="K111" s="4">
        <v>26007.306</v>
      </c>
      <c r="L111" s="4">
        <v>23780</v>
      </c>
      <c r="M111" s="4">
        <v>21369.638999999999</v>
      </c>
      <c r="N111" s="4">
        <v>15720</v>
      </c>
      <c r="O111" s="4">
        <v>10080</v>
      </c>
      <c r="P111" s="4">
        <v>8500</v>
      </c>
      <c r="Q111" s="4">
        <v>10280</v>
      </c>
      <c r="R111" s="4">
        <v>7590</v>
      </c>
      <c r="S111" s="4">
        <v>6165</v>
      </c>
      <c r="T111" s="4">
        <v>4362</v>
      </c>
      <c r="U111" s="4">
        <v>4209</v>
      </c>
      <c r="V111" s="4">
        <v>2659</v>
      </c>
      <c r="W111" s="4">
        <v>3651</v>
      </c>
      <c r="X111" s="4">
        <v>2700</v>
      </c>
      <c r="Y111" s="4">
        <v>894.41700000000003</v>
      </c>
      <c r="Z111" s="4">
        <v>192</v>
      </c>
      <c r="AC111" s="14">
        <f t="shared" si="26"/>
        <v>1.2273402430807306E-2</v>
      </c>
      <c r="AD111" s="14">
        <f t="shared" si="27"/>
        <v>-4.1899502638540649E-3</v>
      </c>
      <c r="AE111" s="14">
        <f t="shared" si="28"/>
        <v>0</v>
      </c>
      <c r="AF111" s="14">
        <f t="shared" si="29"/>
        <v>6.1162270174360536E-3</v>
      </c>
      <c r="AG111" s="14">
        <f t="shared" si="30"/>
        <v>1.3902904684157913E-2</v>
      </c>
      <c r="AH111" s="14">
        <f t="shared" si="31"/>
        <v>3.9220713153281329E-2</v>
      </c>
      <c r="AI111" s="14">
        <f t="shared" si="32"/>
        <v>2.605067719994255E-2</v>
      </c>
      <c r="AJ111" s="14">
        <f t="shared" si="33"/>
        <v>1.4097689810838296E-2</v>
      </c>
      <c r="AK111" s="14">
        <f t="shared" si="34"/>
        <v>-1.3534854310763762E-3</v>
      </c>
      <c r="AL111" s="14">
        <f t="shared" si="35"/>
        <v>1.7498079861107249E-3</v>
      </c>
      <c r="AM111" s="14">
        <f t="shared" si="36"/>
        <v>-9.2089390853098366E-3</v>
      </c>
      <c r="AN111" s="14">
        <f t="shared" si="37"/>
        <v>-4.2546650137628662E-4</v>
      </c>
      <c r="AO111" s="14">
        <f t="shared" si="38"/>
        <v>4.0239043180181872E-2</v>
      </c>
      <c r="AP111" s="14">
        <f t="shared" si="39"/>
        <v>7.9681696491768813E-3</v>
      </c>
      <c r="AQ111" s="14">
        <f t="shared" si="40"/>
        <v>5.899722127188322E-3</v>
      </c>
      <c r="AR111" s="14">
        <f t="shared" si="41"/>
        <v>4.8838803484599978E-2</v>
      </c>
      <c r="AS111" s="14">
        <f t="shared" si="42"/>
        <v>0</v>
      </c>
      <c r="AT111" s="14">
        <f t="shared" si="43"/>
        <v>-2.0072934096041523E-2</v>
      </c>
      <c r="AU111" s="14">
        <f t="shared" si="44"/>
        <v>7.3631257650387328E-3</v>
      </c>
      <c r="AV111" s="14">
        <f t="shared" si="45"/>
        <v>2.1405644991110378E-3</v>
      </c>
      <c r="AW111" s="14">
        <f t="shared" si="46"/>
        <v>2.2438667233446494E-2</v>
      </c>
      <c r="AX111" s="14">
        <f t="shared" si="47"/>
        <v>-5.1905593929791128E-3</v>
      </c>
      <c r="AY111" s="14">
        <f t="shared" si="48"/>
        <v>1.7937700686667252E-2</v>
      </c>
      <c r="AZ111" s="14">
        <f t="shared" si="49"/>
        <v>2.3530044867573451E-2</v>
      </c>
      <c r="BA111" s="14">
        <f t="shared" si="50"/>
        <v>0</v>
      </c>
      <c r="BD111" s="42">
        <v>1.2273402430807306E-2</v>
      </c>
      <c r="BE111" s="42">
        <v>-4.1899502638540649E-3</v>
      </c>
      <c r="BF111" s="42">
        <v>0</v>
      </c>
      <c r="BG111" s="42">
        <v>3.9220713153281329E-2</v>
      </c>
      <c r="BH111" s="42">
        <v>2.605067719994255E-2</v>
      </c>
    </row>
    <row r="112" spans="1:60" x14ac:dyDescent="0.2">
      <c r="A112" s="3">
        <v>111</v>
      </c>
      <c r="B112" s="4">
        <v>74600</v>
      </c>
      <c r="C112" s="4">
        <v>28500</v>
      </c>
      <c r="D112" s="4">
        <v>25150</v>
      </c>
      <c r="E112" s="4">
        <v>48525</v>
      </c>
      <c r="F112" s="4">
        <v>66039.252999999997</v>
      </c>
      <c r="G112" s="4">
        <v>35000</v>
      </c>
      <c r="H112" s="4">
        <v>34550</v>
      </c>
      <c r="I112" s="4">
        <v>33000</v>
      </c>
      <c r="J112" s="4">
        <v>22000</v>
      </c>
      <c r="K112" s="4">
        <v>26243.736000000001</v>
      </c>
      <c r="L112" s="4">
        <v>23320</v>
      </c>
      <c r="M112" s="4">
        <v>21787.938999999998</v>
      </c>
      <c r="N112" s="4">
        <v>15420</v>
      </c>
      <c r="O112" s="4">
        <v>10080</v>
      </c>
      <c r="P112" s="4">
        <v>8780</v>
      </c>
      <c r="Q112" s="4">
        <v>10270</v>
      </c>
      <c r="R112" s="4">
        <v>7400</v>
      </c>
      <c r="S112" s="4">
        <v>6370</v>
      </c>
      <c r="T112" s="4">
        <v>4364</v>
      </c>
      <c r="U112" s="4">
        <v>4167</v>
      </c>
      <c r="V112" s="4">
        <v>2661</v>
      </c>
      <c r="W112" s="4">
        <v>3654</v>
      </c>
      <c r="X112" s="4">
        <v>2670</v>
      </c>
      <c r="Y112" s="4">
        <v>896.08100000000002</v>
      </c>
      <c r="Z112" s="4">
        <v>190.1</v>
      </c>
      <c r="AC112" s="14">
        <f t="shared" si="26"/>
        <v>0</v>
      </c>
      <c r="AD112" s="14">
        <f t="shared" si="27"/>
        <v>-2.8030852271164761E-3</v>
      </c>
      <c r="AE112" s="14">
        <f t="shared" si="28"/>
        <v>0</v>
      </c>
      <c r="AF112" s="14">
        <f t="shared" si="29"/>
        <v>-1.3814494443188432E-2</v>
      </c>
      <c r="AG112" s="14">
        <f t="shared" si="30"/>
        <v>5.6336915197786809E-4</v>
      </c>
      <c r="AH112" s="14">
        <f t="shared" si="31"/>
        <v>-2.4831975701181636E-2</v>
      </c>
      <c r="AI112" s="14">
        <f t="shared" si="32"/>
        <v>-1.294051127573482E-2</v>
      </c>
      <c r="AJ112" s="14">
        <f t="shared" si="33"/>
        <v>4.2514488573581564E-3</v>
      </c>
      <c r="AK112" s="14">
        <f t="shared" si="34"/>
        <v>-6.7950431328288015E-3</v>
      </c>
      <c r="AL112" s="14">
        <f t="shared" si="35"/>
        <v>9.0498334414997952E-3</v>
      </c>
      <c r="AM112" s="14">
        <f t="shared" si="36"/>
        <v>-1.9533529780344141E-2</v>
      </c>
      <c r="AN112" s="14">
        <f t="shared" si="37"/>
        <v>1.9385383463308356E-2</v>
      </c>
      <c r="AO112" s="14">
        <f t="shared" si="38"/>
        <v>-1.9268418865877032E-2</v>
      </c>
      <c r="AP112" s="14">
        <f t="shared" si="39"/>
        <v>0</v>
      </c>
      <c r="AQ112" s="14">
        <f t="shared" si="40"/>
        <v>3.2410244150754539E-2</v>
      </c>
      <c r="AR112" s="14">
        <f t="shared" si="41"/>
        <v>-9.7323608655218354E-4</v>
      </c>
      <c r="AS112" s="14">
        <f t="shared" si="42"/>
        <v>-2.5351591197414529E-2</v>
      </c>
      <c r="AT112" s="14">
        <f t="shared" si="43"/>
        <v>3.2711332967764281E-2</v>
      </c>
      <c r="AU112" s="14">
        <f t="shared" si="44"/>
        <v>4.5840019138698322E-4</v>
      </c>
      <c r="AV112" s="14">
        <f t="shared" si="45"/>
        <v>-1.002873734811721E-2</v>
      </c>
      <c r="AW112" s="14">
        <f t="shared" si="46"/>
        <v>7.5187973466945299E-4</v>
      </c>
      <c r="AX112" s="14">
        <f t="shared" si="47"/>
        <v>8.213552823151789E-4</v>
      </c>
      <c r="AY112" s="14">
        <f t="shared" si="48"/>
        <v>-1.1173300598125189E-2</v>
      </c>
      <c r="AZ112" s="14">
        <f t="shared" si="49"/>
        <v>1.8587012988133767E-3</v>
      </c>
      <c r="BA112" s="14">
        <f t="shared" si="50"/>
        <v>-9.9451225333980625E-3</v>
      </c>
      <c r="BD112" s="42">
        <v>0</v>
      </c>
      <c r="BE112" s="42">
        <v>-2.8030852271164761E-3</v>
      </c>
      <c r="BF112" s="42">
        <v>0</v>
      </c>
      <c r="BG112" s="42">
        <v>-2.4831975701181636E-2</v>
      </c>
      <c r="BH112" s="42">
        <v>-1.294051127573482E-2</v>
      </c>
    </row>
    <row r="113" spans="1:60" x14ac:dyDescent="0.2">
      <c r="A113" s="3">
        <v>112</v>
      </c>
      <c r="B113" s="4">
        <v>74600</v>
      </c>
      <c r="C113" s="4">
        <v>28810</v>
      </c>
      <c r="D113" s="4">
        <v>25150</v>
      </c>
      <c r="E113" s="4">
        <v>49450</v>
      </c>
      <c r="F113" s="4">
        <v>65555.721999999994</v>
      </c>
      <c r="G113" s="4">
        <v>34510</v>
      </c>
      <c r="H113" s="4">
        <v>34000</v>
      </c>
      <c r="I113" s="4">
        <v>32900</v>
      </c>
      <c r="J113" s="4">
        <v>22300</v>
      </c>
      <c r="K113" s="4">
        <v>26180.080999999998</v>
      </c>
      <c r="L113" s="4">
        <v>23260</v>
      </c>
      <c r="M113" s="4">
        <v>21333.264999999999</v>
      </c>
      <c r="N113" s="4">
        <v>15200</v>
      </c>
      <c r="O113" s="4">
        <v>9960</v>
      </c>
      <c r="P113" s="4">
        <v>8790</v>
      </c>
      <c r="Q113" s="4">
        <v>10000</v>
      </c>
      <c r="R113" s="4">
        <v>7450</v>
      </c>
      <c r="S113" s="4">
        <v>6370</v>
      </c>
      <c r="T113" s="4">
        <v>4315</v>
      </c>
      <c r="U113" s="4">
        <v>4350</v>
      </c>
      <c r="V113" s="4">
        <v>2688</v>
      </c>
      <c r="W113" s="4">
        <v>3650</v>
      </c>
      <c r="X113" s="4">
        <v>2666</v>
      </c>
      <c r="Y113" s="4">
        <v>912.721</v>
      </c>
      <c r="Z113" s="4">
        <v>191</v>
      </c>
      <c r="AC113" s="14">
        <f t="shared" si="26"/>
        <v>0</v>
      </c>
      <c r="AD113" s="14">
        <f t="shared" si="27"/>
        <v>1.0818461821832175E-2</v>
      </c>
      <c r="AE113" s="14">
        <f t="shared" si="28"/>
        <v>0</v>
      </c>
      <c r="AF113" s="14">
        <f t="shared" si="29"/>
        <v>1.8882929013647097E-2</v>
      </c>
      <c r="AG113" s="14">
        <f t="shared" si="30"/>
        <v>-7.3488091181115366E-3</v>
      </c>
      <c r="AH113" s="14">
        <f t="shared" si="31"/>
        <v>-1.4098924379501648E-2</v>
      </c>
      <c r="AI113" s="14">
        <f t="shared" si="32"/>
        <v>-1.6047025597517559E-2</v>
      </c>
      <c r="AJ113" s="14">
        <f t="shared" si="33"/>
        <v>-3.034903695154047E-3</v>
      </c>
      <c r="AK113" s="14">
        <f t="shared" si="34"/>
        <v>1.3544225107757253E-2</v>
      </c>
      <c r="AL113" s="14">
        <f t="shared" si="35"/>
        <v>-2.4284775480502264E-3</v>
      </c>
      <c r="AM113" s="14">
        <f t="shared" si="36"/>
        <v>-2.5762143917732521E-3</v>
      </c>
      <c r="AN113" s="14">
        <f t="shared" si="37"/>
        <v>-2.1088968249816348E-2</v>
      </c>
      <c r="AO113" s="14">
        <f t="shared" si="38"/>
        <v>-1.4369940282952675E-2</v>
      </c>
      <c r="AP113" s="14">
        <f t="shared" si="39"/>
        <v>-1.1976191046715649E-2</v>
      </c>
      <c r="AQ113" s="14">
        <f t="shared" si="40"/>
        <v>1.1383040500602814E-3</v>
      </c>
      <c r="AR113" s="14">
        <f t="shared" si="41"/>
        <v>-2.6641930946421189E-2</v>
      </c>
      <c r="AS113" s="14">
        <f t="shared" si="42"/>
        <v>6.7340321813441194E-3</v>
      </c>
      <c r="AT113" s="14">
        <f t="shared" si="43"/>
        <v>0</v>
      </c>
      <c r="AU113" s="14">
        <f t="shared" si="44"/>
        <v>-1.1291743435433167E-2</v>
      </c>
      <c r="AV113" s="14">
        <f t="shared" si="45"/>
        <v>4.2979492660276321E-2</v>
      </c>
      <c r="AW113" s="14">
        <f t="shared" si="46"/>
        <v>1.0095430665350935E-2</v>
      </c>
      <c r="AX113" s="14">
        <f t="shared" si="47"/>
        <v>-1.0952903614147983E-3</v>
      </c>
      <c r="AY113" s="14">
        <f t="shared" si="48"/>
        <v>-1.4992506556412608E-3</v>
      </c>
      <c r="AZ113" s="14">
        <f t="shared" si="49"/>
        <v>1.839943723912409E-2</v>
      </c>
      <c r="BA113" s="14">
        <f t="shared" si="50"/>
        <v>4.7231785522463569E-3</v>
      </c>
      <c r="BD113" s="42">
        <v>0</v>
      </c>
      <c r="BE113" s="42">
        <v>1.0818461821832175E-2</v>
      </c>
      <c r="BF113" s="42">
        <v>0</v>
      </c>
      <c r="BG113" s="42">
        <v>-1.4098924379501648E-2</v>
      </c>
      <c r="BH113" s="42">
        <v>-1.6047025597517559E-2</v>
      </c>
    </row>
    <row r="114" spans="1:60" x14ac:dyDescent="0.2">
      <c r="A114" s="3">
        <v>113</v>
      </c>
      <c r="B114" s="4">
        <v>74600</v>
      </c>
      <c r="C114" s="4">
        <v>28550</v>
      </c>
      <c r="D114" s="4">
        <v>25150</v>
      </c>
      <c r="E114" s="4">
        <v>51100</v>
      </c>
      <c r="F114" s="4">
        <v>65109.385000000002</v>
      </c>
      <c r="G114" s="4">
        <v>32300</v>
      </c>
      <c r="H114" s="4">
        <v>32960</v>
      </c>
      <c r="I114" s="4">
        <v>33090</v>
      </c>
      <c r="J114" s="4">
        <v>22140</v>
      </c>
      <c r="K114" s="4">
        <v>26052.773000000001</v>
      </c>
      <c r="L114" s="4">
        <v>23450</v>
      </c>
      <c r="M114" s="4">
        <v>21606.069</v>
      </c>
      <c r="N114" s="4">
        <v>14000</v>
      </c>
      <c r="O114" s="4">
        <v>10000</v>
      </c>
      <c r="P114" s="4">
        <v>9000</v>
      </c>
      <c r="Q114" s="4">
        <v>10190</v>
      </c>
      <c r="R114" s="4">
        <v>7370</v>
      </c>
      <c r="S114" s="4">
        <v>6345</v>
      </c>
      <c r="T114" s="4">
        <v>4275</v>
      </c>
      <c r="U114" s="4">
        <v>4400</v>
      </c>
      <c r="V114" s="4">
        <v>2720</v>
      </c>
      <c r="W114" s="4">
        <v>3665</v>
      </c>
      <c r="X114" s="4">
        <v>2640</v>
      </c>
      <c r="Y114" s="4">
        <v>895.24900000000002</v>
      </c>
      <c r="Z114" s="4">
        <v>192</v>
      </c>
      <c r="AC114" s="14">
        <f t="shared" si="26"/>
        <v>0</v>
      </c>
      <c r="AD114" s="14">
        <f t="shared" si="27"/>
        <v>-9.0656129944178716E-3</v>
      </c>
      <c r="AE114" s="14">
        <f t="shared" si="28"/>
        <v>0</v>
      </c>
      <c r="AF114" s="14">
        <f t="shared" si="29"/>
        <v>3.2822439140937527E-2</v>
      </c>
      <c r="AG114" s="14">
        <f t="shared" si="30"/>
        <v>-6.8317968928904745E-3</v>
      </c>
      <c r="AH114" s="14">
        <f t="shared" si="31"/>
        <v>-6.6181906881301225E-2</v>
      </c>
      <c r="AI114" s="14">
        <f t="shared" si="32"/>
        <v>-3.1065819574890487E-2</v>
      </c>
      <c r="AJ114" s="14">
        <f t="shared" si="33"/>
        <v>5.758464162194523E-3</v>
      </c>
      <c r="AK114" s="14">
        <f t="shared" si="34"/>
        <v>-7.2007511855822093E-3</v>
      </c>
      <c r="AL114" s="14">
        <f t="shared" si="35"/>
        <v>-4.8746427714811214E-3</v>
      </c>
      <c r="AM114" s="14">
        <f t="shared" si="36"/>
        <v>8.1353478017699519E-3</v>
      </c>
      <c r="AN114" s="14">
        <f t="shared" si="37"/>
        <v>1.2706655885606858E-2</v>
      </c>
      <c r="AO114" s="14">
        <f t="shared" si="38"/>
        <v>-8.2238098236972118E-2</v>
      </c>
      <c r="AP114" s="14">
        <f t="shared" si="39"/>
        <v>4.0080213975388678E-3</v>
      </c>
      <c r="AQ114" s="14">
        <f t="shared" si="40"/>
        <v>2.3609865639133667E-2</v>
      </c>
      <c r="AR114" s="14">
        <f t="shared" si="41"/>
        <v>1.8821754240587667E-2</v>
      </c>
      <c r="AS114" s="14">
        <f t="shared" si="42"/>
        <v>-1.0796326190222942E-2</v>
      </c>
      <c r="AT114" s="14">
        <f t="shared" si="43"/>
        <v>-3.9323684177209649E-3</v>
      </c>
      <c r="AU114" s="14">
        <f t="shared" si="44"/>
        <v>-9.3132221466677174E-3</v>
      </c>
      <c r="AV114" s="14">
        <f t="shared" si="45"/>
        <v>1.142869582362285E-2</v>
      </c>
      <c r="AW114" s="14">
        <f t="shared" si="46"/>
        <v>1.1834457647002798E-2</v>
      </c>
      <c r="AX114" s="14">
        <f t="shared" si="47"/>
        <v>4.1011677442146068E-3</v>
      </c>
      <c r="AY114" s="14">
        <f t="shared" si="48"/>
        <v>-9.8003045982921668E-3</v>
      </c>
      <c r="AZ114" s="14">
        <f t="shared" si="49"/>
        <v>-1.9328356042278241E-2</v>
      </c>
      <c r="BA114" s="14">
        <f t="shared" si="50"/>
        <v>5.2219439811516249E-3</v>
      </c>
      <c r="BD114" s="42">
        <v>0</v>
      </c>
      <c r="BE114" s="42">
        <v>-9.0656129944178716E-3</v>
      </c>
      <c r="BF114" s="42">
        <v>0</v>
      </c>
      <c r="BG114" s="42">
        <v>-6.6181906881301225E-2</v>
      </c>
      <c r="BH114" s="42">
        <v>-3.1065819574890487E-2</v>
      </c>
    </row>
    <row r="115" spans="1:60" x14ac:dyDescent="0.2">
      <c r="A115" s="3">
        <v>114</v>
      </c>
      <c r="B115" s="4">
        <v>74600</v>
      </c>
      <c r="C115" s="4">
        <v>28550</v>
      </c>
      <c r="D115" s="4">
        <v>25150</v>
      </c>
      <c r="E115" s="4">
        <v>51100</v>
      </c>
      <c r="F115" s="4">
        <v>65109.385000000002</v>
      </c>
      <c r="G115" s="4">
        <v>32300</v>
      </c>
      <c r="H115" s="4">
        <v>32960</v>
      </c>
      <c r="I115" s="4">
        <v>33090</v>
      </c>
      <c r="J115" s="4">
        <v>22140</v>
      </c>
      <c r="K115" s="4">
        <v>26052.773000000001</v>
      </c>
      <c r="L115" s="4">
        <v>23450</v>
      </c>
      <c r="M115" s="4">
        <v>21606.069</v>
      </c>
      <c r="N115" s="4">
        <v>14000</v>
      </c>
      <c r="O115" s="4">
        <v>10000</v>
      </c>
      <c r="P115" s="4">
        <v>9000</v>
      </c>
      <c r="Q115" s="4">
        <v>10190</v>
      </c>
      <c r="R115" s="4">
        <v>7370</v>
      </c>
      <c r="S115" s="4">
        <v>6345</v>
      </c>
      <c r="T115" s="4">
        <v>4275</v>
      </c>
      <c r="U115" s="4">
        <v>4400</v>
      </c>
      <c r="V115" s="4">
        <v>2720</v>
      </c>
      <c r="W115" s="4">
        <v>3665</v>
      </c>
      <c r="X115" s="4">
        <v>2640</v>
      </c>
      <c r="Y115" s="4">
        <v>895.24900000000002</v>
      </c>
      <c r="Z115" s="4">
        <v>192</v>
      </c>
      <c r="AC115" s="14">
        <f t="shared" si="26"/>
        <v>0</v>
      </c>
      <c r="AD115" s="14">
        <f t="shared" si="27"/>
        <v>0</v>
      </c>
      <c r="AE115" s="14">
        <f t="shared" si="28"/>
        <v>0</v>
      </c>
      <c r="AF115" s="14">
        <f t="shared" si="29"/>
        <v>0</v>
      </c>
      <c r="AG115" s="14">
        <f t="shared" si="30"/>
        <v>0</v>
      </c>
      <c r="AH115" s="14">
        <f t="shared" si="31"/>
        <v>0</v>
      </c>
      <c r="AI115" s="14">
        <f t="shared" si="32"/>
        <v>0</v>
      </c>
      <c r="AJ115" s="14">
        <f t="shared" si="33"/>
        <v>0</v>
      </c>
      <c r="AK115" s="14">
        <f t="shared" si="34"/>
        <v>0</v>
      </c>
      <c r="AL115" s="14">
        <f t="shared" si="35"/>
        <v>0</v>
      </c>
      <c r="AM115" s="14">
        <f t="shared" si="36"/>
        <v>0</v>
      </c>
      <c r="AN115" s="14">
        <f t="shared" si="37"/>
        <v>0</v>
      </c>
      <c r="AO115" s="14">
        <f t="shared" si="38"/>
        <v>0</v>
      </c>
      <c r="AP115" s="14">
        <f t="shared" si="39"/>
        <v>0</v>
      </c>
      <c r="AQ115" s="14">
        <f t="shared" si="40"/>
        <v>0</v>
      </c>
      <c r="AR115" s="14">
        <f t="shared" si="41"/>
        <v>0</v>
      </c>
      <c r="AS115" s="14">
        <f t="shared" si="42"/>
        <v>0</v>
      </c>
      <c r="AT115" s="14">
        <f t="shared" si="43"/>
        <v>0</v>
      </c>
      <c r="AU115" s="14">
        <f t="shared" si="44"/>
        <v>0</v>
      </c>
      <c r="AV115" s="14">
        <f t="shared" si="45"/>
        <v>0</v>
      </c>
      <c r="AW115" s="14">
        <f t="shared" si="46"/>
        <v>0</v>
      </c>
      <c r="AX115" s="14">
        <f t="shared" si="47"/>
        <v>0</v>
      </c>
      <c r="AY115" s="14">
        <f t="shared" si="48"/>
        <v>0</v>
      </c>
      <c r="AZ115" s="14">
        <f t="shared" si="49"/>
        <v>0</v>
      </c>
      <c r="BA115" s="14">
        <f t="shared" si="50"/>
        <v>0</v>
      </c>
      <c r="BD115" s="42">
        <v>0</v>
      </c>
      <c r="BE115" s="42">
        <v>0</v>
      </c>
      <c r="BF115" s="42">
        <v>0</v>
      </c>
      <c r="BG115" s="42">
        <v>0</v>
      </c>
      <c r="BH115" s="42">
        <v>0</v>
      </c>
    </row>
    <row r="116" spans="1:60" x14ac:dyDescent="0.2">
      <c r="A116" s="3">
        <v>115</v>
      </c>
      <c r="B116" s="4">
        <v>74690</v>
      </c>
      <c r="C116" s="4">
        <v>28050</v>
      </c>
      <c r="D116" s="4">
        <v>25150</v>
      </c>
      <c r="E116" s="4">
        <v>49600</v>
      </c>
      <c r="F116" s="4">
        <v>64467.775999999998</v>
      </c>
      <c r="G116" s="4">
        <v>32600</v>
      </c>
      <c r="H116" s="4">
        <v>32500</v>
      </c>
      <c r="I116" s="4">
        <v>32740</v>
      </c>
      <c r="J116" s="4">
        <v>21820</v>
      </c>
      <c r="K116" s="4">
        <v>25916.370999999999</v>
      </c>
      <c r="L116" s="4">
        <v>23690</v>
      </c>
      <c r="M116" s="4">
        <v>21369.638999999999</v>
      </c>
      <c r="N116" s="4">
        <v>13500</v>
      </c>
      <c r="O116" s="4">
        <v>9900</v>
      </c>
      <c r="P116" s="4">
        <v>9000</v>
      </c>
      <c r="Q116" s="4">
        <v>10040</v>
      </c>
      <c r="R116" s="4">
        <v>7560</v>
      </c>
      <c r="S116" s="4">
        <v>6400</v>
      </c>
      <c r="T116" s="4">
        <v>4300</v>
      </c>
      <c r="U116" s="4">
        <v>4399</v>
      </c>
      <c r="V116" s="4">
        <v>2710</v>
      </c>
      <c r="W116" s="4">
        <v>3656</v>
      </c>
      <c r="X116" s="4">
        <v>2621</v>
      </c>
      <c r="Y116" s="4">
        <v>882.76900000000001</v>
      </c>
      <c r="Z116" s="4">
        <v>191</v>
      </c>
      <c r="AC116" s="14">
        <f t="shared" si="26"/>
        <v>1.2057071592600597E-3</v>
      </c>
      <c r="AD116" s="14">
        <f t="shared" si="27"/>
        <v>-1.7668304133313915E-2</v>
      </c>
      <c r="AE116" s="14">
        <f t="shared" si="28"/>
        <v>0</v>
      </c>
      <c r="AF116" s="14">
        <f t="shared" si="29"/>
        <v>-2.9793663478777006E-2</v>
      </c>
      <c r="AG116" s="14">
        <f t="shared" si="30"/>
        <v>-9.9031995880932994E-3</v>
      </c>
      <c r="AH116" s="14">
        <f t="shared" si="31"/>
        <v>9.2450581440512089E-3</v>
      </c>
      <c r="AI116" s="14">
        <f t="shared" si="32"/>
        <v>-1.4054615705579171E-2</v>
      </c>
      <c r="AJ116" s="14">
        <f t="shared" si="33"/>
        <v>-1.0633549990532001E-2</v>
      </c>
      <c r="AK116" s="14">
        <f t="shared" si="34"/>
        <v>-1.4558946875566064E-2</v>
      </c>
      <c r="AL116" s="14">
        <f t="shared" si="35"/>
        <v>-5.2493577043157998E-3</v>
      </c>
      <c r="AM116" s="14">
        <f t="shared" si="36"/>
        <v>1.0182523278405671E-2</v>
      </c>
      <c r="AN116" s="14">
        <f t="shared" si="37"/>
        <v>-1.1003071099098857E-2</v>
      </c>
      <c r="AO116" s="14">
        <f t="shared" si="38"/>
        <v>-3.6367644170874833E-2</v>
      </c>
      <c r="AP116" s="14">
        <f t="shared" si="39"/>
        <v>-1.0050335853501451E-2</v>
      </c>
      <c r="AQ116" s="14">
        <f t="shared" si="40"/>
        <v>0</v>
      </c>
      <c r="AR116" s="14">
        <f t="shared" si="41"/>
        <v>-1.4829732971050308E-2</v>
      </c>
      <c r="AS116" s="14">
        <f t="shared" si="42"/>
        <v>2.5453483990196389E-2</v>
      </c>
      <c r="AT116" s="14">
        <f t="shared" si="43"/>
        <v>8.6308891992750904E-3</v>
      </c>
      <c r="AU116" s="14">
        <f t="shared" si="44"/>
        <v>5.8309203107931437E-3</v>
      </c>
      <c r="AV116" s="14">
        <f t="shared" si="45"/>
        <v>-2.2729855763278865E-4</v>
      </c>
      <c r="AW116" s="14">
        <f t="shared" si="46"/>
        <v>-3.6832454162964048E-3</v>
      </c>
      <c r="AX116" s="14">
        <f t="shared" si="47"/>
        <v>-2.4586817467112609E-3</v>
      </c>
      <c r="AY116" s="14">
        <f t="shared" si="48"/>
        <v>-7.2229928169555112E-3</v>
      </c>
      <c r="AZ116" s="14">
        <f t="shared" si="49"/>
        <v>-1.403833364693813E-2</v>
      </c>
      <c r="BA116" s="14">
        <f t="shared" si="50"/>
        <v>-5.2219439811517126E-3</v>
      </c>
      <c r="BD116" s="42">
        <v>1.2057071592600597E-3</v>
      </c>
      <c r="BE116" s="42">
        <v>-1.7668304133313915E-2</v>
      </c>
      <c r="BF116" s="42">
        <v>0</v>
      </c>
      <c r="BG116" s="42">
        <v>9.2450581440512089E-3</v>
      </c>
      <c r="BH116" s="42">
        <v>-1.4054615705579171E-2</v>
      </c>
    </row>
    <row r="117" spans="1:60" x14ac:dyDescent="0.2">
      <c r="A117" s="3">
        <v>116</v>
      </c>
      <c r="B117" s="4">
        <v>74690</v>
      </c>
      <c r="C117" s="4">
        <v>27530</v>
      </c>
      <c r="D117" s="4">
        <v>25150</v>
      </c>
      <c r="E117" s="4">
        <v>49200</v>
      </c>
      <c r="F117" s="4">
        <v>64458.476999999999</v>
      </c>
      <c r="G117" s="4">
        <v>32220</v>
      </c>
      <c r="H117" s="4">
        <v>32200</v>
      </c>
      <c r="I117" s="4">
        <v>31810</v>
      </c>
      <c r="J117" s="4">
        <v>21620</v>
      </c>
      <c r="K117" s="4">
        <v>25916.370999999999</v>
      </c>
      <c r="L117" s="4">
        <v>23490</v>
      </c>
      <c r="M117" s="4">
        <v>21369.638999999999</v>
      </c>
      <c r="N117" s="4">
        <v>13900</v>
      </c>
      <c r="O117" s="4">
        <v>9900</v>
      </c>
      <c r="P117" s="4">
        <v>9000</v>
      </c>
      <c r="Q117" s="4">
        <v>9820</v>
      </c>
      <c r="R117" s="4">
        <v>7315</v>
      </c>
      <c r="S117" s="4">
        <v>6395</v>
      </c>
      <c r="T117" s="4">
        <v>4275</v>
      </c>
      <c r="U117" s="4">
        <v>4285</v>
      </c>
      <c r="V117" s="4">
        <v>2707</v>
      </c>
      <c r="W117" s="4">
        <v>3660</v>
      </c>
      <c r="X117" s="4">
        <v>2580</v>
      </c>
      <c r="Y117" s="4">
        <v>881.93700000000001</v>
      </c>
      <c r="Z117" s="4">
        <v>186.1</v>
      </c>
      <c r="AC117" s="14">
        <f t="shared" si="26"/>
        <v>0</v>
      </c>
      <c r="AD117" s="14">
        <f t="shared" si="27"/>
        <v>-1.8712312814189391E-2</v>
      </c>
      <c r="AE117" s="14">
        <f t="shared" si="28"/>
        <v>0</v>
      </c>
      <c r="AF117" s="14">
        <f t="shared" si="29"/>
        <v>-8.0972102326193618E-3</v>
      </c>
      <c r="AG117" s="14">
        <f t="shared" si="30"/>
        <v>-1.4425300975940328E-4</v>
      </c>
      <c r="AH117" s="14">
        <f t="shared" si="31"/>
        <v>-1.1724910623833684E-2</v>
      </c>
      <c r="AI117" s="14">
        <f t="shared" si="32"/>
        <v>-9.2736367853292149E-3</v>
      </c>
      <c r="AJ117" s="14">
        <f t="shared" si="33"/>
        <v>-2.8816866181936057E-2</v>
      </c>
      <c r="AK117" s="14">
        <f t="shared" si="34"/>
        <v>-9.2081681938625901E-3</v>
      </c>
      <c r="AL117" s="14">
        <f t="shared" si="35"/>
        <v>0</v>
      </c>
      <c r="AM117" s="14">
        <f t="shared" si="36"/>
        <v>-8.4782194998727183E-3</v>
      </c>
      <c r="AN117" s="14">
        <f t="shared" si="37"/>
        <v>0</v>
      </c>
      <c r="AO117" s="14">
        <f t="shared" si="38"/>
        <v>2.919915469226235E-2</v>
      </c>
      <c r="AP117" s="14">
        <f t="shared" si="39"/>
        <v>0</v>
      </c>
      <c r="AQ117" s="14">
        <f t="shared" si="40"/>
        <v>0</v>
      </c>
      <c r="AR117" s="14">
        <f t="shared" si="41"/>
        <v>-2.2155991897208595E-2</v>
      </c>
      <c r="AS117" s="14">
        <f t="shared" si="42"/>
        <v>-3.294415571935403E-2</v>
      </c>
      <c r="AT117" s="14">
        <f t="shared" si="43"/>
        <v>-7.815553348201155E-4</v>
      </c>
      <c r="AU117" s="14">
        <f t="shared" si="44"/>
        <v>-5.8309203107932096E-3</v>
      </c>
      <c r="AV117" s="14">
        <f t="shared" si="45"/>
        <v>-2.6256690316839609E-2</v>
      </c>
      <c r="AW117" s="14">
        <f t="shared" si="46"/>
        <v>-1.1076242594453859E-3</v>
      </c>
      <c r="AX117" s="14">
        <f t="shared" si="47"/>
        <v>1.0934938213712896E-3</v>
      </c>
      <c r="AY117" s="14">
        <f t="shared" si="48"/>
        <v>-1.5766525407743204E-2</v>
      </c>
      <c r="AZ117" s="14">
        <f t="shared" si="49"/>
        <v>-9.4293334033641993E-4</v>
      </c>
      <c r="BA117" s="14">
        <f t="shared" si="50"/>
        <v>-2.5989264398424843E-2</v>
      </c>
      <c r="BD117" s="42">
        <v>0</v>
      </c>
      <c r="BE117" s="42">
        <v>-1.8712312814189391E-2</v>
      </c>
      <c r="BF117" s="42">
        <v>0</v>
      </c>
      <c r="BG117" s="42">
        <v>-1.1724910623833684E-2</v>
      </c>
      <c r="BH117" s="42">
        <v>-9.2736367853292149E-3</v>
      </c>
    </row>
    <row r="118" spans="1:60" x14ac:dyDescent="0.2">
      <c r="A118" s="3">
        <v>117</v>
      </c>
      <c r="B118" s="4">
        <v>73600</v>
      </c>
      <c r="C118" s="4">
        <v>27360</v>
      </c>
      <c r="D118" s="4">
        <v>25150</v>
      </c>
      <c r="E118" s="4">
        <v>48650</v>
      </c>
      <c r="F118" s="4">
        <v>65211.671000000002</v>
      </c>
      <c r="G118" s="4">
        <v>30900</v>
      </c>
      <c r="H118" s="4">
        <v>30890</v>
      </c>
      <c r="I118" s="4">
        <v>31000</v>
      </c>
      <c r="J118" s="4">
        <v>20500</v>
      </c>
      <c r="K118" s="4">
        <v>25279.829000000002</v>
      </c>
      <c r="L118" s="4">
        <v>23270</v>
      </c>
      <c r="M118" s="4">
        <v>20914.966</v>
      </c>
      <c r="N118" s="4">
        <v>13290</v>
      </c>
      <c r="O118" s="4">
        <v>9820</v>
      </c>
      <c r="P118" s="4">
        <v>8900</v>
      </c>
      <c r="Q118" s="4">
        <v>9450</v>
      </c>
      <c r="R118" s="4">
        <v>7250</v>
      </c>
      <c r="S118" s="4">
        <v>6200</v>
      </c>
      <c r="T118" s="4">
        <v>4289</v>
      </c>
      <c r="U118" s="4">
        <v>4186</v>
      </c>
      <c r="V118" s="4">
        <v>2631</v>
      </c>
      <c r="W118" s="4">
        <v>3660</v>
      </c>
      <c r="X118" s="4">
        <v>2593</v>
      </c>
      <c r="Y118" s="4">
        <v>871.12099999999998</v>
      </c>
      <c r="Z118" s="4">
        <v>186.5</v>
      </c>
      <c r="AC118" s="14">
        <f t="shared" si="26"/>
        <v>-1.4701188634144779E-2</v>
      </c>
      <c r="AD118" s="14">
        <f t="shared" si="27"/>
        <v>-6.194226400166274E-3</v>
      </c>
      <c r="AE118" s="14">
        <f t="shared" si="28"/>
        <v>0</v>
      </c>
      <c r="AF118" s="14">
        <f t="shared" si="29"/>
        <v>-1.1241814866248409E-2</v>
      </c>
      <c r="AG118" s="14">
        <f t="shared" si="30"/>
        <v>1.1617206928324211E-2</v>
      </c>
      <c r="AH118" s="14">
        <f t="shared" si="31"/>
        <v>-4.1831193845128498E-2</v>
      </c>
      <c r="AI118" s="14">
        <f t="shared" si="32"/>
        <v>-4.1533945619872253E-2</v>
      </c>
      <c r="AJ118" s="14">
        <f t="shared" si="33"/>
        <v>-2.5793501275906516E-2</v>
      </c>
      <c r="AK118" s="14">
        <f t="shared" si="34"/>
        <v>-5.3193926066699773E-2</v>
      </c>
      <c r="AL118" s="14">
        <f t="shared" si="35"/>
        <v>-2.486804895075654E-2</v>
      </c>
      <c r="AM118" s="14">
        <f t="shared" si="36"/>
        <v>-9.4098213566210405E-3</v>
      </c>
      <c r="AN118" s="14">
        <f t="shared" si="37"/>
        <v>-2.1506197082639629E-2</v>
      </c>
      <c r="AO118" s="14">
        <f t="shared" si="38"/>
        <v>-4.4876967411492129E-2</v>
      </c>
      <c r="AP118" s="14">
        <f t="shared" si="39"/>
        <v>-8.1136347741697749E-3</v>
      </c>
      <c r="AQ118" s="14">
        <f t="shared" si="40"/>
        <v>-1.1173300598125189E-2</v>
      </c>
      <c r="AR118" s="14">
        <f t="shared" si="41"/>
        <v>-3.8406380860723122E-2</v>
      </c>
      <c r="AS118" s="14">
        <f t="shared" si="42"/>
        <v>-8.9255656055042387E-3</v>
      </c>
      <c r="AT118" s="14">
        <f t="shared" si="43"/>
        <v>-3.0967142979760134E-2</v>
      </c>
      <c r="AU118" s="14">
        <f t="shared" si="44"/>
        <v>3.2695031460198182E-3</v>
      </c>
      <c r="AV118" s="14">
        <f t="shared" si="45"/>
        <v>-2.3374928025935167E-2</v>
      </c>
      <c r="AW118" s="14">
        <f t="shared" si="46"/>
        <v>-2.8477008574008429E-2</v>
      </c>
      <c r="AX118" s="14">
        <f t="shared" si="47"/>
        <v>0</v>
      </c>
      <c r="AY118" s="14">
        <f t="shared" si="48"/>
        <v>5.0261076230011976E-3</v>
      </c>
      <c r="AZ118" s="14">
        <f t="shared" si="49"/>
        <v>-1.2339736899604299E-2</v>
      </c>
      <c r="BA118" s="14">
        <f t="shared" si="50"/>
        <v>2.1470754356652079E-3</v>
      </c>
      <c r="BD118" s="42">
        <v>-1.4701188634144779E-2</v>
      </c>
      <c r="BE118" s="42">
        <v>-6.194226400166274E-3</v>
      </c>
      <c r="BF118" s="42">
        <v>0</v>
      </c>
      <c r="BG118" s="42">
        <v>-4.1831193845128498E-2</v>
      </c>
      <c r="BH118" s="42">
        <v>-4.1533945619872253E-2</v>
      </c>
    </row>
    <row r="119" spans="1:60" x14ac:dyDescent="0.2">
      <c r="A119" s="3">
        <v>118</v>
      </c>
      <c r="B119" s="4">
        <v>73600</v>
      </c>
      <c r="C119" s="4">
        <v>28400</v>
      </c>
      <c r="D119" s="4">
        <v>25150</v>
      </c>
      <c r="E119" s="4">
        <v>48700</v>
      </c>
      <c r="F119" s="4">
        <v>64625.853999999999</v>
      </c>
      <c r="G119" s="4">
        <v>31510</v>
      </c>
      <c r="H119" s="4">
        <v>31040</v>
      </c>
      <c r="I119" s="4">
        <v>31210</v>
      </c>
      <c r="J119" s="4">
        <v>20610</v>
      </c>
      <c r="K119" s="4">
        <v>25552.633000000002</v>
      </c>
      <c r="L119" s="4">
        <v>23230</v>
      </c>
      <c r="M119" s="4">
        <v>20914.966</v>
      </c>
      <c r="N119" s="4">
        <v>13350</v>
      </c>
      <c r="O119" s="4">
        <v>9805</v>
      </c>
      <c r="P119" s="4">
        <v>8900</v>
      </c>
      <c r="Q119" s="4">
        <v>9350</v>
      </c>
      <c r="R119" s="4">
        <v>7250</v>
      </c>
      <c r="S119" s="4">
        <v>6155</v>
      </c>
      <c r="T119" s="4">
        <v>4250</v>
      </c>
      <c r="U119" s="4">
        <v>4245</v>
      </c>
      <c r="V119" s="4">
        <v>2613</v>
      </c>
      <c r="W119" s="4">
        <v>3650</v>
      </c>
      <c r="X119" s="4">
        <v>2560</v>
      </c>
      <c r="Y119" s="4">
        <v>876.94500000000005</v>
      </c>
      <c r="Z119" s="4">
        <v>186.5</v>
      </c>
      <c r="AC119" s="14">
        <f t="shared" si="26"/>
        <v>0</v>
      </c>
      <c r="AD119" s="14">
        <f t="shared" si="27"/>
        <v>3.7307052412810612E-2</v>
      </c>
      <c r="AE119" s="14">
        <f t="shared" si="28"/>
        <v>0</v>
      </c>
      <c r="AF119" s="14">
        <f t="shared" si="29"/>
        <v>1.0272214565300948E-3</v>
      </c>
      <c r="AG119" s="14">
        <f t="shared" si="30"/>
        <v>-9.0239085394813057E-3</v>
      </c>
      <c r="AH119" s="14">
        <f t="shared" si="31"/>
        <v>1.9548771865483393E-2</v>
      </c>
      <c r="AI119" s="14">
        <f t="shared" si="32"/>
        <v>4.844188384527652E-3</v>
      </c>
      <c r="AJ119" s="14">
        <f t="shared" si="33"/>
        <v>6.751351797541872E-3</v>
      </c>
      <c r="AK119" s="14">
        <f t="shared" si="34"/>
        <v>5.3515087580051739E-3</v>
      </c>
      <c r="AL119" s="14">
        <f t="shared" si="35"/>
        <v>1.0733559162435177E-2</v>
      </c>
      <c r="AM119" s="14">
        <f t="shared" si="36"/>
        <v>-1.720430531882623E-3</v>
      </c>
      <c r="AN119" s="14">
        <f t="shared" si="37"/>
        <v>0</v>
      </c>
      <c r="AO119" s="14">
        <f t="shared" si="38"/>
        <v>4.5045121211045079E-3</v>
      </c>
      <c r="AP119" s="14">
        <f t="shared" si="39"/>
        <v>-1.5286627180649711E-3</v>
      </c>
      <c r="AQ119" s="14">
        <f t="shared" si="40"/>
        <v>0</v>
      </c>
      <c r="AR119" s="14">
        <f t="shared" si="41"/>
        <v>-1.0638398205055754E-2</v>
      </c>
      <c r="AS119" s="14">
        <f t="shared" si="42"/>
        <v>0</v>
      </c>
      <c r="AT119" s="14">
        <f t="shared" si="43"/>
        <v>-7.2845324146289872E-3</v>
      </c>
      <c r="AU119" s="14">
        <f t="shared" si="44"/>
        <v>-9.1346225984179595E-3</v>
      </c>
      <c r="AV119" s="14">
        <f t="shared" si="45"/>
        <v>1.3996195739502561E-2</v>
      </c>
      <c r="AW119" s="14">
        <f t="shared" si="46"/>
        <v>-6.8650155196801959E-3</v>
      </c>
      <c r="AX119" s="14">
        <f t="shared" si="47"/>
        <v>-2.7359798188747488E-3</v>
      </c>
      <c r="AY119" s="14">
        <f t="shared" si="48"/>
        <v>-1.2808248065056255E-2</v>
      </c>
      <c r="AZ119" s="14">
        <f t="shared" si="49"/>
        <v>6.6633886239387654E-3</v>
      </c>
      <c r="BA119" s="14">
        <f t="shared" si="50"/>
        <v>0</v>
      </c>
      <c r="BD119" s="42">
        <v>0</v>
      </c>
      <c r="BE119" s="42">
        <v>3.7307052412810612E-2</v>
      </c>
      <c r="BF119" s="42">
        <v>0</v>
      </c>
      <c r="BG119" s="42">
        <v>1.9548771865483393E-2</v>
      </c>
      <c r="BH119" s="42">
        <v>4.844188384527652E-3</v>
      </c>
    </row>
    <row r="120" spans="1:60" x14ac:dyDescent="0.2">
      <c r="A120" s="3">
        <v>119</v>
      </c>
      <c r="B120" s="4">
        <v>75000</v>
      </c>
      <c r="C120" s="4">
        <v>28300</v>
      </c>
      <c r="D120" s="4">
        <v>25150</v>
      </c>
      <c r="E120" s="4">
        <v>49300</v>
      </c>
      <c r="F120" s="4">
        <v>65090.788</v>
      </c>
      <c r="G120" s="4">
        <v>32590</v>
      </c>
      <c r="H120" s="4">
        <v>31660</v>
      </c>
      <c r="I120" s="4">
        <v>31400</v>
      </c>
      <c r="J120" s="4">
        <v>21260</v>
      </c>
      <c r="K120" s="4">
        <v>25770.876</v>
      </c>
      <c r="L120" s="4">
        <v>23600</v>
      </c>
      <c r="M120" s="4">
        <v>20914.966</v>
      </c>
      <c r="N120" s="4">
        <v>13860</v>
      </c>
      <c r="O120" s="4">
        <v>9895</v>
      </c>
      <c r="P120" s="4">
        <v>8900</v>
      </c>
      <c r="Q120" s="4">
        <v>9400</v>
      </c>
      <c r="R120" s="4">
        <v>7410</v>
      </c>
      <c r="S120" s="4">
        <v>6275</v>
      </c>
      <c r="T120" s="4">
        <v>4251</v>
      </c>
      <c r="U120" s="4">
        <v>4200</v>
      </c>
      <c r="V120" s="4">
        <v>2600</v>
      </c>
      <c r="W120" s="4">
        <v>3650</v>
      </c>
      <c r="X120" s="4">
        <v>2568</v>
      </c>
      <c r="Y120" s="4">
        <v>876.94500000000005</v>
      </c>
      <c r="Z120" s="4">
        <v>185</v>
      </c>
      <c r="AC120" s="14">
        <f t="shared" si="26"/>
        <v>1.8843087801479915E-2</v>
      </c>
      <c r="AD120" s="14">
        <f t="shared" si="27"/>
        <v>-3.5273405179684107E-3</v>
      </c>
      <c r="AE120" s="14">
        <f t="shared" si="28"/>
        <v>0</v>
      </c>
      <c r="AF120" s="14">
        <f t="shared" si="29"/>
        <v>1.2245050960100387E-2</v>
      </c>
      <c r="AG120" s="14">
        <f t="shared" si="30"/>
        <v>7.1684863838759041E-3</v>
      </c>
      <c r="AH120" s="14">
        <f t="shared" si="31"/>
        <v>3.3700537080286953E-2</v>
      </c>
      <c r="AI120" s="14">
        <f t="shared" si="32"/>
        <v>1.9777359137848019E-2</v>
      </c>
      <c r="AJ120" s="14">
        <f t="shared" si="33"/>
        <v>6.0693366315196602E-3</v>
      </c>
      <c r="AK120" s="14">
        <f t="shared" si="34"/>
        <v>3.1050978011434121E-2</v>
      </c>
      <c r="AL120" s="14">
        <f t="shared" si="35"/>
        <v>8.5046529239500655E-3</v>
      </c>
      <c r="AM120" s="14">
        <f t="shared" si="36"/>
        <v>1.5802165249246693E-2</v>
      </c>
      <c r="AN120" s="14">
        <f t="shared" si="37"/>
        <v>0</v>
      </c>
      <c r="AO120" s="14">
        <f t="shared" si="38"/>
        <v>3.7490608915498685E-2</v>
      </c>
      <c r="AP120" s="14">
        <f t="shared" si="39"/>
        <v>9.1371194062193923E-3</v>
      </c>
      <c r="AQ120" s="14">
        <f t="shared" si="40"/>
        <v>0</v>
      </c>
      <c r="AR120" s="14">
        <f t="shared" si="41"/>
        <v>5.3333459753626029E-3</v>
      </c>
      <c r="AS120" s="14">
        <f t="shared" si="42"/>
        <v>2.1828970441412198E-2</v>
      </c>
      <c r="AT120" s="14">
        <f t="shared" si="43"/>
        <v>1.9308725381430757E-2</v>
      </c>
      <c r="AU120" s="14">
        <f t="shared" si="44"/>
        <v>2.3526644032766681E-4</v>
      </c>
      <c r="AV120" s="14">
        <f t="shared" si="45"/>
        <v>-1.065729447398798E-2</v>
      </c>
      <c r="AW120" s="14">
        <f t="shared" si="46"/>
        <v>-4.9875415110390512E-3</v>
      </c>
      <c r="AX120" s="14">
        <f t="shared" si="47"/>
        <v>0</v>
      </c>
      <c r="AY120" s="14">
        <f t="shared" si="48"/>
        <v>3.1201273362436777E-3</v>
      </c>
      <c r="AZ120" s="14">
        <f t="shared" si="49"/>
        <v>0</v>
      </c>
      <c r="BA120" s="14">
        <f t="shared" si="50"/>
        <v>-8.0754140055454178E-3</v>
      </c>
      <c r="BD120" s="42">
        <v>1.8843087801479915E-2</v>
      </c>
      <c r="BE120" s="42">
        <v>-3.5273405179684107E-3</v>
      </c>
      <c r="BF120" s="42">
        <v>0</v>
      </c>
      <c r="BG120" s="42">
        <v>3.3700537080286953E-2</v>
      </c>
      <c r="BH120" s="42">
        <v>1.9777359137848019E-2</v>
      </c>
    </row>
    <row r="121" spans="1:60" x14ac:dyDescent="0.2">
      <c r="A121" s="3">
        <v>120</v>
      </c>
      <c r="B121" s="4">
        <v>75000</v>
      </c>
      <c r="C121" s="4">
        <v>28490</v>
      </c>
      <c r="D121" s="4">
        <v>25150</v>
      </c>
      <c r="E121" s="4">
        <v>49700</v>
      </c>
      <c r="F121" s="4">
        <v>66941.225999999995</v>
      </c>
      <c r="G121" s="4">
        <v>34000</v>
      </c>
      <c r="H121" s="4">
        <v>33100</v>
      </c>
      <c r="I121" s="4">
        <v>32350</v>
      </c>
      <c r="J121" s="4">
        <v>21750</v>
      </c>
      <c r="K121" s="4">
        <v>26052.773000000001</v>
      </c>
      <c r="L121" s="4">
        <v>24200</v>
      </c>
      <c r="M121" s="4">
        <v>21351.452000000001</v>
      </c>
      <c r="N121" s="4">
        <v>14270</v>
      </c>
      <c r="O121" s="4">
        <v>9990</v>
      </c>
      <c r="P121" s="4">
        <v>9000</v>
      </c>
      <c r="Q121" s="4">
        <v>9875</v>
      </c>
      <c r="R121" s="4">
        <v>7390</v>
      </c>
      <c r="S121" s="4">
        <v>6350</v>
      </c>
      <c r="T121" s="4">
        <v>4328</v>
      </c>
      <c r="U121" s="4">
        <v>4310</v>
      </c>
      <c r="V121" s="4">
        <v>2643</v>
      </c>
      <c r="W121" s="4">
        <v>3679</v>
      </c>
      <c r="X121" s="4">
        <v>2595</v>
      </c>
      <c r="Y121" s="4">
        <v>898.577</v>
      </c>
      <c r="Z121" s="4">
        <v>190</v>
      </c>
      <c r="AC121" s="14">
        <f t="shared" si="26"/>
        <v>0</v>
      </c>
      <c r="AD121" s="14">
        <f t="shared" si="27"/>
        <v>6.6913438606249443E-3</v>
      </c>
      <c r="AE121" s="14">
        <f t="shared" si="28"/>
        <v>0</v>
      </c>
      <c r="AF121" s="14">
        <f t="shared" si="29"/>
        <v>8.0808520539386742E-3</v>
      </c>
      <c r="AG121" s="14">
        <f t="shared" si="30"/>
        <v>2.8031976698988978E-2</v>
      </c>
      <c r="AH121" s="14">
        <f t="shared" si="31"/>
        <v>4.2355031766691274E-2</v>
      </c>
      <c r="AI121" s="14">
        <f t="shared" si="32"/>
        <v>4.4479227930151057E-2</v>
      </c>
      <c r="AJ121" s="14">
        <f t="shared" si="33"/>
        <v>2.9806128032701829E-2</v>
      </c>
      <c r="AK121" s="14">
        <f t="shared" si="34"/>
        <v>2.2786384620891276E-2</v>
      </c>
      <c r="AL121" s="14">
        <f t="shared" si="35"/>
        <v>1.0879194568686941E-2</v>
      </c>
      <c r="AM121" s="14">
        <f t="shared" si="36"/>
        <v>2.5105921131076261E-2</v>
      </c>
      <c r="AN121" s="14">
        <f t="shared" si="37"/>
        <v>2.0654767464482471E-2</v>
      </c>
      <c r="AO121" s="14">
        <f t="shared" si="38"/>
        <v>2.915243772698789E-2</v>
      </c>
      <c r="AP121" s="14">
        <f t="shared" si="39"/>
        <v>9.5550136059330878E-3</v>
      </c>
      <c r="AQ121" s="14">
        <f t="shared" si="40"/>
        <v>1.1173300598125255E-2</v>
      </c>
      <c r="AR121" s="14">
        <f t="shared" si="41"/>
        <v>4.9296621511227302E-2</v>
      </c>
      <c r="AS121" s="14">
        <f t="shared" si="42"/>
        <v>-2.7027043478851389E-3</v>
      </c>
      <c r="AT121" s="14">
        <f t="shared" si="43"/>
        <v>1.1881327886752686E-2</v>
      </c>
      <c r="AU121" s="14">
        <f t="shared" si="44"/>
        <v>1.7951292167527305E-2</v>
      </c>
      <c r="AV121" s="14">
        <f t="shared" si="45"/>
        <v>2.5853378826333706E-2</v>
      </c>
      <c r="AW121" s="14">
        <f t="shared" si="46"/>
        <v>1.6403190594715858E-2</v>
      </c>
      <c r="AX121" s="14">
        <f t="shared" si="47"/>
        <v>7.9138085282371082E-3</v>
      </c>
      <c r="AY121" s="14">
        <f t="shared" si="48"/>
        <v>1.0459130790137289E-2</v>
      </c>
      <c r="AZ121" s="14">
        <f t="shared" si="49"/>
        <v>2.4368124329360741E-2</v>
      </c>
      <c r="BA121" s="14">
        <f t="shared" si="50"/>
        <v>2.6668247082161273E-2</v>
      </c>
      <c r="BD121" s="42">
        <v>0</v>
      </c>
      <c r="BE121" s="42">
        <v>6.6913438606249443E-3</v>
      </c>
      <c r="BF121" s="42">
        <v>0</v>
      </c>
      <c r="BG121" s="42">
        <v>4.2355031766691274E-2</v>
      </c>
      <c r="BH121" s="42">
        <v>4.4479227930151057E-2</v>
      </c>
    </row>
    <row r="122" spans="1:60" x14ac:dyDescent="0.2">
      <c r="A122" s="3">
        <v>121</v>
      </c>
      <c r="B122" s="4">
        <v>77000</v>
      </c>
      <c r="C122" s="4">
        <v>28390</v>
      </c>
      <c r="D122" s="4">
        <v>28890</v>
      </c>
      <c r="E122" s="4">
        <v>48300</v>
      </c>
      <c r="F122" s="4">
        <v>66922.627999999997</v>
      </c>
      <c r="G122" s="4">
        <v>34160</v>
      </c>
      <c r="H122" s="4">
        <v>32120</v>
      </c>
      <c r="I122" s="4">
        <v>31100</v>
      </c>
      <c r="J122" s="4">
        <v>21700</v>
      </c>
      <c r="K122" s="4">
        <v>25916.370999999999</v>
      </c>
      <c r="L122" s="4">
        <v>23000</v>
      </c>
      <c r="M122" s="4">
        <v>21133.208999999999</v>
      </c>
      <c r="N122" s="4">
        <v>13550</v>
      </c>
      <c r="O122" s="4">
        <v>9800</v>
      </c>
      <c r="P122" s="4">
        <v>8900</v>
      </c>
      <c r="Q122" s="4">
        <v>9340</v>
      </c>
      <c r="R122" s="4">
        <v>7100</v>
      </c>
      <c r="S122" s="4">
        <v>6255</v>
      </c>
      <c r="T122" s="4">
        <v>4160</v>
      </c>
      <c r="U122" s="4">
        <v>4222</v>
      </c>
      <c r="V122" s="4">
        <v>2645</v>
      </c>
      <c r="W122" s="4">
        <v>3640</v>
      </c>
      <c r="X122" s="4">
        <v>2464</v>
      </c>
      <c r="Y122" s="4">
        <v>865.29600000000005</v>
      </c>
      <c r="Z122" s="4">
        <v>190</v>
      </c>
      <c r="AC122" s="14">
        <f t="shared" si="26"/>
        <v>2.6317308317373358E-2</v>
      </c>
      <c r="AD122" s="14">
        <f t="shared" si="27"/>
        <v>-3.5161780249371192E-3</v>
      </c>
      <c r="AE122" s="14">
        <f t="shared" si="28"/>
        <v>0.13863761793239565</v>
      </c>
      <c r="AF122" s="14">
        <f t="shared" si="29"/>
        <v>-2.8573372444056E-2</v>
      </c>
      <c r="AG122" s="14">
        <f t="shared" si="30"/>
        <v>-2.7786440572167762E-4</v>
      </c>
      <c r="AH122" s="14">
        <f t="shared" si="31"/>
        <v>4.6948443042076635E-3</v>
      </c>
      <c r="AI122" s="14">
        <f t="shared" si="32"/>
        <v>-3.0054393304456313E-2</v>
      </c>
      <c r="AJ122" s="14">
        <f t="shared" si="33"/>
        <v>-3.9406201761721077E-2</v>
      </c>
      <c r="AK122" s="14">
        <f t="shared" si="34"/>
        <v>-2.3014969882792745E-3</v>
      </c>
      <c r="AL122" s="14">
        <f t="shared" si="35"/>
        <v>-5.2493577043157998E-3</v>
      </c>
      <c r="AM122" s="14">
        <f t="shared" si="36"/>
        <v>-5.0858417233490966E-2</v>
      </c>
      <c r="AN122" s="14">
        <f t="shared" si="37"/>
        <v>-1.0274057252776074E-2</v>
      </c>
      <c r="AO122" s="14">
        <f t="shared" si="38"/>
        <v>-5.1772884163035132E-2</v>
      </c>
      <c r="AP122" s="14">
        <f t="shared" si="39"/>
        <v>-1.9202206983935932E-2</v>
      </c>
      <c r="AQ122" s="14">
        <f t="shared" si="40"/>
        <v>-1.1173300598125189E-2</v>
      </c>
      <c r="AR122" s="14">
        <f t="shared" si="41"/>
        <v>-5.570005854643429E-2</v>
      </c>
      <c r="AS122" s="14">
        <f t="shared" si="42"/>
        <v>-4.0032950912840634E-2</v>
      </c>
      <c r="AT122" s="14">
        <f t="shared" si="43"/>
        <v>-1.5073668985725767E-2</v>
      </c>
      <c r="AU122" s="14">
        <f t="shared" si="44"/>
        <v>-3.9590467271008532E-2</v>
      </c>
      <c r="AV122" s="14">
        <f t="shared" si="45"/>
        <v>-2.0628954689527516E-2</v>
      </c>
      <c r="AW122" s="14">
        <f t="shared" si="46"/>
        <v>7.564296881105749E-4</v>
      </c>
      <c r="AX122" s="14">
        <f t="shared" si="47"/>
        <v>-1.065729447398798E-2</v>
      </c>
      <c r="AY122" s="14">
        <f t="shared" si="48"/>
        <v>-5.1800470946578608E-2</v>
      </c>
      <c r="AZ122" s="14">
        <f t="shared" si="49"/>
        <v>-3.7740756010124422E-2</v>
      </c>
      <c r="BA122" s="14">
        <f t="shared" si="50"/>
        <v>0</v>
      </c>
      <c r="BD122" s="42">
        <v>2.6317308317373358E-2</v>
      </c>
      <c r="BE122" s="42">
        <v>-3.5161780249371192E-3</v>
      </c>
      <c r="BF122" s="42">
        <v>0.13863761793239565</v>
      </c>
      <c r="BG122" s="42">
        <v>4.6948443042076635E-3</v>
      </c>
      <c r="BH122" s="42">
        <v>-3.0054393304456313E-2</v>
      </c>
    </row>
    <row r="123" spans="1:60" x14ac:dyDescent="0.2">
      <c r="A123" s="3">
        <v>122</v>
      </c>
      <c r="B123" s="4">
        <v>75000</v>
      </c>
      <c r="C123" s="4">
        <v>28300</v>
      </c>
      <c r="D123" s="4">
        <v>28620</v>
      </c>
      <c r="E123" s="4">
        <v>47800</v>
      </c>
      <c r="F123" s="4">
        <v>66476.292000000001</v>
      </c>
      <c r="G123" s="4">
        <v>33700</v>
      </c>
      <c r="H123" s="4">
        <v>31570</v>
      </c>
      <c r="I123" s="4">
        <v>32680</v>
      </c>
      <c r="J123" s="4">
        <v>21200</v>
      </c>
      <c r="K123" s="4">
        <v>26243.736000000001</v>
      </c>
      <c r="L123" s="4">
        <v>22600</v>
      </c>
      <c r="M123" s="4">
        <v>20896.778999999999</v>
      </c>
      <c r="N123" s="4">
        <v>13370</v>
      </c>
      <c r="O123" s="4">
        <v>9610</v>
      </c>
      <c r="P123" s="4">
        <v>8750</v>
      </c>
      <c r="Q123" s="4">
        <v>9015</v>
      </c>
      <c r="R123" s="4">
        <v>6950</v>
      </c>
      <c r="S123" s="4">
        <v>6200</v>
      </c>
      <c r="T123" s="4">
        <v>4247</v>
      </c>
      <c r="U123" s="4">
        <v>4140</v>
      </c>
      <c r="V123" s="4">
        <v>2581</v>
      </c>
      <c r="W123" s="4">
        <v>3600</v>
      </c>
      <c r="X123" s="4">
        <v>2495</v>
      </c>
      <c r="Y123" s="4">
        <v>863.63199999999995</v>
      </c>
      <c r="Z123" s="4">
        <v>190</v>
      </c>
      <c r="AC123" s="14">
        <f t="shared" si="26"/>
        <v>-2.6317308317373417E-2</v>
      </c>
      <c r="AD123" s="14">
        <f t="shared" si="27"/>
        <v>-3.1751658356879236E-3</v>
      </c>
      <c r="AE123" s="14">
        <f t="shared" si="28"/>
        <v>-9.3897403498390316E-3</v>
      </c>
      <c r="AF123" s="14">
        <f t="shared" si="29"/>
        <v>-1.0405921161116693E-2</v>
      </c>
      <c r="AG123" s="14">
        <f t="shared" si="30"/>
        <v>-6.6917733002575721E-3</v>
      </c>
      <c r="AH123" s="14">
        <f t="shared" si="31"/>
        <v>-1.3557531562053032E-2</v>
      </c>
      <c r="AI123" s="14">
        <f t="shared" si="32"/>
        <v>-1.7271586508660595E-2</v>
      </c>
      <c r="AJ123" s="14">
        <f t="shared" si="33"/>
        <v>4.9555450806613666E-2</v>
      </c>
      <c r="AK123" s="14">
        <f t="shared" si="34"/>
        <v>-2.3311078868447108E-2</v>
      </c>
      <c r="AL123" s="14">
        <f t="shared" si="35"/>
        <v>1.2552478023847135E-2</v>
      </c>
      <c r="AM123" s="14">
        <f t="shared" si="36"/>
        <v>-1.7544309650909508E-2</v>
      </c>
      <c r="AN123" s="14">
        <f t="shared" si="37"/>
        <v>-1.1250657215688544E-2</v>
      </c>
      <c r="AO123" s="14">
        <f t="shared" si="38"/>
        <v>-1.3373156211858139E-2</v>
      </c>
      <c r="AP123" s="14">
        <f t="shared" si="39"/>
        <v>-1.9578162694325121E-2</v>
      </c>
      <c r="AQ123" s="14">
        <f t="shared" si="40"/>
        <v>-1.6997576368571136E-2</v>
      </c>
      <c r="AR123" s="14">
        <f t="shared" si="41"/>
        <v>-3.5416395585470703E-2</v>
      </c>
      <c r="AS123" s="14">
        <f t="shared" si="42"/>
        <v>-2.1353124470568946E-2</v>
      </c>
      <c r="AT123" s="14">
        <f t="shared" si="43"/>
        <v>-8.8318518678285728E-3</v>
      </c>
      <c r="AU123" s="14">
        <f t="shared" si="44"/>
        <v>2.0697777057962285E-2</v>
      </c>
      <c r="AV123" s="14">
        <f t="shared" si="45"/>
        <v>-1.9613161588905848E-2</v>
      </c>
      <c r="AW123" s="14">
        <f t="shared" si="46"/>
        <v>-2.4494144573785945E-2</v>
      </c>
      <c r="AX123" s="14">
        <f t="shared" si="47"/>
        <v>-1.1049836186584935E-2</v>
      </c>
      <c r="AY123" s="14">
        <f t="shared" si="48"/>
        <v>1.250268353220859E-2</v>
      </c>
      <c r="AZ123" s="14">
        <f t="shared" si="49"/>
        <v>-1.9248927818735003E-3</v>
      </c>
      <c r="BA123" s="14">
        <f t="shared" si="50"/>
        <v>0</v>
      </c>
      <c r="BD123" s="42">
        <v>-2.6317308317373417E-2</v>
      </c>
      <c r="BE123" s="42">
        <v>-3.1751658356879236E-3</v>
      </c>
      <c r="BF123" s="42">
        <v>-9.3897403498390316E-3</v>
      </c>
      <c r="BG123" s="42">
        <v>-1.3557531562053032E-2</v>
      </c>
      <c r="BH123" s="42">
        <v>-1.7271586508660595E-2</v>
      </c>
    </row>
    <row r="124" spans="1:60" x14ac:dyDescent="0.2">
      <c r="A124" s="3">
        <v>123</v>
      </c>
      <c r="B124" s="4">
        <v>75500</v>
      </c>
      <c r="C124" s="4">
        <v>28090</v>
      </c>
      <c r="D124" s="4">
        <v>28720</v>
      </c>
      <c r="E124" s="4">
        <v>49225</v>
      </c>
      <c r="F124" s="4">
        <v>65100.086000000003</v>
      </c>
      <c r="G124" s="4">
        <v>32500</v>
      </c>
      <c r="H124" s="4">
        <v>31220</v>
      </c>
      <c r="I124" s="4">
        <v>31480</v>
      </c>
      <c r="J124" s="4">
        <v>21520</v>
      </c>
      <c r="K124" s="4">
        <v>26343.763999999999</v>
      </c>
      <c r="L124" s="4">
        <v>22100</v>
      </c>
      <c r="M124" s="4">
        <v>21051.367999999999</v>
      </c>
      <c r="N124" s="4">
        <v>13620</v>
      </c>
      <c r="O124" s="4">
        <v>9355</v>
      </c>
      <c r="P124" s="4">
        <v>8990</v>
      </c>
      <c r="Q124" s="4">
        <v>9345</v>
      </c>
      <c r="R124" s="4">
        <v>7000</v>
      </c>
      <c r="S124" s="4">
        <v>6265</v>
      </c>
      <c r="T124" s="4">
        <v>4160</v>
      </c>
      <c r="U124" s="4">
        <v>4150</v>
      </c>
      <c r="V124" s="4">
        <v>2597</v>
      </c>
      <c r="W124" s="4">
        <v>3550</v>
      </c>
      <c r="X124" s="4">
        <v>2520</v>
      </c>
      <c r="Y124" s="4">
        <v>876.94500000000005</v>
      </c>
      <c r="Z124" s="4">
        <v>190</v>
      </c>
      <c r="AC124" s="14">
        <f t="shared" si="26"/>
        <v>6.6445427186685108E-3</v>
      </c>
      <c r="AD124" s="14">
        <f t="shared" si="27"/>
        <v>-7.4481635330396713E-3</v>
      </c>
      <c r="AE124" s="14">
        <f t="shared" si="28"/>
        <v>3.4879700517186072E-3</v>
      </c>
      <c r="AF124" s="14">
        <f t="shared" si="29"/>
        <v>2.9375985027778852E-2</v>
      </c>
      <c r="AG124" s="14">
        <f t="shared" si="30"/>
        <v>-2.0919502560161049E-2</v>
      </c>
      <c r="AH124" s="14">
        <f t="shared" si="31"/>
        <v>-3.6257748022624249E-2</v>
      </c>
      <c r="AI124" s="14">
        <f t="shared" si="32"/>
        <v>-1.11483874826143E-2</v>
      </c>
      <c r="AJ124" s="14">
        <f t="shared" si="33"/>
        <v>-3.7410846442599698E-2</v>
      </c>
      <c r="AK124" s="14">
        <f t="shared" si="34"/>
        <v>1.4981553615616894E-2</v>
      </c>
      <c r="AL124" s="14">
        <f t="shared" si="35"/>
        <v>3.8042546474613167E-3</v>
      </c>
      <c r="AM124" s="14">
        <f t="shared" si="36"/>
        <v>-2.2372297754533099E-2</v>
      </c>
      <c r="AN124" s="14">
        <f t="shared" si="37"/>
        <v>7.3705138789508934E-3</v>
      </c>
      <c r="AO124" s="14">
        <f t="shared" si="38"/>
        <v>1.852590960751448E-2</v>
      </c>
      <c r="AP124" s="14">
        <f t="shared" si="39"/>
        <v>-2.6893263256148183E-2</v>
      </c>
      <c r="AQ124" s="14">
        <f t="shared" si="40"/>
        <v>2.7059148114005775E-2</v>
      </c>
      <c r="AR124" s="14">
        <f t="shared" si="41"/>
        <v>3.5951584252245532E-2</v>
      </c>
      <c r="AS124" s="14">
        <f t="shared" si="42"/>
        <v>7.168489478612497E-3</v>
      </c>
      <c r="AT124" s="14">
        <f t="shared" si="43"/>
        <v>1.0429296296985765E-2</v>
      </c>
      <c r="AU124" s="14">
        <f t="shared" si="44"/>
        <v>-2.0697777057962174E-2</v>
      </c>
      <c r="AV124" s="14">
        <f t="shared" si="45"/>
        <v>2.4125464053839259E-3</v>
      </c>
      <c r="AW124" s="14">
        <f t="shared" si="46"/>
        <v>6.180011944134472E-3</v>
      </c>
      <c r="AX124" s="14">
        <f t="shared" si="47"/>
        <v>-1.3986241974739839E-2</v>
      </c>
      <c r="AY124" s="14">
        <f t="shared" si="48"/>
        <v>9.9701723198498508E-3</v>
      </c>
      <c r="AZ124" s="14">
        <f t="shared" si="49"/>
        <v>1.529752446263734E-2</v>
      </c>
      <c r="BA124" s="14">
        <f t="shared" si="50"/>
        <v>0</v>
      </c>
      <c r="BD124" s="42">
        <v>6.6445427186685108E-3</v>
      </c>
      <c r="BE124" s="42">
        <v>-7.4481635330396713E-3</v>
      </c>
      <c r="BF124" s="42">
        <v>3.4879700517186072E-3</v>
      </c>
      <c r="BG124" s="42">
        <v>-3.6257748022624249E-2</v>
      </c>
      <c r="BH124" s="42">
        <v>-1.11483874826143E-2</v>
      </c>
    </row>
    <row r="125" spans="1:60" x14ac:dyDescent="0.2">
      <c r="A125" s="3">
        <v>124</v>
      </c>
      <c r="B125" s="4">
        <v>76800</v>
      </c>
      <c r="C125" s="4">
        <v>28390</v>
      </c>
      <c r="D125" s="4">
        <v>28950</v>
      </c>
      <c r="E125" s="4">
        <v>50100</v>
      </c>
      <c r="F125" s="4">
        <v>66485.59</v>
      </c>
      <c r="G125" s="4">
        <v>33680</v>
      </c>
      <c r="H125" s="4">
        <v>31400</v>
      </c>
      <c r="I125" s="4">
        <v>32190</v>
      </c>
      <c r="J125" s="4">
        <v>22000</v>
      </c>
      <c r="K125" s="4">
        <v>26352.857</v>
      </c>
      <c r="L125" s="4">
        <v>21700</v>
      </c>
      <c r="M125" s="4">
        <v>21051.367999999999</v>
      </c>
      <c r="N125" s="4">
        <v>13530</v>
      </c>
      <c r="O125" s="4">
        <v>9495</v>
      </c>
      <c r="P125" s="4">
        <v>9000</v>
      </c>
      <c r="Q125" s="4">
        <v>9210</v>
      </c>
      <c r="R125" s="4">
        <v>6900</v>
      </c>
      <c r="S125" s="4">
        <v>6300</v>
      </c>
      <c r="T125" s="4">
        <v>4190</v>
      </c>
      <c r="U125" s="4">
        <v>4150</v>
      </c>
      <c r="V125" s="4">
        <v>2651</v>
      </c>
      <c r="W125" s="4">
        <v>3575</v>
      </c>
      <c r="X125" s="4">
        <v>2530</v>
      </c>
      <c r="Y125" s="4">
        <v>876.94500000000005</v>
      </c>
      <c r="Z125" s="4">
        <v>190</v>
      </c>
      <c r="AC125" s="14">
        <f t="shared" si="26"/>
        <v>1.7071983898647461E-2</v>
      </c>
      <c r="AD125" s="14">
        <f t="shared" si="27"/>
        <v>1.0623329368727435E-2</v>
      </c>
      <c r="AE125" s="14">
        <f t="shared" si="28"/>
        <v>7.9764598389808067E-3</v>
      </c>
      <c r="AF125" s="14">
        <f t="shared" si="29"/>
        <v>1.7619383565629813E-2</v>
      </c>
      <c r="AG125" s="14">
        <f t="shared" si="30"/>
        <v>2.1059362193242389E-2</v>
      </c>
      <c r="AH125" s="14">
        <f t="shared" si="31"/>
        <v>3.5664100038434239E-2</v>
      </c>
      <c r="AI125" s="14">
        <f t="shared" si="32"/>
        <v>5.7489778269217574E-3</v>
      </c>
      <c r="AJ125" s="14">
        <f t="shared" si="33"/>
        <v>2.2303421761514283E-2</v>
      </c>
      <c r="AK125" s="14">
        <f t="shared" si="34"/>
        <v>2.2059718064732257E-2</v>
      </c>
      <c r="AL125" s="14">
        <f t="shared" si="35"/>
        <v>3.4510751990149489E-4</v>
      </c>
      <c r="AM125" s="14">
        <f t="shared" si="36"/>
        <v>-1.8265347977293313E-2</v>
      </c>
      <c r="AN125" s="14">
        <f t="shared" si="37"/>
        <v>0</v>
      </c>
      <c r="AO125" s="14">
        <f t="shared" si="38"/>
        <v>-6.6298585386696885E-3</v>
      </c>
      <c r="AP125" s="14">
        <f t="shared" si="39"/>
        <v>1.4854384538196371E-2</v>
      </c>
      <c r="AQ125" s="14">
        <f t="shared" si="40"/>
        <v>1.1117288526904154E-3</v>
      </c>
      <c r="AR125" s="14">
        <f t="shared" si="41"/>
        <v>-1.4551590640310684E-2</v>
      </c>
      <c r="AS125" s="14">
        <f t="shared" si="42"/>
        <v>-1.4388737452099556E-2</v>
      </c>
      <c r="AT125" s="14">
        <f t="shared" si="43"/>
        <v>5.5710450494554295E-3</v>
      </c>
      <c r="AU125" s="14">
        <f t="shared" si="44"/>
        <v>7.1856596608745327E-3</v>
      </c>
      <c r="AV125" s="14">
        <f t="shared" si="45"/>
        <v>0</v>
      </c>
      <c r="AW125" s="14">
        <f t="shared" si="46"/>
        <v>2.0579994626277014E-2</v>
      </c>
      <c r="AX125" s="14">
        <f t="shared" si="47"/>
        <v>7.0175726586465398E-3</v>
      </c>
      <c r="AY125" s="14">
        <f t="shared" si="48"/>
        <v>3.9604012160969143E-3</v>
      </c>
      <c r="AZ125" s="14">
        <f t="shared" si="49"/>
        <v>0</v>
      </c>
      <c r="BA125" s="14">
        <f t="shared" si="50"/>
        <v>0</v>
      </c>
      <c r="BD125" s="42">
        <v>1.7071983898647461E-2</v>
      </c>
      <c r="BE125" s="42">
        <v>1.0623329368727435E-2</v>
      </c>
      <c r="BF125" s="42">
        <v>7.9764598389808067E-3</v>
      </c>
      <c r="BG125" s="42">
        <v>3.5664100038434239E-2</v>
      </c>
      <c r="BH125" s="42">
        <v>5.7489778269217574E-3</v>
      </c>
    </row>
    <row r="126" spans="1:60" x14ac:dyDescent="0.2">
      <c r="A126" s="3">
        <v>125</v>
      </c>
      <c r="B126" s="4">
        <v>75500</v>
      </c>
      <c r="C126" s="4">
        <v>28400</v>
      </c>
      <c r="D126" s="4">
        <v>29150</v>
      </c>
      <c r="E126" s="4">
        <v>49900</v>
      </c>
      <c r="F126" s="4">
        <v>66857.538</v>
      </c>
      <c r="G126" s="4">
        <v>33000</v>
      </c>
      <c r="H126" s="4">
        <v>31700</v>
      </c>
      <c r="I126" s="4">
        <v>32300</v>
      </c>
      <c r="J126" s="4">
        <v>22100</v>
      </c>
      <c r="K126" s="4">
        <v>26234.642</v>
      </c>
      <c r="L126" s="4">
        <v>22000</v>
      </c>
      <c r="M126" s="4">
        <v>21133.208999999999</v>
      </c>
      <c r="N126" s="4">
        <v>13410</v>
      </c>
      <c r="O126" s="4">
        <v>9600</v>
      </c>
      <c r="P126" s="4">
        <v>9700</v>
      </c>
      <c r="Q126" s="4">
        <v>9200</v>
      </c>
      <c r="R126" s="4">
        <v>7000</v>
      </c>
      <c r="S126" s="4">
        <v>6385</v>
      </c>
      <c r="T126" s="4">
        <v>4249</v>
      </c>
      <c r="U126" s="4">
        <v>4194</v>
      </c>
      <c r="V126" s="4">
        <v>2650</v>
      </c>
      <c r="W126" s="4">
        <v>3600</v>
      </c>
      <c r="X126" s="4">
        <v>2500</v>
      </c>
      <c r="Y126" s="4">
        <v>876.94500000000005</v>
      </c>
      <c r="Z126" s="4">
        <v>190</v>
      </c>
      <c r="AC126" s="14">
        <f t="shared" si="26"/>
        <v>-1.7071983898647503E-2</v>
      </c>
      <c r="AD126" s="14">
        <f t="shared" si="27"/>
        <v>3.5217468228046766E-4</v>
      </c>
      <c r="AE126" s="14">
        <f t="shared" si="28"/>
        <v>6.8847087774972331E-3</v>
      </c>
      <c r="AF126" s="14">
        <f t="shared" si="29"/>
        <v>-4.0000053333461277E-3</v>
      </c>
      <c r="AG126" s="14">
        <f t="shared" si="30"/>
        <v>5.5788246498380961E-3</v>
      </c>
      <c r="AH126" s="14">
        <f t="shared" si="31"/>
        <v>-2.0396627907645699E-2</v>
      </c>
      <c r="AI126" s="14">
        <f t="shared" si="32"/>
        <v>9.5087879690273561E-3</v>
      </c>
      <c r="AJ126" s="14">
        <f t="shared" si="33"/>
        <v>3.4113849178939882E-3</v>
      </c>
      <c r="AK126" s="14">
        <f t="shared" si="34"/>
        <v>4.5351551653913628E-3</v>
      </c>
      <c r="AL126" s="14">
        <f t="shared" si="35"/>
        <v>-4.4959430045611705E-3</v>
      </c>
      <c r="AM126" s="14">
        <f t="shared" si="36"/>
        <v>1.3730192811902037E-2</v>
      </c>
      <c r="AN126" s="14">
        <f t="shared" si="37"/>
        <v>3.8801433367376147E-3</v>
      </c>
      <c r="AO126" s="14">
        <f t="shared" si="38"/>
        <v>-8.9087448891095548E-3</v>
      </c>
      <c r="AP126" s="14">
        <f t="shared" si="39"/>
        <v>1.0997754209541284E-2</v>
      </c>
      <c r="AQ126" s="14">
        <f t="shared" si="40"/>
        <v>7.4901308173117701E-2</v>
      </c>
      <c r="AR126" s="14">
        <f t="shared" si="41"/>
        <v>-1.0863662122208519E-3</v>
      </c>
      <c r="AS126" s="14">
        <f t="shared" si="42"/>
        <v>1.4388737452099671E-2</v>
      </c>
      <c r="AT126" s="14">
        <f t="shared" si="43"/>
        <v>1.3401856087015563E-2</v>
      </c>
      <c r="AU126" s="14">
        <f t="shared" si="44"/>
        <v>1.3982927198628233E-2</v>
      </c>
      <c r="AV126" s="14">
        <f t="shared" si="45"/>
        <v>1.0546598237121247E-2</v>
      </c>
      <c r="AW126" s="14">
        <f t="shared" si="46"/>
        <v>-3.7728730875762523E-4</v>
      </c>
      <c r="AX126" s="14">
        <f t="shared" si="47"/>
        <v>6.9686693160934355E-3</v>
      </c>
      <c r="AY126" s="14">
        <f t="shared" si="48"/>
        <v>-1.1928570865273845E-2</v>
      </c>
      <c r="AZ126" s="14">
        <f t="shared" si="49"/>
        <v>0</v>
      </c>
      <c r="BA126" s="14">
        <f t="shared" si="50"/>
        <v>0</v>
      </c>
      <c r="BD126" s="42">
        <v>-1.7071983898647503E-2</v>
      </c>
      <c r="BE126" s="42">
        <v>3.5217468228046766E-4</v>
      </c>
      <c r="BF126" s="42">
        <v>6.8847087774972331E-3</v>
      </c>
      <c r="BG126" s="42">
        <v>-2.0396627907645699E-2</v>
      </c>
      <c r="BH126" s="42">
        <v>9.5087879690273561E-3</v>
      </c>
    </row>
    <row r="127" spans="1:60" x14ac:dyDescent="0.2">
      <c r="A127" s="3">
        <v>126</v>
      </c>
      <c r="B127" s="4">
        <v>75500</v>
      </c>
      <c r="C127" s="4">
        <v>28400</v>
      </c>
      <c r="D127" s="4">
        <v>29410</v>
      </c>
      <c r="E127" s="4">
        <v>50000</v>
      </c>
      <c r="F127" s="4">
        <v>66857.538</v>
      </c>
      <c r="G127" s="4">
        <v>33380</v>
      </c>
      <c r="H127" s="4">
        <v>31900</v>
      </c>
      <c r="I127" s="4">
        <v>32470</v>
      </c>
      <c r="J127" s="4">
        <v>22190</v>
      </c>
      <c r="K127" s="4">
        <v>26052.773000000001</v>
      </c>
      <c r="L127" s="4">
        <v>22300</v>
      </c>
      <c r="M127" s="4">
        <v>21133.208999999999</v>
      </c>
      <c r="N127" s="4">
        <v>13640</v>
      </c>
      <c r="O127" s="4">
        <v>9740</v>
      </c>
      <c r="P127" s="4">
        <v>9600</v>
      </c>
      <c r="Q127" s="4">
        <v>9200</v>
      </c>
      <c r="R127" s="4">
        <v>7000</v>
      </c>
      <c r="S127" s="4">
        <v>6315</v>
      </c>
      <c r="T127" s="4">
        <v>4249</v>
      </c>
      <c r="U127" s="4">
        <v>4199</v>
      </c>
      <c r="V127" s="4">
        <v>2647</v>
      </c>
      <c r="W127" s="4">
        <v>3600</v>
      </c>
      <c r="X127" s="4">
        <v>2511</v>
      </c>
      <c r="Y127" s="4">
        <v>887.76099999999997</v>
      </c>
      <c r="Z127" s="4">
        <v>190</v>
      </c>
      <c r="AC127" s="14">
        <f t="shared" si="26"/>
        <v>0</v>
      </c>
      <c r="AD127" s="14">
        <f t="shared" si="27"/>
        <v>0</v>
      </c>
      <c r="AE127" s="14">
        <f t="shared" si="28"/>
        <v>8.8798397694022525E-3</v>
      </c>
      <c r="AF127" s="14">
        <f t="shared" si="29"/>
        <v>2.0020026706729687E-3</v>
      </c>
      <c r="AG127" s="14">
        <f t="shared" si="30"/>
        <v>0</v>
      </c>
      <c r="AH127" s="14">
        <f t="shared" si="31"/>
        <v>1.1449356767208745E-2</v>
      </c>
      <c r="AI127" s="14">
        <f t="shared" si="32"/>
        <v>6.2893289075639184E-3</v>
      </c>
      <c r="AJ127" s="14">
        <f t="shared" si="33"/>
        <v>5.249355886143745E-3</v>
      </c>
      <c r="AK127" s="14">
        <f t="shared" si="34"/>
        <v>4.0641284207954048E-3</v>
      </c>
      <c r="AL127" s="14">
        <f t="shared" si="35"/>
        <v>-6.9565394823327452E-3</v>
      </c>
      <c r="AM127" s="14">
        <f t="shared" si="36"/>
        <v>1.3544225107757253E-2</v>
      </c>
      <c r="AN127" s="14">
        <f t="shared" si="37"/>
        <v>0</v>
      </c>
      <c r="AO127" s="14">
        <f t="shared" si="38"/>
        <v>1.7005955121728849E-2</v>
      </c>
      <c r="AP127" s="14">
        <f t="shared" si="39"/>
        <v>1.4478019180653235E-2</v>
      </c>
      <c r="AQ127" s="14">
        <f t="shared" si="40"/>
        <v>-1.0362787035546547E-2</v>
      </c>
      <c r="AR127" s="14">
        <f t="shared" si="41"/>
        <v>0</v>
      </c>
      <c r="AS127" s="14">
        <f t="shared" si="42"/>
        <v>0</v>
      </c>
      <c r="AT127" s="14">
        <f t="shared" si="43"/>
        <v>-1.1023733682048172E-2</v>
      </c>
      <c r="AU127" s="14">
        <f t="shared" si="44"/>
        <v>0</v>
      </c>
      <c r="AV127" s="14">
        <f t="shared" si="45"/>
        <v>1.1914692223279812E-3</v>
      </c>
      <c r="AW127" s="14">
        <f t="shared" si="46"/>
        <v>-1.132716753166646E-3</v>
      </c>
      <c r="AX127" s="14">
        <f t="shared" si="47"/>
        <v>0</v>
      </c>
      <c r="AY127" s="14">
        <f t="shared" si="48"/>
        <v>4.390348301292854E-3</v>
      </c>
      <c r="AZ127" s="14">
        <f t="shared" si="49"/>
        <v>1.2258286013685341E-2</v>
      </c>
      <c r="BA127" s="14">
        <f t="shared" si="50"/>
        <v>0</v>
      </c>
      <c r="BD127" s="42">
        <v>0</v>
      </c>
      <c r="BE127" s="42">
        <v>0</v>
      </c>
      <c r="BF127" s="42">
        <v>8.8798397694022525E-3</v>
      </c>
      <c r="BG127" s="42">
        <v>1.1449356767208745E-2</v>
      </c>
      <c r="BH127" s="42">
        <v>6.2893289075639184E-3</v>
      </c>
    </row>
    <row r="128" spans="1:60" x14ac:dyDescent="0.2">
      <c r="A128" s="3">
        <v>127</v>
      </c>
      <c r="B128" s="4">
        <v>75500</v>
      </c>
      <c r="C128" s="4">
        <v>28320</v>
      </c>
      <c r="D128" s="4">
        <v>29540</v>
      </c>
      <c r="E128" s="4">
        <v>50100</v>
      </c>
      <c r="F128" s="4">
        <v>66020.656000000003</v>
      </c>
      <c r="G128" s="4">
        <v>32960</v>
      </c>
      <c r="H128" s="4">
        <v>31700</v>
      </c>
      <c r="I128" s="4">
        <v>32000</v>
      </c>
      <c r="J128" s="4">
        <v>22310</v>
      </c>
      <c r="K128" s="4">
        <v>26007.306</v>
      </c>
      <c r="L128" s="4">
        <v>22000</v>
      </c>
      <c r="M128" s="4">
        <v>21133.208999999999</v>
      </c>
      <c r="N128" s="4">
        <v>13600</v>
      </c>
      <c r="O128" s="4">
        <v>9740</v>
      </c>
      <c r="P128" s="4">
        <v>9875</v>
      </c>
      <c r="Q128" s="4">
        <v>9250</v>
      </c>
      <c r="R128" s="4">
        <v>7145</v>
      </c>
      <c r="S128" s="4">
        <v>6260</v>
      </c>
      <c r="T128" s="4">
        <v>4240</v>
      </c>
      <c r="U128" s="4">
        <v>4170</v>
      </c>
      <c r="V128" s="4">
        <v>2698</v>
      </c>
      <c r="W128" s="4">
        <v>3620</v>
      </c>
      <c r="X128" s="4">
        <v>2595</v>
      </c>
      <c r="Y128" s="4">
        <v>879.44100000000003</v>
      </c>
      <c r="Z128" s="4">
        <v>190</v>
      </c>
      <c r="AC128" s="14">
        <f t="shared" si="26"/>
        <v>0</v>
      </c>
      <c r="AD128" s="14">
        <f t="shared" si="27"/>
        <v>-2.8208763416413406E-3</v>
      </c>
      <c r="AE128" s="14">
        <f t="shared" si="28"/>
        <v>4.4105245373300059E-3</v>
      </c>
      <c r="AF128" s="14">
        <f t="shared" si="29"/>
        <v>1.9980026626730579E-3</v>
      </c>
      <c r="AG128" s="14">
        <f t="shared" si="30"/>
        <v>-1.259639434268244E-2</v>
      </c>
      <c r="AH128" s="14">
        <f t="shared" si="31"/>
        <v>-1.266221319241812E-2</v>
      </c>
      <c r="AI128" s="14">
        <f t="shared" si="32"/>
        <v>-6.2893289075639904E-3</v>
      </c>
      <c r="AJ128" s="14">
        <f t="shared" si="33"/>
        <v>-1.458068331502799E-2</v>
      </c>
      <c r="AK128" s="14">
        <f t="shared" si="34"/>
        <v>5.3932714999386233E-3</v>
      </c>
      <c r="AL128" s="14">
        <f t="shared" si="35"/>
        <v>-1.7467131219686184E-3</v>
      </c>
      <c r="AM128" s="14">
        <f t="shared" si="36"/>
        <v>-1.354422510775726E-2</v>
      </c>
      <c r="AN128" s="14">
        <f t="shared" si="37"/>
        <v>0</v>
      </c>
      <c r="AO128" s="14">
        <f t="shared" si="38"/>
        <v>-2.9368596733097135E-3</v>
      </c>
      <c r="AP128" s="14">
        <f t="shared" si="39"/>
        <v>0</v>
      </c>
      <c r="AQ128" s="14">
        <f t="shared" si="40"/>
        <v>2.8243212313394939E-2</v>
      </c>
      <c r="AR128" s="14">
        <f t="shared" si="41"/>
        <v>5.4200674693391133E-3</v>
      </c>
      <c r="AS128" s="14">
        <f t="shared" si="42"/>
        <v>2.0502662326517394E-2</v>
      </c>
      <c r="AT128" s="14">
        <f t="shared" si="43"/>
        <v>-8.747570690447265E-3</v>
      </c>
      <c r="AU128" s="14">
        <f t="shared" si="44"/>
        <v>-2.1203918888081483E-3</v>
      </c>
      <c r="AV128" s="14">
        <f t="shared" si="45"/>
        <v>-6.9303658913461895E-3</v>
      </c>
      <c r="AW128" s="14">
        <f t="shared" si="46"/>
        <v>1.9083834540599916E-2</v>
      </c>
      <c r="AX128" s="14">
        <f t="shared" si="47"/>
        <v>5.5401803756153509E-3</v>
      </c>
      <c r="AY128" s="14">
        <f t="shared" si="48"/>
        <v>3.2905436442404019E-2</v>
      </c>
      <c r="AZ128" s="14">
        <f t="shared" si="49"/>
        <v>-9.416084265041428E-3</v>
      </c>
      <c r="BA128" s="14">
        <f t="shared" si="50"/>
        <v>0</v>
      </c>
      <c r="BD128" s="42">
        <v>0</v>
      </c>
      <c r="BE128" s="42">
        <v>-2.8208763416413406E-3</v>
      </c>
      <c r="BF128" s="42">
        <v>4.4105245373300059E-3</v>
      </c>
      <c r="BG128" s="42">
        <v>-1.266221319241812E-2</v>
      </c>
      <c r="BH128" s="42">
        <v>-6.2893289075639904E-3</v>
      </c>
    </row>
    <row r="129" spans="1:60" x14ac:dyDescent="0.2">
      <c r="A129" s="3">
        <v>128</v>
      </c>
      <c r="B129" s="4">
        <v>75500</v>
      </c>
      <c r="C129" s="4">
        <v>28500</v>
      </c>
      <c r="D129" s="4">
        <v>29920</v>
      </c>
      <c r="E129" s="4">
        <v>50100</v>
      </c>
      <c r="F129" s="4">
        <v>65992.759999999995</v>
      </c>
      <c r="G129" s="4">
        <v>33290</v>
      </c>
      <c r="H129" s="4">
        <v>32070</v>
      </c>
      <c r="I129" s="4">
        <v>32000</v>
      </c>
      <c r="J129" s="4">
        <v>22400</v>
      </c>
      <c r="K129" s="4">
        <v>25943.651000000002</v>
      </c>
      <c r="L129" s="4">
        <v>22160</v>
      </c>
      <c r="M129" s="4">
        <v>20914.966</v>
      </c>
      <c r="N129" s="4">
        <v>13500</v>
      </c>
      <c r="O129" s="4">
        <v>9600</v>
      </c>
      <c r="P129" s="4">
        <v>9900</v>
      </c>
      <c r="Q129" s="4">
        <v>9250</v>
      </c>
      <c r="R129" s="4">
        <v>7040</v>
      </c>
      <c r="S129" s="4">
        <v>6150</v>
      </c>
      <c r="T129" s="4">
        <v>4200</v>
      </c>
      <c r="U129" s="4">
        <v>4180</v>
      </c>
      <c r="V129" s="4">
        <v>2695</v>
      </c>
      <c r="W129" s="4">
        <v>3611</v>
      </c>
      <c r="X129" s="4">
        <v>2566</v>
      </c>
      <c r="Y129" s="4">
        <v>886.09699999999998</v>
      </c>
      <c r="Z129" s="4">
        <v>190</v>
      </c>
      <c r="AC129" s="14">
        <f t="shared" si="26"/>
        <v>0</v>
      </c>
      <c r="AD129" s="14">
        <f t="shared" si="27"/>
        <v>6.3358184490859238E-3</v>
      </c>
      <c r="AE129" s="14">
        <f t="shared" si="28"/>
        <v>1.2781876003042742E-2</v>
      </c>
      <c r="AF129" s="14">
        <f t="shared" si="29"/>
        <v>0</v>
      </c>
      <c r="AG129" s="14">
        <f t="shared" si="30"/>
        <v>-4.226237190198498E-4</v>
      </c>
      <c r="AH129" s="14">
        <f t="shared" si="31"/>
        <v>9.9623465456627168E-3</v>
      </c>
      <c r="AI129" s="14">
        <f t="shared" si="32"/>
        <v>1.1604332821828591E-2</v>
      </c>
      <c r="AJ129" s="14">
        <f t="shared" si="33"/>
        <v>0</v>
      </c>
      <c r="AK129" s="14">
        <f t="shared" si="34"/>
        <v>4.0259504165530572E-3</v>
      </c>
      <c r="AL129" s="14">
        <f t="shared" si="35"/>
        <v>-2.4505816844097171E-3</v>
      </c>
      <c r="AM129" s="14">
        <f t="shared" si="36"/>
        <v>7.2464085207672533E-3</v>
      </c>
      <c r="AN129" s="14">
        <f t="shared" si="37"/>
        <v>-1.0380710211706449E-2</v>
      </c>
      <c r="AO129" s="14">
        <f t="shared" si="38"/>
        <v>-7.3801072976225337E-3</v>
      </c>
      <c r="AP129" s="14">
        <f t="shared" si="39"/>
        <v>-1.4478019180653225E-2</v>
      </c>
      <c r="AQ129" s="14">
        <f t="shared" si="40"/>
        <v>2.5284463533586906E-3</v>
      </c>
      <c r="AR129" s="14">
        <f t="shared" si="41"/>
        <v>0</v>
      </c>
      <c r="AS129" s="14">
        <f t="shared" si="42"/>
        <v>-1.4804641211879707E-2</v>
      </c>
      <c r="AT129" s="14">
        <f t="shared" si="43"/>
        <v>-1.7728103293580606E-2</v>
      </c>
      <c r="AU129" s="14">
        <f t="shared" si="44"/>
        <v>-9.47874395454377E-3</v>
      </c>
      <c r="AV129" s="14">
        <f t="shared" si="45"/>
        <v>2.3952107259548501E-3</v>
      </c>
      <c r="AW129" s="14">
        <f t="shared" si="46"/>
        <v>-1.1125534246037014E-3</v>
      </c>
      <c r="AX129" s="14">
        <f t="shared" si="47"/>
        <v>-2.4892835423589803E-3</v>
      </c>
      <c r="AY129" s="14">
        <f t="shared" si="48"/>
        <v>-1.1238250424407289E-2</v>
      </c>
      <c r="AZ129" s="14">
        <f t="shared" si="49"/>
        <v>7.5399470679359771E-3</v>
      </c>
      <c r="BA129" s="14">
        <f t="shared" si="50"/>
        <v>0</v>
      </c>
      <c r="BD129" s="42">
        <v>0</v>
      </c>
      <c r="BE129" s="42">
        <v>6.3358184490859238E-3</v>
      </c>
      <c r="BF129" s="42">
        <v>1.2781876003042742E-2</v>
      </c>
      <c r="BG129" s="42">
        <v>9.9623465456627168E-3</v>
      </c>
      <c r="BH129" s="42">
        <v>1.1604332821828591E-2</v>
      </c>
    </row>
    <row r="130" spans="1:60" x14ac:dyDescent="0.2">
      <c r="A130" s="3">
        <v>129</v>
      </c>
      <c r="B130" s="4">
        <v>76750</v>
      </c>
      <c r="C130" s="4">
        <v>28200</v>
      </c>
      <c r="D130" s="4">
        <v>29920</v>
      </c>
      <c r="E130" s="4">
        <v>50000</v>
      </c>
      <c r="F130" s="4">
        <v>65397.644</v>
      </c>
      <c r="G130" s="4">
        <v>34700</v>
      </c>
      <c r="H130" s="4">
        <v>32200</v>
      </c>
      <c r="I130" s="4">
        <v>32000</v>
      </c>
      <c r="J130" s="4">
        <v>22500</v>
      </c>
      <c r="K130" s="4">
        <v>25834.53</v>
      </c>
      <c r="L130" s="4">
        <v>22180</v>
      </c>
      <c r="M130" s="4">
        <v>21269.611000000001</v>
      </c>
      <c r="N130" s="4">
        <v>13500</v>
      </c>
      <c r="O130" s="4">
        <v>9600</v>
      </c>
      <c r="P130" s="4">
        <v>10100</v>
      </c>
      <c r="Q130" s="4">
        <v>9250</v>
      </c>
      <c r="R130" s="4">
        <v>7100</v>
      </c>
      <c r="S130" s="4">
        <v>6160</v>
      </c>
      <c r="T130" s="4">
        <v>4257</v>
      </c>
      <c r="U130" s="4">
        <v>4150</v>
      </c>
      <c r="V130" s="4">
        <v>2700</v>
      </c>
      <c r="W130" s="4">
        <v>3630</v>
      </c>
      <c r="X130" s="4">
        <v>2595</v>
      </c>
      <c r="Y130" s="4">
        <v>881.10500000000002</v>
      </c>
      <c r="Z130" s="4">
        <v>190</v>
      </c>
      <c r="AC130" s="14">
        <f t="shared" si="26"/>
        <v>1.642073021232749E-2</v>
      </c>
      <c r="AD130" s="14">
        <f t="shared" si="27"/>
        <v>-1.0582109330536972E-2</v>
      </c>
      <c r="AE130" s="14">
        <f t="shared" si="28"/>
        <v>0</v>
      </c>
      <c r="AF130" s="14">
        <f t="shared" si="29"/>
        <v>-1.9980026626731087E-3</v>
      </c>
      <c r="AG130" s="14">
        <f t="shared" si="30"/>
        <v>-9.0588056901512344E-3</v>
      </c>
      <c r="AH130" s="14">
        <f t="shared" si="31"/>
        <v>4.1482635365879948E-2</v>
      </c>
      <c r="AI130" s="14">
        <f t="shared" si="32"/>
        <v>4.0454388452989881E-3</v>
      </c>
      <c r="AJ130" s="14">
        <f t="shared" si="33"/>
        <v>0</v>
      </c>
      <c r="AK130" s="14">
        <f t="shared" si="34"/>
        <v>4.4543503493803746E-3</v>
      </c>
      <c r="AL130" s="14">
        <f t="shared" si="35"/>
        <v>-4.2149476649876918E-3</v>
      </c>
      <c r="AM130" s="14">
        <f t="shared" si="36"/>
        <v>9.0212004313792895E-4</v>
      </c>
      <c r="AN130" s="14">
        <f t="shared" si="37"/>
        <v>1.6814361110118095E-2</v>
      </c>
      <c r="AO130" s="14">
        <f t="shared" si="38"/>
        <v>0</v>
      </c>
      <c r="AP130" s="14">
        <f t="shared" si="39"/>
        <v>0</v>
      </c>
      <c r="AQ130" s="14">
        <f t="shared" si="40"/>
        <v>2.0000666706669435E-2</v>
      </c>
      <c r="AR130" s="14">
        <f t="shared" si="41"/>
        <v>0</v>
      </c>
      <c r="AS130" s="14">
        <f t="shared" si="42"/>
        <v>8.4866138773187251E-3</v>
      </c>
      <c r="AT130" s="14">
        <f t="shared" si="43"/>
        <v>1.6246957270019829E-3</v>
      </c>
      <c r="AU130" s="14">
        <f t="shared" si="44"/>
        <v>1.3480161556692672E-2</v>
      </c>
      <c r="AV130" s="14">
        <f t="shared" si="45"/>
        <v>-7.2029122940579973E-3</v>
      </c>
      <c r="AW130" s="14">
        <f t="shared" si="46"/>
        <v>1.8535686493228347E-3</v>
      </c>
      <c r="AX130" s="14">
        <f t="shared" si="47"/>
        <v>5.2479059814386948E-3</v>
      </c>
      <c r="AY130" s="14">
        <f t="shared" si="48"/>
        <v>1.1238250424407351E-2</v>
      </c>
      <c r="AZ130" s="14">
        <f t="shared" si="49"/>
        <v>-5.6496238437764648E-3</v>
      </c>
      <c r="BA130" s="14">
        <f t="shared" si="50"/>
        <v>0</v>
      </c>
      <c r="BD130" s="42">
        <v>1.642073021232749E-2</v>
      </c>
      <c r="BE130" s="42">
        <v>-1.0582109330536972E-2</v>
      </c>
      <c r="BF130" s="42">
        <v>0</v>
      </c>
      <c r="BG130" s="42">
        <v>4.1482635365879948E-2</v>
      </c>
      <c r="BH130" s="42">
        <v>4.0454388452989881E-3</v>
      </c>
    </row>
    <row r="131" spans="1:60" x14ac:dyDescent="0.2">
      <c r="A131" s="3">
        <v>130</v>
      </c>
      <c r="B131" s="4">
        <v>76750</v>
      </c>
      <c r="C131" s="4">
        <v>28640</v>
      </c>
      <c r="D131" s="4">
        <v>30000</v>
      </c>
      <c r="E131" s="4">
        <v>50550</v>
      </c>
      <c r="F131" s="4">
        <v>65276.760999999999</v>
      </c>
      <c r="G131" s="4">
        <v>34700</v>
      </c>
      <c r="H131" s="4">
        <v>32000</v>
      </c>
      <c r="I131" s="4">
        <v>31800</v>
      </c>
      <c r="J131" s="4">
        <v>22400</v>
      </c>
      <c r="K131" s="4">
        <v>26007.306</v>
      </c>
      <c r="L131" s="4">
        <v>22250</v>
      </c>
      <c r="M131" s="4">
        <v>21096.834999999999</v>
      </c>
      <c r="N131" s="4">
        <v>13550</v>
      </c>
      <c r="O131" s="4">
        <v>9875</v>
      </c>
      <c r="P131" s="4">
        <v>10340</v>
      </c>
      <c r="Q131" s="4">
        <v>9300</v>
      </c>
      <c r="R131" s="4">
        <v>7100</v>
      </c>
      <c r="S131" s="4">
        <v>6110</v>
      </c>
      <c r="T131" s="4">
        <v>4184</v>
      </c>
      <c r="U131" s="4">
        <v>4160</v>
      </c>
      <c r="V131" s="4">
        <v>2690</v>
      </c>
      <c r="W131" s="4">
        <v>3635</v>
      </c>
      <c r="X131" s="4">
        <v>2500</v>
      </c>
      <c r="Y131" s="4">
        <v>881.10500000000002</v>
      </c>
      <c r="Z131" s="4">
        <v>190</v>
      </c>
      <c r="AC131" s="14">
        <f t="shared" ref="AC131:AC194" si="51">LN(B131/B130)</f>
        <v>0</v>
      </c>
      <c r="AD131" s="14">
        <f t="shared" si="27"/>
        <v>1.5482364148376875E-2</v>
      </c>
      <c r="AE131" s="14">
        <f t="shared" si="28"/>
        <v>2.6702285558788921E-3</v>
      </c>
      <c r="AF131" s="14">
        <f t="shared" si="29"/>
        <v>1.0939940038334263E-2</v>
      </c>
      <c r="AG131" s="14">
        <f t="shared" si="30"/>
        <v>-1.8501409588525771E-3</v>
      </c>
      <c r="AH131" s="14">
        <f t="shared" si="31"/>
        <v>0</v>
      </c>
      <c r="AI131" s="14">
        <f t="shared" si="32"/>
        <v>-6.2305497506360864E-3</v>
      </c>
      <c r="AJ131" s="14">
        <f t="shared" si="33"/>
        <v>-6.2696130135953742E-3</v>
      </c>
      <c r="AK131" s="14">
        <f t="shared" si="34"/>
        <v>-4.4543503493803087E-3</v>
      </c>
      <c r="AL131" s="14">
        <f t="shared" si="35"/>
        <v>6.6655293493974406E-3</v>
      </c>
      <c r="AM131" s="14">
        <f t="shared" si="36"/>
        <v>3.1510266900281626E-3</v>
      </c>
      <c r="AN131" s="14">
        <f t="shared" si="37"/>
        <v>-8.1563111445229573E-3</v>
      </c>
      <c r="AO131" s="14">
        <f t="shared" si="38"/>
        <v>3.6968618813262026E-3</v>
      </c>
      <c r="AP131" s="14">
        <f t="shared" si="39"/>
        <v>2.8243212313394939E-2</v>
      </c>
      <c r="AQ131" s="14">
        <f t="shared" si="40"/>
        <v>2.3484445233069327E-2</v>
      </c>
      <c r="AR131" s="14">
        <f t="shared" si="41"/>
        <v>5.390848634876373E-3</v>
      </c>
      <c r="AS131" s="14">
        <f t="shared" si="42"/>
        <v>0</v>
      </c>
      <c r="AT131" s="14">
        <f t="shared" si="43"/>
        <v>-8.1500043619244147E-3</v>
      </c>
      <c r="AU131" s="14">
        <f t="shared" si="44"/>
        <v>-1.7296960083393518E-2</v>
      </c>
      <c r="AV131" s="14">
        <f t="shared" si="45"/>
        <v>2.4067400305650593E-3</v>
      </c>
      <c r="AW131" s="14">
        <f t="shared" si="46"/>
        <v>-3.7105793965356015E-3</v>
      </c>
      <c r="AX131" s="14">
        <f t="shared" si="47"/>
        <v>1.3764627087232354E-3</v>
      </c>
      <c r="AY131" s="14">
        <f t="shared" si="48"/>
        <v>-3.7295784743696894E-2</v>
      </c>
      <c r="AZ131" s="14">
        <f t="shared" si="49"/>
        <v>0</v>
      </c>
      <c r="BA131" s="14">
        <f t="shared" si="50"/>
        <v>0</v>
      </c>
      <c r="BD131" s="42">
        <v>0</v>
      </c>
      <c r="BE131" s="42">
        <v>1.5482364148376875E-2</v>
      </c>
      <c r="BF131" s="42">
        <v>2.6702285558788921E-3</v>
      </c>
      <c r="BG131" s="42">
        <v>0</v>
      </c>
      <c r="BH131" s="42">
        <v>-6.2305497506360864E-3</v>
      </c>
    </row>
    <row r="132" spans="1:60" x14ac:dyDescent="0.2">
      <c r="A132" s="3">
        <v>131</v>
      </c>
      <c r="B132" s="4">
        <v>76750</v>
      </c>
      <c r="C132" s="4">
        <v>28640</v>
      </c>
      <c r="D132" s="4">
        <v>30000</v>
      </c>
      <c r="E132" s="4">
        <v>50550</v>
      </c>
      <c r="F132" s="4">
        <v>65276.760999999999</v>
      </c>
      <c r="G132" s="4">
        <v>34700</v>
      </c>
      <c r="H132" s="4">
        <v>32000</v>
      </c>
      <c r="I132" s="4">
        <v>31800</v>
      </c>
      <c r="J132" s="4">
        <v>22400</v>
      </c>
      <c r="K132" s="4">
        <v>26007.306</v>
      </c>
      <c r="L132" s="4">
        <v>22250</v>
      </c>
      <c r="M132" s="4">
        <v>21096.834999999999</v>
      </c>
      <c r="N132" s="4">
        <v>13550</v>
      </c>
      <c r="O132" s="4">
        <v>9875</v>
      </c>
      <c r="P132" s="4">
        <v>10340</v>
      </c>
      <c r="Q132" s="4">
        <v>9300</v>
      </c>
      <c r="R132" s="4">
        <v>7100</v>
      </c>
      <c r="S132" s="4">
        <v>6110</v>
      </c>
      <c r="T132" s="4">
        <v>4184</v>
      </c>
      <c r="U132" s="4">
        <v>4160</v>
      </c>
      <c r="V132" s="4">
        <v>2690</v>
      </c>
      <c r="W132" s="4">
        <v>3635</v>
      </c>
      <c r="X132" s="4">
        <v>2500</v>
      </c>
      <c r="Y132" s="4">
        <v>881.10500000000002</v>
      </c>
      <c r="Z132" s="4">
        <v>190</v>
      </c>
      <c r="AC132" s="14">
        <f t="shared" si="51"/>
        <v>0</v>
      </c>
      <c r="AD132" s="14">
        <f t="shared" ref="AD132:AD195" si="52">LN(C132/C131)</f>
        <v>0</v>
      </c>
      <c r="AE132" s="14">
        <f t="shared" ref="AE132:AE195" si="53">LN(D132/D131)</f>
        <v>0</v>
      </c>
      <c r="AF132" s="14">
        <f t="shared" ref="AF132:AF195" si="54">LN(E132/E131)</f>
        <v>0</v>
      </c>
      <c r="AG132" s="14">
        <f t="shared" ref="AG132:AG195" si="55">LN(F132/F131)</f>
        <v>0</v>
      </c>
      <c r="AH132" s="14">
        <f t="shared" ref="AH132:AH195" si="56">LN(G132/G131)</f>
        <v>0</v>
      </c>
      <c r="AI132" s="14">
        <f t="shared" ref="AI132:AI195" si="57">LN(H132/H131)</f>
        <v>0</v>
      </c>
      <c r="AJ132" s="14">
        <f t="shared" ref="AJ132:AJ195" si="58">LN(I132/I131)</f>
        <v>0</v>
      </c>
      <c r="AK132" s="14">
        <f t="shared" ref="AK132:AK195" si="59">LN(J132/J131)</f>
        <v>0</v>
      </c>
      <c r="AL132" s="14">
        <f t="shared" ref="AL132:AL195" si="60">LN(K132/K131)</f>
        <v>0</v>
      </c>
      <c r="AM132" s="14">
        <f t="shared" ref="AM132:AM195" si="61">LN(L132/L131)</f>
        <v>0</v>
      </c>
      <c r="AN132" s="14">
        <f t="shared" ref="AN132:AN195" si="62">LN(M132/M131)</f>
        <v>0</v>
      </c>
      <c r="AO132" s="14">
        <f t="shared" ref="AO132:AO195" si="63">LN(N132/N131)</f>
        <v>0</v>
      </c>
      <c r="AP132" s="14">
        <f t="shared" ref="AP132:AP195" si="64">LN(O132/O131)</f>
        <v>0</v>
      </c>
      <c r="AQ132" s="14">
        <f t="shared" ref="AQ132:AQ195" si="65">LN(P132/P131)</f>
        <v>0</v>
      </c>
      <c r="AR132" s="14">
        <f t="shared" ref="AR132:AR195" si="66">LN(Q132/Q131)</f>
        <v>0</v>
      </c>
      <c r="AS132" s="14">
        <f t="shared" ref="AS132:AS195" si="67">LN(R132/R131)</f>
        <v>0</v>
      </c>
      <c r="AT132" s="14">
        <f t="shared" ref="AT132:AT195" si="68">LN(S132/S131)</f>
        <v>0</v>
      </c>
      <c r="AU132" s="14">
        <f t="shared" ref="AU132:AU195" si="69">LN(T132/T131)</f>
        <v>0</v>
      </c>
      <c r="AV132" s="14">
        <f t="shared" ref="AV132:AV195" si="70">LN(U132/U131)</f>
        <v>0</v>
      </c>
      <c r="AW132" s="14">
        <f t="shared" ref="AW132:AW195" si="71">LN(V132/V131)</f>
        <v>0</v>
      </c>
      <c r="AX132" s="14">
        <f t="shared" ref="AX132:AX195" si="72">LN(W132/W131)</f>
        <v>0</v>
      </c>
      <c r="AY132" s="14">
        <f t="shared" ref="AY132:AY195" si="73">LN(X132/X131)</f>
        <v>0</v>
      </c>
      <c r="AZ132" s="14">
        <f t="shared" si="49"/>
        <v>0</v>
      </c>
      <c r="BA132" s="14">
        <f t="shared" si="50"/>
        <v>0</v>
      </c>
      <c r="BD132" s="42">
        <v>0</v>
      </c>
      <c r="BE132" s="42">
        <v>0</v>
      </c>
      <c r="BF132" s="42">
        <v>0</v>
      </c>
      <c r="BG132" s="42">
        <v>0</v>
      </c>
      <c r="BH132" s="42">
        <v>0</v>
      </c>
    </row>
    <row r="133" spans="1:60" x14ac:dyDescent="0.2">
      <c r="A133" s="3">
        <v>132</v>
      </c>
      <c r="B133" s="4">
        <v>76750</v>
      </c>
      <c r="C133" s="4">
        <v>28380</v>
      </c>
      <c r="D133" s="4">
        <v>29900</v>
      </c>
      <c r="E133" s="4">
        <v>50200</v>
      </c>
      <c r="F133" s="4">
        <v>65276.760999999999</v>
      </c>
      <c r="G133" s="4">
        <v>34500</v>
      </c>
      <c r="H133" s="4">
        <v>32120</v>
      </c>
      <c r="I133" s="4">
        <v>32020</v>
      </c>
      <c r="J133" s="4">
        <v>22490</v>
      </c>
      <c r="K133" s="4">
        <v>26216.455000000002</v>
      </c>
      <c r="L133" s="4">
        <v>22300</v>
      </c>
      <c r="M133" s="4">
        <v>21224.144</v>
      </c>
      <c r="N133" s="4">
        <v>13500</v>
      </c>
      <c r="O133" s="4">
        <v>9930</v>
      </c>
      <c r="P133" s="4">
        <v>10310</v>
      </c>
      <c r="Q133" s="4">
        <v>9300</v>
      </c>
      <c r="R133" s="4">
        <v>7100</v>
      </c>
      <c r="S133" s="4">
        <v>6175</v>
      </c>
      <c r="T133" s="4">
        <v>4218</v>
      </c>
      <c r="U133" s="4">
        <v>4161</v>
      </c>
      <c r="V133" s="4">
        <v>2720</v>
      </c>
      <c r="W133" s="4">
        <v>3660</v>
      </c>
      <c r="X133" s="4">
        <v>2532</v>
      </c>
      <c r="Y133" s="4">
        <v>881.10500000000002</v>
      </c>
      <c r="Z133" s="4">
        <v>194.8</v>
      </c>
      <c r="AC133" s="14">
        <f t="shared" si="51"/>
        <v>0</v>
      </c>
      <c r="AD133" s="14">
        <f t="shared" si="52"/>
        <v>-9.1196703605482352E-3</v>
      </c>
      <c r="AE133" s="14">
        <f t="shared" si="53"/>
        <v>-3.3389012655145986E-3</v>
      </c>
      <c r="AF133" s="14">
        <f t="shared" si="54"/>
        <v>-6.9479187687968907E-3</v>
      </c>
      <c r="AG133" s="14">
        <f t="shared" si="55"/>
        <v>0</v>
      </c>
      <c r="AH133" s="14">
        <f t="shared" si="56"/>
        <v>-5.7803629154994252E-3</v>
      </c>
      <c r="AI133" s="14">
        <f t="shared" si="57"/>
        <v>3.742986278834297E-3</v>
      </c>
      <c r="AJ133" s="14">
        <f t="shared" si="58"/>
        <v>6.8944177824375851E-3</v>
      </c>
      <c r="AK133" s="14">
        <f t="shared" si="59"/>
        <v>4.0098071102300775E-3</v>
      </c>
      <c r="AL133" s="14">
        <f t="shared" si="60"/>
        <v>8.0097685107705444E-3</v>
      </c>
      <c r="AM133" s="14">
        <f t="shared" si="61"/>
        <v>2.2446698538239494E-3</v>
      </c>
      <c r="AN133" s="14">
        <f t="shared" si="62"/>
        <v>6.0163723534826068E-3</v>
      </c>
      <c r="AO133" s="14">
        <f t="shared" si="63"/>
        <v>-3.6968618813260916E-3</v>
      </c>
      <c r="AP133" s="14">
        <f t="shared" si="64"/>
        <v>5.5541672698956436E-3</v>
      </c>
      <c r="AQ133" s="14">
        <f t="shared" si="65"/>
        <v>-2.9055710514145241E-3</v>
      </c>
      <c r="AR133" s="14">
        <f t="shared" si="66"/>
        <v>0</v>
      </c>
      <c r="AS133" s="14">
        <f t="shared" si="67"/>
        <v>0</v>
      </c>
      <c r="AT133" s="14">
        <f t="shared" si="68"/>
        <v>1.0582109330537008E-2</v>
      </c>
      <c r="AU133" s="14">
        <f t="shared" si="69"/>
        <v>8.0933552939610048E-3</v>
      </c>
      <c r="AV133" s="14">
        <f t="shared" si="70"/>
        <v>2.4035572763236797E-4</v>
      </c>
      <c r="AW133" s="14">
        <f t="shared" si="71"/>
        <v>1.1090686694158138E-2</v>
      </c>
      <c r="AX133" s="14">
        <f t="shared" si="72"/>
        <v>6.8540364277922131E-3</v>
      </c>
      <c r="AY133" s="14">
        <f t="shared" si="73"/>
        <v>1.2718772407774612E-2</v>
      </c>
      <c r="AZ133" s="14">
        <f t="shared" si="49"/>
        <v>0</v>
      </c>
      <c r="BA133" s="14">
        <f t="shared" si="50"/>
        <v>2.4949319047948615E-2</v>
      </c>
      <c r="BD133" s="42">
        <v>0</v>
      </c>
      <c r="BE133" s="42">
        <v>-9.1196703605482352E-3</v>
      </c>
      <c r="BF133" s="42">
        <v>-3.3389012655145986E-3</v>
      </c>
      <c r="BG133" s="42">
        <v>-5.7803629154994252E-3</v>
      </c>
      <c r="BH133" s="42">
        <v>3.742986278834297E-3</v>
      </c>
    </row>
    <row r="134" spans="1:60" x14ac:dyDescent="0.2">
      <c r="A134" s="3">
        <v>133</v>
      </c>
      <c r="B134" s="4">
        <v>76750</v>
      </c>
      <c r="C134" s="4">
        <v>28350</v>
      </c>
      <c r="D134" s="4">
        <v>30200</v>
      </c>
      <c r="E134" s="4">
        <v>52150</v>
      </c>
      <c r="F134" s="4">
        <v>65555.721999999994</v>
      </c>
      <c r="G134" s="4">
        <v>34840</v>
      </c>
      <c r="H134" s="4">
        <v>32280</v>
      </c>
      <c r="I134" s="4">
        <v>32300</v>
      </c>
      <c r="J134" s="4">
        <v>22600</v>
      </c>
      <c r="K134" s="4">
        <v>26371.044000000002</v>
      </c>
      <c r="L134" s="4">
        <v>22250</v>
      </c>
      <c r="M134" s="4">
        <v>21333.264999999999</v>
      </c>
      <c r="N134" s="4">
        <v>13500</v>
      </c>
      <c r="O134" s="4">
        <v>9900</v>
      </c>
      <c r="P134" s="4">
        <v>10330</v>
      </c>
      <c r="Q134" s="4">
        <v>9330</v>
      </c>
      <c r="R134" s="4">
        <v>7140</v>
      </c>
      <c r="S134" s="4">
        <v>6240</v>
      </c>
      <c r="T134" s="4">
        <v>4257</v>
      </c>
      <c r="U134" s="4">
        <v>4185</v>
      </c>
      <c r="V134" s="4">
        <v>2740</v>
      </c>
      <c r="W134" s="4">
        <v>3699</v>
      </c>
      <c r="X134" s="4">
        <v>2550</v>
      </c>
      <c r="Y134" s="4">
        <v>884.43299999999999</v>
      </c>
      <c r="Z134" s="4">
        <v>195.9</v>
      </c>
      <c r="AC134" s="14">
        <f t="shared" si="51"/>
        <v>0</v>
      </c>
      <c r="AD134" s="14">
        <f t="shared" si="52"/>
        <v>-1.057641558135535E-3</v>
      </c>
      <c r="AE134" s="14">
        <f t="shared" si="53"/>
        <v>9.9834439841832052E-3</v>
      </c>
      <c r="AF134" s="14">
        <f t="shared" si="54"/>
        <v>3.8109154749097908E-2</v>
      </c>
      <c r="AG134" s="14">
        <f t="shared" si="55"/>
        <v>4.2644061528012978E-3</v>
      </c>
      <c r="AH134" s="14">
        <f t="shared" si="56"/>
        <v>9.8068279469879019E-3</v>
      </c>
      <c r="AI134" s="14">
        <f t="shared" si="57"/>
        <v>4.968954323187144E-3</v>
      </c>
      <c r="AJ134" s="14">
        <f t="shared" si="58"/>
        <v>8.7065226600422877E-3</v>
      </c>
      <c r="AK134" s="14">
        <f t="shared" si="59"/>
        <v>4.8791403070158551E-3</v>
      </c>
      <c r="AL134" s="14">
        <f t="shared" si="60"/>
        <v>5.8793229660535767E-3</v>
      </c>
      <c r="AM134" s="14">
        <f t="shared" si="61"/>
        <v>-2.2446698538238618E-3</v>
      </c>
      <c r="AN134" s="14">
        <f t="shared" si="62"/>
        <v>5.1281899770537409E-3</v>
      </c>
      <c r="AO134" s="14">
        <f t="shared" si="63"/>
        <v>0</v>
      </c>
      <c r="AP134" s="14">
        <f t="shared" si="64"/>
        <v>-3.0257209165369561E-3</v>
      </c>
      <c r="AQ134" s="14">
        <f t="shared" si="65"/>
        <v>1.9379851026787129E-3</v>
      </c>
      <c r="AR134" s="14">
        <f t="shared" si="66"/>
        <v>3.2206147000421572E-3</v>
      </c>
      <c r="AS134" s="14">
        <f t="shared" si="67"/>
        <v>5.6179923042232738E-3</v>
      </c>
      <c r="AT134" s="14">
        <f t="shared" si="68"/>
        <v>1.0471299867295437E-2</v>
      </c>
      <c r="AU134" s="14">
        <f t="shared" si="69"/>
        <v>9.2036047894324558E-3</v>
      </c>
      <c r="AV134" s="14">
        <f t="shared" si="70"/>
        <v>5.7512739406344136E-3</v>
      </c>
      <c r="AW134" s="14">
        <f t="shared" si="71"/>
        <v>7.3260400920728812E-3</v>
      </c>
      <c r="AX134" s="14">
        <f t="shared" si="72"/>
        <v>1.0599365437042145E-2</v>
      </c>
      <c r="AY134" s="14">
        <f t="shared" si="73"/>
        <v>7.0838548884050419E-3</v>
      </c>
      <c r="AZ134" s="14">
        <f t="shared" si="49"/>
        <v>3.7699601386395349E-3</v>
      </c>
      <c r="BA134" s="14">
        <f t="shared" si="50"/>
        <v>5.6309337420602191E-3</v>
      </c>
      <c r="BD134" s="42">
        <v>0</v>
      </c>
      <c r="BE134" s="42">
        <v>-1.057641558135535E-3</v>
      </c>
      <c r="BF134" s="42">
        <v>9.9834439841832052E-3</v>
      </c>
      <c r="BG134" s="42">
        <v>9.8068279469879019E-3</v>
      </c>
      <c r="BH134" s="42">
        <v>4.968954323187144E-3</v>
      </c>
    </row>
    <row r="135" spans="1:60" x14ac:dyDescent="0.2">
      <c r="A135" s="3">
        <v>134</v>
      </c>
      <c r="B135" s="4">
        <v>76800</v>
      </c>
      <c r="C135" s="4">
        <v>28300</v>
      </c>
      <c r="D135" s="4">
        <v>28940</v>
      </c>
      <c r="E135" s="4">
        <v>50700</v>
      </c>
      <c r="F135" s="4">
        <v>65555.721999999994</v>
      </c>
      <c r="G135" s="4">
        <v>34000</v>
      </c>
      <c r="H135" s="4">
        <v>31450</v>
      </c>
      <c r="I135" s="4">
        <v>31700</v>
      </c>
      <c r="J135" s="4">
        <v>22750</v>
      </c>
      <c r="K135" s="4">
        <v>26352.857</v>
      </c>
      <c r="L135" s="4">
        <v>21800</v>
      </c>
      <c r="M135" s="4">
        <v>21360.545999999998</v>
      </c>
      <c r="N135" s="4">
        <v>13350</v>
      </c>
      <c r="O135" s="4">
        <v>9950</v>
      </c>
      <c r="P135" s="4">
        <v>10330</v>
      </c>
      <c r="Q135" s="4">
        <v>9510</v>
      </c>
      <c r="R135" s="4">
        <v>7090</v>
      </c>
      <c r="S135" s="4">
        <v>6235</v>
      </c>
      <c r="T135" s="4">
        <v>4270</v>
      </c>
      <c r="U135" s="4">
        <v>4185</v>
      </c>
      <c r="V135" s="4">
        <v>2660</v>
      </c>
      <c r="W135" s="4">
        <v>3665</v>
      </c>
      <c r="X135" s="4">
        <v>2521</v>
      </c>
      <c r="Y135" s="4">
        <v>881.93700000000001</v>
      </c>
      <c r="Z135" s="4">
        <v>195.9</v>
      </c>
      <c r="AC135" s="14">
        <f t="shared" si="51"/>
        <v>6.5125368631999267E-4</v>
      </c>
      <c r="AD135" s="14">
        <f t="shared" si="52"/>
        <v>-1.7652255245691922E-3</v>
      </c>
      <c r="AE135" s="14">
        <f t="shared" si="53"/>
        <v>-4.2617203177486095E-2</v>
      </c>
      <c r="AF135" s="14">
        <f t="shared" si="54"/>
        <v>-2.819827084964395E-2</v>
      </c>
      <c r="AG135" s="14">
        <f t="shared" si="55"/>
        <v>0</v>
      </c>
      <c r="AH135" s="14">
        <f t="shared" si="56"/>
        <v>-2.4405627368140632E-2</v>
      </c>
      <c r="AI135" s="14">
        <f t="shared" si="57"/>
        <v>-2.6048860255298536E-2</v>
      </c>
      <c r="AJ135" s="14">
        <f t="shared" si="58"/>
        <v>-1.8750549345375917E-2</v>
      </c>
      <c r="AK135" s="14">
        <f t="shared" si="59"/>
        <v>6.6152391187191831E-3</v>
      </c>
      <c r="AL135" s="14">
        <f t="shared" si="60"/>
        <v>-6.898958679613954E-4</v>
      </c>
      <c r="AM135" s="14">
        <f t="shared" si="61"/>
        <v>-2.0432038817205855E-2</v>
      </c>
      <c r="AN135" s="14">
        <f t="shared" si="62"/>
        <v>1.2779840016174926E-3</v>
      </c>
      <c r="AO135" s="14">
        <f t="shared" si="63"/>
        <v>-1.1173300598125189E-2</v>
      </c>
      <c r="AP135" s="14">
        <f t="shared" si="64"/>
        <v>5.037794029957081E-3</v>
      </c>
      <c r="AQ135" s="14">
        <f t="shared" si="65"/>
        <v>0</v>
      </c>
      <c r="AR135" s="14">
        <f t="shared" si="66"/>
        <v>1.9108861698046507E-2</v>
      </c>
      <c r="AS135" s="14">
        <f t="shared" si="67"/>
        <v>-7.0274358074568621E-3</v>
      </c>
      <c r="AT135" s="14">
        <f t="shared" si="68"/>
        <v>-8.0160324933652106E-4</v>
      </c>
      <c r="AU135" s="14">
        <f t="shared" si="69"/>
        <v>3.0491403945177992E-3</v>
      </c>
      <c r="AV135" s="14">
        <f t="shared" si="70"/>
        <v>0</v>
      </c>
      <c r="AW135" s="14">
        <f t="shared" si="71"/>
        <v>-2.9631797606371114E-2</v>
      </c>
      <c r="AX135" s="14">
        <f t="shared" si="72"/>
        <v>-9.234177511702123E-3</v>
      </c>
      <c r="AY135" s="14">
        <f t="shared" si="73"/>
        <v>-1.1437710964551987E-2</v>
      </c>
      <c r="AZ135" s="14">
        <f t="shared" si="49"/>
        <v>-2.8261368357773756E-3</v>
      </c>
      <c r="BA135" s="14">
        <f t="shared" si="50"/>
        <v>0</v>
      </c>
      <c r="BD135" s="42">
        <v>6.5125368631999267E-4</v>
      </c>
      <c r="BE135" s="42">
        <v>-1.7652255245691922E-3</v>
      </c>
      <c r="BF135" s="42">
        <v>-4.2617203177486095E-2</v>
      </c>
      <c r="BG135" s="42">
        <v>-2.4405627368140632E-2</v>
      </c>
      <c r="BH135" s="42">
        <v>-2.6048860255298536E-2</v>
      </c>
    </row>
    <row r="136" spans="1:60" x14ac:dyDescent="0.2">
      <c r="A136" s="3">
        <v>135</v>
      </c>
      <c r="B136" s="4">
        <v>76800</v>
      </c>
      <c r="C136" s="4">
        <v>28500</v>
      </c>
      <c r="D136" s="4">
        <v>28690</v>
      </c>
      <c r="E136" s="4">
        <v>50200</v>
      </c>
      <c r="F136" s="4">
        <v>65379.046999999999</v>
      </c>
      <c r="G136" s="4">
        <v>33860</v>
      </c>
      <c r="H136" s="4">
        <v>31080</v>
      </c>
      <c r="I136" s="4">
        <v>31000</v>
      </c>
      <c r="J136" s="4">
        <v>22620</v>
      </c>
      <c r="K136" s="4">
        <v>25643.566999999999</v>
      </c>
      <c r="L136" s="4">
        <v>20900</v>
      </c>
      <c r="M136" s="4">
        <v>21096.834999999999</v>
      </c>
      <c r="N136" s="4">
        <v>12880</v>
      </c>
      <c r="O136" s="4">
        <v>9680</v>
      </c>
      <c r="P136" s="4">
        <v>10400</v>
      </c>
      <c r="Q136" s="4">
        <v>9560</v>
      </c>
      <c r="R136" s="4">
        <v>7000</v>
      </c>
      <c r="S136" s="4">
        <v>6050</v>
      </c>
      <c r="T136" s="4">
        <v>4170</v>
      </c>
      <c r="U136" s="4">
        <v>4050</v>
      </c>
      <c r="V136" s="4">
        <v>2615</v>
      </c>
      <c r="W136" s="4">
        <v>3565</v>
      </c>
      <c r="X136" s="4">
        <v>2435</v>
      </c>
      <c r="Y136" s="4">
        <v>861.96799999999996</v>
      </c>
      <c r="Z136" s="4">
        <v>190</v>
      </c>
      <c r="AC136" s="14">
        <f t="shared" si="51"/>
        <v>0</v>
      </c>
      <c r="AD136" s="14">
        <f t="shared" si="52"/>
        <v>7.042282625412951E-3</v>
      </c>
      <c r="AE136" s="14">
        <f t="shared" si="53"/>
        <v>-8.6760912100644089E-3</v>
      </c>
      <c r="AF136" s="14">
        <f t="shared" si="54"/>
        <v>-9.9108838994540188E-3</v>
      </c>
      <c r="AG136" s="14">
        <f t="shared" si="55"/>
        <v>-2.6986736765789616E-3</v>
      </c>
      <c r="AH136" s="14">
        <f t="shared" si="56"/>
        <v>-4.126147911172163E-3</v>
      </c>
      <c r="AI136" s="14">
        <f t="shared" si="57"/>
        <v>-1.1834457647002796E-2</v>
      </c>
      <c r="AJ136" s="14">
        <f t="shared" si="58"/>
        <v>-2.2329476398088657E-2</v>
      </c>
      <c r="AK136" s="14">
        <f t="shared" si="59"/>
        <v>-5.7306747089849834E-3</v>
      </c>
      <c r="AL136" s="14">
        <f t="shared" si="60"/>
        <v>-2.7283953216117294E-2</v>
      </c>
      <c r="AM136" s="14">
        <f t="shared" si="61"/>
        <v>-4.2160810824277979E-2</v>
      </c>
      <c r="AN136" s="14">
        <f t="shared" si="62"/>
        <v>-1.2422546332154047E-2</v>
      </c>
      <c r="AO136" s="14">
        <f t="shared" si="63"/>
        <v>-3.5840664170050975E-2</v>
      </c>
      <c r="AP136" s="14">
        <f t="shared" si="64"/>
        <v>-2.7510649882015806E-2</v>
      </c>
      <c r="AQ136" s="14">
        <f t="shared" si="65"/>
        <v>6.7535230157797031E-3</v>
      </c>
      <c r="AR136" s="14">
        <f t="shared" si="66"/>
        <v>5.243850506010948E-3</v>
      </c>
      <c r="AS136" s="14">
        <f t="shared" si="67"/>
        <v>-1.2775191488722805E-2</v>
      </c>
      <c r="AT136" s="14">
        <f t="shared" si="68"/>
        <v>-3.0120307089249721E-2</v>
      </c>
      <c r="AU136" s="14">
        <f t="shared" si="69"/>
        <v>-2.3697791429823131E-2</v>
      </c>
      <c r="AV136" s="14">
        <f t="shared" si="70"/>
        <v>-3.2789822822990838E-2</v>
      </c>
      <c r="AW136" s="14">
        <f t="shared" si="71"/>
        <v>-1.7062025276721439E-2</v>
      </c>
      <c r="AX136" s="14">
        <f t="shared" si="72"/>
        <v>-2.7664281472355511E-2</v>
      </c>
      <c r="AY136" s="14">
        <f t="shared" si="73"/>
        <v>-3.4708891671229619E-2</v>
      </c>
      <c r="AZ136" s="14">
        <f t="shared" si="49"/>
        <v>-2.2902477879439935E-2</v>
      </c>
      <c r="BA136" s="14">
        <f t="shared" si="50"/>
        <v>-3.0580252790009005E-2</v>
      </c>
      <c r="BD136" s="42">
        <v>0</v>
      </c>
      <c r="BE136" s="42">
        <v>7.042282625412951E-3</v>
      </c>
      <c r="BF136" s="42">
        <v>-8.6760912100644089E-3</v>
      </c>
      <c r="BG136" s="42">
        <v>-4.126147911172163E-3</v>
      </c>
      <c r="BH136" s="42">
        <v>-1.1834457647002796E-2</v>
      </c>
    </row>
    <row r="137" spans="1:60" x14ac:dyDescent="0.2">
      <c r="A137" s="3">
        <v>136</v>
      </c>
      <c r="B137" s="4">
        <v>76800</v>
      </c>
      <c r="C137" s="4">
        <v>30020</v>
      </c>
      <c r="D137" s="4">
        <v>29120</v>
      </c>
      <c r="E137" s="4">
        <v>50850</v>
      </c>
      <c r="F137" s="4">
        <v>67322.471999999994</v>
      </c>
      <c r="G137" s="4">
        <v>34200</v>
      </c>
      <c r="H137" s="4">
        <v>30940</v>
      </c>
      <c r="I137" s="4">
        <v>31060</v>
      </c>
      <c r="J137" s="4">
        <v>21700</v>
      </c>
      <c r="K137" s="4">
        <v>26252.829000000002</v>
      </c>
      <c r="L137" s="4">
        <v>21200</v>
      </c>
      <c r="M137" s="4">
        <v>21096.834999999999</v>
      </c>
      <c r="N137" s="4">
        <v>13650</v>
      </c>
      <c r="O137" s="4">
        <v>9990</v>
      </c>
      <c r="P137" s="4">
        <v>10400</v>
      </c>
      <c r="Q137" s="4">
        <v>9690</v>
      </c>
      <c r="R137" s="4">
        <v>7000</v>
      </c>
      <c r="S137" s="4">
        <v>6200</v>
      </c>
      <c r="T137" s="4">
        <v>4150</v>
      </c>
      <c r="U137" s="4">
        <v>4065</v>
      </c>
      <c r="V137" s="4">
        <v>2651</v>
      </c>
      <c r="W137" s="4">
        <v>3570</v>
      </c>
      <c r="X137" s="4">
        <v>2480</v>
      </c>
      <c r="Y137" s="4">
        <v>868.625</v>
      </c>
      <c r="Z137" s="4">
        <v>190</v>
      </c>
      <c r="AC137" s="14">
        <f t="shared" si="51"/>
        <v>0</v>
      </c>
      <c r="AD137" s="14">
        <f t="shared" si="52"/>
        <v>5.1959738930710958E-2</v>
      </c>
      <c r="AE137" s="14">
        <f t="shared" si="53"/>
        <v>1.4876593335211737E-2</v>
      </c>
      <c r="AF137" s="14">
        <f t="shared" si="54"/>
        <v>1.2865095796885434E-2</v>
      </c>
      <c r="AG137" s="14">
        <f t="shared" si="55"/>
        <v>2.9292263924245297E-2</v>
      </c>
      <c r="AH137" s="14">
        <f t="shared" si="56"/>
        <v>9.9912673635702675E-3</v>
      </c>
      <c r="AI137" s="14">
        <f t="shared" si="57"/>
        <v>-4.5146803545265827E-3</v>
      </c>
      <c r="AJ137" s="14">
        <f t="shared" si="58"/>
        <v>1.933613235394781E-3</v>
      </c>
      <c r="AK137" s="14">
        <f t="shared" si="59"/>
        <v>-4.1522210141560489E-2</v>
      </c>
      <c r="AL137" s="14">
        <f t="shared" si="60"/>
        <v>2.3481013718159322E-2</v>
      </c>
      <c r="AM137" s="14">
        <f t="shared" si="61"/>
        <v>1.4252022707201413E-2</v>
      </c>
      <c r="AN137" s="14">
        <f t="shared" si="62"/>
        <v>0</v>
      </c>
      <c r="AO137" s="14">
        <f t="shared" si="63"/>
        <v>5.8063800954761116E-2</v>
      </c>
      <c r="AP137" s="14">
        <f t="shared" si="64"/>
        <v>3.1522691371976427E-2</v>
      </c>
      <c r="AQ137" s="14">
        <f t="shared" si="65"/>
        <v>0</v>
      </c>
      <c r="AR137" s="14">
        <f t="shared" si="66"/>
        <v>1.3506698839365021E-2</v>
      </c>
      <c r="AS137" s="14">
        <f t="shared" si="67"/>
        <v>0</v>
      </c>
      <c r="AT137" s="14">
        <f t="shared" si="68"/>
        <v>2.4491020008295696E-2</v>
      </c>
      <c r="AU137" s="14">
        <f t="shared" si="69"/>
        <v>-4.8077015681031203E-3</v>
      </c>
      <c r="AV137" s="14">
        <f t="shared" si="70"/>
        <v>3.6968618813262026E-3</v>
      </c>
      <c r="AW137" s="14">
        <f t="shared" si="71"/>
        <v>1.3672829790002275E-2</v>
      </c>
      <c r="AX137" s="14">
        <f t="shared" si="72"/>
        <v>1.4015419252884772E-3</v>
      </c>
      <c r="AY137" s="14">
        <f t="shared" si="73"/>
        <v>1.8311803642337688E-2</v>
      </c>
      <c r="AZ137" s="14">
        <f t="shared" si="49"/>
        <v>7.6933546297104465E-3</v>
      </c>
      <c r="BA137" s="14">
        <f t="shared" si="50"/>
        <v>0</v>
      </c>
      <c r="BD137" s="42">
        <v>0</v>
      </c>
      <c r="BE137" s="42">
        <v>5.1959738930710958E-2</v>
      </c>
      <c r="BF137" s="42">
        <v>1.4876593335211737E-2</v>
      </c>
      <c r="BG137" s="42">
        <v>9.9912673635702675E-3</v>
      </c>
      <c r="BH137" s="42">
        <v>-4.5146803545265827E-3</v>
      </c>
    </row>
    <row r="138" spans="1:60" x14ac:dyDescent="0.2">
      <c r="A138" s="3">
        <v>137</v>
      </c>
      <c r="B138" s="4">
        <v>76800</v>
      </c>
      <c r="C138" s="4">
        <v>30020</v>
      </c>
      <c r="D138" s="4">
        <v>29120</v>
      </c>
      <c r="E138" s="4">
        <v>50850</v>
      </c>
      <c r="F138" s="4">
        <v>67322.471999999994</v>
      </c>
      <c r="G138" s="4">
        <v>34200</v>
      </c>
      <c r="H138" s="4">
        <v>30940</v>
      </c>
      <c r="I138" s="4">
        <v>31060</v>
      </c>
      <c r="J138" s="4">
        <v>21700</v>
      </c>
      <c r="K138" s="4">
        <v>26252.829000000002</v>
      </c>
      <c r="L138" s="4">
        <v>21200</v>
      </c>
      <c r="M138" s="4">
        <v>21096.834999999999</v>
      </c>
      <c r="N138" s="4">
        <v>13650</v>
      </c>
      <c r="O138" s="4">
        <v>9990</v>
      </c>
      <c r="P138" s="4">
        <v>10400</v>
      </c>
      <c r="Q138" s="4">
        <v>9690</v>
      </c>
      <c r="R138" s="4">
        <v>7000</v>
      </c>
      <c r="S138" s="4">
        <v>6200</v>
      </c>
      <c r="T138" s="4">
        <v>4150</v>
      </c>
      <c r="U138" s="4">
        <v>4065</v>
      </c>
      <c r="V138" s="4">
        <v>2651</v>
      </c>
      <c r="W138" s="4">
        <v>3570</v>
      </c>
      <c r="X138" s="4">
        <v>2480</v>
      </c>
      <c r="Y138" s="4">
        <v>868.625</v>
      </c>
      <c r="Z138" s="4">
        <v>190</v>
      </c>
      <c r="AC138" s="14">
        <f t="shared" si="51"/>
        <v>0</v>
      </c>
      <c r="AD138" s="14">
        <f t="shared" si="52"/>
        <v>0</v>
      </c>
      <c r="AE138" s="14">
        <f t="shared" si="53"/>
        <v>0</v>
      </c>
      <c r="AF138" s="14">
        <f t="shared" si="54"/>
        <v>0</v>
      </c>
      <c r="AG138" s="14">
        <f t="shared" si="55"/>
        <v>0</v>
      </c>
      <c r="AH138" s="14">
        <f t="shared" si="56"/>
        <v>0</v>
      </c>
      <c r="AI138" s="14">
        <f t="shared" si="57"/>
        <v>0</v>
      </c>
      <c r="AJ138" s="14">
        <f t="shared" si="58"/>
        <v>0</v>
      </c>
      <c r="AK138" s="14">
        <f t="shared" si="59"/>
        <v>0</v>
      </c>
      <c r="AL138" s="14">
        <f t="shared" si="60"/>
        <v>0</v>
      </c>
      <c r="AM138" s="14">
        <f t="shared" si="61"/>
        <v>0</v>
      </c>
      <c r="AN138" s="14">
        <f t="shared" si="62"/>
        <v>0</v>
      </c>
      <c r="AO138" s="14">
        <f t="shared" si="63"/>
        <v>0</v>
      </c>
      <c r="AP138" s="14">
        <f t="shared" si="64"/>
        <v>0</v>
      </c>
      <c r="AQ138" s="14">
        <f t="shared" si="65"/>
        <v>0</v>
      </c>
      <c r="AR138" s="14">
        <f t="shared" si="66"/>
        <v>0</v>
      </c>
      <c r="AS138" s="14">
        <f t="shared" si="67"/>
        <v>0</v>
      </c>
      <c r="AT138" s="14">
        <f t="shared" si="68"/>
        <v>0</v>
      </c>
      <c r="AU138" s="14">
        <f t="shared" si="69"/>
        <v>0</v>
      </c>
      <c r="AV138" s="14">
        <f t="shared" si="70"/>
        <v>0</v>
      </c>
      <c r="AW138" s="14">
        <f t="shared" si="71"/>
        <v>0</v>
      </c>
      <c r="AX138" s="14">
        <f t="shared" si="72"/>
        <v>0</v>
      </c>
      <c r="AY138" s="14">
        <f t="shared" si="73"/>
        <v>0</v>
      </c>
      <c r="AZ138" s="14">
        <f t="shared" si="49"/>
        <v>0</v>
      </c>
      <c r="BA138" s="14">
        <f t="shared" si="50"/>
        <v>0</v>
      </c>
      <c r="BD138" s="42">
        <v>0</v>
      </c>
      <c r="BE138" s="42">
        <v>0</v>
      </c>
      <c r="BF138" s="42">
        <v>0</v>
      </c>
      <c r="BG138" s="42">
        <v>0</v>
      </c>
      <c r="BH138" s="42">
        <v>0</v>
      </c>
    </row>
    <row r="139" spans="1:60" x14ac:dyDescent="0.2">
      <c r="A139" s="3">
        <v>138</v>
      </c>
      <c r="B139" s="4">
        <v>76990</v>
      </c>
      <c r="C139" s="4">
        <v>30100</v>
      </c>
      <c r="D139" s="4">
        <v>30420</v>
      </c>
      <c r="E139" s="4">
        <v>50500</v>
      </c>
      <c r="F139" s="4">
        <v>68810.260999999999</v>
      </c>
      <c r="G139" s="4">
        <v>34800</v>
      </c>
      <c r="H139" s="4">
        <v>31600</v>
      </c>
      <c r="I139" s="4">
        <v>31500</v>
      </c>
      <c r="J139" s="4">
        <v>22400</v>
      </c>
      <c r="K139" s="4">
        <v>26007.306</v>
      </c>
      <c r="L139" s="4">
        <v>21460</v>
      </c>
      <c r="M139" s="4">
        <v>20914.966</v>
      </c>
      <c r="N139" s="4">
        <v>13850</v>
      </c>
      <c r="O139" s="4">
        <v>9920</v>
      </c>
      <c r="P139" s="4">
        <v>10400</v>
      </c>
      <c r="Q139" s="4">
        <v>9990</v>
      </c>
      <c r="R139" s="4">
        <v>7000</v>
      </c>
      <c r="S139" s="4">
        <v>6310</v>
      </c>
      <c r="T139" s="4">
        <v>4150</v>
      </c>
      <c r="U139" s="4">
        <v>4090</v>
      </c>
      <c r="V139" s="4">
        <v>2761</v>
      </c>
      <c r="W139" s="4">
        <v>3600</v>
      </c>
      <c r="X139" s="4">
        <v>2508</v>
      </c>
      <c r="Y139" s="4">
        <v>868.625</v>
      </c>
      <c r="Z139" s="4">
        <v>190</v>
      </c>
      <c r="AC139" s="14">
        <f t="shared" si="51"/>
        <v>2.470903136331679E-3</v>
      </c>
      <c r="AD139" s="14">
        <f t="shared" si="52"/>
        <v>2.6613455495140817E-3</v>
      </c>
      <c r="AE139" s="14">
        <f t="shared" si="53"/>
        <v>4.3675063502661635E-2</v>
      </c>
      <c r="AF139" s="14">
        <f t="shared" si="54"/>
        <v>-6.9067862132547652E-3</v>
      </c>
      <c r="AG139" s="14">
        <f t="shared" si="55"/>
        <v>2.1858787469490437E-2</v>
      </c>
      <c r="AH139" s="14">
        <f t="shared" si="56"/>
        <v>1.7391742711869239E-2</v>
      </c>
      <c r="AI139" s="14">
        <f t="shared" si="57"/>
        <v>2.1107275447946293E-2</v>
      </c>
      <c r="AJ139" s="14">
        <f t="shared" si="58"/>
        <v>1.4066728111046391E-2</v>
      </c>
      <c r="AK139" s="14">
        <f t="shared" si="59"/>
        <v>3.174869831458027E-2</v>
      </c>
      <c r="AL139" s="14">
        <f t="shared" si="60"/>
        <v>-9.3962561109045082E-3</v>
      </c>
      <c r="AM139" s="14">
        <f t="shared" si="61"/>
        <v>1.2189555524585696E-2</v>
      </c>
      <c r="AN139" s="14">
        <f t="shared" si="62"/>
        <v>-8.6580499655952176E-3</v>
      </c>
      <c r="AO139" s="14">
        <f t="shared" si="63"/>
        <v>1.4545711002378716E-2</v>
      </c>
      <c r="AP139" s="14">
        <f t="shared" si="64"/>
        <v>-7.0316713636806782E-3</v>
      </c>
      <c r="AQ139" s="14">
        <f t="shared" si="65"/>
        <v>0</v>
      </c>
      <c r="AR139" s="14">
        <f t="shared" si="66"/>
        <v>3.0490166757787204E-2</v>
      </c>
      <c r="AS139" s="14">
        <f t="shared" si="67"/>
        <v>0</v>
      </c>
      <c r="AT139" s="14">
        <f t="shared" si="68"/>
        <v>1.7586384502075988E-2</v>
      </c>
      <c r="AU139" s="14">
        <f t="shared" si="69"/>
        <v>0</v>
      </c>
      <c r="AV139" s="14">
        <f t="shared" si="70"/>
        <v>6.1312270549363805E-3</v>
      </c>
      <c r="AW139" s="14">
        <f t="shared" si="71"/>
        <v>4.0656005641128964E-2</v>
      </c>
      <c r="AX139" s="14">
        <f t="shared" si="72"/>
        <v>8.3682496705165792E-3</v>
      </c>
      <c r="AY139" s="14">
        <f t="shared" si="73"/>
        <v>1.1227062593783402E-2</v>
      </c>
      <c r="AZ139" s="14">
        <f t="shared" si="49"/>
        <v>0</v>
      </c>
      <c r="BA139" s="14">
        <f t="shared" si="50"/>
        <v>0</v>
      </c>
      <c r="BD139" s="42">
        <v>2.470903136331679E-3</v>
      </c>
      <c r="BE139" s="42">
        <v>2.6613455495140817E-3</v>
      </c>
      <c r="BF139" s="42">
        <v>4.3675063502661635E-2</v>
      </c>
      <c r="BG139" s="42">
        <v>1.7391742711869239E-2</v>
      </c>
      <c r="BH139" s="42">
        <v>2.1107275447946293E-2</v>
      </c>
    </row>
    <row r="140" spans="1:60" x14ac:dyDescent="0.2">
      <c r="A140" s="3">
        <v>139</v>
      </c>
      <c r="B140" s="4">
        <v>77000</v>
      </c>
      <c r="C140" s="4">
        <v>30000</v>
      </c>
      <c r="D140" s="4">
        <v>31000</v>
      </c>
      <c r="E140" s="4">
        <v>50700</v>
      </c>
      <c r="F140" s="4">
        <v>66392.603000000003</v>
      </c>
      <c r="G140" s="4">
        <v>35380</v>
      </c>
      <c r="H140" s="4">
        <v>32650</v>
      </c>
      <c r="I140" s="4">
        <v>32130</v>
      </c>
      <c r="J140" s="4">
        <v>22800</v>
      </c>
      <c r="K140" s="4">
        <v>26443.792000000001</v>
      </c>
      <c r="L140" s="4">
        <v>22800</v>
      </c>
      <c r="M140" s="4">
        <v>20824.030999999999</v>
      </c>
      <c r="N140" s="4">
        <v>14400</v>
      </c>
      <c r="O140" s="4">
        <v>10100</v>
      </c>
      <c r="P140" s="4">
        <v>10140</v>
      </c>
      <c r="Q140" s="4">
        <v>10780</v>
      </c>
      <c r="R140" s="4">
        <v>7000</v>
      </c>
      <c r="S140" s="4">
        <v>6310</v>
      </c>
      <c r="T140" s="4">
        <v>4220</v>
      </c>
      <c r="U140" s="4">
        <v>4333</v>
      </c>
      <c r="V140" s="4">
        <v>2790</v>
      </c>
      <c r="W140" s="4">
        <v>3600</v>
      </c>
      <c r="X140" s="4">
        <v>2580</v>
      </c>
      <c r="Y140" s="4">
        <v>881.10500000000002</v>
      </c>
      <c r="Z140" s="4">
        <v>188</v>
      </c>
      <c r="AC140" s="14">
        <f t="shared" si="51"/>
        <v>1.2987856372570145E-4</v>
      </c>
      <c r="AD140" s="14">
        <f t="shared" si="52"/>
        <v>-3.327790092674691E-3</v>
      </c>
      <c r="AE140" s="14">
        <f t="shared" si="53"/>
        <v>1.8886917653999399E-2</v>
      </c>
      <c r="AF140" s="14">
        <f t="shared" si="54"/>
        <v>3.9525743158233418E-3</v>
      </c>
      <c r="AG140" s="14">
        <f t="shared" si="55"/>
        <v>-3.5767226586059533E-2</v>
      </c>
      <c r="AH140" s="14">
        <f t="shared" si="56"/>
        <v>1.6529301951210506E-2</v>
      </c>
      <c r="AI140" s="14">
        <f t="shared" si="57"/>
        <v>3.2687735129573597E-2</v>
      </c>
      <c r="AJ140" s="14">
        <f t="shared" si="58"/>
        <v>1.980262729617973E-2</v>
      </c>
      <c r="AK140" s="14">
        <f t="shared" si="59"/>
        <v>1.7699577099400857E-2</v>
      </c>
      <c r="AL140" s="14">
        <f t="shared" si="60"/>
        <v>1.6643925213605741E-2</v>
      </c>
      <c r="AM140" s="14">
        <f t="shared" si="61"/>
        <v>6.0569798757842651E-2</v>
      </c>
      <c r="AN140" s="14">
        <f t="shared" si="62"/>
        <v>-4.357322907221464E-3</v>
      </c>
      <c r="AO140" s="14">
        <f t="shared" si="63"/>
        <v>3.894297394860733E-2</v>
      </c>
      <c r="AP140" s="14">
        <f t="shared" si="64"/>
        <v>1.798250255043227E-2</v>
      </c>
      <c r="AQ140" s="14">
        <f t="shared" si="65"/>
        <v>-2.5317807984289897E-2</v>
      </c>
      <c r="AR140" s="14">
        <f t="shared" si="66"/>
        <v>7.6107972820389044E-2</v>
      </c>
      <c r="AS140" s="14">
        <f t="shared" si="67"/>
        <v>0</v>
      </c>
      <c r="AT140" s="14">
        <f t="shared" si="68"/>
        <v>0</v>
      </c>
      <c r="AU140" s="14">
        <f t="shared" si="69"/>
        <v>1.6726793805313583E-2</v>
      </c>
      <c r="AV140" s="14">
        <f t="shared" si="70"/>
        <v>5.7715172703061979E-2</v>
      </c>
      <c r="AW140" s="14">
        <f t="shared" si="71"/>
        <v>1.0448662885256874E-2</v>
      </c>
      <c r="AX140" s="14">
        <f t="shared" si="72"/>
        <v>0</v>
      </c>
      <c r="AY140" s="14">
        <f t="shared" si="73"/>
        <v>2.8303776162851724E-2</v>
      </c>
      <c r="AZ140" s="14">
        <f t="shared" si="49"/>
        <v>1.4265299946867335E-2</v>
      </c>
      <c r="BA140" s="14">
        <f t="shared" si="50"/>
        <v>-1.0582109330536972E-2</v>
      </c>
      <c r="BD140" s="42">
        <v>1.2987856372570145E-4</v>
      </c>
      <c r="BE140" s="42">
        <v>-3.327790092674691E-3</v>
      </c>
      <c r="BF140" s="42">
        <v>1.8886917653999399E-2</v>
      </c>
      <c r="BG140" s="42">
        <v>1.6529301951210506E-2</v>
      </c>
      <c r="BH140" s="42">
        <v>3.2687735129573597E-2</v>
      </c>
    </row>
    <row r="141" spans="1:60" x14ac:dyDescent="0.2">
      <c r="A141" s="3">
        <v>140</v>
      </c>
      <c r="B141" s="4">
        <v>77990</v>
      </c>
      <c r="C141" s="4">
        <v>29020</v>
      </c>
      <c r="D141" s="4">
        <v>30220</v>
      </c>
      <c r="E141" s="4">
        <v>49950</v>
      </c>
      <c r="F141" s="4">
        <v>66401.902000000002</v>
      </c>
      <c r="G141" s="4">
        <v>37600</v>
      </c>
      <c r="H141" s="4">
        <v>33480</v>
      </c>
      <c r="I141" s="4">
        <v>32310</v>
      </c>
      <c r="J141" s="4">
        <v>23100</v>
      </c>
      <c r="K141" s="4">
        <v>26216.455000000002</v>
      </c>
      <c r="L141" s="4">
        <v>23870</v>
      </c>
      <c r="M141" s="4">
        <v>20787.657999999999</v>
      </c>
      <c r="N141" s="4">
        <v>14950</v>
      </c>
      <c r="O141" s="4">
        <v>10000</v>
      </c>
      <c r="P141" s="4">
        <v>10100</v>
      </c>
      <c r="Q141" s="4">
        <v>11360</v>
      </c>
      <c r="R141" s="4">
        <v>7095</v>
      </c>
      <c r="S141" s="4">
        <v>6290</v>
      </c>
      <c r="T141" s="4">
        <v>4270</v>
      </c>
      <c r="U141" s="4">
        <v>4351</v>
      </c>
      <c r="V141" s="4">
        <v>2798</v>
      </c>
      <c r="W141" s="4">
        <v>3605</v>
      </c>
      <c r="X141" s="4">
        <v>2527</v>
      </c>
      <c r="Y141" s="4">
        <v>901.07299999999998</v>
      </c>
      <c r="Z141" s="4">
        <v>188</v>
      </c>
      <c r="AC141" s="14">
        <f t="shared" si="51"/>
        <v>1.2775191488722869E-2</v>
      </c>
      <c r="AD141" s="14">
        <f t="shared" si="52"/>
        <v>-3.321213420611354E-2</v>
      </c>
      <c r="AE141" s="14">
        <f t="shared" si="53"/>
        <v>-2.5483247640552723E-2</v>
      </c>
      <c r="AF141" s="14">
        <f t="shared" si="54"/>
        <v>-1.4903405502574919E-2</v>
      </c>
      <c r="AG141" s="14">
        <f t="shared" si="55"/>
        <v>1.4005097598285783E-4</v>
      </c>
      <c r="AH141" s="14">
        <f t="shared" si="56"/>
        <v>6.08573616642097E-2</v>
      </c>
      <c r="AI141" s="14">
        <f t="shared" si="57"/>
        <v>2.5103389898834476E-2</v>
      </c>
      <c r="AJ141" s="14">
        <f t="shared" si="58"/>
        <v>5.5866067086397762E-3</v>
      </c>
      <c r="AK141" s="14">
        <f t="shared" si="59"/>
        <v>1.3072081567352701E-2</v>
      </c>
      <c r="AL141" s="14">
        <f t="shared" si="60"/>
        <v>-8.6341567028354362E-3</v>
      </c>
      <c r="AM141" s="14">
        <f t="shared" si="61"/>
        <v>4.5861904390343725E-2</v>
      </c>
      <c r="AN141" s="14">
        <f t="shared" si="62"/>
        <v>-1.7482111463307456E-3</v>
      </c>
      <c r="AO141" s="14">
        <f t="shared" si="63"/>
        <v>3.7483093254740474E-2</v>
      </c>
      <c r="AP141" s="14">
        <f t="shared" si="64"/>
        <v>-9.950330853168092E-3</v>
      </c>
      <c r="AQ141" s="14">
        <f t="shared" si="65"/>
        <v>-3.9525743158233583E-3</v>
      </c>
      <c r="AR141" s="14">
        <f t="shared" si="66"/>
        <v>5.2405847812154134E-2</v>
      </c>
      <c r="AS141" s="14">
        <f t="shared" si="67"/>
        <v>1.3480161556692672E-2</v>
      </c>
      <c r="AT141" s="14">
        <f t="shared" si="68"/>
        <v>-3.1746058407726538E-3</v>
      </c>
      <c r="AU141" s="14">
        <f t="shared" si="69"/>
        <v>1.1778699192612705E-2</v>
      </c>
      <c r="AV141" s="14">
        <f t="shared" si="70"/>
        <v>4.1455609807708018E-3</v>
      </c>
      <c r="AW141" s="14">
        <f t="shared" si="71"/>
        <v>2.8632804100151548E-3</v>
      </c>
      <c r="AX141" s="14">
        <f t="shared" si="72"/>
        <v>1.3879252748480759E-3</v>
      </c>
      <c r="AY141" s="14">
        <f t="shared" si="73"/>
        <v>-2.0756570527468831E-2</v>
      </c>
      <c r="AZ141" s="14">
        <f t="shared" si="49"/>
        <v>2.240947383262851E-2</v>
      </c>
      <c r="BA141" s="14">
        <f t="shared" si="50"/>
        <v>0</v>
      </c>
      <c r="BD141" s="42">
        <v>1.2775191488722869E-2</v>
      </c>
      <c r="BE141" s="42">
        <v>-3.321213420611354E-2</v>
      </c>
      <c r="BF141" s="42">
        <v>-2.5483247640552723E-2</v>
      </c>
      <c r="BG141" s="42">
        <v>6.08573616642097E-2</v>
      </c>
      <c r="BH141" s="42">
        <v>2.5103389898834476E-2</v>
      </c>
    </row>
    <row r="142" spans="1:60" x14ac:dyDescent="0.2">
      <c r="A142" s="3">
        <v>141</v>
      </c>
      <c r="B142" s="4">
        <v>78000</v>
      </c>
      <c r="C142" s="4">
        <v>27000</v>
      </c>
      <c r="D142" s="4">
        <v>27250</v>
      </c>
      <c r="E142" s="4">
        <v>50350</v>
      </c>
      <c r="F142" s="4">
        <v>65816.085000000006</v>
      </c>
      <c r="G142" s="4">
        <v>36480</v>
      </c>
      <c r="H142" s="4">
        <v>33200</v>
      </c>
      <c r="I142" s="4">
        <v>31900</v>
      </c>
      <c r="J142" s="4">
        <v>22860</v>
      </c>
      <c r="K142" s="4">
        <v>26034.585999999999</v>
      </c>
      <c r="L142" s="4">
        <v>22700</v>
      </c>
      <c r="M142" s="4">
        <v>20914.966</v>
      </c>
      <c r="N142" s="4">
        <v>14220</v>
      </c>
      <c r="O142" s="4">
        <v>10000</v>
      </c>
      <c r="P142" s="4">
        <v>10100</v>
      </c>
      <c r="Q142" s="4">
        <v>11000</v>
      </c>
      <c r="R142" s="4">
        <v>7320</v>
      </c>
      <c r="S142" s="4">
        <v>6170</v>
      </c>
      <c r="T142" s="4">
        <v>4153</v>
      </c>
      <c r="U142" s="4">
        <v>4550</v>
      </c>
      <c r="V142" s="4">
        <v>2801</v>
      </c>
      <c r="W142" s="4">
        <v>3605</v>
      </c>
      <c r="X142" s="4">
        <v>2475</v>
      </c>
      <c r="Y142" s="4">
        <v>877.77700000000004</v>
      </c>
      <c r="Z142" s="4">
        <v>188</v>
      </c>
      <c r="AC142" s="14">
        <f t="shared" si="51"/>
        <v>1.2821334718516239E-4</v>
      </c>
      <c r="AD142" s="14">
        <f t="shared" si="52"/>
        <v>-7.2148381451712693E-2</v>
      </c>
      <c r="AE142" s="14">
        <f t="shared" si="53"/>
        <v>-0.10345043573534049</v>
      </c>
      <c r="AF142" s="14">
        <f t="shared" si="54"/>
        <v>7.9761140700088176E-3</v>
      </c>
      <c r="AG142" s="14">
        <f t="shared" si="55"/>
        <v>-8.8614393053825201E-3</v>
      </c>
      <c r="AH142" s="14">
        <f t="shared" si="56"/>
        <v>-3.0239885189718235E-2</v>
      </c>
      <c r="AI142" s="14">
        <f t="shared" si="57"/>
        <v>-8.3983696988317175E-3</v>
      </c>
      <c r="AJ142" s="14">
        <f t="shared" si="58"/>
        <v>-1.2770770045608056E-2</v>
      </c>
      <c r="AK142" s="14">
        <f t="shared" si="59"/>
        <v>-1.0443959161083262E-2</v>
      </c>
      <c r="AL142" s="14">
        <f t="shared" si="60"/>
        <v>-6.9613822415452312E-3</v>
      </c>
      <c r="AM142" s="14">
        <f t="shared" si="61"/>
        <v>-5.0257515863381758E-2</v>
      </c>
      <c r="AN142" s="14">
        <f t="shared" si="62"/>
        <v>6.1055340535522279E-3</v>
      </c>
      <c r="AO142" s="14">
        <f t="shared" si="63"/>
        <v>-5.0061875461600652E-2</v>
      </c>
      <c r="AP142" s="14">
        <f t="shared" si="64"/>
        <v>0</v>
      </c>
      <c r="AQ142" s="14">
        <f t="shared" si="65"/>
        <v>0</v>
      </c>
      <c r="AR142" s="14">
        <f t="shared" si="66"/>
        <v>-3.2203140494634706E-2</v>
      </c>
      <c r="AS142" s="14">
        <f t="shared" si="67"/>
        <v>3.1220017361214127E-2</v>
      </c>
      <c r="AT142" s="14">
        <f t="shared" si="68"/>
        <v>-1.926223279505275E-2</v>
      </c>
      <c r="AU142" s="14">
        <f t="shared" si="69"/>
        <v>-2.7782862591916709E-2</v>
      </c>
      <c r="AV142" s="14">
        <f t="shared" si="70"/>
        <v>4.472152922431602E-2</v>
      </c>
      <c r="AW142" s="14">
        <f t="shared" si="71"/>
        <v>1.0716200346821041E-3</v>
      </c>
      <c r="AX142" s="14">
        <f t="shared" si="72"/>
        <v>0</v>
      </c>
      <c r="AY142" s="14">
        <f t="shared" si="73"/>
        <v>-2.0792432385403493E-2</v>
      </c>
      <c r="AZ142" s="14">
        <f t="shared" si="49"/>
        <v>-2.6193700371435577E-2</v>
      </c>
      <c r="BA142" s="14">
        <f t="shared" si="50"/>
        <v>0</v>
      </c>
      <c r="BD142" s="42">
        <v>1.2821334718516239E-4</v>
      </c>
      <c r="BE142" s="42">
        <v>-7.2148381451712693E-2</v>
      </c>
      <c r="BF142" s="42">
        <v>-0.10345043573534049</v>
      </c>
      <c r="BG142" s="42">
        <v>-3.0239885189718235E-2</v>
      </c>
      <c r="BH142" s="42">
        <v>-8.3983696988317175E-3</v>
      </c>
    </row>
    <row r="143" spans="1:60" x14ac:dyDescent="0.2">
      <c r="A143" s="3">
        <v>142</v>
      </c>
      <c r="B143" s="4">
        <v>80000</v>
      </c>
      <c r="C143" s="4">
        <v>33600</v>
      </c>
      <c r="D143" s="4">
        <v>27250</v>
      </c>
      <c r="E143" s="4">
        <v>50900</v>
      </c>
      <c r="F143" s="4">
        <v>66587.876000000004</v>
      </c>
      <c r="G143" s="4">
        <v>38310</v>
      </c>
      <c r="H143" s="4">
        <v>35000</v>
      </c>
      <c r="I143" s="4">
        <v>33300</v>
      </c>
      <c r="J143" s="4">
        <v>23950</v>
      </c>
      <c r="K143" s="4">
        <v>26825.717000000001</v>
      </c>
      <c r="L143" s="4">
        <v>26430</v>
      </c>
      <c r="M143" s="4">
        <v>22178.957999999999</v>
      </c>
      <c r="N143" s="4">
        <v>15600</v>
      </c>
      <c r="O143" s="4">
        <v>10370</v>
      </c>
      <c r="P143" s="4">
        <v>10290</v>
      </c>
      <c r="Q143" s="4">
        <v>12080</v>
      </c>
      <c r="R143" s="4">
        <v>7650</v>
      </c>
      <c r="S143" s="4">
        <v>6450</v>
      </c>
      <c r="T143" s="4">
        <v>4430</v>
      </c>
      <c r="U143" s="4">
        <v>4790</v>
      </c>
      <c r="V143" s="4">
        <v>2910</v>
      </c>
      <c r="W143" s="4">
        <v>3700</v>
      </c>
      <c r="X143" s="4">
        <v>2608</v>
      </c>
      <c r="Y143" s="4">
        <v>927.69799999999998</v>
      </c>
      <c r="Z143" s="4">
        <v>186</v>
      </c>
      <c r="AC143" s="14">
        <f t="shared" si="51"/>
        <v>2.5317807984289786E-2</v>
      </c>
      <c r="AD143" s="14">
        <f t="shared" si="52"/>
        <v>0.21868920096482949</v>
      </c>
      <c r="AE143" s="14">
        <f t="shared" si="53"/>
        <v>0</v>
      </c>
      <c r="AF143" s="14">
        <f t="shared" si="54"/>
        <v>1.0864304391905662E-2</v>
      </c>
      <c r="AG143" s="14">
        <f t="shared" si="55"/>
        <v>1.1658257587566891E-2</v>
      </c>
      <c r="AH143" s="14">
        <f t="shared" si="56"/>
        <v>4.8946793506427062E-2</v>
      </c>
      <c r="AI143" s="14">
        <f t="shared" si="57"/>
        <v>5.2798185566970829E-2</v>
      </c>
      <c r="AJ143" s="14">
        <f t="shared" si="58"/>
        <v>4.295138719559926E-2</v>
      </c>
      <c r="AK143" s="14">
        <f t="shared" si="59"/>
        <v>4.6579665490259679E-2</v>
      </c>
      <c r="AL143" s="14">
        <f t="shared" si="60"/>
        <v>2.9935132139715832E-2</v>
      </c>
      <c r="AM143" s="14">
        <f t="shared" si="61"/>
        <v>0.15213480412884081</v>
      </c>
      <c r="AN143" s="14">
        <f t="shared" si="62"/>
        <v>5.8679022292765358E-2</v>
      </c>
      <c r="AO143" s="14">
        <f t="shared" si="63"/>
        <v>9.2621489880396479E-2</v>
      </c>
      <c r="AP143" s="14">
        <f t="shared" si="64"/>
        <v>3.6331929247390204E-2</v>
      </c>
      <c r="AQ143" s="14">
        <f t="shared" si="65"/>
        <v>1.8637125998744487E-2</v>
      </c>
      <c r="AR143" s="14">
        <f t="shared" si="66"/>
        <v>9.3655919708298313E-2</v>
      </c>
      <c r="AS143" s="14">
        <f t="shared" si="67"/>
        <v>4.4095319865224379E-2</v>
      </c>
      <c r="AT143" s="14">
        <f t="shared" si="68"/>
        <v>4.4381292890384741E-2</v>
      </c>
      <c r="AU143" s="14">
        <f t="shared" si="69"/>
        <v>6.4568619408427813E-2</v>
      </c>
      <c r="AV143" s="14">
        <f t="shared" si="70"/>
        <v>5.1403178459964852E-2</v>
      </c>
      <c r="AW143" s="14">
        <f t="shared" si="71"/>
        <v>3.8176584905429772E-2</v>
      </c>
      <c r="AX143" s="14">
        <f t="shared" si="72"/>
        <v>2.601104891326635E-2</v>
      </c>
      <c r="AY143" s="14">
        <f t="shared" si="73"/>
        <v>5.2343248043752802E-2</v>
      </c>
      <c r="AZ143" s="14">
        <f t="shared" si="49"/>
        <v>5.5313673744995982E-2</v>
      </c>
      <c r="BA143" s="14">
        <f t="shared" si="50"/>
        <v>-1.0695289116747919E-2</v>
      </c>
      <c r="BD143" s="42">
        <v>2.5317807984289786E-2</v>
      </c>
      <c r="BE143" s="42">
        <v>0.21868920096482949</v>
      </c>
      <c r="BF143" s="42">
        <v>0</v>
      </c>
      <c r="BG143" s="42">
        <v>4.8946793506427062E-2</v>
      </c>
      <c r="BH143" s="42">
        <v>5.2798185566970829E-2</v>
      </c>
    </row>
    <row r="144" spans="1:60" x14ac:dyDescent="0.2">
      <c r="A144" s="3">
        <v>143</v>
      </c>
      <c r="B144" s="4">
        <v>81000</v>
      </c>
      <c r="C144" s="4">
        <v>33600</v>
      </c>
      <c r="D144" s="4">
        <v>27250</v>
      </c>
      <c r="E144" s="4">
        <v>52000</v>
      </c>
      <c r="F144" s="4">
        <v>71413.892999999996</v>
      </c>
      <c r="G144" s="4">
        <v>42050</v>
      </c>
      <c r="H144" s="4">
        <v>36000</v>
      </c>
      <c r="I144" s="4">
        <v>34000</v>
      </c>
      <c r="J144" s="4">
        <v>24990</v>
      </c>
      <c r="K144" s="4">
        <v>27362.232</v>
      </c>
      <c r="L144" s="4">
        <v>27430</v>
      </c>
      <c r="M144" s="4">
        <v>22733.659</v>
      </c>
      <c r="N144" s="4">
        <v>16510</v>
      </c>
      <c r="O144" s="4">
        <v>11000</v>
      </c>
      <c r="P144" s="4">
        <v>10970</v>
      </c>
      <c r="Q144" s="4">
        <v>13200</v>
      </c>
      <c r="R144" s="4">
        <v>7760</v>
      </c>
      <c r="S144" s="4">
        <v>6740</v>
      </c>
      <c r="T144" s="4">
        <v>4790</v>
      </c>
      <c r="U144" s="4">
        <v>4965</v>
      </c>
      <c r="V144" s="4">
        <v>3010</v>
      </c>
      <c r="W144" s="4">
        <v>3798</v>
      </c>
      <c r="X144" s="4">
        <v>2699</v>
      </c>
      <c r="Y144" s="4">
        <v>950.16200000000003</v>
      </c>
      <c r="Z144" s="4">
        <v>190</v>
      </c>
      <c r="AC144" s="14">
        <f t="shared" si="51"/>
        <v>1.242251999855711E-2</v>
      </c>
      <c r="AD144" s="14">
        <f t="shared" si="52"/>
        <v>0</v>
      </c>
      <c r="AE144" s="14">
        <f t="shared" si="53"/>
        <v>0</v>
      </c>
      <c r="AF144" s="14">
        <f t="shared" si="54"/>
        <v>2.1380795024950255E-2</v>
      </c>
      <c r="AG144" s="14">
        <f t="shared" si="55"/>
        <v>6.9969911316633465E-2</v>
      </c>
      <c r="AH144" s="14">
        <f t="shared" si="56"/>
        <v>9.3148427706399403E-2</v>
      </c>
      <c r="AI144" s="14">
        <f t="shared" si="57"/>
        <v>2.8170876966696224E-2</v>
      </c>
      <c r="AJ144" s="14">
        <f t="shared" si="58"/>
        <v>2.0803127629763326E-2</v>
      </c>
      <c r="AK144" s="14">
        <f t="shared" si="59"/>
        <v>4.2507420989936866E-2</v>
      </c>
      <c r="AL144" s="14">
        <f t="shared" si="60"/>
        <v>1.9802651417019188E-2</v>
      </c>
      <c r="AM144" s="14">
        <f t="shared" si="61"/>
        <v>3.7137576333314069E-2</v>
      </c>
      <c r="AN144" s="14">
        <f t="shared" si="62"/>
        <v>2.4702600033828178E-2</v>
      </c>
      <c r="AO144" s="14">
        <f t="shared" si="63"/>
        <v>5.6695343676545294E-2</v>
      </c>
      <c r="AP144" s="14">
        <f t="shared" si="64"/>
        <v>5.8978250556934668E-2</v>
      </c>
      <c r="AQ144" s="14">
        <f t="shared" si="65"/>
        <v>6.3991724441180647E-2</v>
      </c>
      <c r="AR144" s="14">
        <f t="shared" si="66"/>
        <v>8.8665637085656307E-2</v>
      </c>
      <c r="AS144" s="14">
        <f t="shared" si="67"/>
        <v>1.4276686356682862E-2</v>
      </c>
      <c r="AT144" s="14">
        <f t="shared" si="68"/>
        <v>4.3979794116534451E-2</v>
      </c>
      <c r="AU144" s="14">
        <f t="shared" si="69"/>
        <v>7.8130827365779504E-2</v>
      </c>
      <c r="AV144" s="14">
        <f t="shared" si="70"/>
        <v>3.5882886074311983E-2</v>
      </c>
      <c r="AW144" s="14">
        <f t="shared" si="71"/>
        <v>3.3786997577383314E-2</v>
      </c>
      <c r="AX144" s="14">
        <f t="shared" si="72"/>
        <v>2.6141792739915327E-2</v>
      </c>
      <c r="AY144" s="14">
        <f t="shared" si="73"/>
        <v>3.4297689971461022E-2</v>
      </c>
      <c r="AZ144" s="14">
        <f t="shared" si="49"/>
        <v>2.3926247584868946E-2</v>
      </c>
      <c r="BA144" s="14">
        <f t="shared" si="50"/>
        <v>2.1277398447284879E-2</v>
      </c>
      <c r="BD144" s="42">
        <v>1.242251999855711E-2</v>
      </c>
      <c r="BE144" s="42">
        <v>0</v>
      </c>
      <c r="BF144" s="42">
        <v>0</v>
      </c>
      <c r="BG144" s="42">
        <v>9.3148427706399403E-2</v>
      </c>
      <c r="BH144" s="42">
        <v>2.8170876966696224E-2</v>
      </c>
    </row>
    <row r="145" spans="1:60" x14ac:dyDescent="0.2">
      <c r="A145" s="3">
        <v>144</v>
      </c>
      <c r="B145" s="4">
        <v>81500</v>
      </c>
      <c r="C145" s="4">
        <v>33600</v>
      </c>
      <c r="D145" s="4">
        <v>27250</v>
      </c>
      <c r="E145" s="4">
        <v>51600</v>
      </c>
      <c r="F145" s="4">
        <v>70205.063999999998</v>
      </c>
      <c r="G145" s="4">
        <v>42200</v>
      </c>
      <c r="H145" s="4">
        <v>36180</v>
      </c>
      <c r="I145" s="4">
        <v>33550</v>
      </c>
      <c r="J145" s="4">
        <v>25100</v>
      </c>
      <c r="K145" s="4">
        <v>27462.26</v>
      </c>
      <c r="L145" s="4">
        <v>27350</v>
      </c>
      <c r="M145" s="4">
        <v>22715.472000000002</v>
      </c>
      <c r="N145" s="4">
        <v>16200</v>
      </c>
      <c r="O145" s="4">
        <v>11000</v>
      </c>
      <c r="P145" s="4">
        <v>11290</v>
      </c>
      <c r="Q145" s="4">
        <v>12910</v>
      </c>
      <c r="R145" s="4">
        <v>7730</v>
      </c>
      <c r="S145" s="4">
        <v>6750</v>
      </c>
      <c r="T145" s="4">
        <v>4798</v>
      </c>
      <c r="U145" s="4">
        <v>4970</v>
      </c>
      <c r="V145" s="4">
        <v>2990</v>
      </c>
      <c r="W145" s="4">
        <v>3860</v>
      </c>
      <c r="X145" s="4">
        <v>2690</v>
      </c>
      <c r="Y145" s="4">
        <v>951.82600000000002</v>
      </c>
      <c r="Z145" s="4">
        <v>186.1</v>
      </c>
      <c r="AC145" s="14">
        <f t="shared" si="51"/>
        <v>6.1538655743782859E-3</v>
      </c>
      <c r="AD145" s="14">
        <f t="shared" si="52"/>
        <v>0</v>
      </c>
      <c r="AE145" s="14">
        <f t="shared" si="53"/>
        <v>0</v>
      </c>
      <c r="AF145" s="14">
        <f t="shared" si="54"/>
        <v>-7.7220460939102778E-3</v>
      </c>
      <c r="AG145" s="14">
        <f t="shared" si="55"/>
        <v>-1.7071985067099477E-2</v>
      </c>
      <c r="AH145" s="14">
        <f t="shared" si="56"/>
        <v>3.5608346230089605E-3</v>
      </c>
      <c r="AI145" s="14">
        <f t="shared" si="57"/>
        <v>4.9875415110389679E-3</v>
      </c>
      <c r="AJ145" s="14">
        <f t="shared" si="58"/>
        <v>-1.3323661198470543E-2</v>
      </c>
      <c r="AK145" s="14">
        <f t="shared" si="59"/>
        <v>4.3921012908771416E-3</v>
      </c>
      <c r="AL145" s="14">
        <f t="shared" si="60"/>
        <v>3.6490301084005461E-3</v>
      </c>
      <c r="AM145" s="14">
        <f t="shared" si="61"/>
        <v>-2.9207760815216474E-3</v>
      </c>
      <c r="AN145" s="14">
        <f t="shared" si="62"/>
        <v>-8.0032337563314322E-4</v>
      </c>
      <c r="AO145" s="14">
        <f t="shared" si="63"/>
        <v>-1.8955015693698261E-2</v>
      </c>
      <c r="AP145" s="14">
        <f t="shared" si="64"/>
        <v>0</v>
      </c>
      <c r="AQ145" s="14">
        <f t="shared" si="65"/>
        <v>2.8753103874431682E-2</v>
      </c>
      <c r="AR145" s="14">
        <f t="shared" si="66"/>
        <v>-2.221462473377404E-2</v>
      </c>
      <c r="AS145" s="14">
        <f t="shared" si="67"/>
        <v>-3.8734715957967751E-3</v>
      </c>
      <c r="AT145" s="14">
        <f t="shared" si="68"/>
        <v>1.4825799602228961E-3</v>
      </c>
      <c r="AU145" s="14">
        <f t="shared" si="69"/>
        <v>1.6687529946789504E-3</v>
      </c>
      <c r="AV145" s="14">
        <f t="shared" si="70"/>
        <v>1.0065426114014722E-3</v>
      </c>
      <c r="AW145" s="14">
        <f t="shared" si="71"/>
        <v>-6.6666913581893451E-3</v>
      </c>
      <c r="AX145" s="14">
        <f t="shared" si="72"/>
        <v>1.6192571086645315E-2</v>
      </c>
      <c r="AY145" s="14">
        <f t="shared" si="73"/>
        <v>-3.3401404221198245E-3</v>
      </c>
      <c r="AZ145" s="14">
        <f t="shared" si="49"/>
        <v>1.7497486046648084E-3</v>
      </c>
      <c r="BA145" s="14">
        <f t="shared" si="50"/>
        <v>-2.0739908512281115E-2</v>
      </c>
      <c r="BD145" s="42">
        <v>6.1538655743782859E-3</v>
      </c>
      <c r="BE145" s="42">
        <v>0</v>
      </c>
      <c r="BF145" s="42">
        <v>0</v>
      </c>
      <c r="BG145" s="42">
        <v>3.5608346230089605E-3</v>
      </c>
      <c r="BH145" s="42">
        <v>4.9875415110389679E-3</v>
      </c>
    </row>
    <row r="146" spans="1:60" x14ac:dyDescent="0.2">
      <c r="A146" s="3">
        <v>145</v>
      </c>
      <c r="B146" s="4">
        <v>81980</v>
      </c>
      <c r="C146" s="4">
        <v>33600</v>
      </c>
      <c r="D146" s="4">
        <v>27250</v>
      </c>
      <c r="E146" s="4">
        <v>51000</v>
      </c>
      <c r="F146" s="4">
        <v>70205.063999999998</v>
      </c>
      <c r="G146" s="4">
        <v>40300</v>
      </c>
      <c r="H146" s="4">
        <v>34900</v>
      </c>
      <c r="I146" s="4">
        <v>32500</v>
      </c>
      <c r="J146" s="4">
        <v>24900</v>
      </c>
      <c r="K146" s="4">
        <v>27062.147000000001</v>
      </c>
      <c r="L146" s="4">
        <v>27000</v>
      </c>
      <c r="M146" s="4">
        <v>22551.79</v>
      </c>
      <c r="N146" s="4">
        <v>16350</v>
      </c>
      <c r="O146" s="4">
        <v>11030</v>
      </c>
      <c r="P146" s="4">
        <v>11000</v>
      </c>
      <c r="Q146" s="4">
        <v>12500</v>
      </c>
      <c r="R146" s="4">
        <v>7700</v>
      </c>
      <c r="S146" s="4">
        <v>6580</v>
      </c>
      <c r="T146" s="4">
        <v>4695</v>
      </c>
      <c r="U146" s="4">
        <v>4825</v>
      </c>
      <c r="V146" s="4">
        <v>2906</v>
      </c>
      <c r="W146" s="4">
        <v>3850</v>
      </c>
      <c r="X146" s="4">
        <v>2607</v>
      </c>
      <c r="Y146" s="4">
        <v>940.178</v>
      </c>
      <c r="Z146" s="4">
        <v>190</v>
      </c>
      <c r="AC146" s="14">
        <f t="shared" si="51"/>
        <v>5.8722948293745761E-3</v>
      </c>
      <c r="AD146" s="14">
        <f t="shared" si="52"/>
        <v>0</v>
      </c>
      <c r="AE146" s="14">
        <f t="shared" si="53"/>
        <v>0</v>
      </c>
      <c r="AF146" s="14">
        <f t="shared" si="54"/>
        <v>-1.1696039763191298E-2</v>
      </c>
      <c r="AG146" s="14">
        <f t="shared" si="55"/>
        <v>0</v>
      </c>
      <c r="AH146" s="14">
        <f t="shared" si="56"/>
        <v>-4.6068752089328785E-2</v>
      </c>
      <c r="AI146" s="14">
        <f t="shared" si="57"/>
        <v>-3.6019650758767542E-2</v>
      </c>
      <c r="AJ146" s="14">
        <f t="shared" si="58"/>
        <v>-3.1796774081998949E-2</v>
      </c>
      <c r="AK146" s="14">
        <f t="shared" si="59"/>
        <v>-8.0000426670762646E-3</v>
      </c>
      <c r="AL146" s="14">
        <f t="shared" si="60"/>
        <v>-1.4676736685008426E-2</v>
      </c>
      <c r="AM146" s="14">
        <f t="shared" si="61"/>
        <v>-1.2879662863661139E-2</v>
      </c>
      <c r="AN146" s="14">
        <f t="shared" si="62"/>
        <v>-7.2318362605041583E-3</v>
      </c>
      <c r="AO146" s="14">
        <f t="shared" si="63"/>
        <v>9.2166551049240476E-3</v>
      </c>
      <c r="AP146" s="14">
        <f t="shared" si="64"/>
        <v>2.7235604670405207E-3</v>
      </c>
      <c r="AQ146" s="14">
        <f t="shared" si="65"/>
        <v>-2.6022105363200092E-2</v>
      </c>
      <c r="AR146" s="14">
        <f t="shared" si="66"/>
        <v>-3.2273560550295712E-2</v>
      </c>
      <c r="AS146" s="14">
        <f t="shared" si="67"/>
        <v>-3.8885337396924805E-3</v>
      </c>
      <c r="AT146" s="14">
        <f t="shared" si="68"/>
        <v>-2.5507759547212638E-2</v>
      </c>
      <c r="AU146" s="14">
        <f t="shared" si="69"/>
        <v>-2.1701051757276636E-2</v>
      </c>
      <c r="AV146" s="14">
        <f t="shared" si="70"/>
        <v>-2.9609105317588133E-2</v>
      </c>
      <c r="AW146" s="14">
        <f t="shared" si="71"/>
        <v>-2.8495822254503925E-2</v>
      </c>
      <c r="AX146" s="14">
        <f t="shared" si="72"/>
        <v>-2.5940351770466466E-3</v>
      </c>
      <c r="AY146" s="14">
        <f t="shared" si="73"/>
        <v>-3.1341058662383084E-2</v>
      </c>
      <c r="AZ146" s="14">
        <f t="shared" si="49"/>
        <v>-1.2313025937568209E-2</v>
      </c>
      <c r="BA146" s="14">
        <f t="shared" si="50"/>
        <v>2.0739908512281104E-2</v>
      </c>
      <c r="BD146" s="42">
        <v>5.8722948293745761E-3</v>
      </c>
      <c r="BE146" s="42">
        <v>0</v>
      </c>
      <c r="BF146" s="42">
        <v>0</v>
      </c>
      <c r="BG146" s="42">
        <v>-4.6068752089328785E-2</v>
      </c>
      <c r="BH146" s="42">
        <v>-3.6019650758767542E-2</v>
      </c>
    </row>
    <row r="147" spans="1:60" x14ac:dyDescent="0.2">
      <c r="A147" s="3">
        <v>146</v>
      </c>
      <c r="B147" s="4">
        <v>82800</v>
      </c>
      <c r="C147" s="4">
        <v>33600</v>
      </c>
      <c r="D147" s="4">
        <v>27250</v>
      </c>
      <c r="E147" s="4">
        <v>49950</v>
      </c>
      <c r="F147" s="4">
        <v>70669.998000000007</v>
      </c>
      <c r="G147" s="4">
        <v>38850</v>
      </c>
      <c r="H147" s="4">
        <v>34700</v>
      </c>
      <c r="I147" s="4">
        <v>32420</v>
      </c>
      <c r="J147" s="4">
        <v>24160</v>
      </c>
      <c r="K147" s="4">
        <v>27725.97</v>
      </c>
      <c r="L147" s="4">
        <v>26800</v>
      </c>
      <c r="M147" s="4">
        <v>22451.760999999999</v>
      </c>
      <c r="N147" s="4">
        <v>15850</v>
      </c>
      <c r="O147" s="4">
        <v>11000</v>
      </c>
      <c r="P147" s="4">
        <v>11120</v>
      </c>
      <c r="Q147" s="4">
        <v>12200</v>
      </c>
      <c r="R147" s="4">
        <v>7740</v>
      </c>
      <c r="S147" s="4">
        <v>6435</v>
      </c>
      <c r="T147" s="4">
        <v>4502</v>
      </c>
      <c r="U147" s="4">
        <v>4750</v>
      </c>
      <c r="V147" s="4">
        <v>2851</v>
      </c>
      <c r="W147" s="4">
        <v>3790</v>
      </c>
      <c r="X147" s="4">
        <v>2590</v>
      </c>
      <c r="Y147" s="4">
        <v>924.37</v>
      </c>
      <c r="Z147" s="4">
        <v>192</v>
      </c>
      <c r="AC147" s="14">
        <f t="shared" si="51"/>
        <v>9.9527463150225152E-3</v>
      </c>
      <c r="AD147" s="14">
        <f t="shared" si="52"/>
        <v>0</v>
      </c>
      <c r="AE147" s="14">
        <f t="shared" si="53"/>
        <v>0</v>
      </c>
      <c r="AF147" s="14">
        <f t="shared" si="54"/>
        <v>-2.0803127629763284E-2</v>
      </c>
      <c r="AG147" s="14">
        <f t="shared" si="55"/>
        <v>6.6006812200390995E-3</v>
      </c>
      <c r="AH147" s="14">
        <f t="shared" si="56"/>
        <v>-3.6643392138980803E-2</v>
      </c>
      <c r="AI147" s="14">
        <f t="shared" si="57"/>
        <v>-5.7471422555679594E-3</v>
      </c>
      <c r="AJ147" s="14">
        <f t="shared" si="58"/>
        <v>-2.4645730281618108E-3</v>
      </c>
      <c r="AK147" s="14">
        <f t="shared" si="59"/>
        <v>-3.0169430404047723E-2</v>
      </c>
      <c r="AL147" s="14">
        <f t="shared" si="60"/>
        <v>2.4233557300990683E-2</v>
      </c>
      <c r="AM147" s="14">
        <f t="shared" si="61"/>
        <v>-7.4349784875180902E-3</v>
      </c>
      <c r="AN147" s="14">
        <f t="shared" si="62"/>
        <v>-4.4453898638708534E-3</v>
      </c>
      <c r="AO147" s="14">
        <f t="shared" si="63"/>
        <v>-3.105839701997274E-2</v>
      </c>
      <c r="AP147" s="14">
        <f t="shared" si="64"/>
        <v>-2.7235604670406035E-3</v>
      </c>
      <c r="AQ147" s="14">
        <f t="shared" si="65"/>
        <v>1.0850016024065844E-2</v>
      </c>
      <c r="AR147" s="14">
        <f t="shared" si="66"/>
        <v>-2.4292692569044587E-2</v>
      </c>
      <c r="AS147" s="14">
        <f t="shared" si="67"/>
        <v>5.1813587419975845E-3</v>
      </c>
      <c r="AT147" s="14">
        <f t="shared" si="68"/>
        <v>-2.2282904289135902E-2</v>
      </c>
      <c r="AU147" s="14">
        <f t="shared" si="69"/>
        <v>-4.1976370175685715E-2</v>
      </c>
      <c r="AV147" s="14">
        <f t="shared" si="70"/>
        <v>-1.5666116744399463E-2</v>
      </c>
      <c r="AW147" s="14">
        <f t="shared" si="71"/>
        <v>-1.9107755217556234E-2</v>
      </c>
      <c r="AX147" s="14">
        <f t="shared" si="72"/>
        <v>-1.570712920535788E-2</v>
      </c>
      <c r="AY147" s="14">
        <f t="shared" si="73"/>
        <v>-6.5422592399182466E-3</v>
      </c>
      <c r="AZ147" s="14">
        <f t="shared" ref="AZ147:AZ210" si="74">LN(Y147/Y146)</f>
        <v>-1.6956794649253707E-2</v>
      </c>
      <c r="BA147" s="14">
        <f t="shared" ref="BA147:BA210" si="75">LN(Z147/Z146)</f>
        <v>1.0471299867295437E-2</v>
      </c>
      <c r="BD147" s="42">
        <v>9.9527463150225152E-3</v>
      </c>
      <c r="BE147" s="42">
        <v>0</v>
      </c>
      <c r="BF147" s="42">
        <v>0</v>
      </c>
      <c r="BG147" s="42">
        <v>-3.6643392138980803E-2</v>
      </c>
      <c r="BH147" s="42">
        <v>-5.7471422555679594E-3</v>
      </c>
    </row>
    <row r="148" spans="1:60" x14ac:dyDescent="0.2">
      <c r="A148" s="3">
        <v>147</v>
      </c>
      <c r="B148" s="4">
        <v>82600</v>
      </c>
      <c r="C148" s="4">
        <v>33600</v>
      </c>
      <c r="D148" s="4">
        <v>27250</v>
      </c>
      <c r="E148" s="4">
        <v>50200</v>
      </c>
      <c r="F148" s="4">
        <v>70762.985000000001</v>
      </c>
      <c r="G148" s="4">
        <v>40000</v>
      </c>
      <c r="H148" s="4">
        <v>34450</v>
      </c>
      <c r="I148" s="4">
        <v>32300</v>
      </c>
      <c r="J148" s="4">
        <v>24200</v>
      </c>
      <c r="K148" s="4">
        <v>27234.922999999999</v>
      </c>
      <c r="L148" s="4">
        <v>27000</v>
      </c>
      <c r="M148" s="4">
        <v>22506.322</v>
      </c>
      <c r="N148" s="4">
        <v>15790</v>
      </c>
      <c r="O148" s="4">
        <v>10780</v>
      </c>
      <c r="P148" s="4">
        <v>10900</v>
      </c>
      <c r="Q148" s="4">
        <v>11950</v>
      </c>
      <c r="R148" s="4">
        <v>7550</v>
      </c>
      <c r="S148" s="4">
        <v>6445</v>
      </c>
      <c r="T148" s="4">
        <v>4469</v>
      </c>
      <c r="U148" s="4">
        <v>4672</v>
      </c>
      <c r="V148" s="4">
        <v>2824</v>
      </c>
      <c r="W148" s="4">
        <v>3785</v>
      </c>
      <c r="X148" s="4">
        <v>2605</v>
      </c>
      <c r="Y148" s="4">
        <v>919.37800000000004</v>
      </c>
      <c r="Z148" s="4">
        <v>187</v>
      </c>
      <c r="AC148" s="14">
        <f t="shared" si="51"/>
        <v>-2.4183808642816379E-3</v>
      </c>
      <c r="AD148" s="14">
        <f t="shared" si="52"/>
        <v>0</v>
      </c>
      <c r="AE148" s="14">
        <f t="shared" si="53"/>
        <v>0</v>
      </c>
      <c r="AF148" s="14">
        <f t="shared" si="54"/>
        <v>4.9925216031209843E-3</v>
      </c>
      <c r="AG148" s="14">
        <f t="shared" si="55"/>
        <v>1.3149268498158036E-3</v>
      </c>
      <c r="AH148" s="14">
        <f t="shared" si="56"/>
        <v>2.9171377300279869E-2</v>
      </c>
      <c r="AI148" s="14">
        <f t="shared" si="57"/>
        <v>-7.230689493145947E-3</v>
      </c>
      <c r="AJ148" s="14">
        <f t="shared" si="58"/>
        <v>-3.7082860789192091E-3</v>
      </c>
      <c r="AK148" s="14">
        <f t="shared" si="59"/>
        <v>1.6542600960264681E-3</v>
      </c>
      <c r="AL148" s="14">
        <f t="shared" si="60"/>
        <v>-1.7869435511433159E-2</v>
      </c>
      <c r="AM148" s="14">
        <f t="shared" si="61"/>
        <v>7.4349784875179905E-3</v>
      </c>
      <c r="AN148" s="14">
        <f t="shared" si="62"/>
        <v>2.4271954294031533E-3</v>
      </c>
      <c r="AO148" s="14">
        <f t="shared" si="63"/>
        <v>-3.7926720557389191E-3</v>
      </c>
      <c r="AP148" s="14">
        <f t="shared" si="64"/>
        <v>-2.0202707317519466E-2</v>
      </c>
      <c r="AQ148" s="14">
        <f t="shared" si="65"/>
        <v>-1.998249958733829E-2</v>
      </c>
      <c r="AR148" s="14">
        <f t="shared" si="66"/>
        <v>-2.0704673361691166E-2</v>
      </c>
      <c r="AS148" s="14">
        <f t="shared" si="67"/>
        <v>-2.4854124340702381E-2</v>
      </c>
      <c r="AT148" s="14">
        <f t="shared" si="68"/>
        <v>1.55279534306082E-3</v>
      </c>
      <c r="AU148" s="14">
        <f t="shared" si="69"/>
        <v>-7.357072533226097E-3</v>
      </c>
      <c r="AV148" s="14">
        <f t="shared" si="70"/>
        <v>-1.655737252062385E-2</v>
      </c>
      <c r="AW148" s="14">
        <f t="shared" si="71"/>
        <v>-9.5154902995393496E-3</v>
      </c>
      <c r="AX148" s="14">
        <f t="shared" si="72"/>
        <v>-1.320132204922844E-3</v>
      </c>
      <c r="AY148" s="14">
        <f t="shared" si="73"/>
        <v>5.7747994938839578E-3</v>
      </c>
      <c r="AZ148" s="14">
        <f t="shared" si="74"/>
        <v>-5.4150699535454629E-3</v>
      </c>
      <c r="BA148" s="14">
        <f t="shared" si="75"/>
        <v>-2.6386755173194887E-2</v>
      </c>
      <c r="BD148" s="42">
        <v>-2.4183808642816379E-3</v>
      </c>
      <c r="BE148" s="42">
        <v>0</v>
      </c>
      <c r="BF148" s="42">
        <v>0</v>
      </c>
      <c r="BG148" s="42">
        <v>2.9171377300279869E-2</v>
      </c>
      <c r="BH148" s="42">
        <v>-7.230689493145947E-3</v>
      </c>
    </row>
    <row r="149" spans="1:60" x14ac:dyDescent="0.2">
      <c r="A149" s="3">
        <v>148</v>
      </c>
      <c r="B149" s="4">
        <v>87800</v>
      </c>
      <c r="C149" s="4">
        <v>33600</v>
      </c>
      <c r="D149" s="4">
        <v>27250</v>
      </c>
      <c r="E149" s="4">
        <v>50200</v>
      </c>
      <c r="F149" s="4">
        <v>71395.294999999998</v>
      </c>
      <c r="G149" s="4">
        <v>39800</v>
      </c>
      <c r="H149" s="4">
        <v>34590</v>
      </c>
      <c r="I149" s="4">
        <v>32470</v>
      </c>
      <c r="J149" s="4">
        <v>23800</v>
      </c>
      <c r="K149" s="4">
        <v>27444.073</v>
      </c>
      <c r="L149" s="4">
        <v>27100</v>
      </c>
      <c r="M149" s="4">
        <v>22506.322</v>
      </c>
      <c r="N149" s="4">
        <v>15620</v>
      </c>
      <c r="O149" s="4">
        <v>10740</v>
      </c>
      <c r="P149" s="4">
        <v>11000</v>
      </c>
      <c r="Q149" s="4">
        <v>11950</v>
      </c>
      <c r="R149" s="4">
        <v>7500</v>
      </c>
      <c r="S149" s="4">
        <v>6445</v>
      </c>
      <c r="T149" s="4">
        <v>4439</v>
      </c>
      <c r="U149" s="4">
        <v>4700</v>
      </c>
      <c r="V149" s="4">
        <v>2895</v>
      </c>
      <c r="W149" s="4">
        <v>3790</v>
      </c>
      <c r="X149" s="4">
        <v>2639</v>
      </c>
      <c r="Y149" s="4">
        <v>915.21699999999998</v>
      </c>
      <c r="Z149" s="4">
        <v>187</v>
      </c>
      <c r="AC149" s="14">
        <f t="shared" si="51"/>
        <v>6.1051820114138587E-2</v>
      </c>
      <c r="AD149" s="14">
        <f t="shared" si="52"/>
        <v>0</v>
      </c>
      <c r="AE149" s="14">
        <f t="shared" si="53"/>
        <v>0</v>
      </c>
      <c r="AF149" s="14">
        <f t="shared" si="54"/>
        <v>0</v>
      </c>
      <c r="AG149" s="14">
        <f t="shared" si="55"/>
        <v>8.8959175637082586E-3</v>
      </c>
      <c r="AH149" s="14">
        <f t="shared" si="56"/>
        <v>-5.0125418235442863E-3</v>
      </c>
      <c r="AI149" s="14">
        <f t="shared" si="57"/>
        <v>4.0556254894097204E-3</v>
      </c>
      <c r="AJ149" s="14">
        <f t="shared" si="58"/>
        <v>5.249355886143745E-3</v>
      </c>
      <c r="AK149" s="14">
        <f t="shared" si="59"/>
        <v>-1.6667052485211647E-2</v>
      </c>
      <c r="AL149" s="14">
        <f t="shared" si="60"/>
        <v>7.6501411999249508E-3</v>
      </c>
      <c r="AM149" s="14">
        <f t="shared" si="61"/>
        <v>3.6968618813262026E-3</v>
      </c>
      <c r="AN149" s="14">
        <f t="shared" si="62"/>
        <v>0</v>
      </c>
      <c r="AO149" s="14">
        <f t="shared" si="63"/>
        <v>-1.0824683856010778E-2</v>
      </c>
      <c r="AP149" s="14">
        <f t="shared" si="64"/>
        <v>-3.7174764001324202E-3</v>
      </c>
      <c r="AQ149" s="14">
        <f t="shared" si="65"/>
        <v>9.1324835632724723E-3</v>
      </c>
      <c r="AR149" s="14">
        <f t="shared" si="66"/>
        <v>0</v>
      </c>
      <c r="AS149" s="14">
        <f t="shared" si="67"/>
        <v>-6.6445427186686131E-3</v>
      </c>
      <c r="AT149" s="14">
        <f t="shared" si="68"/>
        <v>0</v>
      </c>
      <c r="AU149" s="14">
        <f t="shared" si="69"/>
        <v>-6.7355440994162101E-3</v>
      </c>
      <c r="AV149" s="14">
        <f t="shared" si="70"/>
        <v>5.9752631900870205E-3</v>
      </c>
      <c r="AW149" s="14">
        <f t="shared" si="71"/>
        <v>2.4830791393963016E-2</v>
      </c>
      <c r="AX149" s="14">
        <f t="shared" si="72"/>
        <v>1.3201322049228162E-3</v>
      </c>
      <c r="AY149" s="14">
        <f t="shared" si="73"/>
        <v>1.2967382315856738E-2</v>
      </c>
      <c r="AZ149" s="14">
        <f t="shared" si="74"/>
        <v>-4.5361588088717406E-3</v>
      </c>
      <c r="BA149" s="14">
        <f t="shared" si="75"/>
        <v>0</v>
      </c>
      <c r="BD149" s="42">
        <v>6.1051820114138587E-2</v>
      </c>
      <c r="BE149" s="42">
        <v>0</v>
      </c>
      <c r="BF149" s="42">
        <v>0</v>
      </c>
      <c r="BG149" s="42">
        <v>-5.0125418235442863E-3</v>
      </c>
      <c r="BH149" s="42">
        <v>4.0556254894097204E-3</v>
      </c>
    </row>
    <row r="150" spans="1:60" x14ac:dyDescent="0.2">
      <c r="A150" s="3">
        <v>149</v>
      </c>
      <c r="B150" s="4">
        <v>87100</v>
      </c>
      <c r="C150" s="4">
        <v>33600</v>
      </c>
      <c r="D150" s="4">
        <v>27250</v>
      </c>
      <c r="E150" s="4">
        <v>49550</v>
      </c>
      <c r="F150" s="4">
        <v>69768.025999999998</v>
      </c>
      <c r="G150" s="4">
        <v>39000</v>
      </c>
      <c r="H150" s="4">
        <v>34380</v>
      </c>
      <c r="I150" s="4">
        <v>32400</v>
      </c>
      <c r="J150" s="4">
        <v>23810</v>
      </c>
      <c r="K150" s="4">
        <v>27280.391</v>
      </c>
      <c r="L150" s="4">
        <v>27610</v>
      </c>
      <c r="M150" s="4">
        <v>22415.387999999999</v>
      </c>
      <c r="N150" s="4">
        <v>15590</v>
      </c>
      <c r="O150" s="4">
        <v>10960</v>
      </c>
      <c r="P150" s="4">
        <v>11100</v>
      </c>
      <c r="Q150" s="4">
        <v>11950</v>
      </c>
      <c r="R150" s="4">
        <v>7600</v>
      </c>
      <c r="S150" s="4">
        <v>6335</v>
      </c>
      <c r="T150" s="4">
        <v>4366</v>
      </c>
      <c r="U150" s="4">
        <v>4682</v>
      </c>
      <c r="V150" s="4">
        <v>2891</v>
      </c>
      <c r="W150" s="4">
        <v>3775</v>
      </c>
      <c r="X150" s="4">
        <v>2650</v>
      </c>
      <c r="Y150" s="4">
        <v>927.69799999999998</v>
      </c>
      <c r="Z150" s="4">
        <v>187</v>
      </c>
      <c r="AC150" s="14">
        <f t="shared" si="51"/>
        <v>-8.004616782613912E-3</v>
      </c>
      <c r="AD150" s="14">
        <f t="shared" si="52"/>
        <v>0</v>
      </c>
      <c r="AE150" s="14">
        <f t="shared" si="53"/>
        <v>0</v>
      </c>
      <c r="AF150" s="14">
        <f t="shared" si="54"/>
        <v>-1.3032765921686503E-2</v>
      </c>
      <c r="AG150" s="14">
        <f t="shared" si="55"/>
        <v>-2.3056146227434463E-2</v>
      </c>
      <c r="AH150" s="14">
        <f t="shared" si="56"/>
        <v>-2.0305266160745569E-2</v>
      </c>
      <c r="AI150" s="14">
        <f t="shared" si="57"/>
        <v>-6.0896229943740998E-3</v>
      </c>
      <c r="AJ150" s="14">
        <f t="shared" si="58"/>
        <v>-2.1581633164708706E-3</v>
      </c>
      <c r="AK150" s="14">
        <f t="shared" si="59"/>
        <v>4.2007982134240052E-4</v>
      </c>
      <c r="AL150" s="14">
        <f t="shared" si="60"/>
        <v>-5.9820590700894729E-3</v>
      </c>
      <c r="AM150" s="14">
        <f t="shared" si="61"/>
        <v>1.8644298056407924E-2</v>
      </c>
      <c r="AN150" s="14">
        <f t="shared" si="62"/>
        <v>-4.0485602265372296E-3</v>
      </c>
      <c r="AO150" s="14">
        <f t="shared" si="63"/>
        <v>-1.9224613418547427E-3</v>
      </c>
      <c r="AP150" s="14">
        <f t="shared" si="64"/>
        <v>2.0277192439150878E-2</v>
      </c>
      <c r="AQ150" s="14">
        <f t="shared" si="65"/>
        <v>9.0498355199178562E-3</v>
      </c>
      <c r="AR150" s="14">
        <f t="shared" si="66"/>
        <v>0</v>
      </c>
      <c r="AS150" s="14">
        <f t="shared" si="67"/>
        <v>1.3245226750020723E-2</v>
      </c>
      <c r="AT150" s="14">
        <f t="shared" si="68"/>
        <v>-1.7214822618048343E-2</v>
      </c>
      <c r="AU150" s="14">
        <f t="shared" si="69"/>
        <v>-1.658186772414599E-2</v>
      </c>
      <c r="AV150" s="14">
        <f t="shared" si="70"/>
        <v>-3.8371396472939188E-3</v>
      </c>
      <c r="AW150" s="14">
        <f t="shared" si="71"/>
        <v>-1.3826479907495101E-3</v>
      </c>
      <c r="AX150" s="14">
        <f t="shared" si="72"/>
        <v>-3.9656363933469538E-3</v>
      </c>
      <c r="AY150" s="14">
        <f t="shared" si="73"/>
        <v>4.159582476943726E-3</v>
      </c>
      <c r="AZ150" s="14">
        <f t="shared" si="74"/>
        <v>1.3545053159705309E-2</v>
      </c>
      <c r="BA150" s="14">
        <f t="shared" si="75"/>
        <v>0</v>
      </c>
      <c r="BD150" s="42">
        <v>-8.004616782613912E-3</v>
      </c>
      <c r="BE150" s="42">
        <v>0</v>
      </c>
      <c r="BF150" s="42">
        <v>0</v>
      </c>
      <c r="BG150" s="42">
        <v>-2.0305266160745569E-2</v>
      </c>
      <c r="BH150" s="42">
        <v>-6.0896229943740998E-3</v>
      </c>
    </row>
    <row r="151" spans="1:60" x14ac:dyDescent="0.2">
      <c r="A151" s="3">
        <v>150</v>
      </c>
      <c r="B151" s="4">
        <v>87100</v>
      </c>
      <c r="C151" s="4">
        <v>33600</v>
      </c>
      <c r="D151" s="4">
        <v>27250</v>
      </c>
      <c r="E151" s="4">
        <v>50000</v>
      </c>
      <c r="F151" s="4">
        <v>70205.063999999998</v>
      </c>
      <c r="G151" s="4">
        <v>39100</v>
      </c>
      <c r="H151" s="4">
        <v>34200</v>
      </c>
      <c r="I151" s="4">
        <v>32310</v>
      </c>
      <c r="J151" s="4">
        <v>23640</v>
      </c>
      <c r="K151" s="4">
        <v>27098.521000000001</v>
      </c>
      <c r="L151" s="4">
        <v>27880</v>
      </c>
      <c r="M151" s="4">
        <v>22442.668000000001</v>
      </c>
      <c r="N151" s="4">
        <v>15640</v>
      </c>
      <c r="O151" s="4">
        <v>11000</v>
      </c>
      <c r="P151" s="4">
        <v>11200</v>
      </c>
      <c r="Q151" s="4">
        <v>11800</v>
      </c>
      <c r="R151" s="4">
        <v>7500</v>
      </c>
      <c r="S151" s="4">
        <v>6325</v>
      </c>
      <c r="T151" s="4">
        <v>4322</v>
      </c>
      <c r="U151" s="4">
        <v>4620</v>
      </c>
      <c r="V151" s="4">
        <v>2905</v>
      </c>
      <c r="W151" s="4">
        <v>3790</v>
      </c>
      <c r="X151" s="4">
        <v>2650</v>
      </c>
      <c r="Y151" s="4">
        <v>926.03399999999999</v>
      </c>
      <c r="Z151" s="4">
        <v>189.9</v>
      </c>
      <c r="AC151" s="14">
        <f t="shared" si="51"/>
        <v>0</v>
      </c>
      <c r="AD151" s="14">
        <f t="shared" si="52"/>
        <v>0</v>
      </c>
      <c r="AE151" s="14">
        <f t="shared" si="53"/>
        <v>0</v>
      </c>
      <c r="AF151" s="14">
        <f t="shared" si="54"/>
        <v>9.0407446521490239E-3</v>
      </c>
      <c r="AG151" s="14">
        <f t="shared" si="55"/>
        <v>6.2446205938715095E-3</v>
      </c>
      <c r="AH151" s="14">
        <f t="shared" si="56"/>
        <v>2.5608208616736505E-3</v>
      </c>
      <c r="AI151" s="14">
        <f t="shared" si="57"/>
        <v>-5.2493558861436782E-3</v>
      </c>
      <c r="AJ151" s="14">
        <f t="shared" si="58"/>
        <v>-2.7816429618768026E-3</v>
      </c>
      <c r="AK151" s="14">
        <f t="shared" si="59"/>
        <v>-7.1654679608739464E-3</v>
      </c>
      <c r="AL151" s="14">
        <f t="shared" si="60"/>
        <v>-6.6890149665278561E-3</v>
      </c>
      <c r="AM151" s="14">
        <f t="shared" si="61"/>
        <v>9.7315599502600641E-3</v>
      </c>
      <c r="AN151" s="14">
        <f t="shared" si="62"/>
        <v>1.2162811229730745E-3</v>
      </c>
      <c r="AO151" s="14">
        <f t="shared" si="63"/>
        <v>3.2020520474798347E-3</v>
      </c>
      <c r="AP151" s="14">
        <f t="shared" si="64"/>
        <v>3.6429912785010087E-3</v>
      </c>
      <c r="AQ151" s="14">
        <f t="shared" si="65"/>
        <v>8.9686699827603161E-3</v>
      </c>
      <c r="AR151" s="14">
        <f t="shared" si="66"/>
        <v>-1.2631746905900574E-2</v>
      </c>
      <c r="AS151" s="14">
        <f t="shared" si="67"/>
        <v>-1.324522675002068E-2</v>
      </c>
      <c r="AT151" s="14">
        <f t="shared" si="68"/>
        <v>-1.5797791595183908E-3</v>
      </c>
      <c r="AU151" s="14">
        <f t="shared" si="69"/>
        <v>-1.0129000043057912E-2</v>
      </c>
      <c r="AV151" s="14">
        <f t="shared" si="70"/>
        <v>-1.3330663975071568E-2</v>
      </c>
      <c r="AW151" s="14">
        <f t="shared" si="71"/>
        <v>4.8309272696655924E-3</v>
      </c>
      <c r="AX151" s="14">
        <f t="shared" si="72"/>
        <v>3.9656363933468853E-3</v>
      </c>
      <c r="AY151" s="14">
        <f t="shared" si="73"/>
        <v>0</v>
      </c>
      <c r="AZ151" s="14">
        <f t="shared" si="74"/>
        <v>-1.7952977527880708E-3</v>
      </c>
      <c r="BA151" s="14">
        <f t="shared" si="75"/>
        <v>1.5389000963653674E-2</v>
      </c>
      <c r="BD151" s="42">
        <v>0</v>
      </c>
      <c r="BE151" s="42">
        <v>0</v>
      </c>
      <c r="BF151" s="42">
        <v>0</v>
      </c>
      <c r="BG151" s="42">
        <v>2.5608208616736505E-3</v>
      </c>
      <c r="BH151" s="42">
        <v>-5.2493558861436782E-3</v>
      </c>
    </row>
    <row r="152" spans="1:60" x14ac:dyDescent="0.2">
      <c r="A152" s="3">
        <v>151</v>
      </c>
      <c r="B152" s="4">
        <v>87100</v>
      </c>
      <c r="C152" s="4">
        <v>33600</v>
      </c>
      <c r="D152" s="4">
        <v>27250</v>
      </c>
      <c r="E152" s="4">
        <v>49625</v>
      </c>
      <c r="F152" s="4">
        <v>70205.063999999998</v>
      </c>
      <c r="G152" s="4">
        <v>39610</v>
      </c>
      <c r="H152" s="4">
        <v>35200</v>
      </c>
      <c r="I152" s="4">
        <v>32690</v>
      </c>
      <c r="J152" s="4">
        <v>23600</v>
      </c>
      <c r="K152" s="4">
        <v>27007.587</v>
      </c>
      <c r="L152" s="4">
        <v>28110</v>
      </c>
      <c r="M152" s="4">
        <v>22060.742999999999</v>
      </c>
      <c r="N152" s="4">
        <v>15900</v>
      </c>
      <c r="O152" s="4">
        <v>10890</v>
      </c>
      <c r="P152" s="4">
        <v>11170</v>
      </c>
      <c r="Q152" s="4">
        <v>11840</v>
      </c>
      <c r="R152" s="4">
        <v>7400</v>
      </c>
      <c r="S152" s="4">
        <v>6360</v>
      </c>
      <c r="T152" s="4">
        <v>4360</v>
      </c>
      <c r="U152" s="4">
        <v>4600</v>
      </c>
      <c r="V152" s="4">
        <v>2886</v>
      </c>
      <c r="W152" s="4">
        <v>3760</v>
      </c>
      <c r="X152" s="4">
        <v>2650</v>
      </c>
      <c r="Y152" s="4">
        <v>923.53800000000001</v>
      </c>
      <c r="Z152" s="4">
        <v>190</v>
      </c>
      <c r="AC152" s="14">
        <f t="shared" si="51"/>
        <v>0</v>
      </c>
      <c r="AD152" s="14">
        <f t="shared" si="52"/>
        <v>0</v>
      </c>
      <c r="AE152" s="14">
        <f t="shared" si="53"/>
        <v>0</v>
      </c>
      <c r="AF152" s="14">
        <f t="shared" si="54"/>
        <v>-7.5282664207915245E-3</v>
      </c>
      <c r="AG152" s="14">
        <f t="shared" si="55"/>
        <v>0</v>
      </c>
      <c r="AH152" s="14">
        <f t="shared" si="56"/>
        <v>1.2959144642505116E-2</v>
      </c>
      <c r="AI152" s="14">
        <f t="shared" si="57"/>
        <v>2.8820438535491884E-2</v>
      </c>
      <c r="AJ152" s="14">
        <f t="shared" si="58"/>
        <v>1.1692440899712282E-2</v>
      </c>
      <c r="AK152" s="14">
        <f t="shared" si="59"/>
        <v>-1.6934805063330315E-3</v>
      </c>
      <c r="AL152" s="14">
        <f t="shared" si="60"/>
        <v>-3.3613242193704872E-3</v>
      </c>
      <c r="AM152" s="14">
        <f t="shared" si="61"/>
        <v>8.2157990261174218E-3</v>
      </c>
      <c r="AN152" s="14">
        <f t="shared" si="62"/>
        <v>-1.7164274289202835E-2</v>
      </c>
      <c r="AO152" s="14">
        <f t="shared" si="63"/>
        <v>1.648737410902083E-2</v>
      </c>
      <c r="AP152" s="14">
        <f t="shared" si="64"/>
        <v>-1.0050335853501451E-2</v>
      </c>
      <c r="AQ152" s="14">
        <f t="shared" si="65"/>
        <v>-2.6821652199395087E-3</v>
      </c>
      <c r="AR152" s="14">
        <f t="shared" si="66"/>
        <v>3.3840979842404942E-3</v>
      </c>
      <c r="AS152" s="14">
        <f t="shared" si="67"/>
        <v>-1.3423020332140661E-2</v>
      </c>
      <c r="AT152" s="14">
        <f t="shared" si="68"/>
        <v>5.5183427384468122E-3</v>
      </c>
      <c r="AU152" s="14">
        <f t="shared" si="69"/>
        <v>8.7537992762487908E-3</v>
      </c>
      <c r="AV152" s="14">
        <f t="shared" si="70"/>
        <v>-4.3384015985981298E-3</v>
      </c>
      <c r="AW152" s="14">
        <f t="shared" si="71"/>
        <v>-6.5619299521954338E-3</v>
      </c>
      <c r="AX152" s="14">
        <f t="shared" si="72"/>
        <v>-7.947061692531834E-3</v>
      </c>
      <c r="AY152" s="14">
        <f t="shared" si="73"/>
        <v>0</v>
      </c>
      <c r="AZ152" s="14">
        <f t="shared" si="74"/>
        <v>-2.6990044347576089E-3</v>
      </c>
      <c r="BA152" s="14">
        <f t="shared" si="75"/>
        <v>5.2645434224581934E-4</v>
      </c>
      <c r="BD152" s="42">
        <v>0</v>
      </c>
      <c r="BE152" s="42">
        <v>0</v>
      </c>
      <c r="BF152" s="42">
        <v>0</v>
      </c>
      <c r="BG152" s="42">
        <v>1.2959144642505116E-2</v>
      </c>
      <c r="BH152" s="42">
        <v>2.8820438535491884E-2</v>
      </c>
    </row>
    <row r="153" spans="1:60" x14ac:dyDescent="0.2">
      <c r="A153" s="3">
        <v>152</v>
      </c>
      <c r="B153" s="4">
        <v>88890</v>
      </c>
      <c r="C153" s="4">
        <v>33600</v>
      </c>
      <c r="D153" s="4">
        <v>27250</v>
      </c>
      <c r="E153" s="4">
        <v>51800</v>
      </c>
      <c r="F153" s="4">
        <v>71413.892999999996</v>
      </c>
      <c r="G153" s="4">
        <v>39500</v>
      </c>
      <c r="H153" s="4">
        <v>35240</v>
      </c>
      <c r="I153" s="4">
        <v>33300</v>
      </c>
      <c r="J153" s="4">
        <v>23600</v>
      </c>
      <c r="K153" s="4">
        <v>27071.241000000002</v>
      </c>
      <c r="L153" s="4">
        <v>28740</v>
      </c>
      <c r="M153" s="4">
        <v>22097.116000000002</v>
      </c>
      <c r="N153" s="4">
        <v>16140</v>
      </c>
      <c r="O153" s="4">
        <v>10930</v>
      </c>
      <c r="P153" s="4">
        <v>11180</v>
      </c>
      <c r="Q153" s="4">
        <v>11800</v>
      </c>
      <c r="R153" s="4">
        <v>7360</v>
      </c>
      <c r="S153" s="4">
        <v>6445</v>
      </c>
      <c r="T153" s="4">
        <v>4387</v>
      </c>
      <c r="U153" s="4">
        <v>4602</v>
      </c>
      <c r="V153" s="4">
        <v>2905</v>
      </c>
      <c r="W153" s="4">
        <v>3750</v>
      </c>
      <c r="X153" s="4">
        <v>2620</v>
      </c>
      <c r="Y153" s="4">
        <v>937.68200000000002</v>
      </c>
      <c r="Z153" s="4">
        <v>189.9</v>
      </c>
      <c r="AC153" s="14">
        <f t="shared" si="51"/>
        <v>2.0342766395126357E-2</v>
      </c>
      <c r="AD153" s="14">
        <f t="shared" si="52"/>
        <v>0</v>
      </c>
      <c r="AE153" s="14">
        <f t="shared" si="53"/>
        <v>0</v>
      </c>
      <c r="AF153" s="14">
        <f t="shared" si="54"/>
        <v>4.2895410258082842E-2</v>
      </c>
      <c r="AG153" s="14">
        <f t="shared" si="55"/>
        <v>1.7071985067099442E-2</v>
      </c>
      <c r="AH153" s="14">
        <f t="shared" si="56"/>
        <v>-2.7809397267490703E-3</v>
      </c>
      <c r="AI153" s="14">
        <f t="shared" si="57"/>
        <v>1.1357184639274286E-3</v>
      </c>
      <c r="AJ153" s="14">
        <f t="shared" si="58"/>
        <v>1.8488176250279001E-2</v>
      </c>
      <c r="AK153" s="14">
        <f t="shared" si="59"/>
        <v>0</v>
      </c>
      <c r="AL153" s="14">
        <f t="shared" si="60"/>
        <v>2.3541201520458385E-3</v>
      </c>
      <c r="AM153" s="14">
        <f t="shared" si="61"/>
        <v>2.2164495732438404E-2</v>
      </c>
      <c r="AN153" s="14">
        <f t="shared" si="62"/>
        <v>1.6474081420578125E-3</v>
      </c>
      <c r="AO153" s="14">
        <f t="shared" si="63"/>
        <v>1.4981553615616894E-2</v>
      </c>
      <c r="AP153" s="14">
        <f t="shared" si="64"/>
        <v>3.6663652435780531E-3</v>
      </c>
      <c r="AQ153" s="14">
        <f t="shared" si="65"/>
        <v>8.948546458437055E-4</v>
      </c>
      <c r="AR153" s="14">
        <f t="shared" si="66"/>
        <v>-3.3840979842405684E-3</v>
      </c>
      <c r="AS153" s="14">
        <f t="shared" si="67"/>
        <v>-5.4200674693391446E-3</v>
      </c>
      <c r="AT153" s="14">
        <f t="shared" si="68"/>
        <v>1.3276259039119904E-2</v>
      </c>
      <c r="AU153" s="14">
        <f t="shared" si="69"/>
        <v>6.1735648231340092E-3</v>
      </c>
      <c r="AV153" s="14">
        <f t="shared" si="70"/>
        <v>4.3468811812483893E-4</v>
      </c>
      <c r="AW153" s="14">
        <f t="shared" si="71"/>
        <v>6.5619299521953211E-3</v>
      </c>
      <c r="AX153" s="14">
        <f t="shared" si="72"/>
        <v>-2.6631174194836618E-3</v>
      </c>
      <c r="AY153" s="14">
        <f t="shared" si="73"/>
        <v>-1.1385322225125352E-2</v>
      </c>
      <c r="AZ153" s="14">
        <f t="shared" si="74"/>
        <v>1.5198925736460258E-2</v>
      </c>
      <c r="BA153" s="14">
        <f t="shared" si="75"/>
        <v>-5.2645434224597341E-4</v>
      </c>
      <c r="BD153" s="42">
        <v>2.0342766395126357E-2</v>
      </c>
      <c r="BE153" s="42">
        <v>0</v>
      </c>
      <c r="BF153" s="42">
        <v>0</v>
      </c>
      <c r="BG153" s="42">
        <v>-2.7809397267490703E-3</v>
      </c>
      <c r="BH153" s="42">
        <v>1.1357184639274286E-3</v>
      </c>
    </row>
    <row r="154" spans="1:60" x14ac:dyDescent="0.2">
      <c r="A154" s="3">
        <v>153</v>
      </c>
      <c r="B154" s="4">
        <v>89000</v>
      </c>
      <c r="C154" s="4">
        <v>40680</v>
      </c>
      <c r="D154" s="4">
        <v>36420</v>
      </c>
      <c r="E154" s="4">
        <v>50900</v>
      </c>
      <c r="F154" s="4">
        <v>72157.788</v>
      </c>
      <c r="G154" s="4">
        <v>39010</v>
      </c>
      <c r="H154" s="4">
        <v>34670</v>
      </c>
      <c r="I154" s="4">
        <v>32540</v>
      </c>
      <c r="J154" s="4">
        <v>22920</v>
      </c>
      <c r="K154" s="4">
        <v>26752.97</v>
      </c>
      <c r="L154" s="4">
        <v>27400</v>
      </c>
      <c r="M154" s="4">
        <v>21824.312000000002</v>
      </c>
      <c r="N154" s="4">
        <v>15510</v>
      </c>
      <c r="O154" s="4">
        <v>10930</v>
      </c>
      <c r="P154" s="4">
        <v>11110</v>
      </c>
      <c r="Q154" s="4">
        <v>11500</v>
      </c>
      <c r="R154" s="4">
        <v>7315</v>
      </c>
      <c r="S154" s="4">
        <v>6270</v>
      </c>
      <c r="T154" s="4">
        <v>4305</v>
      </c>
      <c r="U154" s="4">
        <v>4551</v>
      </c>
      <c r="V154" s="4">
        <v>2882</v>
      </c>
      <c r="W154" s="4">
        <v>3725</v>
      </c>
      <c r="X154" s="4">
        <v>2590</v>
      </c>
      <c r="Y154" s="4">
        <v>918.54499999999996</v>
      </c>
      <c r="Z154" s="4">
        <v>187</v>
      </c>
      <c r="AC154" s="14">
        <f t="shared" si="51"/>
        <v>1.2367194785562615E-3</v>
      </c>
      <c r="AD154" s="14">
        <f t="shared" si="52"/>
        <v>0.19121050421120059</v>
      </c>
      <c r="AE154" s="14">
        <f t="shared" si="53"/>
        <v>0.2900645531902088</v>
      </c>
      <c r="AF154" s="14">
        <f t="shared" si="54"/>
        <v>-1.752722570896028E-2</v>
      </c>
      <c r="AG154" s="14">
        <f t="shared" si="55"/>
        <v>1.0362790933254757E-2</v>
      </c>
      <c r="AH154" s="14">
        <f t="shared" si="56"/>
        <v>-1.2482648388511019E-2</v>
      </c>
      <c r="AI154" s="14">
        <f t="shared" si="57"/>
        <v>-1.6307041371046646E-2</v>
      </c>
      <c r="AJ154" s="14">
        <f t="shared" si="58"/>
        <v>-2.3087295195506355E-2</v>
      </c>
      <c r="AK154" s="14">
        <f t="shared" si="59"/>
        <v>-2.9236820185025561E-2</v>
      </c>
      <c r="AL154" s="14">
        <f t="shared" si="60"/>
        <v>-1.1826451467026945E-2</v>
      </c>
      <c r="AM154" s="14">
        <f t="shared" si="61"/>
        <v>-4.7746867256854363E-2</v>
      </c>
      <c r="AN154" s="14">
        <f t="shared" si="62"/>
        <v>-1.2422524524034662E-2</v>
      </c>
      <c r="AO154" s="14">
        <f t="shared" si="63"/>
        <v>-3.9815685653355241E-2</v>
      </c>
      <c r="AP154" s="14">
        <f t="shared" si="64"/>
        <v>0</v>
      </c>
      <c r="AQ154" s="14">
        <f t="shared" si="65"/>
        <v>-6.2808640754144591E-3</v>
      </c>
      <c r="AR154" s="14">
        <f t="shared" si="66"/>
        <v>-2.575249610241474E-2</v>
      </c>
      <c r="AS154" s="14">
        <f t="shared" si="67"/>
        <v>-6.1328982686972237E-3</v>
      </c>
      <c r="AT154" s="14">
        <f t="shared" si="68"/>
        <v>-2.7528281746321381E-2</v>
      </c>
      <c r="AU154" s="14">
        <f t="shared" si="69"/>
        <v>-1.8868484304382805E-2</v>
      </c>
      <c r="AV154" s="14">
        <f t="shared" si="70"/>
        <v>-1.1144002578669279E-2</v>
      </c>
      <c r="AW154" s="14">
        <f t="shared" si="71"/>
        <v>-7.9488927265441954E-3</v>
      </c>
      <c r="AX154" s="14">
        <f t="shared" si="72"/>
        <v>-6.688988150796652E-3</v>
      </c>
      <c r="AY154" s="14">
        <f t="shared" si="73"/>
        <v>-1.1516442061559067E-2</v>
      </c>
      <c r="AZ154" s="14">
        <f t="shared" si="74"/>
        <v>-2.0619975958151519E-2</v>
      </c>
      <c r="BA154" s="14">
        <f t="shared" si="75"/>
        <v>-1.5389000963653568E-2</v>
      </c>
      <c r="BD154" s="42">
        <v>1.2367194785562615E-3</v>
      </c>
      <c r="BE154" s="42">
        <v>0.19121050421120059</v>
      </c>
      <c r="BF154" s="42">
        <v>0.2900645531902088</v>
      </c>
      <c r="BG154" s="42">
        <v>-1.2482648388511019E-2</v>
      </c>
      <c r="BH154" s="42">
        <v>-1.6307041371046646E-2</v>
      </c>
    </row>
    <row r="155" spans="1:60" x14ac:dyDescent="0.2">
      <c r="A155" s="3">
        <v>154</v>
      </c>
      <c r="B155" s="4">
        <v>89200</v>
      </c>
      <c r="C155" s="4">
        <v>40400</v>
      </c>
      <c r="D155" s="4">
        <v>36390</v>
      </c>
      <c r="E155" s="4">
        <v>50900</v>
      </c>
      <c r="F155" s="4">
        <v>69768.025999999998</v>
      </c>
      <c r="G155" s="4">
        <v>39200</v>
      </c>
      <c r="H155" s="4">
        <v>34940</v>
      </c>
      <c r="I155" s="4">
        <v>32000</v>
      </c>
      <c r="J155" s="4">
        <v>22410</v>
      </c>
      <c r="K155" s="4">
        <v>26471.072</v>
      </c>
      <c r="L155" s="4">
        <v>26580</v>
      </c>
      <c r="M155" s="4">
        <v>21978.901000000002</v>
      </c>
      <c r="N155" s="4">
        <v>15300</v>
      </c>
      <c r="O155" s="4">
        <v>10850</v>
      </c>
      <c r="P155" s="4">
        <v>11090</v>
      </c>
      <c r="Q155" s="4">
        <v>11030</v>
      </c>
      <c r="R155" s="4">
        <v>7325</v>
      </c>
      <c r="S155" s="4">
        <v>6400</v>
      </c>
      <c r="T155" s="4">
        <v>4252</v>
      </c>
      <c r="U155" s="4">
        <v>4500</v>
      </c>
      <c r="V155" s="4">
        <v>2889</v>
      </c>
      <c r="W155" s="4">
        <v>3675</v>
      </c>
      <c r="X155" s="4">
        <v>2557</v>
      </c>
      <c r="Y155" s="4">
        <v>911.05700000000002</v>
      </c>
      <c r="Z155" s="4">
        <v>186</v>
      </c>
      <c r="AC155" s="14">
        <f t="shared" si="51"/>
        <v>2.2446698538239494E-3</v>
      </c>
      <c r="AD155" s="14">
        <f t="shared" si="52"/>
        <v>-6.9067862132547652E-3</v>
      </c>
      <c r="AE155" s="14">
        <f t="shared" si="53"/>
        <v>-8.240626753934267E-4</v>
      </c>
      <c r="AF155" s="14">
        <f t="shared" si="54"/>
        <v>0</v>
      </c>
      <c r="AG155" s="14">
        <f t="shared" si="55"/>
        <v>-3.3679396594225731E-2</v>
      </c>
      <c r="AH155" s="14">
        <f t="shared" si="56"/>
        <v>4.8587232778516216E-3</v>
      </c>
      <c r="AI155" s="14">
        <f t="shared" si="57"/>
        <v>7.7575450089785048E-3</v>
      </c>
      <c r="AJ155" s="14">
        <f t="shared" si="58"/>
        <v>-1.6734198991165211E-2</v>
      </c>
      <c r="AK155" s="14">
        <f t="shared" si="59"/>
        <v>-2.250260403370314E-2</v>
      </c>
      <c r="AL155" s="14">
        <f t="shared" si="60"/>
        <v>-1.0592981119533457E-2</v>
      </c>
      <c r="AM155" s="14">
        <f t="shared" si="61"/>
        <v>-3.0383960108925311E-2</v>
      </c>
      <c r="AN155" s="14">
        <f t="shared" si="62"/>
        <v>7.0583699788882501E-3</v>
      </c>
      <c r="AO155" s="14">
        <f t="shared" si="63"/>
        <v>-1.3632148790057644E-2</v>
      </c>
      <c r="AP155" s="14">
        <f t="shared" si="64"/>
        <v>-7.3462222019785904E-3</v>
      </c>
      <c r="AQ155" s="14">
        <f t="shared" si="65"/>
        <v>-1.8018022892629111E-3</v>
      </c>
      <c r="AR155" s="14">
        <f t="shared" si="66"/>
        <v>-4.1728202103793244E-2</v>
      </c>
      <c r="AS155" s="14">
        <f t="shared" si="67"/>
        <v>1.3661204310434418E-3</v>
      </c>
      <c r="AT155" s="14">
        <f t="shared" si="68"/>
        <v>2.0521635720796769E-2</v>
      </c>
      <c r="AU155" s="14">
        <f t="shared" si="69"/>
        <v>-1.238767739999266E-2</v>
      </c>
      <c r="AV155" s="14">
        <f t="shared" si="70"/>
        <v>-1.126959225823077E-2</v>
      </c>
      <c r="AW155" s="14">
        <f t="shared" si="71"/>
        <v>2.4259239067677785E-3</v>
      </c>
      <c r="AX155" s="14">
        <f t="shared" si="72"/>
        <v>-1.351371916672282E-2</v>
      </c>
      <c r="AY155" s="14">
        <f t="shared" si="73"/>
        <v>-1.2823179402396811E-2</v>
      </c>
      <c r="AZ155" s="14">
        <f t="shared" si="74"/>
        <v>-8.1854324697583705E-3</v>
      </c>
      <c r="BA155" s="14">
        <f t="shared" si="75"/>
        <v>-5.3619431413853991E-3</v>
      </c>
      <c r="BD155" s="42">
        <v>2.2446698538239494E-3</v>
      </c>
      <c r="BE155" s="42">
        <v>-6.9067862132547652E-3</v>
      </c>
      <c r="BF155" s="42">
        <v>-8.240626753934267E-4</v>
      </c>
      <c r="BG155" s="42">
        <v>4.8587232778516216E-3</v>
      </c>
      <c r="BH155" s="42">
        <v>7.7575450089785048E-3</v>
      </c>
    </row>
    <row r="156" spans="1:60" x14ac:dyDescent="0.2">
      <c r="A156" s="3">
        <v>155</v>
      </c>
      <c r="B156" s="4">
        <v>89200</v>
      </c>
      <c r="C156" s="4">
        <v>40740</v>
      </c>
      <c r="D156" s="4">
        <v>35360</v>
      </c>
      <c r="E156" s="4">
        <v>50650</v>
      </c>
      <c r="F156" s="4">
        <v>70391.038</v>
      </c>
      <c r="G156" s="4">
        <v>39000</v>
      </c>
      <c r="H156" s="4">
        <v>34960</v>
      </c>
      <c r="I156" s="4">
        <v>31820</v>
      </c>
      <c r="J156" s="4">
        <v>22070</v>
      </c>
      <c r="K156" s="4">
        <v>26825.717000000001</v>
      </c>
      <c r="L156" s="4">
        <v>25700</v>
      </c>
      <c r="M156" s="4">
        <v>21460.574000000001</v>
      </c>
      <c r="N156" s="4">
        <v>14960</v>
      </c>
      <c r="O156" s="4">
        <v>10590</v>
      </c>
      <c r="P156" s="4">
        <v>11050</v>
      </c>
      <c r="Q156" s="4">
        <v>10750</v>
      </c>
      <c r="R156" s="4">
        <v>7400</v>
      </c>
      <c r="S156" s="4">
        <v>6340</v>
      </c>
      <c r="T156" s="4">
        <v>4290</v>
      </c>
      <c r="U156" s="4">
        <v>4431</v>
      </c>
      <c r="V156" s="4">
        <v>2838</v>
      </c>
      <c r="W156" s="4">
        <v>3727</v>
      </c>
      <c r="X156" s="4">
        <v>2530</v>
      </c>
      <c r="Y156" s="4">
        <v>915.21699999999998</v>
      </c>
      <c r="Z156" s="4">
        <v>186</v>
      </c>
      <c r="AC156" s="14">
        <f t="shared" si="51"/>
        <v>0</v>
      </c>
      <c r="AD156" s="14">
        <f t="shared" si="52"/>
        <v>8.380625831555381E-3</v>
      </c>
      <c r="AE156" s="14">
        <f t="shared" si="53"/>
        <v>-2.8712773854625728E-2</v>
      </c>
      <c r="AF156" s="14">
        <f t="shared" si="54"/>
        <v>-4.9236928617847229E-3</v>
      </c>
      <c r="AG156" s="14">
        <f t="shared" si="55"/>
        <v>8.890129335855361E-3</v>
      </c>
      <c r="AH156" s="14">
        <f t="shared" si="56"/>
        <v>-5.1151006667703768E-3</v>
      </c>
      <c r="AI156" s="14">
        <f t="shared" si="57"/>
        <v>5.7224608142423627E-4</v>
      </c>
      <c r="AJ156" s="14">
        <f t="shared" si="58"/>
        <v>-5.6408798900857288E-3</v>
      </c>
      <c r="AK156" s="14">
        <f t="shared" si="59"/>
        <v>-1.5288067544190639E-2</v>
      </c>
      <c r="AL156" s="14">
        <f t="shared" si="60"/>
        <v>1.3308502860608581E-2</v>
      </c>
      <c r="AM156" s="14">
        <f t="shared" si="61"/>
        <v>-3.3668061383925106E-2</v>
      </c>
      <c r="AN156" s="14">
        <f t="shared" si="62"/>
        <v>-2.386546344349531E-2</v>
      </c>
      <c r="AO156" s="14">
        <f t="shared" si="63"/>
        <v>-2.2472855852058628E-2</v>
      </c>
      <c r="AP156" s="14">
        <f t="shared" si="64"/>
        <v>-2.4254920373153497E-2</v>
      </c>
      <c r="AQ156" s="14">
        <f t="shared" si="65"/>
        <v>-3.6133733985138148E-3</v>
      </c>
      <c r="AR156" s="14">
        <f t="shared" si="66"/>
        <v>-2.5713078691739312E-2</v>
      </c>
      <c r="AS156" s="14">
        <f t="shared" si="67"/>
        <v>1.0186845306992997E-2</v>
      </c>
      <c r="AT156" s="14">
        <f t="shared" si="68"/>
        <v>-9.4192219164916397E-3</v>
      </c>
      <c r="AU156" s="14">
        <f t="shared" si="69"/>
        <v>8.8972724602241395E-3</v>
      </c>
      <c r="AV156" s="14">
        <f t="shared" si="70"/>
        <v>-1.545210455892161E-2</v>
      </c>
      <c r="AW156" s="14">
        <f t="shared" si="71"/>
        <v>-1.7810842746247318E-2</v>
      </c>
      <c r="AX156" s="14">
        <f t="shared" si="72"/>
        <v>1.4050487832321457E-2</v>
      </c>
      <c r="AY156" s="14">
        <f t="shared" si="73"/>
        <v>-1.0615393569620692E-2</v>
      </c>
      <c r="AZ156" s="14">
        <f t="shared" si="74"/>
        <v>4.5557317192898008E-3</v>
      </c>
      <c r="BA156" s="14">
        <f t="shared" si="75"/>
        <v>0</v>
      </c>
      <c r="BD156" s="42">
        <v>0</v>
      </c>
      <c r="BE156" s="42">
        <v>8.380625831555381E-3</v>
      </c>
      <c r="BF156" s="42">
        <v>-2.8712773854625728E-2</v>
      </c>
      <c r="BG156" s="42">
        <v>-5.1151006667703768E-3</v>
      </c>
      <c r="BH156" s="42">
        <v>5.7224608142423627E-4</v>
      </c>
    </row>
    <row r="157" spans="1:60" x14ac:dyDescent="0.2">
      <c r="A157" s="3">
        <v>156</v>
      </c>
      <c r="B157" s="4">
        <v>90000</v>
      </c>
      <c r="C157" s="4">
        <v>40860</v>
      </c>
      <c r="D157" s="4">
        <v>36770</v>
      </c>
      <c r="E157" s="4">
        <v>50250</v>
      </c>
      <c r="F157" s="4">
        <v>71581.269</v>
      </c>
      <c r="G157" s="4">
        <v>38990</v>
      </c>
      <c r="H157" s="4">
        <v>34710</v>
      </c>
      <c r="I157" s="4">
        <v>31750</v>
      </c>
      <c r="J157" s="4">
        <v>22550</v>
      </c>
      <c r="K157" s="4">
        <v>26662.035</v>
      </c>
      <c r="L157" s="4">
        <v>25300</v>
      </c>
      <c r="M157" s="4">
        <v>21287.797999999999</v>
      </c>
      <c r="N157" s="4">
        <v>14430</v>
      </c>
      <c r="O157" s="4">
        <v>10560</v>
      </c>
      <c r="P157" s="4">
        <v>11060</v>
      </c>
      <c r="Q157" s="4">
        <v>10540</v>
      </c>
      <c r="R157" s="4">
        <v>7300</v>
      </c>
      <c r="S157" s="4">
        <v>6300</v>
      </c>
      <c r="T157" s="4">
        <v>4260</v>
      </c>
      <c r="U157" s="4">
        <v>4340</v>
      </c>
      <c r="V157" s="4">
        <v>2901</v>
      </c>
      <c r="W157" s="4">
        <v>3700</v>
      </c>
      <c r="X157" s="4">
        <v>2580</v>
      </c>
      <c r="Y157" s="4">
        <v>912.721</v>
      </c>
      <c r="Z157" s="4">
        <v>183.1</v>
      </c>
      <c r="AC157" s="14">
        <f t="shared" si="51"/>
        <v>8.9286307443013982E-3</v>
      </c>
      <c r="AD157" s="14">
        <f t="shared" si="52"/>
        <v>2.9411785908162289E-3</v>
      </c>
      <c r="AE157" s="14">
        <f t="shared" si="53"/>
        <v>3.9101057543738028E-2</v>
      </c>
      <c r="AF157" s="14">
        <f t="shared" si="54"/>
        <v>-7.9286837555072563E-3</v>
      </c>
      <c r="AG157" s="14">
        <f t="shared" si="55"/>
        <v>1.6767479672336192E-2</v>
      </c>
      <c r="AH157" s="14">
        <f t="shared" si="56"/>
        <v>-2.5644313514042313E-4</v>
      </c>
      <c r="AI157" s="14">
        <f t="shared" si="57"/>
        <v>-7.1767209136398037E-3</v>
      </c>
      <c r="AJ157" s="14">
        <f t="shared" si="58"/>
        <v>-2.202297570940192E-3</v>
      </c>
      <c r="AK157" s="14">
        <f t="shared" si="59"/>
        <v>2.151584568004232E-2</v>
      </c>
      <c r="AL157" s="14">
        <f t="shared" si="60"/>
        <v>-6.1203735369662138E-3</v>
      </c>
      <c r="AM157" s="14">
        <f t="shared" si="61"/>
        <v>-1.5686596167699508E-2</v>
      </c>
      <c r="AN157" s="14">
        <f t="shared" si="62"/>
        <v>-8.0834395655124854E-3</v>
      </c>
      <c r="AO157" s="14">
        <f t="shared" si="63"/>
        <v>-3.6070599760551658E-2</v>
      </c>
      <c r="AP157" s="14">
        <f t="shared" si="64"/>
        <v>-2.8368813351997263E-3</v>
      </c>
      <c r="AQ157" s="14">
        <f t="shared" si="65"/>
        <v>9.0456813042691462E-4</v>
      </c>
      <c r="AR157" s="14">
        <f t="shared" si="66"/>
        <v>-1.9728211460455568E-2</v>
      </c>
      <c r="AS157" s="14">
        <f t="shared" si="67"/>
        <v>-1.3605652055778598E-2</v>
      </c>
      <c r="AT157" s="14">
        <f t="shared" si="68"/>
        <v>-6.3291350516475123E-3</v>
      </c>
      <c r="AU157" s="14">
        <f t="shared" si="69"/>
        <v>-7.0175726586465346E-3</v>
      </c>
      <c r="AV157" s="14">
        <f t="shared" si="70"/>
        <v>-2.0750944105038974E-2</v>
      </c>
      <c r="AW157" s="14">
        <f t="shared" si="71"/>
        <v>2.1955926401415971E-2</v>
      </c>
      <c r="AX157" s="14">
        <f t="shared" si="72"/>
        <v>-7.2708008469425734E-3</v>
      </c>
      <c r="AY157" s="14">
        <f t="shared" si="73"/>
        <v>1.9570096194097296E-2</v>
      </c>
      <c r="AZ157" s="14">
        <f t="shared" si="74"/>
        <v>-2.7309477140684589E-3</v>
      </c>
      <c r="BA157" s="14">
        <f t="shared" si="75"/>
        <v>-1.5714222032736251E-2</v>
      </c>
      <c r="BD157" s="42">
        <v>8.9286307443013982E-3</v>
      </c>
      <c r="BE157" s="42">
        <v>2.9411785908162289E-3</v>
      </c>
      <c r="BF157" s="42">
        <v>3.9101057543738028E-2</v>
      </c>
      <c r="BG157" s="42">
        <v>-2.5644313514042313E-4</v>
      </c>
      <c r="BH157" s="42">
        <v>-7.1767209136398037E-3</v>
      </c>
    </row>
    <row r="158" spans="1:60" x14ac:dyDescent="0.2">
      <c r="A158" s="3">
        <v>157</v>
      </c>
      <c r="B158" s="4">
        <v>90230</v>
      </c>
      <c r="C158" s="4">
        <v>40690</v>
      </c>
      <c r="D158" s="4">
        <v>37200</v>
      </c>
      <c r="E158" s="4">
        <v>50200</v>
      </c>
      <c r="F158" s="4">
        <v>70697.894</v>
      </c>
      <c r="G158" s="4">
        <v>38900</v>
      </c>
      <c r="H158" s="4">
        <v>35500</v>
      </c>
      <c r="I158" s="4">
        <v>31990</v>
      </c>
      <c r="J158" s="4">
        <v>22750</v>
      </c>
      <c r="K158" s="4">
        <v>26734.782999999999</v>
      </c>
      <c r="L158" s="4">
        <v>25800</v>
      </c>
      <c r="M158" s="4">
        <v>21369.638999999999</v>
      </c>
      <c r="N158" s="4">
        <v>14230</v>
      </c>
      <c r="O158" s="4">
        <v>10650</v>
      </c>
      <c r="P158" s="4">
        <v>11190</v>
      </c>
      <c r="Q158" s="4">
        <v>10760</v>
      </c>
      <c r="R158" s="4">
        <v>7400</v>
      </c>
      <c r="S158" s="4">
        <v>6315</v>
      </c>
      <c r="T158" s="4">
        <v>4320</v>
      </c>
      <c r="U158" s="4">
        <v>4306</v>
      </c>
      <c r="V158" s="4">
        <v>2934</v>
      </c>
      <c r="W158" s="4">
        <v>3709</v>
      </c>
      <c r="X158" s="4">
        <v>2580</v>
      </c>
      <c r="Y158" s="4">
        <v>908.56100000000004</v>
      </c>
      <c r="Z158" s="4">
        <v>183.1</v>
      </c>
      <c r="AC158" s="14">
        <f t="shared" si="51"/>
        <v>2.5522956761443462E-3</v>
      </c>
      <c r="AD158" s="14">
        <f t="shared" si="52"/>
        <v>-4.1692273758773728E-3</v>
      </c>
      <c r="AE158" s="14">
        <f t="shared" si="53"/>
        <v>1.1626465965920143E-2</v>
      </c>
      <c r="AF158" s="14">
        <f t="shared" si="54"/>
        <v>-9.9552024150159385E-4</v>
      </c>
      <c r="AG158" s="14">
        <f t="shared" si="55"/>
        <v>-1.2417648973557656E-2</v>
      </c>
      <c r="AH158" s="14">
        <f t="shared" si="56"/>
        <v>-2.310952370105362E-3</v>
      </c>
      <c r="AI158" s="14">
        <f t="shared" si="57"/>
        <v>2.2504866607675235E-2</v>
      </c>
      <c r="AJ158" s="14">
        <f t="shared" si="58"/>
        <v>7.5306286227259161E-3</v>
      </c>
      <c r="AK158" s="14">
        <f t="shared" si="59"/>
        <v>8.8300794482719953E-3</v>
      </c>
      <c r="AL158" s="14">
        <f t="shared" si="60"/>
        <v>2.7248082464490855E-3</v>
      </c>
      <c r="AM158" s="14">
        <f t="shared" si="61"/>
        <v>1.9570096194097296E-2</v>
      </c>
      <c r="AN158" s="14">
        <f t="shared" si="62"/>
        <v>3.8371316315141649E-3</v>
      </c>
      <c r="AO158" s="14">
        <f t="shared" si="63"/>
        <v>-1.3956960684018541E-2</v>
      </c>
      <c r="AP158" s="14">
        <f t="shared" si="64"/>
        <v>8.4866138773187251E-3</v>
      </c>
      <c r="AQ158" s="14">
        <f t="shared" si="65"/>
        <v>1.168552622964506E-2</v>
      </c>
      <c r="AR158" s="14">
        <f t="shared" si="66"/>
        <v>2.0658011620421982E-2</v>
      </c>
      <c r="AS158" s="14">
        <f t="shared" si="67"/>
        <v>1.3605652055778678E-2</v>
      </c>
      <c r="AT158" s="14">
        <f t="shared" si="68"/>
        <v>2.3781224049674193E-3</v>
      </c>
      <c r="AU158" s="14">
        <f t="shared" si="69"/>
        <v>1.398624197473987E-2</v>
      </c>
      <c r="AV158" s="14">
        <f t="shared" si="70"/>
        <v>-7.8649491701422488E-3</v>
      </c>
      <c r="AW158" s="14">
        <f t="shared" si="71"/>
        <v>1.1311174581523024E-2</v>
      </c>
      <c r="AX158" s="14">
        <f t="shared" si="72"/>
        <v>2.4294788572750766E-3</v>
      </c>
      <c r="AY158" s="14">
        <f t="shared" si="73"/>
        <v>0</v>
      </c>
      <c r="AZ158" s="14">
        <f t="shared" si="74"/>
        <v>-4.5682186882131225E-3</v>
      </c>
      <c r="BA158" s="14">
        <f t="shared" si="75"/>
        <v>0</v>
      </c>
      <c r="BD158" s="42">
        <v>2.5522956761443462E-3</v>
      </c>
      <c r="BE158" s="42">
        <v>-4.1692273758773728E-3</v>
      </c>
      <c r="BF158" s="42">
        <v>1.1626465965920143E-2</v>
      </c>
      <c r="BG158" s="42">
        <v>-2.310952370105362E-3</v>
      </c>
      <c r="BH158" s="42">
        <v>2.2504866607675235E-2</v>
      </c>
    </row>
    <row r="159" spans="1:60" x14ac:dyDescent="0.2">
      <c r="A159" s="3">
        <v>158</v>
      </c>
      <c r="B159" s="4">
        <v>92000</v>
      </c>
      <c r="C159" s="4">
        <v>40790</v>
      </c>
      <c r="D159" s="4">
        <v>37180</v>
      </c>
      <c r="E159" s="4">
        <v>50050</v>
      </c>
      <c r="F159" s="4">
        <v>71116.335000000006</v>
      </c>
      <c r="G159" s="4">
        <v>37830</v>
      </c>
      <c r="H159" s="4">
        <v>35000</v>
      </c>
      <c r="I159" s="4">
        <v>31500</v>
      </c>
      <c r="J159" s="4">
        <v>22660</v>
      </c>
      <c r="K159" s="4">
        <v>26734.782999999999</v>
      </c>
      <c r="L159" s="4">
        <v>25460</v>
      </c>
      <c r="M159" s="4">
        <v>21660.63</v>
      </c>
      <c r="N159" s="4">
        <v>14230</v>
      </c>
      <c r="O159" s="4">
        <v>10650</v>
      </c>
      <c r="P159" s="4">
        <v>11030</v>
      </c>
      <c r="Q159" s="4">
        <v>10900</v>
      </c>
      <c r="R159" s="4">
        <v>7400</v>
      </c>
      <c r="S159" s="4">
        <v>6365</v>
      </c>
      <c r="T159" s="4">
        <v>4314</v>
      </c>
      <c r="U159" s="4">
        <v>4265</v>
      </c>
      <c r="V159" s="4">
        <v>2915</v>
      </c>
      <c r="W159" s="4">
        <v>3680</v>
      </c>
      <c r="X159" s="4">
        <v>2581</v>
      </c>
      <c r="Y159" s="4">
        <v>911.05700000000002</v>
      </c>
      <c r="Z159" s="4">
        <v>188</v>
      </c>
      <c r="AC159" s="14">
        <f t="shared" si="51"/>
        <v>1.9426611042630888E-2</v>
      </c>
      <c r="AD159" s="14">
        <f t="shared" si="52"/>
        <v>2.4545913158684637E-3</v>
      </c>
      <c r="AE159" s="14">
        <f t="shared" si="53"/>
        <v>-5.3777898580286971E-4</v>
      </c>
      <c r="AF159" s="14">
        <f t="shared" si="54"/>
        <v>-2.9925209364539173E-3</v>
      </c>
      <c r="AG159" s="14">
        <f t="shared" si="55"/>
        <v>5.9012726339414392E-3</v>
      </c>
      <c r="AH159" s="14">
        <f t="shared" si="56"/>
        <v>-2.7891811979462743E-2</v>
      </c>
      <c r="AI159" s="14">
        <f t="shared" si="57"/>
        <v>-1.4184634991956413E-2</v>
      </c>
      <c r="AJ159" s="14">
        <f t="shared" si="58"/>
        <v>-1.5435808129839249E-2</v>
      </c>
      <c r="AK159" s="14">
        <f t="shared" si="59"/>
        <v>-3.9638897970991965E-3</v>
      </c>
      <c r="AL159" s="14">
        <f t="shared" si="60"/>
        <v>0</v>
      </c>
      <c r="AM159" s="14">
        <f t="shared" si="61"/>
        <v>-1.3265898798311257E-2</v>
      </c>
      <c r="AN159" s="14">
        <f t="shared" si="62"/>
        <v>1.3525150674494999E-2</v>
      </c>
      <c r="AO159" s="14">
        <f t="shared" si="63"/>
        <v>0</v>
      </c>
      <c r="AP159" s="14">
        <f t="shared" si="64"/>
        <v>0</v>
      </c>
      <c r="AQ159" s="14">
        <f t="shared" si="65"/>
        <v>-1.4401689058422809E-2</v>
      </c>
      <c r="AR159" s="14">
        <f t="shared" si="66"/>
        <v>1.2927234501459755E-2</v>
      </c>
      <c r="AS159" s="14">
        <f t="shared" si="67"/>
        <v>0</v>
      </c>
      <c r="AT159" s="14">
        <f t="shared" si="68"/>
        <v>7.8864762069153632E-3</v>
      </c>
      <c r="AU159" s="14">
        <f t="shared" si="69"/>
        <v>-1.3898542890543016E-3</v>
      </c>
      <c r="AV159" s="14">
        <f t="shared" si="70"/>
        <v>-9.5672179985288562E-3</v>
      </c>
      <c r="AW159" s="14">
        <f t="shared" si="71"/>
        <v>-6.4968599183342478E-3</v>
      </c>
      <c r="AX159" s="14">
        <f t="shared" si="72"/>
        <v>-7.8495463266142242E-3</v>
      </c>
      <c r="AY159" s="14">
        <f t="shared" si="73"/>
        <v>3.875218029508023E-4</v>
      </c>
      <c r="AZ159" s="14">
        <f t="shared" si="74"/>
        <v>2.7434346829916653E-3</v>
      </c>
      <c r="BA159" s="14">
        <f t="shared" si="75"/>
        <v>2.6409511149484283E-2</v>
      </c>
      <c r="BD159" s="42">
        <v>1.9426611042630888E-2</v>
      </c>
      <c r="BE159" s="42">
        <v>2.4545913158684637E-3</v>
      </c>
      <c r="BF159" s="42">
        <v>-5.3777898580286971E-4</v>
      </c>
      <c r="BG159" s="42">
        <v>-2.7891811979462743E-2</v>
      </c>
      <c r="BH159" s="42">
        <v>-1.4184634991956413E-2</v>
      </c>
    </row>
    <row r="160" spans="1:60" x14ac:dyDescent="0.2">
      <c r="A160" s="3">
        <v>159</v>
      </c>
      <c r="B160" s="4">
        <v>89940</v>
      </c>
      <c r="C160" s="4">
        <v>40750</v>
      </c>
      <c r="D160" s="4">
        <v>36800</v>
      </c>
      <c r="E160" s="4">
        <v>50250</v>
      </c>
      <c r="F160" s="4">
        <v>70911.763999999996</v>
      </c>
      <c r="G160" s="4">
        <v>37970</v>
      </c>
      <c r="H160" s="4">
        <v>34670</v>
      </c>
      <c r="I160" s="4">
        <v>31530</v>
      </c>
      <c r="J160" s="4">
        <v>22150</v>
      </c>
      <c r="K160" s="4">
        <v>26598.381000000001</v>
      </c>
      <c r="L160" s="4">
        <v>24800</v>
      </c>
      <c r="M160" s="4">
        <v>21369.638999999999</v>
      </c>
      <c r="N160" s="4">
        <v>13910</v>
      </c>
      <c r="O160" s="4">
        <v>10700</v>
      </c>
      <c r="P160" s="4">
        <v>11040</v>
      </c>
      <c r="Q160" s="4">
        <v>10630</v>
      </c>
      <c r="R160" s="4">
        <v>7205</v>
      </c>
      <c r="S160" s="4">
        <v>6255</v>
      </c>
      <c r="T160" s="4">
        <v>4277</v>
      </c>
      <c r="U160" s="4">
        <v>4250</v>
      </c>
      <c r="V160" s="4">
        <v>2899</v>
      </c>
      <c r="W160" s="4">
        <v>3610</v>
      </c>
      <c r="X160" s="4">
        <v>2550</v>
      </c>
      <c r="Y160" s="4">
        <v>903.56899999999996</v>
      </c>
      <c r="Z160" s="4">
        <v>187.4</v>
      </c>
      <c r="AC160" s="14">
        <f t="shared" si="51"/>
        <v>-2.264579570647899E-2</v>
      </c>
      <c r="AD160" s="14">
        <f t="shared" si="52"/>
        <v>-9.8111364259537951E-4</v>
      </c>
      <c r="AE160" s="14">
        <f t="shared" si="53"/>
        <v>-1.0273137118412674E-2</v>
      </c>
      <c r="AF160" s="14">
        <f t="shared" si="54"/>
        <v>3.9880411779556271E-3</v>
      </c>
      <c r="AG160" s="14">
        <f t="shared" si="55"/>
        <v>-2.8807136462419051E-3</v>
      </c>
      <c r="AH160" s="14">
        <f t="shared" si="56"/>
        <v>3.6939355987730621E-3</v>
      </c>
      <c r="AI160" s="14">
        <f t="shared" si="57"/>
        <v>-9.4733017924816393E-3</v>
      </c>
      <c r="AJ160" s="14">
        <f t="shared" si="58"/>
        <v>9.519277253821558E-4</v>
      </c>
      <c r="AK160" s="14">
        <f t="shared" si="59"/>
        <v>-2.2763759108715621E-2</v>
      </c>
      <c r="AL160" s="14">
        <f t="shared" si="60"/>
        <v>-5.1151023931298801E-3</v>
      </c>
      <c r="AM160" s="14">
        <f t="shared" si="61"/>
        <v>-2.6264939958323928E-2</v>
      </c>
      <c r="AN160" s="14">
        <f t="shared" si="62"/>
        <v>-1.3525150674494918E-2</v>
      </c>
      <c r="AO160" s="14">
        <f t="shared" si="63"/>
        <v>-2.2744406166409496E-2</v>
      </c>
      <c r="AP160" s="14">
        <f t="shared" si="64"/>
        <v>4.6838493124264375E-3</v>
      </c>
      <c r="AQ160" s="14">
        <f t="shared" si="65"/>
        <v>9.0620758353809037E-4</v>
      </c>
      <c r="AR160" s="14">
        <f t="shared" si="66"/>
        <v>-2.5082596881241485E-2</v>
      </c>
      <c r="AS160" s="14">
        <f t="shared" si="67"/>
        <v>-2.6704770758638668E-2</v>
      </c>
      <c r="AT160" s="14">
        <f t="shared" si="68"/>
        <v>-1.7433088090495388E-2</v>
      </c>
      <c r="AU160" s="14">
        <f t="shared" si="69"/>
        <v>-8.6137187221930808E-3</v>
      </c>
      <c r="AV160" s="14">
        <f t="shared" si="70"/>
        <v>-3.5231980073170167E-3</v>
      </c>
      <c r="AW160" s="14">
        <f t="shared" si="71"/>
        <v>-5.5039698629372876E-3</v>
      </c>
      <c r="AX160" s="14">
        <f t="shared" si="72"/>
        <v>-1.9204979836050039E-2</v>
      </c>
      <c r="AY160" s="14">
        <f t="shared" si="73"/>
        <v>-1.208356156614205E-2</v>
      </c>
      <c r="AZ160" s="14">
        <f t="shared" si="74"/>
        <v>-8.2529871187922346E-3</v>
      </c>
      <c r="BA160" s="14">
        <f t="shared" si="75"/>
        <v>-3.1965930256273693E-3</v>
      </c>
      <c r="BD160" s="42">
        <v>-2.264579570647899E-2</v>
      </c>
      <c r="BE160" s="42">
        <v>-9.8111364259537951E-4</v>
      </c>
      <c r="BF160" s="42">
        <v>-1.0273137118412674E-2</v>
      </c>
      <c r="BG160" s="42">
        <v>3.6939355987730621E-3</v>
      </c>
      <c r="BH160" s="42">
        <v>-9.4733017924816393E-3</v>
      </c>
    </row>
    <row r="161" spans="1:60" x14ac:dyDescent="0.2">
      <c r="A161" s="3">
        <v>160</v>
      </c>
      <c r="B161" s="4">
        <v>89800</v>
      </c>
      <c r="C161" s="4">
        <v>40610</v>
      </c>
      <c r="D161" s="4">
        <v>36690</v>
      </c>
      <c r="E161" s="4">
        <v>49100</v>
      </c>
      <c r="F161" s="4">
        <v>70669.998000000007</v>
      </c>
      <c r="G161" s="4">
        <v>36380</v>
      </c>
      <c r="H161" s="4">
        <v>33800</v>
      </c>
      <c r="I161" s="4">
        <v>31400</v>
      </c>
      <c r="J161" s="4">
        <v>21400</v>
      </c>
      <c r="K161" s="4">
        <v>26234.642</v>
      </c>
      <c r="L161" s="4">
        <v>23710</v>
      </c>
      <c r="M161" s="4">
        <v>20751.284</v>
      </c>
      <c r="N161" s="4">
        <v>13330</v>
      </c>
      <c r="O161" s="4">
        <v>10160</v>
      </c>
      <c r="P161" s="4">
        <v>10700</v>
      </c>
      <c r="Q161" s="4">
        <v>10170</v>
      </c>
      <c r="R161" s="4">
        <v>7090</v>
      </c>
      <c r="S161" s="4">
        <v>6165</v>
      </c>
      <c r="T161" s="4">
        <v>4250</v>
      </c>
      <c r="U161" s="4">
        <v>4240</v>
      </c>
      <c r="V161" s="4">
        <v>2850</v>
      </c>
      <c r="W161" s="4">
        <v>3540</v>
      </c>
      <c r="X161" s="4">
        <v>2507</v>
      </c>
      <c r="Y161" s="4">
        <v>898.577</v>
      </c>
      <c r="Z161" s="4">
        <v>187.4</v>
      </c>
      <c r="AC161" s="14">
        <f t="shared" si="51"/>
        <v>-1.5578060344074104E-3</v>
      </c>
      <c r="AD161" s="14">
        <f t="shared" si="52"/>
        <v>-3.4414979886652954E-3</v>
      </c>
      <c r="AE161" s="14">
        <f t="shared" si="53"/>
        <v>-2.993606807694618E-3</v>
      </c>
      <c r="AF161" s="14">
        <f t="shared" si="54"/>
        <v>-2.3151512138710289E-2</v>
      </c>
      <c r="AG161" s="14">
        <f t="shared" si="55"/>
        <v>-3.4152172084229958E-3</v>
      </c>
      <c r="AH161" s="14">
        <f t="shared" si="56"/>
        <v>-4.277720115373481E-2</v>
      </c>
      <c r="AI161" s="14">
        <f t="shared" si="57"/>
        <v>-2.5413957207958925E-2</v>
      </c>
      <c r="AJ161" s="14">
        <f t="shared" si="58"/>
        <v>-4.1315806427617962E-3</v>
      </c>
      <c r="AK161" s="14">
        <f t="shared" si="59"/>
        <v>-3.4446574463338896E-2</v>
      </c>
      <c r="AL161" s="14">
        <f t="shared" si="60"/>
        <v>-1.37695981209928E-2</v>
      </c>
      <c r="AM161" s="14">
        <f t="shared" si="61"/>
        <v>-4.4946753093622373E-2</v>
      </c>
      <c r="AN161" s="14">
        <f t="shared" si="62"/>
        <v>-2.9363052067618869E-2</v>
      </c>
      <c r="AO161" s="14">
        <f t="shared" si="63"/>
        <v>-4.2590871744734235E-2</v>
      </c>
      <c r="AP161" s="14">
        <f t="shared" si="64"/>
        <v>-5.1785299317524708E-2</v>
      </c>
      <c r="AQ161" s="14">
        <f t="shared" si="65"/>
        <v>-3.1281299381088791E-2</v>
      </c>
      <c r="AR161" s="14">
        <f t="shared" si="66"/>
        <v>-4.4237982293387976E-2</v>
      </c>
      <c r="AS161" s="14">
        <f t="shared" si="67"/>
        <v>-1.6089888907449317E-2</v>
      </c>
      <c r="AT161" s="14">
        <f t="shared" si="68"/>
        <v>-1.4493007302566864E-2</v>
      </c>
      <c r="AU161" s="14">
        <f t="shared" si="69"/>
        <v>-6.3328463084461346E-3</v>
      </c>
      <c r="AV161" s="14">
        <f t="shared" si="70"/>
        <v>-2.3557136924590365E-3</v>
      </c>
      <c r="AW161" s="14">
        <f t="shared" si="71"/>
        <v>-1.70468556589593E-2</v>
      </c>
      <c r="AX161" s="14">
        <f t="shared" si="72"/>
        <v>-1.9581045199106507E-2</v>
      </c>
      <c r="AY161" s="14">
        <f t="shared" si="73"/>
        <v>-1.7006539994178425E-2</v>
      </c>
      <c r="AZ161" s="14">
        <f t="shared" si="74"/>
        <v>-5.5400758518440417E-3</v>
      </c>
      <c r="BA161" s="14">
        <f t="shared" si="75"/>
        <v>0</v>
      </c>
      <c r="BD161" s="42">
        <v>-1.5578060344074104E-3</v>
      </c>
      <c r="BE161" s="42">
        <v>-3.4414979886652954E-3</v>
      </c>
      <c r="BF161" s="42">
        <v>-2.993606807694618E-3</v>
      </c>
      <c r="BG161" s="42">
        <v>-4.277720115373481E-2</v>
      </c>
      <c r="BH161" s="42">
        <v>-2.5413957207958925E-2</v>
      </c>
    </row>
    <row r="162" spans="1:60" x14ac:dyDescent="0.2">
      <c r="A162" s="3">
        <v>161</v>
      </c>
      <c r="B162" s="4">
        <v>84600</v>
      </c>
      <c r="C162" s="4">
        <v>40680</v>
      </c>
      <c r="D162" s="4">
        <v>36620</v>
      </c>
      <c r="E162" s="4">
        <v>50300</v>
      </c>
      <c r="F162" s="4">
        <v>70669.998000000007</v>
      </c>
      <c r="G162" s="4">
        <v>36700</v>
      </c>
      <c r="H162" s="4">
        <v>33200</v>
      </c>
      <c r="I162" s="4">
        <v>31730</v>
      </c>
      <c r="J162" s="4">
        <v>22700</v>
      </c>
      <c r="K162" s="4">
        <v>26371.044000000002</v>
      </c>
      <c r="L162" s="4">
        <v>23520</v>
      </c>
      <c r="M162" s="4">
        <v>20778.563999999998</v>
      </c>
      <c r="N162" s="4">
        <v>13690</v>
      </c>
      <c r="O162" s="4">
        <v>10200</v>
      </c>
      <c r="P162" s="4">
        <v>10830</v>
      </c>
      <c r="Q162" s="4">
        <v>10000</v>
      </c>
      <c r="R162" s="4">
        <v>7200</v>
      </c>
      <c r="S162" s="4">
        <v>6200</v>
      </c>
      <c r="T162" s="4">
        <v>4272</v>
      </c>
      <c r="U162" s="4">
        <v>4205</v>
      </c>
      <c r="V162" s="4">
        <v>2972</v>
      </c>
      <c r="W162" s="4">
        <v>3570</v>
      </c>
      <c r="X162" s="4">
        <v>2526</v>
      </c>
      <c r="Y162" s="4">
        <v>896.91300000000001</v>
      </c>
      <c r="Z162" s="4">
        <v>187.4</v>
      </c>
      <c r="AC162" s="14">
        <f t="shared" si="51"/>
        <v>-5.9650708695976294E-2</v>
      </c>
      <c r="AD162" s="14">
        <f t="shared" si="52"/>
        <v>1.7222294821527008E-3</v>
      </c>
      <c r="AE162" s="14">
        <f t="shared" si="53"/>
        <v>-1.9096991208260793E-3</v>
      </c>
      <c r="AF162" s="14">
        <f t="shared" si="54"/>
        <v>2.4146042305218572E-2</v>
      </c>
      <c r="AG162" s="14">
        <f t="shared" si="55"/>
        <v>0</v>
      </c>
      <c r="AH162" s="14">
        <f t="shared" si="56"/>
        <v>8.757581970548458E-3</v>
      </c>
      <c r="AI162" s="14">
        <f t="shared" si="57"/>
        <v>-1.7910926566530219E-2</v>
      </c>
      <c r="AJ162" s="14">
        <f t="shared" si="58"/>
        <v>1.045471268089657E-2</v>
      </c>
      <c r="AK162" s="14">
        <f t="shared" si="59"/>
        <v>5.8974002459551249E-2</v>
      </c>
      <c r="AL162" s="14">
        <f t="shared" si="60"/>
        <v>5.1858388725226894E-3</v>
      </c>
      <c r="AM162" s="14">
        <f t="shared" si="61"/>
        <v>-8.0457770468879888E-3</v>
      </c>
      <c r="AN162" s="14">
        <f t="shared" si="62"/>
        <v>1.313754094340045E-3</v>
      </c>
      <c r="AO162" s="14">
        <f t="shared" si="63"/>
        <v>2.664850510974023E-2</v>
      </c>
      <c r="AP162" s="14">
        <f t="shared" si="64"/>
        <v>3.929278139889557E-3</v>
      </c>
      <c r="AQ162" s="14">
        <f t="shared" si="65"/>
        <v>1.2076319545038679E-2</v>
      </c>
      <c r="AR162" s="14">
        <f t="shared" si="66"/>
        <v>-1.6857117066422952E-2</v>
      </c>
      <c r="AS162" s="14">
        <f t="shared" si="67"/>
        <v>1.5395685477973473E-2</v>
      </c>
      <c r="AT162" s="14">
        <f t="shared" si="68"/>
        <v>5.6611554347382803E-3</v>
      </c>
      <c r="AU162" s="14">
        <f t="shared" si="69"/>
        <v>5.1631187215682977E-3</v>
      </c>
      <c r="AV162" s="14">
        <f t="shared" si="70"/>
        <v>-8.2889758189550571E-3</v>
      </c>
      <c r="AW162" s="14">
        <f t="shared" si="71"/>
        <v>4.1916132574953656E-2</v>
      </c>
      <c r="AX162" s="14">
        <f t="shared" si="72"/>
        <v>8.4388686458646035E-3</v>
      </c>
      <c r="AY162" s="14">
        <f t="shared" si="73"/>
        <v>7.5502047521431356E-3</v>
      </c>
      <c r="AZ162" s="14">
        <f t="shared" si="74"/>
        <v>-1.8535335495060731E-3</v>
      </c>
      <c r="BA162" s="14">
        <f t="shared" si="75"/>
        <v>0</v>
      </c>
      <c r="BD162" s="42">
        <v>-5.9650708695976294E-2</v>
      </c>
      <c r="BE162" s="42">
        <v>1.7222294821527008E-3</v>
      </c>
      <c r="BF162" s="42">
        <v>-1.9096991208260793E-3</v>
      </c>
      <c r="BG162" s="42">
        <v>8.757581970548458E-3</v>
      </c>
      <c r="BH162" s="42">
        <v>-1.7910926566530219E-2</v>
      </c>
    </row>
    <row r="163" spans="1:60" x14ac:dyDescent="0.2">
      <c r="A163" s="3">
        <v>162</v>
      </c>
      <c r="B163" s="4">
        <v>82130</v>
      </c>
      <c r="C163" s="4">
        <v>40700</v>
      </c>
      <c r="D163" s="4">
        <v>35900</v>
      </c>
      <c r="E163" s="4">
        <v>49475</v>
      </c>
      <c r="F163" s="4">
        <v>69768.025999999998</v>
      </c>
      <c r="G163" s="4">
        <v>37500</v>
      </c>
      <c r="H163" s="4">
        <v>33330</v>
      </c>
      <c r="I163" s="4">
        <v>31760</v>
      </c>
      <c r="J163" s="4">
        <v>22100</v>
      </c>
      <c r="K163" s="4">
        <v>26125.521000000001</v>
      </c>
      <c r="L163" s="4">
        <v>22800</v>
      </c>
      <c r="M163" s="4">
        <v>20642.162</v>
      </c>
      <c r="N163" s="4">
        <v>13350</v>
      </c>
      <c r="O163" s="4">
        <v>10050</v>
      </c>
      <c r="P163" s="4">
        <v>10860</v>
      </c>
      <c r="Q163" s="4">
        <v>9800</v>
      </c>
      <c r="R163" s="4">
        <v>7200</v>
      </c>
      <c r="S163" s="4">
        <v>6155</v>
      </c>
      <c r="T163" s="4">
        <v>4220</v>
      </c>
      <c r="U163" s="4">
        <v>4200</v>
      </c>
      <c r="V163" s="4">
        <v>2946</v>
      </c>
      <c r="W163" s="4">
        <v>3500</v>
      </c>
      <c r="X163" s="4">
        <v>2490</v>
      </c>
      <c r="Y163" s="4">
        <v>881.93700000000001</v>
      </c>
      <c r="Z163" s="4">
        <v>188</v>
      </c>
      <c r="AC163" s="14">
        <f t="shared" si="51"/>
        <v>-2.9630908860076681E-2</v>
      </c>
      <c r="AD163" s="14">
        <f t="shared" si="52"/>
        <v>4.9152126819009066E-4</v>
      </c>
      <c r="AE163" s="14">
        <f t="shared" si="53"/>
        <v>-1.9857243752131517E-2</v>
      </c>
      <c r="AF163" s="14">
        <f t="shared" si="54"/>
        <v>-1.6537585617064057E-2</v>
      </c>
      <c r="AG163" s="14">
        <f t="shared" si="55"/>
        <v>-1.2845301813910437E-2</v>
      </c>
      <c r="AH163" s="14">
        <f t="shared" si="56"/>
        <v>2.156417791584064E-2</v>
      </c>
      <c r="AI163" s="14">
        <f t="shared" si="57"/>
        <v>3.9080163972055526E-3</v>
      </c>
      <c r="AJ163" s="14">
        <f t="shared" si="58"/>
        <v>9.450307838307757E-4</v>
      </c>
      <c r="AK163" s="14">
        <f t="shared" si="59"/>
        <v>-2.6787315963649843E-2</v>
      </c>
      <c r="AL163" s="14">
        <f t="shared" si="60"/>
        <v>-9.3539373553439761E-3</v>
      </c>
      <c r="AM163" s="14">
        <f t="shared" si="61"/>
        <v>-3.1090587070031119E-2</v>
      </c>
      <c r="AN163" s="14">
        <f t="shared" si="62"/>
        <v>-6.5861951849788061E-3</v>
      </c>
      <c r="AO163" s="14">
        <f t="shared" si="63"/>
        <v>-2.5149254454099008E-2</v>
      </c>
      <c r="AP163" s="14">
        <f t="shared" si="64"/>
        <v>-1.4815085785140587E-2</v>
      </c>
      <c r="AQ163" s="14">
        <f t="shared" si="65"/>
        <v>2.76625349289011E-3</v>
      </c>
      <c r="AR163" s="14">
        <f t="shared" si="66"/>
        <v>-2.0202707317519466E-2</v>
      </c>
      <c r="AS163" s="14">
        <f t="shared" si="67"/>
        <v>0</v>
      </c>
      <c r="AT163" s="14">
        <f t="shared" si="68"/>
        <v>-7.2845324146289872E-3</v>
      </c>
      <c r="AU163" s="14">
        <f t="shared" si="69"/>
        <v>-1.2246973609973252E-2</v>
      </c>
      <c r="AV163" s="14">
        <f t="shared" si="70"/>
        <v>-1.1897681355887957E-3</v>
      </c>
      <c r="AW163" s="14">
        <f t="shared" si="71"/>
        <v>-8.7868088150741836E-3</v>
      </c>
      <c r="AX163" s="14">
        <f t="shared" si="72"/>
        <v>-1.9802627296179754E-2</v>
      </c>
      <c r="AY163" s="14">
        <f t="shared" si="73"/>
        <v>-1.4354313451683167E-2</v>
      </c>
      <c r="AZ163" s="14">
        <f t="shared" si="74"/>
        <v>-1.6838242504189183E-2</v>
      </c>
      <c r="BA163" s="14">
        <f t="shared" si="75"/>
        <v>3.1965930256272726E-3</v>
      </c>
      <c r="BD163" s="42">
        <v>-2.9630908860076681E-2</v>
      </c>
      <c r="BE163" s="42">
        <v>4.9152126819009066E-4</v>
      </c>
      <c r="BF163" s="42">
        <v>-1.9857243752131517E-2</v>
      </c>
      <c r="BG163" s="42">
        <v>2.156417791584064E-2</v>
      </c>
      <c r="BH163" s="42">
        <v>3.9080163972055526E-3</v>
      </c>
    </row>
    <row r="164" spans="1:60" x14ac:dyDescent="0.2">
      <c r="A164" s="3">
        <v>163</v>
      </c>
      <c r="B164" s="4">
        <v>82130</v>
      </c>
      <c r="C164" s="4">
        <v>40520</v>
      </c>
      <c r="D164" s="4">
        <v>36180</v>
      </c>
      <c r="E164" s="4">
        <v>49200</v>
      </c>
      <c r="F164" s="4">
        <v>69712.233999999997</v>
      </c>
      <c r="G164" s="4">
        <v>37990</v>
      </c>
      <c r="H164" s="4">
        <v>33690</v>
      </c>
      <c r="I164" s="4">
        <v>31890</v>
      </c>
      <c r="J164" s="4">
        <v>22800</v>
      </c>
      <c r="K164" s="4">
        <v>25843.623</v>
      </c>
      <c r="L164" s="4">
        <v>22800</v>
      </c>
      <c r="M164" s="4">
        <v>20551.227999999999</v>
      </c>
      <c r="N164" s="4">
        <v>13250</v>
      </c>
      <c r="O164" s="4">
        <v>10270</v>
      </c>
      <c r="P164" s="4">
        <v>10910</v>
      </c>
      <c r="Q164" s="4">
        <v>9805</v>
      </c>
      <c r="R164" s="4">
        <v>7200</v>
      </c>
      <c r="S164" s="4">
        <v>6060</v>
      </c>
      <c r="T164" s="4">
        <v>4206</v>
      </c>
      <c r="U164" s="4">
        <v>4200</v>
      </c>
      <c r="V164" s="4">
        <v>2918</v>
      </c>
      <c r="W164" s="4">
        <v>3500</v>
      </c>
      <c r="X164" s="4">
        <v>2488</v>
      </c>
      <c r="Y164" s="4">
        <v>891.08900000000006</v>
      </c>
      <c r="Z164" s="4">
        <v>180.6</v>
      </c>
      <c r="AC164" s="14">
        <f t="shared" si="51"/>
        <v>0</v>
      </c>
      <c r="AD164" s="14">
        <f t="shared" si="52"/>
        <v>-4.4324130680666986E-3</v>
      </c>
      <c r="AE164" s="14">
        <f t="shared" si="53"/>
        <v>7.7691844729158577E-3</v>
      </c>
      <c r="AF164" s="14">
        <f t="shared" si="54"/>
        <v>-5.5738679903669748E-3</v>
      </c>
      <c r="AG164" s="14">
        <f t="shared" si="55"/>
        <v>-7.9999855141598298E-4</v>
      </c>
      <c r="AH164" s="14">
        <f t="shared" si="56"/>
        <v>1.2982034223168966E-2</v>
      </c>
      <c r="AI164" s="14">
        <f t="shared" si="57"/>
        <v>1.0743165098813115E-2</v>
      </c>
      <c r="AJ164" s="14">
        <f t="shared" si="58"/>
        <v>4.0848446430312678E-3</v>
      </c>
      <c r="AK164" s="14">
        <f t="shared" si="59"/>
        <v>3.118292743668806E-2</v>
      </c>
      <c r="AL164" s="14">
        <f t="shared" si="60"/>
        <v>-1.084877460548731E-2</v>
      </c>
      <c r="AM164" s="14">
        <f t="shared" si="61"/>
        <v>0</v>
      </c>
      <c r="AN164" s="14">
        <f t="shared" si="62"/>
        <v>-4.414987341801133E-3</v>
      </c>
      <c r="AO164" s="14">
        <f t="shared" si="63"/>
        <v>-7.5188324140273398E-3</v>
      </c>
      <c r="AP164" s="14">
        <f t="shared" si="64"/>
        <v>2.1654389435382181E-2</v>
      </c>
      <c r="AQ164" s="14">
        <f t="shared" si="65"/>
        <v>4.5934853391901148E-3</v>
      </c>
      <c r="AR164" s="14">
        <f t="shared" si="66"/>
        <v>5.1007397178342705E-4</v>
      </c>
      <c r="AS164" s="14">
        <f t="shared" si="67"/>
        <v>0</v>
      </c>
      <c r="AT164" s="14">
        <f t="shared" si="68"/>
        <v>-1.5554959555193803E-2</v>
      </c>
      <c r="AU164" s="14">
        <f t="shared" si="69"/>
        <v>-3.3230507674123764E-3</v>
      </c>
      <c r="AV164" s="14">
        <f t="shared" si="70"/>
        <v>0</v>
      </c>
      <c r="AW164" s="14">
        <f t="shared" si="71"/>
        <v>-9.5498679398446275E-3</v>
      </c>
      <c r="AX164" s="14">
        <f t="shared" si="72"/>
        <v>0</v>
      </c>
      <c r="AY164" s="14">
        <f t="shared" si="73"/>
        <v>-8.0353559968322416E-4</v>
      </c>
      <c r="AZ164" s="14">
        <f t="shared" si="74"/>
        <v>1.0323685364692137E-2</v>
      </c>
      <c r="BA164" s="14">
        <f t="shared" si="75"/>
        <v>-4.0157321847064248E-2</v>
      </c>
      <c r="BD164" s="42">
        <v>0</v>
      </c>
      <c r="BE164" s="42">
        <v>-4.4324130680666986E-3</v>
      </c>
      <c r="BF164" s="42">
        <v>7.7691844729158577E-3</v>
      </c>
      <c r="BG164" s="42">
        <v>1.2982034223168966E-2</v>
      </c>
      <c r="BH164" s="42">
        <v>1.0743165098813115E-2</v>
      </c>
    </row>
    <row r="165" spans="1:60" x14ac:dyDescent="0.2">
      <c r="A165" s="3">
        <v>164</v>
      </c>
      <c r="B165" s="4">
        <v>79700</v>
      </c>
      <c r="C165" s="4">
        <v>40620</v>
      </c>
      <c r="D165" s="4">
        <v>36500</v>
      </c>
      <c r="E165" s="4">
        <v>50250</v>
      </c>
      <c r="F165" s="4">
        <v>69275.195000000007</v>
      </c>
      <c r="G165" s="4">
        <v>38120</v>
      </c>
      <c r="H165" s="4">
        <v>34290</v>
      </c>
      <c r="I165" s="4">
        <v>31530</v>
      </c>
      <c r="J165" s="4">
        <v>23040</v>
      </c>
      <c r="K165" s="4">
        <v>25561.725999999999</v>
      </c>
      <c r="L165" s="4">
        <v>22600</v>
      </c>
      <c r="M165" s="4">
        <v>20569.414000000001</v>
      </c>
      <c r="N165" s="4">
        <v>13220</v>
      </c>
      <c r="O165" s="4">
        <v>10300</v>
      </c>
      <c r="P165" s="4">
        <v>10920</v>
      </c>
      <c r="Q165" s="4">
        <v>9800</v>
      </c>
      <c r="R165" s="4">
        <v>7050</v>
      </c>
      <c r="S165" s="4">
        <v>6240</v>
      </c>
      <c r="T165" s="4">
        <v>4200</v>
      </c>
      <c r="U165" s="4">
        <v>4292</v>
      </c>
      <c r="V165" s="4">
        <v>3017</v>
      </c>
      <c r="W165" s="4">
        <v>3520</v>
      </c>
      <c r="X165" s="4">
        <v>2485</v>
      </c>
      <c r="Y165" s="4">
        <v>909.39300000000003</v>
      </c>
      <c r="Z165" s="4">
        <v>184.5</v>
      </c>
      <c r="AC165" s="14">
        <f t="shared" si="51"/>
        <v>-3.0033771955931536E-2</v>
      </c>
      <c r="AD165" s="14">
        <f t="shared" si="52"/>
        <v>2.4648767717560297E-3</v>
      </c>
      <c r="AE165" s="14">
        <f t="shared" si="53"/>
        <v>8.8057806212967042E-3</v>
      </c>
      <c r="AF165" s="14">
        <f t="shared" si="54"/>
        <v>2.1116923440922614E-2</v>
      </c>
      <c r="AG165" s="14">
        <f t="shared" si="55"/>
        <v>-6.2889204235253024E-3</v>
      </c>
      <c r="AH165" s="14">
        <f t="shared" si="56"/>
        <v>3.4161115864671313E-3</v>
      </c>
      <c r="AI165" s="14">
        <f t="shared" si="57"/>
        <v>1.7652709056367569E-2</v>
      </c>
      <c r="AJ165" s="14">
        <f t="shared" si="58"/>
        <v>-1.1353007464996836E-2</v>
      </c>
      <c r="AK165" s="14">
        <f t="shared" si="59"/>
        <v>1.0471299867295437E-2</v>
      </c>
      <c r="AL165" s="14">
        <f t="shared" si="60"/>
        <v>-1.0967723448364936E-2</v>
      </c>
      <c r="AM165" s="14">
        <f t="shared" si="61"/>
        <v>-8.8106296821549197E-3</v>
      </c>
      <c r="AN165" s="14">
        <f t="shared" si="62"/>
        <v>8.8451932174062097E-4</v>
      </c>
      <c r="AO165" s="14">
        <f t="shared" si="63"/>
        <v>-2.2667180086910323E-3</v>
      </c>
      <c r="AP165" s="14">
        <f t="shared" si="64"/>
        <v>2.916871295123189E-3</v>
      </c>
      <c r="AQ165" s="14">
        <f t="shared" si="65"/>
        <v>9.1617047177958209E-4</v>
      </c>
      <c r="AR165" s="14">
        <f t="shared" si="66"/>
        <v>-5.1007397178336232E-4</v>
      </c>
      <c r="AS165" s="14">
        <f t="shared" si="67"/>
        <v>-2.1053409197832381E-2</v>
      </c>
      <c r="AT165" s="14">
        <f t="shared" si="68"/>
        <v>2.9270382300113237E-2</v>
      </c>
      <c r="AU165" s="14">
        <f t="shared" si="69"/>
        <v>-1.427551991185446E-3</v>
      </c>
      <c r="AV165" s="14">
        <f t="shared" si="70"/>
        <v>2.1668299479129384E-2</v>
      </c>
      <c r="AW165" s="14">
        <f t="shared" si="71"/>
        <v>3.3364510076330053E-2</v>
      </c>
      <c r="AX165" s="14">
        <f t="shared" si="72"/>
        <v>5.6980211146377959E-3</v>
      </c>
      <c r="AY165" s="14">
        <f t="shared" si="73"/>
        <v>-1.206515328340977E-3</v>
      </c>
      <c r="AZ165" s="14">
        <f t="shared" si="74"/>
        <v>2.0333033729482277E-2</v>
      </c>
      <c r="BA165" s="14">
        <f t="shared" si="75"/>
        <v>2.1364822497696806E-2</v>
      </c>
      <c r="BD165" s="42">
        <v>-3.0033771955931536E-2</v>
      </c>
      <c r="BE165" s="42">
        <v>2.4648767717560297E-3</v>
      </c>
      <c r="BF165" s="42">
        <v>8.8057806212967042E-3</v>
      </c>
      <c r="BG165" s="42">
        <v>3.4161115864671313E-3</v>
      </c>
      <c r="BH165" s="42">
        <v>1.7652709056367569E-2</v>
      </c>
    </row>
    <row r="166" spans="1:60" x14ac:dyDescent="0.2">
      <c r="A166" s="3">
        <v>165</v>
      </c>
      <c r="B166" s="4">
        <v>78720</v>
      </c>
      <c r="C166" s="4">
        <v>40570</v>
      </c>
      <c r="D166" s="4">
        <v>36470</v>
      </c>
      <c r="E166" s="4">
        <v>50100</v>
      </c>
      <c r="F166" s="4">
        <v>70484.024000000005</v>
      </c>
      <c r="G166" s="4">
        <v>37920</v>
      </c>
      <c r="H166" s="4">
        <v>33960</v>
      </c>
      <c r="I166" s="4">
        <v>30930</v>
      </c>
      <c r="J166" s="4">
        <v>23280</v>
      </c>
      <c r="K166" s="4">
        <v>25889.091</v>
      </c>
      <c r="L166" s="4">
        <v>22700</v>
      </c>
      <c r="M166" s="4">
        <v>20551.227999999999</v>
      </c>
      <c r="N166" s="4">
        <v>13550</v>
      </c>
      <c r="O166" s="4">
        <v>10390</v>
      </c>
      <c r="P166" s="4">
        <v>10910</v>
      </c>
      <c r="Q166" s="4">
        <v>9950</v>
      </c>
      <c r="R166" s="4">
        <v>7105</v>
      </c>
      <c r="S166" s="4">
        <v>6355</v>
      </c>
      <c r="T166" s="4">
        <v>4236</v>
      </c>
      <c r="U166" s="4">
        <v>4286</v>
      </c>
      <c r="V166" s="4">
        <v>3015</v>
      </c>
      <c r="W166" s="4">
        <v>3500</v>
      </c>
      <c r="X166" s="4">
        <v>2474</v>
      </c>
      <c r="Y166" s="4">
        <v>901.90499999999997</v>
      </c>
      <c r="Z166" s="4">
        <v>184</v>
      </c>
      <c r="AC166" s="14">
        <f t="shared" si="51"/>
        <v>-1.2372333052171326E-2</v>
      </c>
      <c r="AD166" s="14">
        <f t="shared" si="52"/>
        <v>-1.2316789338828096E-3</v>
      </c>
      <c r="AE166" s="14">
        <f t="shared" si="53"/>
        <v>-8.2225576785695004E-4</v>
      </c>
      <c r="AF166" s="14">
        <f t="shared" si="54"/>
        <v>-2.9895388483660483E-3</v>
      </c>
      <c r="AG166" s="14">
        <f t="shared" si="55"/>
        <v>1.7299168595876244E-2</v>
      </c>
      <c r="AH166" s="14">
        <f t="shared" si="56"/>
        <v>-5.260401399180277E-3</v>
      </c>
      <c r="AI166" s="14">
        <f t="shared" si="57"/>
        <v>-9.6704050316824448E-3</v>
      </c>
      <c r="AJ166" s="14">
        <f t="shared" si="58"/>
        <v>-1.9212886859991167E-2</v>
      </c>
      <c r="AK166" s="14">
        <f t="shared" si="59"/>
        <v>1.0362787035546658E-2</v>
      </c>
      <c r="AL166" s="14">
        <f t="shared" si="60"/>
        <v>1.2725528449956511E-2</v>
      </c>
      <c r="AM166" s="14">
        <f t="shared" si="61"/>
        <v>4.4150182091166933E-3</v>
      </c>
      <c r="AN166" s="14">
        <f t="shared" si="62"/>
        <v>-8.8451932174062877E-4</v>
      </c>
      <c r="AO166" s="14">
        <f t="shared" si="63"/>
        <v>2.46557129021697E-2</v>
      </c>
      <c r="AP166" s="14">
        <f t="shared" si="64"/>
        <v>8.6999098755458897E-3</v>
      </c>
      <c r="AQ166" s="14">
        <f t="shared" si="65"/>
        <v>-9.1617047177952962E-4</v>
      </c>
      <c r="AR166" s="14">
        <f t="shared" si="66"/>
        <v>1.5190165493975238E-2</v>
      </c>
      <c r="AS166" s="14">
        <f t="shared" si="67"/>
        <v>7.7711447248867416E-3</v>
      </c>
      <c r="AT166" s="14">
        <f t="shared" si="68"/>
        <v>1.8261722260081121E-2</v>
      </c>
      <c r="AU166" s="14">
        <f t="shared" si="69"/>
        <v>8.5349024498375062E-3</v>
      </c>
      <c r="AV166" s="14">
        <f t="shared" si="70"/>
        <v>-1.398927717066814E-3</v>
      </c>
      <c r="AW166" s="14">
        <f t="shared" si="71"/>
        <v>-6.6312999777529559E-4</v>
      </c>
      <c r="AX166" s="14">
        <f t="shared" si="72"/>
        <v>-5.6980211146377786E-3</v>
      </c>
      <c r="AY166" s="14">
        <f t="shared" si="73"/>
        <v>-4.4363855782958541E-3</v>
      </c>
      <c r="AZ166" s="14">
        <f t="shared" si="74"/>
        <v>-8.2681509702317232E-3</v>
      </c>
      <c r="BA166" s="14">
        <f t="shared" si="75"/>
        <v>-2.7137058715962729E-3</v>
      </c>
      <c r="BD166" s="42">
        <v>-1.2372333052171326E-2</v>
      </c>
      <c r="BE166" s="42">
        <v>-1.2316789338828096E-3</v>
      </c>
      <c r="BF166" s="42">
        <v>-8.2225576785695004E-4</v>
      </c>
      <c r="BG166" s="42">
        <v>-5.260401399180277E-3</v>
      </c>
      <c r="BH166" s="42">
        <v>-9.6704050316824448E-3</v>
      </c>
    </row>
    <row r="167" spans="1:60" x14ac:dyDescent="0.2">
      <c r="A167" s="3">
        <v>166</v>
      </c>
      <c r="B167" s="4">
        <v>79300</v>
      </c>
      <c r="C167" s="4">
        <v>40530</v>
      </c>
      <c r="D167" s="4">
        <v>35800</v>
      </c>
      <c r="E167" s="4">
        <v>50250</v>
      </c>
      <c r="F167" s="4">
        <v>70260.856</v>
      </c>
      <c r="G167" s="4">
        <v>37060</v>
      </c>
      <c r="H167" s="4">
        <v>33650</v>
      </c>
      <c r="I167" s="4">
        <v>31490</v>
      </c>
      <c r="J167" s="4">
        <v>23200</v>
      </c>
      <c r="K167" s="4">
        <v>25607.192999999999</v>
      </c>
      <c r="L167" s="4">
        <v>22400</v>
      </c>
      <c r="M167" s="4">
        <v>20614.882000000001</v>
      </c>
      <c r="N167" s="4">
        <v>13480</v>
      </c>
      <c r="O167" s="4">
        <v>10110</v>
      </c>
      <c r="P167" s="4">
        <v>11400</v>
      </c>
      <c r="Q167" s="4">
        <v>9710</v>
      </c>
      <c r="R167" s="4">
        <v>7100</v>
      </c>
      <c r="S167" s="4">
        <v>6380</v>
      </c>
      <c r="T167" s="4">
        <v>4211</v>
      </c>
      <c r="U167" s="4">
        <v>4240</v>
      </c>
      <c r="V167" s="4">
        <v>2997</v>
      </c>
      <c r="W167" s="4">
        <v>3550</v>
      </c>
      <c r="X167" s="4">
        <v>2488</v>
      </c>
      <c r="Y167" s="4">
        <v>901.90499999999997</v>
      </c>
      <c r="Z167" s="4">
        <v>182</v>
      </c>
      <c r="AC167" s="14">
        <f t="shared" si="51"/>
        <v>7.3408758968042777E-3</v>
      </c>
      <c r="AD167" s="14">
        <f t="shared" si="52"/>
        <v>-9.8643657813868475E-4</v>
      </c>
      <c r="AE167" s="14">
        <f t="shared" si="53"/>
        <v>-1.854211141393422E-2</v>
      </c>
      <c r="AF167" s="14">
        <f t="shared" si="54"/>
        <v>2.9895388483659859E-3</v>
      </c>
      <c r="AG167" s="14">
        <f t="shared" si="55"/>
        <v>-3.1712441266699767E-3</v>
      </c>
      <c r="AH167" s="14">
        <f t="shared" si="56"/>
        <v>-2.2940456529607304E-2</v>
      </c>
      <c r="AI167" s="14">
        <f t="shared" si="57"/>
        <v>-9.1703053524097092E-3</v>
      </c>
      <c r="AJ167" s="14">
        <f t="shared" si="58"/>
        <v>1.7943448415954927E-2</v>
      </c>
      <c r="AK167" s="14">
        <f t="shared" si="59"/>
        <v>-3.4423441909727901E-3</v>
      </c>
      <c r="AL167" s="14">
        <f t="shared" si="60"/>
        <v>-1.0948394484465473E-2</v>
      </c>
      <c r="AM167" s="14">
        <f t="shared" si="61"/>
        <v>-1.3303965626362815E-2</v>
      </c>
      <c r="AN167" s="14">
        <f t="shared" si="62"/>
        <v>3.0925463072123925E-3</v>
      </c>
      <c r="AO167" s="14">
        <f t="shared" si="63"/>
        <v>-5.1794418415489728E-3</v>
      </c>
      <c r="AP167" s="14">
        <f t="shared" si="64"/>
        <v>-2.7318772078755989E-2</v>
      </c>
      <c r="AQ167" s="14">
        <f t="shared" si="65"/>
        <v>4.3933555555470301E-2</v>
      </c>
      <c r="AR167" s="14">
        <f t="shared" si="66"/>
        <v>-2.4416268867267828E-2</v>
      </c>
      <c r="AS167" s="14">
        <f t="shared" si="67"/>
        <v>-7.0397750179426938E-4</v>
      </c>
      <c r="AT167" s="14">
        <f t="shared" si="68"/>
        <v>3.9261927152811149E-3</v>
      </c>
      <c r="AU167" s="14">
        <f t="shared" si="69"/>
        <v>-5.9192785593693434E-3</v>
      </c>
      <c r="AV167" s="14">
        <f t="shared" si="70"/>
        <v>-1.0790627807518875E-2</v>
      </c>
      <c r="AW167" s="14">
        <f t="shared" si="71"/>
        <v>-5.9880418446225572E-3</v>
      </c>
      <c r="AX167" s="14">
        <f t="shared" si="72"/>
        <v>1.4184634991956381E-2</v>
      </c>
      <c r="AY167" s="14">
        <f t="shared" si="73"/>
        <v>5.6429009066367901E-3</v>
      </c>
      <c r="AZ167" s="14">
        <f t="shared" si="74"/>
        <v>0</v>
      </c>
      <c r="BA167" s="14">
        <f t="shared" si="75"/>
        <v>-1.0929070532190317E-2</v>
      </c>
      <c r="BD167" s="42">
        <v>7.3408758968042777E-3</v>
      </c>
      <c r="BE167" s="42">
        <v>-9.8643657813868475E-4</v>
      </c>
      <c r="BF167" s="42">
        <v>-1.854211141393422E-2</v>
      </c>
      <c r="BG167" s="42">
        <v>-2.2940456529607304E-2</v>
      </c>
      <c r="BH167" s="42">
        <v>-9.1703053524097092E-3</v>
      </c>
    </row>
    <row r="168" spans="1:60" x14ac:dyDescent="0.2">
      <c r="A168" s="3">
        <v>167</v>
      </c>
      <c r="B168" s="4">
        <v>80210</v>
      </c>
      <c r="C168" s="4">
        <v>40610</v>
      </c>
      <c r="D168" s="4">
        <v>35800</v>
      </c>
      <c r="E168" s="4">
        <v>49600</v>
      </c>
      <c r="F168" s="4">
        <v>69712.233999999997</v>
      </c>
      <c r="G168" s="4">
        <v>37290</v>
      </c>
      <c r="H168" s="4">
        <v>33580</v>
      </c>
      <c r="I168" s="4">
        <v>31390</v>
      </c>
      <c r="J168" s="4">
        <v>23450</v>
      </c>
      <c r="K168" s="4">
        <v>25670.848000000002</v>
      </c>
      <c r="L168" s="4">
        <v>22800</v>
      </c>
      <c r="M168" s="4">
        <v>20614.882000000001</v>
      </c>
      <c r="N168" s="4">
        <v>13130</v>
      </c>
      <c r="O168" s="4">
        <v>10250</v>
      </c>
      <c r="P168" s="4">
        <v>11570</v>
      </c>
      <c r="Q168" s="4">
        <v>9710</v>
      </c>
      <c r="R168" s="4">
        <v>7100</v>
      </c>
      <c r="S168" s="4">
        <v>6350</v>
      </c>
      <c r="T168" s="4">
        <v>4189</v>
      </c>
      <c r="U168" s="4">
        <v>4250</v>
      </c>
      <c r="V168" s="4">
        <v>3009</v>
      </c>
      <c r="W168" s="4">
        <v>3581</v>
      </c>
      <c r="X168" s="4">
        <v>2482</v>
      </c>
      <c r="Y168" s="4">
        <v>899.40899999999999</v>
      </c>
      <c r="Z168" s="4">
        <v>182</v>
      </c>
      <c r="AC168" s="14">
        <f t="shared" si="51"/>
        <v>1.1410066738030959E-2</v>
      </c>
      <c r="AD168" s="14">
        <f t="shared" si="52"/>
        <v>1.9719010579892383E-3</v>
      </c>
      <c r="AE168" s="14">
        <f t="shared" si="53"/>
        <v>0</v>
      </c>
      <c r="AF168" s="14">
        <f t="shared" si="54"/>
        <v>-1.3019713208303318E-2</v>
      </c>
      <c r="AG168" s="14">
        <f t="shared" si="55"/>
        <v>-7.839004045681084E-3</v>
      </c>
      <c r="AH168" s="14">
        <f t="shared" si="56"/>
        <v>6.1869733335157221E-3</v>
      </c>
      <c r="AI168" s="14">
        <f t="shared" si="57"/>
        <v>-2.0824044413420423E-3</v>
      </c>
      <c r="AJ168" s="14">
        <f t="shared" si="58"/>
        <v>-3.1806642590711436E-3</v>
      </c>
      <c r="AK168" s="14">
        <f t="shared" si="59"/>
        <v>1.0718216220024107E-2</v>
      </c>
      <c r="AL168" s="14">
        <f t="shared" si="60"/>
        <v>2.482740426743354E-3</v>
      </c>
      <c r="AM168" s="14">
        <f t="shared" si="61"/>
        <v>1.7699577099400857E-2</v>
      </c>
      <c r="AN168" s="14">
        <f t="shared" si="62"/>
        <v>0</v>
      </c>
      <c r="AO168" s="14">
        <f t="shared" si="63"/>
        <v>-2.6307417169456136E-2</v>
      </c>
      <c r="AP168" s="14">
        <f t="shared" si="64"/>
        <v>1.3752672552037097E-2</v>
      </c>
      <c r="AQ168" s="14">
        <f t="shared" si="65"/>
        <v>1.4802185805135365E-2</v>
      </c>
      <c r="AR168" s="14">
        <f t="shared" si="66"/>
        <v>0</v>
      </c>
      <c r="AS168" s="14">
        <f t="shared" si="67"/>
        <v>0</v>
      </c>
      <c r="AT168" s="14">
        <f t="shared" si="68"/>
        <v>-4.7132844520982016E-3</v>
      </c>
      <c r="AU168" s="14">
        <f t="shared" si="69"/>
        <v>-5.2381072148929026E-3</v>
      </c>
      <c r="AV168" s="14">
        <f t="shared" si="70"/>
        <v>2.3557136924589835E-3</v>
      </c>
      <c r="AW168" s="14">
        <f t="shared" si="71"/>
        <v>3.9960093133819229E-3</v>
      </c>
      <c r="AX168" s="14">
        <f t="shared" si="72"/>
        <v>8.694487528971253E-3</v>
      </c>
      <c r="AY168" s="14">
        <f t="shared" si="73"/>
        <v>-2.414488094517575E-3</v>
      </c>
      <c r="AZ168" s="14">
        <f t="shared" si="74"/>
        <v>-2.7713120505089201E-3</v>
      </c>
      <c r="BA168" s="14">
        <f t="shared" si="75"/>
        <v>0</v>
      </c>
      <c r="BD168" s="42">
        <v>1.1410066738030959E-2</v>
      </c>
      <c r="BE168" s="42">
        <v>1.9719010579892383E-3</v>
      </c>
      <c r="BF168" s="42">
        <v>0</v>
      </c>
      <c r="BG168" s="42">
        <v>6.1869733335157221E-3</v>
      </c>
      <c r="BH168" s="42">
        <v>-2.0824044413420423E-3</v>
      </c>
    </row>
    <row r="169" spans="1:60" x14ac:dyDescent="0.2">
      <c r="A169" s="3">
        <v>168</v>
      </c>
      <c r="B169" s="4">
        <v>80210</v>
      </c>
      <c r="C169" s="4">
        <v>40800</v>
      </c>
      <c r="D169" s="4">
        <v>35800</v>
      </c>
      <c r="E169" s="4">
        <v>49525</v>
      </c>
      <c r="F169" s="4">
        <v>67945.483999999997</v>
      </c>
      <c r="G169" s="4">
        <v>36900</v>
      </c>
      <c r="H169" s="4">
        <v>33700</v>
      </c>
      <c r="I169" s="4">
        <v>30660</v>
      </c>
      <c r="J169" s="4">
        <v>23330</v>
      </c>
      <c r="K169" s="4">
        <v>25679.940999999999</v>
      </c>
      <c r="L169" s="4">
        <v>22940</v>
      </c>
      <c r="M169" s="4">
        <v>20596.695</v>
      </c>
      <c r="N169" s="4">
        <v>13400</v>
      </c>
      <c r="O169" s="4">
        <v>10250</v>
      </c>
      <c r="P169" s="4">
        <v>11700</v>
      </c>
      <c r="Q169" s="4">
        <v>9740</v>
      </c>
      <c r="R169" s="4">
        <v>7100</v>
      </c>
      <c r="S169" s="4">
        <v>6230</v>
      </c>
      <c r="T169" s="4">
        <v>4180</v>
      </c>
      <c r="U169" s="4">
        <v>4250</v>
      </c>
      <c r="V169" s="4">
        <v>3025</v>
      </c>
      <c r="W169" s="4">
        <v>3561</v>
      </c>
      <c r="X169" s="4">
        <v>2458</v>
      </c>
      <c r="Y169" s="4">
        <v>892.75300000000004</v>
      </c>
      <c r="Z169" s="4">
        <v>182</v>
      </c>
      <c r="AC169" s="14">
        <f t="shared" si="51"/>
        <v>0</v>
      </c>
      <c r="AD169" s="14">
        <f t="shared" si="52"/>
        <v>4.667739711909505E-3</v>
      </c>
      <c r="AE169" s="14">
        <f t="shared" si="53"/>
        <v>0</v>
      </c>
      <c r="AF169" s="14">
        <f t="shared" si="54"/>
        <v>-1.5132411462671297E-3</v>
      </c>
      <c r="AG169" s="14">
        <f t="shared" si="55"/>
        <v>-2.5670148281155648E-2</v>
      </c>
      <c r="AH169" s="14">
        <f t="shared" si="56"/>
        <v>-1.051364314424795E-2</v>
      </c>
      <c r="AI169" s="14">
        <f t="shared" si="57"/>
        <v>3.5671857089213223E-3</v>
      </c>
      <c r="AJ169" s="14">
        <f t="shared" si="58"/>
        <v>-2.3530497410194161E-2</v>
      </c>
      <c r="AK169" s="14">
        <f t="shared" si="59"/>
        <v>-5.1304088589497442E-3</v>
      </c>
      <c r="AL169" s="14">
        <f t="shared" si="60"/>
        <v>3.5415230309464567E-4</v>
      </c>
      <c r="AM169" s="14">
        <f t="shared" si="61"/>
        <v>6.121575740829454E-3</v>
      </c>
      <c r="AN169" s="14">
        <f t="shared" si="62"/>
        <v>-8.8261612413705645E-4</v>
      </c>
      <c r="AO169" s="14">
        <f t="shared" si="63"/>
        <v>2.0355018642160851E-2</v>
      </c>
      <c r="AP169" s="14">
        <f t="shared" si="64"/>
        <v>0</v>
      </c>
      <c r="AQ169" s="14">
        <f t="shared" si="65"/>
        <v>1.1173300598125255E-2</v>
      </c>
      <c r="AR169" s="14">
        <f t="shared" si="66"/>
        <v>3.084835351210095E-3</v>
      </c>
      <c r="AS169" s="14">
        <f t="shared" si="67"/>
        <v>0</v>
      </c>
      <c r="AT169" s="14">
        <f t="shared" si="68"/>
        <v>-1.9078480105238559E-2</v>
      </c>
      <c r="AU169" s="14">
        <f t="shared" si="69"/>
        <v>-2.1507954282328546E-3</v>
      </c>
      <c r="AV169" s="14">
        <f t="shared" si="70"/>
        <v>0</v>
      </c>
      <c r="AW169" s="14">
        <f t="shared" si="71"/>
        <v>5.3032938348965665E-3</v>
      </c>
      <c r="AX169" s="14">
        <f t="shared" si="72"/>
        <v>-5.6006867206550024E-3</v>
      </c>
      <c r="AY169" s="14">
        <f t="shared" si="73"/>
        <v>-9.7166756385724268E-3</v>
      </c>
      <c r="AZ169" s="14">
        <f t="shared" si="74"/>
        <v>-7.4279340854945851E-3</v>
      </c>
      <c r="BA169" s="14">
        <f t="shared" si="75"/>
        <v>0</v>
      </c>
      <c r="BD169" s="42">
        <v>0</v>
      </c>
      <c r="BE169" s="42">
        <v>4.667739711909505E-3</v>
      </c>
      <c r="BF169" s="42">
        <v>0</v>
      </c>
      <c r="BG169" s="42">
        <v>-1.051364314424795E-2</v>
      </c>
      <c r="BH169" s="42">
        <v>3.5671857089213223E-3</v>
      </c>
    </row>
    <row r="170" spans="1:60" x14ac:dyDescent="0.2">
      <c r="A170" s="3">
        <v>169</v>
      </c>
      <c r="B170" s="4">
        <v>80000</v>
      </c>
      <c r="C170" s="4">
        <v>40800</v>
      </c>
      <c r="D170" s="4">
        <v>36000</v>
      </c>
      <c r="E170" s="4">
        <v>49250</v>
      </c>
      <c r="F170" s="4">
        <v>69228.702000000005</v>
      </c>
      <c r="G170" s="4">
        <v>38570</v>
      </c>
      <c r="H170" s="4">
        <v>34500</v>
      </c>
      <c r="I170" s="4">
        <v>31790</v>
      </c>
      <c r="J170" s="4">
        <v>23600</v>
      </c>
      <c r="K170" s="4">
        <v>25634.473999999998</v>
      </c>
      <c r="L170" s="4">
        <v>23100</v>
      </c>
      <c r="M170" s="4">
        <v>20596.695</v>
      </c>
      <c r="N170" s="4">
        <v>13100</v>
      </c>
      <c r="O170" s="4">
        <v>10400</v>
      </c>
      <c r="P170" s="4">
        <v>11300</v>
      </c>
      <c r="Q170" s="4">
        <v>9700</v>
      </c>
      <c r="R170" s="4">
        <v>7060</v>
      </c>
      <c r="S170" s="4">
        <v>6275</v>
      </c>
      <c r="T170" s="4">
        <v>4160</v>
      </c>
      <c r="U170" s="4">
        <v>4230</v>
      </c>
      <c r="V170" s="4">
        <v>3054</v>
      </c>
      <c r="W170" s="4">
        <v>3615</v>
      </c>
      <c r="X170" s="4">
        <v>2471</v>
      </c>
      <c r="Y170" s="4">
        <v>888.59299999999996</v>
      </c>
      <c r="Z170" s="4">
        <v>182</v>
      </c>
      <c r="AC170" s="14">
        <f t="shared" si="51"/>
        <v>-2.6215607049515908E-3</v>
      </c>
      <c r="AD170" s="14">
        <f t="shared" si="52"/>
        <v>0</v>
      </c>
      <c r="AE170" s="14">
        <f t="shared" si="53"/>
        <v>5.5710450494554295E-3</v>
      </c>
      <c r="AF170" s="14">
        <f t="shared" si="54"/>
        <v>-5.5682249665167469E-3</v>
      </c>
      <c r="AG170" s="14">
        <f t="shared" si="55"/>
        <v>1.8709867661226637E-2</v>
      </c>
      <c r="AH170" s="14">
        <f t="shared" si="56"/>
        <v>4.4263221173654915E-2</v>
      </c>
      <c r="AI170" s="14">
        <f t="shared" si="57"/>
        <v>2.3461486678997966E-2</v>
      </c>
      <c r="AJ170" s="14">
        <f t="shared" si="58"/>
        <v>3.6192901479043187E-2</v>
      </c>
      <c r="AK170" s="14">
        <f t="shared" si="59"/>
        <v>1.1506625998225809E-2</v>
      </c>
      <c r="AL170" s="14">
        <f t="shared" si="60"/>
        <v>-1.772095108106115E-3</v>
      </c>
      <c r="AM170" s="14">
        <f t="shared" si="61"/>
        <v>6.9505058265233316E-3</v>
      </c>
      <c r="AN170" s="14">
        <f t="shared" si="62"/>
        <v>0</v>
      </c>
      <c r="AO170" s="14">
        <f t="shared" si="63"/>
        <v>-2.2642476749759777E-2</v>
      </c>
      <c r="AP170" s="14">
        <f t="shared" si="64"/>
        <v>1.4528100562909808E-2</v>
      </c>
      <c r="AQ170" s="14">
        <f t="shared" si="65"/>
        <v>-3.4786116085415542E-2</v>
      </c>
      <c r="AR170" s="14">
        <f t="shared" si="66"/>
        <v>-4.1152321451065439E-3</v>
      </c>
      <c r="AS170" s="14">
        <f t="shared" si="67"/>
        <v>-5.6497325421190209E-3</v>
      </c>
      <c r="AT170" s="14">
        <f t="shared" si="68"/>
        <v>7.1971522184858094E-3</v>
      </c>
      <c r="AU170" s="14">
        <f t="shared" si="69"/>
        <v>-4.7961722634930551E-3</v>
      </c>
      <c r="AV170" s="14">
        <f t="shared" si="70"/>
        <v>-4.7169898781389101E-3</v>
      </c>
      <c r="AW170" s="14">
        <f t="shared" si="71"/>
        <v>9.5411153136359273E-3</v>
      </c>
      <c r="AX170" s="14">
        <f t="shared" si="72"/>
        <v>1.5050451315087338E-2</v>
      </c>
      <c r="AY170" s="14">
        <f t="shared" si="73"/>
        <v>5.274915862629884E-3</v>
      </c>
      <c r="AZ170" s="14">
        <f t="shared" si="74"/>
        <v>-4.6706339615873241E-3</v>
      </c>
      <c r="BA170" s="14">
        <f t="shared" si="75"/>
        <v>0</v>
      </c>
      <c r="BD170" s="42">
        <v>-2.6215607049515908E-3</v>
      </c>
      <c r="BE170" s="42">
        <v>0</v>
      </c>
      <c r="BF170" s="42">
        <v>5.5710450494554295E-3</v>
      </c>
      <c r="BG170" s="42">
        <v>4.4263221173654915E-2</v>
      </c>
      <c r="BH170" s="42">
        <v>2.3461486678997966E-2</v>
      </c>
    </row>
    <row r="171" spans="1:60" x14ac:dyDescent="0.2">
      <c r="A171" s="3">
        <v>170</v>
      </c>
      <c r="B171" s="4">
        <v>80000</v>
      </c>
      <c r="C171" s="4">
        <v>40790</v>
      </c>
      <c r="D171" s="4">
        <v>36280</v>
      </c>
      <c r="E171" s="4">
        <v>49500</v>
      </c>
      <c r="F171" s="4">
        <v>68345.327000000005</v>
      </c>
      <c r="G171" s="4">
        <v>38990</v>
      </c>
      <c r="H171" s="4">
        <v>34180</v>
      </c>
      <c r="I171" s="4">
        <v>31980</v>
      </c>
      <c r="J171" s="4">
        <v>24000</v>
      </c>
      <c r="K171" s="4">
        <v>25188.894</v>
      </c>
      <c r="L171" s="4">
        <v>23000</v>
      </c>
      <c r="M171" s="4">
        <v>20633.069</v>
      </c>
      <c r="N171" s="4">
        <v>13320</v>
      </c>
      <c r="O171" s="4">
        <v>10200</v>
      </c>
      <c r="P171" s="4">
        <v>11300</v>
      </c>
      <c r="Q171" s="4">
        <v>9500</v>
      </c>
      <c r="R171" s="4">
        <v>7100</v>
      </c>
      <c r="S171" s="4">
        <v>6150</v>
      </c>
      <c r="T171" s="4">
        <v>4140</v>
      </c>
      <c r="U171" s="4">
        <v>4151</v>
      </c>
      <c r="V171" s="4">
        <v>3056</v>
      </c>
      <c r="W171" s="4">
        <v>3620</v>
      </c>
      <c r="X171" s="4">
        <v>2430</v>
      </c>
      <c r="Y171" s="4">
        <v>889.42499999999995</v>
      </c>
      <c r="Z171" s="4">
        <v>182</v>
      </c>
      <c r="AC171" s="14">
        <f t="shared" si="51"/>
        <v>0</v>
      </c>
      <c r="AD171" s="14">
        <f t="shared" si="52"/>
        <v>-2.451280806489303E-4</v>
      </c>
      <c r="AE171" s="14">
        <f t="shared" si="53"/>
        <v>7.747686790825957E-3</v>
      </c>
      <c r="AF171" s="14">
        <f t="shared" si="54"/>
        <v>5.0633019565466345E-3</v>
      </c>
      <c r="AG171" s="14">
        <f t="shared" si="55"/>
        <v>-1.2842353274805492E-2</v>
      </c>
      <c r="AH171" s="14">
        <f t="shared" si="56"/>
        <v>1.0830430774369591E-2</v>
      </c>
      <c r="AI171" s="14">
        <f t="shared" si="57"/>
        <v>-9.3186463498692914E-3</v>
      </c>
      <c r="AJ171" s="14">
        <f t="shared" si="58"/>
        <v>5.9589324830968474E-3</v>
      </c>
      <c r="AK171" s="14">
        <f t="shared" si="59"/>
        <v>1.6807118316381191E-2</v>
      </c>
      <c r="AL171" s="14">
        <f t="shared" si="60"/>
        <v>-1.753490311464688E-2</v>
      </c>
      <c r="AM171" s="14">
        <f t="shared" si="61"/>
        <v>-4.3384015985981298E-3</v>
      </c>
      <c r="AN171" s="14">
        <f t="shared" si="62"/>
        <v>1.7644539239624036E-3</v>
      </c>
      <c r="AO171" s="14">
        <f t="shared" si="63"/>
        <v>1.6654434905137312E-2</v>
      </c>
      <c r="AP171" s="14">
        <f t="shared" si="64"/>
        <v>-1.9418085857101627E-2</v>
      </c>
      <c r="AQ171" s="14">
        <f t="shared" si="65"/>
        <v>0</v>
      </c>
      <c r="AR171" s="14">
        <f t="shared" si="66"/>
        <v>-2.0834086902842025E-2</v>
      </c>
      <c r="AS171" s="14">
        <f t="shared" si="67"/>
        <v>5.6497325421191276E-3</v>
      </c>
      <c r="AT171" s="14">
        <f t="shared" si="68"/>
        <v>-2.0121403199421063E-2</v>
      </c>
      <c r="AU171" s="14">
        <f t="shared" si="69"/>
        <v>-4.8192864359488828E-3</v>
      </c>
      <c r="AV171" s="14">
        <f t="shared" si="70"/>
        <v>-1.8852723987284867E-2</v>
      </c>
      <c r="AW171" s="14">
        <f t="shared" si="71"/>
        <v>6.5466450783335892E-4</v>
      </c>
      <c r="AX171" s="14">
        <f t="shared" si="72"/>
        <v>1.3821702269516739E-3</v>
      </c>
      <c r="AY171" s="14">
        <f t="shared" si="73"/>
        <v>-1.673166965401594E-2</v>
      </c>
      <c r="AZ171" s="14">
        <f t="shared" si="74"/>
        <v>9.3587360839569097E-4</v>
      </c>
      <c r="BA171" s="14">
        <f t="shared" si="75"/>
        <v>0</v>
      </c>
      <c r="BD171" s="42">
        <v>0</v>
      </c>
      <c r="BE171" s="42">
        <v>-2.451280806489303E-4</v>
      </c>
      <c r="BF171" s="42">
        <v>7.747686790825957E-3</v>
      </c>
      <c r="BG171" s="42">
        <v>1.0830430774369591E-2</v>
      </c>
      <c r="BH171" s="42">
        <v>-9.3186463498692914E-3</v>
      </c>
    </row>
    <row r="172" spans="1:60" x14ac:dyDescent="0.2">
      <c r="A172" s="3">
        <v>171</v>
      </c>
      <c r="B172" s="4">
        <v>80000</v>
      </c>
      <c r="C172" s="4">
        <v>40200</v>
      </c>
      <c r="D172" s="4">
        <v>35500</v>
      </c>
      <c r="E172" s="4">
        <v>49325</v>
      </c>
      <c r="F172" s="4">
        <v>68531.301000000007</v>
      </c>
      <c r="G172" s="4">
        <v>39240</v>
      </c>
      <c r="H172" s="4">
        <v>34600</v>
      </c>
      <c r="I172" s="4">
        <v>31900</v>
      </c>
      <c r="J172" s="4">
        <v>24400</v>
      </c>
      <c r="K172" s="4">
        <v>25188.894</v>
      </c>
      <c r="L172" s="4">
        <v>22600</v>
      </c>
      <c r="M172" s="4">
        <v>20824.030999999999</v>
      </c>
      <c r="N172" s="4">
        <v>13460</v>
      </c>
      <c r="O172" s="4">
        <v>10010</v>
      </c>
      <c r="P172" s="4">
        <v>11390</v>
      </c>
      <c r="Q172" s="4">
        <v>9655</v>
      </c>
      <c r="R172" s="4">
        <v>7100</v>
      </c>
      <c r="S172" s="4">
        <v>6125</v>
      </c>
      <c r="T172" s="4">
        <v>4200</v>
      </c>
      <c r="U172" s="4">
        <v>4200</v>
      </c>
      <c r="V172" s="4">
        <v>3064</v>
      </c>
      <c r="W172" s="4">
        <v>3650</v>
      </c>
      <c r="X172" s="4">
        <v>2441</v>
      </c>
      <c r="Y172" s="4">
        <v>894.41700000000003</v>
      </c>
      <c r="Z172" s="4">
        <v>182</v>
      </c>
      <c r="AC172" s="14">
        <f t="shared" si="51"/>
        <v>0</v>
      </c>
      <c r="AD172" s="14">
        <f t="shared" si="52"/>
        <v>-1.4569957704491663E-2</v>
      </c>
      <c r="AE172" s="14">
        <f t="shared" si="53"/>
        <v>-2.1733928765565708E-2</v>
      </c>
      <c r="AF172" s="14">
        <f t="shared" si="54"/>
        <v>-3.5416176659655413E-3</v>
      </c>
      <c r="AG172" s="14">
        <f t="shared" si="55"/>
        <v>2.7173976617814411E-3</v>
      </c>
      <c r="AH172" s="14">
        <f t="shared" si="56"/>
        <v>6.3914317026563831E-3</v>
      </c>
      <c r="AI172" s="14">
        <f t="shared" si="57"/>
        <v>1.2213004376233707E-2</v>
      </c>
      <c r="AJ172" s="14">
        <f t="shared" si="58"/>
        <v>-2.504697615009282E-3</v>
      </c>
      <c r="AK172" s="14">
        <f t="shared" si="59"/>
        <v>1.6529301951210506E-2</v>
      </c>
      <c r="AL172" s="14">
        <f t="shared" si="60"/>
        <v>0</v>
      </c>
      <c r="AM172" s="14">
        <f t="shared" si="61"/>
        <v>-1.7544309650909508E-2</v>
      </c>
      <c r="AN172" s="14">
        <f t="shared" si="62"/>
        <v>9.2125764031599777E-3</v>
      </c>
      <c r="AO172" s="14">
        <f t="shared" si="63"/>
        <v>1.0455659104338709E-2</v>
      </c>
      <c r="AP172" s="14">
        <f t="shared" si="64"/>
        <v>-1.8803126963096224E-2</v>
      </c>
      <c r="AQ172" s="14">
        <f t="shared" si="65"/>
        <v>7.9330517407959211E-3</v>
      </c>
      <c r="AR172" s="14">
        <f t="shared" si="66"/>
        <v>1.6184117273982685E-2</v>
      </c>
      <c r="AS172" s="14">
        <f t="shared" si="67"/>
        <v>0</v>
      </c>
      <c r="AT172" s="14">
        <f t="shared" si="68"/>
        <v>-4.0733253876357864E-3</v>
      </c>
      <c r="AU172" s="14">
        <f t="shared" si="69"/>
        <v>1.4388737452099671E-2</v>
      </c>
      <c r="AV172" s="14">
        <f t="shared" si="70"/>
        <v>1.1735256218420932E-2</v>
      </c>
      <c r="AW172" s="14">
        <f t="shared" si="71"/>
        <v>2.6143805740708936E-3</v>
      </c>
      <c r="AX172" s="14">
        <f t="shared" si="72"/>
        <v>8.2531417567204817E-3</v>
      </c>
      <c r="AY172" s="14">
        <f t="shared" si="73"/>
        <v>4.5165340583658304E-3</v>
      </c>
      <c r="AZ172" s="14">
        <f t="shared" si="74"/>
        <v>5.5969228568675663E-3</v>
      </c>
      <c r="BA172" s="14">
        <f t="shared" si="75"/>
        <v>0</v>
      </c>
      <c r="BD172" s="42">
        <v>0</v>
      </c>
      <c r="BE172" s="42">
        <v>-1.4569957704491663E-2</v>
      </c>
      <c r="BF172" s="42">
        <v>-2.1733928765565708E-2</v>
      </c>
      <c r="BG172" s="42">
        <v>6.3914317026563831E-3</v>
      </c>
      <c r="BH172" s="42">
        <v>1.2213004376233707E-2</v>
      </c>
    </row>
    <row r="173" spans="1:60" x14ac:dyDescent="0.2">
      <c r="A173" s="3">
        <v>172</v>
      </c>
      <c r="B173" s="4">
        <v>80010</v>
      </c>
      <c r="C173" s="4">
        <v>44220</v>
      </c>
      <c r="D173" s="4">
        <v>31950</v>
      </c>
      <c r="E173" s="4">
        <v>49175</v>
      </c>
      <c r="F173" s="4">
        <v>67127.198999999993</v>
      </c>
      <c r="G173" s="4">
        <v>39040</v>
      </c>
      <c r="H173" s="4">
        <v>34800</v>
      </c>
      <c r="I173" s="4">
        <v>32000</v>
      </c>
      <c r="J173" s="4">
        <v>24300</v>
      </c>
      <c r="K173" s="4">
        <v>25188.894</v>
      </c>
      <c r="L173" s="4">
        <v>23050</v>
      </c>
      <c r="M173" s="4">
        <v>20742.189999999999</v>
      </c>
      <c r="N173" s="4">
        <v>12900</v>
      </c>
      <c r="O173" s="4">
        <v>10000</v>
      </c>
      <c r="P173" s="4">
        <v>11390</v>
      </c>
      <c r="Q173" s="4">
        <v>9690</v>
      </c>
      <c r="R173" s="4">
        <v>7210</v>
      </c>
      <c r="S173" s="4">
        <v>6070</v>
      </c>
      <c r="T173" s="4">
        <v>4180</v>
      </c>
      <c r="U173" s="4">
        <v>4199</v>
      </c>
      <c r="V173" s="4">
        <v>3263</v>
      </c>
      <c r="W173" s="4">
        <v>3620</v>
      </c>
      <c r="X173" s="4">
        <v>2450</v>
      </c>
      <c r="Y173" s="4">
        <v>881.93700000000001</v>
      </c>
      <c r="Z173" s="4">
        <v>180</v>
      </c>
      <c r="AC173" s="14">
        <f t="shared" si="51"/>
        <v>1.2499218815091137E-4</v>
      </c>
      <c r="AD173" s="14">
        <f t="shared" si="52"/>
        <v>9.5310179804324935E-2</v>
      </c>
      <c r="AE173" s="14">
        <f t="shared" si="53"/>
        <v>-0.10536051565782628</v>
      </c>
      <c r="AF173" s="14">
        <f t="shared" si="54"/>
        <v>-3.0456876335563246E-3</v>
      </c>
      <c r="AG173" s="14">
        <f t="shared" si="55"/>
        <v>-2.0701277734956145E-2</v>
      </c>
      <c r="AH173" s="14">
        <f t="shared" si="56"/>
        <v>-5.1098731522705911E-3</v>
      </c>
      <c r="AI173" s="14">
        <f t="shared" si="57"/>
        <v>5.7637047167501338E-3</v>
      </c>
      <c r="AJ173" s="14">
        <f t="shared" si="58"/>
        <v>3.1298930089275656E-3</v>
      </c>
      <c r="AK173" s="14">
        <f t="shared" si="59"/>
        <v>-4.1067819526533593E-3</v>
      </c>
      <c r="AL173" s="14">
        <f t="shared" si="60"/>
        <v>0</v>
      </c>
      <c r="AM173" s="14">
        <f t="shared" si="61"/>
        <v>1.9715863164417417E-2</v>
      </c>
      <c r="AN173" s="14">
        <f t="shared" si="62"/>
        <v>-3.93786607435722E-3</v>
      </c>
      <c r="AO173" s="14">
        <f t="shared" si="63"/>
        <v>-4.249501284895528E-2</v>
      </c>
      <c r="AP173" s="14">
        <f t="shared" si="64"/>
        <v>-9.9950033308349932E-4</v>
      </c>
      <c r="AQ173" s="14">
        <f t="shared" si="65"/>
        <v>0</v>
      </c>
      <c r="AR173" s="14">
        <f t="shared" si="66"/>
        <v>3.6185100221970013E-3</v>
      </c>
      <c r="AS173" s="14">
        <f t="shared" si="67"/>
        <v>1.537416724958795E-2</v>
      </c>
      <c r="AT173" s="14">
        <f t="shared" si="68"/>
        <v>-9.0201513593837837E-3</v>
      </c>
      <c r="AU173" s="14">
        <f t="shared" si="69"/>
        <v>-4.7732787526576599E-3</v>
      </c>
      <c r="AV173" s="14">
        <f t="shared" si="70"/>
        <v>-2.38123587266419E-4</v>
      </c>
      <c r="AW173" s="14">
        <f t="shared" si="71"/>
        <v>6.2925765732838729E-2</v>
      </c>
      <c r="AX173" s="14">
        <f t="shared" si="72"/>
        <v>-8.2531417567204141E-3</v>
      </c>
      <c r="AY173" s="14">
        <f t="shared" si="73"/>
        <v>3.6802331458126829E-3</v>
      </c>
      <c r="AZ173" s="14">
        <f t="shared" si="74"/>
        <v>-1.4051484491615227E-2</v>
      </c>
      <c r="BA173" s="14">
        <f t="shared" si="75"/>
        <v>-1.1049836186584935E-2</v>
      </c>
      <c r="BD173" s="42">
        <v>1.2499218815091137E-4</v>
      </c>
      <c r="BE173" s="42">
        <v>9.5310179804324935E-2</v>
      </c>
      <c r="BF173" s="42">
        <v>-0.10536051565782628</v>
      </c>
      <c r="BG173" s="42">
        <v>-5.1098731522705911E-3</v>
      </c>
      <c r="BH173" s="42">
        <v>5.7637047167501338E-3</v>
      </c>
    </row>
    <row r="174" spans="1:60" x14ac:dyDescent="0.2">
      <c r="A174" s="3">
        <v>173</v>
      </c>
      <c r="B174" s="4">
        <v>80000</v>
      </c>
      <c r="C174" s="4">
        <v>44220</v>
      </c>
      <c r="D174" s="4">
        <v>31950</v>
      </c>
      <c r="E174" s="4">
        <v>50000</v>
      </c>
      <c r="F174" s="4">
        <v>66857.538</v>
      </c>
      <c r="G174" s="4">
        <v>39890</v>
      </c>
      <c r="H174" s="4">
        <v>35950</v>
      </c>
      <c r="I174" s="4">
        <v>32000</v>
      </c>
      <c r="J174" s="4">
        <v>23980</v>
      </c>
      <c r="K174" s="4">
        <v>25279.829000000002</v>
      </c>
      <c r="L174" s="4">
        <v>23000</v>
      </c>
      <c r="M174" s="4">
        <v>20733.097000000002</v>
      </c>
      <c r="N174" s="4">
        <v>13350</v>
      </c>
      <c r="O174" s="4">
        <v>10000</v>
      </c>
      <c r="P174" s="4">
        <v>11320</v>
      </c>
      <c r="Q174" s="4">
        <v>9710</v>
      </c>
      <c r="R174" s="4">
        <v>7150</v>
      </c>
      <c r="S174" s="4">
        <v>6175</v>
      </c>
      <c r="T174" s="4">
        <v>4166</v>
      </c>
      <c r="U174" s="4">
        <v>4275</v>
      </c>
      <c r="V174" s="4">
        <v>3239</v>
      </c>
      <c r="W174" s="4">
        <v>3580</v>
      </c>
      <c r="X174" s="4">
        <v>2455</v>
      </c>
      <c r="Y174" s="4">
        <v>881.93700000000001</v>
      </c>
      <c r="Z174" s="4">
        <v>182.3</v>
      </c>
      <c r="AC174" s="14">
        <f t="shared" si="51"/>
        <v>-1.2499218815095221E-4</v>
      </c>
      <c r="AD174" s="14">
        <f t="shared" si="52"/>
        <v>0</v>
      </c>
      <c r="AE174" s="14">
        <f t="shared" si="53"/>
        <v>0</v>
      </c>
      <c r="AF174" s="14">
        <f t="shared" si="54"/>
        <v>1.6637641153023224E-2</v>
      </c>
      <c r="AG174" s="14">
        <f t="shared" si="55"/>
        <v>-4.0252549676969805E-3</v>
      </c>
      <c r="AH174" s="14">
        <f t="shared" si="56"/>
        <v>2.1538904372423444E-2</v>
      </c>
      <c r="AI174" s="14">
        <f t="shared" si="57"/>
        <v>3.2511697386626938E-2</v>
      </c>
      <c r="AJ174" s="14">
        <f t="shared" si="58"/>
        <v>0</v>
      </c>
      <c r="AK174" s="14">
        <f t="shared" si="59"/>
        <v>-1.3256200747134595E-2</v>
      </c>
      <c r="AL174" s="14">
        <f t="shared" si="60"/>
        <v>3.6036219266928808E-3</v>
      </c>
      <c r="AM174" s="14">
        <f t="shared" si="61"/>
        <v>-2.1715535135077954E-3</v>
      </c>
      <c r="AN174" s="14">
        <f t="shared" si="62"/>
        <v>-4.3847798548979214E-4</v>
      </c>
      <c r="AO174" s="14">
        <f t="shared" si="63"/>
        <v>3.4289073478632165E-2</v>
      </c>
      <c r="AP174" s="14">
        <f t="shared" si="64"/>
        <v>0</v>
      </c>
      <c r="AQ174" s="14">
        <f t="shared" si="65"/>
        <v>-6.1647046840539012E-3</v>
      </c>
      <c r="AR174" s="14">
        <f t="shared" si="66"/>
        <v>2.0618564005587771E-3</v>
      </c>
      <c r="AS174" s="14">
        <f t="shared" si="67"/>
        <v>-8.3565945909414175E-3</v>
      </c>
      <c r="AT174" s="14">
        <f t="shared" si="68"/>
        <v>1.7150277442634036E-2</v>
      </c>
      <c r="AU174" s="14">
        <f t="shared" si="69"/>
        <v>-3.354903697884745E-3</v>
      </c>
      <c r="AV174" s="14">
        <f t="shared" si="70"/>
        <v>1.7937700686667252E-2</v>
      </c>
      <c r="AW174" s="14">
        <f t="shared" si="71"/>
        <v>-7.3823774219913089E-3</v>
      </c>
      <c r="AX174" s="14">
        <f t="shared" si="72"/>
        <v>-1.1111225425070722E-2</v>
      </c>
      <c r="AY174" s="14">
        <f t="shared" si="73"/>
        <v>2.0387366898483089E-3</v>
      </c>
      <c r="AZ174" s="14">
        <f t="shared" si="74"/>
        <v>0</v>
      </c>
      <c r="BA174" s="14">
        <f t="shared" si="75"/>
        <v>1.2696830794406977E-2</v>
      </c>
      <c r="BD174" s="42">
        <v>-1.2499218815095221E-4</v>
      </c>
      <c r="BE174" s="42">
        <v>0</v>
      </c>
      <c r="BF174" s="42">
        <v>0</v>
      </c>
      <c r="BG174" s="42">
        <v>2.1538904372423444E-2</v>
      </c>
      <c r="BH174" s="42">
        <v>3.2511697386626938E-2</v>
      </c>
    </row>
    <row r="175" spans="1:60" x14ac:dyDescent="0.2">
      <c r="A175" s="3">
        <v>174</v>
      </c>
      <c r="B175" s="4">
        <v>80010</v>
      </c>
      <c r="C175" s="4">
        <v>44220</v>
      </c>
      <c r="D175" s="4">
        <v>31950</v>
      </c>
      <c r="E175" s="4">
        <v>50250</v>
      </c>
      <c r="F175" s="4">
        <v>66848.239000000001</v>
      </c>
      <c r="G175" s="4">
        <v>39850</v>
      </c>
      <c r="H175" s="4">
        <v>36000</v>
      </c>
      <c r="I175" s="4">
        <v>32090</v>
      </c>
      <c r="J175" s="4">
        <v>23800</v>
      </c>
      <c r="K175" s="4">
        <v>25007.025000000001</v>
      </c>
      <c r="L175" s="4">
        <v>22500</v>
      </c>
      <c r="M175" s="4">
        <v>20733.097000000002</v>
      </c>
      <c r="N175" s="4">
        <v>13300</v>
      </c>
      <c r="O175" s="4">
        <v>9950</v>
      </c>
      <c r="P175" s="4">
        <v>11400</v>
      </c>
      <c r="Q175" s="4">
        <v>9650</v>
      </c>
      <c r="R175" s="4">
        <v>7060</v>
      </c>
      <c r="S175" s="4">
        <v>6185</v>
      </c>
      <c r="T175" s="4">
        <v>4152</v>
      </c>
      <c r="U175" s="4">
        <v>4200</v>
      </c>
      <c r="V175" s="4">
        <v>3176</v>
      </c>
      <c r="W175" s="4">
        <v>3520</v>
      </c>
      <c r="X175" s="4">
        <v>2440</v>
      </c>
      <c r="Y175" s="4">
        <v>886.09699999999998</v>
      </c>
      <c r="Z175" s="4">
        <v>182.3</v>
      </c>
      <c r="AC175" s="14">
        <f t="shared" si="51"/>
        <v>1.2499218815091137E-4</v>
      </c>
      <c r="AD175" s="14">
        <f t="shared" si="52"/>
        <v>0</v>
      </c>
      <c r="AE175" s="14">
        <f t="shared" si="53"/>
        <v>0</v>
      </c>
      <c r="AF175" s="14">
        <f t="shared" si="54"/>
        <v>4.9875415110389679E-3</v>
      </c>
      <c r="AG175" s="14">
        <f t="shared" si="55"/>
        <v>-1.3909645826284462E-4</v>
      </c>
      <c r="AH175" s="14">
        <f t="shared" si="56"/>
        <v>-1.0032606810912062E-3</v>
      </c>
      <c r="AI175" s="14">
        <f t="shared" si="57"/>
        <v>1.3898542890542977E-3</v>
      </c>
      <c r="AJ175" s="14">
        <f t="shared" si="58"/>
        <v>2.8085523220390614E-3</v>
      </c>
      <c r="AK175" s="14">
        <f t="shared" si="59"/>
        <v>-7.5345689219391701E-3</v>
      </c>
      <c r="AL175" s="14">
        <f t="shared" si="60"/>
        <v>-1.085001962017757E-2</v>
      </c>
      <c r="AM175" s="14">
        <f t="shared" si="61"/>
        <v>-2.197890671877523E-2</v>
      </c>
      <c r="AN175" s="14">
        <f t="shared" si="62"/>
        <v>0</v>
      </c>
      <c r="AO175" s="14">
        <f t="shared" si="63"/>
        <v>-3.7523496185504642E-3</v>
      </c>
      <c r="AP175" s="14">
        <f t="shared" si="64"/>
        <v>-5.0125418235442863E-3</v>
      </c>
      <c r="AQ175" s="14">
        <f t="shared" si="65"/>
        <v>7.042282625412951E-3</v>
      </c>
      <c r="AR175" s="14">
        <f t="shared" si="66"/>
        <v>-6.1983669523390187E-3</v>
      </c>
      <c r="AS175" s="14">
        <f t="shared" si="67"/>
        <v>-1.2667305200765573E-2</v>
      </c>
      <c r="AT175" s="14">
        <f t="shared" si="68"/>
        <v>1.6181233304102998E-3</v>
      </c>
      <c r="AU175" s="14">
        <f t="shared" si="69"/>
        <v>-3.3661969751927014E-3</v>
      </c>
      <c r="AV175" s="14">
        <f t="shared" si="70"/>
        <v>-1.7699577099400975E-2</v>
      </c>
      <c r="AW175" s="14">
        <f t="shared" si="71"/>
        <v>-1.9642096804303004E-2</v>
      </c>
      <c r="AX175" s="14">
        <f t="shared" si="72"/>
        <v>-1.6901810802603254E-2</v>
      </c>
      <c r="AY175" s="14">
        <f t="shared" si="73"/>
        <v>-6.1287219413733874E-3</v>
      </c>
      <c r="AZ175" s="14">
        <f t="shared" si="74"/>
        <v>4.70580054091426E-3</v>
      </c>
      <c r="BA175" s="14">
        <f t="shared" si="75"/>
        <v>0</v>
      </c>
      <c r="BD175" s="42">
        <v>1.2499218815091137E-4</v>
      </c>
      <c r="BE175" s="42">
        <v>0</v>
      </c>
      <c r="BF175" s="42">
        <v>0</v>
      </c>
      <c r="BG175" s="42">
        <v>-1.0032606810912062E-3</v>
      </c>
      <c r="BH175" s="42">
        <v>1.3898542890542977E-3</v>
      </c>
    </row>
    <row r="176" spans="1:60" x14ac:dyDescent="0.2">
      <c r="A176" s="3">
        <v>175</v>
      </c>
      <c r="B176" s="4">
        <v>80000</v>
      </c>
      <c r="C176" s="4">
        <v>44220</v>
      </c>
      <c r="D176" s="4">
        <v>31950</v>
      </c>
      <c r="E176" s="4">
        <v>49950</v>
      </c>
      <c r="F176" s="4">
        <v>67833.899000000005</v>
      </c>
      <c r="G176" s="4">
        <v>39990</v>
      </c>
      <c r="H176" s="4">
        <v>35880</v>
      </c>
      <c r="I176" s="4">
        <v>32200</v>
      </c>
      <c r="J176" s="4">
        <v>23770</v>
      </c>
      <c r="K176" s="4">
        <v>24916.09</v>
      </c>
      <c r="L176" s="4">
        <v>22700</v>
      </c>
      <c r="M176" s="4">
        <v>20733.097000000002</v>
      </c>
      <c r="N176" s="4">
        <v>13300</v>
      </c>
      <c r="O176" s="4">
        <v>9710</v>
      </c>
      <c r="P176" s="4">
        <v>11140</v>
      </c>
      <c r="Q176" s="4">
        <v>9610</v>
      </c>
      <c r="R176" s="4">
        <v>7090</v>
      </c>
      <c r="S176" s="4">
        <v>6145</v>
      </c>
      <c r="T176" s="4">
        <v>4150</v>
      </c>
      <c r="U176" s="4">
        <v>4170</v>
      </c>
      <c r="V176" s="4">
        <v>3204</v>
      </c>
      <c r="W176" s="4">
        <v>3520</v>
      </c>
      <c r="X176" s="4">
        <v>2478</v>
      </c>
      <c r="Y176" s="4">
        <v>899.40899999999999</v>
      </c>
      <c r="Z176" s="4">
        <v>192</v>
      </c>
      <c r="AC176" s="14">
        <f t="shared" si="51"/>
        <v>-1.2499218815095221E-4</v>
      </c>
      <c r="AD176" s="14">
        <f t="shared" si="52"/>
        <v>0</v>
      </c>
      <c r="AE176" s="14">
        <f t="shared" si="53"/>
        <v>0</v>
      </c>
      <c r="AF176" s="14">
        <f t="shared" si="54"/>
        <v>-5.9880418446225572E-3</v>
      </c>
      <c r="AG176" s="14">
        <f t="shared" si="55"/>
        <v>1.4637094603093872E-2</v>
      </c>
      <c r="AH176" s="14">
        <f t="shared" si="56"/>
        <v>3.5070176225029974E-3</v>
      </c>
      <c r="AI176" s="14">
        <f t="shared" si="57"/>
        <v>-3.3389012655145986E-3</v>
      </c>
      <c r="AJ176" s="14">
        <f t="shared" si="58"/>
        <v>3.4219974285970723E-3</v>
      </c>
      <c r="AK176" s="14">
        <f t="shared" si="59"/>
        <v>-1.2612993053264508E-3</v>
      </c>
      <c r="AL176" s="14">
        <f t="shared" si="60"/>
        <v>-3.6430058729403289E-3</v>
      </c>
      <c r="AM176" s="14">
        <f t="shared" si="61"/>
        <v>8.8496152769826E-3</v>
      </c>
      <c r="AN176" s="14">
        <f t="shared" si="62"/>
        <v>0</v>
      </c>
      <c r="AO176" s="14">
        <f t="shared" si="63"/>
        <v>0</v>
      </c>
      <c r="AP176" s="14">
        <f t="shared" si="64"/>
        <v>-2.4416268867267828E-2</v>
      </c>
      <c r="AQ176" s="14">
        <f t="shared" si="65"/>
        <v>-2.3071120901311772E-2</v>
      </c>
      <c r="AR176" s="14">
        <f t="shared" si="66"/>
        <v>-4.1536923686934044E-3</v>
      </c>
      <c r="AS176" s="14">
        <f t="shared" si="67"/>
        <v>4.2402890388854421E-3</v>
      </c>
      <c r="AT176" s="14">
        <f t="shared" si="68"/>
        <v>-6.4882628264530369E-3</v>
      </c>
      <c r="AU176" s="14">
        <f t="shared" si="69"/>
        <v>-4.8181162098053334E-4</v>
      </c>
      <c r="AV176" s="14">
        <f t="shared" si="70"/>
        <v>-7.168489478612516E-3</v>
      </c>
      <c r="AW176" s="14">
        <f t="shared" si="71"/>
        <v>8.7774858212234415E-3</v>
      </c>
      <c r="AX176" s="14">
        <f t="shared" si="72"/>
        <v>0</v>
      </c>
      <c r="AY176" s="14">
        <f t="shared" si="73"/>
        <v>1.5453743901840233E-2</v>
      </c>
      <c r="AZ176" s="14">
        <f t="shared" si="74"/>
        <v>1.4911455532519435E-2</v>
      </c>
      <c r="BA176" s="14">
        <f t="shared" si="75"/>
        <v>5.1841690343164049E-2</v>
      </c>
      <c r="BD176" s="42">
        <v>-1.2499218815095221E-4</v>
      </c>
      <c r="BE176" s="42">
        <v>0</v>
      </c>
      <c r="BF176" s="42">
        <v>0</v>
      </c>
      <c r="BG176" s="42">
        <v>3.5070176225029974E-3</v>
      </c>
      <c r="BH176" s="42">
        <v>-3.3389012655145986E-3</v>
      </c>
    </row>
    <row r="177" spans="1:60" x14ac:dyDescent="0.2">
      <c r="A177" s="3">
        <v>176</v>
      </c>
      <c r="B177" s="4">
        <v>79990</v>
      </c>
      <c r="C177" s="4">
        <v>44220</v>
      </c>
      <c r="D177" s="4">
        <v>31950</v>
      </c>
      <c r="E177" s="4">
        <v>51500</v>
      </c>
      <c r="F177" s="4">
        <v>67359.667000000001</v>
      </c>
      <c r="G177" s="4">
        <v>40000</v>
      </c>
      <c r="H177" s="4">
        <v>36130</v>
      </c>
      <c r="I177" s="4">
        <v>32000</v>
      </c>
      <c r="J177" s="4">
        <v>23270</v>
      </c>
      <c r="K177" s="4">
        <v>25279.829000000002</v>
      </c>
      <c r="L177" s="4">
        <v>22600</v>
      </c>
      <c r="M177" s="4">
        <v>20514.853999999999</v>
      </c>
      <c r="N177" s="4">
        <v>13280</v>
      </c>
      <c r="O177" s="4">
        <v>9710</v>
      </c>
      <c r="P177" s="4">
        <v>11260</v>
      </c>
      <c r="Q177" s="4">
        <v>9600</v>
      </c>
      <c r="R177" s="4">
        <v>7050</v>
      </c>
      <c r="S177" s="4">
        <v>6125</v>
      </c>
      <c r="T177" s="4">
        <v>4160</v>
      </c>
      <c r="U177" s="4">
        <v>4152</v>
      </c>
      <c r="V177" s="4">
        <v>3340</v>
      </c>
      <c r="W177" s="4">
        <v>3519</v>
      </c>
      <c r="X177" s="4">
        <v>2460</v>
      </c>
      <c r="Y177" s="4">
        <v>890.25699999999995</v>
      </c>
      <c r="Z177" s="4">
        <v>192</v>
      </c>
      <c r="AC177" s="14">
        <f t="shared" si="51"/>
        <v>-1.2500781315114446E-4</v>
      </c>
      <c r="AD177" s="14">
        <f t="shared" si="52"/>
        <v>0</v>
      </c>
      <c r="AE177" s="14">
        <f t="shared" si="53"/>
        <v>0</v>
      </c>
      <c r="AF177" s="14">
        <f t="shared" si="54"/>
        <v>3.0559302575128011E-2</v>
      </c>
      <c r="AG177" s="14">
        <f t="shared" si="55"/>
        <v>-7.0156289109559204E-3</v>
      </c>
      <c r="AH177" s="14">
        <f t="shared" si="56"/>
        <v>2.5003125520938217E-4</v>
      </c>
      <c r="AI177" s="14">
        <f t="shared" si="57"/>
        <v>6.9435079689535006E-3</v>
      </c>
      <c r="AJ177" s="14">
        <f t="shared" si="58"/>
        <v>-6.2305497506360864E-3</v>
      </c>
      <c r="AK177" s="14">
        <f t="shared" si="59"/>
        <v>-2.1259304057902204E-2</v>
      </c>
      <c r="AL177" s="14">
        <f t="shared" si="60"/>
        <v>1.449302549311781E-2</v>
      </c>
      <c r="AM177" s="14">
        <f t="shared" si="61"/>
        <v>-4.4150182091168312E-3</v>
      </c>
      <c r="AN177" s="14">
        <f t="shared" si="62"/>
        <v>-1.0582103173252722E-2</v>
      </c>
      <c r="AO177" s="14">
        <f t="shared" si="63"/>
        <v>-1.5048911794202768E-3</v>
      </c>
      <c r="AP177" s="14">
        <f t="shared" si="64"/>
        <v>0</v>
      </c>
      <c r="AQ177" s="14">
        <f t="shared" si="65"/>
        <v>1.0714388212406268E-2</v>
      </c>
      <c r="AR177" s="14">
        <f t="shared" si="66"/>
        <v>-1.0411245084106151E-3</v>
      </c>
      <c r="AS177" s="14">
        <f t="shared" si="67"/>
        <v>-5.6577237198588374E-3</v>
      </c>
      <c r="AT177" s="14">
        <f t="shared" si="68"/>
        <v>-3.2599865872074856E-3</v>
      </c>
      <c r="AU177" s="14">
        <f t="shared" si="69"/>
        <v>2.4067400305650593E-3</v>
      </c>
      <c r="AV177" s="14">
        <f t="shared" si="70"/>
        <v>-4.3258899471226063E-3</v>
      </c>
      <c r="AW177" s="14">
        <f t="shared" si="71"/>
        <v>4.1570777782496363E-2</v>
      </c>
      <c r="AX177" s="14">
        <f t="shared" si="72"/>
        <v>-2.8413127055758498E-4</v>
      </c>
      <c r="AY177" s="14">
        <f t="shared" si="73"/>
        <v>-7.2904332626792323E-3</v>
      </c>
      <c r="AZ177" s="14">
        <f t="shared" si="74"/>
        <v>-1.0227695870837826E-2</v>
      </c>
      <c r="BA177" s="14">
        <f t="shared" si="75"/>
        <v>0</v>
      </c>
      <c r="BD177" s="42">
        <v>-1.2500781315114446E-4</v>
      </c>
      <c r="BE177" s="42">
        <v>0</v>
      </c>
      <c r="BF177" s="42">
        <v>0</v>
      </c>
      <c r="BG177" s="42">
        <v>2.5003125520938217E-4</v>
      </c>
      <c r="BH177" s="42">
        <v>6.9435079689535006E-3</v>
      </c>
    </row>
    <row r="178" spans="1:60" x14ac:dyDescent="0.2">
      <c r="A178" s="3">
        <v>177</v>
      </c>
      <c r="B178" s="4">
        <v>79000</v>
      </c>
      <c r="C178" s="4">
        <v>44220</v>
      </c>
      <c r="D178" s="4">
        <v>31950</v>
      </c>
      <c r="E178" s="4">
        <v>52500</v>
      </c>
      <c r="F178" s="4">
        <v>67833.899000000005</v>
      </c>
      <c r="G178" s="4">
        <v>39600</v>
      </c>
      <c r="H178" s="4">
        <v>35370</v>
      </c>
      <c r="I178" s="4">
        <v>32000</v>
      </c>
      <c r="J178" s="4">
        <v>23100</v>
      </c>
      <c r="K178" s="4">
        <v>25179.800999999999</v>
      </c>
      <c r="L178" s="4">
        <v>22620</v>
      </c>
      <c r="M178" s="4">
        <v>20824.030999999999</v>
      </c>
      <c r="N178" s="4">
        <v>13300</v>
      </c>
      <c r="O178" s="4">
        <v>10000</v>
      </c>
      <c r="P178" s="4">
        <v>11400</v>
      </c>
      <c r="Q178" s="4">
        <v>9400</v>
      </c>
      <c r="R178" s="4">
        <v>7050</v>
      </c>
      <c r="S178" s="4">
        <v>6085</v>
      </c>
      <c r="T178" s="4">
        <v>4225</v>
      </c>
      <c r="U178" s="4">
        <v>4060</v>
      </c>
      <c r="V178" s="4">
        <v>3400</v>
      </c>
      <c r="W178" s="4">
        <v>3500</v>
      </c>
      <c r="X178" s="4">
        <v>2470</v>
      </c>
      <c r="Y178" s="4">
        <v>881.93700000000001</v>
      </c>
      <c r="Z178" s="4">
        <v>192</v>
      </c>
      <c r="AC178" s="14">
        <f t="shared" si="51"/>
        <v>-1.2453774393709004E-2</v>
      </c>
      <c r="AD178" s="14">
        <f t="shared" si="52"/>
        <v>0</v>
      </c>
      <c r="AE178" s="14">
        <f t="shared" si="53"/>
        <v>0</v>
      </c>
      <c r="AF178" s="14">
        <f t="shared" si="54"/>
        <v>1.9231361927887592E-2</v>
      </c>
      <c r="AG178" s="14">
        <f t="shared" si="55"/>
        <v>7.0156289109558571E-3</v>
      </c>
      <c r="AH178" s="14">
        <f t="shared" si="56"/>
        <v>-1.0050335853501451E-2</v>
      </c>
      <c r="AI178" s="14">
        <f t="shared" si="57"/>
        <v>-2.1259541942159635E-2</v>
      </c>
      <c r="AJ178" s="14">
        <f t="shared" si="58"/>
        <v>0</v>
      </c>
      <c r="AK178" s="14">
        <f t="shared" si="59"/>
        <v>-7.3323597864524788E-3</v>
      </c>
      <c r="AL178" s="14">
        <f t="shared" si="60"/>
        <v>-3.9646795279979835E-3</v>
      </c>
      <c r="AM178" s="14">
        <f t="shared" si="61"/>
        <v>8.8456440973418127E-4</v>
      </c>
      <c r="AN178" s="14">
        <f t="shared" si="62"/>
        <v>1.4958447233099699E-2</v>
      </c>
      <c r="AO178" s="14">
        <f t="shared" si="63"/>
        <v>1.5048911794203067E-3</v>
      </c>
      <c r="AP178" s="14">
        <f t="shared" si="64"/>
        <v>2.9428810690812192E-2</v>
      </c>
      <c r="AQ178" s="14">
        <f t="shared" si="65"/>
        <v>1.2356732688905428E-2</v>
      </c>
      <c r="AR178" s="14">
        <f t="shared" si="66"/>
        <v>-2.1053409197832381E-2</v>
      </c>
      <c r="AS178" s="14">
        <f t="shared" si="67"/>
        <v>0</v>
      </c>
      <c r="AT178" s="14">
        <f t="shared" si="68"/>
        <v>-6.552029991300154E-3</v>
      </c>
      <c r="AU178" s="14">
        <f t="shared" si="69"/>
        <v>1.5504186535965254E-2</v>
      </c>
      <c r="AV178" s="14">
        <f t="shared" si="70"/>
        <v>-2.2407172249946219E-2</v>
      </c>
      <c r="AW178" s="14">
        <f t="shared" si="71"/>
        <v>1.7804624633506686E-2</v>
      </c>
      <c r="AX178" s="14">
        <f t="shared" si="72"/>
        <v>-5.4138898440801502E-3</v>
      </c>
      <c r="AY178" s="14">
        <f t="shared" si="73"/>
        <v>4.056800695614469E-3</v>
      </c>
      <c r="AZ178" s="14">
        <f t="shared" si="74"/>
        <v>-9.3895602025960354E-3</v>
      </c>
      <c r="BA178" s="14">
        <f t="shared" si="75"/>
        <v>0</v>
      </c>
      <c r="BD178" s="42">
        <v>-1.2453774393709004E-2</v>
      </c>
      <c r="BE178" s="42">
        <v>0</v>
      </c>
      <c r="BF178" s="42">
        <v>0</v>
      </c>
      <c r="BG178" s="42">
        <v>-1.0050335853501451E-2</v>
      </c>
      <c r="BH178" s="42">
        <v>-2.1259541942159635E-2</v>
      </c>
    </row>
    <row r="179" spans="1:60" x14ac:dyDescent="0.2">
      <c r="A179" s="3">
        <v>178</v>
      </c>
      <c r="B179" s="4">
        <v>75100</v>
      </c>
      <c r="C179" s="4">
        <v>44220</v>
      </c>
      <c r="D179" s="4">
        <v>31950</v>
      </c>
      <c r="E179" s="4">
        <v>51250</v>
      </c>
      <c r="F179" s="4">
        <v>66950.524000000005</v>
      </c>
      <c r="G179" s="4">
        <v>39000</v>
      </c>
      <c r="H179" s="4">
        <v>35600</v>
      </c>
      <c r="I179" s="4">
        <v>32020</v>
      </c>
      <c r="J179" s="4">
        <v>23110</v>
      </c>
      <c r="K179" s="4">
        <v>25216.173999999999</v>
      </c>
      <c r="L179" s="4">
        <v>22780</v>
      </c>
      <c r="M179" s="4">
        <v>20505.759999999998</v>
      </c>
      <c r="N179" s="4">
        <v>13350</v>
      </c>
      <c r="O179" s="4">
        <v>9700</v>
      </c>
      <c r="P179" s="4">
        <v>11360</v>
      </c>
      <c r="Q179" s="4">
        <v>9410</v>
      </c>
      <c r="R179" s="4">
        <v>7000</v>
      </c>
      <c r="S179" s="4">
        <v>6040</v>
      </c>
      <c r="T179" s="4">
        <v>4257</v>
      </c>
      <c r="U179" s="4">
        <v>4005</v>
      </c>
      <c r="V179" s="4">
        <v>3390</v>
      </c>
      <c r="W179" s="4">
        <v>3517</v>
      </c>
      <c r="X179" s="4">
        <v>2470</v>
      </c>
      <c r="Y179" s="4">
        <v>885.26499999999999</v>
      </c>
      <c r="Z179" s="4">
        <v>192</v>
      </c>
      <c r="AC179" s="14">
        <f t="shared" si="51"/>
        <v>-5.0627293696932474E-2</v>
      </c>
      <c r="AD179" s="14">
        <f t="shared" si="52"/>
        <v>0</v>
      </c>
      <c r="AE179" s="14">
        <f t="shared" si="53"/>
        <v>0</v>
      </c>
      <c r="AF179" s="14">
        <f t="shared" si="54"/>
        <v>-2.409755157906053E-2</v>
      </c>
      <c r="AG179" s="14">
        <f t="shared" si="55"/>
        <v>-1.3108156403186024E-2</v>
      </c>
      <c r="AH179" s="14">
        <f t="shared" si="56"/>
        <v>-1.5267472130788421E-2</v>
      </c>
      <c r="AI179" s="14">
        <f t="shared" si="57"/>
        <v>6.4816346405954153E-3</v>
      </c>
      <c r="AJ179" s="14">
        <f t="shared" si="58"/>
        <v>6.2480476884217804E-4</v>
      </c>
      <c r="AK179" s="14">
        <f t="shared" si="59"/>
        <v>4.3280675854152082E-4</v>
      </c>
      <c r="AL179" s="14">
        <f t="shared" si="60"/>
        <v>1.4434885450969196E-3</v>
      </c>
      <c r="AM179" s="14">
        <f t="shared" si="61"/>
        <v>7.0484873310615922E-3</v>
      </c>
      <c r="AN179" s="14">
        <f t="shared" si="62"/>
        <v>-1.5401834070214478E-2</v>
      </c>
      <c r="AO179" s="14">
        <f t="shared" si="63"/>
        <v>3.7523496185503718E-3</v>
      </c>
      <c r="AP179" s="14">
        <f t="shared" si="64"/>
        <v>-3.0459207484708574E-2</v>
      </c>
      <c r="AQ179" s="14">
        <f t="shared" si="65"/>
        <v>-3.5149421074444969E-3</v>
      </c>
      <c r="AR179" s="14">
        <f t="shared" si="66"/>
        <v>1.0632643213300838E-3</v>
      </c>
      <c r="AS179" s="14">
        <f t="shared" si="67"/>
        <v>-7.1174677688639896E-3</v>
      </c>
      <c r="AT179" s="14">
        <f t="shared" si="68"/>
        <v>-7.4227144927668607E-3</v>
      </c>
      <c r="AU179" s="14">
        <f t="shared" si="69"/>
        <v>7.5454260368781056E-3</v>
      </c>
      <c r="AV179" s="14">
        <f t="shared" si="70"/>
        <v>-1.3639393093318686E-2</v>
      </c>
      <c r="AW179" s="14">
        <f t="shared" si="71"/>
        <v>-2.9455102297568031E-3</v>
      </c>
      <c r="AX179" s="14">
        <f t="shared" si="72"/>
        <v>4.8453849964774434E-3</v>
      </c>
      <c r="AY179" s="14">
        <f t="shared" si="73"/>
        <v>0</v>
      </c>
      <c r="AZ179" s="14">
        <f t="shared" si="74"/>
        <v>3.7664103302364523E-3</v>
      </c>
      <c r="BA179" s="14">
        <f t="shared" si="75"/>
        <v>0</v>
      </c>
      <c r="BD179" s="42">
        <v>-5.0627293696932474E-2</v>
      </c>
      <c r="BE179" s="42">
        <v>0</v>
      </c>
      <c r="BF179" s="42">
        <v>0</v>
      </c>
      <c r="BG179" s="42">
        <v>-1.5267472130788421E-2</v>
      </c>
      <c r="BH179" s="42">
        <v>6.4816346405954153E-3</v>
      </c>
    </row>
    <row r="180" spans="1:60" x14ac:dyDescent="0.2">
      <c r="A180" s="3">
        <v>179</v>
      </c>
      <c r="B180" s="4">
        <v>75100</v>
      </c>
      <c r="C180" s="4">
        <v>44220</v>
      </c>
      <c r="D180" s="4">
        <v>31950</v>
      </c>
      <c r="E180" s="4">
        <v>50150</v>
      </c>
      <c r="F180" s="4">
        <v>67778.107000000004</v>
      </c>
      <c r="G180" s="4">
        <v>39080</v>
      </c>
      <c r="H180" s="4">
        <v>36400</v>
      </c>
      <c r="I180" s="4">
        <v>31610</v>
      </c>
      <c r="J180" s="4">
        <v>23970</v>
      </c>
      <c r="K180" s="4">
        <v>25152.52</v>
      </c>
      <c r="L180" s="4">
        <v>22730</v>
      </c>
      <c r="M180" s="4">
        <v>20505.759999999998</v>
      </c>
      <c r="N180" s="4">
        <v>13360</v>
      </c>
      <c r="O180" s="4">
        <v>9640</v>
      </c>
      <c r="P180" s="4">
        <v>11360</v>
      </c>
      <c r="Q180" s="4">
        <v>9410</v>
      </c>
      <c r="R180" s="4">
        <v>7025</v>
      </c>
      <c r="S180" s="4">
        <v>5980</v>
      </c>
      <c r="T180" s="4">
        <v>4310</v>
      </c>
      <c r="U180" s="4">
        <v>4060</v>
      </c>
      <c r="V180" s="4">
        <v>3271</v>
      </c>
      <c r="W180" s="4">
        <v>3495</v>
      </c>
      <c r="X180" s="4">
        <v>2505</v>
      </c>
      <c r="Y180" s="4">
        <v>870.28899999999999</v>
      </c>
      <c r="Z180" s="4">
        <v>191</v>
      </c>
      <c r="AC180" s="14">
        <f t="shared" si="51"/>
        <v>0</v>
      </c>
      <c r="AD180" s="14">
        <f t="shared" si="52"/>
        <v>0</v>
      </c>
      <c r="AE180" s="14">
        <f t="shared" si="53"/>
        <v>0</v>
      </c>
      <c r="AF180" s="14">
        <f t="shared" si="54"/>
        <v>-2.1697103610573042E-2</v>
      </c>
      <c r="AG180" s="14">
        <f t="shared" si="55"/>
        <v>1.2285338353466594E-2</v>
      </c>
      <c r="AH180" s="14">
        <f t="shared" si="56"/>
        <v>2.0491810449356452E-3</v>
      </c>
      <c r="AI180" s="14">
        <f t="shared" si="57"/>
        <v>2.2223136784710256E-2</v>
      </c>
      <c r="AJ180" s="14">
        <f t="shared" si="58"/>
        <v>-1.2887181341042244E-2</v>
      </c>
      <c r="AK180" s="14">
        <f t="shared" si="59"/>
        <v>3.6537624160003564E-2</v>
      </c>
      <c r="AL180" s="14">
        <f t="shared" si="60"/>
        <v>-2.527523699031572E-3</v>
      </c>
      <c r="AM180" s="14">
        <f t="shared" si="61"/>
        <v>-2.1973201545841979E-3</v>
      </c>
      <c r="AN180" s="14">
        <f t="shared" si="62"/>
        <v>0</v>
      </c>
      <c r="AO180" s="14">
        <f t="shared" si="63"/>
        <v>7.487832622410887E-4</v>
      </c>
      <c r="AP180" s="14">
        <f t="shared" si="64"/>
        <v>-6.2047768868828696E-3</v>
      </c>
      <c r="AQ180" s="14">
        <f t="shared" si="65"/>
        <v>0</v>
      </c>
      <c r="AR180" s="14">
        <f t="shared" si="66"/>
        <v>0</v>
      </c>
      <c r="AS180" s="14">
        <f t="shared" si="67"/>
        <v>3.5650661644961446E-3</v>
      </c>
      <c r="AT180" s="14">
        <f t="shared" si="68"/>
        <v>-9.9834439841832625E-3</v>
      </c>
      <c r="AU180" s="14">
        <f t="shared" si="69"/>
        <v>1.2373217269641017E-2</v>
      </c>
      <c r="AV180" s="14">
        <f t="shared" si="70"/>
        <v>1.3639393093318764E-2</v>
      </c>
      <c r="AW180" s="14">
        <f t="shared" si="71"/>
        <v>-3.573417283611198E-2</v>
      </c>
      <c r="AX180" s="14">
        <f t="shared" si="72"/>
        <v>-6.2749778060717685E-3</v>
      </c>
      <c r="AY180" s="14">
        <f t="shared" si="73"/>
        <v>1.407058389694237E-2</v>
      </c>
      <c r="AZ180" s="14">
        <f t="shared" si="74"/>
        <v>-1.7061694818640886E-2</v>
      </c>
      <c r="BA180" s="14">
        <f t="shared" si="75"/>
        <v>-5.2219439811517126E-3</v>
      </c>
      <c r="BD180" s="42">
        <v>0</v>
      </c>
      <c r="BE180" s="42">
        <v>0</v>
      </c>
      <c r="BF180" s="42">
        <v>0</v>
      </c>
      <c r="BG180" s="42">
        <v>2.0491810449356452E-3</v>
      </c>
      <c r="BH180" s="42">
        <v>2.2223136784710256E-2</v>
      </c>
    </row>
    <row r="181" spans="1:60" x14ac:dyDescent="0.2">
      <c r="A181" s="3">
        <v>180</v>
      </c>
      <c r="B181" s="4">
        <v>106000</v>
      </c>
      <c r="C181" s="4">
        <v>44220</v>
      </c>
      <c r="D181" s="4">
        <v>31950</v>
      </c>
      <c r="E181" s="4">
        <v>49600</v>
      </c>
      <c r="F181" s="4">
        <v>66150.838000000003</v>
      </c>
      <c r="G181" s="4">
        <v>39300</v>
      </c>
      <c r="H181" s="4">
        <v>36190</v>
      </c>
      <c r="I181" s="4">
        <v>31270</v>
      </c>
      <c r="J181" s="4">
        <v>23350</v>
      </c>
      <c r="K181" s="4">
        <v>24825.154999999999</v>
      </c>
      <c r="L181" s="4">
        <v>22900</v>
      </c>
      <c r="M181" s="4">
        <v>20505.759999999998</v>
      </c>
      <c r="N181" s="4">
        <v>13340</v>
      </c>
      <c r="O181" s="4">
        <v>9610</v>
      </c>
      <c r="P181" s="4">
        <v>11360</v>
      </c>
      <c r="Q181" s="4">
        <v>9250</v>
      </c>
      <c r="R181" s="4">
        <v>7005</v>
      </c>
      <c r="S181" s="4">
        <v>6035</v>
      </c>
      <c r="T181" s="4">
        <v>4260</v>
      </c>
      <c r="U181" s="4">
        <v>4029</v>
      </c>
      <c r="V181" s="4">
        <v>3358</v>
      </c>
      <c r="W181" s="4">
        <v>3474</v>
      </c>
      <c r="X181" s="4">
        <v>2495</v>
      </c>
      <c r="Y181" s="4">
        <v>858.64</v>
      </c>
      <c r="Z181" s="4">
        <v>184.5</v>
      </c>
      <c r="AC181" s="14">
        <f t="shared" si="51"/>
        <v>0.34461853534197812</v>
      </c>
      <c r="AD181" s="14">
        <f t="shared" si="52"/>
        <v>0</v>
      </c>
      <c r="AE181" s="14">
        <f t="shared" si="53"/>
        <v>0</v>
      </c>
      <c r="AF181" s="14">
        <f t="shared" si="54"/>
        <v>-1.1027680677062748E-2</v>
      </c>
      <c r="AG181" s="14">
        <f t="shared" si="55"/>
        <v>-2.4301678537283242E-2</v>
      </c>
      <c r="AH181" s="14">
        <f t="shared" si="56"/>
        <v>5.6136917006336315E-3</v>
      </c>
      <c r="AI181" s="14">
        <f t="shared" si="57"/>
        <v>-5.7859370670438875E-3</v>
      </c>
      <c r="AJ181" s="14">
        <f t="shared" si="58"/>
        <v>-1.0814354757776451E-2</v>
      </c>
      <c r="AK181" s="14">
        <f t="shared" si="59"/>
        <v>-2.6206064331386617E-2</v>
      </c>
      <c r="AL181" s="14">
        <f t="shared" si="60"/>
        <v>-1.3100636715654089E-2</v>
      </c>
      <c r="AM181" s="14">
        <f t="shared" si="61"/>
        <v>7.4512726957420604E-3</v>
      </c>
      <c r="AN181" s="14">
        <f t="shared" si="62"/>
        <v>0</v>
      </c>
      <c r="AO181" s="14">
        <f t="shared" si="63"/>
        <v>-1.4981276210219922E-3</v>
      </c>
      <c r="AP181" s="14">
        <f t="shared" si="64"/>
        <v>-3.1168856402531112E-3</v>
      </c>
      <c r="AQ181" s="14">
        <f t="shared" si="65"/>
        <v>0</v>
      </c>
      <c r="AR181" s="14">
        <f t="shared" si="66"/>
        <v>-1.7149402072954463E-2</v>
      </c>
      <c r="AS181" s="14">
        <f t="shared" si="67"/>
        <v>-2.8510354308390832E-3</v>
      </c>
      <c r="AT181" s="14">
        <f t="shared" si="68"/>
        <v>9.1552865869543951E-3</v>
      </c>
      <c r="AU181" s="14">
        <f t="shared" si="69"/>
        <v>-1.1668743834377378E-2</v>
      </c>
      <c r="AV181" s="14">
        <f t="shared" si="70"/>
        <v>-7.664767404431067E-3</v>
      </c>
      <c r="AW181" s="14">
        <f t="shared" si="71"/>
        <v>2.6249810099102291E-2</v>
      </c>
      <c r="AX181" s="14">
        <f t="shared" si="72"/>
        <v>-6.0267078668603752E-3</v>
      </c>
      <c r="AY181" s="14">
        <f t="shared" si="73"/>
        <v>-4.0000053333461277E-3</v>
      </c>
      <c r="AZ181" s="14">
        <f t="shared" si="74"/>
        <v>-1.347559822254738E-2</v>
      </c>
      <c r="BA181" s="14">
        <f t="shared" si="75"/>
        <v>-3.4623964566048007E-2</v>
      </c>
      <c r="BD181" s="42">
        <v>0.34461853534197812</v>
      </c>
      <c r="BE181" s="42">
        <v>0</v>
      </c>
      <c r="BF181" s="42">
        <v>0</v>
      </c>
      <c r="BG181" s="42">
        <v>5.6136917006336315E-3</v>
      </c>
      <c r="BH181" s="42">
        <v>-5.7859370670438875E-3</v>
      </c>
    </row>
    <row r="182" spans="1:60" x14ac:dyDescent="0.2">
      <c r="A182" s="3">
        <v>181</v>
      </c>
      <c r="B182" s="4">
        <v>100500</v>
      </c>
      <c r="C182" s="4">
        <v>44220</v>
      </c>
      <c r="D182" s="4">
        <v>31950</v>
      </c>
      <c r="E182" s="4">
        <v>49825</v>
      </c>
      <c r="F182" s="4">
        <v>66299.616999999998</v>
      </c>
      <c r="G182" s="4">
        <v>39180</v>
      </c>
      <c r="H182" s="4">
        <v>36200</v>
      </c>
      <c r="I182" s="4">
        <v>31280</v>
      </c>
      <c r="J182" s="4">
        <v>23450</v>
      </c>
      <c r="K182" s="4">
        <v>25097.958999999999</v>
      </c>
      <c r="L182" s="4">
        <v>22560</v>
      </c>
      <c r="M182" s="4">
        <v>20587.600999999999</v>
      </c>
      <c r="N182" s="4">
        <v>13350</v>
      </c>
      <c r="O182" s="4">
        <v>9625</v>
      </c>
      <c r="P182" s="4">
        <v>11340</v>
      </c>
      <c r="Q182" s="4">
        <v>9350</v>
      </c>
      <c r="R182" s="4">
        <v>7005</v>
      </c>
      <c r="S182" s="4">
        <v>6100</v>
      </c>
      <c r="T182" s="4">
        <v>4300</v>
      </c>
      <c r="U182" s="4">
        <v>4070</v>
      </c>
      <c r="V182" s="4">
        <v>3400</v>
      </c>
      <c r="W182" s="4">
        <v>3430</v>
      </c>
      <c r="X182" s="4">
        <v>2520</v>
      </c>
      <c r="Y182" s="4">
        <v>868.625</v>
      </c>
      <c r="Z182" s="4">
        <v>182</v>
      </c>
      <c r="AC182" s="14">
        <f t="shared" si="51"/>
        <v>-5.3281366612936747E-2</v>
      </c>
      <c r="AD182" s="14">
        <f t="shared" si="52"/>
        <v>0</v>
      </c>
      <c r="AE182" s="14">
        <f t="shared" si="53"/>
        <v>0</v>
      </c>
      <c r="AF182" s="14">
        <f t="shared" si="54"/>
        <v>4.5260323679767091E-3</v>
      </c>
      <c r="AG182" s="14">
        <f t="shared" si="55"/>
        <v>2.2465617437773368E-3</v>
      </c>
      <c r="AH182" s="14">
        <f t="shared" si="56"/>
        <v>-3.0581063588208846E-3</v>
      </c>
      <c r="AI182" s="14">
        <f t="shared" si="57"/>
        <v>2.7628125607423118E-4</v>
      </c>
      <c r="AJ182" s="14">
        <f t="shared" si="58"/>
        <v>3.197442073603844E-4</v>
      </c>
      <c r="AK182" s="14">
        <f t="shared" si="59"/>
        <v>4.2735107773820852E-3</v>
      </c>
      <c r="AL182" s="14">
        <f t="shared" si="60"/>
        <v>1.0929074472793428E-2</v>
      </c>
      <c r="AM182" s="14">
        <f t="shared" si="61"/>
        <v>-1.4958483930335761E-2</v>
      </c>
      <c r="AN182" s="14">
        <f t="shared" si="62"/>
        <v>3.9831790933563937E-3</v>
      </c>
      <c r="AO182" s="14">
        <f t="shared" si="63"/>
        <v>7.4934435878097974E-4</v>
      </c>
      <c r="AP182" s="14">
        <f t="shared" si="64"/>
        <v>1.5596571916468101E-3</v>
      </c>
      <c r="AQ182" s="14">
        <f t="shared" si="65"/>
        <v>-1.7621149933993321E-3</v>
      </c>
      <c r="AR182" s="14">
        <f t="shared" si="66"/>
        <v>1.0752791776261697E-2</v>
      </c>
      <c r="AS182" s="14">
        <f t="shared" si="67"/>
        <v>0</v>
      </c>
      <c r="AT182" s="14">
        <f t="shared" si="68"/>
        <v>1.0712916629770752E-2</v>
      </c>
      <c r="AU182" s="14">
        <f t="shared" si="69"/>
        <v>9.345862418237599E-3</v>
      </c>
      <c r="AV182" s="14">
        <f t="shared" si="70"/>
        <v>1.012479324529349E-2</v>
      </c>
      <c r="AW182" s="14">
        <f t="shared" si="71"/>
        <v>1.2429872966766668E-2</v>
      </c>
      <c r="AX182" s="14">
        <f t="shared" si="72"/>
        <v>-1.2746406641064677E-2</v>
      </c>
      <c r="AY182" s="14">
        <f t="shared" si="73"/>
        <v>9.9701723198498508E-3</v>
      </c>
      <c r="AZ182" s="14">
        <f t="shared" si="74"/>
        <v>1.1561759461222388E-2</v>
      </c>
      <c r="BA182" s="14">
        <f t="shared" si="75"/>
        <v>-1.3642776403786489E-2</v>
      </c>
      <c r="BD182" s="42">
        <v>-5.3281366612936747E-2</v>
      </c>
      <c r="BE182" s="42">
        <v>0</v>
      </c>
      <c r="BF182" s="42">
        <v>0</v>
      </c>
      <c r="BG182" s="42">
        <v>-3.0581063588208846E-3</v>
      </c>
      <c r="BH182" s="42">
        <v>2.7628125607423118E-4</v>
      </c>
    </row>
    <row r="183" spans="1:60" x14ac:dyDescent="0.2">
      <c r="A183" s="3">
        <v>182</v>
      </c>
      <c r="B183" s="4">
        <v>101800</v>
      </c>
      <c r="C183" s="4">
        <v>44220</v>
      </c>
      <c r="D183" s="4">
        <v>31950</v>
      </c>
      <c r="E183" s="4">
        <v>48500</v>
      </c>
      <c r="F183" s="4">
        <v>66857.538</v>
      </c>
      <c r="G183" s="4">
        <v>38310</v>
      </c>
      <c r="H183" s="4">
        <v>35700</v>
      </c>
      <c r="I183" s="4">
        <v>30700</v>
      </c>
      <c r="J183" s="4">
        <v>23000</v>
      </c>
      <c r="K183" s="4">
        <v>25188.894</v>
      </c>
      <c r="L183" s="4">
        <v>22610</v>
      </c>
      <c r="M183" s="4">
        <v>20824.030999999999</v>
      </c>
      <c r="N183" s="4">
        <v>13180</v>
      </c>
      <c r="O183" s="4">
        <v>9625</v>
      </c>
      <c r="P183" s="4">
        <v>11350</v>
      </c>
      <c r="Q183" s="4">
        <v>9300</v>
      </c>
      <c r="R183" s="4">
        <v>7000</v>
      </c>
      <c r="S183" s="4">
        <v>5995</v>
      </c>
      <c r="T183" s="4">
        <v>4260</v>
      </c>
      <c r="U183" s="4">
        <v>4050</v>
      </c>
      <c r="V183" s="4">
        <v>3207</v>
      </c>
      <c r="W183" s="4">
        <v>3412</v>
      </c>
      <c r="X183" s="4">
        <v>2470</v>
      </c>
      <c r="Y183" s="4">
        <v>858.64</v>
      </c>
      <c r="Z183" s="4">
        <v>187.5</v>
      </c>
      <c r="AC183" s="14">
        <f t="shared" si="51"/>
        <v>1.2852376617292022E-2</v>
      </c>
      <c r="AD183" s="14">
        <f t="shared" si="52"/>
        <v>0</v>
      </c>
      <c r="AE183" s="14">
        <f t="shared" si="53"/>
        <v>0</v>
      </c>
      <c r="AF183" s="14">
        <f t="shared" si="54"/>
        <v>-2.6953068155420888E-2</v>
      </c>
      <c r="AG183" s="14">
        <f t="shared" si="55"/>
        <v>8.3799366983943902E-3</v>
      </c>
      <c r="AH183" s="14">
        <f t="shared" si="56"/>
        <v>-2.2455453803837136E-2</v>
      </c>
      <c r="AI183" s="14">
        <f t="shared" si="57"/>
        <v>-1.3908430046132E-2</v>
      </c>
      <c r="AJ183" s="14">
        <f t="shared" si="58"/>
        <v>-1.871626108395882E-2</v>
      </c>
      <c r="AK183" s="14">
        <f t="shared" si="59"/>
        <v>-1.9376278963138722E-2</v>
      </c>
      <c r="AL183" s="14">
        <f t="shared" si="60"/>
        <v>3.6166549981004811E-3</v>
      </c>
      <c r="AM183" s="14">
        <f t="shared" si="61"/>
        <v>2.2138596600202978E-3</v>
      </c>
      <c r="AN183" s="14">
        <f t="shared" si="62"/>
        <v>1.1418654976857994E-2</v>
      </c>
      <c r="AO183" s="14">
        <f t="shared" si="63"/>
        <v>-1.2815855771897429E-2</v>
      </c>
      <c r="AP183" s="14">
        <f t="shared" si="64"/>
        <v>0</v>
      </c>
      <c r="AQ183" s="14">
        <f t="shared" si="65"/>
        <v>8.8144562780564169E-4</v>
      </c>
      <c r="AR183" s="14">
        <f t="shared" si="66"/>
        <v>-5.3619431413853991E-3</v>
      </c>
      <c r="AS183" s="14">
        <f t="shared" si="67"/>
        <v>-7.1403073365706277E-4</v>
      </c>
      <c r="AT183" s="14">
        <f t="shared" si="68"/>
        <v>-1.7362982699788004E-2</v>
      </c>
      <c r="AU183" s="14">
        <f t="shared" si="69"/>
        <v>-9.345862418237658E-3</v>
      </c>
      <c r="AV183" s="14">
        <f t="shared" si="70"/>
        <v>-4.926118336055889E-3</v>
      </c>
      <c r="AW183" s="14">
        <f t="shared" si="71"/>
        <v>-5.8439510911097836E-2</v>
      </c>
      <c r="AX183" s="14">
        <f t="shared" si="72"/>
        <v>-5.2616315484158623E-3</v>
      </c>
      <c r="AY183" s="14">
        <f t="shared" si="73"/>
        <v>-2.0040750883446153E-2</v>
      </c>
      <c r="AZ183" s="14">
        <f t="shared" si="74"/>
        <v>-1.1561759461222492E-2</v>
      </c>
      <c r="BA183" s="14">
        <f t="shared" si="75"/>
        <v>2.977215833367005E-2</v>
      </c>
      <c r="BD183" s="42">
        <v>1.2852376617292022E-2</v>
      </c>
      <c r="BE183" s="42">
        <v>0</v>
      </c>
      <c r="BF183" s="42">
        <v>0</v>
      </c>
      <c r="BG183" s="42">
        <v>-2.2455453803837136E-2</v>
      </c>
      <c r="BH183" s="42">
        <v>-1.3908430046132E-2</v>
      </c>
    </row>
    <row r="184" spans="1:60" x14ac:dyDescent="0.2">
      <c r="A184" s="3">
        <v>183</v>
      </c>
      <c r="B184" s="4">
        <v>106000</v>
      </c>
      <c r="C184" s="4">
        <v>44220</v>
      </c>
      <c r="D184" s="4">
        <v>31950</v>
      </c>
      <c r="E184" s="4">
        <v>47700</v>
      </c>
      <c r="F184" s="4">
        <v>66476.292000000001</v>
      </c>
      <c r="G184" s="4">
        <v>38200</v>
      </c>
      <c r="H184" s="4">
        <v>35470</v>
      </c>
      <c r="I184" s="4">
        <v>30820</v>
      </c>
      <c r="J184" s="4">
        <v>23300</v>
      </c>
      <c r="K184" s="4">
        <v>25361.67</v>
      </c>
      <c r="L184" s="4">
        <v>22390</v>
      </c>
      <c r="M184" s="4">
        <v>20805.845000000001</v>
      </c>
      <c r="N184" s="4">
        <v>13250</v>
      </c>
      <c r="O184" s="4">
        <v>9900</v>
      </c>
      <c r="P184" s="4">
        <v>11400</v>
      </c>
      <c r="Q184" s="4">
        <v>9200</v>
      </c>
      <c r="R184" s="4">
        <v>7100</v>
      </c>
      <c r="S184" s="4">
        <v>6085</v>
      </c>
      <c r="T184" s="4">
        <v>4388</v>
      </c>
      <c r="U184" s="4">
        <v>4047</v>
      </c>
      <c r="V184" s="4">
        <v>3200</v>
      </c>
      <c r="W184" s="4">
        <v>3365</v>
      </c>
      <c r="X184" s="4">
        <v>2515</v>
      </c>
      <c r="Y184" s="4">
        <v>856.976</v>
      </c>
      <c r="Z184" s="4">
        <v>187.5</v>
      </c>
      <c r="AC184" s="14">
        <f t="shared" si="51"/>
        <v>4.0428989995644718E-2</v>
      </c>
      <c r="AD184" s="14">
        <f t="shared" si="52"/>
        <v>0</v>
      </c>
      <c r="AE184" s="14">
        <f t="shared" si="53"/>
        <v>0</v>
      </c>
      <c r="AF184" s="14">
        <f t="shared" si="54"/>
        <v>-1.6632400049142033E-2</v>
      </c>
      <c r="AG184" s="14">
        <f t="shared" si="55"/>
        <v>-5.718684282919273E-3</v>
      </c>
      <c r="AH184" s="14">
        <f t="shared" si="56"/>
        <v>-2.8754431000280953E-3</v>
      </c>
      <c r="AI184" s="14">
        <f t="shared" si="57"/>
        <v>-6.4634200000629072E-3</v>
      </c>
      <c r="AJ184" s="14">
        <f t="shared" si="58"/>
        <v>3.9011752988182681E-3</v>
      </c>
      <c r="AK184" s="14">
        <f t="shared" si="59"/>
        <v>1.2959144642505116E-2</v>
      </c>
      <c r="AL184" s="14">
        <f t="shared" si="60"/>
        <v>6.8357960473306298E-3</v>
      </c>
      <c r="AM184" s="14">
        <f t="shared" si="61"/>
        <v>-9.777855679214971E-3</v>
      </c>
      <c r="AN184" s="14">
        <f t="shared" si="62"/>
        <v>-8.736995112287023E-4</v>
      </c>
      <c r="AO184" s="14">
        <f t="shared" si="63"/>
        <v>5.2970233578701594E-3</v>
      </c>
      <c r="AP184" s="14">
        <f t="shared" si="64"/>
        <v>2.8170876966696224E-2</v>
      </c>
      <c r="AQ184" s="14">
        <f t="shared" si="65"/>
        <v>4.3956114730381293E-3</v>
      </c>
      <c r="AR184" s="14">
        <f t="shared" si="66"/>
        <v>-1.0810916104215617E-2</v>
      </c>
      <c r="AS184" s="14">
        <f t="shared" si="67"/>
        <v>1.4184634991956381E-2</v>
      </c>
      <c r="AT184" s="14">
        <f t="shared" si="68"/>
        <v>1.4900937960012919E-2</v>
      </c>
      <c r="AU184" s="14">
        <f t="shared" si="69"/>
        <v>2.9604382131704791E-2</v>
      </c>
      <c r="AV184" s="14">
        <f t="shared" si="70"/>
        <v>-7.4101522471921918E-4</v>
      </c>
      <c r="AW184" s="14">
        <f t="shared" si="71"/>
        <v>-2.1851109053369986E-3</v>
      </c>
      <c r="AX184" s="14">
        <f t="shared" si="72"/>
        <v>-1.3870666532741594E-2</v>
      </c>
      <c r="AY184" s="14">
        <f t="shared" si="73"/>
        <v>1.8054652911816706E-2</v>
      </c>
      <c r="AZ184" s="14">
        <f t="shared" si="74"/>
        <v>-1.9398286350717439E-3</v>
      </c>
      <c r="BA184" s="14">
        <f t="shared" si="75"/>
        <v>0</v>
      </c>
      <c r="BD184" s="42">
        <v>4.0428989995644718E-2</v>
      </c>
      <c r="BE184" s="42">
        <v>0</v>
      </c>
      <c r="BF184" s="42">
        <v>0</v>
      </c>
      <c r="BG184" s="42">
        <v>-2.8754431000280953E-3</v>
      </c>
      <c r="BH184" s="42">
        <v>-6.4634200000629072E-3</v>
      </c>
    </row>
    <row r="185" spans="1:60" x14ac:dyDescent="0.2">
      <c r="A185" s="3">
        <v>184</v>
      </c>
      <c r="B185" s="4">
        <v>103900</v>
      </c>
      <c r="C185" s="4">
        <v>44220</v>
      </c>
      <c r="D185" s="4">
        <v>31950</v>
      </c>
      <c r="E185" s="4">
        <v>48000</v>
      </c>
      <c r="F185" s="4">
        <v>65220.968999999997</v>
      </c>
      <c r="G185" s="4">
        <v>38850</v>
      </c>
      <c r="H185" s="4">
        <v>35950</v>
      </c>
      <c r="I185" s="4">
        <v>31230</v>
      </c>
      <c r="J185" s="4">
        <v>23480</v>
      </c>
      <c r="K185" s="4">
        <v>25734.502</v>
      </c>
      <c r="L185" s="4">
        <v>22650</v>
      </c>
      <c r="M185" s="4">
        <v>20878.592000000001</v>
      </c>
      <c r="N185" s="4">
        <v>13350</v>
      </c>
      <c r="O185" s="4">
        <v>9990</v>
      </c>
      <c r="P185" s="4">
        <v>11640</v>
      </c>
      <c r="Q185" s="4">
        <v>9170</v>
      </c>
      <c r="R185" s="4">
        <v>7100</v>
      </c>
      <c r="S185" s="4">
        <v>6090</v>
      </c>
      <c r="T185" s="4">
        <v>4325</v>
      </c>
      <c r="U185" s="4">
        <v>4090</v>
      </c>
      <c r="V185" s="4">
        <v>3180</v>
      </c>
      <c r="W185" s="4">
        <v>3365</v>
      </c>
      <c r="X185" s="4">
        <v>2512</v>
      </c>
      <c r="Y185" s="4">
        <v>853.64800000000002</v>
      </c>
      <c r="Z185" s="4">
        <v>181</v>
      </c>
      <c r="AC185" s="14">
        <f t="shared" si="51"/>
        <v>-2.0010196006885486E-2</v>
      </c>
      <c r="AD185" s="14">
        <f t="shared" si="52"/>
        <v>0</v>
      </c>
      <c r="AE185" s="14">
        <f t="shared" si="53"/>
        <v>0</v>
      </c>
      <c r="AF185" s="14">
        <f t="shared" si="54"/>
        <v>6.269613013595395E-3</v>
      </c>
      <c r="AG185" s="14">
        <f t="shared" si="55"/>
        <v>-1.9064345161852365E-2</v>
      </c>
      <c r="AH185" s="14">
        <f t="shared" si="56"/>
        <v>1.6872561201126846E-2</v>
      </c>
      <c r="AI185" s="14">
        <f t="shared" si="57"/>
        <v>1.3441815381525193E-2</v>
      </c>
      <c r="AJ185" s="14">
        <f t="shared" si="58"/>
        <v>1.3215341403017472E-2</v>
      </c>
      <c r="AK185" s="14">
        <f t="shared" si="59"/>
        <v>7.6956343882407085E-3</v>
      </c>
      <c r="AL185" s="14">
        <f t="shared" si="60"/>
        <v>1.459360270327476E-2</v>
      </c>
      <c r="AM185" s="14">
        <f t="shared" si="61"/>
        <v>1.1545421318379562E-2</v>
      </c>
      <c r="AN185" s="14">
        <f t="shared" si="62"/>
        <v>3.4903709436925156E-3</v>
      </c>
      <c r="AO185" s="14">
        <f t="shared" si="63"/>
        <v>7.518832414027319E-3</v>
      </c>
      <c r="AP185" s="14">
        <f t="shared" si="64"/>
        <v>9.0498355199178562E-3</v>
      </c>
      <c r="AQ185" s="14">
        <f t="shared" si="65"/>
        <v>2.0834086902842053E-2</v>
      </c>
      <c r="AR185" s="14">
        <f t="shared" si="66"/>
        <v>-3.2661977866211812E-3</v>
      </c>
      <c r="AS185" s="14">
        <f t="shared" si="67"/>
        <v>0</v>
      </c>
      <c r="AT185" s="14">
        <f t="shared" si="68"/>
        <v>8.213552823151789E-4</v>
      </c>
      <c r="AU185" s="14">
        <f t="shared" si="69"/>
        <v>-1.4461402029141136E-2</v>
      </c>
      <c r="AV185" s="14">
        <f t="shared" si="70"/>
        <v>1.0569104160981765E-2</v>
      </c>
      <c r="AW185" s="14">
        <f t="shared" si="71"/>
        <v>-6.2696130135953742E-3</v>
      </c>
      <c r="AX185" s="14">
        <f t="shared" si="72"/>
        <v>0</v>
      </c>
      <c r="AY185" s="14">
        <f t="shared" si="73"/>
        <v>-1.1935549457502566E-3</v>
      </c>
      <c r="AZ185" s="14">
        <f t="shared" si="74"/>
        <v>-3.8909827042708056E-3</v>
      </c>
      <c r="BA185" s="14">
        <f t="shared" si="75"/>
        <v>-3.5281814144639712E-2</v>
      </c>
      <c r="BD185" s="42">
        <v>-2.0010196006885486E-2</v>
      </c>
      <c r="BE185" s="42">
        <v>0</v>
      </c>
      <c r="BF185" s="42">
        <v>0</v>
      </c>
      <c r="BG185" s="42">
        <v>1.6872561201126846E-2</v>
      </c>
      <c r="BH185" s="42">
        <v>1.3441815381525193E-2</v>
      </c>
    </row>
    <row r="186" spans="1:60" x14ac:dyDescent="0.2">
      <c r="A186" s="3">
        <v>185</v>
      </c>
      <c r="B186" s="4">
        <v>103900</v>
      </c>
      <c r="C186" s="4">
        <v>44220</v>
      </c>
      <c r="D186" s="4">
        <v>31950</v>
      </c>
      <c r="E186" s="4">
        <v>48650</v>
      </c>
      <c r="F186" s="4">
        <v>63751.777000000002</v>
      </c>
      <c r="G186" s="4">
        <v>39100</v>
      </c>
      <c r="H186" s="4">
        <v>36200</v>
      </c>
      <c r="I186" s="4">
        <v>31600</v>
      </c>
      <c r="J186" s="4">
        <v>23600</v>
      </c>
      <c r="K186" s="4">
        <v>25816.343000000001</v>
      </c>
      <c r="L186" s="4">
        <v>22680</v>
      </c>
      <c r="M186" s="4">
        <v>20878.592000000001</v>
      </c>
      <c r="N186" s="4">
        <v>13460</v>
      </c>
      <c r="O186" s="4">
        <v>9980</v>
      </c>
      <c r="P186" s="4">
        <v>11650</v>
      </c>
      <c r="Q186" s="4">
        <v>9160</v>
      </c>
      <c r="R186" s="4">
        <v>7150</v>
      </c>
      <c r="S186" s="4">
        <v>6130</v>
      </c>
      <c r="T186" s="4">
        <v>4310</v>
      </c>
      <c r="U186" s="4">
        <v>4042</v>
      </c>
      <c r="V186" s="4">
        <v>3335</v>
      </c>
      <c r="W186" s="4">
        <v>3382</v>
      </c>
      <c r="X186" s="4">
        <v>2480</v>
      </c>
      <c r="Y186" s="4">
        <v>846.99199999999996</v>
      </c>
      <c r="Z186" s="4">
        <v>181</v>
      </c>
      <c r="AC186" s="14">
        <f t="shared" si="51"/>
        <v>0</v>
      </c>
      <c r="AD186" s="14">
        <f t="shared" si="52"/>
        <v>0</v>
      </c>
      <c r="AE186" s="14">
        <f t="shared" si="53"/>
        <v>0</v>
      </c>
      <c r="AF186" s="14">
        <f t="shared" si="54"/>
        <v>1.3450797724123038E-2</v>
      </c>
      <c r="AG186" s="14">
        <f t="shared" si="55"/>
        <v>-2.2783969496654056E-2</v>
      </c>
      <c r="AH186" s="14">
        <f t="shared" si="56"/>
        <v>6.4143901776637004E-3</v>
      </c>
      <c r="AI186" s="14">
        <f t="shared" si="57"/>
        <v>6.9300346646696325E-3</v>
      </c>
      <c r="AJ186" s="14">
        <f t="shared" si="58"/>
        <v>1.1777949297879184E-2</v>
      </c>
      <c r="AK186" s="14">
        <f t="shared" si="59"/>
        <v>5.0977170716685798E-3</v>
      </c>
      <c r="AL186" s="14">
        <f t="shared" si="60"/>
        <v>3.1751591562692865E-3</v>
      </c>
      <c r="AM186" s="14">
        <f t="shared" si="61"/>
        <v>1.3236269305083458E-3</v>
      </c>
      <c r="AN186" s="14">
        <f t="shared" si="62"/>
        <v>0</v>
      </c>
      <c r="AO186" s="14">
        <f t="shared" si="63"/>
        <v>8.2059393703231859E-3</v>
      </c>
      <c r="AP186" s="14">
        <f t="shared" si="64"/>
        <v>-1.0015023370895213E-3</v>
      </c>
      <c r="AQ186" s="14">
        <f t="shared" si="65"/>
        <v>8.5873770841780449E-4</v>
      </c>
      <c r="AR186" s="14">
        <f t="shared" si="66"/>
        <v>-1.091107582334568E-3</v>
      </c>
      <c r="AS186" s="14">
        <f t="shared" si="67"/>
        <v>7.0175726586465398E-3</v>
      </c>
      <c r="AT186" s="14">
        <f t="shared" si="68"/>
        <v>6.5466682263143677E-3</v>
      </c>
      <c r="AU186" s="14">
        <f t="shared" si="69"/>
        <v>-3.4742362681862782E-3</v>
      </c>
      <c r="AV186" s="14">
        <f t="shared" si="70"/>
        <v>-1.1805351073281142E-2</v>
      </c>
      <c r="AW186" s="14">
        <f t="shared" si="71"/>
        <v>4.7591482575501616E-2</v>
      </c>
      <c r="AX186" s="14">
        <f t="shared" si="72"/>
        <v>5.0392873796974106E-3</v>
      </c>
      <c r="AY186" s="14">
        <f t="shared" si="73"/>
        <v>-1.2820688429061434E-2</v>
      </c>
      <c r="AZ186" s="14">
        <f t="shared" si="74"/>
        <v>-7.8276813268315128E-3</v>
      </c>
      <c r="BA186" s="14">
        <f t="shared" si="75"/>
        <v>0</v>
      </c>
      <c r="BD186" s="42">
        <v>0</v>
      </c>
      <c r="BE186" s="42">
        <v>0</v>
      </c>
      <c r="BF186" s="42">
        <v>0</v>
      </c>
      <c r="BG186" s="42">
        <v>6.4143901776637004E-3</v>
      </c>
      <c r="BH186" s="42">
        <v>6.9300346646696325E-3</v>
      </c>
    </row>
    <row r="187" spans="1:60" x14ac:dyDescent="0.2">
      <c r="A187" s="3">
        <v>186</v>
      </c>
      <c r="B187" s="4">
        <v>101900</v>
      </c>
      <c r="C187" s="4">
        <v>44220</v>
      </c>
      <c r="D187" s="4">
        <v>31950</v>
      </c>
      <c r="E187" s="4">
        <v>48200</v>
      </c>
      <c r="F187" s="4">
        <v>63417.025000000001</v>
      </c>
      <c r="G187" s="4">
        <v>39670</v>
      </c>
      <c r="H187" s="4">
        <v>36540</v>
      </c>
      <c r="I187" s="4">
        <v>32800</v>
      </c>
      <c r="J187" s="4">
        <v>23650</v>
      </c>
      <c r="K187" s="4">
        <v>25452.603999999999</v>
      </c>
      <c r="L187" s="4">
        <v>21900</v>
      </c>
      <c r="M187" s="4">
        <v>20914.966</v>
      </c>
      <c r="N187" s="4">
        <v>13020</v>
      </c>
      <c r="O187" s="4">
        <v>9730</v>
      </c>
      <c r="P187" s="4">
        <v>11020</v>
      </c>
      <c r="Q187" s="4">
        <v>9200</v>
      </c>
      <c r="R187" s="4">
        <v>7230</v>
      </c>
      <c r="S187" s="4">
        <v>5970</v>
      </c>
      <c r="T187" s="4">
        <v>4360</v>
      </c>
      <c r="U187" s="4">
        <v>4060</v>
      </c>
      <c r="V187" s="4">
        <v>3270</v>
      </c>
      <c r="W187" s="4">
        <v>3375</v>
      </c>
      <c r="X187" s="4">
        <v>2510</v>
      </c>
      <c r="Y187" s="4">
        <v>837.00800000000004</v>
      </c>
      <c r="Z187" s="4">
        <v>182.2</v>
      </c>
      <c r="AC187" s="14">
        <f t="shared" si="51"/>
        <v>-1.9436957876502622E-2</v>
      </c>
      <c r="AD187" s="14">
        <f t="shared" si="52"/>
        <v>0</v>
      </c>
      <c r="AE187" s="14">
        <f t="shared" si="53"/>
        <v>0</v>
      </c>
      <c r="AF187" s="14">
        <f t="shared" si="54"/>
        <v>-9.2927875754594061E-3</v>
      </c>
      <c r="AG187" s="14">
        <f t="shared" si="55"/>
        <v>-5.2646996422095766E-3</v>
      </c>
      <c r="AH187" s="14">
        <f t="shared" si="56"/>
        <v>1.4472767534918614E-2</v>
      </c>
      <c r="AI187" s="14">
        <f t="shared" si="57"/>
        <v>9.3484321181353369E-3</v>
      </c>
      <c r="AJ187" s="14">
        <f t="shared" si="58"/>
        <v>3.72713947972316E-2</v>
      </c>
      <c r="AK187" s="14">
        <f t="shared" si="59"/>
        <v>2.1164029063776937E-3</v>
      </c>
      <c r="AL187" s="14">
        <f t="shared" si="60"/>
        <v>-1.4189684961960273E-2</v>
      </c>
      <c r="AM187" s="14">
        <f t="shared" si="61"/>
        <v>-3.4996842037096215E-2</v>
      </c>
      <c r="AN187" s="14">
        <f t="shared" si="62"/>
        <v>1.7406514747574943E-3</v>
      </c>
      <c r="AO187" s="14">
        <f t="shared" si="63"/>
        <v>-3.3235687436158554E-2</v>
      </c>
      <c r="AP187" s="14">
        <f t="shared" si="64"/>
        <v>-2.5369194125458881E-2</v>
      </c>
      <c r="AQ187" s="14">
        <f t="shared" si="65"/>
        <v>-5.5594376286941145E-2</v>
      </c>
      <c r="AR187" s="14">
        <f t="shared" si="66"/>
        <v>4.3573053689556262E-3</v>
      </c>
      <c r="AS187" s="14">
        <f t="shared" si="67"/>
        <v>1.1126679464757053E-2</v>
      </c>
      <c r="AT187" s="14">
        <f t="shared" si="68"/>
        <v>-2.6447822543609369E-2</v>
      </c>
      <c r="AU187" s="14">
        <f t="shared" si="69"/>
        <v>1.1534153245286545E-2</v>
      </c>
      <c r="AV187" s="14">
        <f t="shared" si="70"/>
        <v>4.4433546322121126E-3</v>
      </c>
      <c r="AW187" s="14">
        <f t="shared" si="71"/>
        <v>-1.9682694458425028E-2</v>
      </c>
      <c r="AX187" s="14">
        <f t="shared" si="72"/>
        <v>-2.0719261518954498E-3</v>
      </c>
      <c r="AY187" s="14">
        <f t="shared" si="73"/>
        <v>1.2024192966801812E-2</v>
      </c>
      <c r="AZ187" s="14">
        <f t="shared" si="74"/>
        <v>-1.1857621118254573E-2</v>
      </c>
      <c r="BA187" s="14">
        <f t="shared" si="75"/>
        <v>6.6079535600320942E-3</v>
      </c>
      <c r="BD187" s="42">
        <v>-1.9436957876502622E-2</v>
      </c>
      <c r="BE187" s="42">
        <v>0</v>
      </c>
      <c r="BF187" s="42">
        <v>0</v>
      </c>
      <c r="BG187" s="42">
        <v>1.4472767534918614E-2</v>
      </c>
      <c r="BH187" s="42">
        <v>9.3484321181353369E-3</v>
      </c>
    </row>
    <row r="188" spans="1:60" x14ac:dyDescent="0.2">
      <c r="A188" s="3">
        <v>187</v>
      </c>
      <c r="B188" s="4">
        <v>101900</v>
      </c>
      <c r="C188" s="4">
        <v>44220</v>
      </c>
      <c r="D188" s="4">
        <v>31950</v>
      </c>
      <c r="E188" s="4">
        <v>48200</v>
      </c>
      <c r="F188" s="4">
        <v>63417.025000000001</v>
      </c>
      <c r="G188" s="4">
        <v>39670</v>
      </c>
      <c r="H188" s="4">
        <v>36540</v>
      </c>
      <c r="I188" s="4">
        <v>32800</v>
      </c>
      <c r="J188" s="4">
        <v>23650</v>
      </c>
      <c r="K188" s="4">
        <v>25452.603999999999</v>
      </c>
      <c r="L188" s="4">
        <v>21900</v>
      </c>
      <c r="M188" s="4">
        <v>20914.966</v>
      </c>
      <c r="N188" s="4">
        <v>13020</v>
      </c>
      <c r="O188" s="4">
        <v>9730</v>
      </c>
      <c r="P188" s="4">
        <v>11020</v>
      </c>
      <c r="Q188" s="4">
        <v>9200</v>
      </c>
      <c r="R188" s="4">
        <v>7230</v>
      </c>
      <c r="S188" s="4">
        <v>5970</v>
      </c>
      <c r="T188" s="4">
        <v>4360</v>
      </c>
      <c r="U188" s="4">
        <v>4060</v>
      </c>
      <c r="V188" s="4">
        <v>3270</v>
      </c>
      <c r="W188" s="4">
        <v>3375</v>
      </c>
      <c r="X188" s="4">
        <v>2510</v>
      </c>
      <c r="Y188" s="4">
        <v>837.00800000000004</v>
      </c>
      <c r="Z188" s="4">
        <v>182.2</v>
      </c>
      <c r="AC188" s="14">
        <f t="shared" si="51"/>
        <v>0</v>
      </c>
      <c r="AD188" s="14">
        <f t="shared" si="52"/>
        <v>0</v>
      </c>
      <c r="AE188" s="14">
        <f t="shared" si="53"/>
        <v>0</v>
      </c>
      <c r="AF188" s="14">
        <f t="shared" si="54"/>
        <v>0</v>
      </c>
      <c r="AG188" s="14">
        <f t="shared" si="55"/>
        <v>0</v>
      </c>
      <c r="AH188" s="14">
        <f t="shared" si="56"/>
        <v>0</v>
      </c>
      <c r="AI188" s="14">
        <f t="shared" si="57"/>
        <v>0</v>
      </c>
      <c r="AJ188" s="14">
        <f t="shared" si="58"/>
        <v>0</v>
      </c>
      <c r="AK188" s="14">
        <f t="shared" si="59"/>
        <v>0</v>
      </c>
      <c r="AL188" s="14">
        <f t="shared" si="60"/>
        <v>0</v>
      </c>
      <c r="AM188" s="14">
        <f t="shared" si="61"/>
        <v>0</v>
      </c>
      <c r="AN188" s="14">
        <f t="shared" si="62"/>
        <v>0</v>
      </c>
      <c r="AO188" s="14">
        <f t="shared" si="63"/>
        <v>0</v>
      </c>
      <c r="AP188" s="14">
        <f t="shared" si="64"/>
        <v>0</v>
      </c>
      <c r="AQ188" s="14">
        <f t="shared" si="65"/>
        <v>0</v>
      </c>
      <c r="AR188" s="14">
        <f t="shared" si="66"/>
        <v>0</v>
      </c>
      <c r="AS188" s="14">
        <f t="shared" si="67"/>
        <v>0</v>
      </c>
      <c r="AT188" s="14">
        <f t="shared" si="68"/>
        <v>0</v>
      </c>
      <c r="AU188" s="14">
        <f t="shared" si="69"/>
        <v>0</v>
      </c>
      <c r="AV188" s="14">
        <f t="shared" si="70"/>
        <v>0</v>
      </c>
      <c r="AW188" s="14">
        <f t="shared" si="71"/>
        <v>0</v>
      </c>
      <c r="AX188" s="14">
        <f t="shared" si="72"/>
        <v>0</v>
      </c>
      <c r="AY188" s="14">
        <f t="shared" si="73"/>
        <v>0</v>
      </c>
      <c r="AZ188" s="14">
        <f t="shared" si="74"/>
        <v>0</v>
      </c>
      <c r="BA188" s="14">
        <f t="shared" si="75"/>
        <v>0</v>
      </c>
      <c r="BD188" s="42">
        <v>0</v>
      </c>
      <c r="BE188" s="42">
        <v>0</v>
      </c>
      <c r="BF188" s="42">
        <v>0</v>
      </c>
      <c r="BG188" s="42">
        <v>0</v>
      </c>
      <c r="BH188" s="42">
        <v>0</v>
      </c>
    </row>
    <row r="189" spans="1:60" x14ac:dyDescent="0.2">
      <c r="A189" s="3">
        <v>188</v>
      </c>
      <c r="B189" s="4">
        <v>98000</v>
      </c>
      <c r="C189" s="4">
        <v>44220</v>
      </c>
      <c r="D189" s="4">
        <v>31950</v>
      </c>
      <c r="E189" s="4">
        <v>47650</v>
      </c>
      <c r="F189" s="4">
        <v>63417.025000000001</v>
      </c>
      <c r="G189" s="4">
        <v>40200</v>
      </c>
      <c r="H189" s="4">
        <v>37440</v>
      </c>
      <c r="I189" s="4">
        <v>32400</v>
      </c>
      <c r="J189" s="4">
        <v>24000</v>
      </c>
      <c r="K189" s="4">
        <v>25461.698</v>
      </c>
      <c r="L189" s="4">
        <v>22360</v>
      </c>
      <c r="M189" s="4">
        <v>20796.751</v>
      </c>
      <c r="N189" s="4">
        <v>13050</v>
      </c>
      <c r="O189" s="4">
        <v>9770</v>
      </c>
      <c r="P189" s="4">
        <v>10850</v>
      </c>
      <c r="Q189" s="4">
        <v>9200</v>
      </c>
      <c r="R189" s="4">
        <v>7200</v>
      </c>
      <c r="S189" s="4">
        <v>6035</v>
      </c>
      <c r="T189" s="4">
        <v>4326</v>
      </c>
      <c r="U189" s="4">
        <v>4100</v>
      </c>
      <c r="V189" s="4">
        <v>3359</v>
      </c>
      <c r="W189" s="4">
        <v>3373</v>
      </c>
      <c r="X189" s="4">
        <v>2490</v>
      </c>
      <c r="Y189" s="4">
        <v>837.00800000000004</v>
      </c>
      <c r="Z189" s="4">
        <v>182.2</v>
      </c>
      <c r="AC189" s="14">
        <f t="shared" si="51"/>
        <v>-3.902446155810723E-2</v>
      </c>
      <c r="AD189" s="14">
        <f t="shared" si="52"/>
        <v>0</v>
      </c>
      <c r="AE189" s="14">
        <f t="shared" si="53"/>
        <v>0</v>
      </c>
      <c r="AF189" s="14">
        <f t="shared" si="54"/>
        <v>-1.1476390956343461E-2</v>
      </c>
      <c r="AG189" s="14">
        <f t="shared" si="55"/>
        <v>0</v>
      </c>
      <c r="AH189" s="14">
        <f t="shared" si="56"/>
        <v>1.3271761098736623E-2</v>
      </c>
      <c r="AI189" s="14">
        <f t="shared" si="57"/>
        <v>2.4332100659530721E-2</v>
      </c>
      <c r="AJ189" s="14">
        <f t="shared" si="58"/>
        <v>-1.2270092591814359E-2</v>
      </c>
      <c r="AK189" s="14">
        <f t="shared" si="59"/>
        <v>1.4690715410003592E-2</v>
      </c>
      <c r="AL189" s="14">
        <f t="shared" si="60"/>
        <v>3.5722772342854938E-4</v>
      </c>
      <c r="AM189" s="14">
        <f t="shared" si="61"/>
        <v>2.078701146444337E-2</v>
      </c>
      <c r="AN189" s="14">
        <f t="shared" si="62"/>
        <v>-5.6682066818959107E-3</v>
      </c>
      <c r="AO189" s="14">
        <f t="shared" si="63"/>
        <v>2.3014969882791674E-3</v>
      </c>
      <c r="AP189" s="14">
        <f t="shared" si="64"/>
        <v>4.1025698567776839E-3</v>
      </c>
      <c r="AQ189" s="14">
        <f t="shared" si="65"/>
        <v>-1.5546723738299897E-2</v>
      </c>
      <c r="AR189" s="14">
        <f t="shared" si="66"/>
        <v>0</v>
      </c>
      <c r="AS189" s="14">
        <f t="shared" si="67"/>
        <v>-4.158010148663677E-3</v>
      </c>
      <c r="AT189" s="14">
        <f t="shared" si="68"/>
        <v>1.082892714498406E-2</v>
      </c>
      <c r="AU189" s="14">
        <f t="shared" si="69"/>
        <v>-7.8287298300759138E-3</v>
      </c>
      <c r="AV189" s="14">
        <f t="shared" si="70"/>
        <v>9.8040000966208348E-3</v>
      </c>
      <c r="AW189" s="14">
        <f t="shared" si="71"/>
        <v>2.6853325720993734E-2</v>
      </c>
      <c r="AX189" s="14">
        <f t="shared" si="72"/>
        <v>-5.9276824497995052E-4</v>
      </c>
      <c r="AY189" s="14">
        <f t="shared" si="73"/>
        <v>-8.0000426670762646E-3</v>
      </c>
      <c r="AZ189" s="14">
        <f t="shared" si="74"/>
        <v>0</v>
      </c>
      <c r="BA189" s="14">
        <f t="shared" si="75"/>
        <v>0</v>
      </c>
      <c r="BD189" s="42">
        <v>-3.902446155810723E-2</v>
      </c>
      <c r="BE189" s="42">
        <v>0</v>
      </c>
      <c r="BF189" s="42">
        <v>0</v>
      </c>
      <c r="BG189" s="42">
        <v>1.3271761098736623E-2</v>
      </c>
      <c r="BH189" s="42">
        <v>2.4332100659530721E-2</v>
      </c>
    </row>
    <row r="190" spans="1:60" x14ac:dyDescent="0.2">
      <c r="A190" s="3">
        <v>189</v>
      </c>
      <c r="B190" s="4">
        <v>96000</v>
      </c>
      <c r="C190" s="4">
        <v>44220</v>
      </c>
      <c r="D190" s="4">
        <v>31950</v>
      </c>
      <c r="E190" s="4">
        <v>48050</v>
      </c>
      <c r="F190" s="4">
        <v>63417.025000000001</v>
      </c>
      <c r="G190" s="4">
        <v>41500</v>
      </c>
      <c r="H190" s="4">
        <v>39100</v>
      </c>
      <c r="I190" s="4">
        <v>32700</v>
      </c>
      <c r="J190" s="4">
        <v>23900</v>
      </c>
      <c r="K190" s="4">
        <v>25370.762999999999</v>
      </c>
      <c r="L190" s="4">
        <v>22800</v>
      </c>
      <c r="M190" s="4">
        <v>20733.097000000002</v>
      </c>
      <c r="N190" s="4">
        <v>13110</v>
      </c>
      <c r="O190" s="4">
        <v>9770</v>
      </c>
      <c r="P190" s="4">
        <v>10900</v>
      </c>
      <c r="Q190" s="4">
        <v>9200</v>
      </c>
      <c r="R190" s="4">
        <v>6720</v>
      </c>
      <c r="S190" s="4">
        <v>6115</v>
      </c>
      <c r="T190" s="4">
        <v>4395</v>
      </c>
      <c r="U190" s="4">
        <v>4100</v>
      </c>
      <c r="V190" s="4">
        <v>3530</v>
      </c>
      <c r="W190" s="4">
        <v>3390</v>
      </c>
      <c r="X190" s="4">
        <v>2490</v>
      </c>
      <c r="Y190" s="4">
        <v>837.00800000000004</v>
      </c>
      <c r="Z190" s="4">
        <v>182.2</v>
      </c>
      <c r="AC190" s="14">
        <f t="shared" si="51"/>
        <v>-2.0619287202735703E-2</v>
      </c>
      <c r="AD190" s="14">
        <f t="shared" si="52"/>
        <v>0</v>
      </c>
      <c r="AE190" s="14">
        <f t="shared" si="53"/>
        <v>0</v>
      </c>
      <c r="AF190" s="14">
        <f t="shared" si="54"/>
        <v>8.3595053160902873E-3</v>
      </c>
      <c r="AG190" s="14">
        <f t="shared" si="55"/>
        <v>0</v>
      </c>
      <c r="AH190" s="14">
        <f t="shared" si="56"/>
        <v>3.1826431611677149E-2</v>
      </c>
      <c r="AI190" s="14">
        <f t="shared" si="57"/>
        <v>4.3382815381928848E-2</v>
      </c>
      <c r="AJ190" s="14">
        <f t="shared" si="58"/>
        <v>9.2166551049240476E-3</v>
      </c>
      <c r="AK190" s="14">
        <f t="shared" si="59"/>
        <v>-4.1753714104806215E-3</v>
      </c>
      <c r="AL190" s="14">
        <f t="shared" si="60"/>
        <v>-3.577835706368682E-3</v>
      </c>
      <c r="AM190" s="14">
        <f t="shared" si="61"/>
        <v>1.9486887673496694E-2</v>
      </c>
      <c r="AN190" s="14">
        <f t="shared" si="62"/>
        <v>-3.065460285172465E-3</v>
      </c>
      <c r="AO190" s="14">
        <f t="shared" si="63"/>
        <v>4.5871640069061401E-3</v>
      </c>
      <c r="AP190" s="14">
        <f t="shared" si="64"/>
        <v>0</v>
      </c>
      <c r="AQ190" s="14">
        <f t="shared" si="65"/>
        <v>4.5977092486295494E-3</v>
      </c>
      <c r="AR190" s="14">
        <f t="shared" si="66"/>
        <v>0</v>
      </c>
      <c r="AS190" s="14">
        <f t="shared" si="67"/>
        <v>-6.8992871486951435E-2</v>
      </c>
      <c r="AT190" s="14">
        <f t="shared" si="68"/>
        <v>1.3168914589640953E-2</v>
      </c>
      <c r="AU190" s="14">
        <f t="shared" si="69"/>
        <v>1.5824203606273287E-2</v>
      </c>
      <c r="AV190" s="14">
        <f t="shared" si="70"/>
        <v>0</v>
      </c>
      <c r="AW190" s="14">
        <f t="shared" si="71"/>
        <v>4.9654560315049688E-2</v>
      </c>
      <c r="AX190" s="14">
        <f t="shared" si="72"/>
        <v>5.0273653128456077E-3</v>
      </c>
      <c r="AY190" s="14">
        <f t="shared" si="73"/>
        <v>0</v>
      </c>
      <c r="AZ190" s="14">
        <f t="shared" si="74"/>
        <v>0</v>
      </c>
      <c r="BA190" s="14">
        <f t="shared" si="75"/>
        <v>0</v>
      </c>
      <c r="BD190" s="42">
        <v>-2.0619287202735703E-2</v>
      </c>
      <c r="BE190" s="42">
        <v>0</v>
      </c>
      <c r="BF190" s="42">
        <v>0</v>
      </c>
      <c r="BG190" s="42">
        <v>3.1826431611677149E-2</v>
      </c>
      <c r="BH190" s="42">
        <v>4.3382815381928848E-2</v>
      </c>
    </row>
    <row r="191" spans="1:60" x14ac:dyDescent="0.2">
      <c r="A191" s="3">
        <v>190</v>
      </c>
      <c r="B191" s="4">
        <v>96000</v>
      </c>
      <c r="C191" s="4">
        <v>44220</v>
      </c>
      <c r="D191" s="4">
        <v>31950</v>
      </c>
      <c r="E191" s="4">
        <v>47900</v>
      </c>
      <c r="F191" s="4">
        <v>63417.025000000001</v>
      </c>
      <c r="G191" s="4">
        <v>41900</v>
      </c>
      <c r="H191" s="4">
        <v>39000</v>
      </c>
      <c r="I191" s="4">
        <v>33080</v>
      </c>
      <c r="J191" s="4">
        <v>23900</v>
      </c>
      <c r="K191" s="4">
        <v>25643.566999999999</v>
      </c>
      <c r="L191" s="4">
        <v>23300</v>
      </c>
      <c r="M191" s="4">
        <v>20851.312000000002</v>
      </c>
      <c r="N191" s="4">
        <v>13530</v>
      </c>
      <c r="O191" s="4">
        <v>9800</v>
      </c>
      <c r="P191" s="4">
        <v>10870</v>
      </c>
      <c r="Q191" s="4">
        <v>9360</v>
      </c>
      <c r="R191" s="4">
        <v>7355</v>
      </c>
      <c r="S191" s="4">
        <v>6190</v>
      </c>
      <c r="T191" s="4">
        <v>4378</v>
      </c>
      <c r="U191" s="4">
        <v>4126</v>
      </c>
      <c r="V191" s="4">
        <v>3535</v>
      </c>
      <c r="W191" s="4">
        <v>3390</v>
      </c>
      <c r="X191" s="4">
        <v>2481</v>
      </c>
      <c r="Y191" s="4">
        <v>837.00800000000004</v>
      </c>
      <c r="Z191" s="4">
        <v>182.2</v>
      </c>
      <c r="AC191" s="14">
        <f t="shared" si="51"/>
        <v>0</v>
      </c>
      <c r="AD191" s="14">
        <f t="shared" si="52"/>
        <v>0</v>
      </c>
      <c r="AE191" s="14">
        <f t="shared" si="53"/>
        <v>0</v>
      </c>
      <c r="AF191" s="14">
        <f t="shared" si="54"/>
        <v>-3.1266309994319734E-3</v>
      </c>
      <c r="AG191" s="14">
        <f t="shared" si="55"/>
        <v>0</v>
      </c>
      <c r="AH191" s="14">
        <f t="shared" si="56"/>
        <v>9.5923996914395078E-3</v>
      </c>
      <c r="AI191" s="14">
        <f t="shared" si="57"/>
        <v>-2.5608208616737039E-3</v>
      </c>
      <c r="AJ191" s="14">
        <f t="shared" si="58"/>
        <v>1.155379225228295E-2</v>
      </c>
      <c r="AK191" s="14">
        <f t="shared" si="59"/>
        <v>0</v>
      </c>
      <c r="AL191" s="14">
        <f t="shared" si="60"/>
        <v>1.0695292890567589E-2</v>
      </c>
      <c r="AM191" s="14">
        <f t="shared" si="61"/>
        <v>2.1692824611259754E-2</v>
      </c>
      <c r="AN191" s="14">
        <f t="shared" si="62"/>
        <v>5.6855596263146718E-3</v>
      </c>
      <c r="AO191" s="14">
        <f t="shared" si="63"/>
        <v>3.1534144407088099E-2</v>
      </c>
      <c r="AP191" s="14">
        <f t="shared" si="64"/>
        <v>3.065919621834761E-3</v>
      </c>
      <c r="AQ191" s="14">
        <f t="shared" si="65"/>
        <v>-2.756088101979969E-3</v>
      </c>
      <c r="AR191" s="14">
        <f t="shared" si="66"/>
        <v>1.7241806434505954E-2</v>
      </c>
      <c r="AS191" s="14">
        <f t="shared" si="67"/>
        <v>9.029219951834272E-2</v>
      </c>
      <c r="AT191" s="14">
        <f t="shared" si="68"/>
        <v>1.2190317557369129E-2</v>
      </c>
      <c r="AU191" s="14">
        <f t="shared" si="69"/>
        <v>-3.8755320364691512E-3</v>
      </c>
      <c r="AV191" s="14">
        <f t="shared" si="70"/>
        <v>6.3214409387979658E-3</v>
      </c>
      <c r="AW191" s="14">
        <f t="shared" si="71"/>
        <v>1.4154284033307597E-3</v>
      </c>
      <c r="AX191" s="14">
        <f t="shared" si="72"/>
        <v>0</v>
      </c>
      <c r="AY191" s="14">
        <f t="shared" si="73"/>
        <v>-3.6210057669522934E-3</v>
      </c>
      <c r="AZ191" s="14">
        <f t="shared" si="74"/>
        <v>0</v>
      </c>
      <c r="BA191" s="14">
        <f t="shared" si="75"/>
        <v>0</v>
      </c>
      <c r="BD191" s="42">
        <v>0</v>
      </c>
      <c r="BE191" s="42">
        <v>0</v>
      </c>
      <c r="BF191" s="42">
        <v>0</v>
      </c>
      <c r="BG191" s="42">
        <v>9.5923996914395078E-3</v>
      </c>
      <c r="BH191" s="42">
        <v>-2.5608208616737039E-3</v>
      </c>
    </row>
    <row r="192" spans="1:60" x14ac:dyDescent="0.2">
      <c r="A192" s="3">
        <v>191</v>
      </c>
      <c r="B192" s="4">
        <v>87000</v>
      </c>
      <c r="C192" s="4">
        <v>44220</v>
      </c>
      <c r="D192" s="4">
        <v>31950</v>
      </c>
      <c r="E192" s="4">
        <v>49000</v>
      </c>
      <c r="F192" s="4">
        <v>63417.025000000001</v>
      </c>
      <c r="G192" s="4">
        <v>42240</v>
      </c>
      <c r="H192" s="4">
        <v>39410</v>
      </c>
      <c r="I192" s="4">
        <v>32990</v>
      </c>
      <c r="J192" s="4">
        <v>24500</v>
      </c>
      <c r="K192" s="4">
        <v>25461.698</v>
      </c>
      <c r="L192" s="4">
        <v>23090</v>
      </c>
      <c r="M192" s="4">
        <v>21142.303</v>
      </c>
      <c r="N192" s="4">
        <v>14290</v>
      </c>
      <c r="O192" s="4">
        <v>9770</v>
      </c>
      <c r="P192" s="4">
        <v>10670</v>
      </c>
      <c r="Q192" s="4">
        <v>9440</v>
      </c>
      <c r="R192" s="4">
        <v>7375</v>
      </c>
      <c r="S192" s="4">
        <v>6280</v>
      </c>
      <c r="T192" s="4">
        <v>4395</v>
      </c>
      <c r="U192" s="4">
        <v>4100</v>
      </c>
      <c r="V192" s="4">
        <v>3590</v>
      </c>
      <c r="W192" s="4">
        <v>3400</v>
      </c>
      <c r="X192" s="4">
        <v>2455</v>
      </c>
      <c r="Y192" s="4">
        <v>837.00800000000004</v>
      </c>
      <c r="Z192" s="4">
        <v>182</v>
      </c>
      <c r="AC192" s="14">
        <f t="shared" si="51"/>
        <v>-9.8440072813252524E-2</v>
      </c>
      <c r="AD192" s="14">
        <f t="shared" si="52"/>
        <v>0</v>
      </c>
      <c r="AE192" s="14">
        <f t="shared" si="53"/>
        <v>0</v>
      </c>
      <c r="AF192" s="14">
        <f t="shared" si="54"/>
        <v>2.2704793693757098E-2</v>
      </c>
      <c r="AG192" s="14">
        <f t="shared" si="55"/>
        <v>0</v>
      </c>
      <c r="AH192" s="14">
        <f t="shared" si="56"/>
        <v>8.0818124699139991E-3</v>
      </c>
      <c r="AI192" s="14">
        <f t="shared" si="57"/>
        <v>1.0457945077265812E-2</v>
      </c>
      <c r="AJ192" s="14">
        <f t="shared" si="58"/>
        <v>-2.7243849150005062E-3</v>
      </c>
      <c r="AK192" s="14">
        <f t="shared" si="59"/>
        <v>2.4794658613216274E-2</v>
      </c>
      <c r="AL192" s="14">
        <f t="shared" si="60"/>
        <v>-7.1174571841987498E-3</v>
      </c>
      <c r="AM192" s="14">
        <f t="shared" si="61"/>
        <v>-9.0537372052508745E-3</v>
      </c>
      <c r="AN192" s="14">
        <f t="shared" si="62"/>
        <v>1.3859042981321771E-2</v>
      </c>
      <c r="AO192" s="14">
        <f t="shared" si="63"/>
        <v>5.4650549759079348E-2</v>
      </c>
      <c r="AP192" s="14">
        <f t="shared" si="64"/>
        <v>-3.0659196218349003E-3</v>
      </c>
      <c r="AQ192" s="14">
        <f t="shared" si="65"/>
        <v>-1.8570635819456064E-2</v>
      </c>
      <c r="AR192" s="14">
        <f t="shared" si="66"/>
        <v>8.5106896679086105E-3</v>
      </c>
      <c r="AS192" s="14">
        <f t="shared" si="67"/>
        <v>2.7155481724826097E-3</v>
      </c>
      <c r="AT192" s="14">
        <f t="shared" si="68"/>
        <v>1.4434893783602484E-2</v>
      </c>
      <c r="AU192" s="14">
        <f t="shared" si="69"/>
        <v>3.8755320364692153E-3</v>
      </c>
      <c r="AV192" s="14">
        <f t="shared" si="70"/>
        <v>-6.3214409387979667E-3</v>
      </c>
      <c r="AW192" s="14">
        <f t="shared" si="71"/>
        <v>1.5438903151651409E-2</v>
      </c>
      <c r="AX192" s="14">
        <f t="shared" si="72"/>
        <v>2.9455102297567446E-3</v>
      </c>
      <c r="AY192" s="14">
        <f t="shared" si="73"/>
        <v>-1.0534943463180055E-2</v>
      </c>
      <c r="AZ192" s="14">
        <f t="shared" si="74"/>
        <v>0</v>
      </c>
      <c r="BA192" s="14">
        <f t="shared" si="75"/>
        <v>-1.0982977490625657E-3</v>
      </c>
      <c r="BD192" s="42">
        <v>-9.8440072813252524E-2</v>
      </c>
      <c r="BE192" s="42">
        <v>0</v>
      </c>
      <c r="BF192" s="42">
        <v>0</v>
      </c>
      <c r="BG192" s="42">
        <v>8.0818124699139991E-3</v>
      </c>
      <c r="BH192" s="42">
        <v>1.0457945077265812E-2</v>
      </c>
    </row>
    <row r="193" spans="1:60" x14ac:dyDescent="0.2">
      <c r="A193" s="3">
        <v>192</v>
      </c>
      <c r="B193" s="4">
        <v>85000</v>
      </c>
      <c r="C193" s="4">
        <v>44220</v>
      </c>
      <c r="D193" s="4">
        <v>31950</v>
      </c>
      <c r="E193" s="4">
        <v>48500</v>
      </c>
      <c r="F193" s="4">
        <v>63417.025000000001</v>
      </c>
      <c r="G193" s="4">
        <v>42300</v>
      </c>
      <c r="H193" s="4">
        <v>39410</v>
      </c>
      <c r="I193" s="4">
        <v>33200</v>
      </c>
      <c r="J193" s="4">
        <v>24340</v>
      </c>
      <c r="K193" s="4">
        <v>25634.473999999998</v>
      </c>
      <c r="L193" s="4">
        <v>23140</v>
      </c>
      <c r="M193" s="4">
        <v>21024.088</v>
      </c>
      <c r="N193" s="4">
        <v>14170</v>
      </c>
      <c r="O193" s="4">
        <v>9780</v>
      </c>
      <c r="P193" s="4">
        <v>10640</v>
      </c>
      <c r="Q193" s="4">
        <v>9400</v>
      </c>
      <c r="R193" s="4">
        <v>7200</v>
      </c>
      <c r="S193" s="4">
        <v>6230</v>
      </c>
      <c r="T193" s="4">
        <v>4400</v>
      </c>
      <c r="U193" s="4">
        <v>4100</v>
      </c>
      <c r="V193" s="4">
        <v>3500</v>
      </c>
      <c r="W193" s="4">
        <v>3390</v>
      </c>
      <c r="X193" s="4">
        <v>2476</v>
      </c>
      <c r="Y193" s="4">
        <v>837.00800000000004</v>
      </c>
      <c r="Z193" s="4">
        <v>182</v>
      </c>
      <c r="AC193" s="14">
        <f t="shared" si="51"/>
        <v>-2.3256862164267235E-2</v>
      </c>
      <c r="AD193" s="14">
        <f t="shared" si="52"/>
        <v>0</v>
      </c>
      <c r="AE193" s="14">
        <f t="shared" si="53"/>
        <v>0</v>
      </c>
      <c r="AF193" s="14">
        <f t="shared" si="54"/>
        <v>-1.025650016718911E-2</v>
      </c>
      <c r="AG193" s="14">
        <f t="shared" si="55"/>
        <v>0</v>
      </c>
      <c r="AH193" s="14">
        <f t="shared" si="56"/>
        <v>1.4194466542262925E-3</v>
      </c>
      <c r="AI193" s="14">
        <f t="shared" si="57"/>
        <v>0</v>
      </c>
      <c r="AJ193" s="14">
        <f t="shared" si="58"/>
        <v>6.3453906819528772E-3</v>
      </c>
      <c r="AK193" s="14">
        <f t="shared" si="59"/>
        <v>-6.552029991300154E-3</v>
      </c>
      <c r="AL193" s="14">
        <f t="shared" si="60"/>
        <v>6.7628024463037648E-3</v>
      </c>
      <c r="AM193" s="14">
        <f t="shared" si="61"/>
        <v>2.1630983991265777E-3</v>
      </c>
      <c r="AN193" s="14">
        <f t="shared" si="62"/>
        <v>-5.6070869198864906E-3</v>
      </c>
      <c r="AO193" s="14">
        <f t="shared" si="63"/>
        <v>-8.4329382391869923E-3</v>
      </c>
      <c r="AP193" s="14">
        <f t="shared" si="64"/>
        <v>1.0230179920344864E-3</v>
      </c>
      <c r="AQ193" s="14">
        <f t="shared" si="65"/>
        <v>-2.8155814001636324E-3</v>
      </c>
      <c r="AR193" s="14">
        <f t="shared" si="66"/>
        <v>-4.2462908814510968E-3</v>
      </c>
      <c r="AS193" s="14">
        <f t="shared" si="67"/>
        <v>-2.4014876203873853E-2</v>
      </c>
      <c r="AT193" s="14">
        <f t="shared" si="68"/>
        <v>-7.9936476807455862E-3</v>
      </c>
      <c r="AU193" s="14">
        <f t="shared" si="69"/>
        <v>1.1370097870751019E-3</v>
      </c>
      <c r="AV193" s="14">
        <f t="shared" si="70"/>
        <v>0</v>
      </c>
      <c r="AW193" s="14">
        <f t="shared" si="71"/>
        <v>-2.5389234004819464E-2</v>
      </c>
      <c r="AX193" s="14">
        <f t="shared" si="72"/>
        <v>-2.9455102297568031E-3</v>
      </c>
      <c r="AY193" s="14">
        <f t="shared" si="73"/>
        <v>8.5175935758657929E-3</v>
      </c>
      <c r="AZ193" s="14">
        <f t="shared" si="74"/>
        <v>0</v>
      </c>
      <c r="BA193" s="14">
        <f t="shared" si="75"/>
        <v>0</v>
      </c>
      <c r="BD193" s="42">
        <v>-2.3256862164267235E-2</v>
      </c>
      <c r="BE193" s="42">
        <v>0</v>
      </c>
      <c r="BF193" s="42">
        <v>0</v>
      </c>
      <c r="BG193" s="42">
        <v>1.4194466542262925E-3</v>
      </c>
      <c r="BH193" s="42">
        <v>0</v>
      </c>
    </row>
    <row r="194" spans="1:60" x14ac:dyDescent="0.2">
      <c r="A194" s="3">
        <v>193</v>
      </c>
      <c r="B194" s="4">
        <v>85000</v>
      </c>
      <c r="C194" s="4">
        <v>44220</v>
      </c>
      <c r="D194" s="4">
        <v>31950</v>
      </c>
      <c r="E194" s="4">
        <v>48700</v>
      </c>
      <c r="F194" s="4">
        <v>63417.025000000001</v>
      </c>
      <c r="G194" s="4">
        <v>42360</v>
      </c>
      <c r="H194" s="4">
        <v>39200</v>
      </c>
      <c r="I194" s="4">
        <v>33250</v>
      </c>
      <c r="J194" s="4">
        <v>24640</v>
      </c>
      <c r="K194" s="4">
        <v>25698.128000000001</v>
      </c>
      <c r="L194" s="4">
        <v>23280</v>
      </c>
      <c r="M194" s="4">
        <v>21142.303</v>
      </c>
      <c r="N194" s="4">
        <v>14320</v>
      </c>
      <c r="O194" s="4">
        <v>9770</v>
      </c>
      <c r="P194" s="4">
        <v>10600</v>
      </c>
      <c r="Q194" s="4">
        <v>9440</v>
      </c>
      <c r="R194" s="4">
        <v>7205</v>
      </c>
      <c r="S194" s="4">
        <v>6235</v>
      </c>
      <c r="T194" s="4">
        <v>4400</v>
      </c>
      <c r="U194" s="4">
        <v>4089</v>
      </c>
      <c r="V194" s="4">
        <v>3479</v>
      </c>
      <c r="W194" s="4">
        <v>3410</v>
      </c>
      <c r="X194" s="4">
        <v>2476</v>
      </c>
      <c r="Y194" s="4">
        <v>837.00800000000004</v>
      </c>
      <c r="Z194" s="4">
        <v>182</v>
      </c>
      <c r="AC194" s="14">
        <f t="shared" si="51"/>
        <v>0</v>
      </c>
      <c r="AD194" s="14">
        <f t="shared" si="52"/>
        <v>0</v>
      </c>
      <c r="AE194" s="14">
        <f t="shared" si="53"/>
        <v>0</v>
      </c>
      <c r="AF194" s="14">
        <f t="shared" si="54"/>
        <v>4.1152321451065794E-3</v>
      </c>
      <c r="AG194" s="14">
        <f t="shared" si="55"/>
        <v>0</v>
      </c>
      <c r="AH194" s="14">
        <f t="shared" si="56"/>
        <v>1.4174346809733152E-3</v>
      </c>
      <c r="AI194" s="14">
        <f t="shared" si="57"/>
        <v>-5.3428444104954695E-3</v>
      </c>
      <c r="AJ194" s="14">
        <f t="shared" si="58"/>
        <v>1.5048911794203067E-3</v>
      </c>
      <c r="AK194" s="14">
        <f t="shared" si="59"/>
        <v>1.225005110593797E-2</v>
      </c>
      <c r="AL194" s="14">
        <f t="shared" si="60"/>
        <v>2.4800625780255973E-3</v>
      </c>
      <c r="AM194" s="14">
        <f t="shared" si="61"/>
        <v>6.0319010977065218E-3</v>
      </c>
      <c r="AN194" s="14">
        <f t="shared" si="62"/>
        <v>5.6070869198865366E-3</v>
      </c>
      <c r="AO194" s="14">
        <f t="shared" si="63"/>
        <v>1.0530107829910543E-2</v>
      </c>
      <c r="AP194" s="14">
        <f t="shared" si="64"/>
        <v>-1.0230179920346257E-3</v>
      </c>
      <c r="AQ194" s="14">
        <f t="shared" si="65"/>
        <v>-3.7664827954768934E-3</v>
      </c>
      <c r="AR194" s="14">
        <f t="shared" si="66"/>
        <v>4.246290881451004E-3</v>
      </c>
      <c r="AS194" s="14">
        <f t="shared" si="67"/>
        <v>6.9420342947589225E-4</v>
      </c>
      <c r="AT194" s="14">
        <f t="shared" si="68"/>
        <v>8.0224633263804726E-4</v>
      </c>
      <c r="AU194" s="14">
        <f t="shared" si="69"/>
        <v>0</v>
      </c>
      <c r="AV194" s="14">
        <f t="shared" si="70"/>
        <v>-2.6865323277568687E-3</v>
      </c>
      <c r="AW194" s="14">
        <f t="shared" si="71"/>
        <v>-6.0180723255630212E-3</v>
      </c>
      <c r="AX194" s="14">
        <f t="shared" si="72"/>
        <v>5.8823699030666129E-3</v>
      </c>
      <c r="AY194" s="14">
        <f t="shared" si="73"/>
        <v>0</v>
      </c>
      <c r="AZ194" s="14">
        <f t="shared" si="74"/>
        <v>0</v>
      </c>
      <c r="BA194" s="14">
        <f t="shared" si="75"/>
        <v>0</v>
      </c>
      <c r="BD194" s="42">
        <v>0</v>
      </c>
      <c r="BE194" s="42">
        <v>0</v>
      </c>
      <c r="BF194" s="42">
        <v>0</v>
      </c>
      <c r="BG194" s="42">
        <v>1.4174346809733152E-3</v>
      </c>
      <c r="BH194" s="42">
        <v>-5.3428444104954695E-3</v>
      </c>
    </row>
    <row r="195" spans="1:60" x14ac:dyDescent="0.2">
      <c r="A195" s="3">
        <v>194</v>
      </c>
      <c r="B195" s="4">
        <v>84000</v>
      </c>
      <c r="C195" s="4">
        <v>46500</v>
      </c>
      <c r="D195" s="4">
        <v>35500</v>
      </c>
      <c r="E195" s="4">
        <v>48250</v>
      </c>
      <c r="F195" s="4">
        <v>47423.288</v>
      </c>
      <c r="G195" s="4">
        <v>41800</v>
      </c>
      <c r="H195" s="4">
        <v>39200</v>
      </c>
      <c r="I195" s="4">
        <v>32820</v>
      </c>
      <c r="J195" s="4">
        <v>24160</v>
      </c>
      <c r="K195" s="4">
        <v>25616.287</v>
      </c>
      <c r="L195" s="4">
        <v>22900</v>
      </c>
      <c r="M195" s="4">
        <v>20778.563999999998</v>
      </c>
      <c r="N195" s="4">
        <v>13900</v>
      </c>
      <c r="O195" s="4">
        <v>9660</v>
      </c>
      <c r="P195" s="4">
        <v>10200</v>
      </c>
      <c r="Q195" s="4">
        <v>9300</v>
      </c>
      <c r="R195" s="4">
        <v>7200</v>
      </c>
      <c r="S195" s="4">
        <v>6120</v>
      </c>
      <c r="T195" s="4">
        <v>4428</v>
      </c>
      <c r="U195" s="4">
        <v>4089</v>
      </c>
      <c r="V195" s="4">
        <v>3517</v>
      </c>
      <c r="W195" s="4">
        <v>3410</v>
      </c>
      <c r="X195" s="4">
        <v>2485</v>
      </c>
      <c r="Y195" s="4">
        <v>792.26800000000003</v>
      </c>
      <c r="Z195" s="4">
        <v>182</v>
      </c>
      <c r="AC195" s="14">
        <f t="shared" ref="AC195:AC258" si="76">LN(B195/B194)</f>
        <v>-1.1834457647002796E-2</v>
      </c>
      <c r="AD195" s="14">
        <f t="shared" si="52"/>
        <v>5.0275137164010379E-2</v>
      </c>
      <c r="AE195" s="14">
        <f t="shared" si="53"/>
        <v>0.10536051565782635</v>
      </c>
      <c r="AF195" s="14">
        <f t="shared" si="54"/>
        <v>-9.283202303549171E-3</v>
      </c>
      <c r="AG195" s="14">
        <f t="shared" si="55"/>
        <v>-0.29061894245200154</v>
      </c>
      <c r="AH195" s="14">
        <f t="shared" si="56"/>
        <v>-1.3308181202495129E-2</v>
      </c>
      <c r="AI195" s="14">
        <f t="shared" si="57"/>
        <v>0</v>
      </c>
      <c r="AJ195" s="14">
        <f t="shared" si="58"/>
        <v>-1.3016681439918323E-2</v>
      </c>
      <c r="AK195" s="14">
        <f t="shared" si="59"/>
        <v>-1.9672765598704779E-2</v>
      </c>
      <c r="AL195" s="14">
        <f t="shared" si="60"/>
        <v>-3.189788654616557E-3</v>
      </c>
      <c r="AM195" s="14">
        <f t="shared" si="61"/>
        <v>-1.6457712303043163E-2</v>
      </c>
      <c r="AN195" s="14">
        <f t="shared" si="62"/>
        <v>-1.7354036531207238E-2</v>
      </c>
      <c r="AO195" s="14">
        <f t="shared" si="63"/>
        <v>-2.9768321395853524E-2</v>
      </c>
      <c r="AP195" s="14">
        <f t="shared" si="64"/>
        <v>-1.1322817830264776E-2</v>
      </c>
      <c r="AQ195" s="14">
        <f t="shared" si="65"/>
        <v>-3.8466280827796052E-2</v>
      </c>
      <c r="AR195" s="14">
        <f t="shared" si="66"/>
        <v>-1.4941579998199027E-2</v>
      </c>
      <c r="AS195" s="14">
        <f t="shared" si="67"/>
        <v>-6.94203429475795E-4</v>
      </c>
      <c r="AT195" s="14">
        <f t="shared" si="68"/>
        <v>-1.8616482607765075E-2</v>
      </c>
      <c r="AU195" s="14">
        <f t="shared" si="69"/>
        <v>6.3434739221749515E-3</v>
      </c>
      <c r="AV195" s="14">
        <f t="shared" si="70"/>
        <v>0</v>
      </c>
      <c r="AW195" s="14">
        <f t="shared" si="71"/>
        <v>1.0863457322040495E-2</v>
      </c>
      <c r="AX195" s="14">
        <f t="shared" si="72"/>
        <v>0</v>
      </c>
      <c r="AY195" s="14">
        <f t="shared" si="73"/>
        <v>3.6283047262424123E-3</v>
      </c>
      <c r="AZ195" s="14">
        <f t="shared" si="74"/>
        <v>-5.493390997492946E-2</v>
      </c>
      <c r="BA195" s="14">
        <f t="shared" si="75"/>
        <v>0</v>
      </c>
      <c r="BD195" s="42">
        <v>-1.1834457647002796E-2</v>
      </c>
      <c r="BE195" s="42">
        <v>5.0275137164010379E-2</v>
      </c>
      <c r="BF195" s="42">
        <v>0.10536051565782635</v>
      </c>
      <c r="BG195" s="42">
        <v>-1.3308181202495129E-2</v>
      </c>
      <c r="BH195" s="42">
        <v>0</v>
      </c>
    </row>
    <row r="196" spans="1:60" x14ac:dyDescent="0.2">
      <c r="A196" s="3">
        <v>195</v>
      </c>
      <c r="B196" s="4">
        <v>85000</v>
      </c>
      <c r="C196" s="4">
        <v>45800</v>
      </c>
      <c r="D196" s="4">
        <v>35620</v>
      </c>
      <c r="E196" s="4">
        <v>47925</v>
      </c>
      <c r="F196" s="4">
        <v>46167.966</v>
      </c>
      <c r="G196" s="4">
        <v>43380</v>
      </c>
      <c r="H196" s="4">
        <v>40310</v>
      </c>
      <c r="I196" s="4">
        <v>32950</v>
      </c>
      <c r="J196" s="4">
        <v>24300</v>
      </c>
      <c r="K196" s="4">
        <v>25534.446</v>
      </c>
      <c r="L196" s="4">
        <v>22300</v>
      </c>
      <c r="M196" s="4">
        <v>20778.563999999998</v>
      </c>
      <c r="N196" s="4">
        <v>13880</v>
      </c>
      <c r="O196" s="4">
        <v>9400</v>
      </c>
      <c r="P196" s="4">
        <v>10450</v>
      </c>
      <c r="Q196" s="4">
        <v>9400</v>
      </c>
      <c r="R196" s="4">
        <v>7200</v>
      </c>
      <c r="S196" s="4">
        <v>6230</v>
      </c>
      <c r="T196" s="4">
        <v>4360</v>
      </c>
      <c r="U196" s="4">
        <v>4100</v>
      </c>
      <c r="V196" s="4">
        <v>3538</v>
      </c>
      <c r="W196" s="4">
        <v>3442</v>
      </c>
      <c r="X196" s="4">
        <v>2470</v>
      </c>
      <c r="Y196" s="4">
        <v>793.76</v>
      </c>
      <c r="Z196" s="4">
        <v>181</v>
      </c>
      <c r="AC196" s="14">
        <f t="shared" si="76"/>
        <v>1.1834457647002798E-2</v>
      </c>
      <c r="AD196" s="14">
        <f t="shared" ref="AD196:AD259" si="77">LN(C196/C195)</f>
        <v>-1.5168221473171317E-2</v>
      </c>
      <c r="AE196" s="14">
        <f t="shared" ref="AE196:AE259" si="78">LN(D196/D195)</f>
        <v>3.374581380145565E-3</v>
      </c>
      <c r="AF196" s="14">
        <f t="shared" ref="AF196:AF259" si="79">LN(E196/E195)</f>
        <v>-6.7585388532867196E-3</v>
      </c>
      <c r="AG196" s="14">
        <f t="shared" ref="AG196:AG259" si="80">LN(F196/F195)</f>
        <v>-2.6827235098072045E-2</v>
      </c>
      <c r="AH196" s="14">
        <f t="shared" ref="AH196:AH259" si="81">LN(G196/G195)</f>
        <v>3.7102165868017782E-2</v>
      </c>
      <c r="AI196" s="14">
        <f t="shared" ref="AI196:AI259" si="82">LN(H196/H195)</f>
        <v>2.7922830332657651E-2</v>
      </c>
      <c r="AJ196" s="14">
        <f t="shared" ref="AJ196:AJ259" si="83">LN(I196/I195)</f>
        <v>3.9531752865714694E-3</v>
      </c>
      <c r="AK196" s="14">
        <f t="shared" ref="AK196:AK259" si="84">LN(J196/J195)</f>
        <v>5.7779772798886315E-3</v>
      </c>
      <c r="AL196" s="14">
        <f t="shared" ref="AL196:AL259" si="85">LN(K196/K195)</f>
        <v>-3.1999959741522139E-3</v>
      </c>
      <c r="AM196" s="14">
        <f t="shared" ref="AM196:AM259" si="86">LN(L196/L195)</f>
        <v>-2.655023209412084E-2</v>
      </c>
      <c r="AN196" s="14">
        <f t="shared" ref="AN196:AN259" si="87">LN(M196/M195)</f>
        <v>0</v>
      </c>
      <c r="AO196" s="14">
        <f t="shared" ref="AO196:AO259" si="88">LN(N196/N195)</f>
        <v>-1.4398850579876432E-3</v>
      </c>
      <c r="AP196" s="14">
        <f t="shared" ref="AP196:AP259" si="89">LN(O196/O195)</f>
        <v>-2.7283958948468391E-2</v>
      </c>
      <c r="AQ196" s="14">
        <f t="shared" ref="AQ196:AQ259" si="90">LN(P196/P195)</f>
        <v>2.421425812059453E-2</v>
      </c>
      <c r="AR196" s="14">
        <f t="shared" ref="AR196:AR259" si="91">LN(Q196/Q195)</f>
        <v>1.069528911674795E-2</v>
      </c>
      <c r="AS196" s="14">
        <f t="shared" ref="AS196:AS259" si="92">LN(R196/R195)</f>
        <v>0</v>
      </c>
      <c r="AT196" s="14">
        <f t="shared" ref="AT196:AT259" si="93">LN(S196/S195)</f>
        <v>1.7814236275126998E-2</v>
      </c>
      <c r="AU196" s="14">
        <f t="shared" ref="AU196:AU259" si="94">LN(T196/T195)</f>
        <v>-1.547595748544754E-2</v>
      </c>
      <c r="AV196" s="14">
        <f t="shared" ref="AV196:AV259" si="95">LN(U196/U195)</f>
        <v>2.6865323277567902E-3</v>
      </c>
      <c r="AW196" s="14">
        <f t="shared" ref="AW196:AW259" si="96">LN(V196/V195)</f>
        <v>5.9532422457481823E-3</v>
      </c>
      <c r="AX196" s="14">
        <f t="shared" ref="AX196:AX259" si="97">LN(W196/W195)</f>
        <v>9.3404064939221574E-3</v>
      </c>
      <c r="AY196" s="14">
        <f t="shared" ref="AY196:AY259" si="98">LN(X196/X195)</f>
        <v>-6.0545089087062605E-3</v>
      </c>
      <c r="AZ196" s="14">
        <f t="shared" si="74"/>
        <v>1.8814301388278927E-3</v>
      </c>
      <c r="BA196" s="14">
        <f t="shared" si="75"/>
        <v>-5.5096558109695845E-3</v>
      </c>
      <c r="BD196" s="42">
        <v>1.1834457647002798E-2</v>
      </c>
      <c r="BE196" s="42">
        <v>-1.5168221473171317E-2</v>
      </c>
      <c r="BF196" s="42">
        <v>3.374581380145565E-3</v>
      </c>
      <c r="BG196" s="42">
        <v>3.7102165868017782E-2</v>
      </c>
      <c r="BH196" s="42">
        <v>2.7922830332657651E-2</v>
      </c>
    </row>
    <row r="197" spans="1:60" x14ac:dyDescent="0.2">
      <c r="A197" s="3">
        <v>196</v>
      </c>
      <c r="B197" s="4">
        <v>86500</v>
      </c>
      <c r="C197" s="4">
        <v>46500</v>
      </c>
      <c r="D197" s="4">
        <v>36300</v>
      </c>
      <c r="E197" s="4">
        <v>47675</v>
      </c>
      <c r="F197" s="4">
        <v>46679.392999999996</v>
      </c>
      <c r="G197" s="4">
        <v>43610</v>
      </c>
      <c r="H197" s="4">
        <v>40500</v>
      </c>
      <c r="I197" s="4">
        <v>33380</v>
      </c>
      <c r="J197" s="4">
        <v>24900</v>
      </c>
      <c r="K197" s="4">
        <v>25434.417000000001</v>
      </c>
      <c r="L197" s="4">
        <v>22400</v>
      </c>
      <c r="M197" s="4">
        <v>20914.966</v>
      </c>
      <c r="N197" s="4">
        <v>13980</v>
      </c>
      <c r="O197" s="4">
        <v>9400</v>
      </c>
      <c r="P197" s="4">
        <v>10400</v>
      </c>
      <c r="Q197" s="4">
        <v>9400</v>
      </c>
      <c r="R197" s="4">
        <v>7200</v>
      </c>
      <c r="S197" s="4">
        <v>6330</v>
      </c>
      <c r="T197" s="4">
        <v>4403</v>
      </c>
      <c r="U197" s="4">
        <v>4150</v>
      </c>
      <c r="V197" s="4">
        <v>3530</v>
      </c>
      <c r="W197" s="4">
        <v>3442</v>
      </c>
      <c r="X197" s="4">
        <v>2464</v>
      </c>
      <c r="Y197" s="4">
        <v>796.36900000000003</v>
      </c>
      <c r="Z197" s="4">
        <v>184.9</v>
      </c>
      <c r="AC197" s="14">
        <f t="shared" si="76"/>
        <v>1.7493157447517119E-2</v>
      </c>
      <c r="AD197" s="14">
        <f t="shared" si="77"/>
        <v>1.5168221473171444E-2</v>
      </c>
      <c r="AE197" s="14">
        <f t="shared" si="78"/>
        <v>1.8910463409289497E-2</v>
      </c>
      <c r="AF197" s="14">
        <f t="shared" si="79"/>
        <v>-5.2301374452254305E-3</v>
      </c>
      <c r="AG197" s="14">
        <f t="shared" si="80"/>
        <v>1.1016622938648329E-2</v>
      </c>
      <c r="AH197" s="14">
        <f t="shared" si="81"/>
        <v>5.287976455946742E-3</v>
      </c>
      <c r="AI197" s="14">
        <f t="shared" si="82"/>
        <v>4.7023969834189654E-3</v>
      </c>
      <c r="AJ197" s="14">
        <f t="shared" si="83"/>
        <v>1.296565728517269E-2</v>
      </c>
      <c r="AK197" s="14">
        <f t="shared" si="84"/>
        <v>2.4391453124159263E-2</v>
      </c>
      <c r="AL197" s="14">
        <f t="shared" si="85"/>
        <v>-3.9251073120633584E-3</v>
      </c>
      <c r="AM197" s="14">
        <f t="shared" si="86"/>
        <v>4.4742803949211069E-3</v>
      </c>
      <c r="AN197" s="14">
        <f t="shared" si="87"/>
        <v>6.5431008906391983E-3</v>
      </c>
      <c r="AO197" s="14">
        <f t="shared" si="88"/>
        <v>7.1787817270057702E-3</v>
      </c>
      <c r="AP197" s="14">
        <f t="shared" si="89"/>
        <v>0</v>
      </c>
      <c r="AQ197" s="14">
        <f t="shared" si="90"/>
        <v>-4.7961722634930551E-3</v>
      </c>
      <c r="AR197" s="14">
        <f t="shared" si="91"/>
        <v>0</v>
      </c>
      <c r="AS197" s="14">
        <f t="shared" si="92"/>
        <v>0</v>
      </c>
      <c r="AT197" s="14">
        <f t="shared" si="93"/>
        <v>1.5923903356723144E-2</v>
      </c>
      <c r="AU197" s="14">
        <f t="shared" si="94"/>
        <v>9.814069412673751E-3</v>
      </c>
      <c r="AV197" s="14">
        <f t="shared" si="95"/>
        <v>1.212136053234482E-2</v>
      </c>
      <c r="AW197" s="14">
        <f t="shared" si="96"/>
        <v>-2.2637247923881403E-3</v>
      </c>
      <c r="AX197" s="14">
        <f t="shared" si="97"/>
        <v>0</v>
      </c>
      <c r="AY197" s="14">
        <f t="shared" si="98"/>
        <v>-2.4321049686124399E-3</v>
      </c>
      <c r="AZ197" s="14">
        <f t="shared" si="74"/>
        <v>3.2814977164640604E-3</v>
      </c>
      <c r="BA197" s="14">
        <f t="shared" si="75"/>
        <v>2.1318107127253461E-2</v>
      </c>
      <c r="BD197" s="42">
        <v>1.7493157447517119E-2</v>
      </c>
      <c r="BE197" s="42">
        <v>1.5168221473171444E-2</v>
      </c>
      <c r="BF197" s="42">
        <v>1.8910463409289497E-2</v>
      </c>
      <c r="BG197" s="42">
        <v>5.287976455946742E-3</v>
      </c>
      <c r="BH197" s="42">
        <v>4.7023969834189654E-3</v>
      </c>
    </row>
    <row r="198" spans="1:60" x14ac:dyDescent="0.2">
      <c r="A198" s="3">
        <v>197</v>
      </c>
      <c r="B198" s="4">
        <v>89500</v>
      </c>
      <c r="C198" s="4">
        <v>46600</v>
      </c>
      <c r="D198" s="4">
        <v>35880</v>
      </c>
      <c r="E198" s="4">
        <v>46900</v>
      </c>
      <c r="F198" s="4">
        <v>47228.016000000003</v>
      </c>
      <c r="G198" s="4">
        <v>43400</v>
      </c>
      <c r="H198" s="4">
        <v>39390</v>
      </c>
      <c r="I198" s="4">
        <v>33390</v>
      </c>
      <c r="J198" s="4">
        <v>24680</v>
      </c>
      <c r="K198" s="4">
        <v>25689.034</v>
      </c>
      <c r="L198" s="4">
        <v>22100</v>
      </c>
      <c r="M198" s="4">
        <v>20914.966</v>
      </c>
      <c r="N198" s="4">
        <v>14320</v>
      </c>
      <c r="O198" s="4">
        <v>9620</v>
      </c>
      <c r="P198" s="4">
        <v>10010</v>
      </c>
      <c r="Q198" s="4">
        <v>9440</v>
      </c>
      <c r="R198" s="4">
        <v>7050</v>
      </c>
      <c r="S198" s="4">
        <v>6300</v>
      </c>
      <c r="T198" s="4">
        <v>4400</v>
      </c>
      <c r="U198" s="4">
        <v>4080</v>
      </c>
      <c r="V198" s="4">
        <v>3534</v>
      </c>
      <c r="W198" s="4">
        <v>3420</v>
      </c>
      <c r="X198" s="4">
        <v>2480</v>
      </c>
      <c r="Y198" s="4">
        <v>796.74199999999996</v>
      </c>
      <c r="Z198" s="4">
        <v>184.9</v>
      </c>
      <c r="AC198" s="14">
        <f t="shared" si="76"/>
        <v>3.409421134297614E-2</v>
      </c>
      <c r="AD198" s="14">
        <f t="shared" si="77"/>
        <v>2.148228538289605E-3</v>
      </c>
      <c r="AE198" s="14">
        <f t="shared" si="78"/>
        <v>-1.1637704080209709E-2</v>
      </c>
      <c r="AF198" s="14">
        <f t="shared" si="79"/>
        <v>-1.6389476034249045E-2</v>
      </c>
      <c r="AG198" s="14">
        <f t="shared" si="80"/>
        <v>1.1684471920666597E-2</v>
      </c>
      <c r="AH198" s="14">
        <f t="shared" si="81"/>
        <v>-4.8270407483158679E-3</v>
      </c>
      <c r="AI198" s="14">
        <f t="shared" si="82"/>
        <v>-2.7789997129678976E-2</v>
      </c>
      <c r="AJ198" s="14">
        <f t="shared" si="83"/>
        <v>2.9953572187412436E-4</v>
      </c>
      <c r="AK198" s="14">
        <f t="shared" si="84"/>
        <v>-8.8746044334748423E-3</v>
      </c>
      <c r="AL198" s="14">
        <f t="shared" si="85"/>
        <v>9.9609513945555471E-3</v>
      </c>
      <c r="AM198" s="14">
        <f t="shared" si="86"/>
        <v>-1.3483350337286988E-2</v>
      </c>
      <c r="AN198" s="14">
        <f t="shared" si="87"/>
        <v>0</v>
      </c>
      <c r="AO198" s="14">
        <f t="shared" si="88"/>
        <v>2.4029424726835259E-2</v>
      </c>
      <c r="AP198" s="14">
        <f t="shared" si="89"/>
        <v>2.3134575401656889E-2</v>
      </c>
      <c r="AQ198" s="14">
        <f t="shared" si="90"/>
        <v>-3.8221212820197741E-2</v>
      </c>
      <c r="AR198" s="14">
        <f t="shared" si="91"/>
        <v>4.246290881451004E-3</v>
      </c>
      <c r="AS198" s="14">
        <f t="shared" si="92"/>
        <v>-2.1053409197832381E-2</v>
      </c>
      <c r="AT198" s="14">
        <f t="shared" si="93"/>
        <v>-4.7506027585978647E-3</v>
      </c>
      <c r="AU198" s="14">
        <f t="shared" si="94"/>
        <v>-6.815858494012844E-4</v>
      </c>
      <c r="AV198" s="14">
        <f t="shared" si="95"/>
        <v>-1.7011345826536562E-2</v>
      </c>
      <c r="AW198" s="14">
        <f t="shared" si="96"/>
        <v>1.1325029522991866E-3</v>
      </c>
      <c r="AX198" s="14">
        <f t="shared" si="97"/>
        <v>-6.4121467148338385E-3</v>
      </c>
      <c r="AY198" s="14">
        <f t="shared" si="98"/>
        <v>6.4725145056175196E-3</v>
      </c>
      <c r="AZ198" s="14">
        <f t="shared" si="74"/>
        <v>4.6826618712142464E-4</v>
      </c>
      <c r="BA198" s="14">
        <f t="shared" si="75"/>
        <v>0</v>
      </c>
      <c r="BD198" s="42">
        <v>3.409421134297614E-2</v>
      </c>
      <c r="BE198" s="42">
        <v>2.148228538289605E-3</v>
      </c>
      <c r="BF198" s="42">
        <v>-1.1637704080209709E-2</v>
      </c>
      <c r="BG198" s="42">
        <v>-4.8270407483158679E-3</v>
      </c>
      <c r="BH198" s="42">
        <v>-2.7789997129678976E-2</v>
      </c>
    </row>
    <row r="199" spans="1:60" x14ac:dyDescent="0.2">
      <c r="A199" s="3">
        <v>198</v>
      </c>
      <c r="B199" s="4">
        <v>89860</v>
      </c>
      <c r="C199" s="4">
        <v>47180</v>
      </c>
      <c r="D199" s="4">
        <v>35990</v>
      </c>
      <c r="E199" s="4">
        <v>46900</v>
      </c>
      <c r="F199" s="4">
        <v>47516.275000000001</v>
      </c>
      <c r="G199" s="4">
        <v>43800</v>
      </c>
      <c r="H199" s="4">
        <v>40080</v>
      </c>
      <c r="I199" s="4">
        <v>33900</v>
      </c>
      <c r="J199" s="4">
        <v>24680</v>
      </c>
      <c r="K199" s="4">
        <v>25552.633000000002</v>
      </c>
      <c r="L199" s="4">
        <v>22100</v>
      </c>
      <c r="M199" s="4">
        <v>21351.452000000001</v>
      </c>
      <c r="N199" s="4">
        <v>14440</v>
      </c>
      <c r="O199" s="4">
        <v>9600</v>
      </c>
      <c r="P199" s="4">
        <v>10340</v>
      </c>
      <c r="Q199" s="4">
        <v>9400</v>
      </c>
      <c r="R199" s="4">
        <v>7090</v>
      </c>
      <c r="S199" s="4">
        <v>6350</v>
      </c>
      <c r="T199" s="4">
        <v>4400</v>
      </c>
      <c r="U199" s="4">
        <v>4080</v>
      </c>
      <c r="V199" s="4">
        <v>3607</v>
      </c>
      <c r="W199" s="4">
        <v>3423</v>
      </c>
      <c r="X199" s="4">
        <v>2490</v>
      </c>
      <c r="Y199" s="4">
        <v>796.92899999999997</v>
      </c>
      <c r="Z199" s="4">
        <v>184.9</v>
      </c>
      <c r="AC199" s="14">
        <f t="shared" si="76"/>
        <v>4.014278361204133E-3</v>
      </c>
      <c r="AD199" s="14">
        <f t="shared" si="77"/>
        <v>1.2369532847928787E-2</v>
      </c>
      <c r="AE199" s="14">
        <f t="shared" si="78"/>
        <v>3.0610849003439417E-3</v>
      </c>
      <c r="AF199" s="14">
        <f t="shared" si="79"/>
        <v>0</v>
      </c>
      <c r="AG199" s="14">
        <f t="shared" si="80"/>
        <v>6.0850081078636271E-3</v>
      </c>
      <c r="AH199" s="14">
        <f t="shared" si="81"/>
        <v>9.1743762760412295E-3</v>
      </c>
      <c r="AI199" s="14">
        <f t="shared" si="82"/>
        <v>1.7365479793794745E-2</v>
      </c>
      <c r="AJ199" s="14">
        <f t="shared" si="83"/>
        <v>1.5158560430841355E-2</v>
      </c>
      <c r="AK199" s="14">
        <f t="shared" si="84"/>
        <v>0</v>
      </c>
      <c r="AL199" s="14">
        <f t="shared" si="85"/>
        <v>-5.3238440572679546E-3</v>
      </c>
      <c r="AM199" s="14">
        <f t="shared" si="86"/>
        <v>0</v>
      </c>
      <c r="AN199" s="14">
        <f t="shared" si="87"/>
        <v>2.0654767464482471E-2</v>
      </c>
      <c r="AO199" s="14">
        <f t="shared" si="88"/>
        <v>8.3449719321806882E-3</v>
      </c>
      <c r="AP199" s="14">
        <f t="shared" si="89"/>
        <v>-2.0811662038245117E-3</v>
      </c>
      <c r="AQ199" s="14">
        <f t="shared" si="90"/>
        <v>3.2435275753153955E-2</v>
      </c>
      <c r="AR199" s="14">
        <f t="shared" si="91"/>
        <v>-4.2462908814510968E-3</v>
      </c>
      <c r="AS199" s="14">
        <f t="shared" si="92"/>
        <v>5.6577237198588547E-3</v>
      </c>
      <c r="AT199" s="14">
        <f t="shared" si="93"/>
        <v>7.9051795071132473E-3</v>
      </c>
      <c r="AU199" s="14">
        <f t="shared" si="94"/>
        <v>0</v>
      </c>
      <c r="AV199" s="14">
        <f t="shared" si="95"/>
        <v>0</v>
      </c>
      <c r="AW199" s="14">
        <f t="shared" si="96"/>
        <v>2.0446028023897313E-2</v>
      </c>
      <c r="AX199" s="14">
        <f t="shared" si="97"/>
        <v>8.7680847353438615E-4</v>
      </c>
      <c r="AY199" s="14">
        <f t="shared" si="98"/>
        <v>4.024150299725548E-3</v>
      </c>
      <c r="AZ199" s="14">
        <f t="shared" si="74"/>
        <v>2.3467830042497715E-4</v>
      </c>
      <c r="BA199" s="14">
        <f t="shared" si="75"/>
        <v>0</v>
      </c>
      <c r="BD199" s="42">
        <v>4.014278361204133E-3</v>
      </c>
      <c r="BE199" s="42">
        <v>1.2369532847928787E-2</v>
      </c>
      <c r="BF199" s="42">
        <v>3.0610849003439417E-3</v>
      </c>
      <c r="BG199" s="42">
        <v>9.1743762760412295E-3</v>
      </c>
      <c r="BH199" s="42">
        <v>1.7365479793794745E-2</v>
      </c>
    </row>
    <row r="200" spans="1:60" x14ac:dyDescent="0.2">
      <c r="A200" s="3">
        <v>199</v>
      </c>
      <c r="B200" s="4">
        <v>90600</v>
      </c>
      <c r="C200" s="4">
        <v>46800</v>
      </c>
      <c r="D200" s="4">
        <v>36060</v>
      </c>
      <c r="E200" s="4">
        <v>46800</v>
      </c>
      <c r="F200" s="4">
        <v>49283.025000000001</v>
      </c>
      <c r="G200" s="4">
        <v>43380</v>
      </c>
      <c r="H200" s="4">
        <v>40090</v>
      </c>
      <c r="I200" s="4">
        <v>33910</v>
      </c>
      <c r="J200" s="4">
        <v>24600</v>
      </c>
      <c r="K200" s="4">
        <v>25470.791000000001</v>
      </c>
      <c r="L200" s="4">
        <v>21790</v>
      </c>
      <c r="M200" s="4">
        <v>20924.060000000001</v>
      </c>
      <c r="N200" s="4">
        <v>14560</v>
      </c>
      <c r="O200" s="4">
        <v>9645</v>
      </c>
      <c r="P200" s="4">
        <v>10100</v>
      </c>
      <c r="Q200" s="4">
        <v>9430</v>
      </c>
      <c r="R200" s="4">
        <v>7050</v>
      </c>
      <c r="S200" s="4">
        <v>6400</v>
      </c>
      <c r="T200" s="4">
        <v>4381</v>
      </c>
      <c r="U200" s="4">
        <v>4064</v>
      </c>
      <c r="V200" s="4">
        <v>3543</v>
      </c>
      <c r="W200" s="4">
        <v>3351</v>
      </c>
      <c r="X200" s="4">
        <v>2480</v>
      </c>
      <c r="Y200" s="4">
        <v>792.26800000000003</v>
      </c>
      <c r="Z200" s="4">
        <v>184.6</v>
      </c>
      <c r="AC200" s="14">
        <f t="shared" si="76"/>
        <v>8.2013094069198211E-3</v>
      </c>
      <c r="AD200" s="14">
        <f t="shared" si="77"/>
        <v>-8.086871055927862E-3</v>
      </c>
      <c r="AE200" s="14">
        <f t="shared" si="78"/>
        <v>1.9430956842317701E-3</v>
      </c>
      <c r="AF200" s="14">
        <f t="shared" si="79"/>
        <v>-2.1344725286326811E-3</v>
      </c>
      <c r="AG200" s="14">
        <f t="shared" si="80"/>
        <v>3.6507417335171537E-2</v>
      </c>
      <c r="AH200" s="14">
        <f t="shared" si="81"/>
        <v>-9.6353119836721426E-3</v>
      </c>
      <c r="AI200" s="14">
        <f t="shared" si="82"/>
        <v>2.4946987780615219E-4</v>
      </c>
      <c r="AJ200" s="14">
        <f t="shared" si="83"/>
        <v>2.9494175114266218E-4</v>
      </c>
      <c r="AK200" s="14">
        <f t="shared" si="84"/>
        <v>-3.2467560988699812E-3</v>
      </c>
      <c r="AL200" s="14">
        <f t="shared" si="85"/>
        <v>-3.2080195240906514E-3</v>
      </c>
      <c r="AM200" s="14">
        <f t="shared" si="86"/>
        <v>-1.4126459567178574E-2</v>
      </c>
      <c r="AN200" s="14">
        <f t="shared" si="87"/>
        <v>-2.0220053704979028E-2</v>
      </c>
      <c r="AO200" s="14">
        <f t="shared" si="88"/>
        <v>8.2759093038596611E-3</v>
      </c>
      <c r="AP200" s="14">
        <f t="shared" si="89"/>
        <v>4.676547883901803E-3</v>
      </c>
      <c r="AQ200" s="14">
        <f t="shared" si="90"/>
        <v>-2.3484445233069268E-2</v>
      </c>
      <c r="AR200" s="14">
        <f t="shared" si="91"/>
        <v>3.1864073694080021E-3</v>
      </c>
      <c r="AS200" s="14">
        <f t="shared" si="92"/>
        <v>-5.6577237198588374E-3</v>
      </c>
      <c r="AT200" s="14">
        <f t="shared" si="93"/>
        <v>7.8431774610258787E-3</v>
      </c>
      <c r="AU200" s="14">
        <f t="shared" si="94"/>
        <v>-4.3275320924540282E-3</v>
      </c>
      <c r="AV200" s="14">
        <f t="shared" si="95"/>
        <v>-3.9292781398895501E-3</v>
      </c>
      <c r="AW200" s="14">
        <f t="shared" si="96"/>
        <v>-1.7902576038067004E-2</v>
      </c>
      <c r="AX200" s="14">
        <f t="shared" si="97"/>
        <v>-2.1258550792874951E-2</v>
      </c>
      <c r="AY200" s="14">
        <f t="shared" si="98"/>
        <v>-4.0241502997254907E-3</v>
      </c>
      <c r="AZ200" s="14">
        <f t="shared" si="74"/>
        <v>-5.8658723428385625E-3</v>
      </c>
      <c r="BA200" s="14">
        <f t="shared" si="75"/>
        <v>-1.623816324327445E-3</v>
      </c>
      <c r="BD200" s="42">
        <v>8.2013094069198211E-3</v>
      </c>
      <c r="BE200" s="42">
        <v>-8.086871055927862E-3</v>
      </c>
      <c r="BF200" s="42">
        <v>1.9430956842317701E-3</v>
      </c>
      <c r="BG200" s="42">
        <v>-9.6353119836721426E-3</v>
      </c>
      <c r="BH200" s="42">
        <v>2.4946987780615219E-4</v>
      </c>
    </row>
    <row r="201" spans="1:60" x14ac:dyDescent="0.2">
      <c r="A201" s="3">
        <v>200</v>
      </c>
      <c r="B201" s="4">
        <v>91000</v>
      </c>
      <c r="C201" s="4">
        <v>45860</v>
      </c>
      <c r="D201" s="4">
        <v>36020</v>
      </c>
      <c r="E201" s="4">
        <v>47100</v>
      </c>
      <c r="F201" s="4">
        <v>49283.025000000001</v>
      </c>
      <c r="G201" s="4">
        <v>43800</v>
      </c>
      <c r="H201" s="4">
        <v>40200</v>
      </c>
      <c r="I201" s="4">
        <v>34000</v>
      </c>
      <c r="J201" s="4">
        <v>24000</v>
      </c>
      <c r="K201" s="4">
        <v>25598.1</v>
      </c>
      <c r="L201" s="4">
        <v>21650</v>
      </c>
      <c r="M201" s="4">
        <v>20860.404999999999</v>
      </c>
      <c r="N201" s="4">
        <v>14500</v>
      </c>
      <c r="O201" s="4">
        <v>9400</v>
      </c>
      <c r="P201" s="4">
        <v>10000</v>
      </c>
      <c r="Q201" s="4">
        <v>9290</v>
      </c>
      <c r="R201" s="4">
        <v>6960</v>
      </c>
      <c r="S201" s="4">
        <v>6450</v>
      </c>
      <c r="T201" s="4">
        <v>4366</v>
      </c>
      <c r="U201" s="4">
        <v>4073</v>
      </c>
      <c r="V201" s="4">
        <v>3610</v>
      </c>
      <c r="W201" s="4">
        <v>3410</v>
      </c>
      <c r="X201" s="4">
        <v>2505</v>
      </c>
      <c r="Y201" s="4">
        <v>792.26800000000003</v>
      </c>
      <c r="Z201" s="4">
        <v>184.6</v>
      </c>
      <c r="AC201" s="14">
        <f t="shared" si="76"/>
        <v>4.4052934679164176E-3</v>
      </c>
      <c r="AD201" s="14">
        <f t="shared" si="77"/>
        <v>-2.0289925493842714E-2</v>
      </c>
      <c r="AE201" s="14">
        <f t="shared" si="78"/>
        <v>-1.1098780273611913E-3</v>
      </c>
      <c r="AF201" s="14">
        <f t="shared" si="79"/>
        <v>6.3897980987709883E-3</v>
      </c>
      <c r="AG201" s="14">
        <f t="shared" si="80"/>
        <v>0</v>
      </c>
      <c r="AH201" s="14">
        <f t="shared" si="81"/>
        <v>9.6353119836720923E-3</v>
      </c>
      <c r="AI201" s="14">
        <f t="shared" si="82"/>
        <v>2.7400689705598929E-3</v>
      </c>
      <c r="AJ201" s="14">
        <f t="shared" si="83"/>
        <v>2.6505684786141742E-3</v>
      </c>
      <c r="AK201" s="14">
        <f t="shared" si="84"/>
        <v>-2.4692612590371522E-2</v>
      </c>
      <c r="AL201" s="14">
        <f t="shared" si="85"/>
        <v>4.9857853275516268E-3</v>
      </c>
      <c r="AM201" s="14">
        <f t="shared" si="86"/>
        <v>-6.4456945080296297E-3</v>
      </c>
      <c r="AN201" s="14">
        <f t="shared" si="87"/>
        <v>-3.0468284920394219E-3</v>
      </c>
      <c r="AO201" s="14">
        <f t="shared" si="88"/>
        <v>-4.1293933420111784E-3</v>
      </c>
      <c r="AP201" s="14">
        <f t="shared" si="89"/>
        <v>-2.5729957081734194E-2</v>
      </c>
      <c r="AQ201" s="14">
        <f t="shared" si="90"/>
        <v>-9.950330853168092E-3</v>
      </c>
      <c r="AR201" s="14">
        <f t="shared" si="91"/>
        <v>-1.4957543819619026E-2</v>
      </c>
      <c r="AS201" s="14">
        <f t="shared" si="92"/>
        <v>-1.2848142477849024E-2</v>
      </c>
      <c r="AT201" s="14">
        <f t="shared" si="93"/>
        <v>7.782140442054949E-3</v>
      </c>
      <c r="AU201" s="14">
        <f t="shared" si="94"/>
        <v>-3.4297507040092377E-3</v>
      </c>
      <c r="AV201" s="14">
        <f t="shared" si="95"/>
        <v>2.2121183900947004E-3</v>
      </c>
      <c r="AW201" s="14">
        <f t="shared" si="96"/>
        <v>1.8733946461454699E-2</v>
      </c>
      <c r="AX201" s="14">
        <f t="shared" si="97"/>
        <v>1.7453482540252179E-2</v>
      </c>
      <c r="AY201" s="14">
        <f t="shared" si="98"/>
        <v>1.0030174359937251E-2</v>
      </c>
      <c r="AZ201" s="14">
        <f t="shared" si="74"/>
        <v>0</v>
      </c>
      <c r="BA201" s="14">
        <f t="shared" si="75"/>
        <v>0</v>
      </c>
      <c r="BD201" s="42">
        <v>4.4052934679164176E-3</v>
      </c>
      <c r="BE201" s="42">
        <v>-2.0289925493842714E-2</v>
      </c>
      <c r="BF201" s="42">
        <v>-1.1098780273611913E-3</v>
      </c>
      <c r="BG201" s="42">
        <v>9.6353119836720923E-3</v>
      </c>
      <c r="BH201" s="42">
        <v>2.7400689705598929E-3</v>
      </c>
    </row>
    <row r="202" spans="1:60" x14ac:dyDescent="0.2">
      <c r="A202" s="3">
        <v>201</v>
      </c>
      <c r="B202" s="4">
        <v>94000</v>
      </c>
      <c r="C202" s="4">
        <v>45800</v>
      </c>
      <c r="D202" s="4">
        <v>35800</v>
      </c>
      <c r="E202" s="4">
        <v>47100</v>
      </c>
      <c r="F202" s="4">
        <v>49283.025000000001</v>
      </c>
      <c r="G202" s="4">
        <v>42550</v>
      </c>
      <c r="H202" s="4">
        <v>40300</v>
      </c>
      <c r="I202" s="4">
        <v>34800</v>
      </c>
      <c r="J202" s="4">
        <v>24290</v>
      </c>
      <c r="K202" s="4">
        <v>25725.407999999999</v>
      </c>
      <c r="L202" s="4">
        <v>21540</v>
      </c>
      <c r="M202" s="4">
        <v>20778.563999999998</v>
      </c>
      <c r="N202" s="4">
        <v>14700</v>
      </c>
      <c r="O202" s="4">
        <v>9355</v>
      </c>
      <c r="P202" s="4">
        <v>9960</v>
      </c>
      <c r="Q202" s="4">
        <v>9370</v>
      </c>
      <c r="R202" s="4">
        <v>6460</v>
      </c>
      <c r="S202" s="4">
        <v>6600</v>
      </c>
      <c r="T202" s="4">
        <v>4380</v>
      </c>
      <c r="U202" s="4">
        <v>4020</v>
      </c>
      <c r="V202" s="4">
        <v>3570</v>
      </c>
      <c r="W202" s="4">
        <v>3395</v>
      </c>
      <c r="X202" s="4">
        <v>2485</v>
      </c>
      <c r="Y202" s="4">
        <v>794.13199999999995</v>
      </c>
      <c r="Z202" s="4">
        <v>184.6</v>
      </c>
      <c r="AC202" s="14">
        <f t="shared" si="76"/>
        <v>3.2435275753153955E-2</v>
      </c>
      <c r="AD202" s="14">
        <f t="shared" si="77"/>
        <v>-1.3091863096190597E-3</v>
      </c>
      <c r="AE202" s="14">
        <f t="shared" si="78"/>
        <v>-6.1264463411553928E-3</v>
      </c>
      <c r="AF202" s="14">
        <f t="shared" si="79"/>
        <v>0</v>
      </c>
      <c r="AG202" s="14">
        <f t="shared" si="80"/>
        <v>0</v>
      </c>
      <c r="AH202" s="14">
        <f t="shared" si="81"/>
        <v>-2.8953962363017345E-2</v>
      </c>
      <c r="AI202" s="14">
        <f t="shared" si="82"/>
        <v>2.4844733276619658E-3</v>
      </c>
      <c r="AJ202" s="14">
        <f t="shared" si="83"/>
        <v>2.3256862164267183E-2</v>
      </c>
      <c r="AK202" s="14">
        <f t="shared" si="84"/>
        <v>1.2010912666135402E-2</v>
      </c>
      <c r="AL202" s="14">
        <f t="shared" si="85"/>
        <v>4.9610116714839158E-3</v>
      </c>
      <c r="AM202" s="14">
        <f t="shared" si="86"/>
        <v>-5.0937827202563873E-3</v>
      </c>
      <c r="AN202" s="14">
        <f t="shared" si="87"/>
        <v>-3.9309861581034279E-3</v>
      </c>
      <c r="AO202" s="14">
        <f t="shared" si="88"/>
        <v>1.3698844358161927E-2</v>
      </c>
      <c r="AP202" s="14">
        <f t="shared" si="89"/>
        <v>-4.7987295499052948E-3</v>
      </c>
      <c r="AQ202" s="14">
        <f t="shared" si="90"/>
        <v>-4.0080213975388218E-3</v>
      </c>
      <c r="AR202" s="14">
        <f t="shared" si="91"/>
        <v>8.5745434245837176E-3</v>
      </c>
      <c r="AS202" s="14">
        <f t="shared" si="92"/>
        <v>-7.4550156551817848E-2</v>
      </c>
      <c r="AT202" s="14">
        <f t="shared" si="93"/>
        <v>2.2989518224698781E-2</v>
      </c>
      <c r="AU202" s="14">
        <f t="shared" si="94"/>
        <v>3.2014662606026367E-3</v>
      </c>
      <c r="AV202" s="14">
        <f t="shared" si="95"/>
        <v>-1.3097926035345837E-2</v>
      </c>
      <c r="AW202" s="14">
        <f t="shared" si="96"/>
        <v>-1.1142176553241848E-2</v>
      </c>
      <c r="AX202" s="14">
        <f t="shared" si="97"/>
        <v>-4.4085302847659685E-3</v>
      </c>
      <c r="AY202" s="14">
        <f t="shared" si="98"/>
        <v>-8.0160749882360605E-3</v>
      </c>
      <c r="AZ202" s="14">
        <f t="shared" si="74"/>
        <v>2.3499758671337782E-3</v>
      </c>
      <c r="BA202" s="14">
        <f t="shared" si="75"/>
        <v>0</v>
      </c>
      <c r="BD202" s="42">
        <v>3.2435275753153955E-2</v>
      </c>
      <c r="BE202" s="42">
        <v>-1.3091863096190597E-3</v>
      </c>
      <c r="BF202" s="42">
        <v>-6.1264463411553928E-3</v>
      </c>
      <c r="BG202" s="42">
        <v>-2.8953962363017345E-2</v>
      </c>
      <c r="BH202" s="42">
        <v>2.4844733276619658E-3</v>
      </c>
    </row>
    <row r="203" spans="1:60" x14ac:dyDescent="0.2">
      <c r="A203" s="3">
        <v>202</v>
      </c>
      <c r="B203" s="4">
        <v>93000</v>
      </c>
      <c r="C203" s="4">
        <v>46230</v>
      </c>
      <c r="D203" s="4">
        <v>36100</v>
      </c>
      <c r="E203" s="4">
        <v>46550</v>
      </c>
      <c r="F203" s="4">
        <v>49840.946000000004</v>
      </c>
      <c r="G203" s="4">
        <v>43800</v>
      </c>
      <c r="H203" s="4">
        <v>40490</v>
      </c>
      <c r="I203" s="4">
        <v>34600</v>
      </c>
      <c r="J203" s="4">
        <v>24900</v>
      </c>
      <c r="K203" s="4">
        <v>25552.633000000002</v>
      </c>
      <c r="L203" s="4">
        <v>21600</v>
      </c>
      <c r="M203" s="4">
        <v>20833.125</v>
      </c>
      <c r="N203" s="4">
        <v>14540</v>
      </c>
      <c r="O203" s="4">
        <v>9565</v>
      </c>
      <c r="P203" s="4">
        <v>9880</v>
      </c>
      <c r="Q203" s="4">
        <v>9330</v>
      </c>
      <c r="R203" s="4">
        <v>6970</v>
      </c>
      <c r="S203" s="4">
        <v>6430</v>
      </c>
      <c r="T203" s="4">
        <v>4380</v>
      </c>
      <c r="U203" s="4">
        <v>4050</v>
      </c>
      <c r="V203" s="4">
        <v>3527</v>
      </c>
      <c r="W203" s="4">
        <v>3370</v>
      </c>
      <c r="X203" s="4">
        <v>2475</v>
      </c>
      <c r="Y203" s="4">
        <v>782.947</v>
      </c>
      <c r="Z203" s="4">
        <v>184.6</v>
      </c>
      <c r="AC203" s="14">
        <f t="shared" si="76"/>
        <v>-1.0695289116747919E-2</v>
      </c>
      <c r="AD203" s="14">
        <f t="shared" si="77"/>
        <v>9.3448468799947615E-3</v>
      </c>
      <c r="AE203" s="14">
        <f t="shared" si="78"/>
        <v>8.3449719321806882E-3</v>
      </c>
      <c r="AF203" s="14">
        <f t="shared" si="79"/>
        <v>-1.1745997299295985E-2</v>
      </c>
      <c r="AG203" s="14">
        <f t="shared" si="80"/>
        <v>1.1257153767509081E-2</v>
      </c>
      <c r="AH203" s="14">
        <f t="shared" si="81"/>
        <v>2.895396236301738E-2</v>
      </c>
      <c r="AI203" s="14">
        <f t="shared" si="82"/>
        <v>4.7035610914324894E-3</v>
      </c>
      <c r="AJ203" s="14">
        <f t="shared" si="83"/>
        <v>-5.7637047167501294E-3</v>
      </c>
      <c r="AK203" s="14">
        <f t="shared" si="84"/>
        <v>2.4803060456580858E-2</v>
      </c>
      <c r="AL203" s="14">
        <f t="shared" si="85"/>
        <v>-6.7387774749449077E-3</v>
      </c>
      <c r="AM203" s="14">
        <f t="shared" si="86"/>
        <v>2.7816429618767705E-3</v>
      </c>
      <c r="AN203" s="14">
        <f t="shared" si="87"/>
        <v>2.6223896495846982E-3</v>
      </c>
      <c r="AO203" s="14">
        <f t="shared" si="88"/>
        <v>-1.0944021679317255E-2</v>
      </c>
      <c r="AP203" s="14">
        <f t="shared" si="89"/>
        <v>2.2199643166163314E-2</v>
      </c>
      <c r="AQ203" s="14">
        <f t="shared" si="90"/>
        <v>-8.0645598367304078E-3</v>
      </c>
      <c r="AR203" s="14">
        <f t="shared" si="91"/>
        <v>-4.2780813910783125E-3</v>
      </c>
      <c r="AS203" s="14">
        <f t="shared" si="92"/>
        <v>7.5985906977922055E-2</v>
      </c>
      <c r="AT203" s="14">
        <f t="shared" si="93"/>
        <v>-2.609511078285184E-2</v>
      </c>
      <c r="AU203" s="14">
        <f t="shared" si="94"/>
        <v>0</v>
      </c>
      <c r="AV203" s="14">
        <f t="shared" si="95"/>
        <v>7.4349784875179905E-3</v>
      </c>
      <c r="AW203" s="14">
        <f t="shared" si="96"/>
        <v>-1.2117944537632723E-2</v>
      </c>
      <c r="AX203" s="14">
        <f t="shared" si="97"/>
        <v>-7.3910166463890667E-3</v>
      </c>
      <c r="AY203" s="14">
        <f t="shared" si="98"/>
        <v>-4.0322635279384511E-3</v>
      </c>
      <c r="AZ203" s="14">
        <f t="shared" si="74"/>
        <v>-1.4184688959236382E-2</v>
      </c>
      <c r="BA203" s="14">
        <f t="shared" si="75"/>
        <v>0</v>
      </c>
      <c r="BD203" s="42">
        <v>-1.0695289116747919E-2</v>
      </c>
      <c r="BE203" s="42">
        <v>9.3448468799947615E-3</v>
      </c>
      <c r="BF203" s="42">
        <v>8.3449719321806882E-3</v>
      </c>
      <c r="BG203" s="42">
        <v>2.895396236301738E-2</v>
      </c>
      <c r="BH203" s="42">
        <v>4.7035610914324894E-3</v>
      </c>
    </row>
    <row r="204" spans="1:60" x14ac:dyDescent="0.2">
      <c r="A204" s="3">
        <v>203</v>
      </c>
      <c r="B204" s="4">
        <v>92000</v>
      </c>
      <c r="C204" s="4">
        <v>45800</v>
      </c>
      <c r="D204" s="4">
        <v>36000</v>
      </c>
      <c r="E204" s="4">
        <v>46550</v>
      </c>
      <c r="F204" s="4">
        <v>50956.788</v>
      </c>
      <c r="G204" s="4">
        <v>42790</v>
      </c>
      <c r="H204" s="4">
        <v>40350</v>
      </c>
      <c r="I204" s="4">
        <v>34480</v>
      </c>
      <c r="J204" s="4">
        <v>24900</v>
      </c>
      <c r="K204" s="4">
        <v>25534.446</v>
      </c>
      <c r="L204" s="4">
        <v>21740</v>
      </c>
      <c r="M204" s="4">
        <v>20733.097000000002</v>
      </c>
      <c r="N204" s="4">
        <v>14240</v>
      </c>
      <c r="O204" s="4">
        <v>9265</v>
      </c>
      <c r="P204" s="4">
        <v>9600</v>
      </c>
      <c r="Q204" s="4">
        <v>9180</v>
      </c>
      <c r="R204" s="4">
        <v>6965</v>
      </c>
      <c r="S204" s="4">
        <v>6490</v>
      </c>
      <c r="T204" s="4">
        <v>4366</v>
      </c>
      <c r="U204" s="4">
        <v>4059</v>
      </c>
      <c r="V204" s="4">
        <v>3580</v>
      </c>
      <c r="W204" s="4">
        <v>3345</v>
      </c>
      <c r="X204" s="4">
        <v>2465</v>
      </c>
      <c r="Y204" s="4">
        <v>770.83</v>
      </c>
      <c r="Z204" s="4">
        <v>182.9</v>
      </c>
      <c r="AC204" s="14">
        <f t="shared" si="76"/>
        <v>-1.0810916104215617E-2</v>
      </c>
      <c r="AD204" s="14">
        <f t="shared" si="77"/>
        <v>-9.3448468799947858E-3</v>
      </c>
      <c r="AE204" s="14">
        <f t="shared" si="78"/>
        <v>-2.7739268827252079E-3</v>
      </c>
      <c r="AF204" s="14">
        <f t="shared" si="79"/>
        <v>0</v>
      </c>
      <c r="AG204" s="14">
        <f t="shared" si="80"/>
        <v>2.2141124412700813E-2</v>
      </c>
      <c r="AH204" s="14">
        <f t="shared" si="81"/>
        <v>-2.3329386953674928E-2</v>
      </c>
      <c r="AI204" s="14">
        <f t="shared" si="82"/>
        <v>-3.4636353281119088E-3</v>
      </c>
      <c r="AJ204" s="14">
        <f t="shared" si="83"/>
        <v>-3.4742362681862782E-3</v>
      </c>
      <c r="AK204" s="14">
        <f t="shared" si="84"/>
        <v>0</v>
      </c>
      <c r="AL204" s="14">
        <f t="shared" si="85"/>
        <v>-7.1200002522424214E-4</v>
      </c>
      <c r="AM204" s="14">
        <f t="shared" si="86"/>
        <v>6.4605670029441167E-3</v>
      </c>
      <c r="AN204" s="14">
        <f t="shared" si="87"/>
        <v>-4.8129557260138279E-3</v>
      </c>
      <c r="AO204" s="14">
        <f t="shared" si="88"/>
        <v>-2.0848566121543548E-2</v>
      </c>
      <c r="AP204" s="14">
        <f t="shared" si="89"/>
        <v>-3.186674315489306E-2</v>
      </c>
      <c r="AQ204" s="14">
        <f t="shared" si="90"/>
        <v>-2.8749413285985938E-2</v>
      </c>
      <c r="AR204" s="14">
        <f t="shared" si="91"/>
        <v>-1.620781022685331E-2</v>
      </c>
      <c r="AS204" s="14">
        <f t="shared" si="92"/>
        <v>-7.1761754066350673E-4</v>
      </c>
      <c r="AT204" s="14">
        <f t="shared" si="93"/>
        <v>9.2879924664705012E-3</v>
      </c>
      <c r="AU204" s="14">
        <f t="shared" si="94"/>
        <v>-3.201466260602615E-3</v>
      </c>
      <c r="AV204" s="14">
        <f t="shared" si="95"/>
        <v>2.21975673831281E-3</v>
      </c>
      <c r="AW204" s="14">
        <f t="shared" si="96"/>
        <v>1.4915149158693944E-2</v>
      </c>
      <c r="AX204" s="14">
        <f t="shared" si="97"/>
        <v>-7.4460507840785626E-3</v>
      </c>
      <c r="AY204" s="14">
        <f t="shared" si="98"/>
        <v>-4.0485885260002205E-3</v>
      </c>
      <c r="AZ204" s="14">
        <f t="shared" si="74"/>
        <v>-1.5597148937011918E-2</v>
      </c>
      <c r="BA204" s="14">
        <f t="shared" si="75"/>
        <v>-9.2517666719316629E-3</v>
      </c>
      <c r="BD204" s="42">
        <v>-1.0810916104215617E-2</v>
      </c>
      <c r="BE204" s="42">
        <v>-9.3448468799947858E-3</v>
      </c>
      <c r="BF204" s="42">
        <v>-2.7739268827252079E-3</v>
      </c>
      <c r="BG204" s="42">
        <v>-2.3329386953674928E-2</v>
      </c>
      <c r="BH204" s="42">
        <v>-3.4636353281119088E-3</v>
      </c>
    </row>
    <row r="205" spans="1:60" x14ac:dyDescent="0.2">
      <c r="A205" s="3">
        <v>204</v>
      </c>
      <c r="B205" s="4">
        <v>93000</v>
      </c>
      <c r="C205" s="4">
        <v>46190</v>
      </c>
      <c r="D205" s="4">
        <v>35830</v>
      </c>
      <c r="E205" s="4">
        <v>46500</v>
      </c>
      <c r="F205" s="4">
        <v>48446.142999999996</v>
      </c>
      <c r="G205" s="4">
        <v>43700</v>
      </c>
      <c r="H205" s="4">
        <v>40680</v>
      </c>
      <c r="I205" s="4">
        <v>34480</v>
      </c>
      <c r="J205" s="4">
        <v>24900</v>
      </c>
      <c r="K205" s="4">
        <v>25589.006000000001</v>
      </c>
      <c r="L205" s="4">
        <v>21740</v>
      </c>
      <c r="M205" s="4">
        <v>20733.097000000002</v>
      </c>
      <c r="N205" s="4">
        <v>14500</v>
      </c>
      <c r="O205" s="4">
        <v>9350</v>
      </c>
      <c r="P205" s="4">
        <v>9650</v>
      </c>
      <c r="Q205" s="4">
        <v>9180</v>
      </c>
      <c r="R205" s="4">
        <v>6990</v>
      </c>
      <c r="S205" s="4">
        <v>6450</v>
      </c>
      <c r="T205" s="4">
        <v>4365</v>
      </c>
      <c r="U205" s="4">
        <v>4048</v>
      </c>
      <c r="V205" s="4">
        <v>3346</v>
      </c>
      <c r="W205" s="4">
        <v>3340</v>
      </c>
      <c r="X205" s="4">
        <v>2480</v>
      </c>
      <c r="Y205" s="4">
        <v>766.17</v>
      </c>
      <c r="Z205" s="4">
        <v>182.9</v>
      </c>
      <c r="AC205" s="14">
        <f t="shared" si="76"/>
        <v>1.0810916104215676E-2</v>
      </c>
      <c r="AD205" s="14">
        <f t="shared" si="77"/>
        <v>8.4792333223746384E-3</v>
      </c>
      <c r="AE205" s="14">
        <f t="shared" si="78"/>
        <v>-4.7334071392475191E-3</v>
      </c>
      <c r="AF205" s="14">
        <f t="shared" si="79"/>
        <v>-1.0746911297654092E-3</v>
      </c>
      <c r="AG205" s="14">
        <f t="shared" si="80"/>
        <v>-5.0525252125363948E-2</v>
      </c>
      <c r="AH205" s="14">
        <f t="shared" si="81"/>
        <v>2.1043671672819054E-2</v>
      </c>
      <c r="AI205" s="14">
        <f t="shared" si="82"/>
        <v>8.1451764644014466E-3</v>
      </c>
      <c r="AJ205" s="14">
        <f t="shared" si="83"/>
        <v>0</v>
      </c>
      <c r="AK205" s="14">
        <f t="shared" si="84"/>
        <v>0</v>
      </c>
      <c r="AL205" s="14">
        <f t="shared" si="85"/>
        <v>2.1344419666299952E-3</v>
      </c>
      <c r="AM205" s="14">
        <f t="shared" si="86"/>
        <v>0</v>
      </c>
      <c r="AN205" s="14">
        <f t="shared" si="87"/>
        <v>0</v>
      </c>
      <c r="AO205" s="14">
        <f t="shared" si="88"/>
        <v>1.8093743442699081E-2</v>
      </c>
      <c r="AP205" s="14">
        <f t="shared" si="89"/>
        <v>9.1324835632724723E-3</v>
      </c>
      <c r="AQ205" s="14">
        <f t="shared" si="90"/>
        <v>5.19481687710393E-3</v>
      </c>
      <c r="AR205" s="14">
        <f t="shared" si="91"/>
        <v>0</v>
      </c>
      <c r="AS205" s="14">
        <f t="shared" si="92"/>
        <v>3.5829490139499287E-3</v>
      </c>
      <c r="AT205" s="14">
        <f t="shared" si="93"/>
        <v>-6.1823999083175391E-3</v>
      </c>
      <c r="AU205" s="14">
        <f t="shared" si="94"/>
        <v>-2.2906883618657926E-4</v>
      </c>
      <c r="AV205" s="14">
        <f t="shared" si="95"/>
        <v>-2.7137058715962729E-3</v>
      </c>
      <c r="AW205" s="14">
        <f t="shared" si="96"/>
        <v>-6.7597197847976659E-2</v>
      </c>
      <c r="AX205" s="14">
        <f t="shared" si="97"/>
        <v>-1.4958865915826911E-3</v>
      </c>
      <c r="AY205" s="14">
        <f t="shared" si="98"/>
        <v>6.066752682237362E-3</v>
      </c>
      <c r="AZ205" s="14">
        <f t="shared" si="74"/>
        <v>-6.0637791526113949E-3</v>
      </c>
      <c r="BA205" s="14">
        <f t="shared" si="75"/>
        <v>0</v>
      </c>
      <c r="BD205" s="42">
        <v>1.0810916104215676E-2</v>
      </c>
      <c r="BE205" s="42">
        <v>8.4792333223746384E-3</v>
      </c>
      <c r="BF205" s="42">
        <v>-4.7334071392475191E-3</v>
      </c>
      <c r="BG205" s="42">
        <v>2.1043671672819054E-2</v>
      </c>
      <c r="BH205" s="42">
        <v>8.1451764644014466E-3</v>
      </c>
    </row>
    <row r="206" spans="1:60" x14ac:dyDescent="0.2">
      <c r="A206" s="3">
        <v>205</v>
      </c>
      <c r="B206" s="4">
        <v>93000</v>
      </c>
      <c r="C206" s="4">
        <v>46190</v>
      </c>
      <c r="D206" s="4">
        <v>35830</v>
      </c>
      <c r="E206" s="4">
        <v>46500</v>
      </c>
      <c r="F206" s="4">
        <v>48446.142999999996</v>
      </c>
      <c r="G206" s="4">
        <v>43700</v>
      </c>
      <c r="H206" s="4">
        <v>40680</v>
      </c>
      <c r="I206" s="4">
        <v>34480</v>
      </c>
      <c r="J206" s="4">
        <v>24900</v>
      </c>
      <c r="K206" s="4">
        <v>25589.006000000001</v>
      </c>
      <c r="L206" s="4">
        <v>21740</v>
      </c>
      <c r="M206" s="4">
        <v>20733.097000000002</v>
      </c>
      <c r="N206" s="4">
        <v>14500</v>
      </c>
      <c r="O206" s="4">
        <v>9350</v>
      </c>
      <c r="P206" s="4">
        <v>9650</v>
      </c>
      <c r="Q206" s="4">
        <v>9180</v>
      </c>
      <c r="R206" s="4">
        <v>6990</v>
      </c>
      <c r="S206" s="4">
        <v>6450</v>
      </c>
      <c r="T206" s="4">
        <v>4365</v>
      </c>
      <c r="U206" s="4">
        <v>4048</v>
      </c>
      <c r="V206" s="4">
        <v>3346</v>
      </c>
      <c r="W206" s="4">
        <v>3340</v>
      </c>
      <c r="X206" s="4">
        <v>2480</v>
      </c>
      <c r="Y206" s="4">
        <v>766.17</v>
      </c>
      <c r="Z206" s="4">
        <v>182.9</v>
      </c>
      <c r="AC206" s="14">
        <f t="shared" si="76"/>
        <v>0</v>
      </c>
      <c r="AD206" s="14">
        <f t="shared" si="77"/>
        <v>0</v>
      </c>
      <c r="AE206" s="14">
        <f t="shared" si="78"/>
        <v>0</v>
      </c>
      <c r="AF206" s="14">
        <f t="shared" si="79"/>
        <v>0</v>
      </c>
      <c r="AG206" s="14">
        <f t="shared" si="80"/>
        <v>0</v>
      </c>
      <c r="AH206" s="14">
        <f t="shared" si="81"/>
        <v>0</v>
      </c>
      <c r="AI206" s="14">
        <f t="shared" si="82"/>
        <v>0</v>
      </c>
      <c r="AJ206" s="14">
        <f t="shared" si="83"/>
        <v>0</v>
      </c>
      <c r="AK206" s="14">
        <f t="shared" si="84"/>
        <v>0</v>
      </c>
      <c r="AL206" s="14">
        <f t="shared" si="85"/>
        <v>0</v>
      </c>
      <c r="AM206" s="14">
        <f t="shared" si="86"/>
        <v>0</v>
      </c>
      <c r="AN206" s="14">
        <f t="shared" si="87"/>
        <v>0</v>
      </c>
      <c r="AO206" s="14">
        <f t="shared" si="88"/>
        <v>0</v>
      </c>
      <c r="AP206" s="14">
        <f t="shared" si="89"/>
        <v>0</v>
      </c>
      <c r="AQ206" s="14">
        <f t="shared" si="90"/>
        <v>0</v>
      </c>
      <c r="AR206" s="14">
        <f t="shared" si="91"/>
        <v>0</v>
      </c>
      <c r="AS206" s="14">
        <f t="shared" si="92"/>
        <v>0</v>
      </c>
      <c r="AT206" s="14">
        <f t="shared" si="93"/>
        <v>0</v>
      </c>
      <c r="AU206" s="14">
        <f t="shared" si="94"/>
        <v>0</v>
      </c>
      <c r="AV206" s="14">
        <f t="shared" si="95"/>
        <v>0</v>
      </c>
      <c r="AW206" s="14">
        <f t="shared" si="96"/>
        <v>0</v>
      </c>
      <c r="AX206" s="14">
        <f t="shared" si="97"/>
        <v>0</v>
      </c>
      <c r="AY206" s="14">
        <f t="shared" si="98"/>
        <v>0</v>
      </c>
      <c r="AZ206" s="14">
        <f t="shared" si="74"/>
        <v>0</v>
      </c>
      <c r="BA206" s="14">
        <f t="shared" si="75"/>
        <v>0</v>
      </c>
      <c r="BD206" s="42">
        <v>0</v>
      </c>
      <c r="BE206" s="42">
        <v>0</v>
      </c>
      <c r="BF206" s="42">
        <v>0</v>
      </c>
      <c r="BG206" s="42">
        <v>0</v>
      </c>
      <c r="BH206" s="42">
        <v>0</v>
      </c>
    </row>
    <row r="207" spans="1:60" x14ac:dyDescent="0.2">
      <c r="A207" s="3">
        <v>206</v>
      </c>
      <c r="B207" s="4">
        <v>93000</v>
      </c>
      <c r="C207" s="4">
        <v>46190</v>
      </c>
      <c r="D207" s="4">
        <v>35830</v>
      </c>
      <c r="E207" s="4">
        <v>46500</v>
      </c>
      <c r="F207" s="4">
        <v>48446.142999999996</v>
      </c>
      <c r="G207" s="4">
        <v>43700</v>
      </c>
      <c r="H207" s="4">
        <v>40680</v>
      </c>
      <c r="I207" s="4">
        <v>34480</v>
      </c>
      <c r="J207" s="4">
        <v>24900</v>
      </c>
      <c r="K207" s="4">
        <v>25589.006000000001</v>
      </c>
      <c r="L207" s="4">
        <v>21740</v>
      </c>
      <c r="M207" s="4">
        <v>20733.097000000002</v>
      </c>
      <c r="N207" s="4">
        <v>14500</v>
      </c>
      <c r="O207" s="4">
        <v>9350</v>
      </c>
      <c r="P207" s="4">
        <v>9650</v>
      </c>
      <c r="Q207" s="4">
        <v>9180</v>
      </c>
      <c r="R207" s="4">
        <v>6990</v>
      </c>
      <c r="S207" s="4">
        <v>6450</v>
      </c>
      <c r="T207" s="4">
        <v>4365</v>
      </c>
      <c r="U207" s="4">
        <v>4048</v>
      </c>
      <c r="V207" s="4">
        <v>3346</v>
      </c>
      <c r="W207" s="4">
        <v>3340</v>
      </c>
      <c r="X207" s="4">
        <v>2480</v>
      </c>
      <c r="Y207" s="4">
        <v>766.17</v>
      </c>
      <c r="Z207" s="4">
        <v>182.9</v>
      </c>
      <c r="AC207" s="14">
        <f t="shared" si="76"/>
        <v>0</v>
      </c>
      <c r="AD207" s="14">
        <f t="shared" si="77"/>
        <v>0</v>
      </c>
      <c r="AE207" s="14">
        <f t="shared" si="78"/>
        <v>0</v>
      </c>
      <c r="AF207" s="14">
        <f t="shared" si="79"/>
        <v>0</v>
      </c>
      <c r="AG207" s="14">
        <f t="shared" si="80"/>
        <v>0</v>
      </c>
      <c r="AH207" s="14">
        <f t="shared" si="81"/>
        <v>0</v>
      </c>
      <c r="AI207" s="14">
        <f t="shared" si="82"/>
        <v>0</v>
      </c>
      <c r="AJ207" s="14">
        <f t="shared" si="83"/>
        <v>0</v>
      </c>
      <c r="AK207" s="14">
        <f t="shared" si="84"/>
        <v>0</v>
      </c>
      <c r="AL207" s="14">
        <f t="shared" si="85"/>
        <v>0</v>
      </c>
      <c r="AM207" s="14">
        <f t="shared" si="86"/>
        <v>0</v>
      </c>
      <c r="AN207" s="14">
        <f t="shared" si="87"/>
        <v>0</v>
      </c>
      <c r="AO207" s="14">
        <f t="shared" si="88"/>
        <v>0</v>
      </c>
      <c r="AP207" s="14">
        <f t="shared" si="89"/>
        <v>0</v>
      </c>
      <c r="AQ207" s="14">
        <f t="shared" si="90"/>
        <v>0</v>
      </c>
      <c r="AR207" s="14">
        <f t="shared" si="91"/>
        <v>0</v>
      </c>
      <c r="AS207" s="14">
        <f t="shared" si="92"/>
        <v>0</v>
      </c>
      <c r="AT207" s="14">
        <f t="shared" si="93"/>
        <v>0</v>
      </c>
      <c r="AU207" s="14">
        <f t="shared" si="94"/>
        <v>0</v>
      </c>
      <c r="AV207" s="14">
        <f t="shared" si="95"/>
        <v>0</v>
      </c>
      <c r="AW207" s="14">
        <f t="shared" si="96"/>
        <v>0</v>
      </c>
      <c r="AX207" s="14">
        <f t="shared" si="97"/>
        <v>0</v>
      </c>
      <c r="AY207" s="14">
        <f t="shared" si="98"/>
        <v>0</v>
      </c>
      <c r="AZ207" s="14">
        <f t="shared" si="74"/>
        <v>0</v>
      </c>
      <c r="BA207" s="14">
        <f t="shared" si="75"/>
        <v>0</v>
      </c>
      <c r="BD207" s="42">
        <v>0</v>
      </c>
      <c r="BE207" s="42">
        <v>0</v>
      </c>
      <c r="BF207" s="42">
        <v>0</v>
      </c>
      <c r="BG207" s="42">
        <v>0</v>
      </c>
      <c r="BH207" s="42">
        <v>0</v>
      </c>
    </row>
    <row r="208" spans="1:60" x14ac:dyDescent="0.2">
      <c r="A208" s="3">
        <v>207</v>
      </c>
      <c r="B208" s="4">
        <v>93000</v>
      </c>
      <c r="C208" s="4">
        <v>46090</v>
      </c>
      <c r="D208" s="4">
        <v>36390</v>
      </c>
      <c r="E208" s="4">
        <v>46500</v>
      </c>
      <c r="F208" s="4">
        <v>48715.805</v>
      </c>
      <c r="G208" s="4">
        <v>43250</v>
      </c>
      <c r="H208" s="4">
        <v>40490</v>
      </c>
      <c r="I208" s="4">
        <v>34050</v>
      </c>
      <c r="J208" s="4">
        <v>24400</v>
      </c>
      <c r="K208" s="4">
        <v>25288.921999999999</v>
      </c>
      <c r="L208" s="4">
        <v>21720</v>
      </c>
      <c r="M208" s="4">
        <v>20769.471000000001</v>
      </c>
      <c r="N208" s="4">
        <v>14380</v>
      </c>
      <c r="O208" s="4">
        <v>9515</v>
      </c>
      <c r="P208" s="4">
        <v>9760</v>
      </c>
      <c r="Q208" s="4">
        <v>9200</v>
      </c>
      <c r="R208" s="4">
        <v>6980</v>
      </c>
      <c r="S208" s="4">
        <v>6320</v>
      </c>
      <c r="T208" s="4">
        <v>4271</v>
      </c>
      <c r="U208" s="4">
        <v>4013</v>
      </c>
      <c r="V208" s="4">
        <v>3333</v>
      </c>
      <c r="W208" s="4">
        <v>3369</v>
      </c>
      <c r="X208" s="4">
        <v>2470</v>
      </c>
      <c r="Y208" s="4">
        <v>755.91700000000003</v>
      </c>
      <c r="Z208" s="4">
        <v>180</v>
      </c>
      <c r="AC208" s="14">
        <f t="shared" si="76"/>
        <v>0</v>
      </c>
      <c r="AD208" s="14">
        <f t="shared" si="77"/>
        <v>-2.1673177100971159E-3</v>
      </c>
      <c r="AE208" s="14">
        <f t="shared" si="78"/>
        <v>1.550848030720604E-2</v>
      </c>
      <c r="AF208" s="14">
        <f t="shared" si="79"/>
        <v>0</v>
      </c>
      <c r="AG208" s="14">
        <f t="shared" si="80"/>
        <v>5.5507881003968541E-3</v>
      </c>
      <c r="AH208" s="14">
        <f t="shared" si="81"/>
        <v>-1.0350868723656162E-2</v>
      </c>
      <c r="AI208" s="14">
        <f t="shared" si="82"/>
        <v>-4.6815411362894493E-3</v>
      </c>
      <c r="AJ208" s="14">
        <f t="shared" si="83"/>
        <v>-1.2549413199971E-2</v>
      </c>
      <c r="AK208" s="14">
        <f t="shared" si="84"/>
        <v>-2.0284671171505776E-2</v>
      </c>
      <c r="AL208" s="14">
        <f t="shared" si="85"/>
        <v>-1.1796371889427459E-2</v>
      </c>
      <c r="AM208" s="14">
        <f t="shared" si="86"/>
        <v>-9.2038662732867266E-4</v>
      </c>
      <c r="AN208" s="14">
        <f t="shared" si="87"/>
        <v>1.7528558383795041E-3</v>
      </c>
      <c r="AO208" s="14">
        <f t="shared" si="88"/>
        <v>-8.3102971336280369E-3</v>
      </c>
      <c r="AP208" s="14">
        <f t="shared" si="89"/>
        <v>1.7493157447517119E-2</v>
      </c>
      <c r="AQ208" s="14">
        <f t="shared" si="90"/>
        <v>1.1334485074106644E-2</v>
      </c>
      <c r="AR208" s="14">
        <f t="shared" si="91"/>
        <v>2.1762794225954484E-3</v>
      </c>
      <c r="AS208" s="14">
        <f t="shared" si="92"/>
        <v>-1.4316394714377388E-3</v>
      </c>
      <c r="AT208" s="14">
        <f t="shared" si="93"/>
        <v>-2.0360922648915081E-2</v>
      </c>
      <c r="AU208" s="14">
        <f t="shared" si="94"/>
        <v>-2.177019743223612E-2</v>
      </c>
      <c r="AV208" s="14">
        <f t="shared" si="95"/>
        <v>-8.6838407003847814E-3</v>
      </c>
      <c r="AW208" s="14">
        <f t="shared" si="96"/>
        <v>-3.8928032390296015E-3</v>
      </c>
      <c r="AX208" s="14">
        <f t="shared" si="97"/>
        <v>8.6451574358067228E-3</v>
      </c>
      <c r="AY208" s="14">
        <f t="shared" si="98"/>
        <v>-4.0404095370049744E-3</v>
      </c>
      <c r="AZ208" s="14">
        <f t="shared" si="74"/>
        <v>-1.3472495439623415E-2</v>
      </c>
      <c r="BA208" s="14">
        <f t="shared" si="75"/>
        <v>-1.5982704506609671E-2</v>
      </c>
      <c r="BD208" s="42">
        <v>0</v>
      </c>
      <c r="BE208" s="42">
        <v>-2.1673177100971159E-3</v>
      </c>
      <c r="BF208" s="42">
        <v>1.550848030720604E-2</v>
      </c>
      <c r="BG208" s="42">
        <v>-1.0350868723656162E-2</v>
      </c>
      <c r="BH208" s="42">
        <v>-4.6815411362894493E-3</v>
      </c>
    </row>
    <row r="209" spans="1:60" x14ac:dyDescent="0.2">
      <c r="A209" s="3">
        <v>208</v>
      </c>
      <c r="B209" s="4">
        <v>92030</v>
      </c>
      <c r="C209" s="4">
        <v>46060</v>
      </c>
      <c r="D209" s="4">
        <v>36400</v>
      </c>
      <c r="E209" s="4">
        <v>46400</v>
      </c>
      <c r="F209" s="4">
        <v>48632.116999999998</v>
      </c>
      <c r="G209" s="4">
        <v>43000</v>
      </c>
      <c r="H209" s="4">
        <v>40110</v>
      </c>
      <c r="I209" s="4">
        <v>33400</v>
      </c>
      <c r="J209" s="4">
        <v>24650</v>
      </c>
      <c r="K209" s="4">
        <v>25561.725999999999</v>
      </c>
      <c r="L209" s="4">
        <v>21800</v>
      </c>
      <c r="M209" s="4">
        <v>20914.966</v>
      </c>
      <c r="N209" s="4">
        <v>14420</v>
      </c>
      <c r="O209" s="4">
        <v>9480</v>
      </c>
      <c r="P209" s="4">
        <v>9750</v>
      </c>
      <c r="Q209" s="4">
        <v>9100</v>
      </c>
      <c r="R209" s="4">
        <v>7000</v>
      </c>
      <c r="S209" s="4">
        <v>6265</v>
      </c>
      <c r="T209" s="4">
        <v>4300</v>
      </c>
      <c r="U209" s="4">
        <v>4000</v>
      </c>
      <c r="V209" s="4">
        <v>3349</v>
      </c>
      <c r="W209" s="4">
        <v>3350</v>
      </c>
      <c r="X209" s="4">
        <v>2510</v>
      </c>
      <c r="Y209" s="4">
        <v>754.98500000000001</v>
      </c>
      <c r="Z209" s="4">
        <v>180</v>
      </c>
      <c r="AC209" s="14">
        <f t="shared" si="76"/>
        <v>-1.0484882302490369E-2</v>
      </c>
      <c r="AD209" s="14">
        <f t="shared" si="77"/>
        <v>-6.5111233987776192E-4</v>
      </c>
      <c r="AE209" s="14">
        <f t="shared" si="78"/>
        <v>2.7476301862656353E-4</v>
      </c>
      <c r="AF209" s="14">
        <f t="shared" si="79"/>
        <v>-2.1528533611010897E-3</v>
      </c>
      <c r="AG209" s="14">
        <f t="shared" si="80"/>
        <v>-1.7193591583087408E-3</v>
      </c>
      <c r="AH209" s="14">
        <f t="shared" si="81"/>
        <v>-5.7971176843259579E-3</v>
      </c>
      <c r="AI209" s="14">
        <f t="shared" si="82"/>
        <v>-9.429350262108253E-3</v>
      </c>
      <c r="AJ209" s="14">
        <f t="shared" si="83"/>
        <v>-1.9274132612866677E-2</v>
      </c>
      <c r="AK209" s="14">
        <f t="shared" si="84"/>
        <v>1.0193768189543024E-2</v>
      </c>
      <c r="AL209" s="14">
        <f t="shared" si="85"/>
        <v>1.0729720386317827E-2</v>
      </c>
      <c r="AM209" s="14">
        <f t="shared" si="86"/>
        <v>3.6764747293086273E-3</v>
      </c>
      <c r="AN209" s="14">
        <f t="shared" si="87"/>
        <v>6.9808111286889163E-3</v>
      </c>
      <c r="AO209" s="14">
        <f t="shared" si="88"/>
        <v>2.7777795639023694E-3</v>
      </c>
      <c r="AP209" s="14">
        <f t="shared" si="89"/>
        <v>-3.6851844811824209E-3</v>
      </c>
      <c r="AQ209" s="14">
        <f t="shared" si="90"/>
        <v>-1.025115415245297E-3</v>
      </c>
      <c r="AR209" s="14">
        <f t="shared" si="91"/>
        <v>-1.0929070532190317E-2</v>
      </c>
      <c r="AS209" s="14">
        <f t="shared" si="92"/>
        <v>2.8612322810321949E-3</v>
      </c>
      <c r="AT209" s="14">
        <f t="shared" si="93"/>
        <v>-8.7406198107344776E-3</v>
      </c>
      <c r="AU209" s="14">
        <f t="shared" si="94"/>
        <v>6.7670308401872326E-3</v>
      </c>
      <c r="AV209" s="14">
        <f t="shared" si="95"/>
        <v>-3.2447301648890056E-3</v>
      </c>
      <c r="AW209" s="14">
        <f t="shared" si="96"/>
        <v>4.7889944864649182E-3</v>
      </c>
      <c r="AX209" s="14">
        <f t="shared" si="97"/>
        <v>-5.6556185874407057E-3</v>
      </c>
      <c r="AY209" s="14">
        <f t="shared" si="98"/>
        <v>1.6064602503806622E-2</v>
      </c>
      <c r="AZ209" s="14">
        <f t="shared" si="74"/>
        <v>-1.2337002905680422E-3</v>
      </c>
      <c r="BA209" s="14">
        <f t="shared" si="75"/>
        <v>0</v>
      </c>
      <c r="BD209" s="42">
        <v>-1.0484882302490369E-2</v>
      </c>
      <c r="BE209" s="42">
        <v>-6.5111233987776192E-4</v>
      </c>
      <c r="BF209" s="42">
        <v>2.7476301862656353E-4</v>
      </c>
      <c r="BG209" s="42">
        <v>-5.7971176843259579E-3</v>
      </c>
      <c r="BH209" s="42">
        <v>-9.429350262108253E-3</v>
      </c>
    </row>
    <row r="210" spans="1:60" x14ac:dyDescent="0.2">
      <c r="A210" s="3">
        <v>209</v>
      </c>
      <c r="B210" s="4">
        <v>93270</v>
      </c>
      <c r="C210" s="4">
        <v>46060</v>
      </c>
      <c r="D210" s="4">
        <v>36680</v>
      </c>
      <c r="E210" s="4">
        <v>47100</v>
      </c>
      <c r="F210" s="4">
        <v>48818.091</v>
      </c>
      <c r="G210" s="4">
        <v>44500</v>
      </c>
      <c r="H210" s="4">
        <v>40980</v>
      </c>
      <c r="I210" s="4">
        <v>33200</v>
      </c>
      <c r="J210" s="4">
        <v>24750</v>
      </c>
      <c r="K210" s="4">
        <v>25643.566999999999</v>
      </c>
      <c r="L210" s="4">
        <v>22080</v>
      </c>
      <c r="M210" s="4">
        <v>21115.022000000001</v>
      </c>
      <c r="N210" s="4">
        <v>14450</v>
      </c>
      <c r="O210" s="4">
        <v>9595</v>
      </c>
      <c r="P210" s="4">
        <v>9750</v>
      </c>
      <c r="Q210" s="4">
        <v>9160</v>
      </c>
      <c r="R210" s="4">
        <v>6920</v>
      </c>
      <c r="S210" s="4">
        <v>6300</v>
      </c>
      <c r="T210" s="4">
        <v>4270</v>
      </c>
      <c r="U210" s="4">
        <v>3989</v>
      </c>
      <c r="V210" s="4">
        <v>3399</v>
      </c>
      <c r="W210" s="4">
        <v>3355</v>
      </c>
      <c r="X210" s="4">
        <v>2560</v>
      </c>
      <c r="Y210" s="4">
        <v>758.71299999999997</v>
      </c>
      <c r="Z210" s="4">
        <v>180</v>
      </c>
      <c r="AC210" s="14">
        <f t="shared" si="76"/>
        <v>1.3383901888006724E-2</v>
      </c>
      <c r="AD210" s="14">
        <f t="shared" si="77"/>
        <v>0</v>
      </c>
      <c r="AE210" s="14">
        <f t="shared" si="78"/>
        <v>7.6628727455690972E-3</v>
      </c>
      <c r="AF210" s="14">
        <f t="shared" si="79"/>
        <v>1.4973541790162583E-2</v>
      </c>
      <c r="AG210" s="14">
        <f t="shared" si="80"/>
        <v>3.8168051067146184E-3</v>
      </c>
      <c r="AH210" s="14">
        <f t="shared" si="81"/>
        <v>3.4289073478632165E-2</v>
      </c>
      <c r="AI210" s="14">
        <f t="shared" si="82"/>
        <v>2.1458463028792302E-2</v>
      </c>
      <c r="AJ210" s="14">
        <f t="shared" si="83"/>
        <v>-6.0060240602119218E-3</v>
      </c>
      <c r="AK210" s="14">
        <f t="shared" si="84"/>
        <v>4.0485885260001112E-3</v>
      </c>
      <c r="AL210" s="14">
        <f t="shared" si="85"/>
        <v>3.1965863251175587E-3</v>
      </c>
      <c r="AM210" s="14">
        <f t="shared" si="86"/>
        <v>1.2762251613851291E-2</v>
      </c>
      <c r="AN210" s="14">
        <f t="shared" si="87"/>
        <v>9.519751033395512E-3</v>
      </c>
      <c r="AO210" s="14">
        <f t="shared" si="88"/>
        <v>2.0782827016381489E-3</v>
      </c>
      <c r="AP210" s="14">
        <f t="shared" si="89"/>
        <v>1.2057813192732789E-2</v>
      </c>
      <c r="AQ210" s="14">
        <f t="shared" si="90"/>
        <v>0</v>
      </c>
      <c r="AR210" s="14">
        <f t="shared" si="91"/>
        <v>6.571765163234519E-3</v>
      </c>
      <c r="AS210" s="14">
        <f t="shared" si="92"/>
        <v>-1.1494379425735134E-2</v>
      </c>
      <c r="AT210" s="14">
        <f t="shared" si="93"/>
        <v>5.5710450494554295E-3</v>
      </c>
      <c r="AU210" s="14">
        <f t="shared" si="94"/>
        <v>-7.0011954589835881E-3</v>
      </c>
      <c r="AV210" s="14">
        <f t="shared" si="95"/>
        <v>-2.7537881966210758E-3</v>
      </c>
      <c r="AW210" s="14">
        <f t="shared" si="96"/>
        <v>1.4819476901911424E-2</v>
      </c>
      <c r="AX210" s="14">
        <f t="shared" si="97"/>
        <v>1.4914245866701199E-3</v>
      </c>
      <c r="AY210" s="14">
        <f t="shared" si="98"/>
        <v>1.9724505347778573E-2</v>
      </c>
      <c r="AZ210" s="14">
        <f t="shared" si="74"/>
        <v>4.9256952675351406E-3</v>
      </c>
      <c r="BA210" s="14">
        <f t="shared" si="75"/>
        <v>0</v>
      </c>
      <c r="BD210" s="42">
        <v>1.3383901888006724E-2</v>
      </c>
      <c r="BE210" s="42">
        <v>0</v>
      </c>
      <c r="BF210" s="42">
        <v>7.6628727455690972E-3</v>
      </c>
      <c r="BG210" s="42">
        <v>3.4289073478632165E-2</v>
      </c>
      <c r="BH210" s="42">
        <v>2.1458463028792302E-2</v>
      </c>
    </row>
    <row r="211" spans="1:60" x14ac:dyDescent="0.2">
      <c r="A211" s="3">
        <v>210</v>
      </c>
      <c r="B211" s="4">
        <v>93220</v>
      </c>
      <c r="C211" s="4">
        <v>46900</v>
      </c>
      <c r="D211" s="4">
        <v>36800</v>
      </c>
      <c r="E211" s="4">
        <v>46200</v>
      </c>
      <c r="F211" s="4">
        <v>48446.142999999996</v>
      </c>
      <c r="G211" s="4">
        <v>43000</v>
      </c>
      <c r="H211" s="4">
        <v>40470</v>
      </c>
      <c r="I211" s="4">
        <v>33100</v>
      </c>
      <c r="J211" s="4">
        <v>24490</v>
      </c>
      <c r="K211" s="4">
        <v>25689.034</v>
      </c>
      <c r="L211" s="4">
        <v>21850</v>
      </c>
      <c r="M211" s="4">
        <v>21360.545999999998</v>
      </c>
      <c r="N211" s="4">
        <v>14350</v>
      </c>
      <c r="O211" s="4">
        <v>9595</v>
      </c>
      <c r="P211" s="4">
        <v>9700</v>
      </c>
      <c r="Q211" s="4">
        <v>9165</v>
      </c>
      <c r="R211" s="4">
        <v>6930</v>
      </c>
      <c r="S211" s="4">
        <v>6230</v>
      </c>
      <c r="T211" s="4">
        <v>4261</v>
      </c>
      <c r="U211" s="4">
        <v>4011</v>
      </c>
      <c r="V211" s="4">
        <v>3314</v>
      </c>
      <c r="W211" s="4">
        <v>3340</v>
      </c>
      <c r="X211" s="4">
        <v>2556</v>
      </c>
      <c r="Y211" s="4">
        <v>764.30600000000004</v>
      </c>
      <c r="Z211" s="4">
        <v>180</v>
      </c>
      <c r="AC211" s="14">
        <f t="shared" si="76"/>
        <v>-5.3622179417725404E-4</v>
      </c>
      <c r="AD211" s="14">
        <f t="shared" si="77"/>
        <v>1.80727810596946E-2</v>
      </c>
      <c r="AE211" s="14">
        <f t="shared" si="78"/>
        <v>3.2661977866211022E-3</v>
      </c>
      <c r="AF211" s="14">
        <f t="shared" si="79"/>
        <v>-1.9293202934678896E-2</v>
      </c>
      <c r="AG211" s="14">
        <f t="shared" si="80"/>
        <v>-7.6482340488027694E-3</v>
      </c>
      <c r="AH211" s="14">
        <f t="shared" si="81"/>
        <v>-3.4289073478632075E-2</v>
      </c>
      <c r="AI211" s="14">
        <f t="shared" si="82"/>
        <v>-1.252318392297945E-2</v>
      </c>
      <c r="AJ211" s="14">
        <f t="shared" si="83"/>
        <v>-3.0165935394256792E-3</v>
      </c>
      <c r="AK211" s="14">
        <f t="shared" si="84"/>
        <v>-1.0560618050622892E-2</v>
      </c>
      <c r="AL211" s="14">
        <f t="shared" si="85"/>
        <v>1.7714672938543678E-3</v>
      </c>
      <c r="AM211" s="14">
        <f t="shared" si="86"/>
        <v>-1.0471299867295366E-2</v>
      </c>
      <c r="AN211" s="14">
        <f t="shared" si="87"/>
        <v>1.1560845264353841E-2</v>
      </c>
      <c r="AO211" s="14">
        <f t="shared" si="88"/>
        <v>-6.9444723528110461E-3</v>
      </c>
      <c r="AP211" s="14">
        <f t="shared" si="89"/>
        <v>0</v>
      </c>
      <c r="AQ211" s="14">
        <f t="shared" si="90"/>
        <v>-5.1413995004186523E-3</v>
      </c>
      <c r="AR211" s="14">
        <f t="shared" si="91"/>
        <v>5.4570260562942499E-4</v>
      </c>
      <c r="AS211" s="14">
        <f t="shared" si="92"/>
        <v>1.4440435722336239E-3</v>
      </c>
      <c r="AT211" s="14">
        <f t="shared" si="93"/>
        <v>-1.1173300598125189E-2</v>
      </c>
      <c r="AU211" s="14">
        <f t="shared" si="94"/>
        <v>-2.1099527227581624E-3</v>
      </c>
      <c r="AV211" s="14">
        <f t="shared" si="95"/>
        <v>5.5000138646463265E-3</v>
      </c>
      <c r="AW211" s="14">
        <f t="shared" si="96"/>
        <v>-2.5325351709607823E-2</v>
      </c>
      <c r="AX211" s="14">
        <f t="shared" si="97"/>
        <v>-4.4809634350360924E-3</v>
      </c>
      <c r="AY211" s="14">
        <f t="shared" si="98"/>
        <v>-1.5637219761827587E-3</v>
      </c>
      <c r="AZ211" s="14">
        <f t="shared" ref="AZ211:AZ274" si="99">LN(Y211/Y210)</f>
        <v>7.3446557690507834E-3</v>
      </c>
      <c r="BA211" s="14">
        <f t="shared" ref="BA211:BA274" si="100">LN(Z211/Z210)</f>
        <v>0</v>
      </c>
      <c r="BD211" s="42">
        <v>-5.3622179417725404E-4</v>
      </c>
      <c r="BE211" s="42">
        <v>1.80727810596946E-2</v>
      </c>
      <c r="BF211" s="42">
        <v>3.2661977866211022E-3</v>
      </c>
      <c r="BG211" s="42">
        <v>-3.4289073478632075E-2</v>
      </c>
      <c r="BH211" s="42">
        <v>-1.252318392297945E-2</v>
      </c>
    </row>
    <row r="212" spans="1:60" x14ac:dyDescent="0.2">
      <c r="A212" s="3">
        <v>211</v>
      </c>
      <c r="B212" s="4">
        <v>93000</v>
      </c>
      <c r="C212" s="4">
        <v>47340</v>
      </c>
      <c r="D212" s="4">
        <v>36810</v>
      </c>
      <c r="E212" s="4">
        <v>46600</v>
      </c>
      <c r="F212" s="4">
        <v>48241.572</v>
      </c>
      <c r="G212" s="4">
        <v>43300</v>
      </c>
      <c r="H212" s="4">
        <v>39600</v>
      </c>
      <c r="I212" s="4">
        <v>33300</v>
      </c>
      <c r="J212" s="4">
        <v>23870</v>
      </c>
      <c r="K212" s="4">
        <v>26189.174999999999</v>
      </c>
      <c r="L212" s="4">
        <v>21800</v>
      </c>
      <c r="M212" s="4">
        <v>21360.545999999998</v>
      </c>
      <c r="N212" s="4">
        <v>14350</v>
      </c>
      <c r="O212" s="4">
        <v>9635</v>
      </c>
      <c r="P212" s="4">
        <v>9715</v>
      </c>
      <c r="Q212" s="4">
        <v>9085</v>
      </c>
      <c r="R212" s="4">
        <v>6970</v>
      </c>
      <c r="S212" s="4">
        <v>6200</v>
      </c>
      <c r="T212" s="4">
        <v>4270</v>
      </c>
      <c r="U212" s="4">
        <v>4012</v>
      </c>
      <c r="V212" s="4">
        <v>3355</v>
      </c>
      <c r="W212" s="4">
        <v>3364</v>
      </c>
      <c r="X212" s="4">
        <v>2607</v>
      </c>
      <c r="Y212" s="4">
        <v>768.96600000000001</v>
      </c>
      <c r="Z212" s="4">
        <v>180</v>
      </c>
      <c r="AC212" s="14">
        <f t="shared" si="76"/>
        <v>-2.3627977913389313E-3</v>
      </c>
      <c r="AD212" s="14">
        <f t="shared" si="77"/>
        <v>9.3379286336041645E-3</v>
      </c>
      <c r="AE212" s="14">
        <f t="shared" si="78"/>
        <v>2.7170221604450056E-4</v>
      </c>
      <c r="AF212" s="14">
        <f t="shared" si="79"/>
        <v>8.6207430439069546E-3</v>
      </c>
      <c r="AG212" s="14">
        <f t="shared" si="80"/>
        <v>-4.2315883721055969E-3</v>
      </c>
      <c r="AH212" s="14">
        <f t="shared" si="81"/>
        <v>6.9525193148816632E-3</v>
      </c>
      <c r="AI212" s="14">
        <f t="shared" si="82"/>
        <v>-2.173184062733929E-2</v>
      </c>
      <c r="AJ212" s="14">
        <f t="shared" si="83"/>
        <v>6.0241146033808762E-3</v>
      </c>
      <c r="AK212" s="14">
        <f t="shared" si="84"/>
        <v>-2.564243061333767E-2</v>
      </c>
      <c r="AL212" s="14">
        <f t="shared" si="85"/>
        <v>1.9281949215753286E-2</v>
      </c>
      <c r="AM212" s="14">
        <f t="shared" si="86"/>
        <v>-2.2909517465558244E-3</v>
      </c>
      <c r="AN212" s="14">
        <f t="shared" si="87"/>
        <v>0</v>
      </c>
      <c r="AO212" s="14">
        <f t="shared" si="88"/>
        <v>0</v>
      </c>
      <c r="AP212" s="14">
        <f t="shared" si="89"/>
        <v>4.1601724066665652E-3</v>
      </c>
      <c r="AQ212" s="14">
        <f t="shared" si="90"/>
        <v>1.5451973200662659E-3</v>
      </c>
      <c r="AR212" s="14">
        <f t="shared" si="91"/>
        <v>-8.7671794435338068E-3</v>
      </c>
      <c r="AS212" s="14">
        <f t="shared" si="92"/>
        <v>5.7554115706207522E-3</v>
      </c>
      <c r="AT212" s="14">
        <f t="shared" si="93"/>
        <v>-4.8270407483158679E-3</v>
      </c>
      <c r="AU212" s="14">
        <f t="shared" si="94"/>
        <v>2.109952722758201E-3</v>
      </c>
      <c r="AV212" s="14">
        <f t="shared" si="95"/>
        <v>2.4928331177330969E-4</v>
      </c>
      <c r="AW212" s="14">
        <f t="shared" si="96"/>
        <v>1.22958514192739E-2</v>
      </c>
      <c r="AX212" s="14">
        <f t="shared" si="97"/>
        <v>7.1599351220925402E-3</v>
      </c>
      <c r="AY212" s="14">
        <f t="shared" si="98"/>
        <v>1.9756598436076318E-2</v>
      </c>
      <c r="AZ212" s="14">
        <f t="shared" si="99"/>
        <v>6.0785227256501036E-3</v>
      </c>
      <c r="BA212" s="14">
        <f t="shared" si="100"/>
        <v>0</v>
      </c>
      <c r="BD212" s="42">
        <v>-2.3627977913389313E-3</v>
      </c>
      <c r="BE212" s="42">
        <v>9.3379286336041645E-3</v>
      </c>
      <c r="BF212" s="42">
        <v>2.7170221604450056E-4</v>
      </c>
      <c r="BG212" s="42">
        <v>6.9525193148816632E-3</v>
      </c>
      <c r="BH212" s="42">
        <v>-2.173184062733929E-2</v>
      </c>
    </row>
    <row r="213" spans="1:60" x14ac:dyDescent="0.2">
      <c r="A213" s="3">
        <v>212</v>
      </c>
      <c r="B213" s="4">
        <v>94990</v>
      </c>
      <c r="C213" s="4">
        <v>48150</v>
      </c>
      <c r="D213" s="4">
        <v>35500</v>
      </c>
      <c r="E213" s="4">
        <v>45800</v>
      </c>
      <c r="F213" s="4">
        <v>46958.353999999999</v>
      </c>
      <c r="G213" s="4">
        <v>41000</v>
      </c>
      <c r="H213" s="4">
        <v>38500</v>
      </c>
      <c r="I213" s="4">
        <v>32500</v>
      </c>
      <c r="J213" s="4">
        <v>22320</v>
      </c>
      <c r="K213" s="4">
        <v>26343.763999999999</v>
      </c>
      <c r="L213" s="4">
        <v>21600</v>
      </c>
      <c r="M213" s="4">
        <v>21551.508999999998</v>
      </c>
      <c r="N213" s="4">
        <v>14350</v>
      </c>
      <c r="O213" s="4">
        <v>9300</v>
      </c>
      <c r="P213" s="4">
        <v>9695</v>
      </c>
      <c r="Q213" s="4">
        <v>9100</v>
      </c>
      <c r="R213" s="4">
        <v>6980</v>
      </c>
      <c r="S213" s="4">
        <v>6100</v>
      </c>
      <c r="T213" s="4">
        <v>4290</v>
      </c>
      <c r="U213" s="4">
        <v>4000</v>
      </c>
      <c r="V213" s="4">
        <v>3280</v>
      </c>
      <c r="W213" s="4">
        <v>3325</v>
      </c>
      <c r="X213" s="4">
        <v>2580</v>
      </c>
      <c r="Y213" s="4">
        <v>768.12699999999995</v>
      </c>
      <c r="Z213" s="4">
        <v>180</v>
      </c>
      <c r="AC213" s="14">
        <f t="shared" si="76"/>
        <v>2.1172129748835217E-2</v>
      </c>
      <c r="AD213" s="14">
        <f t="shared" si="77"/>
        <v>1.6965534158296668E-2</v>
      </c>
      <c r="AE213" s="14">
        <f t="shared" si="78"/>
        <v>-3.6236850909559609E-2</v>
      </c>
      <c r="AF213" s="14">
        <f t="shared" si="79"/>
        <v>-1.731645001146093E-2</v>
      </c>
      <c r="AG213" s="14">
        <f t="shared" si="80"/>
        <v>-2.6960015154448531E-2</v>
      </c>
      <c r="AH213" s="14">
        <f t="shared" si="81"/>
        <v>-5.4580568304136386E-2</v>
      </c>
      <c r="AI213" s="14">
        <f t="shared" si="82"/>
        <v>-2.8170876966696335E-2</v>
      </c>
      <c r="AJ213" s="14">
        <f t="shared" si="83"/>
        <v>-2.4317307650706357E-2</v>
      </c>
      <c r="AK213" s="14">
        <f t="shared" si="84"/>
        <v>-6.7139302837628562E-2</v>
      </c>
      <c r="AL213" s="14">
        <f t="shared" si="85"/>
        <v>5.8854291866082898E-3</v>
      </c>
      <c r="AM213" s="14">
        <f t="shared" si="86"/>
        <v>-9.2166551049239522E-3</v>
      </c>
      <c r="AN213" s="14">
        <f t="shared" si="87"/>
        <v>8.9002617370533034E-3</v>
      </c>
      <c r="AO213" s="14">
        <f t="shared" si="88"/>
        <v>0</v>
      </c>
      <c r="AP213" s="14">
        <f t="shared" si="89"/>
        <v>-3.5387901707119487E-2</v>
      </c>
      <c r="AQ213" s="14">
        <f t="shared" si="90"/>
        <v>-2.0607941347882495E-3</v>
      </c>
      <c r="AR213" s="14">
        <f t="shared" si="91"/>
        <v>1.6497116746699355E-3</v>
      </c>
      <c r="AS213" s="14">
        <f t="shared" si="92"/>
        <v>1.433692001848616E-3</v>
      </c>
      <c r="AT213" s="14">
        <f t="shared" si="93"/>
        <v>-1.6260520871780291E-2</v>
      </c>
      <c r="AU213" s="14">
        <f t="shared" si="94"/>
        <v>4.6729056993924231E-3</v>
      </c>
      <c r="AV213" s="14">
        <f t="shared" si="95"/>
        <v>-2.9955089797984512E-3</v>
      </c>
      <c r="AW213" s="14">
        <f t="shared" si="96"/>
        <v>-2.2608348027592765E-2</v>
      </c>
      <c r="AX213" s="14">
        <f t="shared" si="97"/>
        <v>-1.1661068002884111E-2</v>
      </c>
      <c r="AY213" s="14">
        <f t="shared" si="98"/>
        <v>-1.0410736017838575E-2</v>
      </c>
      <c r="AZ213" s="14">
        <f t="shared" si="99"/>
        <v>-1.0916712044397544E-3</v>
      </c>
      <c r="BA213" s="14">
        <f t="shared" si="100"/>
        <v>0</v>
      </c>
      <c r="BD213" s="42">
        <v>2.1172129748835217E-2</v>
      </c>
      <c r="BE213" s="42">
        <v>1.6965534158296668E-2</v>
      </c>
      <c r="BF213" s="42">
        <v>-3.6236850909559609E-2</v>
      </c>
      <c r="BG213" s="42">
        <v>-5.4580568304136386E-2</v>
      </c>
      <c r="BH213" s="42">
        <v>-2.8170876966696335E-2</v>
      </c>
    </row>
    <row r="214" spans="1:60" x14ac:dyDescent="0.2">
      <c r="A214" s="3">
        <v>213</v>
      </c>
      <c r="B214" s="4">
        <v>95000</v>
      </c>
      <c r="C214" s="4">
        <v>48100</v>
      </c>
      <c r="D214" s="4">
        <v>37500</v>
      </c>
      <c r="E214" s="4">
        <v>45200</v>
      </c>
      <c r="F214" s="4">
        <v>47888.222000000002</v>
      </c>
      <c r="G214" s="4">
        <v>40900</v>
      </c>
      <c r="H214" s="4">
        <v>38600</v>
      </c>
      <c r="I214" s="4">
        <v>33200</v>
      </c>
      <c r="J214" s="4">
        <v>22450</v>
      </c>
      <c r="K214" s="4">
        <v>26371.044000000002</v>
      </c>
      <c r="L214" s="4">
        <v>21240</v>
      </c>
      <c r="M214" s="4">
        <v>21706.097000000002</v>
      </c>
      <c r="N214" s="4">
        <v>14300</v>
      </c>
      <c r="O214" s="4">
        <v>9450</v>
      </c>
      <c r="P214" s="4">
        <v>9210</v>
      </c>
      <c r="Q214" s="4">
        <v>9005</v>
      </c>
      <c r="R214" s="4">
        <v>6910</v>
      </c>
      <c r="S214" s="4">
        <v>6010</v>
      </c>
      <c r="T214" s="4">
        <v>4300</v>
      </c>
      <c r="U214" s="4">
        <v>3931</v>
      </c>
      <c r="V214" s="4">
        <v>3246</v>
      </c>
      <c r="W214" s="4">
        <v>3250</v>
      </c>
      <c r="X214" s="4">
        <v>2542</v>
      </c>
      <c r="Y214" s="4">
        <v>779.21900000000005</v>
      </c>
      <c r="Z214" s="4">
        <v>177</v>
      </c>
      <c r="AC214" s="14">
        <f t="shared" si="76"/>
        <v>1.0526869844979583E-4</v>
      </c>
      <c r="AD214" s="14">
        <f t="shared" si="77"/>
        <v>-1.0389611324190292E-3</v>
      </c>
      <c r="AE214" s="14">
        <f t="shared" si="78"/>
        <v>5.4808236494994951E-2</v>
      </c>
      <c r="AF214" s="14">
        <f t="shared" si="79"/>
        <v>-1.3187004281953801E-2</v>
      </c>
      <c r="AG214" s="14">
        <f t="shared" si="80"/>
        <v>1.9608463118292715E-2</v>
      </c>
      <c r="AH214" s="14">
        <f t="shared" si="81"/>
        <v>-2.4420036555517443E-3</v>
      </c>
      <c r="AI214" s="14">
        <f t="shared" si="82"/>
        <v>2.5940351770465278E-3</v>
      </c>
      <c r="AJ214" s="14">
        <f t="shared" si="83"/>
        <v>2.1309786586751027E-2</v>
      </c>
      <c r="AK214" s="14">
        <f t="shared" si="84"/>
        <v>5.8074766751530687E-3</v>
      </c>
      <c r="AL214" s="14">
        <f t="shared" si="85"/>
        <v>1.0350033878627422E-3</v>
      </c>
      <c r="AM214" s="14">
        <f t="shared" si="86"/>
        <v>-1.6807118316381289E-2</v>
      </c>
      <c r="AN214" s="14">
        <f t="shared" si="87"/>
        <v>7.1473515242023965E-3</v>
      </c>
      <c r="AO214" s="14">
        <f t="shared" si="88"/>
        <v>-3.4904049397684908E-3</v>
      </c>
      <c r="AP214" s="14">
        <f t="shared" si="89"/>
        <v>1.600034134644112E-2</v>
      </c>
      <c r="AQ214" s="14">
        <f t="shared" si="90"/>
        <v>-5.1320438427399667E-2</v>
      </c>
      <c r="AR214" s="14">
        <f t="shared" si="91"/>
        <v>-1.0494434894884918E-2</v>
      </c>
      <c r="AS214" s="14">
        <f t="shared" si="92"/>
        <v>-1.0079278994702555E-2</v>
      </c>
      <c r="AT214" s="14">
        <f t="shared" si="93"/>
        <v>-1.4864022632149393E-2</v>
      </c>
      <c r="AU214" s="14">
        <f t="shared" si="94"/>
        <v>2.3282897595911681E-3</v>
      </c>
      <c r="AV214" s="14">
        <f t="shared" si="95"/>
        <v>-1.7400514680167335E-2</v>
      </c>
      <c r="AW214" s="14">
        <f t="shared" si="96"/>
        <v>-1.0419953303652902E-2</v>
      </c>
      <c r="AX214" s="14">
        <f t="shared" si="97"/>
        <v>-2.2814677766171399E-2</v>
      </c>
      <c r="AY214" s="14">
        <f t="shared" si="98"/>
        <v>-1.4838226166263797E-2</v>
      </c>
      <c r="AZ214" s="14">
        <f t="shared" si="99"/>
        <v>1.4337051954824053E-2</v>
      </c>
      <c r="BA214" s="14">
        <f t="shared" si="100"/>
        <v>-1.6807118316381289E-2</v>
      </c>
      <c r="BD214" s="42">
        <v>1.0526869844979583E-4</v>
      </c>
      <c r="BE214" s="42">
        <v>-1.0389611324190292E-3</v>
      </c>
      <c r="BF214" s="42">
        <v>5.4808236494994951E-2</v>
      </c>
      <c r="BG214" s="42">
        <v>-2.4420036555517443E-3</v>
      </c>
      <c r="BH214" s="42">
        <v>2.5940351770465278E-3</v>
      </c>
    </row>
    <row r="215" spans="1:60" x14ac:dyDescent="0.2">
      <c r="A215" s="3">
        <v>214</v>
      </c>
      <c r="B215" s="4">
        <v>92900</v>
      </c>
      <c r="C215" s="4">
        <v>48480</v>
      </c>
      <c r="D215" s="4">
        <v>38700</v>
      </c>
      <c r="E215" s="4">
        <v>45100</v>
      </c>
      <c r="F215" s="4">
        <v>46595.705000000002</v>
      </c>
      <c r="G215" s="4">
        <v>41900</v>
      </c>
      <c r="H215" s="4">
        <v>39250</v>
      </c>
      <c r="I215" s="4">
        <v>33200</v>
      </c>
      <c r="J215" s="4">
        <v>22450</v>
      </c>
      <c r="K215" s="4">
        <v>26289.203000000001</v>
      </c>
      <c r="L215" s="4">
        <v>21240</v>
      </c>
      <c r="M215" s="4">
        <v>21733.378000000001</v>
      </c>
      <c r="N215" s="4">
        <v>14300</v>
      </c>
      <c r="O215" s="4">
        <v>9360</v>
      </c>
      <c r="P215" s="4">
        <v>9440</v>
      </c>
      <c r="Q215" s="4">
        <v>9000</v>
      </c>
      <c r="R215" s="4">
        <v>6910</v>
      </c>
      <c r="S215" s="4">
        <v>6025</v>
      </c>
      <c r="T215" s="4">
        <v>4290</v>
      </c>
      <c r="U215" s="4">
        <v>3830</v>
      </c>
      <c r="V215" s="4">
        <v>3280</v>
      </c>
      <c r="W215" s="4">
        <v>3235</v>
      </c>
      <c r="X215" s="4">
        <v>2495</v>
      </c>
      <c r="Y215" s="4">
        <v>787.60799999999995</v>
      </c>
      <c r="Z215" s="4">
        <v>177</v>
      </c>
      <c r="AC215" s="14">
        <f t="shared" si="76"/>
        <v>-2.2353245780748005E-2</v>
      </c>
      <c r="AD215" s="14">
        <f t="shared" si="77"/>
        <v>7.8691646493435716E-3</v>
      </c>
      <c r="AE215" s="14">
        <f t="shared" si="78"/>
        <v>3.1498667059371016E-2</v>
      </c>
      <c r="AF215" s="14">
        <f t="shared" si="79"/>
        <v>-2.2148403295527874E-3</v>
      </c>
      <c r="AG215" s="14">
        <f t="shared" si="80"/>
        <v>-2.7361217414552105E-2</v>
      </c>
      <c r="AH215" s="14">
        <f t="shared" si="81"/>
        <v>2.4155763879335986E-2</v>
      </c>
      <c r="AI215" s="14">
        <f t="shared" si="82"/>
        <v>1.6699167757632319E-2</v>
      </c>
      <c r="AJ215" s="14">
        <f t="shared" si="83"/>
        <v>0</v>
      </c>
      <c r="AK215" s="14">
        <f t="shared" si="84"/>
        <v>0</v>
      </c>
      <c r="AL215" s="14">
        <f t="shared" si="85"/>
        <v>-3.10826745233614E-3</v>
      </c>
      <c r="AM215" s="14">
        <f t="shared" si="86"/>
        <v>0</v>
      </c>
      <c r="AN215" s="14">
        <f t="shared" si="87"/>
        <v>1.2560466528042363E-3</v>
      </c>
      <c r="AO215" s="14">
        <f t="shared" si="88"/>
        <v>0</v>
      </c>
      <c r="AP215" s="14">
        <f t="shared" si="89"/>
        <v>-9.5694510161506725E-3</v>
      </c>
      <c r="AQ215" s="14">
        <f t="shared" si="90"/>
        <v>2.4666129890193855E-2</v>
      </c>
      <c r="AR215" s="14">
        <f t="shared" si="91"/>
        <v>-5.5540129170001773E-4</v>
      </c>
      <c r="AS215" s="14">
        <f t="shared" si="92"/>
        <v>0</v>
      </c>
      <c r="AT215" s="14">
        <f t="shared" si="93"/>
        <v>2.492730829602479E-3</v>
      </c>
      <c r="AU215" s="14">
        <f t="shared" si="94"/>
        <v>-2.3282897595911845E-3</v>
      </c>
      <c r="AV215" s="14">
        <f t="shared" si="95"/>
        <v>-2.6029043247168697E-2</v>
      </c>
      <c r="AW215" s="14">
        <f t="shared" si="96"/>
        <v>1.0419953303652878E-2</v>
      </c>
      <c r="AX215" s="14">
        <f t="shared" si="97"/>
        <v>-4.626068388782191E-3</v>
      </c>
      <c r="AY215" s="14">
        <f t="shared" si="98"/>
        <v>-1.8662443563780266E-2</v>
      </c>
      <c r="AZ215" s="14">
        <f t="shared" si="99"/>
        <v>1.0708368139095174E-2</v>
      </c>
      <c r="BA215" s="14">
        <f t="shared" si="100"/>
        <v>0</v>
      </c>
      <c r="BD215" s="42">
        <v>-2.2353245780748005E-2</v>
      </c>
      <c r="BE215" s="42">
        <v>7.8691646493435716E-3</v>
      </c>
      <c r="BF215" s="42">
        <v>3.1498667059371016E-2</v>
      </c>
      <c r="BG215" s="42">
        <v>2.4155763879335986E-2</v>
      </c>
      <c r="BH215" s="42">
        <v>1.6699167757632319E-2</v>
      </c>
    </row>
    <row r="216" spans="1:60" x14ac:dyDescent="0.2">
      <c r="A216" s="3">
        <v>215</v>
      </c>
      <c r="B216" s="4">
        <v>93000</v>
      </c>
      <c r="C216" s="4">
        <v>48500</v>
      </c>
      <c r="D216" s="4">
        <v>41000</v>
      </c>
      <c r="E216" s="4">
        <v>45100</v>
      </c>
      <c r="F216" s="4">
        <v>46930.457999999999</v>
      </c>
      <c r="G216" s="4">
        <v>42000</v>
      </c>
      <c r="H216" s="4">
        <v>39120</v>
      </c>
      <c r="I216" s="4">
        <v>33680</v>
      </c>
      <c r="J216" s="4">
        <v>22000</v>
      </c>
      <c r="K216" s="4">
        <v>26498.352999999999</v>
      </c>
      <c r="L216" s="4">
        <v>21800</v>
      </c>
      <c r="M216" s="4">
        <v>21642.442999999999</v>
      </c>
      <c r="N216" s="4">
        <v>14460</v>
      </c>
      <c r="O216" s="4">
        <v>9415</v>
      </c>
      <c r="P216" s="4">
        <v>9350</v>
      </c>
      <c r="Q216" s="4">
        <v>9080</v>
      </c>
      <c r="R216" s="4">
        <v>6905</v>
      </c>
      <c r="S216" s="4">
        <v>6005</v>
      </c>
      <c r="T216" s="4">
        <v>4352</v>
      </c>
      <c r="U216" s="4">
        <v>3880</v>
      </c>
      <c r="V216" s="4">
        <v>3320</v>
      </c>
      <c r="W216" s="4">
        <v>3215</v>
      </c>
      <c r="X216" s="4">
        <v>2490</v>
      </c>
      <c r="Y216" s="4">
        <v>792.26800000000003</v>
      </c>
      <c r="Z216" s="4">
        <v>177</v>
      </c>
      <c r="AC216" s="14">
        <f t="shared" si="76"/>
        <v>1.07584733346311E-3</v>
      </c>
      <c r="AD216" s="14">
        <f t="shared" si="77"/>
        <v>4.1245618237846417E-4</v>
      </c>
      <c r="AE216" s="14">
        <f t="shared" si="78"/>
        <v>5.7732466668571708E-2</v>
      </c>
      <c r="AF216" s="14">
        <f t="shared" si="79"/>
        <v>0</v>
      </c>
      <c r="AG216" s="14">
        <f t="shared" si="80"/>
        <v>7.1585194726070753E-3</v>
      </c>
      <c r="AH216" s="14">
        <f t="shared" si="81"/>
        <v>2.3837913552761975E-3</v>
      </c>
      <c r="AI216" s="14">
        <f t="shared" si="82"/>
        <v>-3.3175990618008076E-3</v>
      </c>
      <c r="AJ216" s="14">
        <f t="shared" si="83"/>
        <v>1.4354313451683122E-2</v>
      </c>
      <c r="AK216" s="14">
        <f t="shared" si="84"/>
        <v>-2.0248160829947424E-2</v>
      </c>
      <c r="AL216" s="14">
        <f t="shared" si="85"/>
        <v>7.9242575444660041E-3</v>
      </c>
      <c r="AM216" s="14">
        <f t="shared" si="86"/>
        <v>2.6023773421305293E-2</v>
      </c>
      <c r="AN216" s="14">
        <f t="shared" si="87"/>
        <v>-4.192895079612893E-3</v>
      </c>
      <c r="AO216" s="14">
        <f t="shared" si="88"/>
        <v>1.1126679464757053E-2</v>
      </c>
      <c r="AP216" s="14">
        <f t="shared" si="89"/>
        <v>5.8588716196150336E-3</v>
      </c>
      <c r="AQ216" s="14">
        <f t="shared" si="90"/>
        <v>-9.5796368568137197E-3</v>
      </c>
      <c r="AR216" s="14">
        <f t="shared" si="91"/>
        <v>8.8496152769826E-3</v>
      </c>
      <c r="AS216" s="14">
        <f t="shared" si="92"/>
        <v>-7.2385091832310989E-4</v>
      </c>
      <c r="AT216" s="14">
        <f t="shared" si="93"/>
        <v>-3.325023844771817E-3</v>
      </c>
      <c r="AU216" s="14">
        <f t="shared" si="94"/>
        <v>1.4348776613716009E-2</v>
      </c>
      <c r="AV216" s="14">
        <f t="shared" si="95"/>
        <v>1.2970350442627405E-2</v>
      </c>
      <c r="AW216" s="14">
        <f t="shared" si="96"/>
        <v>1.212136053234482E-2</v>
      </c>
      <c r="AX216" s="14">
        <f t="shared" si="97"/>
        <v>-6.2015702632811573E-3</v>
      </c>
      <c r="AY216" s="14">
        <f t="shared" si="98"/>
        <v>-2.006018726865743E-3</v>
      </c>
      <c r="AZ216" s="14">
        <f t="shared" si="99"/>
        <v>5.8992142602017567E-3</v>
      </c>
      <c r="BA216" s="14">
        <f t="shared" si="100"/>
        <v>0</v>
      </c>
      <c r="BD216" s="42">
        <v>1.07584733346311E-3</v>
      </c>
      <c r="BE216" s="42">
        <v>4.1245618237846417E-4</v>
      </c>
      <c r="BF216" s="42">
        <v>5.7732466668571708E-2</v>
      </c>
      <c r="BG216" s="42">
        <v>2.3837913552761975E-3</v>
      </c>
      <c r="BH216" s="42">
        <v>-3.3175990618008076E-3</v>
      </c>
    </row>
    <row r="217" spans="1:60" x14ac:dyDescent="0.2">
      <c r="A217" s="3">
        <v>216</v>
      </c>
      <c r="B217" s="4">
        <v>93000</v>
      </c>
      <c r="C217" s="4">
        <v>48500</v>
      </c>
      <c r="D217" s="4">
        <v>40100</v>
      </c>
      <c r="E217" s="4">
        <v>44400</v>
      </c>
      <c r="F217" s="4">
        <v>46930.457999999999</v>
      </c>
      <c r="G217" s="4">
        <v>38820</v>
      </c>
      <c r="H217" s="4">
        <v>38400</v>
      </c>
      <c r="I217" s="4">
        <v>33200</v>
      </c>
      <c r="J217" s="4">
        <v>21760</v>
      </c>
      <c r="K217" s="4">
        <v>26371.044000000002</v>
      </c>
      <c r="L217" s="4">
        <v>21910</v>
      </c>
      <c r="M217" s="4">
        <v>21697.004000000001</v>
      </c>
      <c r="N217" s="4">
        <v>14400</v>
      </c>
      <c r="O217" s="4">
        <v>9545</v>
      </c>
      <c r="P217" s="4">
        <v>9380</v>
      </c>
      <c r="Q217" s="4">
        <v>9060</v>
      </c>
      <c r="R217" s="4">
        <v>6965</v>
      </c>
      <c r="S217" s="4">
        <v>6005</v>
      </c>
      <c r="T217" s="4">
        <v>4270</v>
      </c>
      <c r="U217" s="4">
        <v>3930</v>
      </c>
      <c r="V217" s="4">
        <v>3206</v>
      </c>
      <c r="W217" s="4">
        <v>3245</v>
      </c>
      <c r="X217" s="4">
        <v>2520</v>
      </c>
      <c r="Y217" s="4">
        <v>792.26800000000003</v>
      </c>
      <c r="Z217" s="4">
        <v>177</v>
      </c>
      <c r="AC217" s="14">
        <f t="shared" si="76"/>
        <v>0</v>
      </c>
      <c r="AD217" s="14">
        <f t="shared" si="77"/>
        <v>0</v>
      </c>
      <c r="AE217" s="14">
        <f t="shared" si="78"/>
        <v>-2.2195732391784323E-2</v>
      </c>
      <c r="AF217" s="14">
        <f t="shared" si="79"/>
        <v>-1.5642777070453577E-2</v>
      </c>
      <c r="AG217" s="14">
        <f t="shared" si="80"/>
        <v>0</v>
      </c>
      <c r="AH217" s="14">
        <f t="shared" si="81"/>
        <v>-7.873404054250413E-2</v>
      </c>
      <c r="AI217" s="14">
        <f t="shared" si="82"/>
        <v>-1.8576385572935419E-2</v>
      </c>
      <c r="AJ217" s="14">
        <f t="shared" si="83"/>
        <v>-1.4354313451683167E-2</v>
      </c>
      <c r="AK217" s="14">
        <f t="shared" si="84"/>
        <v>-1.0969031370573933E-2</v>
      </c>
      <c r="AL217" s="14">
        <f t="shared" si="85"/>
        <v>-4.8159900921299322E-3</v>
      </c>
      <c r="AM217" s="14">
        <f t="shared" si="86"/>
        <v>5.0331838123318972E-3</v>
      </c>
      <c r="AN217" s="14">
        <f t="shared" si="87"/>
        <v>2.5178461010055865E-3</v>
      </c>
      <c r="AO217" s="14">
        <f t="shared" si="88"/>
        <v>-4.158010148663677E-3</v>
      </c>
      <c r="AP217" s="14">
        <f t="shared" si="89"/>
        <v>1.3713295068595152E-2</v>
      </c>
      <c r="AQ217" s="14">
        <f t="shared" si="90"/>
        <v>3.2034197175376438E-3</v>
      </c>
      <c r="AR217" s="14">
        <f t="shared" si="91"/>
        <v>-2.2050725583139812E-3</v>
      </c>
      <c r="AS217" s="14">
        <f t="shared" si="92"/>
        <v>8.651820370513685E-3</v>
      </c>
      <c r="AT217" s="14">
        <f t="shared" si="93"/>
        <v>0</v>
      </c>
      <c r="AU217" s="14">
        <f t="shared" si="94"/>
        <v>-1.9021682313108277E-2</v>
      </c>
      <c r="AV217" s="14">
        <f t="shared" si="95"/>
        <v>1.2804272245987749E-2</v>
      </c>
      <c r="AW217" s="14">
        <f t="shared" si="96"/>
        <v>-3.4940728741035966E-2</v>
      </c>
      <c r="AX217" s="14">
        <f t="shared" si="97"/>
        <v>9.2879924664705012E-3</v>
      </c>
      <c r="AY217" s="14">
        <f t="shared" si="98"/>
        <v>1.197619104671562E-2</v>
      </c>
      <c r="AZ217" s="14">
        <f t="shared" si="99"/>
        <v>0</v>
      </c>
      <c r="BA217" s="14">
        <f t="shared" si="100"/>
        <v>0</v>
      </c>
      <c r="BD217" s="42">
        <v>0</v>
      </c>
      <c r="BE217" s="42">
        <v>0</v>
      </c>
      <c r="BF217" s="42">
        <v>-2.2195732391784323E-2</v>
      </c>
      <c r="BG217" s="42">
        <v>-7.873404054250413E-2</v>
      </c>
      <c r="BH217" s="42">
        <v>-1.8576385572935419E-2</v>
      </c>
    </row>
    <row r="218" spans="1:60" x14ac:dyDescent="0.2">
      <c r="A218" s="3">
        <v>217</v>
      </c>
      <c r="B218" s="4">
        <v>92000</v>
      </c>
      <c r="C218" s="4">
        <v>49950</v>
      </c>
      <c r="D218" s="4">
        <v>41000</v>
      </c>
      <c r="E218" s="4">
        <v>43500</v>
      </c>
      <c r="F218" s="4">
        <v>46865.366999999998</v>
      </c>
      <c r="G218" s="4">
        <v>41150</v>
      </c>
      <c r="H218" s="4">
        <v>38400</v>
      </c>
      <c r="I218" s="4">
        <v>34000</v>
      </c>
      <c r="J218" s="4">
        <v>22400</v>
      </c>
      <c r="K218" s="4">
        <v>26525.633000000002</v>
      </c>
      <c r="L218" s="4">
        <v>21790</v>
      </c>
      <c r="M218" s="4">
        <v>21824.312000000002</v>
      </c>
      <c r="N218" s="4">
        <v>14390</v>
      </c>
      <c r="O218" s="4">
        <v>9490</v>
      </c>
      <c r="P218" s="4">
        <v>9300</v>
      </c>
      <c r="Q218" s="4">
        <v>9000</v>
      </c>
      <c r="R218" s="4">
        <v>6845</v>
      </c>
      <c r="S218" s="4">
        <v>6155</v>
      </c>
      <c r="T218" s="4">
        <v>4200</v>
      </c>
      <c r="U218" s="4">
        <v>3936</v>
      </c>
      <c r="V218" s="4">
        <v>3252</v>
      </c>
      <c r="W218" s="4">
        <v>3120</v>
      </c>
      <c r="X218" s="4">
        <v>2516</v>
      </c>
      <c r="Y218" s="4">
        <v>773.62699999999995</v>
      </c>
      <c r="Z218" s="4">
        <v>175</v>
      </c>
      <c r="AC218" s="14">
        <f t="shared" si="76"/>
        <v>-1.0810916104215617E-2</v>
      </c>
      <c r="AD218" s="14">
        <f t="shared" si="77"/>
        <v>2.9458707151124908E-2</v>
      </c>
      <c r="AE218" s="14">
        <f t="shared" si="78"/>
        <v>2.2195732391784347E-2</v>
      </c>
      <c r="AF218" s="14">
        <f t="shared" si="79"/>
        <v>-2.0478531343540676E-2</v>
      </c>
      <c r="AG218" s="14">
        <f t="shared" si="80"/>
        <v>-1.3879298028243526E-3</v>
      </c>
      <c r="AH218" s="14">
        <f t="shared" si="81"/>
        <v>5.8288349382214624E-2</v>
      </c>
      <c r="AI218" s="14">
        <f t="shared" si="82"/>
        <v>0</v>
      </c>
      <c r="AJ218" s="14">
        <f t="shared" si="83"/>
        <v>2.3810648693718607E-2</v>
      </c>
      <c r="AK218" s="14">
        <f t="shared" si="84"/>
        <v>2.8987536873252187E-2</v>
      </c>
      <c r="AL218" s="14">
        <f t="shared" si="85"/>
        <v>5.8449584690812278E-3</v>
      </c>
      <c r="AM218" s="14">
        <f t="shared" si="86"/>
        <v>-5.4920046508466864E-3</v>
      </c>
      <c r="AN218" s="14">
        <f t="shared" si="87"/>
        <v>5.8503912480432204E-3</v>
      </c>
      <c r="AO218" s="14">
        <f t="shared" si="88"/>
        <v>-6.9468568267848504E-4</v>
      </c>
      <c r="AP218" s="14">
        <f t="shared" si="89"/>
        <v>-5.7788445558744923E-3</v>
      </c>
      <c r="AQ218" s="14">
        <f t="shared" si="90"/>
        <v>-8.5653628589230455E-3</v>
      </c>
      <c r="AR218" s="14">
        <f t="shared" si="91"/>
        <v>-6.6445427186686131E-3</v>
      </c>
      <c r="AS218" s="14">
        <f t="shared" si="92"/>
        <v>-1.7379148491356758E-2</v>
      </c>
      <c r="AT218" s="14">
        <f t="shared" si="93"/>
        <v>2.467230410446996E-2</v>
      </c>
      <c r="AU218" s="14">
        <f t="shared" si="94"/>
        <v>-1.6529301951210582E-2</v>
      </c>
      <c r="AV218" s="14">
        <f t="shared" si="95"/>
        <v>1.5255533088371917E-3</v>
      </c>
      <c r="AW218" s="14">
        <f t="shared" si="96"/>
        <v>1.4246137498202933E-2</v>
      </c>
      <c r="AX218" s="14">
        <f t="shared" si="97"/>
        <v>-3.9282348334662348E-2</v>
      </c>
      <c r="AY218" s="14">
        <f t="shared" si="98"/>
        <v>-1.5885626851378416E-3</v>
      </c>
      <c r="AZ218" s="14">
        <f t="shared" si="99"/>
        <v>-2.3809873125864051E-2</v>
      </c>
      <c r="BA218" s="14">
        <f t="shared" si="100"/>
        <v>-1.1363758650315095E-2</v>
      </c>
      <c r="BD218" s="42">
        <v>-1.0810916104215617E-2</v>
      </c>
      <c r="BE218" s="42">
        <v>2.9458707151124908E-2</v>
      </c>
      <c r="BF218" s="42">
        <v>2.2195732391784347E-2</v>
      </c>
      <c r="BG218" s="42">
        <v>5.8288349382214624E-2</v>
      </c>
      <c r="BH218" s="42">
        <v>0</v>
      </c>
    </row>
    <row r="219" spans="1:60" x14ac:dyDescent="0.2">
      <c r="A219" s="3">
        <v>218</v>
      </c>
      <c r="B219" s="4">
        <v>91000</v>
      </c>
      <c r="C219" s="4">
        <v>49200</v>
      </c>
      <c r="D219" s="4">
        <v>41950</v>
      </c>
      <c r="E219" s="4">
        <v>43550</v>
      </c>
      <c r="F219" s="4">
        <v>45758.824000000001</v>
      </c>
      <c r="G219" s="4">
        <v>41990</v>
      </c>
      <c r="H219" s="4">
        <v>39800</v>
      </c>
      <c r="I219" s="4">
        <v>33630</v>
      </c>
      <c r="J219" s="4">
        <v>22140</v>
      </c>
      <c r="K219" s="4">
        <v>26371.044000000002</v>
      </c>
      <c r="L219" s="4">
        <v>21650</v>
      </c>
      <c r="M219" s="4">
        <v>21642.442999999999</v>
      </c>
      <c r="N219" s="4">
        <v>14200</v>
      </c>
      <c r="O219" s="4">
        <v>9500</v>
      </c>
      <c r="P219" s="4">
        <v>9010</v>
      </c>
      <c r="Q219" s="4">
        <v>8820</v>
      </c>
      <c r="R219" s="4">
        <v>6800</v>
      </c>
      <c r="S219" s="4">
        <v>6040</v>
      </c>
      <c r="T219" s="4">
        <v>4161</v>
      </c>
      <c r="U219" s="4">
        <v>3928</v>
      </c>
      <c r="V219" s="4">
        <v>3313</v>
      </c>
      <c r="W219" s="4">
        <v>3000</v>
      </c>
      <c r="X219" s="4">
        <v>2490</v>
      </c>
      <c r="Y219" s="4">
        <v>772.69500000000005</v>
      </c>
      <c r="Z219" s="4">
        <v>175</v>
      </c>
      <c r="AC219" s="14">
        <f t="shared" si="76"/>
        <v>-1.0929070532190317E-2</v>
      </c>
      <c r="AD219" s="14">
        <f t="shared" si="77"/>
        <v>-1.5128881596300089E-2</v>
      </c>
      <c r="AE219" s="14">
        <f t="shared" si="78"/>
        <v>2.2906366208907399E-2</v>
      </c>
      <c r="AF219" s="14">
        <f t="shared" si="79"/>
        <v>1.1487652038733585E-3</v>
      </c>
      <c r="AG219" s="14">
        <f t="shared" si="80"/>
        <v>-2.3894311731124013E-2</v>
      </c>
      <c r="AH219" s="14">
        <f t="shared" si="81"/>
        <v>2.0207567573023059E-2</v>
      </c>
      <c r="AI219" s="14">
        <f t="shared" si="82"/>
        <v>3.5809452696710778E-2</v>
      </c>
      <c r="AJ219" s="14">
        <f t="shared" si="83"/>
        <v>-1.094199886398314E-2</v>
      </c>
      <c r="AK219" s="14">
        <f t="shared" si="84"/>
        <v>-1.1675031580503308E-2</v>
      </c>
      <c r="AL219" s="14">
        <f t="shared" si="85"/>
        <v>-5.8449584690811272E-3</v>
      </c>
      <c r="AM219" s="14">
        <f t="shared" si="86"/>
        <v>-6.4456945080296297E-3</v>
      </c>
      <c r="AN219" s="14">
        <f t="shared" si="87"/>
        <v>-8.3682373490487749E-3</v>
      </c>
      <c r="AO219" s="14">
        <f t="shared" si="88"/>
        <v>-1.3291556292061439E-2</v>
      </c>
      <c r="AP219" s="14">
        <f t="shared" si="89"/>
        <v>1.0531859846586405E-3</v>
      </c>
      <c r="AQ219" s="14">
        <f t="shared" si="90"/>
        <v>-3.1679328538963658E-2</v>
      </c>
      <c r="AR219" s="14">
        <f t="shared" si="91"/>
        <v>-2.0202707317519466E-2</v>
      </c>
      <c r="AS219" s="14">
        <f t="shared" si="92"/>
        <v>-6.5958465583511889E-3</v>
      </c>
      <c r="AT219" s="14">
        <f t="shared" si="93"/>
        <v>-1.8860747689693272E-2</v>
      </c>
      <c r="AU219" s="14">
        <f t="shared" si="94"/>
        <v>-9.3290952885183385E-3</v>
      </c>
      <c r="AV219" s="14">
        <f t="shared" si="95"/>
        <v>-2.0345886977875742E-3</v>
      </c>
      <c r="AW219" s="14">
        <f t="shared" si="96"/>
        <v>1.8583931632194673E-2</v>
      </c>
      <c r="AX219" s="14">
        <f t="shared" si="97"/>
        <v>-3.9220713153281267E-2</v>
      </c>
      <c r="AY219" s="14">
        <f t="shared" si="98"/>
        <v>-1.0387628361577811E-2</v>
      </c>
      <c r="AZ219" s="14">
        <f t="shared" si="99"/>
        <v>-1.2054411860613877E-3</v>
      </c>
      <c r="BA219" s="14">
        <f t="shared" si="100"/>
        <v>0</v>
      </c>
      <c r="BD219" s="42">
        <v>-1.0929070532190317E-2</v>
      </c>
      <c r="BE219" s="42">
        <v>-1.5128881596300089E-2</v>
      </c>
      <c r="BF219" s="42">
        <v>2.2906366208907399E-2</v>
      </c>
      <c r="BG219" s="42">
        <v>2.0207567573023059E-2</v>
      </c>
      <c r="BH219" s="42">
        <v>3.5809452696710778E-2</v>
      </c>
    </row>
    <row r="220" spans="1:60" x14ac:dyDescent="0.2">
      <c r="A220" s="3">
        <v>219</v>
      </c>
      <c r="B220" s="4">
        <v>90000</v>
      </c>
      <c r="C220" s="4">
        <v>49300</v>
      </c>
      <c r="D220" s="4">
        <v>46140</v>
      </c>
      <c r="E220" s="4">
        <v>44200</v>
      </c>
      <c r="F220" s="4">
        <v>45554.252999999997</v>
      </c>
      <c r="G220" s="4">
        <v>42100</v>
      </c>
      <c r="H220" s="4">
        <v>39900</v>
      </c>
      <c r="I220" s="4">
        <v>33040</v>
      </c>
      <c r="J220" s="4">
        <v>22990</v>
      </c>
      <c r="K220" s="4">
        <v>26080.053</v>
      </c>
      <c r="L220" s="4">
        <v>21640</v>
      </c>
      <c r="M220" s="4">
        <v>21642.442999999999</v>
      </c>
      <c r="N220" s="4">
        <v>14100</v>
      </c>
      <c r="O220" s="4">
        <v>9500</v>
      </c>
      <c r="P220" s="4">
        <v>9045</v>
      </c>
      <c r="Q220" s="4">
        <v>8850</v>
      </c>
      <c r="R220" s="4">
        <v>6800</v>
      </c>
      <c r="S220" s="4">
        <v>5965</v>
      </c>
      <c r="T220" s="4">
        <v>4181</v>
      </c>
      <c r="U220" s="4">
        <v>3813</v>
      </c>
      <c r="V220" s="4">
        <v>3425</v>
      </c>
      <c r="W220" s="4">
        <v>3102</v>
      </c>
      <c r="X220" s="4">
        <v>2510</v>
      </c>
      <c r="Y220" s="4">
        <v>765.42399999999998</v>
      </c>
      <c r="Z220" s="4">
        <v>175</v>
      </c>
      <c r="AC220" s="14">
        <f t="shared" si="76"/>
        <v>-1.1049836186584935E-2</v>
      </c>
      <c r="AD220" s="14">
        <f t="shared" si="77"/>
        <v>2.0304575503819213E-3</v>
      </c>
      <c r="AE220" s="14">
        <f t="shared" si="78"/>
        <v>9.5201819832392454E-2</v>
      </c>
      <c r="AF220" s="14">
        <f t="shared" si="79"/>
        <v>1.4815085785140682E-2</v>
      </c>
      <c r="AG220" s="14">
        <f t="shared" si="80"/>
        <v>-4.4806581701818653E-3</v>
      </c>
      <c r="AH220" s="14">
        <f t="shared" si="81"/>
        <v>2.6162459922338044E-3</v>
      </c>
      <c r="AI220" s="14">
        <f t="shared" si="82"/>
        <v>2.509411605425707E-3</v>
      </c>
      <c r="AJ220" s="14">
        <f t="shared" si="83"/>
        <v>-1.7699577099400975E-2</v>
      </c>
      <c r="AK220" s="14">
        <f t="shared" si="84"/>
        <v>3.7673411494599261E-2</v>
      </c>
      <c r="AL220" s="14">
        <f t="shared" si="85"/>
        <v>-1.1095820760224267E-2</v>
      </c>
      <c r="AM220" s="14">
        <f t="shared" si="86"/>
        <v>-4.6200047021807439E-4</v>
      </c>
      <c r="AN220" s="14">
        <f t="shared" si="87"/>
        <v>0</v>
      </c>
      <c r="AO220" s="14">
        <f t="shared" si="88"/>
        <v>-7.067167223092443E-3</v>
      </c>
      <c r="AP220" s="14">
        <f t="shared" si="89"/>
        <v>0</v>
      </c>
      <c r="AQ220" s="14">
        <f t="shared" si="90"/>
        <v>3.8770472270119546E-3</v>
      </c>
      <c r="AR220" s="14">
        <f t="shared" si="91"/>
        <v>3.3955890011381075E-3</v>
      </c>
      <c r="AS220" s="14">
        <f t="shared" si="92"/>
        <v>0</v>
      </c>
      <c r="AT220" s="14">
        <f t="shared" si="93"/>
        <v>-1.2494956396844123E-2</v>
      </c>
      <c r="AU220" s="14">
        <f t="shared" si="94"/>
        <v>4.7950223736237321E-3</v>
      </c>
      <c r="AV220" s="14">
        <f t="shared" si="95"/>
        <v>-2.97141096167928E-2</v>
      </c>
      <c r="AW220" s="14">
        <f t="shared" si="96"/>
        <v>3.3247348396429871E-2</v>
      </c>
      <c r="AX220" s="14">
        <f t="shared" si="97"/>
        <v>3.3434776086237419E-2</v>
      </c>
      <c r="AY220" s="14">
        <f t="shared" si="98"/>
        <v>8.0000426670763704E-3</v>
      </c>
      <c r="AZ220" s="14">
        <f t="shared" si="99"/>
        <v>-9.4544754483323213E-3</v>
      </c>
      <c r="BA220" s="14">
        <f t="shared" si="100"/>
        <v>0</v>
      </c>
      <c r="BD220" s="42">
        <v>-1.1049836186584935E-2</v>
      </c>
      <c r="BE220" s="42">
        <v>2.0304575503819213E-3</v>
      </c>
      <c r="BF220" s="42">
        <v>9.5201819832392454E-2</v>
      </c>
      <c r="BG220" s="42">
        <v>2.6162459922338044E-3</v>
      </c>
      <c r="BH220" s="42">
        <v>2.509411605425707E-3</v>
      </c>
    </row>
    <row r="221" spans="1:60" x14ac:dyDescent="0.2">
      <c r="A221" s="3">
        <v>220</v>
      </c>
      <c r="B221" s="4">
        <v>90010</v>
      </c>
      <c r="C221" s="4">
        <v>50000</v>
      </c>
      <c r="D221" s="4">
        <v>46120</v>
      </c>
      <c r="E221" s="4">
        <v>43800</v>
      </c>
      <c r="F221" s="4">
        <v>45303.188000000002</v>
      </c>
      <c r="G221" s="4">
        <v>41340</v>
      </c>
      <c r="H221" s="4">
        <v>38800</v>
      </c>
      <c r="I221" s="4">
        <v>32040</v>
      </c>
      <c r="J221" s="4">
        <v>22130</v>
      </c>
      <c r="K221" s="4">
        <v>25461.698</v>
      </c>
      <c r="L221" s="4">
        <v>21800</v>
      </c>
      <c r="M221" s="4">
        <v>21369.638999999999</v>
      </c>
      <c r="N221" s="4">
        <v>13800</v>
      </c>
      <c r="O221" s="4">
        <v>9500</v>
      </c>
      <c r="P221" s="4">
        <v>8920</v>
      </c>
      <c r="Q221" s="4">
        <v>8650</v>
      </c>
      <c r="R221" s="4">
        <v>6860</v>
      </c>
      <c r="S221" s="4">
        <v>5830</v>
      </c>
      <c r="T221" s="4">
        <v>4190</v>
      </c>
      <c r="U221" s="4">
        <v>3813</v>
      </c>
      <c r="V221" s="4">
        <v>3315</v>
      </c>
      <c r="W221" s="4">
        <v>3075</v>
      </c>
      <c r="X221" s="4">
        <v>2482</v>
      </c>
      <c r="Y221" s="4">
        <v>761.60299999999995</v>
      </c>
      <c r="Z221" s="4">
        <v>175</v>
      </c>
      <c r="AC221" s="14">
        <f t="shared" si="76"/>
        <v>1.1110493872887598E-4</v>
      </c>
      <c r="AD221" s="14">
        <f t="shared" si="77"/>
        <v>1.4098924379501675E-2</v>
      </c>
      <c r="AE221" s="14">
        <f t="shared" si="78"/>
        <v>-4.3355734474936019E-4</v>
      </c>
      <c r="AF221" s="14">
        <f t="shared" si="79"/>
        <v>-9.0909717012519625E-3</v>
      </c>
      <c r="AG221" s="14">
        <f t="shared" si="80"/>
        <v>-5.5265839817256589E-3</v>
      </c>
      <c r="AH221" s="14">
        <f t="shared" si="81"/>
        <v>-1.821718643471357E-2</v>
      </c>
      <c r="AI221" s="14">
        <f t="shared" si="82"/>
        <v>-2.7956077266590072E-2</v>
      </c>
      <c r="AJ221" s="14">
        <f t="shared" si="83"/>
        <v>-3.0733826452618827E-2</v>
      </c>
      <c r="AK221" s="14">
        <f t="shared" si="84"/>
        <v>-3.8125184712131853E-2</v>
      </c>
      <c r="AL221" s="14">
        <f t="shared" si="85"/>
        <v>-2.3995485508053329E-2</v>
      </c>
      <c r="AM221" s="14">
        <f t="shared" si="86"/>
        <v>7.3665158167626459E-3</v>
      </c>
      <c r="AN221" s="14">
        <f t="shared" si="87"/>
        <v>-1.268516404955658E-2</v>
      </c>
      <c r="AO221" s="14">
        <f t="shared" si="88"/>
        <v>-2.1506205220963619E-2</v>
      </c>
      <c r="AP221" s="14">
        <f t="shared" si="89"/>
        <v>0</v>
      </c>
      <c r="AQ221" s="14">
        <f t="shared" si="90"/>
        <v>-1.3916172255340496E-2</v>
      </c>
      <c r="AR221" s="14">
        <f t="shared" si="91"/>
        <v>-2.2858138076050208E-2</v>
      </c>
      <c r="AS221" s="14">
        <f t="shared" si="92"/>
        <v>8.7848295557328114E-3</v>
      </c>
      <c r="AT221" s="14">
        <f t="shared" si="93"/>
        <v>-2.2892055187478423E-2</v>
      </c>
      <c r="AU221" s="14">
        <f t="shared" si="94"/>
        <v>2.1502815596184176E-3</v>
      </c>
      <c r="AV221" s="14">
        <f t="shared" si="95"/>
        <v>0</v>
      </c>
      <c r="AW221" s="14">
        <f t="shared" si="96"/>
        <v>-3.2643848076362836E-2</v>
      </c>
      <c r="AX221" s="14">
        <f t="shared" si="97"/>
        <v>-8.742163495865915E-3</v>
      </c>
      <c r="AY221" s="14">
        <f t="shared" si="98"/>
        <v>-1.1218066361277019E-2</v>
      </c>
      <c r="AZ221" s="14">
        <f t="shared" si="99"/>
        <v>-5.004506108625505E-3</v>
      </c>
      <c r="BA221" s="14">
        <f t="shared" si="100"/>
        <v>0</v>
      </c>
      <c r="BD221" s="42">
        <v>1.1110493872887598E-4</v>
      </c>
      <c r="BE221" s="42">
        <v>1.4098924379501675E-2</v>
      </c>
      <c r="BF221" s="42">
        <v>-4.3355734474936019E-4</v>
      </c>
      <c r="BG221" s="42">
        <v>-1.821718643471357E-2</v>
      </c>
      <c r="BH221" s="42">
        <v>-2.7956077266590072E-2</v>
      </c>
    </row>
    <row r="222" spans="1:60" x14ac:dyDescent="0.2">
      <c r="A222" s="3">
        <v>221</v>
      </c>
      <c r="B222" s="4">
        <v>90000</v>
      </c>
      <c r="C222" s="4">
        <v>49070</v>
      </c>
      <c r="D222" s="4">
        <v>43550</v>
      </c>
      <c r="E222" s="4">
        <v>44300</v>
      </c>
      <c r="F222" s="4">
        <v>45303.188000000002</v>
      </c>
      <c r="G222" s="4">
        <v>39800</v>
      </c>
      <c r="H222" s="4">
        <v>38000</v>
      </c>
      <c r="I222" s="4">
        <v>31320</v>
      </c>
      <c r="J222" s="4">
        <v>22100</v>
      </c>
      <c r="K222" s="4">
        <v>25516.258999999998</v>
      </c>
      <c r="L222" s="4">
        <v>21700</v>
      </c>
      <c r="M222" s="4">
        <v>21051.367999999999</v>
      </c>
      <c r="N222" s="4">
        <v>13660</v>
      </c>
      <c r="O222" s="4">
        <v>9500</v>
      </c>
      <c r="P222" s="4">
        <v>8850</v>
      </c>
      <c r="Q222" s="4">
        <v>8600</v>
      </c>
      <c r="R222" s="4">
        <v>6850</v>
      </c>
      <c r="S222" s="4">
        <v>5645</v>
      </c>
      <c r="T222" s="4">
        <v>4180</v>
      </c>
      <c r="U222" s="4">
        <v>3710</v>
      </c>
      <c r="V222" s="4">
        <v>3278</v>
      </c>
      <c r="W222" s="4">
        <v>3035</v>
      </c>
      <c r="X222" s="4">
        <v>2450</v>
      </c>
      <c r="Y222" s="4">
        <v>764.30600000000004</v>
      </c>
      <c r="Z222" s="4">
        <v>175</v>
      </c>
      <c r="AC222" s="14">
        <f t="shared" si="76"/>
        <v>-1.1110493872883352E-4</v>
      </c>
      <c r="AD222" s="14">
        <f t="shared" si="77"/>
        <v>-1.8775155326333979E-2</v>
      </c>
      <c r="AE222" s="14">
        <f t="shared" si="78"/>
        <v>-5.7336992102346496E-2</v>
      </c>
      <c r="AF222" s="14">
        <f t="shared" si="79"/>
        <v>1.135085966868948E-2</v>
      </c>
      <c r="AG222" s="14">
        <f t="shared" si="80"/>
        <v>0</v>
      </c>
      <c r="AH222" s="14">
        <f t="shared" si="81"/>
        <v>-3.7963641963230148E-2</v>
      </c>
      <c r="AI222" s="14">
        <f t="shared" si="82"/>
        <v>-2.0834086902842025E-2</v>
      </c>
      <c r="AJ222" s="14">
        <f t="shared" si="83"/>
        <v>-2.2728251077556175E-2</v>
      </c>
      <c r="AK222" s="14">
        <f t="shared" si="84"/>
        <v>-1.356545539251121E-3</v>
      </c>
      <c r="AL222" s="14">
        <f t="shared" si="85"/>
        <v>2.1405730650777225E-3</v>
      </c>
      <c r="AM222" s="14">
        <f t="shared" si="86"/>
        <v>-4.5977092486294314E-3</v>
      </c>
      <c r="AN222" s="14">
        <f t="shared" si="87"/>
        <v>-1.5005630207670857E-2</v>
      </c>
      <c r="AO222" s="14">
        <f t="shared" si="88"/>
        <v>-1.0196738020514981E-2</v>
      </c>
      <c r="AP222" s="14">
        <f t="shared" si="89"/>
        <v>0</v>
      </c>
      <c r="AQ222" s="14">
        <f t="shared" si="90"/>
        <v>-7.8784875720798279E-3</v>
      </c>
      <c r="AR222" s="14">
        <f t="shared" si="91"/>
        <v>-5.7971176843259579E-3</v>
      </c>
      <c r="AS222" s="14">
        <f t="shared" si="92"/>
        <v>-1.4587894636599842E-3</v>
      </c>
      <c r="AT222" s="14">
        <f t="shared" si="93"/>
        <v>-3.2246802760775725E-2</v>
      </c>
      <c r="AU222" s="14">
        <f t="shared" si="94"/>
        <v>-2.3894873973814672E-3</v>
      </c>
      <c r="AV222" s="14">
        <f t="shared" si="95"/>
        <v>-2.7384404256082885E-2</v>
      </c>
      <c r="AW222" s="14">
        <f t="shared" si="96"/>
        <v>-1.1224143316187847E-2</v>
      </c>
      <c r="AX222" s="14">
        <f t="shared" si="97"/>
        <v>-1.3093476747019658E-2</v>
      </c>
      <c r="AY222" s="14">
        <f t="shared" si="98"/>
        <v>-1.2976662225779902E-2</v>
      </c>
      <c r="AZ222" s="14">
        <f t="shared" si="99"/>
        <v>3.5428099935520302E-3</v>
      </c>
      <c r="BA222" s="14">
        <f t="shared" si="100"/>
        <v>0</v>
      </c>
      <c r="BD222" s="42">
        <v>-1.1110493872883352E-4</v>
      </c>
      <c r="BE222" s="42">
        <v>-1.8775155326333979E-2</v>
      </c>
      <c r="BF222" s="42">
        <v>-5.7336992102346496E-2</v>
      </c>
      <c r="BG222" s="42">
        <v>-3.7963641963230148E-2</v>
      </c>
      <c r="BH222" s="42">
        <v>-2.0834086902842025E-2</v>
      </c>
    </row>
    <row r="223" spans="1:60" x14ac:dyDescent="0.2">
      <c r="A223" s="3">
        <v>222</v>
      </c>
      <c r="B223" s="4">
        <v>85000</v>
      </c>
      <c r="C223" s="4">
        <v>50000</v>
      </c>
      <c r="D223" s="4">
        <v>41200</v>
      </c>
      <c r="E223" s="4">
        <v>43450</v>
      </c>
      <c r="F223" s="4">
        <v>44633.682999999997</v>
      </c>
      <c r="G223" s="4">
        <v>39150</v>
      </c>
      <c r="H223" s="4">
        <v>37000</v>
      </c>
      <c r="I223" s="4">
        <v>31000</v>
      </c>
      <c r="J223" s="4">
        <v>21000</v>
      </c>
      <c r="K223" s="4">
        <v>25425.324000000001</v>
      </c>
      <c r="L223" s="4">
        <v>21110</v>
      </c>
      <c r="M223" s="4">
        <v>20660.348999999998</v>
      </c>
      <c r="N223" s="4">
        <v>13120</v>
      </c>
      <c r="O223" s="4">
        <v>9500</v>
      </c>
      <c r="P223" s="4">
        <v>8795</v>
      </c>
      <c r="Q223" s="4">
        <v>8610</v>
      </c>
      <c r="R223" s="4">
        <v>6800</v>
      </c>
      <c r="S223" s="4">
        <v>5500</v>
      </c>
      <c r="T223" s="4">
        <v>4219</v>
      </c>
      <c r="U223" s="4">
        <v>3739</v>
      </c>
      <c r="V223" s="4">
        <v>3095</v>
      </c>
      <c r="W223" s="4">
        <v>3035</v>
      </c>
      <c r="X223" s="4">
        <v>2390</v>
      </c>
      <c r="Y223" s="4">
        <v>752.65499999999997</v>
      </c>
      <c r="Z223" s="4">
        <v>170</v>
      </c>
      <c r="AC223" s="14">
        <f t="shared" si="76"/>
        <v>-5.7158413839948637E-2</v>
      </c>
      <c r="AD223" s="14">
        <f t="shared" si="77"/>
        <v>1.8775155326333986E-2</v>
      </c>
      <c r="AE223" s="14">
        <f t="shared" si="78"/>
        <v>-5.5471446943031043E-2</v>
      </c>
      <c r="AF223" s="14">
        <f t="shared" si="79"/>
        <v>-1.9373825339688958E-2</v>
      </c>
      <c r="AG223" s="14">
        <f t="shared" si="80"/>
        <v>-1.4888607085742826E-2</v>
      </c>
      <c r="AH223" s="14">
        <f t="shared" si="81"/>
        <v>-1.6466489853579958E-2</v>
      </c>
      <c r="AI223" s="14">
        <f t="shared" si="82"/>
        <v>-2.6668247082161294E-2</v>
      </c>
      <c r="AJ223" s="14">
        <f t="shared" si="83"/>
        <v>-1.0269666637456156E-2</v>
      </c>
      <c r="AK223" s="14">
        <f t="shared" si="84"/>
        <v>-5.1055170800284183E-2</v>
      </c>
      <c r="AL223" s="14">
        <f t="shared" si="85"/>
        <v>-3.5701716057411664E-3</v>
      </c>
      <c r="AM223" s="14">
        <f t="shared" si="86"/>
        <v>-2.7565398686184607E-2</v>
      </c>
      <c r="AN223" s="14">
        <f t="shared" si="87"/>
        <v>-1.8749190045471643E-2</v>
      </c>
      <c r="AO223" s="14">
        <f t="shared" si="88"/>
        <v>-4.0334070626700996E-2</v>
      </c>
      <c r="AP223" s="14">
        <f t="shared" si="89"/>
        <v>0</v>
      </c>
      <c r="AQ223" s="14">
        <f t="shared" si="90"/>
        <v>-6.2340808303166326E-3</v>
      </c>
      <c r="AR223" s="14">
        <f t="shared" si="91"/>
        <v>1.1621151801772967E-3</v>
      </c>
      <c r="AS223" s="14">
        <f t="shared" si="92"/>
        <v>-7.3260400920728977E-3</v>
      </c>
      <c r="AT223" s="14">
        <f t="shared" si="93"/>
        <v>-2.6022105363200092E-2</v>
      </c>
      <c r="AU223" s="14">
        <f t="shared" si="94"/>
        <v>9.286886605536674E-3</v>
      </c>
      <c r="AV223" s="14">
        <f t="shared" si="95"/>
        <v>7.7863193756329092E-3</v>
      </c>
      <c r="AW223" s="14">
        <f t="shared" si="96"/>
        <v>-5.7445574185078514E-2</v>
      </c>
      <c r="AX223" s="14">
        <f t="shared" si="97"/>
        <v>0</v>
      </c>
      <c r="AY223" s="14">
        <f t="shared" si="98"/>
        <v>-2.4794658613216277E-2</v>
      </c>
      <c r="AZ223" s="14">
        <f t="shared" si="99"/>
        <v>-1.5361277060084916E-2</v>
      </c>
      <c r="BA223" s="14">
        <f t="shared" si="100"/>
        <v>-2.8987536873252298E-2</v>
      </c>
      <c r="BD223" s="42">
        <v>-5.7158413839948637E-2</v>
      </c>
      <c r="BE223" s="42">
        <v>1.8775155326333986E-2</v>
      </c>
      <c r="BF223" s="42">
        <v>-5.5471446943031043E-2</v>
      </c>
      <c r="BG223" s="42">
        <v>-1.6466489853579958E-2</v>
      </c>
      <c r="BH223" s="42">
        <v>-2.6668247082161294E-2</v>
      </c>
    </row>
    <row r="224" spans="1:60" x14ac:dyDescent="0.2">
      <c r="A224" s="3">
        <v>223</v>
      </c>
      <c r="B224" s="4">
        <v>88900</v>
      </c>
      <c r="C224" s="4">
        <v>50900</v>
      </c>
      <c r="D224" s="4">
        <v>40500</v>
      </c>
      <c r="E224" s="4">
        <v>42250</v>
      </c>
      <c r="F224" s="4">
        <v>45554.252999999997</v>
      </c>
      <c r="G224" s="4">
        <v>39500</v>
      </c>
      <c r="H224" s="4">
        <v>36900</v>
      </c>
      <c r="I224" s="4">
        <v>31340</v>
      </c>
      <c r="J224" s="4">
        <v>21050</v>
      </c>
      <c r="K224" s="4">
        <v>25461.698</v>
      </c>
      <c r="L224" s="4">
        <v>20920</v>
      </c>
      <c r="M224" s="4">
        <v>20460.293000000001</v>
      </c>
      <c r="N224" s="4">
        <v>14000</v>
      </c>
      <c r="O224" s="4">
        <v>9400</v>
      </c>
      <c r="P224" s="4">
        <v>8570</v>
      </c>
      <c r="Q224" s="4">
        <v>8540</v>
      </c>
      <c r="R224" s="4">
        <v>6825</v>
      </c>
      <c r="S224" s="4">
        <v>5200</v>
      </c>
      <c r="T224" s="4">
        <v>4200</v>
      </c>
      <c r="U224" s="4">
        <v>3600</v>
      </c>
      <c r="V224" s="4">
        <v>3079</v>
      </c>
      <c r="W224" s="4">
        <v>2980</v>
      </c>
      <c r="X224" s="4">
        <v>2330</v>
      </c>
      <c r="Y224" s="4">
        <v>769.80499999999995</v>
      </c>
      <c r="Z224" s="4">
        <v>160</v>
      </c>
      <c r="AC224" s="14">
        <f t="shared" si="76"/>
        <v>4.4860886029542454E-2</v>
      </c>
      <c r="AD224" s="14">
        <f t="shared" si="77"/>
        <v>1.7839918128331016E-2</v>
      </c>
      <c r="AE224" s="14">
        <f t="shared" si="78"/>
        <v>-1.7136282242987241E-2</v>
      </c>
      <c r="AF224" s="14">
        <f t="shared" si="79"/>
        <v>-2.8006497908218218E-2</v>
      </c>
      <c r="AG224" s="14">
        <f t="shared" si="80"/>
        <v>2.041519106746853E-2</v>
      </c>
      <c r="AH224" s="14">
        <f t="shared" si="81"/>
        <v>8.9002494702640784E-3</v>
      </c>
      <c r="AI224" s="14">
        <f t="shared" si="82"/>
        <v>-2.7063615977429142E-3</v>
      </c>
      <c r="AJ224" s="14">
        <f t="shared" si="83"/>
        <v>1.0908032442728539E-2</v>
      </c>
      <c r="AK224" s="14">
        <f t="shared" si="84"/>
        <v>2.3781224049674193E-3</v>
      </c>
      <c r="AL224" s="14">
        <f t="shared" si="85"/>
        <v>1.4295985406633505E-3</v>
      </c>
      <c r="AM224" s="14">
        <f t="shared" si="86"/>
        <v>-9.0412226635070911E-3</v>
      </c>
      <c r="AN224" s="14">
        <f t="shared" si="87"/>
        <v>-9.7302750482452169E-3</v>
      </c>
      <c r="AO224" s="14">
        <f t="shared" si="88"/>
        <v>6.4919546099315689E-2</v>
      </c>
      <c r="AP224" s="14">
        <f t="shared" si="89"/>
        <v>-1.0582109330536972E-2</v>
      </c>
      <c r="AQ224" s="14">
        <f t="shared" si="90"/>
        <v>-2.5915645579833089E-2</v>
      </c>
      <c r="AR224" s="14">
        <f t="shared" si="91"/>
        <v>-8.1633106391609811E-3</v>
      </c>
      <c r="AS224" s="14">
        <f t="shared" si="92"/>
        <v>3.6697288889624017E-3</v>
      </c>
      <c r="AT224" s="14">
        <f t="shared" si="93"/>
        <v>-5.6089466651043585E-2</v>
      </c>
      <c r="AU224" s="14">
        <f t="shared" si="94"/>
        <v>-4.5136078528790037E-3</v>
      </c>
      <c r="AV224" s="14">
        <f t="shared" si="95"/>
        <v>-3.788435053291233E-2</v>
      </c>
      <c r="AW224" s="14">
        <f t="shared" si="96"/>
        <v>-5.1830371941961528E-3</v>
      </c>
      <c r="AX224" s="14">
        <f t="shared" si="97"/>
        <v>-1.8288123994148527E-2</v>
      </c>
      <c r="AY224" s="14">
        <f t="shared" si="98"/>
        <v>-2.5425098365810056E-2</v>
      </c>
      <c r="AZ224" s="14">
        <f t="shared" si="99"/>
        <v>2.2530280543613973E-2</v>
      </c>
      <c r="BA224" s="14">
        <f t="shared" si="100"/>
        <v>-6.0624621816434854E-2</v>
      </c>
      <c r="BD224" s="42">
        <v>4.4860886029542454E-2</v>
      </c>
      <c r="BE224" s="42">
        <v>1.7839918128331016E-2</v>
      </c>
      <c r="BF224" s="42">
        <v>-1.7136282242987241E-2</v>
      </c>
      <c r="BG224" s="42">
        <v>8.9002494702640784E-3</v>
      </c>
      <c r="BH224" s="42">
        <v>-2.7063615977429142E-3</v>
      </c>
    </row>
    <row r="225" spans="1:60" x14ac:dyDescent="0.2">
      <c r="A225" s="3">
        <v>224</v>
      </c>
      <c r="B225" s="4">
        <v>88900</v>
      </c>
      <c r="C225" s="4">
        <v>50900</v>
      </c>
      <c r="D225" s="4">
        <v>41500</v>
      </c>
      <c r="E225" s="4">
        <v>41475</v>
      </c>
      <c r="F225" s="4">
        <v>45517.057999999997</v>
      </c>
      <c r="G225" s="4">
        <v>39100</v>
      </c>
      <c r="H225" s="4">
        <v>37300</v>
      </c>
      <c r="I225" s="4">
        <v>32000</v>
      </c>
      <c r="J225" s="4">
        <v>20560</v>
      </c>
      <c r="K225" s="4">
        <v>25061.584999999999</v>
      </c>
      <c r="L225" s="4">
        <v>20990</v>
      </c>
      <c r="M225" s="4">
        <v>20551.227999999999</v>
      </c>
      <c r="N225" s="4">
        <v>13800</v>
      </c>
      <c r="O225" s="4">
        <v>9300</v>
      </c>
      <c r="P225" s="4">
        <v>8650</v>
      </c>
      <c r="Q225" s="4">
        <v>8380</v>
      </c>
      <c r="R225" s="4">
        <v>6850</v>
      </c>
      <c r="S225" s="4">
        <v>5090</v>
      </c>
      <c r="T225" s="4">
        <v>4151</v>
      </c>
      <c r="U225" s="4">
        <v>3700</v>
      </c>
      <c r="V225" s="4">
        <v>3080</v>
      </c>
      <c r="W225" s="4">
        <v>2920</v>
      </c>
      <c r="X225" s="4">
        <v>2329</v>
      </c>
      <c r="Y225" s="4">
        <v>771.76199999999994</v>
      </c>
      <c r="Z225" s="4">
        <v>165</v>
      </c>
      <c r="AC225" s="14">
        <f t="shared" si="76"/>
        <v>0</v>
      </c>
      <c r="AD225" s="14">
        <f t="shared" si="77"/>
        <v>0</v>
      </c>
      <c r="AE225" s="14">
        <f t="shared" si="78"/>
        <v>2.4391453124159263E-2</v>
      </c>
      <c r="AF225" s="14">
        <f t="shared" si="79"/>
        <v>-1.8513517726674627E-2</v>
      </c>
      <c r="AG225" s="14">
        <f t="shared" si="80"/>
        <v>-8.1683247248057742E-4</v>
      </c>
      <c r="AH225" s="14">
        <f t="shared" si="81"/>
        <v>-1.0178204915756153E-2</v>
      </c>
      <c r="AI225" s="14">
        <f t="shared" si="82"/>
        <v>1.0781775603288413E-2</v>
      </c>
      <c r="AJ225" s="14">
        <f t="shared" si="83"/>
        <v>2.0840665871851703E-2</v>
      </c>
      <c r="AK225" s="14">
        <f t="shared" si="84"/>
        <v>-2.3553119541426078E-2</v>
      </c>
      <c r="AL225" s="14">
        <f t="shared" si="85"/>
        <v>-1.5839088084774397E-2</v>
      </c>
      <c r="AM225" s="14">
        <f t="shared" si="86"/>
        <v>3.340494635819439E-3</v>
      </c>
      <c r="AN225" s="14">
        <f t="shared" si="87"/>
        <v>4.4346148013289875E-3</v>
      </c>
      <c r="AO225" s="14">
        <f t="shared" si="88"/>
        <v>-1.4388737452099556E-2</v>
      </c>
      <c r="AP225" s="14">
        <f t="shared" si="89"/>
        <v>-1.0695289116747919E-2</v>
      </c>
      <c r="AQ225" s="14">
        <f t="shared" si="90"/>
        <v>9.2915883340996385E-3</v>
      </c>
      <c r="AR225" s="14">
        <f t="shared" si="91"/>
        <v>-1.8913093306486845E-2</v>
      </c>
      <c r="AS225" s="14">
        <f t="shared" si="92"/>
        <v>3.6563112031104792E-3</v>
      </c>
      <c r="AT225" s="14">
        <f t="shared" si="93"/>
        <v>-2.1380795024950331E-2</v>
      </c>
      <c r="AU225" s="14">
        <f t="shared" si="94"/>
        <v>-1.1735256218420965E-2</v>
      </c>
      <c r="AV225" s="14">
        <f t="shared" si="95"/>
        <v>2.7398974188114347E-2</v>
      </c>
      <c r="AW225" s="14">
        <f t="shared" si="96"/>
        <v>3.2472804311980047E-4</v>
      </c>
      <c r="AX225" s="14">
        <f t="shared" si="97"/>
        <v>-2.0339684237122672E-2</v>
      </c>
      <c r="AY225" s="14">
        <f t="shared" si="98"/>
        <v>-4.2927667540528463E-4</v>
      </c>
      <c r="AZ225" s="14">
        <f t="shared" si="99"/>
        <v>2.5389763160477332E-3</v>
      </c>
      <c r="BA225" s="14">
        <f t="shared" si="100"/>
        <v>3.0771658666753687E-2</v>
      </c>
      <c r="BD225" s="42">
        <v>0</v>
      </c>
      <c r="BE225" s="42">
        <v>0</v>
      </c>
      <c r="BF225" s="42">
        <v>2.4391453124159263E-2</v>
      </c>
      <c r="BG225" s="42">
        <v>-1.0178204915756153E-2</v>
      </c>
      <c r="BH225" s="42">
        <v>1.0781775603288413E-2</v>
      </c>
    </row>
    <row r="226" spans="1:60" x14ac:dyDescent="0.2">
      <c r="A226" s="3">
        <v>225</v>
      </c>
      <c r="B226" s="4">
        <v>88900</v>
      </c>
      <c r="C226" s="4">
        <v>50000</v>
      </c>
      <c r="D226" s="4">
        <v>40500</v>
      </c>
      <c r="E226" s="4">
        <v>41950</v>
      </c>
      <c r="F226" s="4">
        <v>44633.682999999997</v>
      </c>
      <c r="G226" s="4">
        <v>39030</v>
      </c>
      <c r="H226" s="4">
        <v>37520</v>
      </c>
      <c r="I226" s="4">
        <v>31700</v>
      </c>
      <c r="J226" s="4">
        <v>20700</v>
      </c>
      <c r="K226" s="4">
        <v>24825.154999999999</v>
      </c>
      <c r="L226" s="4">
        <v>21000</v>
      </c>
      <c r="M226" s="4">
        <v>20460.293000000001</v>
      </c>
      <c r="N226" s="4">
        <v>14000</v>
      </c>
      <c r="O226" s="4">
        <v>9250</v>
      </c>
      <c r="P226" s="4">
        <v>8700</v>
      </c>
      <c r="Q226" s="4">
        <v>8290</v>
      </c>
      <c r="R226" s="4">
        <v>6950</v>
      </c>
      <c r="S226" s="4">
        <v>5040</v>
      </c>
      <c r="T226" s="4">
        <v>4168</v>
      </c>
      <c r="U226" s="4">
        <v>3550</v>
      </c>
      <c r="V226" s="4">
        <v>3050</v>
      </c>
      <c r="W226" s="4">
        <v>2920</v>
      </c>
      <c r="X226" s="4">
        <v>2360</v>
      </c>
      <c r="Y226" s="4">
        <v>759.64499999999998</v>
      </c>
      <c r="Z226" s="4">
        <v>170</v>
      </c>
      <c r="AC226" s="14">
        <f t="shared" si="76"/>
        <v>0</v>
      </c>
      <c r="AD226" s="14">
        <f t="shared" si="77"/>
        <v>-1.7839918128331005E-2</v>
      </c>
      <c r="AE226" s="14">
        <f t="shared" si="78"/>
        <v>-2.4391453124159124E-2</v>
      </c>
      <c r="AF226" s="14">
        <f t="shared" si="79"/>
        <v>1.1387596836706889E-2</v>
      </c>
      <c r="AG226" s="14">
        <f t="shared" si="80"/>
        <v>-1.9598358594987896E-2</v>
      </c>
      <c r="AH226" s="14">
        <f t="shared" si="81"/>
        <v>-1.7918857987965309E-3</v>
      </c>
      <c r="AI226" s="14">
        <f t="shared" si="82"/>
        <v>5.8807974882541603E-3</v>
      </c>
      <c r="AJ226" s="14">
        <f t="shared" si="83"/>
        <v>-9.4192219164916397E-3</v>
      </c>
      <c r="AK226" s="14">
        <f t="shared" si="84"/>
        <v>6.7862596843590072E-3</v>
      </c>
      <c r="AL226" s="14">
        <f t="shared" si="85"/>
        <v>-9.4787420544624901E-3</v>
      </c>
      <c r="AM226" s="14">
        <f t="shared" si="86"/>
        <v>4.7630389088134897E-4</v>
      </c>
      <c r="AN226" s="14">
        <f t="shared" si="87"/>
        <v>-4.4346148013289146E-3</v>
      </c>
      <c r="AO226" s="14">
        <f t="shared" si="88"/>
        <v>1.4388737452099671E-2</v>
      </c>
      <c r="AP226" s="14">
        <f t="shared" si="89"/>
        <v>-5.3908486348764233E-3</v>
      </c>
      <c r="AQ226" s="14">
        <f t="shared" si="90"/>
        <v>5.7637047167501338E-3</v>
      </c>
      <c r="AR226" s="14">
        <f t="shared" si="91"/>
        <v>-1.0797945346788011E-2</v>
      </c>
      <c r="AS226" s="14">
        <f t="shared" si="92"/>
        <v>1.4493007302566824E-2</v>
      </c>
      <c r="AT226" s="14">
        <f t="shared" si="93"/>
        <v>-9.8717484791541171E-3</v>
      </c>
      <c r="AU226" s="14">
        <f t="shared" si="94"/>
        <v>4.0870353801640167E-3</v>
      </c>
      <c r="AV226" s="14">
        <f t="shared" si="95"/>
        <v>-4.1385216162854364E-2</v>
      </c>
      <c r="AW226" s="14">
        <f t="shared" si="96"/>
        <v>-9.7880063661628207E-3</v>
      </c>
      <c r="AX226" s="14">
        <f t="shared" si="97"/>
        <v>0</v>
      </c>
      <c r="AY226" s="14">
        <f t="shared" si="98"/>
        <v>1.3222628135314709E-2</v>
      </c>
      <c r="AZ226" s="14">
        <f t="shared" si="99"/>
        <v>-1.5824993448585126E-2</v>
      </c>
      <c r="BA226" s="14">
        <f t="shared" si="100"/>
        <v>2.9852963149681128E-2</v>
      </c>
      <c r="BD226" s="42">
        <v>0</v>
      </c>
      <c r="BE226" s="42">
        <v>-1.7839918128331005E-2</v>
      </c>
      <c r="BF226" s="42">
        <v>-2.4391453124159124E-2</v>
      </c>
      <c r="BG226" s="42">
        <v>-1.7918857987965309E-3</v>
      </c>
      <c r="BH226" s="42">
        <v>5.8807974882541603E-3</v>
      </c>
    </row>
    <row r="227" spans="1:60" x14ac:dyDescent="0.2">
      <c r="A227" s="3">
        <v>226</v>
      </c>
      <c r="B227" s="4">
        <v>88900</v>
      </c>
      <c r="C227" s="4">
        <v>49590</v>
      </c>
      <c r="D227" s="4">
        <v>40000</v>
      </c>
      <c r="E227" s="4">
        <v>42500</v>
      </c>
      <c r="F227" s="4">
        <v>45098.616999999998</v>
      </c>
      <c r="G227" s="4">
        <v>39160</v>
      </c>
      <c r="H227" s="4">
        <v>38440</v>
      </c>
      <c r="I227" s="4">
        <v>31500</v>
      </c>
      <c r="J227" s="4">
        <v>20120</v>
      </c>
      <c r="K227" s="4">
        <v>24825.154999999999</v>
      </c>
      <c r="L227" s="4">
        <v>20990</v>
      </c>
      <c r="M227" s="4">
        <v>20623.974999999999</v>
      </c>
      <c r="N227" s="4">
        <v>14000</v>
      </c>
      <c r="O227" s="4">
        <v>9255</v>
      </c>
      <c r="P227" s="4">
        <v>8850</v>
      </c>
      <c r="Q227" s="4">
        <v>8300</v>
      </c>
      <c r="R227" s="4">
        <v>6960</v>
      </c>
      <c r="S227" s="4">
        <v>5060</v>
      </c>
      <c r="T227" s="4">
        <v>4155</v>
      </c>
      <c r="U227" s="4">
        <v>3550</v>
      </c>
      <c r="V227" s="4">
        <v>3102</v>
      </c>
      <c r="W227" s="4">
        <v>2854</v>
      </c>
      <c r="X227" s="4">
        <v>2350</v>
      </c>
      <c r="Y227" s="4">
        <v>770.83</v>
      </c>
      <c r="Z227" s="4">
        <v>171</v>
      </c>
      <c r="AC227" s="14">
        <f t="shared" si="76"/>
        <v>0</v>
      </c>
      <c r="AD227" s="14">
        <f t="shared" si="77"/>
        <v>-8.2338049271035423E-3</v>
      </c>
      <c r="AE227" s="14">
        <f t="shared" si="78"/>
        <v>-1.2422519998557209E-2</v>
      </c>
      <c r="AF227" s="14">
        <f t="shared" si="79"/>
        <v>1.3025643017156061E-2</v>
      </c>
      <c r="AG227" s="14">
        <f t="shared" si="80"/>
        <v>1.0362782647015982E-2</v>
      </c>
      <c r="AH227" s="14">
        <f t="shared" si="81"/>
        <v>3.3252364697859862E-3</v>
      </c>
      <c r="AI227" s="14">
        <f t="shared" si="82"/>
        <v>2.4224459964067715E-2</v>
      </c>
      <c r="AJ227" s="14">
        <f t="shared" si="83"/>
        <v>-6.3291350516475123E-3</v>
      </c>
      <c r="AK227" s="14">
        <f t="shared" si="84"/>
        <v>-2.8419355039784967E-2</v>
      </c>
      <c r="AL227" s="14">
        <f t="shared" si="85"/>
        <v>0</v>
      </c>
      <c r="AM227" s="14">
        <f t="shared" si="86"/>
        <v>-4.7630389088141906E-4</v>
      </c>
      <c r="AN227" s="14">
        <f t="shared" si="87"/>
        <v>7.9681529695600582E-3</v>
      </c>
      <c r="AO227" s="14">
        <f t="shared" si="88"/>
        <v>0</v>
      </c>
      <c r="AP227" s="14">
        <f t="shared" si="89"/>
        <v>5.4039450112699692E-4</v>
      </c>
      <c r="AQ227" s="14">
        <f t="shared" si="90"/>
        <v>1.709443335930004E-2</v>
      </c>
      <c r="AR227" s="14">
        <f t="shared" si="91"/>
        <v>1.2055456553486893E-3</v>
      </c>
      <c r="AS227" s="14">
        <f t="shared" si="92"/>
        <v>1.4378147696274175E-3</v>
      </c>
      <c r="AT227" s="14">
        <f t="shared" si="93"/>
        <v>3.9604012160969143E-3</v>
      </c>
      <c r="AU227" s="14">
        <f t="shared" si="94"/>
        <v>-3.1238761436542281E-3</v>
      </c>
      <c r="AV227" s="14">
        <f t="shared" si="95"/>
        <v>0</v>
      </c>
      <c r="AW227" s="14">
        <f t="shared" si="96"/>
        <v>1.690547413502692E-2</v>
      </c>
      <c r="AX227" s="14">
        <f t="shared" si="97"/>
        <v>-2.2862097225545754E-2</v>
      </c>
      <c r="AY227" s="14">
        <f t="shared" si="98"/>
        <v>-4.2462908814510968E-3</v>
      </c>
      <c r="AZ227" s="14">
        <f t="shared" si="99"/>
        <v>1.4616637495225128E-2</v>
      </c>
      <c r="BA227" s="14">
        <f t="shared" si="100"/>
        <v>5.8651194523980576E-3</v>
      </c>
      <c r="BD227" s="42">
        <v>0</v>
      </c>
      <c r="BE227" s="42">
        <v>-8.2338049271035423E-3</v>
      </c>
      <c r="BF227" s="42">
        <v>-1.2422519998557209E-2</v>
      </c>
      <c r="BG227" s="42">
        <v>3.3252364697859862E-3</v>
      </c>
      <c r="BH227" s="42">
        <v>2.4224459964067715E-2</v>
      </c>
    </row>
    <row r="228" spans="1:60" x14ac:dyDescent="0.2">
      <c r="A228" s="3">
        <v>227</v>
      </c>
      <c r="B228" s="4">
        <v>88800</v>
      </c>
      <c r="C228" s="4">
        <v>49590</v>
      </c>
      <c r="D228" s="4">
        <v>39000</v>
      </c>
      <c r="E228" s="4">
        <v>43350</v>
      </c>
      <c r="F228" s="4">
        <v>48250.870999999999</v>
      </c>
      <c r="G228" s="4">
        <v>38330</v>
      </c>
      <c r="H228" s="4">
        <v>38570</v>
      </c>
      <c r="I228" s="4">
        <v>32500</v>
      </c>
      <c r="J228" s="4">
        <v>20120</v>
      </c>
      <c r="K228" s="4">
        <v>24916.09</v>
      </c>
      <c r="L228" s="4">
        <v>22300</v>
      </c>
      <c r="M228" s="4">
        <v>20733.097000000002</v>
      </c>
      <c r="N228" s="4">
        <v>14110</v>
      </c>
      <c r="O228" s="4">
        <v>9300</v>
      </c>
      <c r="P228" s="4">
        <v>9300</v>
      </c>
      <c r="Q228" s="4">
        <v>8375</v>
      </c>
      <c r="R228" s="4">
        <v>7010</v>
      </c>
      <c r="S228" s="4">
        <v>5070</v>
      </c>
      <c r="T228" s="4">
        <v>4209</v>
      </c>
      <c r="U228" s="4">
        <v>3512</v>
      </c>
      <c r="V228" s="4">
        <v>3100</v>
      </c>
      <c r="W228" s="4">
        <v>2880</v>
      </c>
      <c r="X228" s="4">
        <v>2400</v>
      </c>
      <c r="Y228" s="4">
        <v>767.10199999999998</v>
      </c>
      <c r="Z228" s="4">
        <v>175</v>
      </c>
      <c r="AC228" s="14">
        <f t="shared" si="76"/>
        <v>-1.1254925217344803E-3</v>
      </c>
      <c r="AD228" s="14">
        <f t="shared" si="77"/>
        <v>0</v>
      </c>
      <c r="AE228" s="14">
        <f t="shared" si="78"/>
        <v>-2.5317807984289897E-2</v>
      </c>
      <c r="AF228" s="14">
        <f t="shared" si="79"/>
        <v>1.980262729617973E-2</v>
      </c>
      <c r="AG228" s="14">
        <f t="shared" si="80"/>
        <v>6.7562298585558386E-2</v>
      </c>
      <c r="AH228" s="14">
        <f t="shared" si="81"/>
        <v>-2.1422938269845898E-2</v>
      </c>
      <c r="AI228" s="14">
        <f t="shared" si="82"/>
        <v>3.3761881180446357E-3</v>
      </c>
      <c r="AJ228" s="14">
        <f t="shared" si="83"/>
        <v>3.125254350410453E-2</v>
      </c>
      <c r="AK228" s="14">
        <f t="shared" si="84"/>
        <v>0</v>
      </c>
      <c r="AL228" s="14">
        <f t="shared" si="85"/>
        <v>3.6563259044689613E-3</v>
      </c>
      <c r="AM228" s="14">
        <f t="shared" si="86"/>
        <v>6.0540544633531423E-2</v>
      </c>
      <c r="AN228" s="14">
        <f t="shared" si="87"/>
        <v>5.2770782821195492E-3</v>
      </c>
      <c r="AO228" s="14">
        <f t="shared" si="88"/>
        <v>7.8264362494639486E-3</v>
      </c>
      <c r="AP228" s="14">
        <f t="shared" si="89"/>
        <v>4.8504541337494799E-3</v>
      </c>
      <c r="AQ228" s="14">
        <f t="shared" si="90"/>
        <v>4.9596941139372186E-2</v>
      </c>
      <c r="AR228" s="14">
        <f t="shared" si="91"/>
        <v>8.9955629085777828E-3</v>
      </c>
      <c r="AS228" s="14">
        <f t="shared" si="92"/>
        <v>7.1582267001704487E-3</v>
      </c>
      <c r="AT228" s="14">
        <f t="shared" si="93"/>
        <v>1.9743343037176078E-3</v>
      </c>
      <c r="AU228" s="14">
        <f t="shared" si="94"/>
        <v>1.2912661481022028E-2</v>
      </c>
      <c r="AV228" s="14">
        <f t="shared" si="95"/>
        <v>-1.076192771445421E-2</v>
      </c>
      <c r="AW228" s="14">
        <f t="shared" si="96"/>
        <v>-6.4495326324656916E-4</v>
      </c>
      <c r="AX228" s="14">
        <f t="shared" si="97"/>
        <v>9.0687750932098646E-3</v>
      </c>
      <c r="AY228" s="14">
        <f t="shared" si="98"/>
        <v>2.1053409197832263E-2</v>
      </c>
      <c r="AZ228" s="14">
        <f t="shared" si="99"/>
        <v>-4.8480782009395814E-3</v>
      </c>
      <c r="BA228" s="14">
        <f t="shared" si="100"/>
        <v>2.3122417420854212E-2</v>
      </c>
      <c r="BD228" s="42">
        <v>-1.1254925217344803E-3</v>
      </c>
      <c r="BE228" s="42">
        <v>0</v>
      </c>
      <c r="BF228" s="42">
        <v>-2.5317807984289897E-2</v>
      </c>
      <c r="BG228" s="42">
        <v>-2.1422938269845898E-2</v>
      </c>
      <c r="BH228" s="42">
        <v>3.3761881180446357E-3</v>
      </c>
    </row>
    <row r="229" spans="1:60" x14ac:dyDescent="0.2">
      <c r="A229" s="3">
        <v>228</v>
      </c>
      <c r="B229" s="4">
        <v>86000</v>
      </c>
      <c r="C229" s="4">
        <v>44000</v>
      </c>
      <c r="D229" s="4">
        <v>40700</v>
      </c>
      <c r="E229" s="4">
        <v>42800</v>
      </c>
      <c r="F229" s="4">
        <v>48632.116999999998</v>
      </c>
      <c r="G229" s="4">
        <v>38630</v>
      </c>
      <c r="H229" s="4">
        <v>38340</v>
      </c>
      <c r="I229" s="4">
        <v>32280</v>
      </c>
      <c r="J229" s="4">
        <v>20140</v>
      </c>
      <c r="K229" s="4">
        <v>25350</v>
      </c>
      <c r="L229" s="4">
        <v>22400</v>
      </c>
      <c r="M229" s="4">
        <v>21250</v>
      </c>
      <c r="N229" s="4">
        <v>13950</v>
      </c>
      <c r="O229" s="4">
        <v>9260</v>
      </c>
      <c r="P229" s="4">
        <v>9160</v>
      </c>
      <c r="Q229" s="4">
        <v>8400</v>
      </c>
      <c r="R229" s="4">
        <v>6880</v>
      </c>
      <c r="S229" s="4">
        <v>5065</v>
      </c>
      <c r="T229" s="4">
        <v>4190</v>
      </c>
      <c r="U229" s="4">
        <v>3521</v>
      </c>
      <c r="V229" s="4">
        <v>3085</v>
      </c>
      <c r="W229" s="4">
        <v>2800</v>
      </c>
      <c r="X229" s="4">
        <v>2430</v>
      </c>
      <c r="Y229" s="4">
        <v>778.75300000000004</v>
      </c>
      <c r="Z229" s="4">
        <v>180</v>
      </c>
      <c r="AC229" s="14">
        <f t="shared" si="76"/>
        <v>-3.203935374461666E-2</v>
      </c>
      <c r="AD229" s="14">
        <f t="shared" si="77"/>
        <v>-0.1195995665827814</v>
      </c>
      <c r="AE229" s="14">
        <f t="shared" si="78"/>
        <v>4.2666446318902942E-2</v>
      </c>
      <c r="AF229" s="14">
        <f t="shared" si="79"/>
        <v>-1.2768600638799798E-2</v>
      </c>
      <c r="AG229" s="14">
        <f t="shared" si="80"/>
        <v>7.8702768313191722E-3</v>
      </c>
      <c r="AH229" s="14">
        <f t="shared" si="81"/>
        <v>7.7962972857261907E-3</v>
      </c>
      <c r="AI229" s="14">
        <f t="shared" si="82"/>
        <v>-5.9810346026379392E-3</v>
      </c>
      <c r="AJ229" s="14">
        <f t="shared" si="83"/>
        <v>-6.7922459339437328E-3</v>
      </c>
      <c r="AK229" s="14">
        <f t="shared" si="84"/>
        <v>9.9354205887773562E-4</v>
      </c>
      <c r="AL229" s="14">
        <f t="shared" si="85"/>
        <v>1.7264950515037153E-2</v>
      </c>
      <c r="AM229" s="14">
        <f t="shared" si="86"/>
        <v>4.4742803949211069E-3</v>
      </c>
      <c r="AN229" s="14">
        <f t="shared" si="87"/>
        <v>2.4625583072193862E-2</v>
      </c>
      <c r="AO229" s="14">
        <f t="shared" si="88"/>
        <v>-1.1404257597348004E-2</v>
      </c>
      <c r="AP229" s="14">
        <f t="shared" si="89"/>
        <v>-4.3103515011222119E-3</v>
      </c>
      <c r="AQ229" s="14">
        <f t="shared" si="90"/>
        <v>-1.5168221473171317E-2</v>
      </c>
      <c r="AR229" s="14">
        <f t="shared" si="91"/>
        <v>2.9806281381377199E-3</v>
      </c>
      <c r="AS229" s="14">
        <f t="shared" si="92"/>
        <v>-1.8719049101246471E-2</v>
      </c>
      <c r="AT229" s="14">
        <f t="shared" si="93"/>
        <v>-9.8667990244509745E-4</v>
      </c>
      <c r="AU229" s="14">
        <f t="shared" si="94"/>
        <v>-4.5243558543872449E-3</v>
      </c>
      <c r="AV229" s="14">
        <f t="shared" si="95"/>
        <v>2.5593644000453278E-3</v>
      </c>
      <c r="AW229" s="14">
        <f t="shared" si="96"/>
        <v>-4.8504541337494661E-3</v>
      </c>
      <c r="AX229" s="14">
        <f t="shared" si="97"/>
        <v>-2.8170876966696335E-2</v>
      </c>
      <c r="AY229" s="14">
        <f t="shared" si="98"/>
        <v>1.242251999855711E-2</v>
      </c>
      <c r="AZ229" s="14">
        <f t="shared" si="99"/>
        <v>1.5074144237833946E-2</v>
      </c>
      <c r="BA229" s="14">
        <f t="shared" si="100"/>
        <v>2.8170876966696224E-2</v>
      </c>
      <c r="BD229" s="42">
        <v>-3.203935374461666E-2</v>
      </c>
      <c r="BE229" s="42">
        <v>-0.1195995665827814</v>
      </c>
      <c r="BF229" s="42">
        <v>4.2666446318902942E-2</v>
      </c>
      <c r="BG229" s="42">
        <v>7.7962972857261907E-3</v>
      </c>
      <c r="BH229" s="42">
        <v>-5.9810346026379392E-3</v>
      </c>
    </row>
    <row r="230" spans="1:60" x14ac:dyDescent="0.2">
      <c r="A230" s="3">
        <v>229</v>
      </c>
      <c r="B230" s="4">
        <v>82990</v>
      </c>
      <c r="C230" s="4">
        <v>43800</v>
      </c>
      <c r="D230" s="4">
        <v>42000</v>
      </c>
      <c r="E230" s="4">
        <v>42500</v>
      </c>
      <c r="F230" s="4">
        <v>49283.025000000001</v>
      </c>
      <c r="G230" s="4">
        <v>37300</v>
      </c>
      <c r="H230" s="4">
        <v>37200</v>
      </c>
      <c r="I230" s="4">
        <v>31300</v>
      </c>
      <c r="J230" s="4">
        <v>19530</v>
      </c>
      <c r="K230" s="4">
        <v>25000</v>
      </c>
      <c r="L230" s="4">
        <v>21520</v>
      </c>
      <c r="M230" s="4">
        <v>20000</v>
      </c>
      <c r="N230" s="4">
        <v>13600</v>
      </c>
      <c r="O230" s="4">
        <v>9255</v>
      </c>
      <c r="P230" s="4">
        <v>9000</v>
      </c>
      <c r="Q230" s="4">
        <v>8240</v>
      </c>
      <c r="R230" s="4">
        <v>6810</v>
      </c>
      <c r="S230" s="4">
        <v>5000</v>
      </c>
      <c r="T230" s="4">
        <v>4170</v>
      </c>
      <c r="U230" s="4">
        <v>3500</v>
      </c>
      <c r="V230" s="4">
        <v>2892</v>
      </c>
      <c r="W230" s="4">
        <v>2745</v>
      </c>
      <c r="X230" s="4">
        <v>2400</v>
      </c>
      <c r="Y230" s="4">
        <v>774.55899999999997</v>
      </c>
      <c r="Z230" s="4">
        <v>169</v>
      </c>
      <c r="AC230" s="14">
        <f t="shared" si="76"/>
        <v>-3.562717764315116E-2</v>
      </c>
      <c r="AD230" s="14">
        <f t="shared" si="77"/>
        <v>-4.5558165358606907E-3</v>
      </c>
      <c r="AE230" s="14">
        <f t="shared" si="78"/>
        <v>3.1441525834819094E-2</v>
      </c>
      <c r="AF230" s="14">
        <f t="shared" si="79"/>
        <v>-7.0340266573799357E-3</v>
      </c>
      <c r="AG230" s="14">
        <f t="shared" si="80"/>
        <v>1.3295545003066046E-2</v>
      </c>
      <c r="AH230" s="14">
        <f t="shared" si="81"/>
        <v>-3.5035850028420058E-2</v>
      </c>
      <c r="AI230" s="14">
        <f t="shared" si="82"/>
        <v>-3.0184976338397548E-2</v>
      </c>
      <c r="AJ230" s="14">
        <f t="shared" si="83"/>
        <v>-3.0829745855640522E-2</v>
      </c>
      <c r="AK230" s="14">
        <f t="shared" si="84"/>
        <v>-3.0756142401828689E-2</v>
      </c>
      <c r="AL230" s="14">
        <f t="shared" si="85"/>
        <v>-1.390290516899138E-2</v>
      </c>
      <c r="AM230" s="14">
        <f t="shared" si="86"/>
        <v>-4.0078223567410469E-2</v>
      </c>
      <c r="AN230" s="14">
        <f t="shared" si="87"/>
        <v>-6.0624621816434854E-2</v>
      </c>
      <c r="AO230" s="14">
        <f t="shared" si="88"/>
        <v>-2.5409715525368325E-2</v>
      </c>
      <c r="AP230" s="14">
        <f t="shared" si="89"/>
        <v>-5.401026326272185E-4</v>
      </c>
      <c r="AQ230" s="14">
        <f t="shared" si="90"/>
        <v>-1.7621601349819559E-2</v>
      </c>
      <c r="AR230" s="14">
        <f t="shared" si="91"/>
        <v>-1.9231361927887644E-2</v>
      </c>
      <c r="AS230" s="14">
        <f t="shared" si="92"/>
        <v>-1.0226531783831313E-2</v>
      </c>
      <c r="AT230" s="14">
        <f t="shared" si="93"/>
        <v>-1.2916225266546288E-2</v>
      </c>
      <c r="AU230" s="14">
        <f t="shared" si="94"/>
        <v>-4.7846981233362704E-3</v>
      </c>
      <c r="AV230" s="14">
        <f t="shared" si="95"/>
        <v>-5.982071677547429E-3</v>
      </c>
      <c r="AW230" s="14">
        <f t="shared" si="96"/>
        <v>-6.460335306083291E-2</v>
      </c>
      <c r="AX230" s="14">
        <f t="shared" si="97"/>
        <v>-1.9838342219664327E-2</v>
      </c>
      <c r="AY230" s="14">
        <f t="shared" si="98"/>
        <v>-1.2422519998557209E-2</v>
      </c>
      <c r="AZ230" s="14">
        <f t="shared" si="99"/>
        <v>-5.4000872867068592E-3</v>
      </c>
      <c r="BA230" s="14">
        <f t="shared" si="100"/>
        <v>-6.3058135967136913E-2</v>
      </c>
      <c r="BD230" s="42">
        <v>-3.562717764315116E-2</v>
      </c>
      <c r="BE230" s="42">
        <v>-4.5558165358606907E-3</v>
      </c>
      <c r="BF230" s="42">
        <v>3.1441525834819094E-2</v>
      </c>
      <c r="BG230" s="42">
        <v>-3.5035850028420058E-2</v>
      </c>
      <c r="BH230" s="42">
        <v>-3.0184976338397548E-2</v>
      </c>
    </row>
    <row r="231" spans="1:60" x14ac:dyDescent="0.2">
      <c r="A231" s="3">
        <v>230</v>
      </c>
      <c r="B231" s="4">
        <v>82600</v>
      </c>
      <c r="C231" s="4">
        <v>39900</v>
      </c>
      <c r="D231" s="4">
        <v>46200</v>
      </c>
      <c r="E231" s="4">
        <v>42200</v>
      </c>
      <c r="F231" s="4">
        <v>47423.288</v>
      </c>
      <c r="G231" s="4">
        <v>35000</v>
      </c>
      <c r="H231" s="4">
        <v>34790</v>
      </c>
      <c r="I231" s="4">
        <v>31180</v>
      </c>
      <c r="J231" s="4">
        <v>18270</v>
      </c>
      <c r="K231" s="4">
        <v>24500</v>
      </c>
      <c r="L231" s="4">
        <v>20920</v>
      </c>
      <c r="M231" s="4">
        <v>19450</v>
      </c>
      <c r="N231" s="4">
        <v>13540</v>
      </c>
      <c r="O231" s="4">
        <v>9250</v>
      </c>
      <c r="P231" s="4">
        <v>8870</v>
      </c>
      <c r="Q231" s="4">
        <v>7890</v>
      </c>
      <c r="R231" s="4">
        <v>6900</v>
      </c>
      <c r="S231" s="4">
        <v>4700</v>
      </c>
      <c r="T231" s="4">
        <v>4160</v>
      </c>
      <c r="U231" s="4">
        <v>3330</v>
      </c>
      <c r="V231" s="4">
        <v>2800</v>
      </c>
      <c r="W231" s="4">
        <v>2667</v>
      </c>
      <c r="X231" s="4">
        <v>2310</v>
      </c>
      <c r="Y231" s="4">
        <v>769.89800000000002</v>
      </c>
      <c r="Z231" s="4">
        <v>169</v>
      </c>
      <c r="AC231" s="14">
        <f t="shared" si="76"/>
        <v>-4.7104380834242458E-3</v>
      </c>
      <c r="AD231" s="14">
        <f t="shared" si="77"/>
        <v>-9.3257493486582702E-2</v>
      </c>
      <c r="AE231" s="14">
        <f t="shared" si="78"/>
        <v>9.5310179804324935E-2</v>
      </c>
      <c r="AF231" s="14">
        <f t="shared" si="79"/>
        <v>-7.0838548884050436E-3</v>
      </c>
      <c r="AG231" s="14">
        <f t="shared" si="80"/>
        <v>-3.8466285204278174E-2</v>
      </c>
      <c r="AH231" s="14">
        <f t="shared" si="81"/>
        <v>-6.3645265160356221E-2</v>
      </c>
      <c r="AI231" s="14">
        <f t="shared" si="82"/>
        <v>-6.6978772115250246E-2</v>
      </c>
      <c r="AJ231" s="14">
        <f t="shared" si="83"/>
        <v>-3.8412339164770552E-3</v>
      </c>
      <c r="AK231" s="14">
        <f t="shared" si="84"/>
        <v>-6.6691374498672282E-2</v>
      </c>
      <c r="AL231" s="14">
        <f t="shared" si="85"/>
        <v>-2.0202707317519466E-2</v>
      </c>
      <c r="AM231" s="14">
        <f t="shared" si="86"/>
        <v>-2.8277096096861552E-2</v>
      </c>
      <c r="AN231" s="14">
        <f t="shared" si="87"/>
        <v>-2.7885203489535663E-2</v>
      </c>
      <c r="AO231" s="14">
        <f t="shared" si="88"/>
        <v>-4.4215252578773739E-3</v>
      </c>
      <c r="AP231" s="14">
        <f t="shared" si="89"/>
        <v>-5.4039450112697155E-4</v>
      </c>
      <c r="AQ231" s="14">
        <f t="shared" si="90"/>
        <v>-1.4549781014731299E-2</v>
      </c>
      <c r="AR231" s="14">
        <f t="shared" si="91"/>
        <v>-4.3404209063597494E-2</v>
      </c>
      <c r="AS231" s="14">
        <f t="shared" si="92"/>
        <v>1.3129291441792802E-2</v>
      </c>
      <c r="AT231" s="14">
        <f t="shared" si="93"/>
        <v>-6.1875403718087529E-2</v>
      </c>
      <c r="AU231" s="14">
        <f t="shared" si="94"/>
        <v>-2.4009615375381503E-3</v>
      </c>
      <c r="AV231" s="14">
        <f t="shared" si="95"/>
        <v>-4.9790664503015565E-2</v>
      </c>
      <c r="AW231" s="14">
        <f t="shared" si="96"/>
        <v>-3.2328887115360014E-2</v>
      </c>
      <c r="AX231" s="14">
        <f t="shared" si="97"/>
        <v>-2.8826829761616792E-2</v>
      </c>
      <c r="AY231" s="14">
        <f t="shared" si="98"/>
        <v>-3.8221212820197741E-2</v>
      </c>
      <c r="AZ231" s="14">
        <f t="shared" si="99"/>
        <v>-6.0357965943201898E-3</v>
      </c>
      <c r="BA231" s="14">
        <f t="shared" si="100"/>
        <v>0</v>
      </c>
      <c r="BD231" s="42">
        <v>-4.7104380834242458E-3</v>
      </c>
      <c r="BE231" s="42">
        <v>-9.3257493486582702E-2</v>
      </c>
      <c r="BF231" s="42">
        <v>9.5310179804324935E-2</v>
      </c>
      <c r="BG231" s="42">
        <v>-6.3645265160356221E-2</v>
      </c>
      <c r="BH231" s="42">
        <v>-6.6978772115250246E-2</v>
      </c>
    </row>
    <row r="232" spans="1:60" x14ac:dyDescent="0.2">
      <c r="A232" s="3">
        <v>231</v>
      </c>
      <c r="B232" s="4">
        <v>81000</v>
      </c>
      <c r="C232" s="4">
        <v>41000</v>
      </c>
      <c r="D232" s="4">
        <v>46200</v>
      </c>
      <c r="E232" s="4">
        <v>41500</v>
      </c>
      <c r="F232" s="4">
        <v>49283.025000000001</v>
      </c>
      <c r="G232" s="4">
        <v>38500</v>
      </c>
      <c r="H232" s="4">
        <v>36550</v>
      </c>
      <c r="I232" s="4">
        <v>32900</v>
      </c>
      <c r="J232" s="4">
        <v>19450</v>
      </c>
      <c r="K232" s="4">
        <v>23650</v>
      </c>
      <c r="L232" s="4">
        <v>21440</v>
      </c>
      <c r="M232" s="4">
        <v>19150</v>
      </c>
      <c r="N232" s="4">
        <v>13540</v>
      </c>
      <c r="O232" s="4">
        <v>9250</v>
      </c>
      <c r="P232" s="4">
        <v>8840</v>
      </c>
      <c r="Q232" s="4">
        <v>8380</v>
      </c>
      <c r="R232" s="4">
        <v>6770</v>
      </c>
      <c r="S232" s="4">
        <v>5070</v>
      </c>
      <c r="T232" s="4">
        <v>4190</v>
      </c>
      <c r="U232" s="4">
        <v>3500</v>
      </c>
      <c r="V232" s="4">
        <v>2839</v>
      </c>
      <c r="W232" s="4">
        <v>2680</v>
      </c>
      <c r="X232" s="4">
        <v>2350</v>
      </c>
      <c r="Y232" s="4">
        <v>757.78099999999995</v>
      </c>
      <c r="Z232" s="4">
        <v>159.19999999999999</v>
      </c>
      <c r="AC232" s="14">
        <f t="shared" si="76"/>
        <v>-1.9560525854493596E-2</v>
      </c>
      <c r="AD232" s="14">
        <f t="shared" si="77"/>
        <v>2.7195742808490082E-2</v>
      </c>
      <c r="AE232" s="14">
        <f t="shared" si="78"/>
        <v>0</v>
      </c>
      <c r="AF232" s="14">
        <f t="shared" si="79"/>
        <v>-1.6726793805313511E-2</v>
      </c>
      <c r="AG232" s="14">
        <f t="shared" si="80"/>
        <v>3.8466285204278167E-2</v>
      </c>
      <c r="AH232" s="14">
        <f t="shared" si="81"/>
        <v>9.5310179804324935E-2</v>
      </c>
      <c r="AI232" s="14">
        <f t="shared" si="82"/>
        <v>4.9351197031936953E-2</v>
      </c>
      <c r="AJ232" s="14">
        <f t="shared" si="83"/>
        <v>5.3695794141695709E-2</v>
      </c>
      <c r="AK232" s="14">
        <f t="shared" si="84"/>
        <v>6.2586699674540017E-2</v>
      </c>
      <c r="AL232" s="14">
        <f t="shared" si="85"/>
        <v>-3.5310002612739297E-2</v>
      </c>
      <c r="AM232" s="14">
        <f t="shared" si="86"/>
        <v>2.4552697005879087E-2</v>
      </c>
      <c r="AN232" s="14">
        <f t="shared" si="87"/>
        <v>-1.5544354437800344E-2</v>
      </c>
      <c r="AO232" s="14">
        <f t="shared" si="88"/>
        <v>0</v>
      </c>
      <c r="AP232" s="14">
        <f t="shared" si="89"/>
        <v>0</v>
      </c>
      <c r="AQ232" s="14">
        <f t="shared" si="90"/>
        <v>-3.387919671936003E-3</v>
      </c>
      <c r="AR232" s="14">
        <f t="shared" si="91"/>
        <v>6.0251779636208702E-2</v>
      </c>
      <c r="AS232" s="14">
        <f t="shared" si="92"/>
        <v>-1.9020324679030112E-2</v>
      </c>
      <c r="AT232" s="14">
        <f t="shared" si="93"/>
        <v>7.5778308887078843E-2</v>
      </c>
      <c r="AU232" s="14">
        <f t="shared" si="94"/>
        <v>7.1856596608745327E-3</v>
      </c>
      <c r="AV232" s="14">
        <f t="shared" si="95"/>
        <v>4.9790664503015607E-2</v>
      </c>
      <c r="AW232" s="14">
        <f t="shared" si="96"/>
        <v>1.3832460309675979E-2</v>
      </c>
      <c r="AX232" s="14">
        <f t="shared" si="97"/>
        <v>4.8625493228880946E-3</v>
      </c>
      <c r="AY232" s="14">
        <f t="shared" si="98"/>
        <v>1.7167803622365498E-2</v>
      </c>
      <c r="AZ232" s="14">
        <f t="shared" si="99"/>
        <v>-1.586361284900234E-2</v>
      </c>
      <c r="BA232" s="14">
        <f t="shared" si="100"/>
        <v>-5.9737441512790958E-2</v>
      </c>
      <c r="BD232" s="42">
        <v>-1.9560525854493596E-2</v>
      </c>
      <c r="BE232" s="42">
        <v>2.7195742808490082E-2</v>
      </c>
      <c r="BF232" s="42">
        <v>0</v>
      </c>
      <c r="BG232" s="42">
        <v>9.5310179804324935E-2</v>
      </c>
      <c r="BH232" s="42">
        <v>4.9351197031936953E-2</v>
      </c>
    </row>
    <row r="233" spans="1:60" x14ac:dyDescent="0.2">
      <c r="A233" s="3">
        <v>232</v>
      </c>
      <c r="B233" s="4">
        <v>83000</v>
      </c>
      <c r="C233" s="4">
        <v>39790</v>
      </c>
      <c r="D233" s="4">
        <v>46000</v>
      </c>
      <c r="E233" s="4">
        <v>41300</v>
      </c>
      <c r="F233" s="4">
        <v>48362.455000000002</v>
      </c>
      <c r="G233" s="4">
        <v>39420</v>
      </c>
      <c r="H233" s="4">
        <v>37180</v>
      </c>
      <c r="I233" s="4">
        <v>33200</v>
      </c>
      <c r="J233" s="4">
        <v>20700</v>
      </c>
      <c r="K233" s="4">
        <v>24450</v>
      </c>
      <c r="L233" s="4">
        <v>21070</v>
      </c>
      <c r="M233" s="4">
        <v>19500</v>
      </c>
      <c r="N233" s="4">
        <v>13540</v>
      </c>
      <c r="O233" s="4">
        <v>9500</v>
      </c>
      <c r="P233" s="4">
        <v>8750</v>
      </c>
      <c r="Q233" s="4">
        <v>8575</v>
      </c>
      <c r="R233" s="4">
        <v>6895</v>
      </c>
      <c r="S233" s="4">
        <v>5300</v>
      </c>
      <c r="T233" s="4">
        <v>4225</v>
      </c>
      <c r="U233" s="4">
        <v>3431</v>
      </c>
      <c r="V233" s="4">
        <v>2890</v>
      </c>
      <c r="W233" s="4">
        <v>2695</v>
      </c>
      <c r="X233" s="4">
        <v>2350</v>
      </c>
      <c r="Y233" s="4">
        <v>764.30600000000004</v>
      </c>
      <c r="Z233" s="4">
        <v>159.30000000000001</v>
      </c>
      <c r="AC233" s="14">
        <f t="shared" si="76"/>
        <v>2.4391453124159263E-2</v>
      </c>
      <c r="AD233" s="14">
        <f t="shared" si="77"/>
        <v>-2.9956442265470562E-2</v>
      </c>
      <c r="AE233" s="14">
        <f t="shared" si="78"/>
        <v>-4.3384015985981298E-3</v>
      </c>
      <c r="AF233" s="14">
        <f t="shared" si="79"/>
        <v>-4.8309272696655803E-3</v>
      </c>
      <c r="AG233" s="14">
        <f t="shared" si="80"/>
        <v>-1.8855911716711447E-2</v>
      </c>
      <c r="AH233" s="14">
        <f t="shared" si="81"/>
        <v>2.3615060430835569E-2</v>
      </c>
      <c r="AI233" s="14">
        <f t="shared" si="82"/>
        <v>1.7089796097510351E-2</v>
      </c>
      <c r="AJ233" s="14">
        <f t="shared" si="83"/>
        <v>9.0772181511166797E-3</v>
      </c>
      <c r="AK233" s="14">
        <f t="shared" si="84"/>
        <v>6.2286630206868164E-2</v>
      </c>
      <c r="AL233" s="14">
        <f t="shared" si="85"/>
        <v>3.3267100982939002E-2</v>
      </c>
      <c r="AM233" s="14">
        <f t="shared" si="86"/>
        <v>-1.7408108386503546E-2</v>
      </c>
      <c r="AN233" s="14">
        <f t="shared" si="87"/>
        <v>1.8111749943046103E-2</v>
      </c>
      <c r="AO233" s="14">
        <f t="shared" si="88"/>
        <v>0</v>
      </c>
      <c r="AP233" s="14">
        <f t="shared" si="89"/>
        <v>2.6668247082161273E-2</v>
      </c>
      <c r="AQ233" s="14">
        <f t="shared" si="90"/>
        <v>-1.0233176280028969E-2</v>
      </c>
      <c r="AR233" s="14">
        <f t="shared" si="91"/>
        <v>2.3003078558012004E-2</v>
      </c>
      <c r="AS233" s="14">
        <f t="shared" si="92"/>
        <v>1.8295424321081579E-2</v>
      </c>
      <c r="AT233" s="14">
        <f t="shared" si="93"/>
        <v>4.4366002954984364E-2</v>
      </c>
      <c r="AU233" s="14">
        <f t="shared" si="94"/>
        <v>8.3185268750908137E-3</v>
      </c>
      <c r="AV233" s="14">
        <f t="shared" si="95"/>
        <v>-1.9911204619055302E-2</v>
      </c>
      <c r="AW233" s="14">
        <f t="shared" si="96"/>
        <v>1.7804624633506686E-2</v>
      </c>
      <c r="AX233" s="14">
        <f t="shared" si="97"/>
        <v>5.5814098381952656E-3</v>
      </c>
      <c r="AY233" s="14">
        <f t="shared" si="98"/>
        <v>0</v>
      </c>
      <c r="AZ233" s="14">
        <f t="shared" si="99"/>
        <v>8.5738068469183529E-3</v>
      </c>
      <c r="BA233" s="14">
        <f t="shared" si="100"/>
        <v>6.2794350572041189E-4</v>
      </c>
      <c r="BD233" s="42">
        <v>2.4391453124159263E-2</v>
      </c>
      <c r="BE233" s="42">
        <v>-2.9956442265470562E-2</v>
      </c>
      <c r="BF233" s="42">
        <v>-4.3384015985981298E-3</v>
      </c>
      <c r="BG233" s="42">
        <v>2.3615060430835569E-2</v>
      </c>
      <c r="BH233" s="42">
        <v>1.7089796097510351E-2</v>
      </c>
    </row>
    <row r="234" spans="1:60" x14ac:dyDescent="0.2">
      <c r="A234" s="3">
        <v>233</v>
      </c>
      <c r="B234" s="4">
        <v>83780</v>
      </c>
      <c r="C234" s="4">
        <v>41000</v>
      </c>
      <c r="D234" s="4">
        <v>42060</v>
      </c>
      <c r="E234" s="4">
        <v>41550</v>
      </c>
      <c r="F234" s="4">
        <v>47953.313000000002</v>
      </c>
      <c r="G234" s="4">
        <v>40920</v>
      </c>
      <c r="H234" s="4">
        <v>37210</v>
      </c>
      <c r="I234" s="4">
        <v>33000</v>
      </c>
      <c r="J234" s="4">
        <v>21300</v>
      </c>
      <c r="K234" s="4">
        <v>24140</v>
      </c>
      <c r="L234" s="4">
        <v>20960</v>
      </c>
      <c r="M234" s="4">
        <v>19500</v>
      </c>
      <c r="N234" s="4">
        <v>13540</v>
      </c>
      <c r="O234" s="4">
        <v>9300</v>
      </c>
      <c r="P234" s="4">
        <v>8765</v>
      </c>
      <c r="Q234" s="4">
        <v>8350</v>
      </c>
      <c r="R234" s="4">
        <v>6825</v>
      </c>
      <c r="S234" s="4">
        <v>5110</v>
      </c>
      <c r="T234" s="4">
        <v>4218</v>
      </c>
      <c r="U234" s="4">
        <v>3430</v>
      </c>
      <c r="V234" s="4">
        <v>2877</v>
      </c>
      <c r="W234" s="4">
        <v>2715</v>
      </c>
      <c r="X234" s="4">
        <v>2350</v>
      </c>
      <c r="Y234" s="4">
        <v>785</v>
      </c>
      <c r="Z234" s="4">
        <v>165</v>
      </c>
      <c r="AC234" s="14">
        <f t="shared" si="76"/>
        <v>9.3537077222909347E-3</v>
      </c>
      <c r="AD234" s="14">
        <f t="shared" si="77"/>
        <v>2.9956442265470597E-2</v>
      </c>
      <c r="AE234" s="14">
        <f t="shared" si="78"/>
        <v>-8.9544226214541264E-2</v>
      </c>
      <c r="AF234" s="14">
        <f t="shared" si="79"/>
        <v>6.0350213344700782E-3</v>
      </c>
      <c r="AG234" s="14">
        <f t="shared" si="80"/>
        <v>-8.4958978055534925E-3</v>
      </c>
      <c r="AH234" s="14">
        <f t="shared" si="81"/>
        <v>3.7345639358851636E-2</v>
      </c>
      <c r="AI234" s="14">
        <f t="shared" si="82"/>
        <v>8.0656006523316599E-4</v>
      </c>
      <c r="AJ234" s="14">
        <f t="shared" si="83"/>
        <v>-6.0423144559625863E-3</v>
      </c>
      <c r="AK234" s="14">
        <f t="shared" si="84"/>
        <v>2.8573372444055948E-2</v>
      </c>
      <c r="AL234" s="14">
        <f t="shared" si="85"/>
        <v>-1.2760000251495552E-2</v>
      </c>
      <c r="AM234" s="14">
        <f t="shared" si="86"/>
        <v>-5.2343683632562858E-3</v>
      </c>
      <c r="AN234" s="14">
        <f t="shared" si="87"/>
        <v>0</v>
      </c>
      <c r="AO234" s="14">
        <f t="shared" si="88"/>
        <v>0</v>
      </c>
      <c r="AP234" s="14">
        <f t="shared" si="89"/>
        <v>-2.1277398447284851E-2</v>
      </c>
      <c r="AQ234" s="14">
        <f t="shared" si="90"/>
        <v>1.7128180036748251E-3</v>
      </c>
      <c r="AR234" s="14">
        <f t="shared" si="91"/>
        <v>-2.6589454189239498E-2</v>
      </c>
      <c r="AS234" s="14">
        <f t="shared" si="92"/>
        <v>-1.0204170174241736E-2</v>
      </c>
      <c r="AT234" s="14">
        <f t="shared" si="93"/>
        <v>-3.6507416342463073E-2</v>
      </c>
      <c r="AU234" s="14">
        <f t="shared" si="94"/>
        <v>-1.6581787525542623E-3</v>
      </c>
      <c r="AV234" s="14">
        <f t="shared" si="95"/>
        <v>-2.9150269846416266E-4</v>
      </c>
      <c r="AW234" s="14">
        <f t="shared" si="96"/>
        <v>-4.50841755492989E-3</v>
      </c>
      <c r="AX234" s="14">
        <f t="shared" si="97"/>
        <v>7.3937490249381919E-3</v>
      </c>
      <c r="AY234" s="14">
        <f t="shared" si="98"/>
        <v>0</v>
      </c>
      <c r="AZ234" s="14">
        <f t="shared" si="99"/>
        <v>2.6715485243828926E-2</v>
      </c>
      <c r="BA234" s="14">
        <f t="shared" si="100"/>
        <v>3.5156256984577701E-2</v>
      </c>
      <c r="BD234" s="42">
        <v>9.3537077222909347E-3</v>
      </c>
      <c r="BE234" s="42">
        <v>2.9956442265470597E-2</v>
      </c>
      <c r="BF234" s="42">
        <v>-8.9544226214541264E-2</v>
      </c>
      <c r="BG234" s="42">
        <v>3.7345639358851636E-2</v>
      </c>
      <c r="BH234" s="42">
        <v>8.0656006523316599E-4</v>
      </c>
    </row>
    <row r="235" spans="1:60" x14ac:dyDescent="0.2">
      <c r="A235" s="3">
        <v>234</v>
      </c>
      <c r="B235" s="4">
        <v>82480</v>
      </c>
      <c r="C235" s="4">
        <v>39780</v>
      </c>
      <c r="D235" s="4">
        <v>42060</v>
      </c>
      <c r="E235" s="4">
        <v>41000</v>
      </c>
      <c r="F235" s="4">
        <v>47934.716</v>
      </c>
      <c r="G235" s="4">
        <v>41190</v>
      </c>
      <c r="H235" s="4">
        <v>37950</v>
      </c>
      <c r="I235" s="4">
        <v>33000</v>
      </c>
      <c r="J235" s="4">
        <v>21700</v>
      </c>
      <c r="K235" s="4">
        <v>23700</v>
      </c>
      <c r="L235" s="4">
        <v>21360</v>
      </c>
      <c r="M235" s="4">
        <v>19420</v>
      </c>
      <c r="N235" s="4">
        <v>13540</v>
      </c>
      <c r="O235" s="4">
        <v>9360</v>
      </c>
      <c r="P235" s="4">
        <v>8765</v>
      </c>
      <c r="Q235" s="4">
        <v>8380</v>
      </c>
      <c r="R235" s="4">
        <v>6900</v>
      </c>
      <c r="S235" s="4">
        <v>4950</v>
      </c>
      <c r="T235" s="4">
        <v>4150</v>
      </c>
      <c r="U235" s="4">
        <v>3400</v>
      </c>
      <c r="V235" s="4">
        <v>2915</v>
      </c>
      <c r="W235" s="4">
        <v>2690</v>
      </c>
      <c r="X235" s="4">
        <v>2350</v>
      </c>
      <c r="Y235" s="4">
        <v>791</v>
      </c>
      <c r="Z235" s="4">
        <v>165</v>
      </c>
      <c r="AC235" s="14">
        <f t="shared" si="76"/>
        <v>-1.5638475810184297E-2</v>
      </c>
      <c r="AD235" s="14">
        <f t="shared" si="77"/>
        <v>-3.0207793278481689E-2</v>
      </c>
      <c r="AE235" s="14">
        <f t="shared" si="78"/>
        <v>0</v>
      </c>
      <c r="AF235" s="14">
        <f t="shared" si="79"/>
        <v>-1.3325454597149396E-2</v>
      </c>
      <c r="AG235" s="14">
        <f t="shared" si="80"/>
        <v>-3.8788992592965802E-4</v>
      </c>
      <c r="AH235" s="14">
        <f t="shared" si="81"/>
        <v>6.5765673645636347E-3</v>
      </c>
      <c r="AI235" s="14">
        <f t="shared" si="82"/>
        <v>1.9691961483107766E-2</v>
      </c>
      <c r="AJ235" s="14">
        <f t="shared" si="83"/>
        <v>0</v>
      </c>
      <c r="AK235" s="14">
        <f t="shared" si="84"/>
        <v>1.8605187831034486E-2</v>
      </c>
      <c r="AL235" s="14">
        <f t="shared" si="85"/>
        <v>-1.8395167528299998E-2</v>
      </c>
      <c r="AM235" s="14">
        <f t="shared" si="86"/>
        <v>1.8904154639152654E-2</v>
      </c>
      <c r="AN235" s="14">
        <f t="shared" si="87"/>
        <v>-4.111002706522318E-3</v>
      </c>
      <c r="AO235" s="14">
        <f t="shared" si="88"/>
        <v>0</v>
      </c>
      <c r="AP235" s="14">
        <f t="shared" si="89"/>
        <v>6.4308903302903314E-3</v>
      </c>
      <c r="AQ235" s="14">
        <f t="shared" si="90"/>
        <v>0</v>
      </c>
      <c r="AR235" s="14">
        <f t="shared" si="91"/>
        <v>3.5863756312276532E-3</v>
      </c>
      <c r="AS235" s="14">
        <f t="shared" si="92"/>
        <v>1.092907053219023E-2</v>
      </c>
      <c r="AT235" s="14">
        <f t="shared" si="93"/>
        <v>-3.1811827635014132E-2</v>
      </c>
      <c r="AU235" s="14">
        <f t="shared" si="94"/>
        <v>-1.6252747813975916E-2</v>
      </c>
      <c r="AV235" s="14">
        <f t="shared" si="95"/>
        <v>-8.7848295557328027E-3</v>
      </c>
      <c r="AW235" s="14">
        <f t="shared" si="96"/>
        <v>1.3121735233044825E-2</v>
      </c>
      <c r="AX235" s="14">
        <f t="shared" si="97"/>
        <v>-9.2507597721509984E-3</v>
      </c>
      <c r="AY235" s="14">
        <f t="shared" si="98"/>
        <v>0</v>
      </c>
      <c r="AZ235" s="14">
        <f t="shared" si="99"/>
        <v>7.6142499852454399E-3</v>
      </c>
      <c r="BA235" s="14">
        <f t="shared" si="100"/>
        <v>0</v>
      </c>
      <c r="BD235" s="42">
        <v>-1.5638475810184297E-2</v>
      </c>
      <c r="BE235" s="42">
        <v>-3.0207793278481689E-2</v>
      </c>
      <c r="BF235" s="42">
        <v>0</v>
      </c>
      <c r="BG235" s="42">
        <v>6.5765673645636347E-3</v>
      </c>
      <c r="BH235" s="42">
        <v>1.9691961483107766E-2</v>
      </c>
    </row>
    <row r="236" spans="1:60" x14ac:dyDescent="0.2">
      <c r="A236" s="3">
        <v>235</v>
      </c>
      <c r="B236" s="4">
        <v>82470</v>
      </c>
      <c r="C236" s="4">
        <v>37660</v>
      </c>
      <c r="D236" s="4">
        <v>42000</v>
      </c>
      <c r="E236" s="4">
        <v>41625</v>
      </c>
      <c r="F236" s="4">
        <v>49645.673999999999</v>
      </c>
      <c r="G236" s="4">
        <v>41990</v>
      </c>
      <c r="H236" s="4">
        <v>38340</v>
      </c>
      <c r="I236" s="4">
        <v>33400</v>
      </c>
      <c r="J236" s="4">
        <v>22880</v>
      </c>
      <c r="K236" s="4">
        <v>23660</v>
      </c>
      <c r="L236" s="4">
        <v>21650</v>
      </c>
      <c r="M236" s="4">
        <v>19200</v>
      </c>
      <c r="N236" s="4">
        <v>13540</v>
      </c>
      <c r="O236" s="4">
        <v>9310</v>
      </c>
      <c r="P236" s="4">
        <v>8800</v>
      </c>
      <c r="Q236" s="4">
        <v>8420</v>
      </c>
      <c r="R236" s="4">
        <v>6775</v>
      </c>
      <c r="S236" s="4">
        <v>4980</v>
      </c>
      <c r="T236" s="4">
        <v>4170</v>
      </c>
      <c r="U236" s="4">
        <v>3420</v>
      </c>
      <c r="V236" s="4">
        <v>2950</v>
      </c>
      <c r="W236" s="4">
        <v>2710</v>
      </c>
      <c r="X236" s="4">
        <v>2350</v>
      </c>
      <c r="Y236" s="4">
        <v>805</v>
      </c>
      <c r="Z236" s="4">
        <v>161.1</v>
      </c>
      <c r="AC236" s="14">
        <f t="shared" si="76"/>
        <v>-1.2124886344048299E-4</v>
      </c>
      <c r="AD236" s="14">
        <f t="shared" si="77"/>
        <v>-5.4765750196819819E-2</v>
      </c>
      <c r="AE236" s="14">
        <f t="shared" si="78"/>
        <v>-1.427551991185446E-3</v>
      </c>
      <c r="AF236" s="14">
        <f t="shared" si="79"/>
        <v>1.5128881596299999E-2</v>
      </c>
      <c r="AG236" s="14">
        <f t="shared" si="80"/>
        <v>3.5071254964059988E-2</v>
      </c>
      <c r="AH236" s="14">
        <f t="shared" si="81"/>
        <v>1.9235986248112534E-2</v>
      </c>
      <c r="AI236" s="14">
        <f t="shared" si="82"/>
        <v>1.0224233775859445E-2</v>
      </c>
      <c r="AJ236" s="14">
        <f t="shared" si="83"/>
        <v>1.2048338516174574E-2</v>
      </c>
      <c r="AK236" s="14">
        <f t="shared" si="84"/>
        <v>5.2950905965183252E-2</v>
      </c>
      <c r="AL236" s="14">
        <f t="shared" si="85"/>
        <v>-1.689189590844829E-3</v>
      </c>
      <c r="AM236" s="14">
        <f t="shared" si="86"/>
        <v>1.3485440356504659E-2</v>
      </c>
      <c r="AN236" s="14">
        <f t="shared" si="87"/>
        <v>-1.1393183829442939E-2</v>
      </c>
      <c r="AO236" s="14">
        <f t="shared" si="88"/>
        <v>0</v>
      </c>
      <c r="AP236" s="14">
        <f t="shared" si="89"/>
        <v>-5.3561992005249576E-3</v>
      </c>
      <c r="AQ236" s="14">
        <f t="shared" si="90"/>
        <v>3.9852031109628653E-3</v>
      </c>
      <c r="AR236" s="14">
        <f t="shared" si="91"/>
        <v>4.761913760243785E-3</v>
      </c>
      <c r="AS236" s="14">
        <f t="shared" si="92"/>
        <v>-1.8282044837449069E-2</v>
      </c>
      <c r="AT236" s="14">
        <f t="shared" si="93"/>
        <v>6.0423144559626617E-3</v>
      </c>
      <c r="AU236" s="14">
        <f t="shared" si="94"/>
        <v>4.8077015681030778E-3</v>
      </c>
      <c r="AV236" s="14">
        <f t="shared" si="95"/>
        <v>5.8651194523980576E-3</v>
      </c>
      <c r="AW236" s="14">
        <f t="shared" si="96"/>
        <v>1.1935350549272854E-2</v>
      </c>
      <c r="AX236" s="14">
        <f t="shared" si="97"/>
        <v>7.4074412778618176E-3</v>
      </c>
      <c r="AY236" s="14">
        <f t="shared" si="98"/>
        <v>0</v>
      </c>
      <c r="AZ236" s="14">
        <f t="shared" si="99"/>
        <v>1.7544309650909525E-2</v>
      </c>
      <c r="BA236" s="14">
        <f t="shared" si="100"/>
        <v>-2.3920183717651956E-2</v>
      </c>
      <c r="BD236" s="42">
        <v>-1.2124886344048299E-4</v>
      </c>
      <c r="BE236" s="42">
        <v>-5.4765750196819819E-2</v>
      </c>
      <c r="BF236" s="42">
        <v>-1.427551991185446E-3</v>
      </c>
      <c r="BG236" s="42">
        <v>1.9235986248112534E-2</v>
      </c>
      <c r="BH236" s="42">
        <v>1.0224233775859445E-2</v>
      </c>
    </row>
    <row r="237" spans="1:60" x14ac:dyDescent="0.2">
      <c r="A237" s="3">
        <v>236</v>
      </c>
      <c r="B237" s="4">
        <v>82300</v>
      </c>
      <c r="C237" s="4">
        <v>40590</v>
      </c>
      <c r="D237" s="4">
        <v>40500</v>
      </c>
      <c r="E237" s="4">
        <v>42200</v>
      </c>
      <c r="F237" s="4">
        <v>49747.959000000003</v>
      </c>
      <c r="G237" s="4">
        <v>43950</v>
      </c>
      <c r="H237" s="4">
        <v>39700</v>
      </c>
      <c r="I237" s="4">
        <v>34000</v>
      </c>
      <c r="J237" s="4">
        <v>23000</v>
      </c>
      <c r="K237" s="4">
        <v>24000</v>
      </c>
      <c r="L237" s="4">
        <v>21660</v>
      </c>
      <c r="M237" s="4">
        <v>19200</v>
      </c>
      <c r="N237" s="4">
        <v>13540</v>
      </c>
      <c r="O237" s="4">
        <v>9480</v>
      </c>
      <c r="P237" s="4">
        <v>8750</v>
      </c>
      <c r="Q237" s="4">
        <v>8480</v>
      </c>
      <c r="R237" s="4">
        <v>6815</v>
      </c>
      <c r="S237" s="4">
        <v>4999</v>
      </c>
      <c r="T237" s="4">
        <v>4200</v>
      </c>
      <c r="U237" s="4">
        <v>3440</v>
      </c>
      <c r="V237" s="4">
        <v>2999</v>
      </c>
      <c r="W237" s="4">
        <v>2681</v>
      </c>
      <c r="X237" s="4">
        <v>2280</v>
      </c>
      <c r="Y237" s="4">
        <v>800</v>
      </c>
      <c r="Z237" s="4">
        <v>162</v>
      </c>
      <c r="AC237" s="14">
        <f t="shared" si="76"/>
        <v>-2.0634831622398653E-3</v>
      </c>
      <c r="AD237" s="14">
        <f t="shared" si="77"/>
        <v>7.4923207621799909E-2</v>
      </c>
      <c r="AE237" s="14">
        <f t="shared" si="78"/>
        <v>-3.6367644170874833E-2</v>
      </c>
      <c r="AF237" s="14">
        <f t="shared" si="79"/>
        <v>1.3719272741358157E-2</v>
      </c>
      <c r="AG237" s="14">
        <f t="shared" si="80"/>
        <v>2.0581808516351675E-3</v>
      </c>
      <c r="AH237" s="14">
        <f t="shared" si="81"/>
        <v>4.5621129435084104E-2</v>
      </c>
      <c r="AI237" s="14">
        <f t="shared" si="82"/>
        <v>3.4857450075646217E-2</v>
      </c>
      <c r="AJ237" s="14">
        <f t="shared" si="83"/>
        <v>1.7804624633506686E-2</v>
      </c>
      <c r="AK237" s="14">
        <f t="shared" si="84"/>
        <v>5.2310494175525028E-3</v>
      </c>
      <c r="AL237" s="14">
        <f t="shared" si="85"/>
        <v>1.4267971797704816E-2</v>
      </c>
      <c r="AM237" s="14">
        <f t="shared" si="86"/>
        <v>4.6178712434580396E-4</v>
      </c>
      <c r="AN237" s="14">
        <f t="shared" si="87"/>
        <v>0</v>
      </c>
      <c r="AO237" s="14">
        <f t="shared" si="88"/>
        <v>0</v>
      </c>
      <c r="AP237" s="14">
        <f t="shared" si="89"/>
        <v>1.8095224977954835E-2</v>
      </c>
      <c r="AQ237" s="14">
        <f t="shared" si="90"/>
        <v>-5.6980211146377786E-3</v>
      </c>
      <c r="AR237" s="14">
        <f t="shared" si="91"/>
        <v>7.1006215495763685E-3</v>
      </c>
      <c r="AS237" s="14">
        <f t="shared" si="92"/>
        <v>5.88669838273126E-3</v>
      </c>
      <c r="AT237" s="14">
        <f t="shared" si="93"/>
        <v>3.8080013948716663E-3</v>
      </c>
      <c r="AU237" s="14">
        <f t="shared" si="94"/>
        <v>7.168489478612497E-3</v>
      </c>
      <c r="AV237" s="14">
        <f t="shared" si="95"/>
        <v>5.8309203107931437E-3</v>
      </c>
      <c r="AW237" s="14">
        <f t="shared" si="96"/>
        <v>1.6473729415143648E-2</v>
      </c>
      <c r="AX237" s="14">
        <f t="shared" si="97"/>
        <v>-1.0758775637787255E-2</v>
      </c>
      <c r="AY237" s="14">
        <f t="shared" si="98"/>
        <v>-3.0239885189718235E-2</v>
      </c>
      <c r="AZ237" s="14">
        <f t="shared" si="99"/>
        <v>-6.2305497506360864E-3</v>
      </c>
      <c r="BA237" s="14">
        <f t="shared" si="100"/>
        <v>5.5710450494554295E-3</v>
      </c>
      <c r="BD237" s="42">
        <v>-2.0634831622398653E-3</v>
      </c>
      <c r="BE237" s="42">
        <v>7.4923207621799909E-2</v>
      </c>
      <c r="BF237" s="42">
        <v>-3.6367644170874833E-2</v>
      </c>
      <c r="BG237" s="42">
        <v>4.5621129435084104E-2</v>
      </c>
      <c r="BH237" s="42">
        <v>3.4857450075646217E-2</v>
      </c>
    </row>
    <row r="238" spans="1:60" x14ac:dyDescent="0.2">
      <c r="A238" s="3">
        <v>237</v>
      </c>
      <c r="B238" s="4">
        <v>82300</v>
      </c>
      <c r="C238" s="4">
        <v>40590</v>
      </c>
      <c r="D238" s="4">
        <v>40500</v>
      </c>
      <c r="E238" s="4">
        <v>42200</v>
      </c>
      <c r="F238" s="4">
        <v>49747.959000000003</v>
      </c>
      <c r="G238" s="4">
        <v>43950</v>
      </c>
      <c r="H238" s="4">
        <v>39700</v>
      </c>
      <c r="I238" s="4">
        <v>34000</v>
      </c>
      <c r="J238" s="4">
        <v>23000</v>
      </c>
      <c r="K238" s="4">
        <v>24000</v>
      </c>
      <c r="L238" s="4">
        <v>21660</v>
      </c>
      <c r="M238" s="4">
        <v>19200</v>
      </c>
      <c r="N238" s="4">
        <v>13540</v>
      </c>
      <c r="O238" s="4">
        <v>9480</v>
      </c>
      <c r="P238" s="4">
        <v>8750</v>
      </c>
      <c r="Q238" s="4">
        <v>8480</v>
      </c>
      <c r="R238" s="4">
        <v>6815</v>
      </c>
      <c r="S238" s="4">
        <v>4999</v>
      </c>
      <c r="T238" s="4">
        <v>4200</v>
      </c>
      <c r="U238" s="4">
        <v>3440</v>
      </c>
      <c r="V238" s="4">
        <v>2999</v>
      </c>
      <c r="W238" s="4">
        <v>2681</v>
      </c>
      <c r="X238" s="4">
        <v>2280</v>
      </c>
      <c r="Y238" s="4">
        <v>800</v>
      </c>
      <c r="Z238" s="4">
        <v>162</v>
      </c>
      <c r="AC238" s="14">
        <f t="shared" si="76"/>
        <v>0</v>
      </c>
      <c r="AD238" s="14">
        <f t="shared" si="77"/>
        <v>0</v>
      </c>
      <c r="AE238" s="14">
        <f t="shared" si="78"/>
        <v>0</v>
      </c>
      <c r="AF238" s="14">
        <f t="shared" si="79"/>
        <v>0</v>
      </c>
      <c r="AG238" s="14">
        <f t="shared" si="80"/>
        <v>0</v>
      </c>
      <c r="AH238" s="14">
        <f t="shared" si="81"/>
        <v>0</v>
      </c>
      <c r="AI238" s="14">
        <f t="shared" si="82"/>
        <v>0</v>
      </c>
      <c r="AJ238" s="14">
        <f t="shared" si="83"/>
        <v>0</v>
      </c>
      <c r="AK238" s="14">
        <f t="shared" si="84"/>
        <v>0</v>
      </c>
      <c r="AL238" s="14">
        <f t="shared" si="85"/>
        <v>0</v>
      </c>
      <c r="AM238" s="14">
        <f t="shared" si="86"/>
        <v>0</v>
      </c>
      <c r="AN238" s="14">
        <f t="shared" si="87"/>
        <v>0</v>
      </c>
      <c r="AO238" s="14">
        <f t="shared" si="88"/>
        <v>0</v>
      </c>
      <c r="AP238" s="14">
        <f t="shared" si="89"/>
        <v>0</v>
      </c>
      <c r="AQ238" s="14">
        <f t="shared" si="90"/>
        <v>0</v>
      </c>
      <c r="AR238" s="14">
        <f t="shared" si="91"/>
        <v>0</v>
      </c>
      <c r="AS238" s="14">
        <f t="shared" si="92"/>
        <v>0</v>
      </c>
      <c r="AT238" s="14">
        <f t="shared" si="93"/>
        <v>0</v>
      </c>
      <c r="AU238" s="14">
        <f t="shared" si="94"/>
        <v>0</v>
      </c>
      <c r="AV238" s="14">
        <f t="shared" si="95"/>
        <v>0</v>
      </c>
      <c r="AW238" s="14">
        <f t="shared" si="96"/>
        <v>0</v>
      </c>
      <c r="AX238" s="14">
        <f t="shared" si="97"/>
        <v>0</v>
      </c>
      <c r="AY238" s="14">
        <f t="shared" si="98"/>
        <v>0</v>
      </c>
      <c r="AZ238" s="14">
        <f t="shared" si="99"/>
        <v>0</v>
      </c>
      <c r="BA238" s="14">
        <f t="shared" si="100"/>
        <v>0</v>
      </c>
      <c r="BD238" s="42">
        <v>0</v>
      </c>
      <c r="BE238" s="42">
        <v>0</v>
      </c>
      <c r="BF238" s="42">
        <v>0</v>
      </c>
      <c r="BG238" s="42">
        <v>0</v>
      </c>
      <c r="BH238" s="42">
        <v>0</v>
      </c>
    </row>
    <row r="239" spans="1:60" x14ac:dyDescent="0.2">
      <c r="A239" s="3">
        <v>238</v>
      </c>
      <c r="B239" s="4">
        <v>88060</v>
      </c>
      <c r="C239" s="4">
        <v>37000</v>
      </c>
      <c r="D239" s="4">
        <v>44550</v>
      </c>
      <c r="E239" s="4">
        <v>45000</v>
      </c>
      <c r="F239" s="4">
        <v>52928.108999999997</v>
      </c>
      <c r="G239" s="4">
        <v>45320</v>
      </c>
      <c r="H239" s="4">
        <v>42300</v>
      </c>
      <c r="I239" s="4">
        <v>36550</v>
      </c>
      <c r="J239" s="4">
        <v>23780</v>
      </c>
      <c r="K239" s="4">
        <v>25600</v>
      </c>
      <c r="L239" s="4">
        <v>22300</v>
      </c>
      <c r="M239" s="4">
        <v>20040</v>
      </c>
      <c r="N239" s="4">
        <v>13540</v>
      </c>
      <c r="O239" s="4">
        <v>10030</v>
      </c>
      <c r="P239" s="4">
        <v>9380</v>
      </c>
      <c r="Q239" s="4">
        <v>9200</v>
      </c>
      <c r="R239" s="4">
        <v>6985</v>
      </c>
      <c r="S239" s="4">
        <v>5500</v>
      </c>
      <c r="T239" s="4">
        <v>4400</v>
      </c>
      <c r="U239" s="4">
        <v>3695</v>
      </c>
      <c r="V239" s="4">
        <v>3120</v>
      </c>
      <c r="W239" s="4">
        <v>2903</v>
      </c>
      <c r="X239" s="4">
        <v>2420</v>
      </c>
      <c r="Y239" s="4">
        <v>845</v>
      </c>
      <c r="Z239" s="4">
        <v>152.5</v>
      </c>
      <c r="AC239" s="14">
        <f t="shared" si="76"/>
        <v>6.7647292644583606E-2</v>
      </c>
      <c r="AD239" s="14">
        <f t="shared" si="77"/>
        <v>-9.2603818206581895E-2</v>
      </c>
      <c r="AE239" s="14">
        <f t="shared" si="78"/>
        <v>9.5310179804324935E-2</v>
      </c>
      <c r="AF239" s="14">
        <f t="shared" si="79"/>
        <v>6.424226872835366E-2</v>
      </c>
      <c r="AG239" s="14">
        <f t="shared" si="80"/>
        <v>6.1965121163136405E-2</v>
      </c>
      <c r="AH239" s="14">
        <f t="shared" si="81"/>
        <v>3.0695812028619551E-2</v>
      </c>
      <c r="AI239" s="14">
        <f t="shared" si="82"/>
        <v>6.3435898359087611E-2</v>
      </c>
      <c r="AJ239" s="14">
        <f t="shared" si="83"/>
        <v>7.2320661579626078E-2</v>
      </c>
      <c r="AK239" s="14">
        <f t="shared" si="84"/>
        <v>3.3350675333486061E-2</v>
      </c>
      <c r="AL239" s="14">
        <f t="shared" si="85"/>
        <v>6.4538521137571164E-2</v>
      </c>
      <c r="AM239" s="14">
        <f t="shared" si="86"/>
        <v>2.9119436893228462E-2</v>
      </c>
      <c r="AN239" s="14">
        <f t="shared" si="87"/>
        <v>4.2819997182928143E-2</v>
      </c>
      <c r="AO239" s="14">
        <f t="shared" si="88"/>
        <v>0</v>
      </c>
      <c r="AP239" s="14">
        <f t="shared" si="89"/>
        <v>5.639628570691374E-2</v>
      </c>
      <c r="AQ239" s="14">
        <f t="shared" si="90"/>
        <v>6.9526062648610304E-2</v>
      </c>
      <c r="AR239" s="14">
        <f t="shared" si="91"/>
        <v>8.1493034251183011E-2</v>
      </c>
      <c r="AS239" s="14">
        <f t="shared" si="92"/>
        <v>2.4638927560429142E-2</v>
      </c>
      <c r="AT239" s="14">
        <f t="shared" si="93"/>
        <v>9.5510199806991866E-2</v>
      </c>
      <c r="AU239" s="14">
        <f t="shared" si="94"/>
        <v>4.6520015634892907E-2</v>
      </c>
      <c r="AV239" s="14">
        <f t="shared" si="95"/>
        <v>7.150908301485813E-2</v>
      </c>
      <c r="AW239" s="14">
        <f t="shared" si="96"/>
        <v>3.9554102054518869E-2</v>
      </c>
      <c r="AX239" s="14">
        <f t="shared" si="97"/>
        <v>7.9554825788670569E-2</v>
      </c>
      <c r="AY239" s="14">
        <f t="shared" si="98"/>
        <v>5.9592097202245599E-2</v>
      </c>
      <c r="AZ239" s="14">
        <f t="shared" si="99"/>
        <v>5.4724899689246466E-2</v>
      </c>
      <c r="BA239" s="14">
        <f t="shared" si="100"/>
        <v>-6.0431739184917801E-2</v>
      </c>
      <c r="BD239" s="42">
        <v>6.7647292644583606E-2</v>
      </c>
      <c r="BE239" s="42">
        <v>-9.2603818206581895E-2</v>
      </c>
      <c r="BF239" s="42">
        <v>9.5310179804324935E-2</v>
      </c>
      <c r="BG239" s="42">
        <v>3.0695812028619551E-2</v>
      </c>
      <c r="BH239" s="42">
        <v>6.3435898359087611E-2</v>
      </c>
    </row>
    <row r="240" spans="1:60" x14ac:dyDescent="0.2">
      <c r="A240" s="3">
        <v>239</v>
      </c>
      <c r="B240" s="4">
        <v>85000</v>
      </c>
      <c r="C240" s="4">
        <v>37940</v>
      </c>
      <c r="D240" s="4">
        <v>41100</v>
      </c>
      <c r="E240" s="4">
        <v>46800</v>
      </c>
      <c r="F240" s="4">
        <v>54862.235000000001</v>
      </c>
      <c r="G240" s="4">
        <v>43540</v>
      </c>
      <c r="H240" s="4">
        <v>42180</v>
      </c>
      <c r="I240" s="4">
        <v>36800</v>
      </c>
      <c r="J240" s="4">
        <v>23800</v>
      </c>
      <c r="K240" s="4">
        <v>25900</v>
      </c>
      <c r="L240" s="4">
        <v>22310</v>
      </c>
      <c r="M240" s="4">
        <v>19700</v>
      </c>
      <c r="N240" s="4">
        <v>13540</v>
      </c>
      <c r="O240" s="4">
        <v>10000</v>
      </c>
      <c r="P240" s="4">
        <v>9000</v>
      </c>
      <c r="Q240" s="4">
        <v>9090</v>
      </c>
      <c r="R240" s="4">
        <v>6925</v>
      </c>
      <c r="S240" s="4">
        <v>5500</v>
      </c>
      <c r="T240" s="4">
        <v>4300</v>
      </c>
      <c r="U240" s="4">
        <v>3600</v>
      </c>
      <c r="V240" s="4">
        <v>3298</v>
      </c>
      <c r="W240" s="4">
        <v>2938</v>
      </c>
      <c r="X240" s="4">
        <v>2400</v>
      </c>
      <c r="Y240" s="4">
        <v>844.9</v>
      </c>
      <c r="Z240" s="4">
        <v>161</v>
      </c>
      <c r="AC240" s="14">
        <f t="shared" si="76"/>
        <v>-3.5367143837291358E-2</v>
      </c>
      <c r="AD240" s="14">
        <f t="shared" si="77"/>
        <v>2.5088051862643665E-2</v>
      </c>
      <c r="AE240" s="14">
        <f t="shared" si="78"/>
        <v>-8.0604032414629379E-2</v>
      </c>
      <c r="AF240" s="14">
        <f t="shared" si="79"/>
        <v>3.9220713153281329E-2</v>
      </c>
      <c r="AG240" s="14">
        <f t="shared" si="80"/>
        <v>3.589066594466836E-2</v>
      </c>
      <c r="AH240" s="14">
        <f t="shared" si="81"/>
        <v>-4.0068380353404216E-2</v>
      </c>
      <c r="AI240" s="14">
        <f t="shared" si="82"/>
        <v>-2.8409110016037525E-3</v>
      </c>
      <c r="AJ240" s="14">
        <f t="shared" si="83"/>
        <v>6.8166589790977202E-3</v>
      </c>
      <c r="AK240" s="14">
        <f t="shared" si="84"/>
        <v>8.4068941479322379E-4</v>
      </c>
      <c r="AL240" s="14">
        <f t="shared" si="85"/>
        <v>1.1650617219975274E-2</v>
      </c>
      <c r="AM240" s="14">
        <f t="shared" si="86"/>
        <v>4.4832997836800496E-4</v>
      </c>
      <c r="AN240" s="14">
        <f t="shared" si="87"/>
        <v>-1.7111640472721231E-2</v>
      </c>
      <c r="AO240" s="14">
        <f t="shared" si="88"/>
        <v>0</v>
      </c>
      <c r="AP240" s="14">
        <f t="shared" si="89"/>
        <v>-2.9955089797984512E-3</v>
      </c>
      <c r="AQ240" s="14">
        <f t="shared" si="90"/>
        <v>-4.1355185681913945E-2</v>
      </c>
      <c r="AR240" s="14">
        <f t="shared" si="91"/>
        <v>-1.2028575865607146E-2</v>
      </c>
      <c r="AS240" s="14">
        <f t="shared" si="92"/>
        <v>-8.6269406355229776E-3</v>
      </c>
      <c r="AT240" s="14">
        <f t="shared" si="93"/>
        <v>0</v>
      </c>
      <c r="AU240" s="14">
        <f t="shared" si="94"/>
        <v>-2.2989518224698718E-2</v>
      </c>
      <c r="AV240" s="14">
        <f t="shared" si="95"/>
        <v>-2.6046708938100724E-2</v>
      </c>
      <c r="AW240" s="14">
        <f t="shared" si="96"/>
        <v>5.5483222316016191E-2</v>
      </c>
      <c r="AX240" s="14">
        <f t="shared" si="97"/>
        <v>1.1984392709192724E-2</v>
      </c>
      <c r="AY240" s="14">
        <f t="shared" si="98"/>
        <v>-8.2988028146950658E-3</v>
      </c>
      <c r="AZ240" s="14">
        <f t="shared" si="99"/>
        <v>-1.1835019837472021E-4</v>
      </c>
      <c r="BA240" s="14">
        <f t="shared" si="100"/>
        <v>5.4239768936996655E-2</v>
      </c>
      <c r="BD240" s="42">
        <v>-3.5367143837291358E-2</v>
      </c>
      <c r="BE240" s="42">
        <v>2.5088051862643665E-2</v>
      </c>
      <c r="BF240" s="42">
        <v>-8.0604032414629379E-2</v>
      </c>
      <c r="BG240" s="42">
        <v>-4.0068380353404216E-2</v>
      </c>
      <c r="BH240" s="42">
        <v>-2.8409110016037525E-3</v>
      </c>
    </row>
    <row r="241" spans="1:60" x14ac:dyDescent="0.2">
      <c r="A241" s="3">
        <v>240</v>
      </c>
      <c r="B241" s="4">
        <v>85990</v>
      </c>
      <c r="C241" s="4">
        <v>38280</v>
      </c>
      <c r="D241" s="4">
        <v>45600</v>
      </c>
      <c r="E241" s="4">
        <v>47500</v>
      </c>
      <c r="F241" s="4">
        <v>55308.572</v>
      </c>
      <c r="G241" s="4">
        <v>43830</v>
      </c>
      <c r="H241" s="4">
        <v>42500</v>
      </c>
      <c r="I241" s="4">
        <v>36970</v>
      </c>
      <c r="J241" s="4">
        <v>23200</v>
      </c>
      <c r="K241" s="4">
        <v>25800</v>
      </c>
      <c r="L241" s="4">
        <v>22450</v>
      </c>
      <c r="M241" s="4">
        <v>19900</v>
      </c>
      <c r="N241" s="4">
        <v>13540</v>
      </c>
      <c r="O241" s="4">
        <v>10040</v>
      </c>
      <c r="P241" s="4">
        <v>9000</v>
      </c>
      <c r="Q241" s="4">
        <v>9010</v>
      </c>
      <c r="R241" s="4">
        <v>7140</v>
      </c>
      <c r="S241" s="4">
        <v>5650</v>
      </c>
      <c r="T241" s="4">
        <v>4348</v>
      </c>
      <c r="U241" s="4">
        <v>3641</v>
      </c>
      <c r="V241" s="4">
        <v>3252</v>
      </c>
      <c r="W241" s="4">
        <v>3149</v>
      </c>
      <c r="X241" s="4">
        <v>2380</v>
      </c>
      <c r="Y241" s="4">
        <v>850</v>
      </c>
      <c r="Z241" s="4">
        <v>163.80000000000001</v>
      </c>
      <c r="AC241" s="14">
        <f t="shared" si="76"/>
        <v>1.1579753932488628E-2</v>
      </c>
      <c r="AD241" s="14">
        <f t="shared" si="77"/>
        <v>8.9216020778854349E-3</v>
      </c>
      <c r="AE241" s="14">
        <f t="shared" si="78"/>
        <v>0.10389959501815145</v>
      </c>
      <c r="AF241" s="14">
        <f t="shared" si="79"/>
        <v>1.4846508116994419E-2</v>
      </c>
      <c r="AG241" s="14">
        <f t="shared" si="80"/>
        <v>8.1026808119954649E-3</v>
      </c>
      <c r="AH241" s="14">
        <f t="shared" si="81"/>
        <v>6.6384586243164378E-3</v>
      </c>
      <c r="AI241" s="14">
        <f t="shared" si="82"/>
        <v>7.5579008797425663E-3</v>
      </c>
      <c r="AJ241" s="14">
        <f t="shared" si="83"/>
        <v>4.608927773655261E-3</v>
      </c>
      <c r="AK241" s="14">
        <f t="shared" si="84"/>
        <v>-2.5533302005164762E-2</v>
      </c>
      <c r="AL241" s="14">
        <f t="shared" si="85"/>
        <v>-3.8684767779203176E-3</v>
      </c>
      <c r="AM241" s="14">
        <f t="shared" si="86"/>
        <v>6.2556057438220847E-3</v>
      </c>
      <c r="AN241" s="14">
        <f t="shared" si="87"/>
        <v>1.0101095986503919E-2</v>
      </c>
      <c r="AO241" s="14">
        <f t="shared" si="88"/>
        <v>0</v>
      </c>
      <c r="AP241" s="14">
        <f t="shared" si="89"/>
        <v>3.9920212695374567E-3</v>
      </c>
      <c r="AQ241" s="14">
        <f t="shared" si="90"/>
        <v>0</v>
      </c>
      <c r="AR241" s="14">
        <f t="shared" si="91"/>
        <v>-8.8398365691409516E-3</v>
      </c>
      <c r="AS241" s="14">
        <f t="shared" si="92"/>
        <v>3.0574724278090819E-2</v>
      </c>
      <c r="AT241" s="14">
        <f t="shared" si="93"/>
        <v>2.6907452919924402E-2</v>
      </c>
      <c r="AU241" s="14">
        <f t="shared" si="94"/>
        <v>1.1100946559446193E-2</v>
      </c>
      <c r="AV241" s="14">
        <f t="shared" si="95"/>
        <v>1.132452373123208E-2</v>
      </c>
      <c r="AW241" s="14">
        <f t="shared" si="96"/>
        <v>-1.4046032451842952E-2</v>
      </c>
      <c r="AX241" s="14">
        <f t="shared" si="97"/>
        <v>6.9355864367201939E-2</v>
      </c>
      <c r="AY241" s="14">
        <f t="shared" si="98"/>
        <v>-8.3682496705165792E-3</v>
      </c>
      <c r="AZ241" s="14">
        <f t="shared" si="99"/>
        <v>6.0180723255629448E-3</v>
      </c>
      <c r="BA241" s="14">
        <f t="shared" si="100"/>
        <v>1.7241806434506173E-2</v>
      </c>
      <c r="BD241" s="42">
        <v>1.1579753932488628E-2</v>
      </c>
      <c r="BE241" s="42">
        <v>8.9216020778854349E-3</v>
      </c>
      <c r="BF241" s="42">
        <v>0.10389959501815145</v>
      </c>
      <c r="BG241" s="42">
        <v>6.6384586243164378E-3</v>
      </c>
      <c r="BH241" s="42">
        <v>7.5579008797425663E-3</v>
      </c>
    </row>
    <row r="242" spans="1:60" x14ac:dyDescent="0.2">
      <c r="A242" s="3">
        <v>241</v>
      </c>
      <c r="B242" s="4">
        <v>85890</v>
      </c>
      <c r="C242" s="4">
        <v>39020</v>
      </c>
      <c r="D242" s="4">
        <v>51000</v>
      </c>
      <c r="E242" s="4">
        <v>47550</v>
      </c>
      <c r="F242" s="4">
        <v>56721.972000000002</v>
      </c>
      <c r="G242" s="4">
        <v>43090</v>
      </c>
      <c r="H242" s="4">
        <v>42250</v>
      </c>
      <c r="I242" s="4">
        <v>37000</v>
      </c>
      <c r="J242" s="4">
        <v>22600</v>
      </c>
      <c r="K242" s="4">
        <v>25300</v>
      </c>
      <c r="L242" s="4">
        <v>22580</v>
      </c>
      <c r="M242" s="4">
        <v>19900</v>
      </c>
      <c r="N242" s="4">
        <v>13540</v>
      </c>
      <c r="O242" s="4">
        <v>10130</v>
      </c>
      <c r="P242" s="4">
        <v>9000</v>
      </c>
      <c r="Q242" s="4">
        <v>9080</v>
      </c>
      <c r="R242" s="4">
        <v>7120</v>
      </c>
      <c r="S242" s="4">
        <v>5780</v>
      </c>
      <c r="T242" s="4">
        <v>4262</v>
      </c>
      <c r="U242" s="4">
        <v>3688</v>
      </c>
      <c r="V242" s="4">
        <v>3300</v>
      </c>
      <c r="W242" s="4">
        <v>3139</v>
      </c>
      <c r="X242" s="4">
        <v>2370</v>
      </c>
      <c r="Y242" s="4">
        <v>844.9</v>
      </c>
      <c r="Z242" s="4">
        <v>165</v>
      </c>
      <c r="AC242" s="14">
        <f t="shared" si="76"/>
        <v>-1.1636026446718007E-3</v>
      </c>
      <c r="AD242" s="14">
        <f t="shared" si="77"/>
        <v>1.9146768610211719E-2</v>
      </c>
      <c r="AE242" s="14">
        <f t="shared" si="78"/>
        <v>0.1119179162039854</v>
      </c>
      <c r="AF242" s="14">
        <f t="shared" si="79"/>
        <v>1.0520779508038345E-3</v>
      </c>
      <c r="AG242" s="14">
        <f t="shared" si="80"/>
        <v>2.5233743340140075E-2</v>
      </c>
      <c r="AH242" s="14">
        <f t="shared" si="81"/>
        <v>-1.7027562802971224E-2</v>
      </c>
      <c r="AI242" s="14">
        <f t="shared" si="82"/>
        <v>-5.8997221271882708E-3</v>
      </c>
      <c r="AJ242" s="14">
        <f t="shared" si="83"/>
        <v>8.1113969568393711E-4</v>
      </c>
      <c r="AK242" s="14">
        <f t="shared" si="84"/>
        <v>-2.6202372394024072E-2</v>
      </c>
      <c r="AL242" s="14">
        <f t="shared" si="85"/>
        <v>-1.9570096194097223E-2</v>
      </c>
      <c r="AM242" s="14">
        <f t="shared" si="86"/>
        <v>5.773944533252689E-3</v>
      </c>
      <c r="AN242" s="14">
        <f t="shared" si="87"/>
        <v>0</v>
      </c>
      <c r="AO242" s="14">
        <f t="shared" si="88"/>
        <v>0</v>
      </c>
      <c r="AP242" s="14">
        <f t="shared" si="89"/>
        <v>8.9242039970088682E-3</v>
      </c>
      <c r="AQ242" s="14">
        <f t="shared" si="90"/>
        <v>0</v>
      </c>
      <c r="AR242" s="14">
        <f t="shared" si="91"/>
        <v>7.7391209929554682E-3</v>
      </c>
      <c r="AS242" s="14">
        <f t="shared" si="92"/>
        <v>-2.8050509276086096E-3</v>
      </c>
      <c r="AT242" s="14">
        <f t="shared" si="93"/>
        <v>2.2748137525936431E-2</v>
      </c>
      <c r="AU242" s="14">
        <f t="shared" si="94"/>
        <v>-1.9977435582537624E-2</v>
      </c>
      <c r="AV242" s="14">
        <f t="shared" si="95"/>
        <v>1.2825936501050926E-2</v>
      </c>
      <c r="AW242" s="14">
        <f t="shared" si="96"/>
        <v>1.4652276786870415E-2</v>
      </c>
      <c r="AX242" s="14">
        <f t="shared" si="97"/>
        <v>-3.1806642590711436E-3</v>
      </c>
      <c r="AY242" s="14">
        <f t="shared" si="98"/>
        <v>-4.2105325363434943E-3</v>
      </c>
      <c r="AZ242" s="14">
        <f t="shared" si="99"/>
        <v>-6.0180723255630212E-3</v>
      </c>
      <c r="BA242" s="14">
        <f t="shared" si="100"/>
        <v>7.2993024816115351E-3</v>
      </c>
      <c r="BD242" s="42">
        <v>-1.1636026446718007E-3</v>
      </c>
      <c r="BE242" s="42">
        <v>1.9146768610211719E-2</v>
      </c>
      <c r="BF242" s="42">
        <v>0.1119179162039854</v>
      </c>
      <c r="BG242" s="42">
        <v>-1.7027562802971224E-2</v>
      </c>
      <c r="BH242" s="42">
        <v>-5.8997221271882708E-3</v>
      </c>
    </row>
    <row r="243" spans="1:60" x14ac:dyDescent="0.2">
      <c r="A243" s="3">
        <v>242</v>
      </c>
      <c r="B243" s="4">
        <v>83000</v>
      </c>
      <c r="C243" s="4">
        <v>39200</v>
      </c>
      <c r="D243" s="4">
        <v>57780</v>
      </c>
      <c r="E243" s="4">
        <v>47500</v>
      </c>
      <c r="F243" s="4">
        <v>58581.709000000003</v>
      </c>
      <c r="G243" s="4">
        <v>44000</v>
      </c>
      <c r="H243" s="4">
        <v>41500</v>
      </c>
      <c r="I243" s="4">
        <v>36150</v>
      </c>
      <c r="J243" s="4">
        <v>21750</v>
      </c>
      <c r="K243" s="4">
        <v>24480</v>
      </c>
      <c r="L243" s="4">
        <v>22500</v>
      </c>
      <c r="M243" s="4">
        <v>19900</v>
      </c>
      <c r="N243" s="4">
        <v>13540</v>
      </c>
      <c r="O243" s="4">
        <v>10130</v>
      </c>
      <c r="P243" s="4">
        <v>9000</v>
      </c>
      <c r="Q243" s="4">
        <v>9095</v>
      </c>
      <c r="R243" s="4">
        <v>7095</v>
      </c>
      <c r="S243" s="4">
        <v>5700</v>
      </c>
      <c r="T243" s="4">
        <v>4250</v>
      </c>
      <c r="U243" s="4">
        <v>3688</v>
      </c>
      <c r="V243" s="4">
        <v>3269</v>
      </c>
      <c r="W243" s="4">
        <v>3105</v>
      </c>
      <c r="X243" s="4">
        <v>2305</v>
      </c>
      <c r="Y243" s="4">
        <v>850</v>
      </c>
      <c r="Z243" s="4">
        <v>165</v>
      </c>
      <c r="AC243" s="14">
        <f t="shared" si="76"/>
        <v>-3.4226799981535438E-2</v>
      </c>
      <c r="AD243" s="14">
        <f t="shared" si="77"/>
        <v>4.6024116014517997E-3</v>
      </c>
      <c r="AE243" s="14">
        <f t="shared" si="78"/>
        <v>0.12481706231376351</v>
      </c>
      <c r="AF243" s="14">
        <f t="shared" si="79"/>
        <v>-1.0520779508037803E-3</v>
      </c>
      <c r="AG243" s="14">
        <f t="shared" si="80"/>
        <v>3.2260865856127537E-2</v>
      </c>
      <c r="AH243" s="14">
        <f t="shared" si="81"/>
        <v>2.089868229051442E-2</v>
      </c>
      <c r="AI243" s="14">
        <f t="shared" si="82"/>
        <v>-1.7910926566530219E-2</v>
      </c>
      <c r="AJ243" s="14">
        <f t="shared" si="83"/>
        <v>-2.3240964039450737E-2</v>
      </c>
      <c r="AK243" s="14">
        <f t="shared" si="84"/>
        <v>-3.8336148743547099E-2</v>
      </c>
      <c r="AL243" s="14">
        <f t="shared" si="85"/>
        <v>-3.2947938089349253E-2</v>
      </c>
      <c r="AM243" s="14">
        <f t="shared" si="86"/>
        <v>-3.5492495111414629E-3</v>
      </c>
      <c r="AN243" s="14">
        <f t="shared" si="87"/>
        <v>0</v>
      </c>
      <c r="AO243" s="14">
        <f t="shared" si="88"/>
        <v>0</v>
      </c>
      <c r="AP243" s="14">
        <f t="shared" si="89"/>
        <v>0</v>
      </c>
      <c r="AQ243" s="14">
        <f t="shared" si="90"/>
        <v>0</v>
      </c>
      <c r="AR243" s="14">
        <f t="shared" si="91"/>
        <v>1.6506193568835801E-3</v>
      </c>
      <c r="AS243" s="14">
        <f t="shared" si="92"/>
        <v>-3.5174148118784394E-3</v>
      </c>
      <c r="AT243" s="14">
        <f t="shared" si="93"/>
        <v>-1.3937507843781624E-2</v>
      </c>
      <c r="AU243" s="14">
        <f t="shared" si="94"/>
        <v>-2.8195507400999415E-3</v>
      </c>
      <c r="AV243" s="14">
        <f t="shared" si="95"/>
        <v>0</v>
      </c>
      <c r="AW243" s="14">
        <f t="shared" si="96"/>
        <v>-9.4383407303609921E-3</v>
      </c>
      <c r="AX243" s="14">
        <f t="shared" si="97"/>
        <v>-1.089056247437436E-2</v>
      </c>
      <c r="AY243" s="14">
        <f t="shared" si="98"/>
        <v>-2.7809278698427975E-2</v>
      </c>
      <c r="AZ243" s="14">
        <f t="shared" si="99"/>
        <v>6.0180723255629448E-3</v>
      </c>
      <c r="BA243" s="14">
        <f t="shared" si="100"/>
        <v>0</v>
      </c>
      <c r="BD243" s="42">
        <v>-3.4226799981535438E-2</v>
      </c>
      <c r="BE243" s="42">
        <v>4.6024116014517997E-3</v>
      </c>
      <c r="BF243" s="42">
        <v>0.12481706231376351</v>
      </c>
      <c r="BG243" s="42">
        <v>2.089868229051442E-2</v>
      </c>
      <c r="BH243" s="42">
        <v>-1.7910926566530219E-2</v>
      </c>
    </row>
    <row r="244" spans="1:60" x14ac:dyDescent="0.2">
      <c r="A244" s="3">
        <v>243</v>
      </c>
      <c r="B244" s="4">
        <v>83000</v>
      </c>
      <c r="C244" s="4">
        <v>39500</v>
      </c>
      <c r="D244" s="4">
        <v>45630</v>
      </c>
      <c r="E244" s="4">
        <v>47800</v>
      </c>
      <c r="F244" s="4">
        <v>58600.305999999997</v>
      </c>
      <c r="G244" s="4">
        <v>42800</v>
      </c>
      <c r="H244" s="4">
        <v>41000</v>
      </c>
      <c r="I244" s="4">
        <v>36640</v>
      </c>
      <c r="J244" s="4">
        <v>22430</v>
      </c>
      <c r="K244" s="4">
        <v>24990</v>
      </c>
      <c r="L244" s="4">
        <v>22490</v>
      </c>
      <c r="M244" s="4">
        <v>19250</v>
      </c>
      <c r="N244" s="4">
        <v>13540</v>
      </c>
      <c r="O244" s="4">
        <v>9820</v>
      </c>
      <c r="P244" s="4">
        <v>8910</v>
      </c>
      <c r="Q244" s="4">
        <v>8900</v>
      </c>
      <c r="R244" s="4">
        <v>6855</v>
      </c>
      <c r="S244" s="4">
        <v>5620</v>
      </c>
      <c r="T244" s="4">
        <v>4250</v>
      </c>
      <c r="U244" s="4">
        <v>3646</v>
      </c>
      <c r="V244" s="4">
        <v>3290</v>
      </c>
      <c r="W244" s="4">
        <v>3045</v>
      </c>
      <c r="X244" s="4">
        <v>2289</v>
      </c>
      <c r="Y244" s="4">
        <v>848.5</v>
      </c>
      <c r="Z244" s="4">
        <v>165</v>
      </c>
      <c r="AC244" s="14">
        <f t="shared" si="76"/>
        <v>0</v>
      </c>
      <c r="AD244" s="14">
        <f t="shared" si="77"/>
        <v>7.6239251106593664E-3</v>
      </c>
      <c r="AE244" s="14">
        <f t="shared" si="78"/>
        <v>-0.23607730009877798</v>
      </c>
      <c r="AF244" s="14">
        <f t="shared" si="79"/>
        <v>6.2959284568148309E-3</v>
      </c>
      <c r="AG244" s="14">
        <f t="shared" si="80"/>
        <v>3.1740365884867517E-4</v>
      </c>
      <c r="AH244" s="14">
        <f t="shared" si="81"/>
        <v>-2.7651531330510008E-2</v>
      </c>
      <c r="AI244" s="14">
        <f t="shared" si="82"/>
        <v>-1.212136053234485E-2</v>
      </c>
      <c r="AJ244" s="14">
        <f t="shared" si="83"/>
        <v>1.3463591201155777E-2</v>
      </c>
      <c r="AK244" s="14">
        <f t="shared" si="84"/>
        <v>3.0785590997423881E-2</v>
      </c>
      <c r="AL244" s="14">
        <f t="shared" si="85"/>
        <v>2.061928720273561E-2</v>
      </c>
      <c r="AM244" s="14">
        <f t="shared" si="86"/>
        <v>-4.4454323915015811E-4</v>
      </c>
      <c r="AN244" s="14">
        <f t="shared" si="87"/>
        <v>-3.3208670996653457E-2</v>
      </c>
      <c r="AO244" s="14">
        <f t="shared" si="88"/>
        <v>0</v>
      </c>
      <c r="AP244" s="14">
        <f t="shared" si="89"/>
        <v>-3.1080195894217483E-2</v>
      </c>
      <c r="AQ244" s="14">
        <f t="shared" si="90"/>
        <v>-1.0050335853501451E-2</v>
      </c>
      <c r="AR244" s="14">
        <f t="shared" si="91"/>
        <v>-2.167353523199143E-2</v>
      </c>
      <c r="AS244" s="14">
        <f t="shared" si="92"/>
        <v>-3.4411997597728318E-2</v>
      </c>
      <c r="AT244" s="14">
        <f t="shared" si="93"/>
        <v>-1.4134510934904806E-2</v>
      </c>
      <c r="AU244" s="14">
        <f t="shared" si="94"/>
        <v>0</v>
      </c>
      <c r="AV244" s="14">
        <f t="shared" si="95"/>
        <v>-1.1453629437876119E-2</v>
      </c>
      <c r="AW244" s="14">
        <f t="shared" si="96"/>
        <v>6.4034370352070071E-3</v>
      </c>
      <c r="AX244" s="14">
        <f t="shared" si="97"/>
        <v>-1.9512814223581715E-2</v>
      </c>
      <c r="AY244" s="14">
        <f t="shared" si="98"/>
        <v>-6.9656354781822511E-3</v>
      </c>
      <c r="AZ244" s="14">
        <f t="shared" si="99"/>
        <v>-1.7662648100810821E-3</v>
      </c>
      <c r="BA244" s="14">
        <f t="shared" si="100"/>
        <v>0</v>
      </c>
      <c r="BD244" s="42">
        <v>0</v>
      </c>
      <c r="BE244" s="42">
        <v>7.6239251106593664E-3</v>
      </c>
      <c r="BF244" s="42">
        <v>-0.23607730009877798</v>
      </c>
      <c r="BG244" s="42">
        <v>-2.7651531330510008E-2</v>
      </c>
      <c r="BH244" s="42">
        <v>-1.212136053234485E-2</v>
      </c>
    </row>
    <row r="245" spans="1:60" x14ac:dyDescent="0.2">
      <c r="A245" s="3">
        <v>244</v>
      </c>
      <c r="B245" s="4">
        <v>83000</v>
      </c>
      <c r="C245" s="4">
        <v>39500</v>
      </c>
      <c r="D245" s="4">
        <v>38500</v>
      </c>
      <c r="E245" s="4">
        <v>46000</v>
      </c>
      <c r="F245" s="4">
        <v>58386.436999999998</v>
      </c>
      <c r="G245" s="4">
        <v>42280</v>
      </c>
      <c r="H245" s="4">
        <v>39900</v>
      </c>
      <c r="I245" s="4">
        <v>35050</v>
      </c>
      <c r="J245" s="4">
        <v>22990</v>
      </c>
      <c r="K245" s="4">
        <v>24800</v>
      </c>
      <c r="L245" s="4">
        <v>22390</v>
      </c>
      <c r="M245" s="4">
        <v>19200</v>
      </c>
      <c r="N245" s="4">
        <v>13540</v>
      </c>
      <c r="O245" s="4">
        <v>9565</v>
      </c>
      <c r="P245" s="4">
        <v>8900</v>
      </c>
      <c r="Q245" s="4">
        <v>8910</v>
      </c>
      <c r="R245" s="4">
        <v>6850</v>
      </c>
      <c r="S245" s="4">
        <v>5505</v>
      </c>
      <c r="T245" s="4">
        <v>4220</v>
      </c>
      <c r="U245" s="4">
        <v>3650</v>
      </c>
      <c r="V245" s="4">
        <v>3250</v>
      </c>
      <c r="W245" s="4">
        <v>3040</v>
      </c>
      <c r="X245" s="4">
        <v>2274</v>
      </c>
      <c r="Y245" s="4">
        <v>839</v>
      </c>
      <c r="Z245" s="4">
        <v>165</v>
      </c>
      <c r="AC245" s="14">
        <f t="shared" si="76"/>
        <v>0</v>
      </c>
      <c r="AD245" s="14">
        <f t="shared" si="77"/>
        <v>0</v>
      </c>
      <c r="AE245" s="14">
        <f t="shared" si="78"/>
        <v>-0.16990715364557268</v>
      </c>
      <c r="AF245" s="14">
        <f t="shared" si="79"/>
        <v>-3.838424300831534E-2</v>
      </c>
      <c r="AG245" s="14">
        <f t="shared" si="80"/>
        <v>-3.6562987014568272E-3</v>
      </c>
      <c r="AH245" s="14">
        <f t="shared" si="81"/>
        <v>-1.2223941585714259E-2</v>
      </c>
      <c r="AI245" s="14">
        <f t="shared" si="82"/>
        <v>-2.7195742808490055E-2</v>
      </c>
      <c r="AJ245" s="14">
        <f t="shared" si="83"/>
        <v>-4.4364926325330421E-2</v>
      </c>
      <c r="AK245" s="14">
        <f t="shared" si="84"/>
        <v>2.4659990242973183E-2</v>
      </c>
      <c r="AL245" s="14">
        <f t="shared" si="85"/>
        <v>-7.6320916759245122E-3</v>
      </c>
      <c r="AM245" s="14">
        <f t="shared" si="86"/>
        <v>-4.4563353605609054E-3</v>
      </c>
      <c r="AN245" s="14">
        <f t="shared" si="87"/>
        <v>-2.6007817000573675E-3</v>
      </c>
      <c r="AO245" s="14">
        <f t="shared" si="88"/>
        <v>0</v>
      </c>
      <c r="AP245" s="14">
        <f t="shared" si="89"/>
        <v>-2.6310519474158318E-2</v>
      </c>
      <c r="AQ245" s="14">
        <f t="shared" si="90"/>
        <v>-1.1229647446237823E-3</v>
      </c>
      <c r="AR245" s="14">
        <f t="shared" si="91"/>
        <v>1.1229647446237235E-3</v>
      </c>
      <c r="AS245" s="14">
        <f t="shared" si="92"/>
        <v>-7.296607401437432E-4</v>
      </c>
      <c r="AT245" s="14">
        <f t="shared" si="93"/>
        <v>-2.0674893730956437E-2</v>
      </c>
      <c r="AU245" s="14">
        <f t="shared" si="94"/>
        <v>-7.0838548884050436E-3</v>
      </c>
      <c r="AV245" s="14">
        <f t="shared" si="95"/>
        <v>1.0964913379287709E-3</v>
      </c>
      <c r="AW245" s="14">
        <f t="shared" si="96"/>
        <v>-1.2232568435634408E-2</v>
      </c>
      <c r="AX245" s="14">
        <f t="shared" si="97"/>
        <v>-1.6433857437300147E-3</v>
      </c>
      <c r="AY245" s="14">
        <f t="shared" si="98"/>
        <v>-6.5746456420853567E-3</v>
      </c>
      <c r="AZ245" s="14">
        <f t="shared" si="99"/>
        <v>-1.1259378207074863E-2</v>
      </c>
      <c r="BA245" s="14">
        <f t="shared" si="100"/>
        <v>0</v>
      </c>
      <c r="BD245" s="42">
        <v>0</v>
      </c>
      <c r="BE245" s="42">
        <v>0</v>
      </c>
      <c r="BF245" s="42">
        <v>-0.16990715364557268</v>
      </c>
      <c r="BG245" s="42">
        <v>-1.2223941585714259E-2</v>
      </c>
      <c r="BH245" s="42">
        <v>-2.7195742808490055E-2</v>
      </c>
    </row>
    <row r="246" spans="1:60" x14ac:dyDescent="0.2">
      <c r="A246" s="3">
        <v>245</v>
      </c>
      <c r="B246" s="4">
        <v>80220</v>
      </c>
      <c r="C246" s="4">
        <v>38700</v>
      </c>
      <c r="D246" s="4">
        <v>36000</v>
      </c>
      <c r="E246" s="4">
        <v>46350</v>
      </c>
      <c r="F246" s="4">
        <v>57837.813999999998</v>
      </c>
      <c r="G246" s="4">
        <v>42650</v>
      </c>
      <c r="H246" s="4">
        <v>39600</v>
      </c>
      <c r="I246" s="4">
        <v>35000</v>
      </c>
      <c r="J246" s="4">
        <v>21620</v>
      </c>
      <c r="K246" s="4">
        <v>23500</v>
      </c>
      <c r="L246" s="4">
        <v>21390</v>
      </c>
      <c r="M246" s="4">
        <v>18850</v>
      </c>
      <c r="N246" s="4">
        <v>13540</v>
      </c>
      <c r="O246" s="4">
        <v>9500</v>
      </c>
      <c r="P246" s="4">
        <v>8800</v>
      </c>
      <c r="Q246" s="4">
        <v>8500</v>
      </c>
      <c r="R246" s="4">
        <v>6800</v>
      </c>
      <c r="S246" s="4">
        <v>5190</v>
      </c>
      <c r="T246" s="4">
        <v>4220</v>
      </c>
      <c r="U246" s="4">
        <v>3501</v>
      </c>
      <c r="V246" s="4">
        <v>3175</v>
      </c>
      <c r="W246" s="4">
        <v>2945</v>
      </c>
      <c r="X246" s="4">
        <v>2196</v>
      </c>
      <c r="Y246" s="4">
        <v>838</v>
      </c>
      <c r="Z246" s="4">
        <v>165</v>
      </c>
      <c r="AC246" s="14">
        <f t="shared" si="76"/>
        <v>-3.4067747454691127E-2</v>
      </c>
      <c r="AD246" s="14">
        <f t="shared" si="77"/>
        <v>-2.046107187134006E-2</v>
      </c>
      <c r="AE246" s="14">
        <f t="shared" si="78"/>
        <v>-6.7139302837628562E-2</v>
      </c>
      <c r="AF246" s="14">
        <f t="shared" si="79"/>
        <v>7.5798955227691714E-3</v>
      </c>
      <c r="AG246" s="14">
        <f t="shared" si="80"/>
        <v>-9.440836488824645E-3</v>
      </c>
      <c r="AH246" s="14">
        <f t="shared" si="81"/>
        <v>8.713112935651213E-3</v>
      </c>
      <c r="AI246" s="14">
        <f t="shared" si="82"/>
        <v>-7.5472056353829663E-3</v>
      </c>
      <c r="AJ246" s="14">
        <f t="shared" si="83"/>
        <v>-1.427551991185446E-3</v>
      </c>
      <c r="AK246" s="14">
        <f t="shared" si="84"/>
        <v>-6.1440526564027903E-2</v>
      </c>
      <c r="AL246" s="14">
        <f t="shared" si="85"/>
        <v>-5.384323202082316E-2</v>
      </c>
      <c r="AM246" s="14">
        <f t="shared" si="86"/>
        <v>-4.5690907516349154E-2</v>
      </c>
      <c r="AN246" s="14">
        <f t="shared" si="87"/>
        <v>-1.8397365139716057E-2</v>
      </c>
      <c r="AO246" s="14">
        <f t="shared" si="88"/>
        <v>0</v>
      </c>
      <c r="AP246" s="14">
        <f t="shared" si="89"/>
        <v>-6.8188042857210349E-3</v>
      </c>
      <c r="AQ246" s="14">
        <f t="shared" si="90"/>
        <v>-1.1299555253933394E-2</v>
      </c>
      <c r="AR246" s="14">
        <f t="shared" si="91"/>
        <v>-4.7108077986447186E-2</v>
      </c>
      <c r="AS246" s="14">
        <f t="shared" si="92"/>
        <v>-7.3260400920728977E-3</v>
      </c>
      <c r="AT246" s="14">
        <f t="shared" si="93"/>
        <v>-5.8923072996845967E-2</v>
      </c>
      <c r="AU246" s="14">
        <f t="shared" si="94"/>
        <v>0</v>
      </c>
      <c r="AV246" s="14">
        <f t="shared" si="95"/>
        <v>-4.1678525621871534E-2</v>
      </c>
      <c r="AW246" s="14">
        <f t="shared" si="96"/>
        <v>-2.3347363996991177E-2</v>
      </c>
      <c r="AX246" s="14">
        <f t="shared" si="97"/>
        <v>-3.1748698314580298E-2</v>
      </c>
      <c r="AY246" s="14">
        <f t="shared" si="98"/>
        <v>-3.4902871681060141E-2</v>
      </c>
      <c r="AZ246" s="14">
        <f t="shared" si="99"/>
        <v>-1.1926059851231359E-3</v>
      </c>
      <c r="BA246" s="14">
        <f t="shared" si="100"/>
        <v>0</v>
      </c>
      <c r="BD246" s="42">
        <v>-3.4067747454691127E-2</v>
      </c>
      <c r="BE246" s="42">
        <v>-2.046107187134006E-2</v>
      </c>
      <c r="BF246" s="42">
        <v>-6.7139302837628562E-2</v>
      </c>
      <c r="BG246" s="42">
        <v>8.713112935651213E-3</v>
      </c>
      <c r="BH246" s="42">
        <v>-7.5472056353829663E-3</v>
      </c>
    </row>
    <row r="247" spans="1:60" x14ac:dyDescent="0.2">
      <c r="A247" s="3">
        <v>246</v>
      </c>
      <c r="B247" s="4">
        <v>83980</v>
      </c>
      <c r="C247" s="4">
        <v>38790</v>
      </c>
      <c r="D247" s="4">
        <v>37300</v>
      </c>
      <c r="E247" s="4">
        <v>45650</v>
      </c>
      <c r="F247" s="4">
        <v>57456.567999999999</v>
      </c>
      <c r="G247" s="4">
        <v>43500</v>
      </c>
      <c r="H247" s="4">
        <v>39100</v>
      </c>
      <c r="I247" s="4">
        <v>34700</v>
      </c>
      <c r="J247" s="4">
        <v>22190</v>
      </c>
      <c r="K247" s="4">
        <v>23400</v>
      </c>
      <c r="L247" s="4">
        <v>21210</v>
      </c>
      <c r="M247" s="4">
        <v>18800</v>
      </c>
      <c r="N247" s="4">
        <v>13540</v>
      </c>
      <c r="O247" s="4">
        <v>9540</v>
      </c>
      <c r="P247" s="4">
        <v>8850</v>
      </c>
      <c r="Q247" s="4">
        <v>8785</v>
      </c>
      <c r="R247" s="4">
        <v>6820</v>
      </c>
      <c r="S247" s="4">
        <v>5290</v>
      </c>
      <c r="T247" s="4">
        <v>4218</v>
      </c>
      <c r="U247" s="4">
        <v>3502</v>
      </c>
      <c r="V247" s="4">
        <v>3150</v>
      </c>
      <c r="W247" s="4">
        <v>2930</v>
      </c>
      <c r="X247" s="4">
        <v>2178</v>
      </c>
      <c r="Y247" s="4">
        <v>830</v>
      </c>
      <c r="Z247" s="4">
        <v>165</v>
      </c>
      <c r="AC247" s="14">
        <f t="shared" si="76"/>
        <v>4.5805814914140375E-2</v>
      </c>
      <c r="AD247" s="14">
        <f t="shared" si="77"/>
        <v>2.3228814161397287E-3</v>
      </c>
      <c r="AE247" s="14">
        <f t="shared" si="78"/>
        <v>3.5474388193659945E-2</v>
      </c>
      <c r="AF247" s="14">
        <f t="shared" si="79"/>
        <v>-1.5217684970886691E-2</v>
      </c>
      <c r="AG247" s="14">
        <f t="shared" si="80"/>
        <v>-6.6134599615171874E-3</v>
      </c>
      <c r="AH247" s="14">
        <f t="shared" si="81"/>
        <v>1.9733664156950274E-2</v>
      </c>
      <c r="AI247" s="14">
        <f t="shared" si="82"/>
        <v>-1.2706651269114801E-2</v>
      </c>
      <c r="AJ247" s="14">
        <f t="shared" si="83"/>
        <v>-8.6083745366001638E-3</v>
      </c>
      <c r="AK247" s="14">
        <f t="shared" si="84"/>
        <v>2.6022924733440419E-2</v>
      </c>
      <c r="AL247" s="14">
        <f t="shared" si="85"/>
        <v>-4.2643987864575397E-3</v>
      </c>
      <c r="AM247" s="14">
        <f t="shared" si="86"/>
        <v>-8.4507545177232371E-3</v>
      </c>
      <c r="AN247" s="14">
        <f t="shared" si="87"/>
        <v>-2.6560440581162963E-3</v>
      </c>
      <c r="AO247" s="14">
        <f t="shared" si="88"/>
        <v>0</v>
      </c>
      <c r="AP247" s="14">
        <f t="shared" si="89"/>
        <v>4.2016868536999766E-3</v>
      </c>
      <c r="AQ247" s="14">
        <f t="shared" si="90"/>
        <v>5.6657375356772999E-3</v>
      </c>
      <c r="AR247" s="14">
        <f t="shared" si="91"/>
        <v>3.2979558142789668E-2</v>
      </c>
      <c r="AS247" s="14">
        <f t="shared" si="92"/>
        <v>2.9368596733097057E-3</v>
      </c>
      <c r="AT247" s="14">
        <f t="shared" si="93"/>
        <v>1.9084548692410698E-2</v>
      </c>
      <c r="AU247" s="14">
        <f t="shared" si="94"/>
        <v>-4.7404599133753336E-4</v>
      </c>
      <c r="AV247" s="14">
        <f t="shared" si="95"/>
        <v>2.8559189113157394E-4</v>
      </c>
      <c r="AW247" s="14">
        <f t="shared" si="96"/>
        <v>-7.9051795071132611E-3</v>
      </c>
      <c r="AX247" s="14">
        <f t="shared" si="97"/>
        <v>-5.1063940745741387E-3</v>
      </c>
      <c r="AY247" s="14">
        <f t="shared" si="98"/>
        <v>-8.23049913651548E-3</v>
      </c>
      <c r="AZ247" s="14">
        <f t="shared" si="99"/>
        <v>-9.5923996914394089E-3</v>
      </c>
      <c r="BA247" s="14">
        <f t="shared" si="100"/>
        <v>0</v>
      </c>
      <c r="BD247" s="42">
        <v>4.5805814914140375E-2</v>
      </c>
      <c r="BE247" s="42">
        <v>2.3228814161397287E-3</v>
      </c>
      <c r="BF247" s="42">
        <v>3.5474388193659945E-2</v>
      </c>
      <c r="BG247" s="42">
        <v>1.9733664156950274E-2</v>
      </c>
      <c r="BH247" s="42">
        <v>-1.2706651269114801E-2</v>
      </c>
    </row>
    <row r="248" spans="1:60" x14ac:dyDescent="0.2">
      <c r="A248" s="3">
        <v>247</v>
      </c>
      <c r="B248" s="4">
        <v>76020</v>
      </c>
      <c r="C248" s="4">
        <v>38580</v>
      </c>
      <c r="D248" s="4">
        <v>38300</v>
      </c>
      <c r="E248" s="4">
        <v>44600</v>
      </c>
      <c r="F248" s="4">
        <v>57186.906000000003</v>
      </c>
      <c r="G248" s="4">
        <v>40200</v>
      </c>
      <c r="H248" s="4">
        <v>37300</v>
      </c>
      <c r="I248" s="4">
        <v>34000</v>
      </c>
      <c r="J248" s="4">
        <v>21500</v>
      </c>
      <c r="K248" s="4">
        <v>23410</v>
      </c>
      <c r="L248" s="4">
        <v>20200</v>
      </c>
      <c r="M248" s="4">
        <v>18300</v>
      </c>
      <c r="N248" s="4">
        <v>16200</v>
      </c>
      <c r="O248" s="4">
        <v>9500</v>
      </c>
      <c r="P248" s="4">
        <v>8600</v>
      </c>
      <c r="Q248" s="4">
        <v>8775</v>
      </c>
      <c r="R248" s="4">
        <v>6690</v>
      </c>
      <c r="S248" s="4">
        <v>4952</v>
      </c>
      <c r="T248" s="4">
        <v>4060</v>
      </c>
      <c r="U248" s="4">
        <v>3502</v>
      </c>
      <c r="V248" s="4">
        <v>3000</v>
      </c>
      <c r="W248" s="4">
        <v>2885</v>
      </c>
      <c r="X248" s="4">
        <v>2049</v>
      </c>
      <c r="Y248" s="4">
        <v>811.1</v>
      </c>
      <c r="Z248" s="4">
        <v>156</v>
      </c>
      <c r="AC248" s="14">
        <f t="shared" si="76"/>
        <v>-9.9582211694944495E-2</v>
      </c>
      <c r="AD248" s="14">
        <f t="shared" si="77"/>
        <v>-5.4284739742927589E-3</v>
      </c>
      <c r="AE248" s="14">
        <f t="shared" si="78"/>
        <v>2.6456569536830465E-2</v>
      </c>
      <c r="AF248" s="14">
        <f t="shared" si="79"/>
        <v>-2.3269748014959134E-2</v>
      </c>
      <c r="AG248" s="14">
        <f t="shared" si="80"/>
        <v>-4.7043671639877566E-3</v>
      </c>
      <c r="AH248" s="14">
        <f t="shared" si="81"/>
        <v>-7.8893942469663081E-2</v>
      </c>
      <c r="AI248" s="14">
        <f t="shared" si="82"/>
        <v>-4.7129140341550246E-2</v>
      </c>
      <c r="AJ248" s="14">
        <f t="shared" si="83"/>
        <v>-2.0379162336652139E-2</v>
      </c>
      <c r="AK248" s="14">
        <f t="shared" si="84"/>
        <v>-3.1588801810885386E-2</v>
      </c>
      <c r="AL248" s="14">
        <f t="shared" si="85"/>
        <v>4.2725913916365194E-4</v>
      </c>
      <c r="AM248" s="14">
        <f t="shared" si="86"/>
        <v>-4.8790164169432056E-2</v>
      </c>
      <c r="AN248" s="14">
        <f t="shared" si="87"/>
        <v>-2.6955809988528218E-2</v>
      </c>
      <c r="AO248" s="14">
        <f t="shared" si="88"/>
        <v>0.17936297475420943</v>
      </c>
      <c r="AP248" s="14">
        <f t="shared" si="89"/>
        <v>-4.2016868536999697E-3</v>
      </c>
      <c r="AQ248" s="14">
        <f t="shared" si="90"/>
        <v>-2.8655255760376062E-2</v>
      </c>
      <c r="AR248" s="14">
        <f t="shared" si="91"/>
        <v>-1.1389522871309895E-3</v>
      </c>
      <c r="AS248" s="14">
        <f t="shared" si="92"/>
        <v>-1.9245597715233632E-2</v>
      </c>
      <c r="AT248" s="14">
        <f t="shared" si="93"/>
        <v>-6.6026710487913018E-2</v>
      </c>
      <c r="AU248" s="14">
        <f t="shared" si="94"/>
        <v>-3.8178108442941609E-2</v>
      </c>
      <c r="AV248" s="14">
        <f t="shared" si="95"/>
        <v>0</v>
      </c>
      <c r="AW248" s="14">
        <f t="shared" si="96"/>
        <v>-4.8790164169432056E-2</v>
      </c>
      <c r="AX248" s="14">
        <f t="shared" si="97"/>
        <v>-1.5477523068913061E-2</v>
      </c>
      <c r="AY248" s="14">
        <f t="shared" si="98"/>
        <v>-6.1055155254006011E-2</v>
      </c>
      <c r="AZ248" s="14">
        <f t="shared" si="99"/>
        <v>-2.3034349714344596E-2</v>
      </c>
      <c r="BA248" s="14">
        <f t="shared" si="100"/>
        <v>-5.6089466651043585E-2</v>
      </c>
      <c r="BD248" s="42">
        <v>-9.9582211694944495E-2</v>
      </c>
      <c r="BE248" s="42">
        <v>-5.4284739742927589E-3</v>
      </c>
      <c r="BF248" s="42">
        <v>2.6456569536830465E-2</v>
      </c>
      <c r="BG248" s="42">
        <v>-7.8893942469663081E-2</v>
      </c>
      <c r="BH248" s="42">
        <v>-4.7129140341550246E-2</v>
      </c>
    </row>
    <row r="249" spans="1:60" x14ac:dyDescent="0.2">
      <c r="A249" s="3">
        <v>248</v>
      </c>
      <c r="B249" s="4">
        <v>80500</v>
      </c>
      <c r="C249" s="4">
        <v>37800</v>
      </c>
      <c r="D249" s="4">
        <v>39600</v>
      </c>
      <c r="E249" s="4">
        <v>42500</v>
      </c>
      <c r="F249" s="4">
        <v>54908.728999999999</v>
      </c>
      <c r="G249" s="4">
        <v>41900</v>
      </c>
      <c r="H249" s="4">
        <v>37400</v>
      </c>
      <c r="I249" s="4">
        <v>35000</v>
      </c>
      <c r="J249" s="4">
        <v>22690</v>
      </c>
      <c r="K249" s="4">
        <v>23000</v>
      </c>
      <c r="L249" s="4">
        <v>20230</v>
      </c>
      <c r="M249" s="4">
        <v>18320</v>
      </c>
      <c r="N249" s="4">
        <v>16410</v>
      </c>
      <c r="O249" s="4">
        <v>9400</v>
      </c>
      <c r="P249" s="4">
        <v>8650</v>
      </c>
      <c r="Q249" s="4">
        <v>8795</v>
      </c>
      <c r="R249" s="4">
        <v>6600</v>
      </c>
      <c r="S249" s="4">
        <v>5100</v>
      </c>
      <c r="T249" s="4">
        <v>4100</v>
      </c>
      <c r="U249" s="4">
        <v>3400</v>
      </c>
      <c r="V249" s="4">
        <v>2970</v>
      </c>
      <c r="W249" s="4">
        <v>2850</v>
      </c>
      <c r="X249" s="4">
        <v>2050</v>
      </c>
      <c r="Y249" s="4">
        <v>809</v>
      </c>
      <c r="Z249" s="4">
        <v>160</v>
      </c>
      <c r="AC249" s="14">
        <f t="shared" si="76"/>
        <v>5.726072086341507E-2</v>
      </c>
      <c r="AD249" s="14">
        <f t="shared" si="77"/>
        <v>-2.0424904852041004E-2</v>
      </c>
      <c r="AE249" s="14">
        <f t="shared" si="78"/>
        <v>3.3379222073834612E-2</v>
      </c>
      <c r="AF249" s="14">
        <f t="shared" si="79"/>
        <v>-4.8229783095647266E-2</v>
      </c>
      <c r="AG249" s="14">
        <f t="shared" si="80"/>
        <v>-4.0652622041429595E-2</v>
      </c>
      <c r="AH249" s="14">
        <f t="shared" si="81"/>
        <v>4.141883130311675E-2</v>
      </c>
      <c r="AI249" s="14">
        <f t="shared" si="82"/>
        <v>2.6773777707163942E-3</v>
      </c>
      <c r="AJ249" s="14">
        <f t="shared" si="83"/>
        <v>2.8987536873252187E-2</v>
      </c>
      <c r="AK249" s="14">
        <f t="shared" si="84"/>
        <v>5.3871363658133206E-2</v>
      </c>
      <c r="AL249" s="14">
        <f t="shared" si="85"/>
        <v>-1.7669065573669759E-2</v>
      </c>
      <c r="AM249" s="14">
        <f t="shared" si="86"/>
        <v>1.4840467724950225E-3</v>
      </c>
      <c r="AN249" s="14">
        <f t="shared" si="87"/>
        <v>1.092299398608865E-3</v>
      </c>
      <c r="AO249" s="14">
        <f t="shared" si="88"/>
        <v>1.2879662863661238E-2</v>
      </c>
      <c r="AP249" s="14">
        <f t="shared" si="89"/>
        <v>-1.0582109330536972E-2</v>
      </c>
      <c r="AQ249" s="14">
        <f t="shared" si="90"/>
        <v>5.7971176843259146E-3</v>
      </c>
      <c r="AR249" s="14">
        <f t="shared" si="91"/>
        <v>2.2766088375919028E-3</v>
      </c>
      <c r="AS249" s="14">
        <f t="shared" si="92"/>
        <v>-1.354422510775726E-2</v>
      </c>
      <c r="AT249" s="14">
        <f t="shared" si="93"/>
        <v>2.944900434798518E-2</v>
      </c>
      <c r="AU249" s="14">
        <f t="shared" si="94"/>
        <v>9.8040000966208348E-3</v>
      </c>
      <c r="AV249" s="14">
        <f t="shared" si="95"/>
        <v>-2.9558802241544391E-2</v>
      </c>
      <c r="AW249" s="14">
        <f t="shared" si="96"/>
        <v>-1.0050335853501451E-2</v>
      </c>
      <c r="AX249" s="14">
        <f t="shared" si="97"/>
        <v>-1.2205905679503734E-2</v>
      </c>
      <c r="AY249" s="14">
        <f t="shared" si="98"/>
        <v>4.8792389355407998E-4</v>
      </c>
      <c r="AZ249" s="14">
        <f t="shared" si="99"/>
        <v>-2.5924340178074021E-3</v>
      </c>
      <c r="BA249" s="14">
        <f t="shared" si="100"/>
        <v>2.5317807984289786E-2</v>
      </c>
      <c r="BD249" s="42">
        <v>5.726072086341507E-2</v>
      </c>
      <c r="BE249" s="42">
        <v>-2.0424904852041004E-2</v>
      </c>
      <c r="BF249" s="42">
        <v>3.3379222073834612E-2</v>
      </c>
      <c r="BG249" s="42">
        <v>4.141883130311675E-2</v>
      </c>
      <c r="BH249" s="42">
        <v>2.6773777707163942E-3</v>
      </c>
    </row>
    <row r="250" spans="1:60" x14ac:dyDescent="0.2">
      <c r="A250" s="3">
        <v>249</v>
      </c>
      <c r="B250" s="4">
        <v>77000</v>
      </c>
      <c r="C250" s="4">
        <v>36600</v>
      </c>
      <c r="D250" s="4">
        <v>38000</v>
      </c>
      <c r="E250" s="4">
        <v>41750</v>
      </c>
      <c r="F250" s="4">
        <v>49757.258000000002</v>
      </c>
      <c r="G250" s="4">
        <v>40920</v>
      </c>
      <c r="H250" s="4">
        <v>37200</v>
      </c>
      <c r="I250" s="4">
        <v>35100</v>
      </c>
      <c r="J250" s="4">
        <v>21570</v>
      </c>
      <c r="K250" s="4">
        <v>22500</v>
      </c>
      <c r="L250" s="4">
        <v>19610</v>
      </c>
      <c r="M250" s="4">
        <v>18290</v>
      </c>
      <c r="N250" s="4">
        <v>16380</v>
      </c>
      <c r="O250" s="4">
        <v>9420</v>
      </c>
      <c r="P250" s="4">
        <v>8600</v>
      </c>
      <c r="Q250" s="4">
        <v>8820</v>
      </c>
      <c r="R250" s="4">
        <v>6465</v>
      </c>
      <c r="S250" s="4">
        <v>4920</v>
      </c>
      <c r="T250" s="4">
        <v>4042</v>
      </c>
      <c r="U250" s="4">
        <v>3330</v>
      </c>
      <c r="V250" s="4">
        <v>2869</v>
      </c>
      <c r="W250" s="4">
        <v>2790</v>
      </c>
      <c r="X250" s="4">
        <v>1970</v>
      </c>
      <c r="Y250" s="4">
        <v>790</v>
      </c>
      <c r="Z250" s="4">
        <v>156</v>
      </c>
      <c r="AC250" s="14">
        <f t="shared" si="76"/>
        <v>-4.445176257083381E-2</v>
      </c>
      <c r="AD250" s="14">
        <f t="shared" si="77"/>
        <v>-3.2260862218221435E-2</v>
      </c>
      <c r="AE250" s="14">
        <f t="shared" si="78"/>
        <v>-4.1242958534049134E-2</v>
      </c>
      <c r="AF250" s="14">
        <f t="shared" si="79"/>
        <v>-1.7804624633506707E-2</v>
      </c>
      <c r="AG250" s="14">
        <f t="shared" si="80"/>
        <v>-9.851599164411308E-2</v>
      </c>
      <c r="AH250" s="14">
        <f t="shared" si="81"/>
        <v>-2.3666885844666266E-2</v>
      </c>
      <c r="AI250" s="14">
        <f t="shared" si="82"/>
        <v>-5.3619431413853991E-3</v>
      </c>
      <c r="AJ250" s="14">
        <f t="shared" si="83"/>
        <v>2.8530689824064807E-3</v>
      </c>
      <c r="AK250" s="14">
        <f t="shared" si="84"/>
        <v>-5.0620838390685319E-2</v>
      </c>
      <c r="AL250" s="14">
        <f t="shared" si="85"/>
        <v>-2.197890671877523E-2</v>
      </c>
      <c r="AM250" s="14">
        <f t="shared" si="86"/>
        <v>-3.1127010971399229E-2</v>
      </c>
      <c r="AN250" s="14">
        <f t="shared" si="87"/>
        <v>-1.6388968432098424E-3</v>
      </c>
      <c r="AO250" s="14">
        <f t="shared" si="88"/>
        <v>-1.829826677076116E-3</v>
      </c>
      <c r="AP250" s="14">
        <f t="shared" si="89"/>
        <v>2.1253993123135366E-3</v>
      </c>
      <c r="AQ250" s="14">
        <f t="shared" si="90"/>
        <v>-5.7971176843259579E-3</v>
      </c>
      <c r="AR250" s="14">
        <f t="shared" si="91"/>
        <v>2.8384918291784319E-3</v>
      </c>
      <c r="AS250" s="14">
        <f t="shared" si="92"/>
        <v>-2.0666636808559107E-2</v>
      </c>
      <c r="AT250" s="14">
        <f t="shared" si="93"/>
        <v>-3.5932009226063329E-2</v>
      </c>
      <c r="AU250" s="14">
        <f t="shared" si="94"/>
        <v>-1.4247354728832864E-2</v>
      </c>
      <c r="AV250" s="14">
        <f t="shared" si="95"/>
        <v>-2.0803127629763284E-2</v>
      </c>
      <c r="AW250" s="14">
        <f t="shared" si="96"/>
        <v>-3.4598415815380548E-2</v>
      </c>
      <c r="AX250" s="14">
        <f t="shared" si="97"/>
        <v>-2.1277398447284851E-2</v>
      </c>
      <c r="AY250" s="14">
        <f t="shared" si="98"/>
        <v>-3.9806250400419706E-2</v>
      </c>
      <c r="AZ250" s="14">
        <f t="shared" si="99"/>
        <v>-2.3765971597424537E-2</v>
      </c>
      <c r="BA250" s="14">
        <f t="shared" si="100"/>
        <v>-2.5317807984289897E-2</v>
      </c>
      <c r="BD250" s="42">
        <v>-4.445176257083381E-2</v>
      </c>
      <c r="BE250" s="42">
        <v>-3.2260862218221435E-2</v>
      </c>
      <c r="BF250" s="42">
        <v>-4.1242958534049134E-2</v>
      </c>
      <c r="BG250" s="42">
        <v>-2.3666885844666266E-2</v>
      </c>
      <c r="BH250" s="42">
        <v>-5.3619431413853991E-3</v>
      </c>
    </row>
    <row r="251" spans="1:60" x14ac:dyDescent="0.2">
      <c r="A251" s="3">
        <v>250</v>
      </c>
      <c r="B251" s="4">
        <v>77500</v>
      </c>
      <c r="C251" s="4">
        <v>36790</v>
      </c>
      <c r="D251" s="4">
        <v>39800</v>
      </c>
      <c r="E251" s="4">
        <v>40950</v>
      </c>
      <c r="F251" s="4">
        <v>49757.258000000002</v>
      </c>
      <c r="G251" s="4">
        <v>40500</v>
      </c>
      <c r="H251" s="4">
        <v>36660</v>
      </c>
      <c r="I251" s="4">
        <v>35160</v>
      </c>
      <c r="J251" s="4">
        <v>22600</v>
      </c>
      <c r="K251" s="4">
        <v>23300</v>
      </c>
      <c r="L251" s="4">
        <v>19800</v>
      </c>
      <c r="M251" s="4">
        <v>18100</v>
      </c>
      <c r="N251" s="4">
        <v>16440</v>
      </c>
      <c r="O251" s="4">
        <v>9450</v>
      </c>
      <c r="P251" s="4">
        <v>8600</v>
      </c>
      <c r="Q251" s="4">
        <v>8650</v>
      </c>
      <c r="R251" s="4">
        <v>6645</v>
      </c>
      <c r="S251" s="4">
        <v>5090</v>
      </c>
      <c r="T251" s="4">
        <v>4023</v>
      </c>
      <c r="U251" s="4">
        <v>3448</v>
      </c>
      <c r="V251" s="4">
        <v>2815</v>
      </c>
      <c r="W251" s="4">
        <v>2815</v>
      </c>
      <c r="X251" s="4">
        <v>2097</v>
      </c>
      <c r="Y251" s="4">
        <v>800</v>
      </c>
      <c r="Z251" s="4">
        <v>156</v>
      </c>
      <c r="AC251" s="14">
        <f t="shared" si="76"/>
        <v>6.4725145056175196E-3</v>
      </c>
      <c r="AD251" s="14">
        <f t="shared" si="77"/>
        <v>5.1778287093625103E-3</v>
      </c>
      <c r="AE251" s="14">
        <f t="shared" si="78"/>
        <v>4.6280752564006183E-2</v>
      </c>
      <c r="AF251" s="14">
        <f t="shared" si="79"/>
        <v>-1.9347640997786009E-2</v>
      </c>
      <c r="AG251" s="14">
        <f t="shared" si="80"/>
        <v>0</v>
      </c>
      <c r="AH251" s="14">
        <f t="shared" si="81"/>
        <v>-1.0316966970932267E-2</v>
      </c>
      <c r="AI251" s="14">
        <f t="shared" si="82"/>
        <v>-1.4622518867541926E-2</v>
      </c>
      <c r="AJ251" s="14">
        <f t="shared" si="83"/>
        <v>1.7079423451561158E-3</v>
      </c>
      <c r="AK251" s="14">
        <f t="shared" si="84"/>
        <v>4.6646445877175244E-2</v>
      </c>
      <c r="AL251" s="14">
        <f t="shared" si="85"/>
        <v>3.4938051361280441E-2</v>
      </c>
      <c r="AM251" s="14">
        <f t="shared" si="86"/>
        <v>9.6422974922346933E-3</v>
      </c>
      <c r="AN251" s="14">
        <f t="shared" si="87"/>
        <v>-1.0442524130994245E-2</v>
      </c>
      <c r="AO251" s="14">
        <f t="shared" si="88"/>
        <v>3.6563112031104792E-3</v>
      </c>
      <c r="AP251" s="14">
        <f t="shared" si="89"/>
        <v>3.1796529173798056E-3</v>
      </c>
      <c r="AQ251" s="14">
        <f t="shared" si="90"/>
        <v>0</v>
      </c>
      <c r="AR251" s="14">
        <f t="shared" si="91"/>
        <v>-1.9462549074911926E-2</v>
      </c>
      <c r="AS251" s="14">
        <f t="shared" si="92"/>
        <v>2.7461679941387797E-2</v>
      </c>
      <c r="AT251" s="14">
        <f t="shared" si="93"/>
        <v>3.3969300058214733E-2</v>
      </c>
      <c r="AU251" s="14">
        <f t="shared" si="94"/>
        <v>-4.7117260137781438E-3</v>
      </c>
      <c r="AV251" s="14">
        <f t="shared" si="95"/>
        <v>3.482204880909414E-2</v>
      </c>
      <c r="AW251" s="14">
        <f t="shared" si="96"/>
        <v>-1.9001275407574035E-2</v>
      </c>
      <c r="AX251" s="14">
        <f t="shared" si="97"/>
        <v>8.9206657583793623E-3</v>
      </c>
      <c r="AY251" s="14">
        <f t="shared" si="98"/>
        <v>6.2474209169885844E-2</v>
      </c>
      <c r="AZ251" s="14">
        <f t="shared" si="99"/>
        <v>1.2578782206860185E-2</v>
      </c>
      <c r="BA251" s="14">
        <f t="shared" si="100"/>
        <v>0</v>
      </c>
      <c r="BD251" s="42">
        <v>6.4725145056175196E-3</v>
      </c>
      <c r="BE251" s="42">
        <v>5.1778287093625103E-3</v>
      </c>
      <c r="BF251" s="42">
        <v>4.6280752564006183E-2</v>
      </c>
      <c r="BG251" s="42">
        <v>-1.0316966970932267E-2</v>
      </c>
      <c r="BH251" s="42">
        <v>-1.4622518867541926E-2</v>
      </c>
    </row>
    <row r="252" spans="1:60" x14ac:dyDescent="0.2">
      <c r="A252" s="3">
        <v>251</v>
      </c>
      <c r="B252" s="4">
        <v>78490</v>
      </c>
      <c r="C252" s="4">
        <v>37400</v>
      </c>
      <c r="D252" s="4">
        <v>36950</v>
      </c>
      <c r="E252" s="4">
        <v>41000</v>
      </c>
      <c r="F252" s="4">
        <v>51272.942999999999</v>
      </c>
      <c r="G252" s="4">
        <v>39600</v>
      </c>
      <c r="H252" s="4">
        <v>36510</v>
      </c>
      <c r="I252" s="4">
        <v>35500</v>
      </c>
      <c r="J252" s="4">
        <v>21710</v>
      </c>
      <c r="K252" s="4">
        <v>23300</v>
      </c>
      <c r="L252" s="4">
        <v>19700</v>
      </c>
      <c r="M252" s="4">
        <v>18100</v>
      </c>
      <c r="N252" s="4">
        <v>16200</v>
      </c>
      <c r="O252" s="4">
        <v>9600</v>
      </c>
      <c r="P252" s="4">
        <v>8690</v>
      </c>
      <c r="Q252" s="4">
        <v>8595</v>
      </c>
      <c r="R252" s="4">
        <v>6600</v>
      </c>
      <c r="S252" s="4">
        <v>4850</v>
      </c>
      <c r="T252" s="4">
        <v>4030</v>
      </c>
      <c r="U252" s="4">
        <v>3410</v>
      </c>
      <c r="V252" s="4">
        <v>2760</v>
      </c>
      <c r="W252" s="4">
        <v>2805</v>
      </c>
      <c r="X252" s="4">
        <v>2120</v>
      </c>
      <c r="Y252" s="4">
        <v>807</v>
      </c>
      <c r="Z252" s="4">
        <v>155</v>
      </c>
      <c r="AC252" s="14">
        <f t="shared" si="76"/>
        <v>1.2693291779421075E-2</v>
      </c>
      <c r="AD252" s="14">
        <f t="shared" si="77"/>
        <v>1.6444635303803173E-2</v>
      </c>
      <c r="AE252" s="14">
        <f t="shared" si="78"/>
        <v>-7.4301264896181191E-2</v>
      </c>
      <c r="AF252" s="14">
        <f t="shared" si="79"/>
        <v>1.220256405229369E-3</v>
      </c>
      <c r="AG252" s="14">
        <f t="shared" si="80"/>
        <v>3.0006843726638168E-2</v>
      </c>
      <c r="AH252" s="14">
        <f t="shared" si="81"/>
        <v>-2.2472855852058628E-2</v>
      </c>
      <c r="AI252" s="14">
        <f t="shared" si="82"/>
        <v>-4.1000467440134355E-3</v>
      </c>
      <c r="AJ252" s="14">
        <f t="shared" si="83"/>
        <v>9.6236236643938225E-3</v>
      </c>
      <c r="AK252" s="14">
        <f t="shared" si="84"/>
        <v>-4.0176922388039681E-2</v>
      </c>
      <c r="AL252" s="14">
        <f t="shared" si="85"/>
        <v>0</v>
      </c>
      <c r="AM252" s="14">
        <f t="shared" si="86"/>
        <v>-5.063301956546762E-3</v>
      </c>
      <c r="AN252" s="14">
        <f t="shared" si="87"/>
        <v>0</v>
      </c>
      <c r="AO252" s="14">
        <f t="shared" si="88"/>
        <v>-1.4706147389695449E-2</v>
      </c>
      <c r="AP252" s="14">
        <f t="shared" si="89"/>
        <v>1.5748356968139112E-2</v>
      </c>
      <c r="AQ252" s="14">
        <f t="shared" si="90"/>
        <v>1.0410736017838727E-2</v>
      </c>
      <c r="AR252" s="14">
        <f t="shared" si="91"/>
        <v>-6.3786821089753445E-3</v>
      </c>
      <c r="AS252" s="14">
        <f t="shared" si="92"/>
        <v>-6.7950431328288015E-3</v>
      </c>
      <c r="AT252" s="14">
        <f t="shared" si="93"/>
        <v>-4.8299125613039527E-2</v>
      </c>
      <c r="AU252" s="14">
        <f t="shared" si="94"/>
        <v>1.7384829909405017E-3</v>
      </c>
      <c r="AV252" s="14">
        <f t="shared" si="95"/>
        <v>-1.108206150602121E-2</v>
      </c>
      <c r="AW252" s="14">
        <f t="shared" si="96"/>
        <v>-1.9731581862595125E-2</v>
      </c>
      <c r="AX252" s="14">
        <f t="shared" si="97"/>
        <v>-3.5587226169941063E-3</v>
      </c>
      <c r="AY252" s="14">
        <f t="shared" si="98"/>
        <v>1.0908336764138287E-2</v>
      </c>
      <c r="AZ252" s="14">
        <f t="shared" si="99"/>
        <v>8.7119406020215364E-3</v>
      </c>
      <c r="BA252" s="14">
        <f t="shared" si="100"/>
        <v>-6.4308903302904025E-3</v>
      </c>
      <c r="BD252" s="42">
        <v>1.2693291779421075E-2</v>
      </c>
      <c r="BE252" s="42">
        <v>1.6444635303803173E-2</v>
      </c>
      <c r="BF252" s="42">
        <v>-7.4301264896181191E-2</v>
      </c>
      <c r="BG252" s="42">
        <v>-2.2472855852058628E-2</v>
      </c>
      <c r="BH252" s="42">
        <v>-4.1000467440134355E-3</v>
      </c>
    </row>
    <row r="253" spans="1:60" x14ac:dyDescent="0.2">
      <c r="A253" s="3">
        <v>252</v>
      </c>
      <c r="B253" s="4">
        <v>78490</v>
      </c>
      <c r="C253" s="4">
        <v>37400</v>
      </c>
      <c r="D253" s="4">
        <v>36950</v>
      </c>
      <c r="E253" s="4">
        <v>41000</v>
      </c>
      <c r="F253" s="4">
        <v>51272.942999999999</v>
      </c>
      <c r="G253" s="4">
        <v>39600</v>
      </c>
      <c r="H253" s="4">
        <v>36510</v>
      </c>
      <c r="I253" s="4">
        <v>35500</v>
      </c>
      <c r="J253" s="4">
        <v>21710</v>
      </c>
      <c r="K253" s="4">
        <v>23300</v>
      </c>
      <c r="L253" s="4">
        <v>19700</v>
      </c>
      <c r="M253" s="4">
        <v>18100</v>
      </c>
      <c r="N253" s="4">
        <v>16200</v>
      </c>
      <c r="O253" s="4">
        <v>9600</v>
      </c>
      <c r="P253" s="4">
        <v>8690</v>
      </c>
      <c r="Q253" s="4">
        <v>8595</v>
      </c>
      <c r="R253" s="4">
        <v>6600</v>
      </c>
      <c r="S253" s="4">
        <v>4850</v>
      </c>
      <c r="T253" s="4">
        <v>4030</v>
      </c>
      <c r="U253" s="4">
        <v>3410</v>
      </c>
      <c r="V253" s="4">
        <v>2760</v>
      </c>
      <c r="W253" s="4">
        <v>2805</v>
      </c>
      <c r="X253" s="4">
        <v>2120</v>
      </c>
      <c r="Y253" s="4">
        <v>807</v>
      </c>
      <c r="Z253" s="4">
        <v>155</v>
      </c>
      <c r="AC253" s="14">
        <f t="shared" si="76"/>
        <v>0</v>
      </c>
      <c r="AD253" s="14">
        <f t="shared" si="77"/>
        <v>0</v>
      </c>
      <c r="AE253" s="14">
        <f t="shared" si="78"/>
        <v>0</v>
      </c>
      <c r="AF253" s="14">
        <f t="shared" si="79"/>
        <v>0</v>
      </c>
      <c r="AG253" s="14">
        <f t="shared" si="80"/>
        <v>0</v>
      </c>
      <c r="AH253" s="14">
        <f t="shared" si="81"/>
        <v>0</v>
      </c>
      <c r="AI253" s="14">
        <f t="shared" si="82"/>
        <v>0</v>
      </c>
      <c r="AJ253" s="14">
        <f t="shared" si="83"/>
        <v>0</v>
      </c>
      <c r="AK253" s="14">
        <f t="shared" si="84"/>
        <v>0</v>
      </c>
      <c r="AL253" s="14">
        <f t="shared" si="85"/>
        <v>0</v>
      </c>
      <c r="AM253" s="14">
        <f t="shared" si="86"/>
        <v>0</v>
      </c>
      <c r="AN253" s="14">
        <f t="shared" si="87"/>
        <v>0</v>
      </c>
      <c r="AO253" s="14">
        <f t="shared" si="88"/>
        <v>0</v>
      </c>
      <c r="AP253" s="14">
        <f t="shared" si="89"/>
        <v>0</v>
      </c>
      <c r="AQ253" s="14">
        <f t="shared" si="90"/>
        <v>0</v>
      </c>
      <c r="AR253" s="14">
        <f t="shared" si="91"/>
        <v>0</v>
      </c>
      <c r="AS253" s="14">
        <f t="shared" si="92"/>
        <v>0</v>
      </c>
      <c r="AT253" s="14">
        <f t="shared" si="93"/>
        <v>0</v>
      </c>
      <c r="AU253" s="14">
        <f t="shared" si="94"/>
        <v>0</v>
      </c>
      <c r="AV253" s="14">
        <f t="shared" si="95"/>
        <v>0</v>
      </c>
      <c r="AW253" s="14">
        <f t="shared" si="96"/>
        <v>0</v>
      </c>
      <c r="AX253" s="14">
        <f t="shared" si="97"/>
        <v>0</v>
      </c>
      <c r="AY253" s="14">
        <f t="shared" si="98"/>
        <v>0</v>
      </c>
      <c r="AZ253" s="14">
        <f t="shared" si="99"/>
        <v>0</v>
      </c>
      <c r="BA253" s="14">
        <f t="shared" si="100"/>
        <v>0</v>
      </c>
      <c r="BD253" s="42">
        <v>0</v>
      </c>
      <c r="BE253" s="42">
        <v>0</v>
      </c>
      <c r="BF253" s="42">
        <v>0</v>
      </c>
      <c r="BG253" s="42">
        <v>0</v>
      </c>
      <c r="BH253" s="42">
        <v>0</v>
      </c>
    </row>
    <row r="254" spans="1:60" x14ac:dyDescent="0.2">
      <c r="A254" s="3">
        <v>253</v>
      </c>
      <c r="B254" s="4">
        <v>76010</v>
      </c>
      <c r="C254" s="4">
        <v>39700</v>
      </c>
      <c r="D254" s="4">
        <v>38400</v>
      </c>
      <c r="E254" s="4">
        <v>41500</v>
      </c>
      <c r="F254" s="4">
        <v>52660</v>
      </c>
      <c r="G254" s="4">
        <v>38500</v>
      </c>
      <c r="H254" s="4">
        <v>35320</v>
      </c>
      <c r="I254" s="4">
        <v>34000</v>
      </c>
      <c r="J254" s="4">
        <v>21200</v>
      </c>
      <c r="K254" s="4">
        <v>21830</v>
      </c>
      <c r="L254" s="4">
        <v>18900</v>
      </c>
      <c r="M254" s="4">
        <v>17430</v>
      </c>
      <c r="N254" s="4">
        <v>16200</v>
      </c>
      <c r="O254" s="4">
        <v>9000</v>
      </c>
      <c r="P254" s="4">
        <v>8360</v>
      </c>
      <c r="Q254" s="4">
        <v>8000</v>
      </c>
      <c r="R254" s="4">
        <v>6240</v>
      </c>
      <c r="S254" s="4">
        <v>4850</v>
      </c>
      <c r="T254" s="4">
        <v>3830</v>
      </c>
      <c r="U254" s="4">
        <v>3309</v>
      </c>
      <c r="V254" s="4">
        <v>2431</v>
      </c>
      <c r="W254" s="4">
        <v>2600</v>
      </c>
      <c r="X254" s="4">
        <v>2012</v>
      </c>
      <c r="Y254" s="4">
        <v>795.5</v>
      </c>
      <c r="Z254" s="4">
        <v>155</v>
      </c>
      <c r="AC254" s="14">
        <f t="shared" si="76"/>
        <v>-3.2106317560773208E-2</v>
      </c>
      <c r="AD254" s="14">
        <f t="shared" si="77"/>
        <v>5.9680483272658499E-2</v>
      </c>
      <c r="AE254" s="14">
        <f t="shared" si="78"/>
        <v>3.8491812199470364E-2</v>
      </c>
      <c r="AF254" s="14">
        <f t="shared" si="79"/>
        <v>1.212136053234482E-2</v>
      </c>
      <c r="AG254" s="14">
        <f t="shared" si="80"/>
        <v>2.6692967930517744E-2</v>
      </c>
      <c r="AH254" s="14">
        <f t="shared" si="81"/>
        <v>-2.8170876966696335E-2</v>
      </c>
      <c r="AI254" s="14">
        <f t="shared" si="82"/>
        <v>-3.3136819931786229E-2</v>
      </c>
      <c r="AJ254" s="14">
        <f t="shared" si="83"/>
        <v>-4.3172171865208782E-2</v>
      </c>
      <c r="AK254" s="14">
        <f t="shared" si="84"/>
        <v>-2.3771802212233729E-2</v>
      </c>
      <c r="AL254" s="14">
        <f t="shared" si="85"/>
        <v>-6.516819000980234E-2</v>
      </c>
      <c r="AM254" s="14">
        <f t="shared" si="86"/>
        <v>-4.1456713678346135E-2</v>
      </c>
      <c r="AN254" s="14">
        <f t="shared" si="87"/>
        <v>-3.7719078739850496E-2</v>
      </c>
      <c r="AO254" s="14">
        <f t="shared" si="88"/>
        <v>0</v>
      </c>
      <c r="AP254" s="14">
        <f t="shared" si="89"/>
        <v>-6.4538521137571178E-2</v>
      </c>
      <c r="AQ254" s="14">
        <f t="shared" si="90"/>
        <v>-3.8714512180690393E-2</v>
      </c>
      <c r="AR254" s="14">
        <f t="shared" si="91"/>
        <v>-7.1739097154976658E-2</v>
      </c>
      <c r="AS254" s="14">
        <f t="shared" si="92"/>
        <v>-5.6089466651043585E-2</v>
      </c>
      <c r="AT254" s="14">
        <f t="shared" si="93"/>
        <v>0</v>
      </c>
      <c r="AU254" s="14">
        <f t="shared" si="94"/>
        <v>-5.0901572766037018E-2</v>
      </c>
      <c r="AV254" s="14">
        <f t="shared" si="95"/>
        <v>-3.0066262355950352E-2</v>
      </c>
      <c r="AW254" s="14">
        <f t="shared" si="96"/>
        <v>-0.12692798439507233</v>
      </c>
      <c r="AX254" s="14">
        <f t="shared" si="97"/>
        <v>-7.5892093947223307E-2</v>
      </c>
      <c r="AY254" s="14">
        <f t="shared" si="98"/>
        <v>-5.22868364464283E-2</v>
      </c>
      <c r="AZ254" s="14">
        <f t="shared" si="99"/>
        <v>-1.4352820492107267E-2</v>
      </c>
      <c r="BA254" s="14">
        <f t="shared" si="100"/>
        <v>0</v>
      </c>
      <c r="BD254" s="42">
        <v>-3.2106317560773208E-2</v>
      </c>
      <c r="BE254" s="42">
        <v>5.9680483272658499E-2</v>
      </c>
      <c r="BF254" s="42">
        <v>3.8491812199470364E-2</v>
      </c>
      <c r="BG254" s="42">
        <v>-2.8170876966696335E-2</v>
      </c>
      <c r="BH254" s="42">
        <v>-3.3136819931786229E-2</v>
      </c>
    </row>
    <row r="255" spans="1:60" x14ac:dyDescent="0.2">
      <c r="A255" s="3">
        <v>254</v>
      </c>
      <c r="B255" s="4">
        <v>77000</v>
      </c>
      <c r="C255" s="4">
        <v>37580</v>
      </c>
      <c r="D255" s="4">
        <v>36000</v>
      </c>
      <c r="E255" s="4">
        <v>41750</v>
      </c>
      <c r="F255" s="4">
        <v>52660</v>
      </c>
      <c r="G255" s="4">
        <v>37800</v>
      </c>
      <c r="H255" s="4">
        <v>34810</v>
      </c>
      <c r="I255" s="4">
        <v>33900</v>
      </c>
      <c r="J255" s="4">
        <v>20900</v>
      </c>
      <c r="K255" s="4">
        <v>21750</v>
      </c>
      <c r="L255" s="4">
        <v>18300</v>
      </c>
      <c r="M255" s="4">
        <v>17220</v>
      </c>
      <c r="N255" s="4">
        <v>16250</v>
      </c>
      <c r="O255" s="4">
        <v>8900</v>
      </c>
      <c r="P255" s="4">
        <v>8300</v>
      </c>
      <c r="Q255" s="4">
        <v>7960</v>
      </c>
      <c r="R255" s="4">
        <v>6300</v>
      </c>
      <c r="S255" s="4">
        <v>4890</v>
      </c>
      <c r="T255" s="4">
        <v>3900</v>
      </c>
      <c r="U255" s="4">
        <v>3171</v>
      </c>
      <c r="V255" s="4">
        <v>2321</v>
      </c>
      <c r="W255" s="4">
        <v>2490</v>
      </c>
      <c r="X255" s="4">
        <v>2000</v>
      </c>
      <c r="Y255" s="4">
        <v>780</v>
      </c>
      <c r="Z255" s="4">
        <v>158.5</v>
      </c>
      <c r="AC255" s="14">
        <f t="shared" si="76"/>
        <v>1.2940511275734732E-2</v>
      </c>
      <c r="AD255" s="14">
        <f t="shared" si="77"/>
        <v>-5.487919370782543E-2</v>
      </c>
      <c r="AE255" s="14">
        <f t="shared" si="78"/>
        <v>-6.4538521137571178E-2</v>
      </c>
      <c r="AF255" s="14">
        <f t="shared" si="79"/>
        <v>6.0060240602119487E-3</v>
      </c>
      <c r="AG255" s="14">
        <f t="shared" si="80"/>
        <v>0</v>
      </c>
      <c r="AH255" s="14">
        <f t="shared" si="81"/>
        <v>-1.8349138668196541E-2</v>
      </c>
      <c r="AI255" s="14">
        <f t="shared" si="82"/>
        <v>-1.4544673912411739E-2</v>
      </c>
      <c r="AJ255" s="14">
        <f t="shared" si="83"/>
        <v>-2.9455102297568031E-3</v>
      </c>
      <c r="AK255" s="14">
        <f t="shared" si="84"/>
        <v>-1.4252022707201502E-2</v>
      </c>
      <c r="AL255" s="14">
        <f t="shared" si="85"/>
        <v>-3.6714130271594744E-3</v>
      </c>
      <c r="AM255" s="14">
        <f t="shared" si="86"/>
        <v>-3.2260862218221435E-2</v>
      </c>
      <c r="AN255" s="14">
        <f t="shared" si="87"/>
        <v>-1.212136053234485E-2</v>
      </c>
      <c r="AO255" s="14">
        <f t="shared" si="88"/>
        <v>3.0816665374081144E-3</v>
      </c>
      <c r="AP255" s="14">
        <f t="shared" si="89"/>
        <v>-1.1173300598125189E-2</v>
      </c>
      <c r="AQ255" s="14">
        <f t="shared" si="90"/>
        <v>-7.2029122940579973E-3</v>
      </c>
      <c r="AR255" s="14">
        <f t="shared" si="91"/>
        <v>-5.0125418235442863E-3</v>
      </c>
      <c r="AS255" s="14">
        <f t="shared" si="92"/>
        <v>9.5694510161506725E-3</v>
      </c>
      <c r="AT255" s="14">
        <f t="shared" si="93"/>
        <v>8.2135985373887992E-3</v>
      </c>
      <c r="AU255" s="14">
        <f t="shared" si="94"/>
        <v>1.8111749943046103E-2</v>
      </c>
      <c r="AV255" s="14">
        <f t="shared" si="95"/>
        <v>-4.2599033383264782E-2</v>
      </c>
      <c r="AW255" s="14">
        <f t="shared" si="96"/>
        <v>-4.630456804168627E-2</v>
      </c>
      <c r="AX255" s="14">
        <f t="shared" si="97"/>
        <v>-4.3228734550820075E-2</v>
      </c>
      <c r="AY255" s="14">
        <f t="shared" si="98"/>
        <v>-5.982071677547429E-3</v>
      </c>
      <c r="AZ255" s="14">
        <f t="shared" si="99"/>
        <v>-1.9676928094204165E-2</v>
      </c>
      <c r="BA255" s="14">
        <f t="shared" si="100"/>
        <v>2.2329476398088577E-2</v>
      </c>
      <c r="BD255" s="42">
        <v>1.2940511275734732E-2</v>
      </c>
      <c r="BE255" s="42">
        <v>-5.487919370782543E-2</v>
      </c>
      <c r="BF255" s="42">
        <v>-6.4538521137571178E-2</v>
      </c>
      <c r="BG255" s="42">
        <v>-1.8349138668196541E-2</v>
      </c>
      <c r="BH255" s="42">
        <v>-1.4544673912411739E-2</v>
      </c>
    </row>
    <row r="256" spans="1:60" x14ac:dyDescent="0.2">
      <c r="A256" s="3">
        <v>255</v>
      </c>
      <c r="B256" s="4">
        <v>75000</v>
      </c>
      <c r="C256" s="4">
        <v>38980</v>
      </c>
      <c r="D256" s="4">
        <v>37990</v>
      </c>
      <c r="E256" s="4">
        <v>40700</v>
      </c>
      <c r="F256" s="4">
        <v>50000</v>
      </c>
      <c r="G256" s="4">
        <v>37000</v>
      </c>
      <c r="H256" s="4">
        <v>34300</v>
      </c>
      <c r="I256" s="4">
        <v>34000</v>
      </c>
      <c r="J256" s="4">
        <v>20300</v>
      </c>
      <c r="K256" s="4">
        <v>21600</v>
      </c>
      <c r="L256" s="4">
        <v>17500</v>
      </c>
      <c r="M256" s="4">
        <v>16830</v>
      </c>
      <c r="N256" s="4">
        <v>16260</v>
      </c>
      <c r="O256" s="4">
        <v>9000</v>
      </c>
      <c r="P256" s="4">
        <v>8000</v>
      </c>
      <c r="Q256" s="4">
        <v>7420</v>
      </c>
      <c r="R256" s="4">
        <v>6240</v>
      </c>
      <c r="S256" s="4">
        <v>4600</v>
      </c>
      <c r="T256" s="4">
        <v>3720</v>
      </c>
      <c r="U256" s="4">
        <v>3111</v>
      </c>
      <c r="V256" s="4">
        <v>2005</v>
      </c>
      <c r="W256" s="4">
        <v>2380</v>
      </c>
      <c r="X256" s="4">
        <v>1905</v>
      </c>
      <c r="Y256" s="4">
        <v>750</v>
      </c>
      <c r="Z256" s="4">
        <v>158</v>
      </c>
      <c r="AC256" s="14">
        <f t="shared" si="76"/>
        <v>-2.6317308317373417E-2</v>
      </c>
      <c r="AD256" s="14">
        <f t="shared" si="77"/>
        <v>3.6576700094095457E-2</v>
      </c>
      <c r="AE256" s="14">
        <f t="shared" si="78"/>
        <v>5.3804028743424187E-2</v>
      </c>
      <c r="AF256" s="14">
        <f t="shared" si="79"/>
        <v>-2.5471358848315181E-2</v>
      </c>
      <c r="AG256" s="14">
        <f t="shared" si="80"/>
        <v>-5.1833148640017271E-2</v>
      </c>
      <c r="AH256" s="14">
        <f t="shared" si="81"/>
        <v>-2.139118998131756E-2</v>
      </c>
      <c r="AI256" s="14">
        <f t="shared" si="82"/>
        <v>-1.4759347651453345E-2</v>
      </c>
      <c r="AJ256" s="14">
        <f t="shared" si="83"/>
        <v>2.9455102297567446E-3</v>
      </c>
      <c r="AK256" s="14">
        <f t="shared" si="84"/>
        <v>-2.9128272923023713E-2</v>
      </c>
      <c r="AL256" s="14">
        <f t="shared" si="85"/>
        <v>-6.9204428445737952E-3</v>
      </c>
      <c r="AM256" s="14">
        <f t="shared" si="86"/>
        <v>-4.4700178917906938E-2</v>
      </c>
      <c r="AN256" s="14">
        <f t="shared" si="87"/>
        <v>-2.2908490796870139E-2</v>
      </c>
      <c r="AO256" s="14">
        <f t="shared" si="88"/>
        <v>6.1519534391810983E-4</v>
      </c>
      <c r="AP256" s="14">
        <f t="shared" si="89"/>
        <v>1.1173300598125255E-2</v>
      </c>
      <c r="AQ256" s="14">
        <f t="shared" si="90"/>
        <v>-3.6813973122716316E-2</v>
      </c>
      <c r="AR256" s="14">
        <f t="shared" si="91"/>
        <v>-7.0249942677002589E-2</v>
      </c>
      <c r="AS256" s="14">
        <f t="shared" si="92"/>
        <v>-9.5694510161506725E-3</v>
      </c>
      <c r="AT256" s="14">
        <f t="shared" si="93"/>
        <v>-6.1135999991731374E-2</v>
      </c>
      <c r="AU256" s="14">
        <f t="shared" si="94"/>
        <v>-4.7252884850545497E-2</v>
      </c>
      <c r="AV256" s="14">
        <f t="shared" si="95"/>
        <v>-1.9102777640710323E-2</v>
      </c>
      <c r="AW256" s="14">
        <f t="shared" si="96"/>
        <v>-0.14635406653376748</v>
      </c>
      <c r="AX256" s="14">
        <f t="shared" si="97"/>
        <v>-4.5182222793232911E-2</v>
      </c>
      <c r="AY256" s="14">
        <f t="shared" si="98"/>
        <v>-4.8665171981281008E-2</v>
      </c>
      <c r="AZ256" s="14">
        <f t="shared" si="99"/>
        <v>-3.9220713153281267E-2</v>
      </c>
      <c r="BA256" s="14">
        <f t="shared" si="100"/>
        <v>-3.1595602903684815E-3</v>
      </c>
      <c r="BD256" s="42">
        <v>-2.6317308317373417E-2</v>
      </c>
      <c r="BE256" s="42">
        <v>3.6576700094095457E-2</v>
      </c>
      <c r="BF256" s="42">
        <v>5.3804028743424187E-2</v>
      </c>
      <c r="BG256" s="42">
        <v>-2.139118998131756E-2</v>
      </c>
      <c r="BH256" s="42">
        <v>-1.4759347651453345E-2</v>
      </c>
    </row>
    <row r="257" spans="1:60" x14ac:dyDescent="0.2">
      <c r="A257" s="3">
        <v>256</v>
      </c>
      <c r="B257" s="4">
        <v>73020</v>
      </c>
      <c r="C257" s="4">
        <v>38910</v>
      </c>
      <c r="D257" s="4">
        <v>41780</v>
      </c>
      <c r="E257" s="4">
        <v>40700</v>
      </c>
      <c r="F257" s="4">
        <v>50000</v>
      </c>
      <c r="G257" s="4">
        <v>37000</v>
      </c>
      <c r="H257" s="4">
        <v>34420</v>
      </c>
      <c r="I257" s="4">
        <v>34480</v>
      </c>
      <c r="J257" s="4">
        <v>20420</v>
      </c>
      <c r="K257" s="4">
        <v>22000</v>
      </c>
      <c r="L257" s="4">
        <v>18090</v>
      </c>
      <c r="M257" s="4">
        <v>17500</v>
      </c>
      <c r="N257" s="4">
        <v>16030</v>
      </c>
      <c r="O257" s="4">
        <v>9000</v>
      </c>
      <c r="P257" s="4">
        <v>7890</v>
      </c>
      <c r="Q257" s="4">
        <v>7795</v>
      </c>
      <c r="R257" s="4">
        <v>6275</v>
      </c>
      <c r="S257" s="4">
        <v>4749</v>
      </c>
      <c r="T257" s="4">
        <v>3761</v>
      </c>
      <c r="U257" s="4">
        <v>3120</v>
      </c>
      <c r="V257" s="4">
        <v>2139</v>
      </c>
      <c r="W257" s="4">
        <v>2410</v>
      </c>
      <c r="X257" s="4">
        <v>2000</v>
      </c>
      <c r="Y257" s="4">
        <v>767</v>
      </c>
      <c r="Z257" s="4">
        <v>157.9</v>
      </c>
      <c r="AC257" s="14">
        <f t="shared" si="76"/>
        <v>-2.6754737308819613E-2</v>
      </c>
      <c r="AD257" s="14">
        <f t="shared" si="77"/>
        <v>-1.7974070829525047E-3</v>
      </c>
      <c r="AE257" s="14">
        <f t="shared" si="78"/>
        <v>9.5094788928885621E-2</v>
      </c>
      <c r="AF257" s="14">
        <f t="shared" si="79"/>
        <v>0</v>
      </c>
      <c r="AG257" s="14">
        <f t="shared" si="80"/>
        <v>0</v>
      </c>
      <c r="AH257" s="14">
        <f t="shared" si="81"/>
        <v>0</v>
      </c>
      <c r="AI257" s="14">
        <f t="shared" si="82"/>
        <v>3.4924366114992022E-3</v>
      </c>
      <c r="AJ257" s="14">
        <f t="shared" si="83"/>
        <v>1.4018921179330996E-2</v>
      </c>
      <c r="AK257" s="14">
        <f t="shared" si="84"/>
        <v>5.8939266887777977E-3</v>
      </c>
      <c r="AL257" s="14">
        <f t="shared" si="85"/>
        <v>1.8349138668196617E-2</v>
      </c>
      <c r="AM257" s="14">
        <f t="shared" si="86"/>
        <v>3.3158418477735485E-2</v>
      </c>
      <c r="AN257" s="14">
        <f t="shared" si="87"/>
        <v>3.903787272675379E-2</v>
      </c>
      <c r="AO257" s="14">
        <f t="shared" si="88"/>
        <v>-1.4246137498202978E-2</v>
      </c>
      <c r="AP257" s="14">
        <f t="shared" si="89"/>
        <v>0</v>
      </c>
      <c r="AQ257" s="14">
        <f t="shared" si="90"/>
        <v>-1.3845406822053095E-2</v>
      </c>
      <c r="AR257" s="14">
        <f t="shared" si="91"/>
        <v>4.9303445330450835E-2</v>
      </c>
      <c r="AS257" s="14">
        <f t="shared" si="92"/>
        <v>5.5933026365113771E-3</v>
      </c>
      <c r="AT257" s="14">
        <f t="shared" si="93"/>
        <v>3.1877766071935494E-2</v>
      </c>
      <c r="AU257" s="14">
        <f t="shared" si="94"/>
        <v>1.096121120314412E-2</v>
      </c>
      <c r="AV257" s="14">
        <f t="shared" si="95"/>
        <v>2.8887839058909185E-3</v>
      </c>
      <c r="AW257" s="14">
        <f t="shared" si="96"/>
        <v>6.4694369341736044E-2</v>
      </c>
      <c r="AX257" s="14">
        <f t="shared" si="97"/>
        <v>1.2526259819180256E-2</v>
      </c>
      <c r="AY257" s="14">
        <f t="shared" si="98"/>
        <v>4.8665171981281008E-2</v>
      </c>
      <c r="AZ257" s="14">
        <f t="shared" si="99"/>
        <v>2.241359483690001E-2</v>
      </c>
      <c r="BA257" s="14">
        <f t="shared" si="100"/>
        <v>-6.3311176537040042E-4</v>
      </c>
      <c r="BD257" s="42">
        <v>-2.6754737308819613E-2</v>
      </c>
      <c r="BE257" s="42">
        <v>-1.7974070829525047E-3</v>
      </c>
      <c r="BF257" s="42">
        <v>9.5094788928885621E-2</v>
      </c>
      <c r="BG257" s="42">
        <v>0</v>
      </c>
      <c r="BH257" s="42">
        <v>3.4924366114992022E-3</v>
      </c>
    </row>
    <row r="258" spans="1:60" x14ac:dyDescent="0.2">
      <c r="A258" s="3">
        <v>257</v>
      </c>
      <c r="B258" s="4">
        <v>73020</v>
      </c>
      <c r="C258" s="4">
        <v>38910</v>
      </c>
      <c r="D258" s="4">
        <v>41780</v>
      </c>
      <c r="E258" s="4">
        <v>40700</v>
      </c>
      <c r="F258" s="4">
        <v>50000</v>
      </c>
      <c r="G258" s="4">
        <v>37000</v>
      </c>
      <c r="H258" s="4">
        <v>34420</v>
      </c>
      <c r="I258" s="4">
        <v>34480</v>
      </c>
      <c r="J258" s="4">
        <v>20420</v>
      </c>
      <c r="K258" s="4">
        <v>22000</v>
      </c>
      <c r="L258" s="4">
        <v>18090</v>
      </c>
      <c r="M258" s="4">
        <v>17500</v>
      </c>
      <c r="N258" s="4">
        <v>16030</v>
      </c>
      <c r="O258" s="4">
        <v>9000</v>
      </c>
      <c r="P258" s="4">
        <v>7890</v>
      </c>
      <c r="Q258" s="4">
        <v>7795</v>
      </c>
      <c r="R258" s="4">
        <v>6275</v>
      </c>
      <c r="S258" s="4">
        <v>4749</v>
      </c>
      <c r="T258" s="4">
        <v>3761</v>
      </c>
      <c r="U258" s="4">
        <v>3120</v>
      </c>
      <c r="V258" s="4">
        <v>2139</v>
      </c>
      <c r="W258" s="4">
        <v>2410</v>
      </c>
      <c r="X258" s="4">
        <v>2000</v>
      </c>
      <c r="Y258" s="4">
        <v>767</v>
      </c>
      <c r="Z258" s="4">
        <v>157.9</v>
      </c>
      <c r="AC258" s="14">
        <f t="shared" si="76"/>
        <v>0</v>
      </c>
      <c r="AD258" s="14">
        <f t="shared" si="77"/>
        <v>0</v>
      </c>
      <c r="AE258" s="14">
        <f t="shared" si="78"/>
        <v>0</v>
      </c>
      <c r="AF258" s="14">
        <f t="shared" si="79"/>
        <v>0</v>
      </c>
      <c r="AG258" s="14">
        <f t="shared" si="80"/>
        <v>0</v>
      </c>
      <c r="AH258" s="14">
        <f t="shared" si="81"/>
        <v>0</v>
      </c>
      <c r="AI258" s="14">
        <f t="shared" si="82"/>
        <v>0</v>
      </c>
      <c r="AJ258" s="14">
        <f t="shared" si="83"/>
        <v>0</v>
      </c>
      <c r="AK258" s="14">
        <f t="shared" si="84"/>
        <v>0</v>
      </c>
      <c r="AL258" s="14">
        <f t="shared" si="85"/>
        <v>0</v>
      </c>
      <c r="AM258" s="14">
        <f t="shared" si="86"/>
        <v>0</v>
      </c>
      <c r="AN258" s="14">
        <f t="shared" si="87"/>
        <v>0</v>
      </c>
      <c r="AO258" s="14">
        <f t="shared" si="88"/>
        <v>0</v>
      </c>
      <c r="AP258" s="14">
        <f t="shared" si="89"/>
        <v>0</v>
      </c>
      <c r="AQ258" s="14">
        <f t="shared" si="90"/>
        <v>0</v>
      </c>
      <c r="AR258" s="14">
        <f t="shared" si="91"/>
        <v>0</v>
      </c>
      <c r="AS258" s="14">
        <f t="shared" si="92"/>
        <v>0</v>
      </c>
      <c r="AT258" s="14">
        <f t="shared" si="93"/>
        <v>0</v>
      </c>
      <c r="AU258" s="14">
        <f t="shared" si="94"/>
        <v>0</v>
      </c>
      <c r="AV258" s="14">
        <f t="shared" si="95"/>
        <v>0</v>
      </c>
      <c r="AW258" s="14">
        <f t="shared" si="96"/>
        <v>0</v>
      </c>
      <c r="AX258" s="14">
        <f t="shared" si="97"/>
        <v>0</v>
      </c>
      <c r="AY258" s="14">
        <f t="shared" si="98"/>
        <v>0</v>
      </c>
      <c r="AZ258" s="14">
        <f t="shared" si="99"/>
        <v>0</v>
      </c>
      <c r="BA258" s="14">
        <f t="shared" si="100"/>
        <v>0</v>
      </c>
      <c r="BD258" s="42">
        <v>0</v>
      </c>
      <c r="BE258" s="42">
        <v>0</v>
      </c>
      <c r="BF258" s="42">
        <v>0</v>
      </c>
      <c r="BG258" s="42">
        <v>0</v>
      </c>
      <c r="BH258" s="42">
        <v>0</v>
      </c>
    </row>
    <row r="259" spans="1:60" x14ac:dyDescent="0.2">
      <c r="A259" s="3">
        <v>258</v>
      </c>
      <c r="B259" s="4">
        <v>70610</v>
      </c>
      <c r="C259" s="4">
        <v>37990</v>
      </c>
      <c r="D259" s="4">
        <v>39920</v>
      </c>
      <c r="E259" s="4">
        <v>41700</v>
      </c>
      <c r="F259" s="4">
        <v>49020</v>
      </c>
      <c r="G259" s="4">
        <v>36400</v>
      </c>
      <c r="H259" s="4">
        <v>34000</v>
      </c>
      <c r="I259" s="4">
        <v>34000</v>
      </c>
      <c r="J259" s="4">
        <v>22000</v>
      </c>
      <c r="K259" s="4">
        <v>21500</v>
      </c>
      <c r="L259" s="4">
        <v>17720</v>
      </c>
      <c r="M259" s="4">
        <v>16510</v>
      </c>
      <c r="N259" s="4">
        <v>15370</v>
      </c>
      <c r="O259" s="4">
        <v>8995</v>
      </c>
      <c r="P259" s="4">
        <v>7800</v>
      </c>
      <c r="Q259" s="4">
        <v>7500</v>
      </c>
      <c r="R259" s="4">
        <v>6285</v>
      </c>
      <c r="S259" s="4">
        <v>4800</v>
      </c>
      <c r="T259" s="4">
        <v>3741</v>
      </c>
      <c r="U259" s="4">
        <v>3090</v>
      </c>
      <c r="V259" s="4">
        <v>2379</v>
      </c>
      <c r="W259" s="4">
        <v>2415</v>
      </c>
      <c r="X259" s="4">
        <v>2030</v>
      </c>
      <c r="Y259" s="4">
        <v>770</v>
      </c>
      <c r="Z259" s="4">
        <v>157.9</v>
      </c>
      <c r="AC259" s="14">
        <f t="shared" ref="AC259:AC322" si="101">LN(B259/B258)</f>
        <v>-3.3561598699235334E-2</v>
      </c>
      <c r="AD259" s="14">
        <f t="shared" si="77"/>
        <v>-2.3928319796927989E-2</v>
      </c>
      <c r="AE259" s="14">
        <f t="shared" si="78"/>
        <v>-4.5540304685156463E-2</v>
      </c>
      <c r="AF259" s="14">
        <f t="shared" si="79"/>
        <v>2.4273036356206552E-2</v>
      </c>
      <c r="AG259" s="14">
        <f t="shared" si="80"/>
        <v>-1.9794627328179493E-2</v>
      </c>
      <c r="AH259" s="14">
        <f t="shared" si="81"/>
        <v>-1.6349138001529411E-2</v>
      </c>
      <c r="AI259" s="14">
        <f t="shared" si="82"/>
        <v>-1.227726616723197E-2</v>
      </c>
      <c r="AJ259" s="14">
        <f t="shared" si="83"/>
        <v>-1.4018921179330929E-2</v>
      </c>
      <c r="AK259" s="14">
        <f t="shared" si="84"/>
        <v>7.4527640621796315E-2</v>
      </c>
      <c r="AL259" s="14">
        <f t="shared" si="85"/>
        <v>-2.2989518224698718E-2</v>
      </c>
      <c r="AM259" s="14">
        <f t="shared" si="86"/>
        <v>-2.0665354230268895E-2</v>
      </c>
      <c r="AN259" s="14">
        <f t="shared" si="87"/>
        <v>-5.8234622997431769E-2</v>
      </c>
      <c r="AO259" s="14">
        <f t="shared" si="88"/>
        <v>-4.2044409070957058E-2</v>
      </c>
      <c r="AP259" s="14">
        <f t="shared" si="89"/>
        <v>-5.5570993372293257E-4</v>
      </c>
      <c r="AQ259" s="14">
        <f t="shared" si="90"/>
        <v>-1.1472401162236807E-2</v>
      </c>
      <c r="AR259" s="14">
        <f t="shared" si="91"/>
        <v>-3.8579481967475085E-2</v>
      </c>
      <c r="AS259" s="14">
        <f t="shared" si="92"/>
        <v>1.5923570243632046E-3</v>
      </c>
      <c r="AT259" s="14">
        <f t="shared" si="93"/>
        <v>1.0681848346860354E-2</v>
      </c>
      <c r="AU259" s="14">
        <f t="shared" si="94"/>
        <v>-5.3319241221902978E-3</v>
      </c>
      <c r="AV259" s="14">
        <f t="shared" si="95"/>
        <v>-9.6619109117368589E-3</v>
      </c>
      <c r="AW259" s="14">
        <f t="shared" si="96"/>
        <v>0.10634180122055205</v>
      </c>
      <c r="AX259" s="14">
        <f t="shared" si="97"/>
        <v>2.0725396019723751E-3</v>
      </c>
      <c r="AY259" s="14">
        <f t="shared" si="98"/>
        <v>1.4888612493750559E-2</v>
      </c>
      <c r="AZ259" s="14">
        <f t="shared" si="99"/>
        <v>3.9037134804733704E-3</v>
      </c>
      <c r="BA259" s="14">
        <f t="shared" si="100"/>
        <v>0</v>
      </c>
      <c r="BD259" s="42">
        <v>-3.3561598699235334E-2</v>
      </c>
      <c r="BE259" s="42">
        <v>-2.3928319796927989E-2</v>
      </c>
      <c r="BF259" s="42">
        <v>-4.5540304685156463E-2</v>
      </c>
      <c r="BG259" s="42">
        <v>-1.6349138001529411E-2</v>
      </c>
      <c r="BH259" s="42">
        <v>-1.227726616723197E-2</v>
      </c>
    </row>
    <row r="260" spans="1:60" x14ac:dyDescent="0.2">
      <c r="A260" s="3">
        <v>259</v>
      </c>
      <c r="B260" s="4">
        <v>68500</v>
      </c>
      <c r="C260" s="4">
        <v>39600</v>
      </c>
      <c r="D260" s="4">
        <v>39500</v>
      </c>
      <c r="E260" s="4">
        <v>41750</v>
      </c>
      <c r="F260" s="4">
        <v>47500</v>
      </c>
      <c r="G260" s="4">
        <v>35050</v>
      </c>
      <c r="H260" s="4">
        <v>33270</v>
      </c>
      <c r="I260" s="4">
        <v>33500</v>
      </c>
      <c r="J260" s="4">
        <v>21200</v>
      </c>
      <c r="K260" s="4">
        <v>20850</v>
      </c>
      <c r="L260" s="4">
        <v>17010</v>
      </c>
      <c r="M260" s="4">
        <v>16500</v>
      </c>
      <c r="N260" s="4">
        <v>15400</v>
      </c>
      <c r="O260" s="4">
        <v>8700</v>
      </c>
      <c r="P260" s="4">
        <v>7800</v>
      </c>
      <c r="Q260" s="4">
        <v>7100</v>
      </c>
      <c r="R260" s="4">
        <v>6200</v>
      </c>
      <c r="S260" s="4">
        <v>4600</v>
      </c>
      <c r="T260" s="4">
        <v>3725</v>
      </c>
      <c r="U260" s="4">
        <v>2981</v>
      </c>
      <c r="V260" s="4">
        <v>2273</v>
      </c>
      <c r="W260" s="4">
        <v>2360</v>
      </c>
      <c r="X260" s="4">
        <v>1985</v>
      </c>
      <c r="Y260" s="4">
        <v>751.5</v>
      </c>
      <c r="Z260" s="4">
        <v>170</v>
      </c>
      <c r="AC260" s="14">
        <f t="shared" si="101"/>
        <v>-3.0338032260075858E-2</v>
      </c>
      <c r="AD260" s="14">
        <f t="shared" ref="AD260:AD323" si="102">LN(C260/C259)</f>
        <v>4.1506151060900762E-2</v>
      </c>
      <c r="AE260" s="14">
        <f t="shared" ref="AE260:AE323" si="103">LN(D260/D259)</f>
        <v>-1.0576779536187079E-2</v>
      </c>
      <c r="AF260" s="14">
        <f t="shared" ref="AF260:AF323" si="104">LN(E260/E259)</f>
        <v>1.1983224921087163E-3</v>
      </c>
      <c r="AG260" s="14">
        <f t="shared" ref="AG260:AG323" si="105">LN(F260/F259)</f>
        <v>-3.1498667059371051E-2</v>
      </c>
      <c r="AH260" s="14">
        <f t="shared" ref="AH260:AH323" si="106">LN(G260/G259)</f>
        <v>-3.7793161162095856E-2</v>
      </c>
      <c r="AI260" s="14">
        <f t="shared" ref="AI260:AI323" si="107">LN(H260/H259)</f>
        <v>-2.1704434585776044E-2</v>
      </c>
      <c r="AJ260" s="14">
        <f t="shared" ref="AJ260:AJ323" si="108">LN(I260/I259)</f>
        <v>-1.4815085785140587E-2</v>
      </c>
      <c r="AK260" s="14">
        <f t="shared" ref="AK260:AK323" si="109">LN(J260/J259)</f>
        <v>-3.7041271680349097E-2</v>
      </c>
      <c r="AL260" s="14">
        <f t="shared" ref="AL260:AL323" si="110">LN(K260/K259)</f>
        <v>-3.0698986888806623E-2</v>
      </c>
      <c r="AM260" s="14">
        <f t="shared" ref="AM260:AM323" si="111">LN(L260/L259)</f>
        <v>-4.0892538769164509E-2</v>
      </c>
      <c r="AN260" s="14">
        <f t="shared" ref="AN260:AN323" si="112">LN(M260/M259)</f>
        <v>-6.0587702550172248E-4</v>
      </c>
      <c r="AO260" s="14">
        <f t="shared" ref="AO260:AO323" si="113">LN(N260/N259)</f>
        <v>1.949951869078935E-3</v>
      </c>
      <c r="AP260" s="14">
        <f t="shared" ref="AP260:AP323" si="114">LN(O260/O259)</f>
        <v>-3.3345841741958385E-2</v>
      </c>
      <c r="AQ260" s="14">
        <f t="shared" ref="AQ260:AQ323" si="115">LN(P260/P259)</f>
        <v>0</v>
      </c>
      <c r="AR260" s="14">
        <f t="shared" ref="AR260:AR323" si="116">LN(Q260/Q259)</f>
        <v>-5.4808236494995027E-2</v>
      </c>
      <c r="AS260" s="14">
        <f t="shared" ref="AS260:AS323" si="117">LN(R260/R259)</f>
        <v>-1.3616549991164821E-2</v>
      </c>
      <c r="AT260" s="14">
        <f t="shared" ref="AT260:AT323" si="118">LN(S260/S259)</f>
        <v>-4.2559614418795889E-2</v>
      </c>
      <c r="AU260" s="14">
        <f t="shared" ref="AU260:AU323" si="119">LN(T260/T259)</f>
        <v>-4.2861035344862516E-3</v>
      </c>
      <c r="AV260" s="14">
        <f t="shared" ref="AV260:AV323" si="120">LN(U260/U259)</f>
        <v>-3.5912276213719674E-2</v>
      </c>
      <c r="AW260" s="14">
        <f t="shared" ref="AW260:AW323" si="121">LN(V260/V259)</f>
        <v>-4.5579686450414471E-2</v>
      </c>
      <c r="AX260" s="14">
        <f t="shared" ref="AX260:AX323" si="122">LN(W260/W259)</f>
        <v>-2.3037668067017316E-2</v>
      </c>
      <c r="AY260" s="14">
        <f t="shared" ref="AY260:AY323" si="123">LN(X260/X259)</f>
        <v>-2.2416878914542259E-2</v>
      </c>
      <c r="AZ260" s="14">
        <f t="shared" si="99"/>
        <v>-2.4319305654700391E-2</v>
      </c>
      <c r="BA260" s="14">
        <f t="shared" si="100"/>
        <v>7.3836515788665305E-2</v>
      </c>
      <c r="BD260" s="42">
        <v>-3.0338032260075858E-2</v>
      </c>
      <c r="BE260" s="42">
        <v>4.1506151060900762E-2</v>
      </c>
      <c r="BF260" s="42">
        <v>-1.0576779536187079E-2</v>
      </c>
      <c r="BG260" s="42">
        <v>-3.7793161162095856E-2</v>
      </c>
      <c r="BH260" s="42">
        <v>-2.1704434585776044E-2</v>
      </c>
    </row>
    <row r="261" spans="1:60" x14ac:dyDescent="0.2">
      <c r="A261" s="3">
        <v>260</v>
      </c>
      <c r="B261" s="4">
        <v>69980</v>
      </c>
      <c r="C261" s="4">
        <v>39600</v>
      </c>
      <c r="D261" s="4">
        <v>39400</v>
      </c>
      <c r="E261" s="4">
        <v>42200</v>
      </c>
      <c r="F261" s="4">
        <v>46000</v>
      </c>
      <c r="G261" s="4">
        <v>33540</v>
      </c>
      <c r="H261" s="4">
        <v>31700</v>
      </c>
      <c r="I261" s="4">
        <v>33700</v>
      </c>
      <c r="J261" s="4">
        <v>20500</v>
      </c>
      <c r="K261" s="4">
        <v>20500</v>
      </c>
      <c r="L261" s="4">
        <v>16500</v>
      </c>
      <c r="M261" s="4">
        <v>16500</v>
      </c>
      <c r="N261" s="4">
        <v>15060</v>
      </c>
      <c r="O261" s="4">
        <v>8980</v>
      </c>
      <c r="P261" s="4">
        <v>8000</v>
      </c>
      <c r="Q261" s="4">
        <v>7390</v>
      </c>
      <c r="R261" s="4">
        <v>6250</v>
      </c>
      <c r="S261" s="4">
        <v>4640</v>
      </c>
      <c r="T261" s="4">
        <v>3800</v>
      </c>
      <c r="U261" s="4">
        <v>3092</v>
      </c>
      <c r="V261" s="4">
        <v>2253</v>
      </c>
      <c r="W261" s="4">
        <v>2360</v>
      </c>
      <c r="X261" s="4">
        <v>1998</v>
      </c>
      <c r="Y261" s="4">
        <v>750</v>
      </c>
      <c r="Z261" s="4">
        <v>170</v>
      </c>
      <c r="AC261" s="14">
        <f t="shared" si="101"/>
        <v>2.1375741671362285E-2</v>
      </c>
      <c r="AD261" s="14">
        <f t="shared" si="102"/>
        <v>0</v>
      </c>
      <c r="AE261" s="14">
        <f t="shared" si="103"/>
        <v>-2.5348556031880663E-3</v>
      </c>
      <c r="AF261" s="14">
        <f t="shared" si="104"/>
        <v>1.0720769745101695E-2</v>
      </c>
      <c r="AG261" s="14">
        <f t="shared" si="105"/>
        <v>-3.2088314551500512E-2</v>
      </c>
      <c r="AH261" s="14">
        <f t="shared" si="106"/>
        <v>-4.4036857085536327E-2</v>
      </c>
      <c r="AI261" s="14">
        <f t="shared" si="107"/>
        <v>-4.8339409147150417E-2</v>
      </c>
      <c r="AJ261" s="14">
        <f t="shared" si="108"/>
        <v>5.9523985272953517E-3</v>
      </c>
      <c r="AK261" s="14">
        <f t="shared" si="109"/>
        <v>-3.3576295533604326E-2</v>
      </c>
      <c r="AL261" s="14">
        <f t="shared" si="110"/>
        <v>-1.6929062100447968E-2</v>
      </c>
      <c r="AM261" s="14">
        <f t="shared" si="111"/>
        <v>-3.0441025501235522E-2</v>
      </c>
      <c r="AN261" s="14">
        <f t="shared" si="112"/>
        <v>0</v>
      </c>
      <c r="AO261" s="14">
        <f t="shared" si="113"/>
        <v>-2.2325287047835908E-2</v>
      </c>
      <c r="AP261" s="14">
        <f t="shared" si="114"/>
        <v>3.1676856653570118E-2</v>
      </c>
      <c r="AQ261" s="14">
        <f t="shared" si="115"/>
        <v>2.5317807984289786E-2</v>
      </c>
      <c r="AR261" s="14">
        <f t="shared" si="116"/>
        <v>4.0032950912840613E-2</v>
      </c>
      <c r="AS261" s="14">
        <f t="shared" si="117"/>
        <v>8.0321716972642527E-3</v>
      </c>
      <c r="AT261" s="14">
        <f t="shared" si="118"/>
        <v>8.6580627431145311E-3</v>
      </c>
      <c r="AU261" s="14">
        <f t="shared" si="119"/>
        <v>1.9934214900817329E-2</v>
      </c>
      <c r="AV261" s="14">
        <f t="shared" si="120"/>
        <v>3.6559316029241173E-2</v>
      </c>
      <c r="AW261" s="14">
        <f t="shared" si="121"/>
        <v>-8.8378834202987623E-3</v>
      </c>
      <c r="AX261" s="14">
        <f t="shared" si="122"/>
        <v>0</v>
      </c>
      <c r="AY261" s="14">
        <f t="shared" si="123"/>
        <v>6.5277660872081113E-3</v>
      </c>
      <c r="AZ261" s="14">
        <f t="shared" si="99"/>
        <v>-1.9980026626731087E-3</v>
      </c>
      <c r="BA261" s="14">
        <f t="shared" si="100"/>
        <v>0</v>
      </c>
      <c r="BD261" s="42">
        <v>2.1375741671362285E-2</v>
      </c>
      <c r="BE261" s="42">
        <v>0</v>
      </c>
      <c r="BF261" s="42">
        <v>-2.5348556031880663E-3</v>
      </c>
      <c r="BG261" s="42">
        <v>-4.4036857085536327E-2</v>
      </c>
      <c r="BH261" s="42">
        <v>-4.8339409147150417E-2</v>
      </c>
    </row>
    <row r="262" spans="1:60" x14ac:dyDescent="0.2">
      <c r="A262" s="3">
        <v>261</v>
      </c>
      <c r="B262" s="4">
        <v>70150</v>
      </c>
      <c r="C262" s="4">
        <v>40000</v>
      </c>
      <c r="D262" s="4">
        <v>41180</v>
      </c>
      <c r="E262" s="4">
        <v>42200</v>
      </c>
      <c r="F262" s="4">
        <v>46600</v>
      </c>
      <c r="G262" s="4">
        <v>34100</v>
      </c>
      <c r="H262" s="4">
        <v>32800</v>
      </c>
      <c r="I262" s="4">
        <v>34000</v>
      </c>
      <c r="J262" s="4">
        <v>20770</v>
      </c>
      <c r="K262" s="4">
        <v>20780</v>
      </c>
      <c r="L262" s="4">
        <v>15900</v>
      </c>
      <c r="M262" s="4">
        <v>16500</v>
      </c>
      <c r="N262" s="4">
        <v>15600</v>
      </c>
      <c r="O262" s="4">
        <v>9000</v>
      </c>
      <c r="P262" s="4">
        <v>7900</v>
      </c>
      <c r="Q262" s="4">
        <v>7120</v>
      </c>
      <c r="R262" s="4">
        <v>6200</v>
      </c>
      <c r="S262" s="4">
        <v>4630</v>
      </c>
      <c r="T262" s="4">
        <v>3970</v>
      </c>
      <c r="U262" s="4">
        <v>3089</v>
      </c>
      <c r="V262" s="4">
        <v>2350</v>
      </c>
      <c r="W262" s="4">
        <v>2310</v>
      </c>
      <c r="X262" s="4">
        <v>2147</v>
      </c>
      <c r="Y262" s="4">
        <v>790</v>
      </c>
      <c r="Z262" s="4">
        <v>170</v>
      </c>
      <c r="AC262" s="14">
        <f t="shared" si="101"/>
        <v>2.4263196089279308E-3</v>
      </c>
      <c r="AD262" s="14">
        <f t="shared" si="102"/>
        <v>1.0050335853501506E-2</v>
      </c>
      <c r="AE262" s="14">
        <f t="shared" si="103"/>
        <v>4.4186885295755353E-2</v>
      </c>
      <c r="AF262" s="14">
        <f t="shared" si="104"/>
        <v>0</v>
      </c>
      <c r="AG262" s="14">
        <f t="shared" si="105"/>
        <v>1.2959144642505116E-2</v>
      </c>
      <c r="AH262" s="14">
        <f t="shared" si="106"/>
        <v>1.6558627894408276E-2</v>
      </c>
      <c r="AI262" s="14">
        <f t="shared" si="107"/>
        <v>3.4111834506863122E-2</v>
      </c>
      <c r="AJ262" s="14">
        <f t="shared" si="108"/>
        <v>8.8626872578453243E-3</v>
      </c>
      <c r="AK262" s="14">
        <f t="shared" si="109"/>
        <v>1.3084751743658455E-2</v>
      </c>
      <c r="AL262" s="14">
        <f t="shared" si="110"/>
        <v>1.3566099526718852E-2</v>
      </c>
      <c r="AM262" s="14">
        <f t="shared" si="111"/>
        <v>-3.7041271680349097E-2</v>
      </c>
      <c r="AN262" s="14">
        <f t="shared" si="112"/>
        <v>0</v>
      </c>
      <c r="AO262" s="14">
        <f t="shared" si="113"/>
        <v>3.5228691883743814E-2</v>
      </c>
      <c r="AP262" s="14">
        <f t="shared" si="114"/>
        <v>2.2246950221111086E-3</v>
      </c>
      <c r="AQ262" s="14">
        <f t="shared" si="115"/>
        <v>-1.2578782206860073E-2</v>
      </c>
      <c r="AR262" s="14">
        <f t="shared" si="116"/>
        <v>-3.7220009536226013E-2</v>
      </c>
      <c r="AS262" s="14">
        <f t="shared" si="117"/>
        <v>-8.0321716972642666E-3</v>
      </c>
      <c r="AT262" s="14">
        <f t="shared" si="118"/>
        <v>-2.1574981400212367E-3</v>
      </c>
      <c r="AU262" s="14">
        <f t="shared" si="119"/>
        <v>4.3765027966758983E-2</v>
      </c>
      <c r="AV262" s="14">
        <f t="shared" si="120"/>
        <v>-9.7071678873088729E-4</v>
      </c>
      <c r="AW262" s="14">
        <f t="shared" si="121"/>
        <v>4.2152666705960233E-2</v>
      </c>
      <c r="AX262" s="14">
        <f t="shared" si="122"/>
        <v>-2.1414094503816584E-2</v>
      </c>
      <c r="AY262" s="14">
        <f t="shared" si="123"/>
        <v>7.192483867028214E-2</v>
      </c>
      <c r="AZ262" s="14">
        <f t="shared" si="99"/>
        <v>5.1959738930710958E-2</v>
      </c>
      <c r="BA262" s="14">
        <f t="shared" si="100"/>
        <v>0</v>
      </c>
      <c r="BD262" s="42">
        <v>2.4263196089279308E-3</v>
      </c>
      <c r="BE262" s="42">
        <v>1.0050335853501506E-2</v>
      </c>
      <c r="BF262" s="42">
        <v>4.4186885295755353E-2</v>
      </c>
      <c r="BG262" s="42">
        <v>1.6558627894408276E-2</v>
      </c>
      <c r="BH262" s="42">
        <v>3.4111834506863122E-2</v>
      </c>
    </row>
    <row r="263" spans="1:60" x14ac:dyDescent="0.2">
      <c r="A263" s="3">
        <v>262</v>
      </c>
      <c r="B263" s="4">
        <v>70150</v>
      </c>
      <c r="C263" s="4">
        <v>40000</v>
      </c>
      <c r="D263" s="4">
        <v>41180</v>
      </c>
      <c r="E263" s="4">
        <v>42200</v>
      </c>
      <c r="F263" s="4">
        <v>46600</v>
      </c>
      <c r="G263" s="4">
        <v>34100</v>
      </c>
      <c r="H263" s="4">
        <v>32800</v>
      </c>
      <c r="I263" s="4">
        <v>34000</v>
      </c>
      <c r="J263" s="4">
        <v>20770</v>
      </c>
      <c r="K263" s="4">
        <v>20780</v>
      </c>
      <c r="L263" s="4">
        <v>15900</v>
      </c>
      <c r="M263" s="4">
        <v>16500</v>
      </c>
      <c r="N263" s="4">
        <v>15600</v>
      </c>
      <c r="O263" s="4">
        <v>9000</v>
      </c>
      <c r="P263" s="4">
        <v>7900</v>
      </c>
      <c r="Q263" s="4">
        <v>7120</v>
      </c>
      <c r="R263" s="4">
        <v>6200</v>
      </c>
      <c r="S263" s="4">
        <v>4630</v>
      </c>
      <c r="T263" s="4">
        <v>3970</v>
      </c>
      <c r="U263" s="4">
        <v>3089</v>
      </c>
      <c r="V263" s="4">
        <v>2350</v>
      </c>
      <c r="W263" s="4">
        <v>2310</v>
      </c>
      <c r="X263" s="4">
        <v>2147</v>
      </c>
      <c r="Y263" s="4">
        <v>790</v>
      </c>
      <c r="Z263" s="4">
        <v>170</v>
      </c>
      <c r="AC263" s="14">
        <f t="shared" si="101"/>
        <v>0</v>
      </c>
      <c r="AD263" s="14">
        <f t="shared" si="102"/>
        <v>0</v>
      </c>
      <c r="AE263" s="14">
        <f t="shared" si="103"/>
        <v>0</v>
      </c>
      <c r="AF263" s="14">
        <f t="shared" si="104"/>
        <v>0</v>
      </c>
      <c r="AG263" s="14">
        <f t="shared" si="105"/>
        <v>0</v>
      </c>
      <c r="AH263" s="14">
        <f t="shared" si="106"/>
        <v>0</v>
      </c>
      <c r="AI263" s="14">
        <f t="shared" si="107"/>
        <v>0</v>
      </c>
      <c r="AJ263" s="14">
        <f t="shared" si="108"/>
        <v>0</v>
      </c>
      <c r="AK263" s="14">
        <f t="shared" si="109"/>
        <v>0</v>
      </c>
      <c r="AL263" s="14">
        <f t="shared" si="110"/>
        <v>0</v>
      </c>
      <c r="AM263" s="14">
        <f t="shared" si="111"/>
        <v>0</v>
      </c>
      <c r="AN263" s="14">
        <f t="shared" si="112"/>
        <v>0</v>
      </c>
      <c r="AO263" s="14">
        <f t="shared" si="113"/>
        <v>0</v>
      </c>
      <c r="AP263" s="14">
        <f t="shared" si="114"/>
        <v>0</v>
      </c>
      <c r="AQ263" s="14">
        <f t="shared" si="115"/>
        <v>0</v>
      </c>
      <c r="AR263" s="14">
        <f t="shared" si="116"/>
        <v>0</v>
      </c>
      <c r="AS263" s="14">
        <f t="shared" si="117"/>
        <v>0</v>
      </c>
      <c r="AT263" s="14">
        <f t="shared" si="118"/>
        <v>0</v>
      </c>
      <c r="AU263" s="14">
        <f t="shared" si="119"/>
        <v>0</v>
      </c>
      <c r="AV263" s="14">
        <f t="shared" si="120"/>
        <v>0</v>
      </c>
      <c r="AW263" s="14">
        <f t="shared" si="121"/>
        <v>0</v>
      </c>
      <c r="AX263" s="14">
        <f t="shared" si="122"/>
        <v>0</v>
      </c>
      <c r="AY263" s="14">
        <f t="shared" si="123"/>
        <v>0</v>
      </c>
      <c r="AZ263" s="14">
        <f t="shared" si="99"/>
        <v>0</v>
      </c>
      <c r="BA263" s="14">
        <f t="shared" si="100"/>
        <v>0</v>
      </c>
      <c r="BD263" s="42">
        <v>0</v>
      </c>
      <c r="BE263" s="42">
        <v>0</v>
      </c>
      <c r="BF263" s="42">
        <v>0</v>
      </c>
      <c r="BG263" s="42">
        <v>0</v>
      </c>
      <c r="BH263" s="42">
        <v>0</v>
      </c>
    </row>
    <row r="264" spans="1:60" x14ac:dyDescent="0.2">
      <c r="A264" s="3">
        <v>263</v>
      </c>
      <c r="B264" s="4">
        <v>70000</v>
      </c>
      <c r="C264" s="4">
        <v>40990</v>
      </c>
      <c r="D264" s="4">
        <v>40910</v>
      </c>
      <c r="E264" s="4">
        <v>42475</v>
      </c>
      <c r="F264" s="4">
        <v>46000</v>
      </c>
      <c r="G264" s="4">
        <v>35000</v>
      </c>
      <c r="H264" s="4">
        <v>32010</v>
      </c>
      <c r="I264" s="4">
        <v>32900</v>
      </c>
      <c r="J264" s="4">
        <v>21000</v>
      </c>
      <c r="K264" s="4">
        <v>20710</v>
      </c>
      <c r="L264" s="4">
        <v>16300</v>
      </c>
      <c r="M264" s="4">
        <v>16600</v>
      </c>
      <c r="N264" s="4">
        <v>15460</v>
      </c>
      <c r="O264" s="4">
        <v>9000</v>
      </c>
      <c r="P264" s="4">
        <v>7900</v>
      </c>
      <c r="Q264" s="4">
        <v>7160</v>
      </c>
      <c r="R264" s="4">
        <v>6200</v>
      </c>
      <c r="S264" s="4">
        <v>4580</v>
      </c>
      <c r="T264" s="4">
        <v>3900</v>
      </c>
      <c r="U264" s="4">
        <v>2991</v>
      </c>
      <c r="V264" s="4">
        <v>2173</v>
      </c>
      <c r="W264" s="4">
        <v>2480</v>
      </c>
      <c r="X264" s="4">
        <v>2000</v>
      </c>
      <c r="Y264" s="4">
        <v>765</v>
      </c>
      <c r="Z264" s="4">
        <v>170</v>
      </c>
      <c r="AC264" s="14">
        <f t="shared" si="101"/>
        <v>-2.1405644991109884E-3</v>
      </c>
      <c r="AD264" s="14">
        <f t="shared" si="102"/>
        <v>2.4448680402309939E-2</v>
      </c>
      <c r="AE264" s="14">
        <f t="shared" si="103"/>
        <v>-6.5781696583361495E-3</v>
      </c>
      <c r="AF264" s="14">
        <f t="shared" si="104"/>
        <v>6.4954465160295977E-3</v>
      </c>
      <c r="AG264" s="14">
        <f t="shared" si="105"/>
        <v>-1.2959144642505228E-2</v>
      </c>
      <c r="AH264" s="14">
        <f t="shared" si="106"/>
        <v>2.605067719994255E-2</v>
      </c>
      <c r="AI264" s="14">
        <f t="shared" si="107"/>
        <v>-2.4380161408326325E-2</v>
      </c>
      <c r="AJ264" s="14">
        <f t="shared" si="108"/>
        <v>-3.2887866844835176E-2</v>
      </c>
      <c r="AK264" s="14">
        <f t="shared" si="109"/>
        <v>1.101279983540202E-2</v>
      </c>
      <c r="AL264" s="14">
        <f t="shared" si="110"/>
        <v>-3.3743102635885851E-3</v>
      </c>
      <c r="AM264" s="14">
        <f t="shared" si="111"/>
        <v>2.4845998586530804E-2</v>
      </c>
      <c r="AN264" s="14">
        <f t="shared" si="112"/>
        <v>6.0423144559626617E-3</v>
      </c>
      <c r="AO264" s="14">
        <f t="shared" si="113"/>
        <v>-9.0148710962154269E-3</v>
      </c>
      <c r="AP264" s="14">
        <f t="shared" si="114"/>
        <v>0</v>
      </c>
      <c r="AQ264" s="14">
        <f t="shared" si="115"/>
        <v>0</v>
      </c>
      <c r="AR264" s="14">
        <f t="shared" si="116"/>
        <v>5.6022555486697516E-3</v>
      </c>
      <c r="AS264" s="14">
        <f t="shared" si="117"/>
        <v>0</v>
      </c>
      <c r="AT264" s="14">
        <f t="shared" si="118"/>
        <v>-1.0857869972049069E-2</v>
      </c>
      <c r="AU264" s="14">
        <f t="shared" si="119"/>
        <v>-1.7789541563498299E-2</v>
      </c>
      <c r="AV264" s="14">
        <f t="shared" si="120"/>
        <v>-3.2239634288633703E-2</v>
      </c>
      <c r="AW264" s="14">
        <f t="shared" si="121"/>
        <v>-7.8306626881774991E-2</v>
      </c>
      <c r="AX264" s="14">
        <f t="shared" si="122"/>
        <v>7.1011035643188697E-2</v>
      </c>
      <c r="AY264" s="14">
        <f t="shared" si="123"/>
        <v>-7.0924338336698631E-2</v>
      </c>
      <c r="AZ264" s="14">
        <f t="shared" si="99"/>
        <v>-3.2157111634531284E-2</v>
      </c>
      <c r="BA264" s="14">
        <f t="shared" si="100"/>
        <v>0</v>
      </c>
      <c r="BD264" s="42">
        <v>-2.1405644991109884E-3</v>
      </c>
      <c r="BE264" s="42">
        <v>2.4448680402309939E-2</v>
      </c>
      <c r="BF264" s="42">
        <v>-6.5781696583361495E-3</v>
      </c>
      <c r="BG264" s="42">
        <v>2.605067719994255E-2</v>
      </c>
      <c r="BH264" s="42">
        <v>-2.4380161408326325E-2</v>
      </c>
    </row>
    <row r="265" spans="1:60" x14ac:dyDescent="0.2">
      <c r="A265" s="3">
        <v>264</v>
      </c>
      <c r="B265" s="4">
        <v>69000</v>
      </c>
      <c r="C265" s="4">
        <v>41900</v>
      </c>
      <c r="D265" s="4">
        <v>42000</v>
      </c>
      <c r="E265" s="4">
        <v>40350</v>
      </c>
      <c r="F265" s="4">
        <v>46000</v>
      </c>
      <c r="G265" s="4">
        <v>35000</v>
      </c>
      <c r="H265" s="4">
        <v>31500</v>
      </c>
      <c r="I265" s="4">
        <v>33200</v>
      </c>
      <c r="J265" s="4">
        <v>22000</v>
      </c>
      <c r="K265" s="4">
        <v>21000</v>
      </c>
      <c r="L265" s="4">
        <v>16400</v>
      </c>
      <c r="M265" s="4">
        <v>16700</v>
      </c>
      <c r="N265" s="4">
        <v>14310</v>
      </c>
      <c r="O265" s="4">
        <v>9000</v>
      </c>
      <c r="P265" s="4">
        <v>8200</v>
      </c>
      <c r="Q265" s="4">
        <v>7450</v>
      </c>
      <c r="R265" s="4">
        <v>6200</v>
      </c>
      <c r="S265" s="4">
        <v>4400</v>
      </c>
      <c r="T265" s="4">
        <v>3930</v>
      </c>
      <c r="U265" s="4">
        <v>3001</v>
      </c>
      <c r="V265" s="4">
        <v>2152</v>
      </c>
      <c r="W265" s="4">
        <v>2400</v>
      </c>
      <c r="X265" s="4">
        <v>2076</v>
      </c>
      <c r="Y265" s="4">
        <v>770</v>
      </c>
      <c r="Z265" s="4">
        <v>170</v>
      </c>
      <c r="AC265" s="14">
        <f t="shared" si="101"/>
        <v>-1.4388737452099556E-2</v>
      </c>
      <c r="AD265" s="14">
        <f t="shared" si="102"/>
        <v>2.1957692411845905E-2</v>
      </c>
      <c r="AE265" s="14">
        <f t="shared" si="103"/>
        <v>2.6295086342061014E-2</v>
      </c>
      <c r="AF265" s="14">
        <f t="shared" si="104"/>
        <v>-5.1324272842037902E-2</v>
      </c>
      <c r="AG265" s="14">
        <f t="shared" si="105"/>
        <v>0</v>
      </c>
      <c r="AH265" s="14">
        <f t="shared" si="106"/>
        <v>0</v>
      </c>
      <c r="AI265" s="14">
        <f t="shared" si="107"/>
        <v>-1.6060808150184305E-2</v>
      </c>
      <c r="AJ265" s="14">
        <f t="shared" si="108"/>
        <v>9.0772181511166797E-3</v>
      </c>
      <c r="AK265" s="14">
        <f t="shared" si="109"/>
        <v>4.6520015634892907E-2</v>
      </c>
      <c r="AL265" s="14">
        <f t="shared" si="110"/>
        <v>1.3905762315930272E-2</v>
      </c>
      <c r="AM265" s="14">
        <f t="shared" si="111"/>
        <v>6.1162270174360536E-3</v>
      </c>
      <c r="AN265" s="14">
        <f t="shared" si="112"/>
        <v>6.0060240602119487E-3</v>
      </c>
      <c r="AO265" s="14">
        <f t="shared" si="113"/>
        <v>-7.7297449590916348E-2</v>
      </c>
      <c r="AP265" s="14">
        <f t="shared" si="114"/>
        <v>0</v>
      </c>
      <c r="AQ265" s="14">
        <f t="shared" si="115"/>
        <v>3.72713947972316E-2</v>
      </c>
      <c r="AR265" s="14">
        <f t="shared" si="116"/>
        <v>3.9704051418913817E-2</v>
      </c>
      <c r="AS265" s="14">
        <f t="shared" si="117"/>
        <v>0</v>
      </c>
      <c r="AT265" s="14">
        <f t="shared" si="118"/>
        <v>-4.0094457201878091E-2</v>
      </c>
      <c r="AU265" s="14">
        <f t="shared" si="119"/>
        <v>7.6628727455690972E-3</v>
      </c>
      <c r="AV265" s="14">
        <f t="shared" si="120"/>
        <v>3.3377868104191425E-3</v>
      </c>
      <c r="AW265" s="14">
        <f t="shared" si="121"/>
        <v>-9.7110589747545929E-3</v>
      </c>
      <c r="AX265" s="14">
        <f t="shared" si="122"/>
        <v>-3.2789822822990838E-2</v>
      </c>
      <c r="AY265" s="14">
        <f t="shared" si="123"/>
        <v>3.7295784743696929E-2</v>
      </c>
      <c r="AZ265" s="14">
        <f t="shared" si="99"/>
        <v>6.5146810211936723E-3</v>
      </c>
      <c r="BA265" s="14">
        <f t="shared" si="100"/>
        <v>0</v>
      </c>
      <c r="BD265" s="42">
        <v>-1.4388737452099556E-2</v>
      </c>
      <c r="BE265" s="42">
        <v>2.1957692411845905E-2</v>
      </c>
      <c r="BF265" s="42">
        <v>2.6295086342061014E-2</v>
      </c>
      <c r="BG265" s="42">
        <v>0</v>
      </c>
      <c r="BH265" s="42">
        <v>-1.6060808150184305E-2</v>
      </c>
    </row>
    <row r="266" spans="1:60" x14ac:dyDescent="0.2">
      <c r="A266" s="3">
        <v>265</v>
      </c>
      <c r="B266" s="4">
        <v>69000</v>
      </c>
      <c r="C266" s="4">
        <v>42000</v>
      </c>
      <c r="D266" s="4">
        <v>41010</v>
      </c>
      <c r="E266" s="4">
        <v>41900</v>
      </c>
      <c r="F266" s="4">
        <v>46920</v>
      </c>
      <c r="G266" s="4">
        <v>35280</v>
      </c>
      <c r="H266" s="4">
        <v>31580</v>
      </c>
      <c r="I266" s="4">
        <v>32310</v>
      </c>
      <c r="J266" s="4">
        <v>21800</v>
      </c>
      <c r="K266" s="4">
        <v>21500</v>
      </c>
      <c r="L266" s="4">
        <v>17000</v>
      </c>
      <c r="M266" s="4">
        <v>16900</v>
      </c>
      <c r="N266" s="4">
        <v>13800</v>
      </c>
      <c r="O266" s="4">
        <v>8900</v>
      </c>
      <c r="P266" s="4">
        <v>8500</v>
      </c>
      <c r="Q266" s="4">
        <v>7790</v>
      </c>
      <c r="R266" s="4">
        <v>6200</v>
      </c>
      <c r="S266" s="4">
        <v>4480</v>
      </c>
      <c r="T266" s="4">
        <v>3998</v>
      </c>
      <c r="U266" s="4">
        <v>3185</v>
      </c>
      <c r="V266" s="4">
        <v>2280</v>
      </c>
      <c r="W266" s="4">
        <v>2390</v>
      </c>
      <c r="X266" s="4">
        <v>2128</v>
      </c>
      <c r="Y266" s="4">
        <v>774</v>
      </c>
      <c r="Z266" s="4">
        <v>170</v>
      </c>
      <c r="AC266" s="14">
        <f t="shared" si="101"/>
        <v>0</v>
      </c>
      <c r="AD266" s="14">
        <f t="shared" si="102"/>
        <v>2.3837913552761975E-3</v>
      </c>
      <c r="AE266" s="14">
        <f t="shared" si="103"/>
        <v>-2.3853678879400427E-2</v>
      </c>
      <c r="AF266" s="14">
        <f t="shared" si="104"/>
        <v>3.7694432212134185E-2</v>
      </c>
      <c r="AG266" s="14">
        <f t="shared" si="105"/>
        <v>1.980262729617973E-2</v>
      </c>
      <c r="AH266" s="14">
        <f t="shared" si="106"/>
        <v>7.9681696491768813E-3</v>
      </c>
      <c r="AI266" s="14">
        <f t="shared" si="107"/>
        <v>2.5364629959087333E-3</v>
      </c>
      <c r="AJ266" s="14">
        <f t="shared" si="108"/>
        <v>-2.7173096086035995E-2</v>
      </c>
      <c r="AK266" s="14">
        <f t="shared" si="109"/>
        <v>-9.1324835632724741E-3</v>
      </c>
      <c r="AL266" s="14">
        <f t="shared" si="110"/>
        <v>2.3530497410194036E-2</v>
      </c>
      <c r="AM266" s="14">
        <f t="shared" si="111"/>
        <v>3.593200922606337E-2</v>
      </c>
      <c r="AN266" s="14">
        <f t="shared" si="112"/>
        <v>1.1904902506318458E-2</v>
      </c>
      <c r="AO266" s="14">
        <f t="shared" si="113"/>
        <v>-3.6290001405200487E-2</v>
      </c>
      <c r="AP266" s="14">
        <f t="shared" si="114"/>
        <v>-1.1173300598125189E-2</v>
      </c>
      <c r="AQ266" s="14">
        <f t="shared" si="115"/>
        <v>3.593200922606337E-2</v>
      </c>
      <c r="AR266" s="14">
        <f t="shared" si="116"/>
        <v>4.4626827491188813E-2</v>
      </c>
      <c r="AS266" s="14">
        <f t="shared" si="117"/>
        <v>0</v>
      </c>
      <c r="AT266" s="14">
        <f t="shared" si="118"/>
        <v>1.8018505502678212E-2</v>
      </c>
      <c r="AU266" s="14">
        <f t="shared" si="119"/>
        <v>1.7154810197038496E-2</v>
      </c>
      <c r="AV266" s="14">
        <f t="shared" si="120"/>
        <v>5.9506722565896585E-2</v>
      </c>
      <c r="AW266" s="14">
        <f t="shared" si="121"/>
        <v>5.7777800666811388E-2</v>
      </c>
      <c r="AX266" s="14">
        <f t="shared" si="122"/>
        <v>-4.1753714104806215E-3</v>
      </c>
      <c r="AY266" s="14">
        <f t="shared" si="123"/>
        <v>2.4739606175755751E-2</v>
      </c>
      <c r="AZ266" s="14">
        <f t="shared" si="99"/>
        <v>5.1813587419975845E-3</v>
      </c>
      <c r="BA266" s="14">
        <f t="shared" si="100"/>
        <v>0</v>
      </c>
      <c r="BD266" s="42">
        <v>0</v>
      </c>
      <c r="BE266" s="42">
        <v>2.3837913552761975E-3</v>
      </c>
      <c r="BF266" s="42">
        <v>-2.3853678879400427E-2</v>
      </c>
      <c r="BG266" s="42">
        <v>7.9681696491768813E-3</v>
      </c>
      <c r="BH266" s="42">
        <v>2.5364629959087333E-3</v>
      </c>
    </row>
    <row r="267" spans="1:60" x14ac:dyDescent="0.2">
      <c r="A267" s="3">
        <v>266</v>
      </c>
      <c r="B267" s="4">
        <v>68200</v>
      </c>
      <c r="C267" s="4">
        <v>41670</v>
      </c>
      <c r="D267" s="4">
        <v>40000</v>
      </c>
      <c r="E267" s="4">
        <v>41100</v>
      </c>
      <c r="F267" s="4">
        <v>46450</v>
      </c>
      <c r="G267" s="4">
        <v>35490</v>
      </c>
      <c r="H267" s="4">
        <v>32500</v>
      </c>
      <c r="I267" s="4">
        <v>31970</v>
      </c>
      <c r="J267" s="4">
        <v>22180</v>
      </c>
      <c r="K267" s="4">
        <v>21160</v>
      </c>
      <c r="L267" s="4">
        <v>17650</v>
      </c>
      <c r="M267" s="4">
        <v>16840</v>
      </c>
      <c r="N267" s="4">
        <v>13950</v>
      </c>
      <c r="O267" s="4">
        <v>8995</v>
      </c>
      <c r="P267" s="4">
        <v>8600</v>
      </c>
      <c r="Q267" s="4">
        <v>7750</v>
      </c>
      <c r="R267" s="4">
        <v>6195</v>
      </c>
      <c r="S267" s="4">
        <v>4360</v>
      </c>
      <c r="T267" s="4">
        <v>3935</v>
      </c>
      <c r="U267" s="4">
        <v>3200</v>
      </c>
      <c r="V267" s="4">
        <v>2300</v>
      </c>
      <c r="W267" s="4">
        <v>2171</v>
      </c>
      <c r="X267" s="4">
        <v>2052</v>
      </c>
      <c r="Y267" s="4">
        <v>774</v>
      </c>
      <c r="Z267" s="4">
        <v>159</v>
      </c>
      <c r="AC267" s="14">
        <f t="shared" si="101"/>
        <v>-1.1661939747842975E-2</v>
      </c>
      <c r="AD267" s="14">
        <f t="shared" si="102"/>
        <v>-7.8881728490062565E-3</v>
      </c>
      <c r="AE267" s="14">
        <f t="shared" si="103"/>
        <v>-2.4936485290031632E-2</v>
      </c>
      <c r="AF267" s="14">
        <f t="shared" si="104"/>
        <v>-1.9277705425903076E-2</v>
      </c>
      <c r="AG267" s="14">
        <f t="shared" si="105"/>
        <v>-1.0067558525427149E-2</v>
      </c>
      <c r="AH267" s="14">
        <f t="shared" si="106"/>
        <v>5.9347355198145265E-3</v>
      </c>
      <c r="AI267" s="14">
        <f t="shared" si="107"/>
        <v>2.8716080508195845E-2</v>
      </c>
      <c r="AJ267" s="14">
        <f t="shared" si="108"/>
        <v>-1.0578816764656771E-2</v>
      </c>
      <c r="AK267" s="14">
        <f t="shared" si="109"/>
        <v>1.7281012127177569E-2</v>
      </c>
      <c r="AL267" s="14">
        <f t="shared" si="110"/>
        <v>-1.5940328143518503E-2</v>
      </c>
      <c r="AM267" s="14">
        <f t="shared" si="111"/>
        <v>3.7522439323089775E-2</v>
      </c>
      <c r="AN267" s="14">
        <f t="shared" si="112"/>
        <v>-3.5566131148471155E-3</v>
      </c>
      <c r="AO267" s="14">
        <f t="shared" si="113"/>
        <v>1.0810916104215676E-2</v>
      </c>
      <c r="AP267" s="14">
        <f t="shared" si="114"/>
        <v>1.061759066440233E-2</v>
      </c>
      <c r="AQ267" s="14">
        <f t="shared" si="115"/>
        <v>1.1696039763191236E-2</v>
      </c>
      <c r="AR267" s="14">
        <f t="shared" si="116"/>
        <v>-5.1480165174012443E-3</v>
      </c>
      <c r="AS267" s="14">
        <f t="shared" si="117"/>
        <v>-8.0677696994014539E-4</v>
      </c>
      <c r="AT267" s="14">
        <f t="shared" si="118"/>
        <v>-2.715098906595086E-2</v>
      </c>
      <c r="AU267" s="14">
        <f t="shared" si="119"/>
        <v>-1.5883354208841821E-2</v>
      </c>
      <c r="AV267" s="14">
        <f t="shared" si="120"/>
        <v>4.6985207815541143E-3</v>
      </c>
      <c r="AW267" s="14">
        <f t="shared" si="121"/>
        <v>8.7336799687546315E-3</v>
      </c>
      <c r="AX267" s="14">
        <f t="shared" si="122"/>
        <v>-9.6105475047264466E-2</v>
      </c>
      <c r="AY267" s="14">
        <f t="shared" si="123"/>
        <v>-3.6367644170874833E-2</v>
      </c>
      <c r="AZ267" s="14">
        <f t="shared" si="99"/>
        <v>0</v>
      </c>
      <c r="BA267" s="14">
        <f t="shared" si="100"/>
        <v>-6.6894234830030236E-2</v>
      </c>
      <c r="BD267" s="42">
        <v>-1.1661939747842975E-2</v>
      </c>
      <c r="BE267" s="42">
        <v>-7.8881728490062565E-3</v>
      </c>
      <c r="BF267" s="42">
        <v>-2.4936485290031632E-2</v>
      </c>
      <c r="BG267" s="42">
        <v>5.9347355198145265E-3</v>
      </c>
      <c r="BH267" s="42">
        <v>2.8716080508195845E-2</v>
      </c>
    </row>
    <row r="268" spans="1:60" x14ac:dyDescent="0.2">
      <c r="A268" s="3">
        <v>267</v>
      </c>
      <c r="B268" s="4">
        <v>68200</v>
      </c>
      <c r="C268" s="4">
        <v>42000</v>
      </c>
      <c r="D268" s="4">
        <v>41780</v>
      </c>
      <c r="E268" s="4">
        <v>41400</v>
      </c>
      <c r="F268" s="4">
        <v>46200</v>
      </c>
      <c r="G268" s="4">
        <v>34990</v>
      </c>
      <c r="H268" s="4">
        <v>32560</v>
      </c>
      <c r="I268" s="4">
        <v>31920</v>
      </c>
      <c r="J268" s="4">
        <v>21300</v>
      </c>
      <c r="K268" s="4">
        <v>20560</v>
      </c>
      <c r="L268" s="4">
        <v>16820</v>
      </c>
      <c r="M268" s="4">
        <v>16500</v>
      </c>
      <c r="N268" s="4">
        <v>14180</v>
      </c>
      <c r="O268" s="4">
        <v>8995</v>
      </c>
      <c r="P268" s="4">
        <v>8520</v>
      </c>
      <c r="Q268" s="4">
        <v>7510</v>
      </c>
      <c r="R268" s="4">
        <v>6195</v>
      </c>
      <c r="S268" s="4">
        <v>4340</v>
      </c>
      <c r="T268" s="4">
        <v>3845</v>
      </c>
      <c r="U268" s="4">
        <v>3220</v>
      </c>
      <c r="V268" s="4">
        <v>2290</v>
      </c>
      <c r="W268" s="4">
        <v>2370</v>
      </c>
      <c r="X268" s="4">
        <v>1985</v>
      </c>
      <c r="Y268" s="4">
        <v>789</v>
      </c>
      <c r="Z268" s="4">
        <v>159</v>
      </c>
      <c r="AC268" s="14">
        <f t="shared" si="101"/>
        <v>0</v>
      </c>
      <c r="AD268" s="14">
        <f t="shared" si="102"/>
        <v>7.8881728490062999E-3</v>
      </c>
      <c r="AE268" s="14">
        <f t="shared" si="103"/>
        <v>4.3538302014483408E-2</v>
      </c>
      <c r="AF268" s="14">
        <f t="shared" si="104"/>
        <v>7.2727593290798781E-3</v>
      </c>
      <c r="AG268" s="14">
        <f t="shared" si="105"/>
        <v>-5.3966671721543879E-3</v>
      </c>
      <c r="AH268" s="14">
        <f t="shared" si="106"/>
        <v>-1.4188660278808435E-2</v>
      </c>
      <c r="AI268" s="14">
        <f t="shared" si="107"/>
        <v>1.8444517986477319E-3</v>
      </c>
      <c r="AJ268" s="14">
        <f t="shared" si="108"/>
        <v>-1.5651904901420391E-3</v>
      </c>
      <c r="AK268" s="14">
        <f t="shared" si="109"/>
        <v>-4.0483909206841556E-2</v>
      </c>
      <c r="AL268" s="14">
        <f t="shared" si="110"/>
        <v>-2.8765166403134323E-2</v>
      </c>
      <c r="AM268" s="14">
        <f t="shared" si="111"/>
        <v>-4.816712883450381E-2</v>
      </c>
      <c r="AN268" s="14">
        <f t="shared" si="112"/>
        <v>-2.0396627907645699E-2</v>
      </c>
      <c r="AO268" s="14">
        <f t="shared" si="113"/>
        <v>1.6353012836606763E-2</v>
      </c>
      <c r="AP268" s="14">
        <f t="shared" si="114"/>
        <v>0</v>
      </c>
      <c r="AQ268" s="14">
        <f t="shared" si="115"/>
        <v>-9.345862418237658E-3</v>
      </c>
      <c r="AR268" s="14">
        <f t="shared" si="116"/>
        <v>-3.1457377589212285E-2</v>
      </c>
      <c r="AS268" s="14">
        <f t="shared" si="117"/>
        <v>0</v>
      </c>
      <c r="AT268" s="14">
        <f t="shared" si="118"/>
        <v>-4.5977092486294314E-3</v>
      </c>
      <c r="AU268" s="14">
        <f t="shared" si="119"/>
        <v>-2.3137278911759283E-2</v>
      </c>
      <c r="AV268" s="14">
        <f t="shared" si="120"/>
        <v>6.2305497506361628E-3</v>
      </c>
      <c r="AW268" s="14">
        <f t="shared" si="121"/>
        <v>-4.3573053689557007E-3</v>
      </c>
      <c r="AX268" s="14">
        <f t="shared" si="122"/>
        <v>8.7702064250884962E-2</v>
      </c>
      <c r="AY268" s="14">
        <f t="shared" si="123"/>
        <v>-3.3196013169369404E-2</v>
      </c>
      <c r="AZ268" s="14">
        <f t="shared" si="99"/>
        <v>1.9194447256147159E-2</v>
      </c>
      <c r="BA268" s="14">
        <f t="shared" si="100"/>
        <v>0</v>
      </c>
      <c r="BD268" s="42">
        <v>0</v>
      </c>
      <c r="BE268" s="42">
        <v>7.8881728490062999E-3</v>
      </c>
      <c r="BF268" s="42">
        <v>4.3538302014483408E-2</v>
      </c>
      <c r="BG268" s="42">
        <v>-1.4188660278808435E-2</v>
      </c>
      <c r="BH268" s="42">
        <v>1.8444517986477319E-3</v>
      </c>
    </row>
    <row r="269" spans="1:60" x14ac:dyDescent="0.2">
      <c r="A269" s="3">
        <v>268</v>
      </c>
      <c r="B269" s="4">
        <v>68200</v>
      </c>
      <c r="C269" s="4">
        <v>43600</v>
      </c>
      <c r="D269" s="4">
        <v>42380</v>
      </c>
      <c r="E269" s="4">
        <v>40925</v>
      </c>
      <c r="F269" s="4">
        <v>45950</v>
      </c>
      <c r="G269" s="4">
        <v>35300</v>
      </c>
      <c r="H269" s="4">
        <v>32880</v>
      </c>
      <c r="I269" s="4">
        <v>31200</v>
      </c>
      <c r="J269" s="4">
        <v>21500</v>
      </c>
      <c r="K269" s="4">
        <v>20500</v>
      </c>
      <c r="L269" s="4">
        <v>16800</v>
      </c>
      <c r="M269" s="4">
        <v>16400</v>
      </c>
      <c r="N269" s="4">
        <v>14000</v>
      </c>
      <c r="O269" s="4">
        <v>8910</v>
      </c>
      <c r="P269" s="4">
        <v>8455</v>
      </c>
      <c r="Q269" s="4">
        <v>7300</v>
      </c>
      <c r="R269" s="4">
        <v>6100</v>
      </c>
      <c r="S269" s="4">
        <v>4350</v>
      </c>
      <c r="T269" s="4">
        <v>3881</v>
      </c>
      <c r="U269" s="4">
        <v>3155</v>
      </c>
      <c r="V269" s="4">
        <v>2296</v>
      </c>
      <c r="W269" s="4">
        <v>2340</v>
      </c>
      <c r="X269" s="4">
        <v>1960</v>
      </c>
      <c r="Y269" s="4">
        <v>773</v>
      </c>
      <c r="Z269" s="4">
        <v>159</v>
      </c>
      <c r="AC269" s="14">
        <f t="shared" si="101"/>
        <v>0</v>
      </c>
      <c r="AD269" s="14">
        <f t="shared" si="102"/>
        <v>3.7387532071620412E-2</v>
      </c>
      <c r="AE269" s="14">
        <f t="shared" si="103"/>
        <v>1.4258796711733222E-2</v>
      </c>
      <c r="AF269" s="14">
        <f t="shared" si="104"/>
        <v>-1.153975757407015E-2</v>
      </c>
      <c r="AG269" s="14">
        <f t="shared" si="105"/>
        <v>-5.4259492859971212E-3</v>
      </c>
      <c r="AH269" s="14">
        <f t="shared" si="106"/>
        <v>8.820657559654525E-3</v>
      </c>
      <c r="AI269" s="14">
        <f t="shared" si="107"/>
        <v>9.7800290536396994E-3</v>
      </c>
      <c r="AJ269" s="14">
        <f t="shared" si="108"/>
        <v>-2.2814677766171399E-2</v>
      </c>
      <c r="AK269" s="14">
        <f t="shared" si="109"/>
        <v>9.345862418237599E-3</v>
      </c>
      <c r="AL269" s="14">
        <f t="shared" si="110"/>
        <v>-2.9225544426018536E-3</v>
      </c>
      <c r="AM269" s="14">
        <f t="shared" si="111"/>
        <v>-1.1897681355887957E-3</v>
      </c>
      <c r="AN269" s="14">
        <f t="shared" si="112"/>
        <v>-6.0790460763822263E-3</v>
      </c>
      <c r="AO269" s="14">
        <f t="shared" si="113"/>
        <v>-1.2775191488722805E-2</v>
      </c>
      <c r="AP269" s="14">
        <f t="shared" si="114"/>
        <v>-9.4946259197784509E-3</v>
      </c>
      <c r="AQ269" s="14">
        <f t="shared" si="115"/>
        <v>-7.6583584906807136E-3</v>
      </c>
      <c r="AR269" s="14">
        <f t="shared" si="116"/>
        <v>-2.8361117621697983E-2</v>
      </c>
      <c r="AS269" s="14">
        <f t="shared" si="117"/>
        <v>-1.5453743901840254E-2</v>
      </c>
      <c r="AT269" s="14">
        <f t="shared" si="118"/>
        <v>2.3014969882791674E-3</v>
      </c>
      <c r="AU269" s="14">
        <f t="shared" si="119"/>
        <v>9.3192494291618865E-3</v>
      </c>
      <c r="AV269" s="14">
        <f t="shared" si="120"/>
        <v>-2.0392863563140469E-2</v>
      </c>
      <c r="AW269" s="14">
        <f t="shared" si="121"/>
        <v>2.6166608911716888E-3</v>
      </c>
      <c r="AX269" s="14">
        <f t="shared" si="122"/>
        <v>-1.2739025777429714E-2</v>
      </c>
      <c r="AY269" s="14">
        <f t="shared" si="123"/>
        <v>-1.2674440896727824E-2</v>
      </c>
      <c r="AZ269" s="14">
        <f t="shared" si="99"/>
        <v>-2.0487272258452267E-2</v>
      </c>
      <c r="BA269" s="14">
        <f t="shared" si="100"/>
        <v>0</v>
      </c>
      <c r="BD269" s="42">
        <v>0</v>
      </c>
      <c r="BE269" s="42">
        <v>3.7387532071620412E-2</v>
      </c>
      <c r="BF269" s="42">
        <v>1.4258796711733222E-2</v>
      </c>
      <c r="BG269" s="42">
        <v>8.820657559654525E-3</v>
      </c>
      <c r="BH269" s="42">
        <v>9.7800290536396994E-3</v>
      </c>
    </row>
    <row r="270" spans="1:60" x14ac:dyDescent="0.2">
      <c r="A270" s="3">
        <v>269</v>
      </c>
      <c r="B270" s="4">
        <v>68100</v>
      </c>
      <c r="C270" s="4">
        <v>43500</v>
      </c>
      <c r="D270" s="4">
        <v>40300</v>
      </c>
      <c r="E270" s="4">
        <v>40025</v>
      </c>
      <c r="F270" s="4">
        <v>45450</v>
      </c>
      <c r="G270" s="4">
        <v>33630</v>
      </c>
      <c r="H270" s="4">
        <v>31420</v>
      </c>
      <c r="I270" s="4">
        <v>30700</v>
      </c>
      <c r="J270" s="4">
        <v>21500</v>
      </c>
      <c r="K270" s="4">
        <v>20500</v>
      </c>
      <c r="L270" s="4">
        <v>16790</v>
      </c>
      <c r="M270" s="4">
        <v>16210</v>
      </c>
      <c r="N270" s="4">
        <v>13630</v>
      </c>
      <c r="O270" s="4">
        <v>8910</v>
      </c>
      <c r="P270" s="4">
        <v>8250</v>
      </c>
      <c r="Q270" s="4">
        <v>7300</v>
      </c>
      <c r="R270" s="4">
        <v>6060</v>
      </c>
      <c r="S270" s="4">
        <v>4251</v>
      </c>
      <c r="T270" s="4">
        <v>3776</v>
      </c>
      <c r="U270" s="4">
        <v>3101</v>
      </c>
      <c r="V270" s="4">
        <v>2267</v>
      </c>
      <c r="W270" s="4">
        <v>2340</v>
      </c>
      <c r="X270" s="4">
        <v>1981</v>
      </c>
      <c r="Y270" s="4">
        <v>753.5</v>
      </c>
      <c r="Z270" s="4">
        <v>159</v>
      </c>
      <c r="AC270" s="14">
        <f t="shared" si="101"/>
        <v>-1.4673516939497316E-3</v>
      </c>
      <c r="AD270" s="14">
        <f t="shared" si="102"/>
        <v>-2.296212260350268E-3</v>
      </c>
      <c r="AE270" s="14">
        <f t="shared" si="103"/>
        <v>-5.0325083887515769E-2</v>
      </c>
      <c r="AF270" s="14">
        <f t="shared" si="104"/>
        <v>-2.2236864374420261E-2</v>
      </c>
      <c r="AG270" s="14">
        <f t="shared" si="105"/>
        <v>-1.0941028178208186E-2</v>
      </c>
      <c r="AH270" s="14">
        <f t="shared" si="106"/>
        <v>-4.8464438187072807E-2</v>
      </c>
      <c r="AI270" s="14">
        <f t="shared" si="107"/>
        <v>-4.5419937360504044E-2</v>
      </c>
      <c r="AJ270" s="14">
        <f t="shared" si="108"/>
        <v>-1.6155440222285256E-2</v>
      </c>
      <c r="AK270" s="14">
        <f t="shared" si="109"/>
        <v>0</v>
      </c>
      <c r="AL270" s="14">
        <f t="shared" si="110"/>
        <v>0</v>
      </c>
      <c r="AM270" s="14">
        <f t="shared" si="111"/>
        <v>-5.954153197637867E-4</v>
      </c>
      <c r="AN270" s="14">
        <f t="shared" si="112"/>
        <v>-1.1652999082568014E-2</v>
      </c>
      <c r="AO270" s="14">
        <f t="shared" si="113"/>
        <v>-2.678408390681741E-2</v>
      </c>
      <c r="AP270" s="14">
        <f t="shared" si="114"/>
        <v>0</v>
      </c>
      <c r="AQ270" s="14">
        <f t="shared" si="115"/>
        <v>-2.4544782003954047E-2</v>
      </c>
      <c r="AR270" s="14">
        <f t="shared" si="116"/>
        <v>0</v>
      </c>
      <c r="AS270" s="14">
        <f t="shared" si="117"/>
        <v>-6.578971098042511E-3</v>
      </c>
      <c r="AT270" s="14">
        <f t="shared" si="118"/>
        <v>-2.302159572393965E-2</v>
      </c>
      <c r="AU270" s="14">
        <f t="shared" si="119"/>
        <v>-2.7427604103515017E-2</v>
      </c>
      <c r="AV270" s="14">
        <f t="shared" si="120"/>
        <v>-1.7263855874864568E-2</v>
      </c>
      <c r="AW270" s="14">
        <f t="shared" si="121"/>
        <v>-1.2711106931928022E-2</v>
      </c>
      <c r="AX270" s="14">
        <f t="shared" si="122"/>
        <v>0</v>
      </c>
      <c r="AY270" s="14">
        <f t="shared" si="123"/>
        <v>1.0657294473987979E-2</v>
      </c>
      <c r="AZ270" s="14">
        <f t="shared" si="99"/>
        <v>-2.5550030520871816E-2</v>
      </c>
      <c r="BA270" s="14">
        <f t="shared" si="100"/>
        <v>0</v>
      </c>
      <c r="BD270" s="42">
        <v>-1.4673516939497316E-3</v>
      </c>
      <c r="BE270" s="42">
        <v>-2.296212260350268E-3</v>
      </c>
      <c r="BF270" s="42">
        <v>-5.0325083887515769E-2</v>
      </c>
      <c r="BG270" s="42">
        <v>-4.8464438187072807E-2</v>
      </c>
      <c r="BH270" s="42">
        <v>-4.5419937360504044E-2</v>
      </c>
    </row>
    <row r="271" spans="1:60" x14ac:dyDescent="0.2">
      <c r="A271" s="3">
        <v>270</v>
      </c>
      <c r="B271" s="4">
        <v>65000</v>
      </c>
      <c r="C271" s="4">
        <v>42500</v>
      </c>
      <c r="D271" s="4">
        <v>41400</v>
      </c>
      <c r="E271" s="4">
        <v>37700</v>
      </c>
      <c r="F271" s="4">
        <v>43480</v>
      </c>
      <c r="G271" s="4">
        <v>33000</v>
      </c>
      <c r="H271" s="4">
        <v>29850</v>
      </c>
      <c r="I271" s="4">
        <v>29800</v>
      </c>
      <c r="J271" s="4">
        <v>21200</v>
      </c>
      <c r="K271" s="4">
        <v>19150</v>
      </c>
      <c r="L271" s="4">
        <v>15820</v>
      </c>
      <c r="M271" s="4">
        <v>15800</v>
      </c>
      <c r="N271" s="4">
        <v>12700</v>
      </c>
      <c r="O271" s="4">
        <v>8610</v>
      </c>
      <c r="P271" s="4">
        <v>8200</v>
      </c>
      <c r="Q271" s="4">
        <v>7100</v>
      </c>
      <c r="R271" s="4">
        <v>5780</v>
      </c>
      <c r="S271" s="4">
        <v>4000</v>
      </c>
      <c r="T271" s="4">
        <v>3700</v>
      </c>
      <c r="U271" s="4">
        <v>3010</v>
      </c>
      <c r="V271" s="4">
        <v>2130</v>
      </c>
      <c r="W271" s="4">
        <v>2285</v>
      </c>
      <c r="X271" s="4">
        <v>1930</v>
      </c>
      <c r="Y271" s="4">
        <v>740</v>
      </c>
      <c r="Z271" s="4">
        <v>159</v>
      </c>
      <c r="AC271" s="14">
        <f t="shared" si="101"/>
        <v>-4.658994325982959E-2</v>
      </c>
      <c r="AD271" s="14">
        <f t="shared" si="102"/>
        <v>-2.3256862164267235E-2</v>
      </c>
      <c r="AE271" s="14">
        <f t="shared" si="103"/>
        <v>2.6929411878631328E-2</v>
      </c>
      <c r="AF271" s="14">
        <f t="shared" si="104"/>
        <v>-5.9844164428813254E-2</v>
      </c>
      <c r="AG271" s="14">
        <f t="shared" si="105"/>
        <v>-4.4311758370479119E-2</v>
      </c>
      <c r="AH271" s="14">
        <f t="shared" si="106"/>
        <v>-1.891096428569803E-2</v>
      </c>
      <c r="AI271" s="14">
        <f t="shared" si="107"/>
        <v>-5.1259792988864052E-2</v>
      </c>
      <c r="AJ271" s="14">
        <f t="shared" si="108"/>
        <v>-2.9754261081792716E-2</v>
      </c>
      <c r="AK271" s="14">
        <f t="shared" si="109"/>
        <v>-1.4051753455650302E-2</v>
      </c>
      <c r="AL271" s="14">
        <f t="shared" si="110"/>
        <v>-6.8122170517707442E-2</v>
      </c>
      <c r="AM271" s="14">
        <f t="shared" si="111"/>
        <v>-5.9508508749941673E-2</v>
      </c>
      <c r="AN271" s="14">
        <f t="shared" si="112"/>
        <v>-2.5618395714663594E-2</v>
      </c>
      <c r="AO271" s="14">
        <f t="shared" si="113"/>
        <v>-7.0671252243895616E-2</v>
      </c>
      <c r="AP271" s="14">
        <f t="shared" si="114"/>
        <v>-3.4249923043078466E-2</v>
      </c>
      <c r="AQ271" s="14">
        <f t="shared" si="115"/>
        <v>-6.0790460763822263E-3</v>
      </c>
      <c r="AR271" s="14">
        <f t="shared" si="116"/>
        <v>-2.7779564107075706E-2</v>
      </c>
      <c r="AS271" s="14">
        <f t="shared" si="117"/>
        <v>-4.7306117396936985E-2</v>
      </c>
      <c r="AT271" s="14">
        <f t="shared" si="118"/>
        <v>-6.0859888256762439E-2</v>
      </c>
      <c r="AU271" s="14">
        <f t="shared" si="119"/>
        <v>-2.0332428633075498E-2</v>
      </c>
      <c r="AV271" s="14">
        <f t="shared" si="120"/>
        <v>-2.978456135752754E-2</v>
      </c>
      <c r="AW271" s="14">
        <f t="shared" si="121"/>
        <v>-6.2335391804058199E-2</v>
      </c>
      <c r="AX271" s="14">
        <f t="shared" si="122"/>
        <v>-2.3784905023442066E-2</v>
      </c>
      <c r="AY271" s="14">
        <f t="shared" si="123"/>
        <v>-2.6081764799619638E-2</v>
      </c>
      <c r="AZ271" s="14">
        <f t="shared" si="99"/>
        <v>-1.807883186833472E-2</v>
      </c>
      <c r="BA271" s="14">
        <f t="shared" si="100"/>
        <v>0</v>
      </c>
      <c r="BD271" s="42">
        <v>-4.658994325982959E-2</v>
      </c>
      <c r="BE271" s="42">
        <v>-2.3256862164267235E-2</v>
      </c>
      <c r="BF271" s="42">
        <v>2.6929411878631328E-2</v>
      </c>
      <c r="BG271" s="42">
        <v>-1.891096428569803E-2</v>
      </c>
      <c r="BH271" s="42">
        <v>-5.1259792988864052E-2</v>
      </c>
    </row>
    <row r="272" spans="1:60" x14ac:dyDescent="0.2">
      <c r="A272" s="3">
        <v>271</v>
      </c>
      <c r="B272" s="4">
        <v>65000</v>
      </c>
      <c r="C272" s="4">
        <v>42480</v>
      </c>
      <c r="D272" s="4">
        <v>41900</v>
      </c>
      <c r="E272" s="4">
        <v>38350</v>
      </c>
      <c r="F272" s="4">
        <v>40600</v>
      </c>
      <c r="G272" s="4">
        <v>33380</v>
      </c>
      <c r="H272" s="4">
        <v>30010</v>
      </c>
      <c r="I272" s="4">
        <v>29000</v>
      </c>
      <c r="J272" s="4">
        <v>21490</v>
      </c>
      <c r="K272" s="4">
        <v>18800</v>
      </c>
      <c r="L272" s="4">
        <v>16100</v>
      </c>
      <c r="M272" s="4">
        <v>15400</v>
      </c>
      <c r="N272" s="4">
        <v>13200</v>
      </c>
      <c r="O272" s="4">
        <v>8750</v>
      </c>
      <c r="P272" s="4">
        <v>8185</v>
      </c>
      <c r="Q272" s="4">
        <v>7200</v>
      </c>
      <c r="R272" s="4">
        <v>5500</v>
      </c>
      <c r="S272" s="4">
        <v>4160</v>
      </c>
      <c r="T272" s="4">
        <v>3720</v>
      </c>
      <c r="U272" s="4">
        <v>3005</v>
      </c>
      <c r="V272" s="4">
        <v>2098</v>
      </c>
      <c r="W272" s="4">
        <v>2230</v>
      </c>
      <c r="X272" s="4">
        <v>1900</v>
      </c>
      <c r="Y272" s="4">
        <v>721</v>
      </c>
      <c r="Z272" s="4">
        <v>159</v>
      </c>
      <c r="AC272" s="14">
        <f t="shared" si="101"/>
        <v>0</v>
      </c>
      <c r="AD272" s="14">
        <f t="shared" si="102"/>
        <v>-4.7069899668774571E-4</v>
      </c>
      <c r="AE272" s="14">
        <f t="shared" si="103"/>
        <v>1.2004946096823401E-2</v>
      </c>
      <c r="AF272" s="14">
        <f t="shared" si="104"/>
        <v>1.709443335930004E-2</v>
      </c>
      <c r="AG272" s="14">
        <f t="shared" si="105"/>
        <v>-6.8532995645321768E-2</v>
      </c>
      <c r="AH272" s="14">
        <f t="shared" si="106"/>
        <v>1.1449356767208745E-2</v>
      </c>
      <c r="AI272" s="14">
        <f t="shared" si="107"/>
        <v>5.3458196136645731E-3</v>
      </c>
      <c r="AJ272" s="14">
        <f t="shared" si="108"/>
        <v>-2.72125635248847E-2</v>
      </c>
      <c r="AK272" s="14">
        <f t="shared" si="109"/>
        <v>1.3586528976452237E-2</v>
      </c>
      <c r="AL272" s="14">
        <f t="shared" si="110"/>
        <v>-1.8445845790751456E-2</v>
      </c>
      <c r="AM272" s="14">
        <f t="shared" si="111"/>
        <v>1.7544309650909525E-2</v>
      </c>
      <c r="AN272" s="14">
        <f t="shared" si="112"/>
        <v>-2.564243061333767E-2</v>
      </c>
      <c r="AO272" s="14">
        <f t="shared" si="113"/>
        <v>3.8614836127779516E-2</v>
      </c>
      <c r="AP272" s="14">
        <f t="shared" si="114"/>
        <v>1.6129381929883717E-2</v>
      </c>
      <c r="AQ272" s="14">
        <f t="shared" si="115"/>
        <v>-1.8309434471092052E-3</v>
      </c>
      <c r="AR272" s="14">
        <f t="shared" si="116"/>
        <v>1.398624197473987E-2</v>
      </c>
      <c r="AS272" s="14">
        <f t="shared" si="117"/>
        <v>-4.9655590445860834E-2</v>
      </c>
      <c r="AT272" s="14">
        <f t="shared" si="118"/>
        <v>3.9220713153281329E-2</v>
      </c>
      <c r="AU272" s="14">
        <f t="shared" si="119"/>
        <v>5.390848634876373E-3</v>
      </c>
      <c r="AV272" s="14">
        <f t="shared" si="120"/>
        <v>-1.6625107736134141E-3</v>
      </c>
      <c r="AW272" s="14">
        <f t="shared" si="121"/>
        <v>-1.513746974722833E-2</v>
      </c>
      <c r="AX272" s="14">
        <f t="shared" si="122"/>
        <v>-2.4364438874140599E-2</v>
      </c>
      <c r="AY272" s="14">
        <f t="shared" si="123"/>
        <v>-1.5666116744399463E-2</v>
      </c>
      <c r="AZ272" s="14">
        <f t="shared" si="99"/>
        <v>-2.6011048913266322E-2</v>
      </c>
      <c r="BA272" s="14">
        <f t="shared" si="100"/>
        <v>0</v>
      </c>
      <c r="BD272" s="42">
        <v>0</v>
      </c>
      <c r="BE272" s="42">
        <v>-4.7069899668774571E-4</v>
      </c>
      <c r="BF272" s="42">
        <v>1.2004946096823401E-2</v>
      </c>
      <c r="BG272" s="42">
        <v>1.1449356767208745E-2</v>
      </c>
      <c r="BH272" s="42">
        <v>5.3458196136645731E-3</v>
      </c>
    </row>
    <row r="273" spans="1:60" x14ac:dyDescent="0.2">
      <c r="A273" s="3">
        <v>272</v>
      </c>
      <c r="B273" s="4">
        <v>65000</v>
      </c>
      <c r="C273" s="4">
        <v>42000</v>
      </c>
      <c r="D273" s="4">
        <v>41050</v>
      </c>
      <c r="E273" s="4">
        <v>39300</v>
      </c>
      <c r="F273" s="4">
        <v>41400</v>
      </c>
      <c r="G273" s="4">
        <v>34500</v>
      </c>
      <c r="H273" s="4">
        <v>29930</v>
      </c>
      <c r="I273" s="4">
        <v>29300</v>
      </c>
      <c r="J273" s="4">
        <v>21490</v>
      </c>
      <c r="K273" s="4">
        <v>19670</v>
      </c>
      <c r="L273" s="4">
        <v>16140</v>
      </c>
      <c r="M273" s="4">
        <v>15800</v>
      </c>
      <c r="N273" s="4">
        <v>12980</v>
      </c>
      <c r="O273" s="4">
        <v>8750</v>
      </c>
      <c r="P273" s="4">
        <v>8200</v>
      </c>
      <c r="Q273" s="4">
        <v>7200</v>
      </c>
      <c r="R273" s="4">
        <v>5500</v>
      </c>
      <c r="S273" s="4">
        <v>4041</v>
      </c>
      <c r="T273" s="4">
        <v>3730</v>
      </c>
      <c r="U273" s="4">
        <v>3099</v>
      </c>
      <c r="V273" s="4">
        <v>2125</v>
      </c>
      <c r="W273" s="4">
        <v>2200</v>
      </c>
      <c r="X273" s="4">
        <v>1930</v>
      </c>
      <c r="Y273" s="4">
        <v>735</v>
      </c>
      <c r="Z273" s="4">
        <v>156</v>
      </c>
      <c r="AC273" s="14">
        <f t="shared" si="101"/>
        <v>0</v>
      </c>
      <c r="AD273" s="14">
        <f t="shared" si="102"/>
        <v>-1.1363758650315095E-2</v>
      </c>
      <c r="AE273" s="14">
        <f t="shared" si="103"/>
        <v>-2.0494991029654852E-2</v>
      </c>
      <c r="AF273" s="14">
        <f t="shared" si="104"/>
        <v>2.4469991061950361E-2</v>
      </c>
      <c r="AG273" s="14">
        <f t="shared" si="105"/>
        <v>1.9512814223581719E-2</v>
      </c>
      <c r="AH273" s="14">
        <f t="shared" si="106"/>
        <v>3.3002405803625047E-2</v>
      </c>
      <c r="AI273" s="14">
        <f t="shared" si="107"/>
        <v>-2.6693375876682291E-3</v>
      </c>
      <c r="AJ273" s="14">
        <f t="shared" si="108"/>
        <v>1.0291686036547506E-2</v>
      </c>
      <c r="AK273" s="14">
        <f t="shared" si="109"/>
        <v>0</v>
      </c>
      <c r="AL273" s="14">
        <f t="shared" si="110"/>
        <v>4.5237762565064232E-2</v>
      </c>
      <c r="AM273" s="14">
        <f t="shared" si="111"/>
        <v>2.481390851385476E-3</v>
      </c>
      <c r="AN273" s="14">
        <f t="shared" si="112"/>
        <v>2.5642430613337652E-2</v>
      </c>
      <c r="AO273" s="14">
        <f t="shared" si="113"/>
        <v>-1.6807118316381289E-2</v>
      </c>
      <c r="AP273" s="14">
        <f t="shared" si="114"/>
        <v>0</v>
      </c>
      <c r="AQ273" s="14">
        <f t="shared" si="115"/>
        <v>1.8309434471091147E-3</v>
      </c>
      <c r="AR273" s="14">
        <f t="shared" si="116"/>
        <v>0</v>
      </c>
      <c r="AS273" s="14">
        <f t="shared" si="117"/>
        <v>0</v>
      </c>
      <c r="AT273" s="14">
        <f t="shared" si="118"/>
        <v>-2.9022888176835245E-2</v>
      </c>
      <c r="AU273" s="14">
        <f t="shared" si="119"/>
        <v>2.6845653706689828E-3</v>
      </c>
      <c r="AV273" s="14">
        <f t="shared" si="120"/>
        <v>3.0801910818440342E-2</v>
      </c>
      <c r="AW273" s="14">
        <f t="shared" si="121"/>
        <v>1.27872924022747E-2</v>
      </c>
      <c r="AX273" s="14">
        <f t="shared" si="122"/>
        <v>-1.354422510775726E-2</v>
      </c>
      <c r="AY273" s="14">
        <f t="shared" si="123"/>
        <v>1.5666116744399456E-2</v>
      </c>
      <c r="AZ273" s="14">
        <f t="shared" si="99"/>
        <v>1.9231361927887592E-2</v>
      </c>
      <c r="BA273" s="14">
        <f t="shared" si="100"/>
        <v>-1.9048194970694474E-2</v>
      </c>
      <c r="BD273" s="42">
        <v>0</v>
      </c>
      <c r="BE273" s="42">
        <v>-1.1363758650315095E-2</v>
      </c>
      <c r="BF273" s="42">
        <v>-2.0494991029654852E-2</v>
      </c>
      <c r="BG273" s="42">
        <v>3.3002405803625047E-2</v>
      </c>
      <c r="BH273" s="42">
        <v>-2.6693375876682291E-3</v>
      </c>
    </row>
    <row r="274" spans="1:60" x14ac:dyDescent="0.2">
      <c r="A274" s="3">
        <v>273</v>
      </c>
      <c r="B274" s="4">
        <v>65000</v>
      </c>
      <c r="C274" s="4">
        <v>42500</v>
      </c>
      <c r="D274" s="4">
        <v>40550</v>
      </c>
      <c r="E274" s="4">
        <v>40000</v>
      </c>
      <c r="F274" s="4">
        <v>41500</v>
      </c>
      <c r="G274" s="4">
        <v>35000</v>
      </c>
      <c r="H274" s="4">
        <v>31000</v>
      </c>
      <c r="I274" s="4">
        <v>29300</v>
      </c>
      <c r="J274" s="4">
        <v>22190</v>
      </c>
      <c r="K274" s="4">
        <v>19800</v>
      </c>
      <c r="L274" s="4">
        <v>16490</v>
      </c>
      <c r="M274" s="4">
        <v>16130</v>
      </c>
      <c r="N274" s="4">
        <v>12900</v>
      </c>
      <c r="O274" s="4">
        <v>9000</v>
      </c>
      <c r="P274" s="4">
        <v>7990</v>
      </c>
      <c r="Q274" s="4">
        <v>7450</v>
      </c>
      <c r="R274" s="4">
        <v>5760</v>
      </c>
      <c r="S274" s="4">
        <v>4040</v>
      </c>
      <c r="T274" s="4">
        <v>3730</v>
      </c>
      <c r="U274" s="4">
        <v>3000</v>
      </c>
      <c r="V274" s="4">
        <v>2200</v>
      </c>
      <c r="W274" s="4">
        <v>2180</v>
      </c>
      <c r="X274" s="4">
        <v>1906</v>
      </c>
      <c r="Y274" s="4">
        <v>730.4</v>
      </c>
      <c r="Z274" s="4">
        <v>153</v>
      </c>
      <c r="AC274" s="14">
        <f t="shared" si="101"/>
        <v>0</v>
      </c>
      <c r="AD274" s="14">
        <f t="shared" si="102"/>
        <v>1.1834457647002798E-2</v>
      </c>
      <c r="AE274" s="14">
        <f t="shared" si="103"/>
        <v>-1.2255055337015271E-2</v>
      </c>
      <c r="AF274" s="14">
        <f t="shared" si="104"/>
        <v>1.7654935238720745E-2</v>
      </c>
      <c r="AG274" s="14">
        <f t="shared" si="105"/>
        <v>2.4125464053839259E-3</v>
      </c>
      <c r="AH274" s="14">
        <f t="shared" si="106"/>
        <v>1.4388737452099671E-2</v>
      </c>
      <c r="AI274" s="14">
        <f t="shared" si="107"/>
        <v>3.5125882620538638E-2</v>
      </c>
      <c r="AJ274" s="14">
        <f t="shared" si="108"/>
        <v>0</v>
      </c>
      <c r="AK274" s="14">
        <f t="shared" si="109"/>
        <v>3.2054026290083477E-2</v>
      </c>
      <c r="AL274" s="14">
        <f t="shared" si="110"/>
        <v>6.5873052995218759E-3</v>
      </c>
      <c r="AM274" s="14">
        <f t="shared" si="111"/>
        <v>2.1453473729704738E-2</v>
      </c>
      <c r="AN274" s="14">
        <f t="shared" si="112"/>
        <v>2.0670952104196266E-2</v>
      </c>
      <c r="AO274" s="14">
        <f t="shared" si="113"/>
        <v>-6.1823999083175391E-3</v>
      </c>
      <c r="AP274" s="14">
        <f t="shared" si="114"/>
        <v>2.8170876966696224E-2</v>
      </c>
      <c r="AQ274" s="14">
        <f t="shared" si="115"/>
        <v>-2.5943394492024152E-2</v>
      </c>
      <c r="AR274" s="14">
        <f t="shared" si="116"/>
        <v>3.4133006369458617E-2</v>
      </c>
      <c r="AS274" s="14">
        <f t="shared" si="117"/>
        <v>4.6189382469374714E-2</v>
      </c>
      <c r="AT274" s="14">
        <f t="shared" si="118"/>
        <v>-2.4749412327789322E-4</v>
      </c>
      <c r="AU274" s="14">
        <f t="shared" si="119"/>
        <v>0</v>
      </c>
      <c r="AV274" s="14">
        <f t="shared" si="120"/>
        <v>-3.2467190137501489E-2</v>
      </c>
      <c r="AW274" s="14">
        <f t="shared" si="121"/>
        <v>3.4685557987890109E-2</v>
      </c>
      <c r="AX274" s="14">
        <f t="shared" si="122"/>
        <v>-9.1324835632724741E-3</v>
      </c>
      <c r="AY274" s="14">
        <f t="shared" si="123"/>
        <v>-1.2513197684783836E-2</v>
      </c>
      <c r="AZ274" s="14">
        <f t="shared" si="99"/>
        <v>-6.2781699320780026E-3</v>
      </c>
      <c r="BA274" s="14">
        <f t="shared" si="100"/>
        <v>-1.9418085857101627E-2</v>
      </c>
      <c r="BD274" s="42">
        <v>0</v>
      </c>
      <c r="BE274" s="42">
        <v>1.1834457647002798E-2</v>
      </c>
      <c r="BF274" s="42">
        <v>-1.2255055337015271E-2</v>
      </c>
      <c r="BG274" s="42">
        <v>1.4388737452099671E-2</v>
      </c>
      <c r="BH274" s="42">
        <v>3.5125882620538638E-2</v>
      </c>
    </row>
    <row r="275" spans="1:60" x14ac:dyDescent="0.2">
      <c r="A275" s="3">
        <v>274</v>
      </c>
      <c r="B275" s="4">
        <v>65000</v>
      </c>
      <c r="C275" s="4">
        <v>42500</v>
      </c>
      <c r="D275" s="4">
        <v>40550</v>
      </c>
      <c r="E275" s="4">
        <v>40000</v>
      </c>
      <c r="F275" s="4">
        <v>41500</v>
      </c>
      <c r="G275" s="4">
        <v>35000</v>
      </c>
      <c r="H275" s="4">
        <v>31000</v>
      </c>
      <c r="I275" s="4">
        <v>29300</v>
      </c>
      <c r="J275" s="4">
        <v>22190</v>
      </c>
      <c r="K275" s="4">
        <v>19800</v>
      </c>
      <c r="L275" s="4">
        <v>16490</v>
      </c>
      <c r="M275" s="4">
        <v>16130</v>
      </c>
      <c r="N275" s="4">
        <v>12900</v>
      </c>
      <c r="O275" s="4">
        <v>9000</v>
      </c>
      <c r="P275" s="4">
        <v>7990</v>
      </c>
      <c r="Q275" s="4">
        <v>7450</v>
      </c>
      <c r="R275" s="4">
        <v>5760</v>
      </c>
      <c r="S275" s="4">
        <v>4040</v>
      </c>
      <c r="T275" s="4">
        <v>3730</v>
      </c>
      <c r="U275" s="4">
        <v>3000</v>
      </c>
      <c r="V275" s="4">
        <v>2200</v>
      </c>
      <c r="W275" s="4">
        <v>2180</v>
      </c>
      <c r="X275" s="4">
        <v>1906</v>
      </c>
      <c r="Y275" s="4">
        <v>730.4</v>
      </c>
      <c r="Z275" s="4">
        <v>153</v>
      </c>
      <c r="AC275" s="14">
        <f t="shared" si="101"/>
        <v>0</v>
      </c>
      <c r="AD275" s="14">
        <f t="shared" si="102"/>
        <v>0</v>
      </c>
      <c r="AE275" s="14">
        <f t="shared" si="103"/>
        <v>0</v>
      </c>
      <c r="AF275" s="14">
        <f t="shared" si="104"/>
        <v>0</v>
      </c>
      <c r="AG275" s="14">
        <f t="shared" si="105"/>
        <v>0</v>
      </c>
      <c r="AH275" s="14">
        <f t="shared" si="106"/>
        <v>0</v>
      </c>
      <c r="AI275" s="14">
        <f t="shared" si="107"/>
        <v>0</v>
      </c>
      <c r="AJ275" s="14">
        <f t="shared" si="108"/>
        <v>0</v>
      </c>
      <c r="AK275" s="14">
        <f t="shared" si="109"/>
        <v>0</v>
      </c>
      <c r="AL275" s="14">
        <f t="shared" si="110"/>
        <v>0</v>
      </c>
      <c r="AM275" s="14">
        <f t="shared" si="111"/>
        <v>0</v>
      </c>
      <c r="AN275" s="14">
        <f t="shared" si="112"/>
        <v>0</v>
      </c>
      <c r="AO275" s="14">
        <f t="shared" si="113"/>
        <v>0</v>
      </c>
      <c r="AP275" s="14">
        <f t="shared" si="114"/>
        <v>0</v>
      </c>
      <c r="AQ275" s="14">
        <f t="shared" si="115"/>
        <v>0</v>
      </c>
      <c r="AR275" s="14">
        <f t="shared" si="116"/>
        <v>0</v>
      </c>
      <c r="AS275" s="14">
        <f t="shared" si="117"/>
        <v>0</v>
      </c>
      <c r="AT275" s="14">
        <f t="shared" si="118"/>
        <v>0</v>
      </c>
      <c r="AU275" s="14">
        <f t="shared" si="119"/>
        <v>0</v>
      </c>
      <c r="AV275" s="14">
        <f t="shared" si="120"/>
        <v>0</v>
      </c>
      <c r="AW275" s="14">
        <f t="shared" si="121"/>
        <v>0</v>
      </c>
      <c r="AX275" s="14">
        <f t="shared" si="122"/>
        <v>0</v>
      </c>
      <c r="AY275" s="14">
        <f t="shared" si="123"/>
        <v>0</v>
      </c>
      <c r="AZ275" s="14">
        <f t="shared" ref="AZ275:AZ338" si="124">LN(Y275/Y274)</f>
        <v>0</v>
      </c>
      <c r="BA275" s="14">
        <f t="shared" ref="BA275:BA338" si="125">LN(Z275/Z274)</f>
        <v>0</v>
      </c>
      <c r="BD275" s="42">
        <v>0</v>
      </c>
      <c r="BE275" s="42">
        <v>0</v>
      </c>
      <c r="BF275" s="42">
        <v>0</v>
      </c>
      <c r="BG275" s="42">
        <v>0</v>
      </c>
      <c r="BH275" s="42">
        <v>0</v>
      </c>
    </row>
    <row r="276" spans="1:60" x14ac:dyDescent="0.2">
      <c r="A276" s="3">
        <v>275</v>
      </c>
      <c r="B276" s="4">
        <v>65000</v>
      </c>
      <c r="C276" s="4">
        <v>41860</v>
      </c>
      <c r="D276" s="4">
        <v>39160</v>
      </c>
      <c r="E276" s="4">
        <v>41300</v>
      </c>
      <c r="F276" s="4">
        <v>42000</v>
      </c>
      <c r="G276" s="4">
        <v>35000</v>
      </c>
      <c r="H276" s="4">
        <v>31500</v>
      </c>
      <c r="I276" s="4">
        <v>29330</v>
      </c>
      <c r="J276" s="4">
        <v>21310</v>
      </c>
      <c r="K276" s="4">
        <v>20400</v>
      </c>
      <c r="L276" s="4">
        <v>16320</v>
      </c>
      <c r="M276" s="4">
        <v>16110</v>
      </c>
      <c r="N276" s="4">
        <v>12380</v>
      </c>
      <c r="O276" s="4">
        <v>9185</v>
      </c>
      <c r="P276" s="4">
        <v>7910</v>
      </c>
      <c r="Q276" s="4">
        <v>7000</v>
      </c>
      <c r="R276" s="4">
        <v>5760</v>
      </c>
      <c r="S276" s="4">
        <v>3980</v>
      </c>
      <c r="T276" s="4">
        <v>3738</v>
      </c>
      <c r="U276" s="4">
        <v>2930</v>
      </c>
      <c r="V276" s="4">
        <v>2131</v>
      </c>
      <c r="W276" s="4">
        <v>2170</v>
      </c>
      <c r="X276" s="4">
        <v>1929</v>
      </c>
      <c r="Y276" s="4">
        <v>760</v>
      </c>
      <c r="Z276" s="4">
        <v>145.30000000000001</v>
      </c>
      <c r="AC276" s="14">
        <f t="shared" si="101"/>
        <v>0</v>
      </c>
      <c r="AD276" s="14">
        <f t="shared" si="102"/>
        <v>-1.5173358912517499E-2</v>
      </c>
      <c r="AE276" s="14">
        <f t="shared" si="103"/>
        <v>-3.487996289911225E-2</v>
      </c>
      <c r="AF276" s="14">
        <f t="shared" si="104"/>
        <v>3.1983045853050743E-2</v>
      </c>
      <c r="AG276" s="14">
        <f t="shared" si="105"/>
        <v>1.197619104671562E-2</v>
      </c>
      <c r="AH276" s="14">
        <f t="shared" si="106"/>
        <v>0</v>
      </c>
      <c r="AI276" s="14">
        <f t="shared" si="107"/>
        <v>1.600034134644112E-2</v>
      </c>
      <c r="AJ276" s="14">
        <f t="shared" si="108"/>
        <v>1.0233669663379948E-3</v>
      </c>
      <c r="AK276" s="14">
        <f t="shared" si="109"/>
        <v>-4.0465290833976736E-2</v>
      </c>
      <c r="AL276" s="14">
        <f t="shared" si="110"/>
        <v>2.9852963149681128E-2</v>
      </c>
      <c r="AM276" s="14">
        <f t="shared" si="111"/>
        <v>-1.0362787035546547E-2</v>
      </c>
      <c r="AN276" s="14">
        <f t="shared" si="112"/>
        <v>-1.2406949482344823E-3</v>
      </c>
      <c r="AO276" s="14">
        <f t="shared" si="113"/>
        <v>-4.1145044111176414E-2</v>
      </c>
      <c r="AP276" s="14">
        <f t="shared" si="114"/>
        <v>2.0347141330869692E-2</v>
      </c>
      <c r="AQ276" s="14">
        <f t="shared" si="115"/>
        <v>-1.0062977998620841E-2</v>
      </c>
      <c r="AR276" s="14">
        <f t="shared" si="116"/>
        <v>-6.2303883336154865E-2</v>
      </c>
      <c r="AS276" s="14">
        <f t="shared" si="117"/>
        <v>0</v>
      </c>
      <c r="AT276" s="14">
        <f t="shared" si="118"/>
        <v>-1.4962872676712377E-2</v>
      </c>
      <c r="AU276" s="14">
        <f t="shared" si="119"/>
        <v>2.1424753776468318E-3</v>
      </c>
      <c r="AV276" s="14">
        <f t="shared" si="120"/>
        <v>-2.3609865639133736E-2</v>
      </c>
      <c r="AW276" s="14">
        <f t="shared" si="121"/>
        <v>-3.1866007247790089E-2</v>
      </c>
      <c r="AX276" s="14">
        <f t="shared" si="122"/>
        <v>-4.5977092486294314E-3</v>
      </c>
      <c r="AY276" s="14">
        <f t="shared" si="123"/>
        <v>1.199492869158173E-2</v>
      </c>
      <c r="AZ276" s="14">
        <f t="shared" si="124"/>
        <v>3.9726103999618186E-2</v>
      </c>
      <c r="BA276" s="14">
        <f t="shared" si="125"/>
        <v>-5.163735081619817E-2</v>
      </c>
      <c r="BD276" s="42">
        <v>0</v>
      </c>
      <c r="BE276" s="42">
        <v>-1.5173358912517499E-2</v>
      </c>
      <c r="BF276" s="42">
        <v>-3.487996289911225E-2</v>
      </c>
      <c r="BG276" s="42">
        <v>0</v>
      </c>
      <c r="BH276" s="42">
        <v>1.600034134644112E-2</v>
      </c>
    </row>
    <row r="277" spans="1:60" x14ac:dyDescent="0.2">
      <c r="A277" s="3">
        <v>276</v>
      </c>
      <c r="B277" s="4">
        <v>60100</v>
      </c>
      <c r="C277" s="4">
        <v>38510</v>
      </c>
      <c r="D277" s="4">
        <v>38600</v>
      </c>
      <c r="E277" s="4">
        <v>41000</v>
      </c>
      <c r="F277" s="4">
        <v>42000</v>
      </c>
      <c r="G277" s="4">
        <v>35330</v>
      </c>
      <c r="H277" s="4">
        <v>31900</v>
      </c>
      <c r="I277" s="4">
        <v>28120</v>
      </c>
      <c r="J277" s="4">
        <v>20000</v>
      </c>
      <c r="K277" s="4">
        <v>19690</v>
      </c>
      <c r="L277" s="4">
        <v>16100</v>
      </c>
      <c r="M277" s="4">
        <v>16110</v>
      </c>
      <c r="N277" s="4">
        <v>12020</v>
      </c>
      <c r="O277" s="4">
        <v>8530</v>
      </c>
      <c r="P277" s="4">
        <v>7810</v>
      </c>
      <c r="Q277" s="4">
        <v>7255</v>
      </c>
      <c r="R277" s="4">
        <v>5850</v>
      </c>
      <c r="S277" s="4">
        <v>3800</v>
      </c>
      <c r="T277" s="4">
        <v>3712</v>
      </c>
      <c r="U277" s="4">
        <v>2932</v>
      </c>
      <c r="V277" s="4">
        <v>2060</v>
      </c>
      <c r="W277" s="4">
        <v>2125</v>
      </c>
      <c r="X277" s="4">
        <v>1800</v>
      </c>
      <c r="Y277" s="4">
        <v>730</v>
      </c>
      <c r="Z277" s="4">
        <v>145.30000000000001</v>
      </c>
      <c r="AC277" s="14">
        <f t="shared" si="101"/>
        <v>-7.8377428354475212E-2</v>
      </c>
      <c r="AD277" s="14">
        <f t="shared" si="102"/>
        <v>-8.3412769191036157E-2</v>
      </c>
      <c r="AE277" s="14">
        <f t="shared" si="103"/>
        <v>-1.4403541191524471E-2</v>
      </c>
      <c r="AF277" s="14">
        <f t="shared" si="104"/>
        <v>-7.2904332626792323E-3</v>
      </c>
      <c r="AG277" s="14">
        <f t="shared" si="105"/>
        <v>0</v>
      </c>
      <c r="AH277" s="14">
        <f t="shared" si="106"/>
        <v>9.3843998816400837E-3</v>
      </c>
      <c r="AI277" s="14">
        <f t="shared" si="107"/>
        <v>1.2618463959211464E-2</v>
      </c>
      <c r="AJ277" s="14">
        <f t="shared" si="108"/>
        <v>-4.2129816046895543E-2</v>
      </c>
      <c r="AK277" s="14">
        <f t="shared" si="109"/>
        <v>-6.3444172556534756E-2</v>
      </c>
      <c r="AL277" s="14">
        <f t="shared" si="110"/>
        <v>-3.542400819913652E-2</v>
      </c>
      <c r="AM277" s="14">
        <f t="shared" si="111"/>
        <v>-1.357207754554359E-2</v>
      </c>
      <c r="AN277" s="14">
        <f t="shared" si="112"/>
        <v>0</v>
      </c>
      <c r="AO277" s="14">
        <f t="shared" si="113"/>
        <v>-2.9510338149388565E-2</v>
      </c>
      <c r="AP277" s="14">
        <f t="shared" si="114"/>
        <v>-7.3982357163501239E-2</v>
      </c>
      <c r="AQ277" s="14">
        <f t="shared" si="115"/>
        <v>-1.272281792796796E-2</v>
      </c>
      <c r="AR277" s="14">
        <f t="shared" si="116"/>
        <v>3.5780737280837908E-2</v>
      </c>
      <c r="AS277" s="14">
        <f t="shared" si="117"/>
        <v>1.5504186535965254E-2</v>
      </c>
      <c r="AT277" s="14">
        <f t="shared" si="118"/>
        <v>-4.6280752564006225E-2</v>
      </c>
      <c r="AU277" s="14">
        <f t="shared" si="119"/>
        <v>-6.979894109416936E-3</v>
      </c>
      <c r="AV277" s="14">
        <f t="shared" si="120"/>
        <v>6.8236099542908694E-4</v>
      </c>
      <c r="AW277" s="14">
        <f t="shared" si="121"/>
        <v>-3.38853703149904E-2</v>
      </c>
      <c r="AX277" s="14">
        <f t="shared" si="122"/>
        <v>-2.0955365175987995E-2</v>
      </c>
      <c r="AY277" s="14">
        <f t="shared" si="123"/>
        <v>-6.9215069021473036E-2</v>
      </c>
      <c r="AZ277" s="14">
        <f t="shared" si="124"/>
        <v>-4.027389913793996E-2</v>
      </c>
      <c r="BA277" s="14">
        <f t="shared" si="125"/>
        <v>0</v>
      </c>
      <c r="BD277" s="42">
        <v>-7.8377428354475212E-2</v>
      </c>
      <c r="BE277" s="42">
        <v>-8.3412769191036157E-2</v>
      </c>
      <c r="BF277" s="42">
        <v>-1.4403541191524471E-2</v>
      </c>
      <c r="BG277" s="42">
        <v>9.3843998816400837E-3</v>
      </c>
      <c r="BH277" s="42">
        <v>1.2618463959211464E-2</v>
      </c>
    </row>
    <row r="278" spans="1:60" x14ac:dyDescent="0.2">
      <c r="A278" s="3">
        <v>277</v>
      </c>
      <c r="B278" s="4">
        <v>61500</v>
      </c>
      <c r="C278" s="4">
        <v>40690</v>
      </c>
      <c r="D278" s="4">
        <v>39460</v>
      </c>
      <c r="E278" s="4">
        <v>41400</v>
      </c>
      <c r="F278" s="4">
        <v>41400</v>
      </c>
      <c r="G278" s="4">
        <v>34520</v>
      </c>
      <c r="H278" s="4">
        <v>32020</v>
      </c>
      <c r="I278" s="4">
        <v>30000</v>
      </c>
      <c r="J278" s="4">
        <v>20500</v>
      </c>
      <c r="K278" s="4">
        <v>19850</v>
      </c>
      <c r="L278" s="4">
        <v>15800</v>
      </c>
      <c r="M278" s="4">
        <v>15900</v>
      </c>
      <c r="N278" s="4">
        <v>12200</v>
      </c>
      <c r="O278" s="4">
        <v>8600</v>
      </c>
      <c r="P278" s="4">
        <v>8095</v>
      </c>
      <c r="Q278" s="4">
        <v>7350</v>
      </c>
      <c r="R278" s="4">
        <v>5850</v>
      </c>
      <c r="S278" s="4">
        <v>4000</v>
      </c>
      <c r="T278" s="4">
        <v>3818</v>
      </c>
      <c r="U278" s="4">
        <v>2932</v>
      </c>
      <c r="V278" s="4">
        <v>2177</v>
      </c>
      <c r="W278" s="4">
        <v>2050</v>
      </c>
      <c r="X278" s="4">
        <v>1948</v>
      </c>
      <c r="Y278" s="4">
        <v>759.9</v>
      </c>
      <c r="Z278" s="4">
        <v>154.9</v>
      </c>
      <c r="AC278" s="14">
        <f t="shared" si="101"/>
        <v>2.302733327131027E-2</v>
      </c>
      <c r="AD278" s="14">
        <f t="shared" si="102"/>
        <v>5.5064414186780992E-2</v>
      </c>
      <c r="AE278" s="14">
        <f t="shared" si="103"/>
        <v>2.2035224123684145E-2</v>
      </c>
      <c r="AF278" s="14">
        <f t="shared" si="104"/>
        <v>9.7088141269609032E-3</v>
      </c>
      <c r="AG278" s="14">
        <f t="shared" si="105"/>
        <v>-1.4388737452099556E-2</v>
      </c>
      <c r="AH278" s="14">
        <f t="shared" si="106"/>
        <v>-2.3193595155826634E-2</v>
      </c>
      <c r="AI278" s="14">
        <f t="shared" si="107"/>
        <v>3.7546977777698485E-3</v>
      </c>
      <c r="AJ278" s="14">
        <f t="shared" si="108"/>
        <v>6.4716314719691123E-2</v>
      </c>
      <c r="AK278" s="14">
        <f t="shared" si="109"/>
        <v>2.4692612590371414E-2</v>
      </c>
      <c r="AL278" s="14">
        <f t="shared" si="110"/>
        <v>8.0931144821653183E-3</v>
      </c>
      <c r="AM278" s="14">
        <f t="shared" si="111"/>
        <v>-1.8809331957496227E-2</v>
      </c>
      <c r="AN278" s="14">
        <f t="shared" si="112"/>
        <v>-1.3121087962697212E-2</v>
      </c>
      <c r="AO278" s="14">
        <f t="shared" si="113"/>
        <v>1.4864022632149341E-2</v>
      </c>
      <c r="AP278" s="14">
        <f t="shared" si="114"/>
        <v>8.1728417558743858E-3</v>
      </c>
      <c r="AQ278" s="14">
        <f t="shared" si="115"/>
        <v>3.5841623278003942E-2</v>
      </c>
      <c r="AR278" s="14">
        <f t="shared" si="116"/>
        <v>1.30094268885941E-2</v>
      </c>
      <c r="AS278" s="14">
        <f t="shared" si="117"/>
        <v>0</v>
      </c>
      <c r="AT278" s="14">
        <f t="shared" si="118"/>
        <v>5.1293294387550481E-2</v>
      </c>
      <c r="AU278" s="14">
        <f t="shared" si="119"/>
        <v>2.8155910379601783E-2</v>
      </c>
      <c r="AV278" s="14">
        <f t="shared" si="120"/>
        <v>0</v>
      </c>
      <c r="AW278" s="14">
        <f t="shared" si="121"/>
        <v>5.5241799450920587E-2</v>
      </c>
      <c r="AX278" s="14">
        <f t="shared" si="122"/>
        <v>-3.5932009226063329E-2</v>
      </c>
      <c r="AY278" s="14">
        <f t="shared" si="123"/>
        <v>7.9016540318224332E-2</v>
      </c>
      <c r="AZ278" s="14">
        <f t="shared" si="124"/>
        <v>4.0142311533302395E-2</v>
      </c>
      <c r="BA278" s="14">
        <f t="shared" si="125"/>
        <v>6.3979176846585648E-2</v>
      </c>
      <c r="BD278" s="42">
        <v>2.302733327131027E-2</v>
      </c>
      <c r="BE278" s="42">
        <v>5.5064414186780992E-2</v>
      </c>
      <c r="BF278" s="42">
        <v>2.2035224123684145E-2</v>
      </c>
      <c r="BG278" s="42">
        <v>-2.3193595155826634E-2</v>
      </c>
      <c r="BH278" s="42">
        <v>3.7546977777698485E-3</v>
      </c>
    </row>
    <row r="279" spans="1:60" x14ac:dyDescent="0.2">
      <c r="A279" s="3">
        <v>278</v>
      </c>
      <c r="B279" s="4">
        <v>61500</v>
      </c>
      <c r="C279" s="4">
        <v>40990</v>
      </c>
      <c r="D279" s="4">
        <v>39470</v>
      </c>
      <c r="E279" s="4">
        <v>41875</v>
      </c>
      <c r="F279" s="4">
        <v>41400</v>
      </c>
      <c r="G279" s="4">
        <v>35680</v>
      </c>
      <c r="H279" s="4">
        <v>32000</v>
      </c>
      <c r="I279" s="4">
        <v>30000</v>
      </c>
      <c r="J279" s="4">
        <v>20480</v>
      </c>
      <c r="K279" s="4">
        <v>19640</v>
      </c>
      <c r="L279" s="4">
        <v>15760</v>
      </c>
      <c r="M279" s="4">
        <v>15900</v>
      </c>
      <c r="N279" s="4">
        <v>12630</v>
      </c>
      <c r="O279" s="4">
        <v>8600</v>
      </c>
      <c r="P279" s="4">
        <v>8000</v>
      </c>
      <c r="Q279" s="4">
        <v>7350</v>
      </c>
      <c r="R279" s="4">
        <v>5850</v>
      </c>
      <c r="S279" s="4">
        <v>3900</v>
      </c>
      <c r="T279" s="4">
        <v>3800</v>
      </c>
      <c r="U279" s="4">
        <v>2850</v>
      </c>
      <c r="V279" s="4">
        <v>2200</v>
      </c>
      <c r="W279" s="4">
        <v>2010</v>
      </c>
      <c r="X279" s="4">
        <v>1882</v>
      </c>
      <c r="Y279" s="4">
        <v>767.8</v>
      </c>
      <c r="Z279" s="4">
        <v>161</v>
      </c>
      <c r="AC279" s="14">
        <f t="shared" si="101"/>
        <v>0</v>
      </c>
      <c r="AD279" s="14">
        <f t="shared" si="102"/>
        <v>7.3457725026474996E-3</v>
      </c>
      <c r="AE279" s="14">
        <f t="shared" si="103"/>
        <v>2.533890802865442E-4</v>
      </c>
      <c r="AF279" s="14">
        <f t="shared" si="104"/>
        <v>1.1408109313961747E-2</v>
      </c>
      <c r="AG279" s="14">
        <f t="shared" si="105"/>
        <v>0</v>
      </c>
      <c r="AH279" s="14">
        <f t="shared" si="106"/>
        <v>3.3051441496581478E-2</v>
      </c>
      <c r="AI279" s="14">
        <f t="shared" si="107"/>
        <v>-6.2480476884208469E-4</v>
      </c>
      <c r="AJ279" s="14">
        <f t="shared" si="108"/>
        <v>0</v>
      </c>
      <c r="AK279" s="14">
        <f t="shared" si="109"/>
        <v>-9.7608597305545979E-4</v>
      </c>
      <c r="AL279" s="14">
        <f t="shared" si="110"/>
        <v>-1.0635704206879544E-2</v>
      </c>
      <c r="AM279" s="14">
        <f t="shared" si="111"/>
        <v>-2.5348556031880663E-3</v>
      </c>
      <c r="AN279" s="14">
        <f t="shared" si="112"/>
        <v>0</v>
      </c>
      <c r="AO279" s="14">
        <f t="shared" si="113"/>
        <v>3.4638984623188873E-2</v>
      </c>
      <c r="AP279" s="14">
        <f t="shared" si="114"/>
        <v>0</v>
      </c>
      <c r="AQ279" s="14">
        <f t="shared" si="115"/>
        <v>-1.1805045449762477E-2</v>
      </c>
      <c r="AR279" s="14">
        <f t="shared" si="116"/>
        <v>0</v>
      </c>
      <c r="AS279" s="14">
        <f t="shared" si="117"/>
        <v>0</v>
      </c>
      <c r="AT279" s="14">
        <f t="shared" si="118"/>
        <v>-2.5317807984289897E-2</v>
      </c>
      <c r="AU279" s="14">
        <f t="shared" si="119"/>
        <v>-4.7256585712157481E-3</v>
      </c>
      <c r="AV279" s="14">
        <f t="shared" si="120"/>
        <v>-2.8365789743845876E-2</v>
      </c>
      <c r="AW279" s="14">
        <f t="shared" si="121"/>
        <v>1.0509578111859772E-2</v>
      </c>
      <c r="AX279" s="14">
        <f t="shared" si="122"/>
        <v>-1.9705071079332444E-2</v>
      </c>
      <c r="AY279" s="14">
        <f t="shared" si="123"/>
        <v>-3.4468164057155498E-2</v>
      </c>
      <c r="AZ279" s="14">
        <f t="shared" si="124"/>
        <v>1.0342436890958156E-2</v>
      </c>
      <c r="BA279" s="14">
        <f t="shared" si="125"/>
        <v>3.8624617561639908E-2</v>
      </c>
      <c r="BD279" s="42">
        <v>0</v>
      </c>
      <c r="BE279" s="42">
        <v>7.3457725026474996E-3</v>
      </c>
      <c r="BF279" s="42">
        <v>2.533890802865442E-4</v>
      </c>
      <c r="BG279" s="42">
        <v>3.3051441496581478E-2</v>
      </c>
      <c r="BH279" s="42">
        <v>-6.2480476884208469E-4</v>
      </c>
    </row>
    <row r="280" spans="1:60" x14ac:dyDescent="0.2">
      <c r="A280" s="3">
        <v>279</v>
      </c>
      <c r="B280" s="4">
        <v>61500</v>
      </c>
      <c r="C280" s="4">
        <v>40800</v>
      </c>
      <c r="D280" s="4">
        <v>39990</v>
      </c>
      <c r="E280" s="4">
        <v>40000</v>
      </c>
      <c r="F280" s="4">
        <v>41400</v>
      </c>
      <c r="G280" s="4">
        <v>35890</v>
      </c>
      <c r="H280" s="4">
        <v>32100</v>
      </c>
      <c r="I280" s="4">
        <v>30000</v>
      </c>
      <c r="J280" s="4">
        <v>20480</v>
      </c>
      <c r="K280" s="4">
        <v>19940</v>
      </c>
      <c r="L280" s="4">
        <v>15500</v>
      </c>
      <c r="M280" s="4">
        <v>16300</v>
      </c>
      <c r="N280" s="4">
        <v>12490</v>
      </c>
      <c r="O280" s="4">
        <v>8600</v>
      </c>
      <c r="P280" s="4">
        <v>8000</v>
      </c>
      <c r="Q280" s="4">
        <v>7800</v>
      </c>
      <c r="R280" s="4">
        <v>5850</v>
      </c>
      <c r="S280" s="4">
        <v>3901</v>
      </c>
      <c r="T280" s="4">
        <v>3700</v>
      </c>
      <c r="U280" s="4">
        <v>2852</v>
      </c>
      <c r="V280" s="4">
        <v>2280</v>
      </c>
      <c r="W280" s="4">
        <v>2149</v>
      </c>
      <c r="X280" s="4">
        <v>1831</v>
      </c>
      <c r="Y280" s="4">
        <v>760</v>
      </c>
      <c r="Z280" s="4">
        <v>169</v>
      </c>
      <c r="AC280" s="14">
        <f t="shared" si="101"/>
        <v>0</v>
      </c>
      <c r="AD280" s="14">
        <f t="shared" si="102"/>
        <v>-4.6460531061301748E-3</v>
      </c>
      <c r="AE280" s="14">
        <f t="shared" si="103"/>
        <v>1.3088533183971213E-2</v>
      </c>
      <c r="AF280" s="14">
        <f t="shared" si="104"/>
        <v>-4.5809536031294222E-2</v>
      </c>
      <c r="AG280" s="14">
        <f t="shared" si="105"/>
        <v>0</v>
      </c>
      <c r="AH280" s="14">
        <f t="shared" si="106"/>
        <v>5.8683974477073009E-3</v>
      </c>
      <c r="AI280" s="14">
        <f t="shared" si="107"/>
        <v>3.1201273362436777E-3</v>
      </c>
      <c r="AJ280" s="14">
        <f t="shared" si="108"/>
        <v>0</v>
      </c>
      <c r="AK280" s="14">
        <f t="shared" si="109"/>
        <v>0</v>
      </c>
      <c r="AL280" s="14">
        <f t="shared" si="110"/>
        <v>1.5159461607372518E-2</v>
      </c>
      <c r="AM280" s="14">
        <f t="shared" si="111"/>
        <v>-1.6635060504532097E-2</v>
      </c>
      <c r="AN280" s="14">
        <f t="shared" si="112"/>
        <v>2.4845998586530804E-2</v>
      </c>
      <c r="AO280" s="14">
        <f t="shared" si="113"/>
        <v>-1.1146612224913434E-2</v>
      </c>
      <c r="AP280" s="14">
        <f t="shared" si="114"/>
        <v>0</v>
      </c>
      <c r="AQ280" s="14">
        <f t="shared" si="115"/>
        <v>0</v>
      </c>
      <c r="AR280" s="14">
        <f t="shared" si="116"/>
        <v>5.9423420470800806E-2</v>
      </c>
      <c r="AS280" s="14">
        <f t="shared" si="117"/>
        <v>0</v>
      </c>
      <c r="AT280" s="14">
        <f t="shared" si="118"/>
        <v>2.5637738891866953E-4</v>
      </c>
      <c r="AU280" s="14">
        <f t="shared" si="119"/>
        <v>-2.6668247082161294E-2</v>
      </c>
      <c r="AV280" s="14">
        <f t="shared" si="120"/>
        <v>7.0150827149030332E-4</v>
      </c>
      <c r="AW280" s="14">
        <f t="shared" si="121"/>
        <v>3.5718082602079246E-2</v>
      </c>
      <c r="AX280" s="14">
        <f t="shared" si="122"/>
        <v>6.6867895589389048E-2</v>
      </c>
      <c r="AY280" s="14">
        <f t="shared" si="123"/>
        <v>-2.7472775470814181E-2</v>
      </c>
      <c r="AZ280" s="14">
        <f t="shared" si="124"/>
        <v>-1.0210849286320458E-2</v>
      </c>
      <c r="BA280" s="14">
        <f t="shared" si="125"/>
        <v>4.8494349938610563E-2</v>
      </c>
      <c r="BD280" s="42">
        <v>0</v>
      </c>
      <c r="BE280" s="42">
        <v>-4.6460531061301748E-3</v>
      </c>
      <c r="BF280" s="42">
        <v>1.3088533183971213E-2</v>
      </c>
      <c r="BG280" s="42">
        <v>5.8683974477073009E-3</v>
      </c>
      <c r="BH280" s="42">
        <v>3.1201273362436777E-3</v>
      </c>
    </row>
    <row r="281" spans="1:60" x14ac:dyDescent="0.2">
      <c r="A281" s="3">
        <v>280</v>
      </c>
      <c r="B281" s="4">
        <v>61500</v>
      </c>
      <c r="C281" s="4">
        <v>40000</v>
      </c>
      <c r="D281" s="4">
        <v>40700</v>
      </c>
      <c r="E281" s="4">
        <v>41000</v>
      </c>
      <c r="F281" s="4">
        <v>42000</v>
      </c>
      <c r="G281" s="4">
        <v>38000</v>
      </c>
      <c r="H281" s="4">
        <v>32790</v>
      </c>
      <c r="I281" s="4">
        <v>30500</v>
      </c>
      <c r="J281" s="4">
        <v>20510</v>
      </c>
      <c r="K281" s="4">
        <v>19930</v>
      </c>
      <c r="L281" s="4">
        <v>15550</v>
      </c>
      <c r="M281" s="4">
        <v>16000</v>
      </c>
      <c r="N281" s="4">
        <v>12460</v>
      </c>
      <c r="O281" s="4">
        <v>8600</v>
      </c>
      <c r="P281" s="4">
        <v>7995</v>
      </c>
      <c r="Q281" s="4">
        <v>7800</v>
      </c>
      <c r="R281" s="4">
        <v>5850</v>
      </c>
      <c r="S281" s="4">
        <v>3980</v>
      </c>
      <c r="T281" s="4">
        <v>3599</v>
      </c>
      <c r="U281" s="4">
        <v>2852</v>
      </c>
      <c r="V281" s="4">
        <v>2273</v>
      </c>
      <c r="W281" s="4">
        <v>2230</v>
      </c>
      <c r="X281" s="4">
        <v>1950</v>
      </c>
      <c r="Y281" s="4">
        <v>763</v>
      </c>
      <c r="Z281" s="4">
        <v>169</v>
      </c>
      <c r="AC281" s="14">
        <f t="shared" si="101"/>
        <v>0</v>
      </c>
      <c r="AD281" s="14">
        <f t="shared" si="102"/>
        <v>-1.9802627296179754E-2</v>
      </c>
      <c r="AE281" s="14">
        <f t="shared" si="103"/>
        <v>1.759866958982232E-2</v>
      </c>
      <c r="AF281" s="14">
        <f t="shared" si="104"/>
        <v>2.4692612590371414E-2</v>
      </c>
      <c r="AG281" s="14">
        <f t="shared" si="105"/>
        <v>1.4388737452099671E-2</v>
      </c>
      <c r="AH281" s="14">
        <f t="shared" si="106"/>
        <v>5.7127454566869809E-2</v>
      </c>
      <c r="AI281" s="14">
        <f t="shared" si="107"/>
        <v>2.1267560720586737E-2</v>
      </c>
      <c r="AJ281" s="14">
        <f t="shared" si="108"/>
        <v>1.6529301951210506E-2</v>
      </c>
      <c r="AK281" s="14">
        <f t="shared" si="109"/>
        <v>1.4637719129822074E-3</v>
      </c>
      <c r="AL281" s="14">
        <f t="shared" si="110"/>
        <v>-5.0163030898888394E-4</v>
      </c>
      <c r="AM281" s="14">
        <f t="shared" si="111"/>
        <v>3.2206147000421572E-3</v>
      </c>
      <c r="AN281" s="14">
        <f t="shared" si="112"/>
        <v>-1.8576385572935419E-2</v>
      </c>
      <c r="AO281" s="14">
        <f t="shared" si="113"/>
        <v>-2.4048107781791729E-3</v>
      </c>
      <c r="AP281" s="14">
        <f t="shared" si="114"/>
        <v>0</v>
      </c>
      <c r="AQ281" s="14">
        <f t="shared" si="115"/>
        <v>-6.2519539391836109E-4</v>
      </c>
      <c r="AR281" s="14">
        <f t="shared" si="116"/>
        <v>0</v>
      </c>
      <c r="AS281" s="14">
        <f t="shared" si="117"/>
        <v>0</v>
      </c>
      <c r="AT281" s="14">
        <f t="shared" si="118"/>
        <v>2.0048888771826923E-2</v>
      </c>
      <c r="AU281" s="14">
        <f t="shared" si="119"/>
        <v>-2.7676790553285167E-2</v>
      </c>
      <c r="AV281" s="14">
        <f t="shared" si="120"/>
        <v>0</v>
      </c>
      <c r="AW281" s="14">
        <f t="shared" si="121"/>
        <v>-3.074898095943203E-3</v>
      </c>
      <c r="AX281" s="14">
        <f t="shared" si="122"/>
        <v>3.6998967811654064E-2</v>
      </c>
      <c r="AY281" s="14">
        <f t="shared" si="123"/>
        <v>6.2967106883281693E-2</v>
      </c>
      <c r="AZ281" s="14">
        <f t="shared" si="124"/>
        <v>3.9395980040803098E-3</v>
      </c>
      <c r="BA281" s="14">
        <f t="shared" si="125"/>
        <v>0</v>
      </c>
      <c r="BD281" s="42">
        <v>0</v>
      </c>
      <c r="BE281" s="42">
        <v>-1.9802627296179754E-2</v>
      </c>
      <c r="BF281" s="42">
        <v>1.759866958982232E-2</v>
      </c>
      <c r="BG281" s="42">
        <v>5.7127454566869809E-2</v>
      </c>
      <c r="BH281" s="42">
        <v>2.1267560720586737E-2</v>
      </c>
    </row>
    <row r="282" spans="1:60" x14ac:dyDescent="0.2">
      <c r="A282" s="3">
        <v>281</v>
      </c>
      <c r="B282" s="4">
        <v>61500</v>
      </c>
      <c r="C282" s="4">
        <v>39900</v>
      </c>
      <c r="D282" s="4">
        <v>40000</v>
      </c>
      <c r="E282" s="4">
        <v>41000</v>
      </c>
      <c r="F282" s="4">
        <v>41500</v>
      </c>
      <c r="G282" s="4">
        <v>35990</v>
      </c>
      <c r="H282" s="4">
        <v>31620</v>
      </c>
      <c r="I282" s="4">
        <v>30620</v>
      </c>
      <c r="J282" s="4">
        <v>20600</v>
      </c>
      <c r="K282" s="4">
        <v>19600</v>
      </c>
      <c r="L282" s="4">
        <v>15400</v>
      </c>
      <c r="M282" s="4">
        <v>16000</v>
      </c>
      <c r="N282" s="4">
        <v>12100</v>
      </c>
      <c r="O282" s="4">
        <v>8610</v>
      </c>
      <c r="P282" s="4">
        <v>7900</v>
      </c>
      <c r="Q282" s="4">
        <v>7700</v>
      </c>
      <c r="R282" s="4">
        <v>5850</v>
      </c>
      <c r="S282" s="4">
        <v>3900</v>
      </c>
      <c r="T282" s="4">
        <v>3540</v>
      </c>
      <c r="U282" s="4">
        <v>2900</v>
      </c>
      <c r="V282" s="4">
        <v>2280</v>
      </c>
      <c r="W282" s="4">
        <v>2200</v>
      </c>
      <c r="X282" s="4">
        <v>1901</v>
      </c>
      <c r="Y282" s="4">
        <v>740</v>
      </c>
      <c r="Z282" s="4">
        <v>169</v>
      </c>
      <c r="AC282" s="14">
        <f t="shared" si="101"/>
        <v>0</v>
      </c>
      <c r="AD282" s="14">
        <f t="shared" si="102"/>
        <v>-2.503130218118477E-3</v>
      </c>
      <c r="AE282" s="14">
        <f t="shared" si="103"/>
        <v>-1.7348638334612976E-2</v>
      </c>
      <c r="AF282" s="14">
        <f t="shared" si="104"/>
        <v>0</v>
      </c>
      <c r="AG282" s="14">
        <f t="shared" si="105"/>
        <v>-1.1976191046715649E-2</v>
      </c>
      <c r="AH282" s="14">
        <f t="shared" si="106"/>
        <v>-5.4345037635446389E-2</v>
      </c>
      <c r="AI282" s="14">
        <f t="shared" si="107"/>
        <v>-3.6333759075230933E-2</v>
      </c>
      <c r="AJ282" s="14">
        <f t="shared" si="108"/>
        <v>3.9267066161717962E-3</v>
      </c>
      <c r="AK282" s="14">
        <f t="shared" si="109"/>
        <v>4.3785037112461546E-3</v>
      </c>
      <c r="AL282" s="14">
        <f t="shared" si="110"/>
        <v>-1.6696567988231808E-2</v>
      </c>
      <c r="AM282" s="14">
        <f t="shared" si="111"/>
        <v>-9.6931292056596802E-3</v>
      </c>
      <c r="AN282" s="14">
        <f t="shared" si="112"/>
        <v>0</v>
      </c>
      <c r="AO282" s="14">
        <f t="shared" si="113"/>
        <v>-2.9318060756611686E-2</v>
      </c>
      <c r="AP282" s="14">
        <f t="shared" si="114"/>
        <v>1.1621151801772967E-3</v>
      </c>
      <c r="AQ282" s="14">
        <f t="shared" si="115"/>
        <v>-1.1953586812941784E-2</v>
      </c>
      <c r="AR282" s="14">
        <f t="shared" si="116"/>
        <v>-1.2903404835907841E-2</v>
      </c>
      <c r="AS282" s="14">
        <f t="shared" si="117"/>
        <v>0</v>
      </c>
      <c r="AT282" s="14">
        <f t="shared" si="118"/>
        <v>-2.0305266160745569E-2</v>
      </c>
      <c r="AU282" s="14">
        <f t="shared" si="119"/>
        <v>-1.6529301951210582E-2</v>
      </c>
      <c r="AV282" s="14">
        <f t="shared" si="120"/>
        <v>1.6690234440378947E-2</v>
      </c>
      <c r="AW282" s="14">
        <f t="shared" si="121"/>
        <v>3.0748980959433517E-3</v>
      </c>
      <c r="AX282" s="14">
        <f t="shared" si="122"/>
        <v>-1.354422510775726E-2</v>
      </c>
      <c r="AY282" s="14">
        <f t="shared" si="123"/>
        <v>-2.5449309069363324E-2</v>
      </c>
      <c r="AZ282" s="14">
        <f t="shared" si="124"/>
        <v>-3.0607845086241561E-2</v>
      </c>
      <c r="BA282" s="14">
        <f t="shared" si="125"/>
        <v>0</v>
      </c>
      <c r="BD282" s="42">
        <v>0</v>
      </c>
      <c r="BE282" s="42">
        <v>-2.503130218118477E-3</v>
      </c>
      <c r="BF282" s="42">
        <v>-1.7348638334612976E-2</v>
      </c>
      <c r="BG282" s="42">
        <v>-5.4345037635446389E-2</v>
      </c>
      <c r="BH282" s="42">
        <v>-3.6333759075230933E-2</v>
      </c>
    </row>
    <row r="283" spans="1:60" x14ac:dyDescent="0.2">
      <c r="A283" s="3">
        <v>282</v>
      </c>
      <c r="B283" s="4">
        <v>58180</v>
      </c>
      <c r="C283" s="4">
        <v>38580</v>
      </c>
      <c r="D283" s="4">
        <v>40000</v>
      </c>
      <c r="E283" s="4">
        <v>40850</v>
      </c>
      <c r="F283" s="4">
        <v>41790</v>
      </c>
      <c r="G283" s="4">
        <v>34790</v>
      </c>
      <c r="H283" s="4">
        <v>30900</v>
      </c>
      <c r="I283" s="4">
        <v>29500</v>
      </c>
      <c r="J283" s="4">
        <v>20500</v>
      </c>
      <c r="K283" s="4">
        <v>19270</v>
      </c>
      <c r="L283" s="4">
        <v>15080</v>
      </c>
      <c r="M283" s="4">
        <v>15800</v>
      </c>
      <c r="N283" s="4">
        <v>11790</v>
      </c>
      <c r="O283" s="4">
        <v>8610</v>
      </c>
      <c r="P283" s="4">
        <v>7860</v>
      </c>
      <c r="Q283" s="4">
        <v>7700</v>
      </c>
      <c r="R283" s="4">
        <v>5810</v>
      </c>
      <c r="S283" s="4">
        <v>3900</v>
      </c>
      <c r="T283" s="4">
        <v>3480</v>
      </c>
      <c r="U283" s="4">
        <v>2900</v>
      </c>
      <c r="V283" s="4">
        <v>2250</v>
      </c>
      <c r="W283" s="4">
        <v>2155</v>
      </c>
      <c r="X283" s="4">
        <v>1850</v>
      </c>
      <c r="Y283" s="4">
        <v>733</v>
      </c>
      <c r="Z283" s="4">
        <v>169</v>
      </c>
      <c r="AC283" s="14">
        <f t="shared" si="101"/>
        <v>-5.5495521745416582E-2</v>
      </c>
      <c r="AD283" s="14">
        <f t="shared" si="102"/>
        <v>-3.364231641823473E-2</v>
      </c>
      <c r="AE283" s="14">
        <f t="shared" si="103"/>
        <v>0</v>
      </c>
      <c r="AF283" s="14">
        <f t="shared" si="104"/>
        <v>-3.6652453982959172E-3</v>
      </c>
      <c r="AG283" s="14">
        <f t="shared" si="105"/>
        <v>6.9636492231713813E-3</v>
      </c>
      <c r="AH283" s="14">
        <f t="shared" si="106"/>
        <v>-3.3911132927088639E-2</v>
      </c>
      <c r="AI283" s="14">
        <f t="shared" si="107"/>
        <v>-2.3033647877626233E-2</v>
      </c>
      <c r="AJ283" s="14">
        <f t="shared" si="108"/>
        <v>-3.7263126883763549E-2</v>
      </c>
      <c r="AK283" s="14">
        <f t="shared" si="109"/>
        <v>-4.8661896511728994E-3</v>
      </c>
      <c r="AL283" s="14">
        <f t="shared" si="110"/>
        <v>-1.6980083810196559E-2</v>
      </c>
      <c r="AM283" s="14">
        <f t="shared" si="111"/>
        <v>-2.0998146839773468E-2</v>
      </c>
      <c r="AN283" s="14">
        <f t="shared" si="112"/>
        <v>-1.2578782206860073E-2</v>
      </c>
      <c r="AO283" s="14">
        <f t="shared" si="113"/>
        <v>-2.5953738053415849E-2</v>
      </c>
      <c r="AP283" s="14">
        <f t="shared" si="114"/>
        <v>0</v>
      </c>
      <c r="AQ283" s="14">
        <f t="shared" si="115"/>
        <v>-5.0761530318606607E-3</v>
      </c>
      <c r="AR283" s="14">
        <f t="shared" si="116"/>
        <v>0</v>
      </c>
      <c r="AS283" s="14">
        <f t="shared" si="117"/>
        <v>-6.8610903799452404E-3</v>
      </c>
      <c r="AT283" s="14">
        <f t="shared" si="118"/>
        <v>0</v>
      </c>
      <c r="AU283" s="14">
        <f t="shared" si="119"/>
        <v>-1.7094433359300068E-2</v>
      </c>
      <c r="AV283" s="14">
        <f t="shared" si="120"/>
        <v>0</v>
      </c>
      <c r="AW283" s="14">
        <f t="shared" si="121"/>
        <v>-1.324522675002068E-2</v>
      </c>
      <c r="AX283" s="14">
        <f t="shared" si="122"/>
        <v>-2.0666636808559107E-2</v>
      </c>
      <c r="AY283" s="14">
        <f t="shared" si="123"/>
        <v>-2.7194424416058627E-2</v>
      </c>
      <c r="AZ283" s="14">
        <f t="shared" si="124"/>
        <v>-9.5044843115639609E-3</v>
      </c>
      <c r="BA283" s="14">
        <f t="shared" si="125"/>
        <v>0</v>
      </c>
      <c r="BD283" s="42">
        <v>-5.5495521745416582E-2</v>
      </c>
      <c r="BE283" s="42">
        <v>-3.364231641823473E-2</v>
      </c>
      <c r="BF283" s="42">
        <v>0</v>
      </c>
      <c r="BG283" s="42">
        <v>-3.3911132927088639E-2</v>
      </c>
      <c r="BH283" s="42">
        <v>-2.3033647877626233E-2</v>
      </c>
    </row>
    <row r="284" spans="1:60" x14ac:dyDescent="0.2">
      <c r="A284" s="3">
        <v>283</v>
      </c>
      <c r="B284" s="4">
        <v>57020</v>
      </c>
      <c r="C284" s="4">
        <v>37500</v>
      </c>
      <c r="D284" s="4">
        <v>40000</v>
      </c>
      <c r="E284" s="4">
        <v>42275</v>
      </c>
      <c r="F284" s="4">
        <v>41790</v>
      </c>
      <c r="G284" s="4">
        <v>34790</v>
      </c>
      <c r="H284" s="4">
        <v>31760</v>
      </c>
      <c r="I284" s="4">
        <v>29850</v>
      </c>
      <c r="J284" s="4">
        <v>20700</v>
      </c>
      <c r="K284" s="4">
        <v>19400</v>
      </c>
      <c r="L284" s="4">
        <v>15280</v>
      </c>
      <c r="M284" s="4">
        <v>15760</v>
      </c>
      <c r="N284" s="4">
        <v>11840</v>
      </c>
      <c r="O284" s="4">
        <v>8840</v>
      </c>
      <c r="P284" s="4">
        <v>7900</v>
      </c>
      <c r="Q284" s="4">
        <v>7700</v>
      </c>
      <c r="R284" s="4">
        <v>5800</v>
      </c>
      <c r="S284" s="4">
        <v>3815</v>
      </c>
      <c r="T284" s="4">
        <v>3450</v>
      </c>
      <c r="U284" s="4">
        <v>2900</v>
      </c>
      <c r="V284" s="4">
        <v>2300</v>
      </c>
      <c r="W284" s="4">
        <v>2115</v>
      </c>
      <c r="X284" s="4">
        <v>1810</v>
      </c>
      <c r="Y284" s="4">
        <v>732.7</v>
      </c>
      <c r="Z284" s="4">
        <v>169</v>
      </c>
      <c r="AC284" s="14">
        <f t="shared" si="101"/>
        <v>-2.0139569582529607E-2</v>
      </c>
      <c r="AD284" s="14">
        <f t="shared" si="102"/>
        <v>-2.8393074501217901E-2</v>
      </c>
      <c r="AE284" s="14">
        <f t="shared" si="103"/>
        <v>0</v>
      </c>
      <c r="AF284" s="14">
        <f t="shared" si="104"/>
        <v>3.4289073478632165E-2</v>
      </c>
      <c r="AG284" s="14">
        <f t="shared" si="105"/>
        <v>0</v>
      </c>
      <c r="AH284" s="14">
        <f t="shared" si="106"/>
        <v>0</v>
      </c>
      <c r="AI284" s="14">
        <f t="shared" si="107"/>
        <v>2.7451452475235196E-2</v>
      </c>
      <c r="AJ284" s="14">
        <f t="shared" si="108"/>
        <v>1.1794576492836877E-2</v>
      </c>
      <c r="AK284" s="14">
        <f t="shared" si="109"/>
        <v>9.7088141269609032E-3</v>
      </c>
      <c r="AL284" s="14">
        <f t="shared" si="110"/>
        <v>6.7235836430075344E-3</v>
      </c>
      <c r="AM284" s="14">
        <f t="shared" si="111"/>
        <v>1.3175421158564328E-2</v>
      </c>
      <c r="AN284" s="14">
        <f t="shared" si="112"/>
        <v>-2.5348556031880663E-3</v>
      </c>
      <c r="AO284" s="14">
        <f t="shared" si="113"/>
        <v>4.2319149065801571E-3</v>
      </c>
      <c r="AP284" s="14">
        <f t="shared" si="114"/>
        <v>2.6362558209912637E-2</v>
      </c>
      <c r="AQ284" s="14">
        <f t="shared" si="115"/>
        <v>5.0761530318605679E-3</v>
      </c>
      <c r="AR284" s="14">
        <f t="shared" si="116"/>
        <v>0</v>
      </c>
      <c r="AS284" s="14">
        <f t="shared" si="117"/>
        <v>-1.7226533114461818E-3</v>
      </c>
      <c r="AT284" s="14">
        <f t="shared" si="118"/>
        <v>-2.2035888399180449E-2</v>
      </c>
      <c r="AU284" s="14">
        <f t="shared" si="119"/>
        <v>-8.6580627431145415E-3</v>
      </c>
      <c r="AV284" s="14">
        <f t="shared" si="120"/>
        <v>0</v>
      </c>
      <c r="AW284" s="14">
        <f t="shared" si="121"/>
        <v>2.1978906718775167E-2</v>
      </c>
      <c r="AX284" s="14">
        <f t="shared" si="122"/>
        <v>-1.8735911057469818E-2</v>
      </c>
      <c r="AY284" s="14">
        <f t="shared" si="123"/>
        <v>-2.1858793812499073E-2</v>
      </c>
      <c r="AZ284" s="14">
        <f t="shared" si="124"/>
        <v>-4.0936072073327487E-4</v>
      </c>
      <c r="BA284" s="14">
        <f t="shared" si="125"/>
        <v>0</v>
      </c>
      <c r="BD284" s="42">
        <v>-2.0139569582529607E-2</v>
      </c>
      <c r="BE284" s="42">
        <v>-2.8393074501217901E-2</v>
      </c>
      <c r="BF284" s="42">
        <v>0</v>
      </c>
      <c r="BG284" s="42">
        <v>0</v>
      </c>
      <c r="BH284" s="42">
        <v>2.7451452475235196E-2</v>
      </c>
    </row>
    <row r="285" spans="1:60" x14ac:dyDescent="0.2">
      <c r="A285" s="3">
        <v>284</v>
      </c>
      <c r="B285" s="4">
        <v>58000</v>
      </c>
      <c r="C285" s="4">
        <v>38000</v>
      </c>
      <c r="D285" s="4">
        <v>40000</v>
      </c>
      <c r="E285" s="4">
        <v>41200</v>
      </c>
      <c r="F285" s="4">
        <v>40860</v>
      </c>
      <c r="G285" s="4">
        <v>34880</v>
      </c>
      <c r="H285" s="4">
        <v>31120</v>
      </c>
      <c r="I285" s="4">
        <v>29680</v>
      </c>
      <c r="J285" s="4">
        <v>20900</v>
      </c>
      <c r="K285" s="4">
        <v>19580</v>
      </c>
      <c r="L285" s="4">
        <v>15550</v>
      </c>
      <c r="M285" s="4">
        <v>15800</v>
      </c>
      <c r="N285" s="4">
        <v>11500</v>
      </c>
      <c r="O285" s="4">
        <v>8840</v>
      </c>
      <c r="P285" s="4">
        <v>7930</v>
      </c>
      <c r="Q285" s="4">
        <v>7680</v>
      </c>
      <c r="R285" s="4">
        <v>5800</v>
      </c>
      <c r="S285" s="4">
        <v>3800</v>
      </c>
      <c r="T285" s="4">
        <v>3481</v>
      </c>
      <c r="U285" s="4">
        <v>2902</v>
      </c>
      <c r="V285" s="4">
        <v>2295</v>
      </c>
      <c r="W285" s="4">
        <v>2060</v>
      </c>
      <c r="X285" s="4">
        <v>1870</v>
      </c>
      <c r="Y285" s="4">
        <v>725</v>
      </c>
      <c r="Z285" s="4">
        <v>169</v>
      </c>
      <c r="AC285" s="14">
        <f t="shared" si="101"/>
        <v>1.7040927061893432E-2</v>
      </c>
      <c r="AD285" s="14">
        <f t="shared" si="102"/>
        <v>1.3245226750020723E-2</v>
      </c>
      <c r="AE285" s="14">
        <f t="shared" si="103"/>
        <v>0</v>
      </c>
      <c r="AF285" s="14">
        <f t="shared" si="104"/>
        <v>-2.5757638429163322E-2</v>
      </c>
      <c r="AG285" s="14">
        <f t="shared" si="105"/>
        <v>-2.2505487070347992E-2</v>
      </c>
      <c r="AH285" s="14">
        <f t="shared" si="106"/>
        <v>2.5836098769281223E-3</v>
      </c>
      <c r="AI285" s="14">
        <f t="shared" si="107"/>
        <v>-2.0356937068744085E-2</v>
      </c>
      <c r="AJ285" s="14">
        <f t="shared" si="108"/>
        <v>-5.7114215394314339E-3</v>
      </c>
      <c r="AK285" s="14">
        <f t="shared" si="109"/>
        <v>9.6154586994419734E-3</v>
      </c>
      <c r="AL285" s="14">
        <f t="shared" si="110"/>
        <v>9.2355710330818443E-3</v>
      </c>
      <c r="AM285" s="14">
        <f t="shared" si="111"/>
        <v>1.7515854886868732E-2</v>
      </c>
      <c r="AN285" s="14">
        <f t="shared" si="112"/>
        <v>2.5348556031881157E-3</v>
      </c>
      <c r="AO285" s="14">
        <f t="shared" si="113"/>
        <v>-2.9136594086655254E-2</v>
      </c>
      <c r="AP285" s="14">
        <f t="shared" si="114"/>
        <v>0</v>
      </c>
      <c r="AQ285" s="14">
        <f t="shared" si="115"/>
        <v>3.7902761737808269E-3</v>
      </c>
      <c r="AR285" s="14">
        <f t="shared" si="116"/>
        <v>-2.6007817000573675E-3</v>
      </c>
      <c r="AS285" s="14">
        <f t="shared" si="117"/>
        <v>0</v>
      </c>
      <c r="AT285" s="14">
        <f t="shared" si="118"/>
        <v>-3.9395980040802031E-3</v>
      </c>
      <c r="AU285" s="14">
        <f t="shared" si="119"/>
        <v>8.9453777860335707E-3</v>
      </c>
      <c r="AV285" s="14">
        <f t="shared" si="120"/>
        <v>6.8941746956778429E-4</v>
      </c>
      <c r="AW285" s="14">
        <f t="shared" si="121"/>
        <v>-2.1762794225955173E-3</v>
      </c>
      <c r="AX285" s="14">
        <f t="shared" si="122"/>
        <v>-2.6348829696751619E-2</v>
      </c>
      <c r="AY285" s="14">
        <f t="shared" si="123"/>
        <v>3.2611585588760796E-2</v>
      </c>
      <c r="AZ285" s="14">
        <f t="shared" si="124"/>
        <v>-1.0564686311243493E-2</v>
      </c>
      <c r="BA285" s="14">
        <f t="shared" si="125"/>
        <v>0</v>
      </c>
      <c r="BD285" s="42">
        <v>1.7040927061893432E-2</v>
      </c>
      <c r="BE285" s="42">
        <v>1.3245226750020723E-2</v>
      </c>
      <c r="BF285" s="42">
        <v>0</v>
      </c>
      <c r="BG285" s="42">
        <v>2.5836098769281223E-3</v>
      </c>
      <c r="BH285" s="42">
        <v>-2.0356937068744085E-2</v>
      </c>
    </row>
    <row r="286" spans="1:60" x14ac:dyDescent="0.2">
      <c r="A286" s="3">
        <v>285</v>
      </c>
      <c r="B286" s="4">
        <v>59000</v>
      </c>
      <c r="C286" s="4">
        <v>39000</v>
      </c>
      <c r="D286" s="4">
        <v>40000</v>
      </c>
      <c r="E286" s="4">
        <v>40650</v>
      </c>
      <c r="F286" s="4">
        <v>40550</v>
      </c>
      <c r="G286" s="4">
        <v>36700</v>
      </c>
      <c r="H286" s="4">
        <v>31600</v>
      </c>
      <c r="I286" s="4">
        <v>30000</v>
      </c>
      <c r="J286" s="4">
        <v>20900</v>
      </c>
      <c r="K286" s="4">
        <v>19540</v>
      </c>
      <c r="L286" s="4">
        <v>15150</v>
      </c>
      <c r="M286" s="4">
        <v>15600</v>
      </c>
      <c r="N286" s="4">
        <v>11200</v>
      </c>
      <c r="O286" s="4">
        <v>8840</v>
      </c>
      <c r="P286" s="4">
        <v>7900</v>
      </c>
      <c r="Q286" s="4">
        <v>7650</v>
      </c>
      <c r="R286" s="4">
        <v>5800</v>
      </c>
      <c r="S286" s="4">
        <v>3800</v>
      </c>
      <c r="T286" s="4">
        <v>3535</v>
      </c>
      <c r="U286" s="4">
        <v>2950</v>
      </c>
      <c r="V286" s="4">
        <v>2203</v>
      </c>
      <c r="W286" s="4">
        <v>2020</v>
      </c>
      <c r="X286" s="4">
        <v>1831</v>
      </c>
      <c r="Y286" s="4">
        <v>730</v>
      </c>
      <c r="Z286" s="4">
        <v>169</v>
      </c>
      <c r="AC286" s="14">
        <f t="shared" si="101"/>
        <v>1.709443335930004E-2</v>
      </c>
      <c r="AD286" s="14">
        <f t="shared" si="102"/>
        <v>2.5975486403260736E-2</v>
      </c>
      <c r="AE286" s="14">
        <f t="shared" si="103"/>
        <v>0</v>
      </c>
      <c r="AF286" s="14">
        <f t="shared" si="104"/>
        <v>-1.3439420361661158E-2</v>
      </c>
      <c r="AG286" s="14">
        <f t="shared" si="105"/>
        <v>-7.6158088280540931E-3</v>
      </c>
      <c r="AH286" s="14">
        <f t="shared" si="106"/>
        <v>5.0863156019745795E-2</v>
      </c>
      <c r="AI286" s="14">
        <f t="shared" si="107"/>
        <v>1.5306421282675507E-2</v>
      </c>
      <c r="AJ286" s="14">
        <f t="shared" si="108"/>
        <v>1.0723963362975642E-2</v>
      </c>
      <c r="AK286" s="14">
        <f t="shared" si="109"/>
        <v>0</v>
      </c>
      <c r="AL286" s="14">
        <f t="shared" si="110"/>
        <v>-2.0449904877275966E-3</v>
      </c>
      <c r="AM286" s="14">
        <f t="shared" si="111"/>
        <v>-2.6060106669864955E-2</v>
      </c>
      <c r="AN286" s="14">
        <f t="shared" si="112"/>
        <v>-1.2739025777429714E-2</v>
      </c>
      <c r="AO286" s="14">
        <f t="shared" si="113"/>
        <v>-2.6433257068155483E-2</v>
      </c>
      <c r="AP286" s="14">
        <f t="shared" si="114"/>
        <v>0</v>
      </c>
      <c r="AQ286" s="14">
        <f t="shared" si="115"/>
        <v>-3.7902761737808022E-3</v>
      </c>
      <c r="AR286" s="14">
        <f t="shared" si="116"/>
        <v>-3.9138993211363287E-3</v>
      </c>
      <c r="AS286" s="14">
        <f t="shared" si="117"/>
        <v>0</v>
      </c>
      <c r="AT286" s="14">
        <f t="shared" si="118"/>
        <v>0</v>
      </c>
      <c r="AU286" s="14">
        <f t="shared" si="119"/>
        <v>1.5393690519234169E-2</v>
      </c>
      <c r="AV286" s="14">
        <f t="shared" si="120"/>
        <v>1.6405015889732363E-2</v>
      </c>
      <c r="AW286" s="14">
        <f t="shared" si="121"/>
        <v>-4.0912775692302408E-2</v>
      </c>
      <c r="AX286" s="14">
        <f t="shared" si="122"/>
        <v>-1.9608471388376313E-2</v>
      </c>
      <c r="AY286" s="14">
        <f t="shared" si="123"/>
        <v>-2.1076165174121614E-2</v>
      </c>
      <c r="AZ286" s="14">
        <f t="shared" si="124"/>
        <v>6.8728792877620504E-3</v>
      </c>
      <c r="BA286" s="14">
        <f t="shared" si="125"/>
        <v>0</v>
      </c>
      <c r="BD286" s="42">
        <v>1.709443335930004E-2</v>
      </c>
      <c r="BE286" s="42">
        <v>2.5975486403260736E-2</v>
      </c>
      <c r="BF286" s="42">
        <v>0</v>
      </c>
      <c r="BG286" s="42">
        <v>5.0863156019745795E-2</v>
      </c>
      <c r="BH286" s="42">
        <v>1.5306421282675507E-2</v>
      </c>
    </row>
    <row r="287" spans="1:60" x14ac:dyDescent="0.2">
      <c r="A287" s="3">
        <v>286</v>
      </c>
      <c r="B287" s="4">
        <v>58600</v>
      </c>
      <c r="C287" s="4">
        <v>41000</v>
      </c>
      <c r="D287" s="4">
        <v>39760</v>
      </c>
      <c r="E287" s="4">
        <v>40300</v>
      </c>
      <c r="F287" s="4">
        <v>41700</v>
      </c>
      <c r="G287" s="4">
        <v>37000</v>
      </c>
      <c r="H287" s="4">
        <v>32410</v>
      </c>
      <c r="I287" s="4">
        <v>30390</v>
      </c>
      <c r="J287" s="4">
        <v>20900</v>
      </c>
      <c r="K287" s="4">
        <v>19400</v>
      </c>
      <c r="L287" s="4">
        <v>15450</v>
      </c>
      <c r="M287" s="4">
        <v>15500</v>
      </c>
      <c r="N287" s="4">
        <v>11330</v>
      </c>
      <c r="O287" s="4">
        <v>8555</v>
      </c>
      <c r="P287" s="4">
        <v>7800</v>
      </c>
      <c r="Q287" s="4">
        <v>7000</v>
      </c>
      <c r="R287" s="4">
        <v>5800</v>
      </c>
      <c r="S287" s="4">
        <v>3800</v>
      </c>
      <c r="T287" s="4">
        <v>3534</v>
      </c>
      <c r="U287" s="4">
        <v>2800</v>
      </c>
      <c r="V287" s="4">
        <v>2250</v>
      </c>
      <c r="W287" s="4">
        <v>2100</v>
      </c>
      <c r="X287" s="4">
        <v>1970</v>
      </c>
      <c r="Y287" s="4">
        <v>731</v>
      </c>
      <c r="Z287" s="4">
        <v>169</v>
      </c>
      <c r="AC287" s="14">
        <f t="shared" si="101"/>
        <v>-6.8027473227525231E-3</v>
      </c>
      <c r="AD287" s="14">
        <f t="shared" si="102"/>
        <v>5.0010420574661416E-2</v>
      </c>
      <c r="AE287" s="14">
        <f t="shared" si="103"/>
        <v>-6.0180723255630212E-3</v>
      </c>
      <c r="AF287" s="14">
        <f t="shared" si="104"/>
        <v>-8.647367041182295E-3</v>
      </c>
      <c r="AG287" s="14">
        <f t="shared" si="105"/>
        <v>2.7965348243333937E-2</v>
      </c>
      <c r="AH287" s="14">
        <f t="shared" si="106"/>
        <v>8.1411575836998658E-3</v>
      </c>
      <c r="AI287" s="14">
        <f t="shared" si="107"/>
        <v>2.53098965605895E-2</v>
      </c>
      <c r="AJ287" s="14">
        <f t="shared" si="108"/>
        <v>1.2916225266546229E-2</v>
      </c>
      <c r="AK287" s="14">
        <f t="shared" si="109"/>
        <v>0</v>
      </c>
      <c r="AL287" s="14">
        <f t="shared" si="110"/>
        <v>-7.1905805453542542E-3</v>
      </c>
      <c r="AM287" s="14">
        <f t="shared" si="111"/>
        <v>1.9608471388376337E-2</v>
      </c>
      <c r="AN287" s="14">
        <f t="shared" si="112"/>
        <v>-6.4308903302904025E-3</v>
      </c>
      <c r="AO287" s="14">
        <f t="shared" si="113"/>
        <v>1.1540296738866158E-2</v>
      </c>
      <c r="AP287" s="14">
        <f t="shared" si="114"/>
        <v>-3.2770969305395262E-2</v>
      </c>
      <c r="AQ287" s="14">
        <f t="shared" si="115"/>
        <v>-1.2739025777429714E-2</v>
      </c>
      <c r="AR287" s="14">
        <f t="shared" si="116"/>
        <v>-8.8795498783131199E-2</v>
      </c>
      <c r="AS287" s="14">
        <f t="shared" si="117"/>
        <v>0</v>
      </c>
      <c r="AT287" s="14">
        <f t="shared" si="118"/>
        <v>0</v>
      </c>
      <c r="AU287" s="14">
        <f t="shared" si="119"/>
        <v>-2.8292545103145584E-4</v>
      </c>
      <c r="AV287" s="14">
        <f t="shared" si="120"/>
        <v>-5.2185753170570191E-2</v>
      </c>
      <c r="AW287" s="14">
        <f t="shared" si="121"/>
        <v>2.1110148396122793E-2</v>
      </c>
      <c r="AX287" s="14">
        <f t="shared" si="122"/>
        <v>3.8839833316263957E-2</v>
      </c>
      <c r="AY287" s="14">
        <f t="shared" si="123"/>
        <v>7.3171277057523493E-2</v>
      </c>
      <c r="AZ287" s="14">
        <f t="shared" si="124"/>
        <v>1.3689256073417405E-3</v>
      </c>
      <c r="BA287" s="14">
        <f t="shared" si="125"/>
        <v>0</v>
      </c>
      <c r="BD287" s="42">
        <v>-6.8027473227525231E-3</v>
      </c>
      <c r="BE287" s="42">
        <v>5.0010420574661416E-2</v>
      </c>
      <c r="BF287" s="42">
        <v>-6.0180723255630212E-3</v>
      </c>
      <c r="BG287" s="42">
        <v>8.1411575836998658E-3</v>
      </c>
      <c r="BH287" s="42">
        <v>2.53098965605895E-2</v>
      </c>
    </row>
    <row r="288" spans="1:60" x14ac:dyDescent="0.2">
      <c r="A288" s="3">
        <v>287</v>
      </c>
      <c r="B288" s="4">
        <v>59000</v>
      </c>
      <c r="C288" s="4">
        <v>40840</v>
      </c>
      <c r="D288" s="4">
        <v>39100</v>
      </c>
      <c r="E288" s="4">
        <v>40650</v>
      </c>
      <c r="F288" s="4">
        <v>43470</v>
      </c>
      <c r="G288" s="4">
        <v>37980</v>
      </c>
      <c r="H288" s="4">
        <v>33700</v>
      </c>
      <c r="I288" s="4">
        <v>31150</v>
      </c>
      <c r="J288" s="4">
        <v>21200</v>
      </c>
      <c r="K288" s="4">
        <v>19990</v>
      </c>
      <c r="L288" s="4">
        <v>15450</v>
      </c>
      <c r="M288" s="4">
        <v>16050</v>
      </c>
      <c r="N288" s="4">
        <v>11750</v>
      </c>
      <c r="O288" s="4">
        <v>8560</v>
      </c>
      <c r="P288" s="4">
        <v>7950</v>
      </c>
      <c r="Q288" s="4">
        <v>7300</v>
      </c>
      <c r="R288" s="4">
        <v>5790</v>
      </c>
      <c r="S288" s="4">
        <v>3900</v>
      </c>
      <c r="T288" s="4">
        <v>3595</v>
      </c>
      <c r="U288" s="4">
        <v>2900</v>
      </c>
      <c r="V288" s="4">
        <v>2315</v>
      </c>
      <c r="W288" s="4">
        <v>2099</v>
      </c>
      <c r="X288" s="4">
        <v>2048</v>
      </c>
      <c r="Y288" s="4">
        <v>765</v>
      </c>
      <c r="Z288" s="4">
        <v>169</v>
      </c>
      <c r="AC288" s="14">
        <f t="shared" si="101"/>
        <v>6.8027473227526203E-3</v>
      </c>
      <c r="AD288" s="14">
        <f t="shared" si="102"/>
        <v>-3.9100734078430007E-3</v>
      </c>
      <c r="AE288" s="14">
        <f t="shared" si="103"/>
        <v>-1.6738914797053226E-2</v>
      </c>
      <c r="AF288" s="14">
        <f t="shared" si="104"/>
        <v>8.6473670411823262E-3</v>
      </c>
      <c r="AG288" s="14">
        <f t="shared" si="105"/>
        <v>4.1569916195944939E-2</v>
      </c>
      <c r="AH288" s="14">
        <f t="shared" si="106"/>
        <v>2.6141792739915327E-2</v>
      </c>
      <c r="AI288" s="14">
        <f t="shared" si="107"/>
        <v>3.9030820204859998E-2</v>
      </c>
      <c r="AJ288" s="14">
        <f t="shared" si="108"/>
        <v>2.4700638304760505E-2</v>
      </c>
      <c r="AK288" s="14">
        <f t="shared" si="109"/>
        <v>1.4252022707201413E-2</v>
      </c>
      <c r="AL288" s="14">
        <f t="shared" si="110"/>
        <v>2.9959082443026142E-2</v>
      </c>
      <c r="AM288" s="14">
        <f t="shared" si="111"/>
        <v>0</v>
      </c>
      <c r="AN288" s="14">
        <f t="shared" si="112"/>
        <v>3.4868825650823859E-2</v>
      </c>
      <c r="AO288" s="14">
        <f t="shared" si="113"/>
        <v>3.6399165550253028E-2</v>
      </c>
      <c r="AP288" s="14">
        <f t="shared" si="114"/>
        <v>5.8428280949387036E-4</v>
      </c>
      <c r="AQ288" s="14">
        <f t="shared" si="115"/>
        <v>1.9048194970694411E-2</v>
      </c>
      <c r="AR288" s="14">
        <f t="shared" si="116"/>
        <v>4.1964199099032207E-2</v>
      </c>
      <c r="AS288" s="14">
        <f t="shared" si="117"/>
        <v>-1.7256259674697252E-3</v>
      </c>
      <c r="AT288" s="14">
        <f t="shared" si="118"/>
        <v>2.5975486403260736E-2</v>
      </c>
      <c r="AU288" s="14">
        <f t="shared" si="119"/>
        <v>1.7113617275505352E-2</v>
      </c>
      <c r="AV288" s="14">
        <f t="shared" si="120"/>
        <v>3.5091319811270193E-2</v>
      </c>
      <c r="AW288" s="14">
        <f t="shared" si="121"/>
        <v>2.8479471321868705E-2</v>
      </c>
      <c r="AX288" s="14">
        <f t="shared" si="122"/>
        <v>-4.7630389088141906E-4</v>
      </c>
      <c r="AY288" s="14">
        <f t="shared" si="123"/>
        <v>3.8830164427364262E-2</v>
      </c>
      <c r="AZ288" s="14">
        <f t="shared" si="124"/>
        <v>4.5462374076757413E-2</v>
      </c>
      <c r="BA288" s="14">
        <f t="shared" si="125"/>
        <v>0</v>
      </c>
      <c r="BD288" s="42">
        <v>6.8027473227526203E-3</v>
      </c>
      <c r="BE288" s="42">
        <v>-3.9100734078430007E-3</v>
      </c>
      <c r="BF288" s="42">
        <v>-1.6738914797053226E-2</v>
      </c>
      <c r="BG288" s="42">
        <v>2.6141792739915327E-2</v>
      </c>
      <c r="BH288" s="42">
        <v>3.9030820204859998E-2</v>
      </c>
    </row>
    <row r="289" spans="1:60" x14ac:dyDescent="0.2">
      <c r="A289" s="3">
        <v>288</v>
      </c>
      <c r="B289" s="4">
        <v>58680</v>
      </c>
      <c r="C289" s="4">
        <v>40000</v>
      </c>
      <c r="D289" s="4">
        <v>39530</v>
      </c>
      <c r="E289" s="4">
        <v>40550</v>
      </c>
      <c r="F289" s="4">
        <v>43440</v>
      </c>
      <c r="G289" s="4">
        <v>37500</v>
      </c>
      <c r="H289" s="4">
        <v>33200</v>
      </c>
      <c r="I289" s="4">
        <v>30500</v>
      </c>
      <c r="J289" s="4">
        <v>21360</v>
      </c>
      <c r="K289" s="4">
        <v>19700</v>
      </c>
      <c r="L289" s="4">
        <v>15220</v>
      </c>
      <c r="M289" s="4">
        <v>15300</v>
      </c>
      <c r="N289" s="4">
        <v>11600</v>
      </c>
      <c r="O289" s="4">
        <v>8500</v>
      </c>
      <c r="P289" s="4">
        <v>7705</v>
      </c>
      <c r="Q289" s="4">
        <v>7200</v>
      </c>
      <c r="R289" s="4">
        <v>5610</v>
      </c>
      <c r="S289" s="4">
        <v>3817</v>
      </c>
      <c r="T289" s="4">
        <v>3600</v>
      </c>
      <c r="U289" s="4">
        <v>2940</v>
      </c>
      <c r="V289" s="4">
        <v>2335</v>
      </c>
      <c r="W289" s="4">
        <v>2064</v>
      </c>
      <c r="X289" s="4">
        <v>1970</v>
      </c>
      <c r="Y289" s="4">
        <v>770</v>
      </c>
      <c r="Z289" s="4">
        <v>169</v>
      </c>
      <c r="AC289" s="14">
        <f t="shared" si="101"/>
        <v>-5.4384906309385087E-3</v>
      </c>
      <c r="AD289" s="14">
        <f t="shared" si="102"/>
        <v>-2.0782539182528505E-2</v>
      </c>
      <c r="AE289" s="14">
        <f t="shared" si="103"/>
        <v>1.0937410317274122E-2</v>
      </c>
      <c r="AF289" s="14">
        <f t="shared" si="104"/>
        <v>-2.4630554323976368E-3</v>
      </c>
      <c r="AG289" s="14">
        <f t="shared" si="105"/>
        <v>-6.9036937502075428E-4</v>
      </c>
      <c r="AH289" s="14">
        <f t="shared" si="106"/>
        <v>-1.2718772407774671E-2</v>
      </c>
      <c r="AI289" s="14">
        <f t="shared" si="107"/>
        <v>-1.4947961435873139E-2</v>
      </c>
      <c r="AJ289" s="14">
        <f t="shared" si="108"/>
        <v>-2.1087561620096167E-2</v>
      </c>
      <c r="AK289" s="14">
        <f t="shared" si="109"/>
        <v>7.518832414027319E-3</v>
      </c>
      <c r="AL289" s="14">
        <f t="shared" si="110"/>
        <v>-1.4613512768365842E-2</v>
      </c>
      <c r="AM289" s="14">
        <f t="shared" si="111"/>
        <v>-1.4998650910214737E-2</v>
      </c>
      <c r="AN289" s="14">
        <f t="shared" si="112"/>
        <v>-4.78560211776351E-2</v>
      </c>
      <c r="AO289" s="14">
        <f t="shared" si="113"/>
        <v>-1.2848142477849024E-2</v>
      </c>
      <c r="AP289" s="14">
        <f t="shared" si="114"/>
        <v>-7.0340266573799357E-3</v>
      </c>
      <c r="AQ289" s="14">
        <f t="shared" si="115"/>
        <v>-3.1302459894161451E-2</v>
      </c>
      <c r="AR289" s="14">
        <f t="shared" si="116"/>
        <v>-1.3793322132335873E-2</v>
      </c>
      <c r="AS289" s="14">
        <f t="shared" si="117"/>
        <v>-3.1581572050298927E-2</v>
      </c>
      <c r="AT289" s="14">
        <f t="shared" si="118"/>
        <v>-2.1511779372508071E-2</v>
      </c>
      <c r="AU289" s="14">
        <f t="shared" si="119"/>
        <v>1.3898542890542977E-3</v>
      </c>
      <c r="AV289" s="14">
        <f t="shared" si="120"/>
        <v>1.3698844358161927E-2</v>
      </c>
      <c r="AW289" s="14">
        <f t="shared" si="121"/>
        <v>8.6022035826632884E-3</v>
      </c>
      <c r="AX289" s="14">
        <f t="shared" si="122"/>
        <v>-1.6815193219179677E-2</v>
      </c>
      <c r="AY289" s="14">
        <f t="shared" si="123"/>
        <v>-3.8830164427364214E-2</v>
      </c>
      <c r="AZ289" s="14">
        <f t="shared" si="124"/>
        <v>6.5146810211936723E-3</v>
      </c>
      <c r="BA289" s="14">
        <f t="shared" si="125"/>
        <v>0</v>
      </c>
      <c r="BD289" s="42">
        <v>-5.4384906309385087E-3</v>
      </c>
      <c r="BE289" s="42">
        <v>-2.0782539182528505E-2</v>
      </c>
      <c r="BF289" s="42">
        <v>1.0937410317274122E-2</v>
      </c>
      <c r="BG289" s="42">
        <v>-1.2718772407774671E-2</v>
      </c>
      <c r="BH289" s="42">
        <v>-1.4947961435873139E-2</v>
      </c>
    </row>
    <row r="290" spans="1:60" x14ac:dyDescent="0.2">
      <c r="A290" s="3">
        <v>289</v>
      </c>
      <c r="B290" s="4">
        <v>56100</v>
      </c>
      <c r="C290" s="4">
        <v>39150</v>
      </c>
      <c r="D290" s="4">
        <v>39400</v>
      </c>
      <c r="E290" s="4">
        <v>40400</v>
      </c>
      <c r="F290" s="4">
        <v>42600</v>
      </c>
      <c r="G290" s="4">
        <v>37700</v>
      </c>
      <c r="H290" s="4">
        <v>34000</v>
      </c>
      <c r="I290" s="4">
        <v>30800</v>
      </c>
      <c r="J290" s="4">
        <v>20400</v>
      </c>
      <c r="K290" s="4">
        <v>19610</v>
      </c>
      <c r="L290" s="4">
        <v>15210</v>
      </c>
      <c r="M290" s="4">
        <v>15300</v>
      </c>
      <c r="N290" s="4">
        <v>11480</v>
      </c>
      <c r="O290" s="4">
        <v>8500</v>
      </c>
      <c r="P290" s="4">
        <v>7620</v>
      </c>
      <c r="Q290" s="4">
        <v>7000</v>
      </c>
      <c r="R290" s="4">
        <v>5510</v>
      </c>
      <c r="S290" s="4">
        <v>3751</v>
      </c>
      <c r="T290" s="4">
        <v>3582</v>
      </c>
      <c r="U290" s="4">
        <v>2830</v>
      </c>
      <c r="V290" s="4">
        <v>2320</v>
      </c>
      <c r="W290" s="4">
        <v>2021</v>
      </c>
      <c r="X290" s="4">
        <v>1971</v>
      </c>
      <c r="Y290" s="4">
        <v>740</v>
      </c>
      <c r="Z290" s="4">
        <v>169</v>
      </c>
      <c r="AC290" s="14">
        <f t="shared" si="101"/>
        <v>-4.4963140746130344E-2</v>
      </c>
      <c r="AD290" s="14">
        <f t="shared" si="102"/>
        <v>-2.1479031677124186E-2</v>
      </c>
      <c r="AE290" s="14">
        <f t="shared" si="103"/>
        <v>-3.2940610047060611E-3</v>
      </c>
      <c r="AF290" s="14">
        <f t="shared" si="104"/>
        <v>-3.7059955943175358E-3</v>
      </c>
      <c r="AG290" s="14">
        <f t="shared" si="105"/>
        <v>-1.9526422350355267E-2</v>
      </c>
      <c r="AH290" s="14">
        <f t="shared" si="106"/>
        <v>5.3191614776000266E-3</v>
      </c>
      <c r="AI290" s="14">
        <f t="shared" si="107"/>
        <v>2.3810648693718607E-2</v>
      </c>
      <c r="AJ290" s="14">
        <f t="shared" si="108"/>
        <v>9.7880063661629439E-3</v>
      </c>
      <c r="AK290" s="14">
        <f t="shared" si="109"/>
        <v>-4.5985113241823382E-2</v>
      </c>
      <c r="AL290" s="14">
        <f t="shared" si="110"/>
        <v>-4.5789955356878922E-3</v>
      </c>
      <c r="AM290" s="14">
        <f t="shared" si="111"/>
        <v>-6.5724616233826859E-4</v>
      </c>
      <c r="AN290" s="14">
        <f t="shared" si="112"/>
        <v>0</v>
      </c>
      <c r="AO290" s="14">
        <f t="shared" si="113"/>
        <v>-1.0398707220898622E-2</v>
      </c>
      <c r="AP290" s="14">
        <f t="shared" si="114"/>
        <v>0</v>
      </c>
      <c r="AQ290" s="14">
        <f t="shared" si="115"/>
        <v>-1.109309907352418E-2</v>
      </c>
      <c r="AR290" s="14">
        <f t="shared" si="116"/>
        <v>-2.8170876966696335E-2</v>
      </c>
      <c r="AS290" s="14">
        <f t="shared" si="117"/>
        <v>-1.7986096369781827E-2</v>
      </c>
      <c r="AT290" s="14">
        <f t="shared" si="118"/>
        <v>-1.744230266334237E-2</v>
      </c>
      <c r="AU290" s="14">
        <f t="shared" si="119"/>
        <v>-5.0125418235442863E-3</v>
      </c>
      <c r="AV290" s="14">
        <f t="shared" si="120"/>
        <v>-3.8132869695444029E-2</v>
      </c>
      <c r="AW290" s="14">
        <f t="shared" si="121"/>
        <v>-6.4447054426420951E-3</v>
      </c>
      <c r="AX290" s="14">
        <f t="shared" si="122"/>
        <v>-2.1053409197832381E-2</v>
      </c>
      <c r="AY290" s="14">
        <f t="shared" si="123"/>
        <v>5.0748542068593629E-4</v>
      </c>
      <c r="AZ290" s="14">
        <f t="shared" si="124"/>
        <v>-3.9740328649514108E-2</v>
      </c>
      <c r="BA290" s="14">
        <f t="shared" si="125"/>
        <v>0</v>
      </c>
      <c r="BD290" s="42">
        <v>-4.4963140746130344E-2</v>
      </c>
      <c r="BE290" s="42">
        <v>-2.1479031677124186E-2</v>
      </c>
      <c r="BF290" s="42">
        <v>-3.2940610047060611E-3</v>
      </c>
      <c r="BG290" s="42">
        <v>5.3191614776000266E-3</v>
      </c>
      <c r="BH290" s="42">
        <v>2.3810648693718607E-2</v>
      </c>
    </row>
    <row r="291" spans="1:60" x14ac:dyDescent="0.2">
      <c r="A291" s="3">
        <v>290</v>
      </c>
      <c r="B291" s="4">
        <v>57680</v>
      </c>
      <c r="C291" s="4">
        <v>39430</v>
      </c>
      <c r="D291" s="4">
        <v>39400</v>
      </c>
      <c r="E291" s="4">
        <v>41750</v>
      </c>
      <c r="F291" s="4">
        <v>42000</v>
      </c>
      <c r="G291" s="4">
        <v>38090</v>
      </c>
      <c r="H291" s="4">
        <v>33740</v>
      </c>
      <c r="I291" s="4">
        <v>31000</v>
      </c>
      <c r="J291" s="4">
        <v>21100</v>
      </c>
      <c r="K291" s="4">
        <v>19450</v>
      </c>
      <c r="L291" s="4">
        <v>15390</v>
      </c>
      <c r="M291" s="4">
        <v>15250</v>
      </c>
      <c r="N291" s="4">
        <v>11690</v>
      </c>
      <c r="O291" s="4">
        <v>8750</v>
      </c>
      <c r="P291" s="4">
        <v>7800</v>
      </c>
      <c r="Q291" s="4">
        <v>7000</v>
      </c>
      <c r="R291" s="4">
        <v>5610</v>
      </c>
      <c r="S291" s="4">
        <v>3810</v>
      </c>
      <c r="T291" s="4">
        <v>3630</v>
      </c>
      <c r="U291" s="4">
        <v>2830</v>
      </c>
      <c r="V291" s="4">
        <v>2340</v>
      </c>
      <c r="W291" s="4">
        <v>2010</v>
      </c>
      <c r="X291" s="4">
        <v>1970</v>
      </c>
      <c r="Y291" s="4">
        <v>744.9</v>
      </c>
      <c r="Z291" s="4">
        <v>169</v>
      </c>
      <c r="AC291" s="14">
        <f t="shared" si="101"/>
        <v>2.7774680448042925E-2</v>
      </c>
      <c r="AD291" s="14">
        <f t="shared" si="102"/>
        <v>7.1265254527236588E-3</v>
      </c>
      <c r="AE291" s="14">
        <f t="shared" si="103"/>
        <v>0</v>
      </c>
      <c r="AF291" s="14">
        <f t="shared" si="104"/>
        <v>3.2869666329760024E-2</v>
      </c>
      <c r="AG291" s="14">
        <f t="shared" si="105"/>
        <v>-1.4184634991956413E-2</v>
      </c>
      <c r="AH291" s="14">
        <f t="shared" si="106"/>
        <v>1.0291686036547506E-2</v>
      </c>
      <c r="AI291" s="14">
        <f t="shared" si="107"/>
        <v>-7.6764474983391871E-3</v>
      </c>
      <c r="AJ291" s="14">
        <f t="shared" si="108"/>
        <v>6.4725145056175196E-3</v>
      </c>
      <c r="AK291" s="14">
        <f t="shared" si="109"/>
        <v>3.3738139631850204E-2</v>
      </c>
      <c r="AL291" s="14">
        <f t="shared" si="110"/>
        <v>-8.1925701437995605E-3</v>
      </c>
      <c r="AM291" s="14">
        <f t="shared" si="111"/>
        <v>1.1764841579586431E-2</v>
      </c>
      <c r="AN291" s="14">
        <f t="shared" si="112"/>
        <v>-3.2733253449691376E-3</v>
      </c>
      <c r="AO291" s="14">
        <f t="shared" si="113"/>
        <v>1.8127384592556701E-2</v>
      </c>
      <c r="AP291" s="14">
        <f t="shared" si="114"/>
        <v>2.8987536873252187E-2</v>
      </c>
      <c r="AQ291" s="14">
        <f t="shared" si="115"/>
        <v>2.3347363996991107E-2</v>
      </c>
      <c r="AR291" s="14">
        <f t="shared" si="116"/>
        <v>0</v>
      </c>
      <c r="AS291" s="14">
        <f t="shared" si="117"/>
        <v>1.798609636978192E-2</v>
      </c>
      <c r="AT291" s="14">
        <f t="shared" si="118"/>
        <v>1.560671803885934E-2</v>
      </c>
      <c r="AU291" s="14">
        <f t="shared" si="119"/>
        <v>1.3311344638239287E-2</v>
      </c>
      <c r="AV291" s="14">
        <f t="shared" si="120"/>
        <v>0</v>
      </c>
      <c r="AW291" s="14">
        <f t="shared" si="121"/>
        <v>8.583743691391435E-3</v>
      </c>
      <c r="AX291" s="14">
        <f t="shared" si="122"/>
        <v>-5.4577163504995205E-3</v>
      </c>
      <c r="AY291" s="14">
        <f t="shared" si="123"/>
        <v>-5.0748542068606802E-4</v>
      </c>
      <c r="AZ291" s="14">
        <f t="shared" si="124"/>
        <v>6.599794984015056E-3</v>
      </c>
      <c r="BA291" s="14">
        <f t="shared" si="125"/>
        <v>0</v>
      </c>
      <c r="BD291" s="42">
        <v>2.7774680448042925E-2</v>
      </c>
      <c r="BE291" s="42">
        <v>7.1265254527236588E-3</v>
      </c>
      <c r="BF291" s="42">
        <v>0</v>
      </c>
      <c r="BG291" s="42">
        <v>1.0291686036547506E-2</v>
      </c>
      <c r="BH291" s="42">
        <v>-7.6764474983391871E-3</v>
      </c>
    </row>
    <row r="292" spans="1:60" x14ac:dyDescent="0.2">
      <c r="A292" s="3">
        <v>291</v>
      </c>
      <c r="B292" s="4">
        <v>56050</v>
      </c>
      <c r="C292" s="4">
        <v>38010</v>
      </c>
      <c r="D292" s="4">
        <v>39400</v>
      </c>
      <c r="E292" s="4">
        <v>40500</v>
      </c>
      <c r="F292" s="4">
        <v>41760</v>
      </c>
      <c r="G292" s="4">
        <v>39900</v>
      </c>
      <c r="H292" s="4">
        <v>34490</v>
      </c>
      <c r="I292" s="4">
        <v>31300</v>
      </c>
      <c r="J292" s="4">
        <v>21100</v>
      </c>
      <c r="K292" s="4">
        <v>19000</v>
      </c>
      <c r="L292" s="4">
        <v>15380</v>
      </c>
      <c r="M292" s="4">
        <v>15390</v>
      </c>
      <c r="N292" s="4">
        <v>11600</v>
      </c>
      <c r="O292" s="4">
        <v>8720</v>
      </c>
      <c r="P292" s="4">
        <v>7800</v>
      </c>
      <c r="Q292" s="4">
        <v>6900</v>
      </c>
      <c r="R292" s="4">
        <v>5600</v>
      </c>
      <c r="S292" s="4">
        <v>3770</v>
      </c>
      <c r="T292" s="4">
        <v>3583</v>
      </c>
      <c r="U292" s="4">
        <v>2800</v>
      </c>
      <c r="V292" s="4">
        <v>2348</v>
      </c>
      <c r="W292" s="4">
        <v>1960</v>
      </c>
      <c r="X292" s="4">
        <v>1950</v>
      </c>
      <c r="Y292" s="4">
        <v>725</v>
      </c>
      <c r="Z292" s="4">
        <v>169</v>
      </c>
      <c r="AC292" s="14">
        <f t="shared" si="101"/>
        <v>-2.8666343458524764E-2</v>
      </c>
      <c r="AD292" s="14">
        <f t="shared" si="102"/>
        <v>-3.6677664888378397E-2</v>
      </c>
      <c r="AE292" s="14">
        <f t="shared" si="103"/>
        <v>0</v>
      </c>
      <c r="AF292" s="14">
        <f t="shared" si="104"/>
        <v>-3.0397477184371045E-2</v>
      </c>
      <c r="AG292" s="14">
        <f t="shared" si="105"/>
        <v>-5.7306747089849834E-3</v>
      </c>
      <c r="AH292" s="14">
        <f t="shared" si="106"/>
        <v>4.6424543405305087E-2</v>
      </c>
      <c r="AI292" s="14">
        <f t="shared" si="107"/>
        <v>2.1985349830927221E-2</v>
      </c>
      <c r="AJ292" s="14">
        <f t="shared" si="108"/>
        <v>9.6308930609613659E-3</v>
      </c>
      <c r="AK292" s="14">
        <f t="shared" si="109"/>
        <v>0</v>
      </c>
      <c r="AL292" s="14">
        <f t="shared" si="110"/>
        <v>-2.3408090898014846E-2</v>
      </c>
      <c r="AM292" s="14">
        <f t="shared" si="111"/>
        <v>-6.4998377328999717E-4</v>
      </c>
      <c r="AN292" s="14">
        <f t="shared" si="112"/>
        <v>9.1384447973672459E-3</v>
      </c>
      <c r="AO292" s="14">
        <f t="shared" si="113"/>
        <v>-7.7286773716580799E-3</v>
      </c>
      <c r="AP292" s="14">
        <f t="shared" si="114"/>
        <v>-3.4344624486348191E-3</v>
      </c>
      <c r="AQ292" s="14">
        <f t="shared" si="115"/>
        <v>0</v>
      </c>
      <c r="AR292" s="14">
        <f t="shared" si="116"/>
        <v>-1.4388737452099556E-2</v>
      </c>
      <c r="AS292" s="14">
        <f t="shared" si="117"/>
        <v>-1.7841217935014426E-3</v>
      </c>
      <c r="AT292" s="14">
        <f t="shared" si="118"/>
        <v>-1.0554187678690256E-2</v>
      </c>
      <c r="AU292" s="14">
        <f t="shared" si="119"/>
        <v>-1.3032209953942706E-2</v>
      </c>
      <c r="AV292" s="14">
        <f t="shared" si="120"/>
        <v>-1.065729447398798E-2</v>
      </c>
      <c r="AW292" s="14">
        <f t="shared" si="121"/>
        <v>3.4129725962399426E-3</v>
      </c>
      <c r="AX292" s="14">
        <f t="shared" si="122"/>
        <v>-2.5190248828558519E-2</v>
      </c>
      <c r="AY292" s="14">
        <f t="shared" si="123"/>
        <v>-1.0204170174241736E-2</v>
      </c>
      <c r="AZ292" s="14">
        <f t="shared" si="124"/>
        <v>-2.7078326327555764E-2</v>
      </c>
      <c r="BA292" s="14">
        <f t="shared" si="125"/>
        <v>0</v>
      </c>
      <c r="BD292" s="42">
        <v>-2.8666343458524764E-2</v>
      </c>
      <c r="BE292" s="42">
        <v>-3.6677664888378397E-2</v>
      </c>
      <c r="BF292" s="42">
        <v>0</v>
      </c>
      <c r="BG292" s="42">
        <v>4.6424543405305087E-2</v>
      </c>
      <c r="BH292" s="42">
        <v>2.1985349830927221E-2</v>
      </c>
    </row>
    <row r="293" spans="1:60" x14ac:dyDescent="0.2">
      <c r="A293" s="3">
        <v>292</v>
      </c>
      <c r="B293" s="4">
        <v>56050</v>
      </c>
      <c r="C293" s="4">
        <v>38010</v>
      </c>
      <c r="D293" s="4">
        <v>39400</v>
      </c>
      <c r="E293" s="4">
        <v>40500</v>
      </c>
      <c r="F293" s="4">
        <v>41760</v>
      </c>
      <c r="G293" s="4">
        <v>39900</v>
      </c>
      <c r="H293" s="4">
        <v>34490</v>
      </c>
      <c r="I293" s="4">
        <v>31300</v>
      </c>
      <c r="J293" s="4">
        <v>21100</v>
      </c>
      <c r="K293" s="4">
        <v>19000</v>
      </c>
      <c r="L293" s="4">
        <v>15380</v>
      </c>
      <c r="M293" s="4">
        <v>15390</v>
      </c>
      <c r="N293" s="4">
        <v>11600</v>
      </c>
      <c r="O293" s="4">
        <v>8720</v>
      </c>
      <c r="P293" s="4">
        <v>7800</v>
      </c>
      <c r="Q293" s="4">
        <v>6900</v>
      </c>
      <c r="R293" s="4">
        <v>5600</v>
      </c>
      <c r="S293" s="4">
        <v>3770</v>
      </c>
      <c r="T293" s="4">
        <v>3583</v>
      </c>
      <c r="U293" s="4">
        <v>2800</v>
      </c>
      <c r="V293" s="4">
        <v>2348</v>
      </c>
      <c r="W293" s="4">
        <v>1960</v>
      </c>
      <c r="X293" s="4">
        <v>1950</v>
      </c>
      <c r="Y293" s="4">
        <v>725</v>
      </c>
      <c r="Z293" s="4">
        <v>169</v>
      </c>
      <c r="AC293" s="14">
        <f t="shared" si="101"/>
        <v>0</v>
      </c>
      <c r="AD293" s="14">
        <f t="shared" si="102"/>
        <v>0</v>
      </c>
      <c r="AE293" s="14">
        <f t="shared" si="103"/>
        <v>0</v>
      </c>
      <c r="AF293" s="14">
        <f t="shared" si="104"/>
        <v>0</v>
      </c>
      <c r="AG293" s="14">
        <f t="shared" si="105"/>
        <v>0</v>
      </c>
      <c r="AH293" s="14">
        <f t="shared" si="106"/>
        <v>0</v>
      </c>
      <c r="AI293" s="14">
        <f t="shared" si="107"/>
        <v>0</v>
      </c>
      <c r="AJ293" s="14">
        <f t="shared" si="108"/>
        <v>0</v>
      </c>
      <c r="AK293" s="14">
        <f t="shared" si="109"/>
        <v>0</v>
      </c>
      <c r="AL293" s="14">
        <f t="shared" si="110"/>
        <v>0</v>
      </c>
      <c r="AM293" s="14">
        <f t="shared" si="111"/>
        <v>0</v>
      </c>
      <c r="AN293" s="14">
        <f t="shared" si="112"/>
        <v>0</v>
      </c>
      <c r="AO293" s="14">
        <f t="shared" si="113"/>
        <v>0</v>
      </c>
      <c r="AP293" s="14">
        <f t="shared" si="114"/>
        <v>0</v>
      </c>
      <c r="AQ293" s="14">
        <f t="shared" si="115"/>
        <v>0</v>
      </c>
      <c r="AR293" s="14">
        <f t="shared" si="116"/>
        <v>0</v>
      </c>
      <c r="AS293" s="14">
        <f t="shared" si="117"/>
        <v>0</v>
      </c>
      <c r="AT293" s="14">
        <f t="shared" si="118"/>
        <v>0</v>
      </c>
      <c r="AU293" s="14">
        <f t="shared" si="119"/>
        <v>0</v>
      </c>
      <c r="AV293" s="14">
        <f t="shared" si="120"/>
        <v>0</v>
      </c>
      <c r="AW293" s="14">
        <f t="shared" si="121"/>
        <v>0</v>
      </c>
      <c r="AX293" s="14">
        <f t="shared" si="122"/>
        <v>0</v>
      </c>
      <c r="AY293" s="14">
        <f t="shared" si="123"/>
        <v>0</v>
      </c>
      <c r="AZ293" s="14">
        <f t="shared" si="124"/>
        <v>0</v>
      </c>
      <c r="BA293" s="14">
        <f t="shared" si="125"/>
        <v>0</v>
      </c>
      <c r="BD293" s="42">
        <v>0</v>
      </c>
      <c r="BE293" s="42">
        <v>0</v>
      </c>
      <c r="BF293" s="42">
        <v>0</v>
      </c>
      <c r="BG293" s="42">
        <v>0</v>
      </c>
      <c r="BH293" s="42">
        <v>0</v>
      </c>
    </row>
    <row r="294" spans="1:60" x14ac:dyDescent="0.2">
      <c r="A294" s="3">
        <v>293</v>
      </c>
      <c r="B294" s="4">
        <v>56000</v>
      </c>
      <c r="C294" s="4">
        <v>37720</v>
      </c>
      <c r="D294" s="4">
        <v>38760</v>
      </c>
      <c r="E294" s="4">
        <v>40450</v>
      </c>
      <c r="F294" s="4">
        <v>42890</v>
      </c>
      <c r="G294" s="4">
        <v>39600</v>
      </c>
      <c r="H294" s="4">
        <v>34700</v>
      </c>
      <c r="I294" s="4">
        <v>31300</v>
      </c>
      <c r="J294" s="4">
        <v>21000</v>
      </c>
      <c r="K294" s="4">
        <v>19000</v>
      </c>
      <c r="L294" s="4">
        <v>15330</v>
      </c>
      <c r="M294" s="4">
        <v>15200</v>
      </c>
      <c r="N294" s="4">
        <v>11210</v>
      </c>
      <c r="O294" s="4">
        <v>8650</v>
      </c>
      <c r="P294" s="4">
        <v>7690</v>
      </c>
      <c r="Q294" s="4">
        <v>7010</v>
      </c>
      <c r="R294" s="4">
        <v>5460</v>
      </c>
      <c r="S294" s="4">
        <v>3750</v>
      </c>
      <c r="T294" s="4">
        <v>3550</v>
      </c>
      <c r="U294" s="4">
        <v>2800</v>
      </c>
      <c r="V294" s="4">
        <v>2251</v>
      </c>
      <c r="W294" s="4">
        <v>1900</v>
      </c>
      <c r="X294" s="4">
        <v>2000</v>
      </c>
      <c r="Y294" s="4">
        <v>725</v>
      </c>
      <c r="Z294" s="4">
        <v>169</v>
      </c>
      <c r="AC294" s="14">
        <f t="shared" si="101"/>
        <v>-8.9245878301972236E-4</v>
      </c>
      <c r="AD294" s="14">
        <f t="shared" si="102"/>
        <v>-7.6588252359006586E-3</v>
      </c>
      <c r="AE294" s="14">
        <f t="shared" si="103"/>
        <v>-1.6377029281322654E-2</v>
      </c>
      <c r="AF294" s="14">
        <f t="shared" si="104"/>
        <v>-1.2353306079927434E-3</v>
      </c>
      <c r="AG294" s="14">
        <f t="shared" si="105"/>
        <v>2.6699754954405845E-2</v>
      </c>
      <c r="AH294" s="14">
        <f t="shared" si="106"/>
        <v>-7.5472056353829663E-3</v>
      </c>
      <c r="AI294" s="14">
        <f t="shared" si="107"/>
        <v>6.0702600040639307E-3</v>
      </c>
      <c r="AJ294" s="14">
        <f t="shared" si="108"/>
        <v>0</v>
      </c>
      <c r="AK294" s="14">
        <f t="shared" si="109"/>
        <v>-4.7506027585978647E-3</v>
      </c>
      <c r="AL294" s="14">
        <f t="shared" si="110"/>
        <v>0</v>
      </c>
      <c r="AM294" s="14">
        <f t="shared" si="111"/>
        <v>-3.2562711937751585E-3</v>
      </c>
      <c r="AN294" s="14">
        <f t="shared" si="112"/>
        <v>-1.2422519998557209E-2</v>
      </c>
      <c r="AO294" s="14">
        <f t="shared" si="113"/>
        <v>-3.4198861028250406E-2</v>
      </c>
      <c r="AP294" s="14">
        <f t="shared" si="114"/>
        <v>-8.0599169771002864E-3</v>
      </c>
      <c r="AQ294" s="14">
        <f t="shared" si="115"/>
        <v>-1.4202950177993395E-2</v>
      </c>
      <c r="AR294" s="14">
        <f t="shared" si="116"/>
        <v>1.5816289443285007E-2</v>
      </c>
      <c r="AS294" s="14">
        <f t="shared" si="117"/>
        <v>-2.5317807984289897E-2</v>
      </c>
      <c r="AT294" s="14">
        <f t="shared" si="118"/>
        <v>-5.3191614775999329E-3</v>
      </c>
      <c r="AU294" s="14">
        <f t="shared" si="119"/>
        <v>-9.2528348354923417E-3</v>
      </c>
      <c r="AV294" s="14">
        <f t="shared" si="120"/>
        <v>0</v>
      </c>
      <c r="AW294" s="14">
        <f t="shared" si="121"/>
        <v>-4.2189340041254832E-2</v>
      </c>
      <c r="AX294" s="14">
        <f t="shared" si="122"/>
        <v>-3.1090587070031119E-2</v>
      </c>
      <c r="AY294" s="14">
        <f t="shared" si="123"/>
        <v>2.5317807984289786E-2</v>
      </c>
      <c r="AZ294" s="14">
        <f t="shared" si="124"/>
        <v>0</v>
      </c>
      <c r="BA294" s="14">
        <f t="shared" si="125"/>
        <v>0</v>
      </c>
      <c r="BD294" s="42">
        <v>-8.9245878301972236E-4</v>
      </c>
      <c r="BE294" s="42">
        <v>-7.6588252359006586E-3</v>
      </c>
      <c r="BF294" s="42">
        <v>-1.6377029281322654E-2</v>
      </c>
      <c r="BG294" s="42">
        <v>-7.5472056353829663E-3</v>
      </c>
      <c r="BH294" s="42">
        <v>6.0702600040639307E-3</v>
      </c>
    </row>
    <row r="295" spans="1:60" x14ac:dyDescent="0.2">
      <c r="A295" s="3">
        <v>294</v>
      </c>
      <c r="B295" s="4">
        <v>55000</v>
      </c>
      <c r="C295" s="4">
        <v>37500</v>
      </c>
      <c r="D295" s="4">
        <v>39900</v>
      </c>
      <c r="E295" s="4">
        <v>40900</v>
      </c>
      <c r="F295" s="4">
        <v>42600</v>
      </c>
      <c r="G295" s="4">
        <v>39000</v>
      </c>
      <c r="H295" s="4">
        <v>34900</v>
      </c>
      <c r="I295" s="4">
        <v>31000</v>
      </c>
      <c r="J295" s="4">
        <v>21350</v>
      </c>
      <c r="K295" s="4">
        <v>18810</v>
      </c>
      <c r="L295" s="4">
        <v>15060</v>
      </c>
      <c r="M295" s="4">
        <v>15100</v>
      </c>
      <c r="N295" s="4">
        <v>11320</v>
      </c>
      <c r="O295" s="4">
        <v>8450</v>
      </c>
      <c r="P295" s="4">
        <v>7600</v>
      </c>
      <c r="Q295" s="4">
        <v>6740</v>
      </c>
      <c r="R295" s="4">
        <v>5325</v>
      </c>
      <c r="S295" s="4">
        <v>3780</v>
      </c>
      <c r="T295" s="4">
        <v>3549</v>
      </c>
      <c r="U295" s="4">
        <v>2740</v>
      </c>
      <c r="V295" s="4">
        <v>2270</v>
      </c>
      <c r="W295" s="4">
        <v>1820</v>
      </c>
      <c r="X295" s="4">
        <v>1990</v>
      </c>
      <c r="Y295" s="4">
        <v>730</v>
      </c>
      <c r="Z295" s="4">
        <v>169</v>
      </c>
      <c r="AC295" s="14">
        <f t="shared" si="101"/>
        <v>-1.8018505502678365E-2</v>
      </c>
      <c r="AD295" s="14">
        <f t="shared" si="102"/>
        <v>-5.8495247888916049E-3</v>
      </c>
      <c r="AE295" s="14">
        <f t="shared" si="103"/>
        <v>2.8987536873252187E-2</v>
      </c>
      <c r="AF295" s="14">
        <f t="shared" si="104"/>
        <v>1.1063419544255354E-2</v>
      </c>
      <c r="AG295" s="14">
        <f t="shared" si="105"/>
        <v>-6.7844452534643607E-3</v>
      </c>
      <c r="AH295" s="14">
        <f t="shared" si="106"/>
        <v>-1.5267472130788421E-2</v>
      </c>
      <c r="AI295" s="14">
        <f t="shared" si="107"/>
        <v>5.7471422555680713E-3</v>
      </c>
      <c r="AJ295" s="14">
        <f t="shared" si="108"/>
        <v>-9.6308930609613E-3</v>
      </c>
      <c r="AK295" s="14">
        <f t="shared" si="109"/>
        <v>1.6529301951210506E-2</v>
      </c>
      <c r="AL295" s="14">
        <f t="shared" si="110"/>
        <v>-1.0050335853501451E-2</v>
      </c>
      <c r="AM295" s="14">
        <f t="shared" si="111"/>
        <v>-1.7769470511975295E-2</v>
      </c>
      <c r="AN295" s="14">
        <f t="shared" si="112"/>
        <v>-6.6006840313520242E-3</v>
      </c>
      <c r="AO295" s="14">
        <f t="shared" si="113"/>
        <v>9.7648356909684226E-3</v>
      </c>
      <c r="AP295" s="14">
        <f t="shared" si="114"/>
        <v>-2.3392879574705462E-2</v>
      </c>
      <c r="AQ295" s="14">
        <f t="shared" si="115"/>
        <v>-1.1772536225267236E-2</v>
      </c>
      <c r="AR295" s="14">
        <f t="shared" si="116"/>
        <v>-3.9277776122283052E-2</v>
      </c>
      <c r="AS295" s="14">
        <f t="shared" si="117"/>
        <v>-2.5036078161324887E-2</v>
      </c>
      <c r="AT295" s="14">
        <f t="shared" si="118"/>
        <v>7.9681696491768813E-3</v>
      </c>
      <c r="AU295" s="14">
        <f t="shared" si="119"/>
        <v>-2.8172982296505541E-4</v>
      </c>
      <c r="AV295" s="14">
        <f t="shared" si="120"/>
        <v>-2.1661496781179419E-2</v>
      </c>
      <c r="AW295" s="14">
        <f t="shared" si="121"/>
        <v>8.4052695687160603E-3</v>
      </c>
      <c r="AX295" s="14">
        <f t="shared" si="122"/>
        <v>-4.3017385083690816E-2</v>
      </c>
      <c r="AY295" s="14">
        <f t="shared" si="123"/>
        <v>-5.0125418235442863E-3</v>
      </c>
      <c r="AZ295" s="14">
        <f t="shared" si="124"/>
        <v>6.8728792877620504E-3</v>
      </c>
      <c r="BA295" s="14">
        <f t="shared" si="125"/>
        <v>0</v>
      </c>
      <c r="BD295" s="42">
        <v>-1.8018505502678365E-2</v>
      </c>
      <c r="BE295" s="42">
        <v>-5.8495247888916049E-3</v>
      </c>
      <c r="BF295" s="42">
        <v>2.8987536873252187E-2</v>
      </c>
      <c r="BG295" s="42">
        <v>-1.5267472130788421E-2</v>
      </c>
      <c r="BH295" s="42">
        <v>5.7471422555680713E-3</v>
      </c>
    </row>
    <row r="296" spans="1:60" x14ac:dyDescent="0.2">
      <c r="A296" s="3">
        <v>295</v>
      </c>
      <c r="B296" s="4">
        <v>56000</v>
      </c>
      <c r="C296" s="4">
        <v>38500</v>
      </c>
      <c r="D296" s="4">
        <v>39500</v>
      </c>
      <c r="E296" s="4">
        <v>42300</v>
      </c>
      <c r="F296" s="4">
        <v>42520</v>
      </c>
      <c r="G296" s="4">
        <v>38950</v>
      </c>
      <c r="H296" s="4">
        <v>34690</v>
      </c>
      <c r="I296" s="4">
        <v>31290</v>
      </c>
      <c r="J296" s="4">
        <v>21040</v>
      </c>
      <c r="K296" s="4">
        <v>18770</v>
      </c>
      <c r="L296" s="4">
        <v>15080</v>
      </c>
      <c r="M296" s="4">
        <v>15100</v>
      </c>
      <c r="N296" s="4">
        <v>11300</v>
      </c>
      <c r="O296" s="4">
        <v>8500</v>
      </c>
      <c r="P296" s="4">
        <v>7580</v>
      </c>
      <c r="Q296" s="4">
        <v>6700</v>
      </c>
      <c r="R296" s="4">
        <v>5200</v>
      </c>
      <c r="S296" s="4">
        <v>3780</v>
      </c>
      <c r="T296" s="4">
        <v>3516</v>
      </c>
      <c r="U296" s="4">
        <v>2620</v>
      </c>
      <c r="V296" s="4">
        <v>2323</v>
      </c>
      <c r="W296" s="4">
        <v>1925</v>
      </c>
      <c r="X296" s="4">
        <v>1990</v>
      </c>
      <c r="Y296" s="4">
        <v>720</v>
      </c>
      <c r="Z296" s="4">
        <v>169</v>
      </c>
      <c r="AC296" s="14">
        <f t="shared" si="101"/>
        <v>1.8018505502678212E-2</v>
      </c>
      <c r="AD296" s="14">
        <f t="shared" si="102"/>
        <v>2.6317308317373358E-2</v>
      </c>
      <c r="AE296" s="14">
        <f t="shared" si="103"/>
        <v>-1.0075651988741587E-2</v>
      </c>
      <c r="AF296" s="14">
        <f t="shared" si="104"/>
        <v>3.3657023003476269E-2</v>
      </c>
      <c r="AG296" s="14">
        <f t="shared" si="105"/>
        <v>-1.8796998015775193E-3</v>
      </c>
      <c r="AH296" s="14">
        <f t="shared" si="106"/>
        <v>-1.2828738128891524E-3</v>
      </c>
      <c r="AI296" s="14">
        <f t="shared" si="107"/>
        <v>-6.0353682267231699E-3</v>
      </c>
      <c r="AJ296" s="14">
        <f t="shared" si="108"/>
        <v>9.3113531956444534E-3</v>
      </c>
      <c r="AK296" s="14">
        <f t="shared" si="109"/>
        <v>-1.4626351805124444E-2</v>
      </c>
      <c r="AL296" s="14">
        <f t="shared" si="110"/>
        <v>-2.1287927145215175E-3</v>
      </c>
      <c r="AM296" s="14">
        <f t="shared" si="111"/>
        <v>1.3271402080624938E-3</v>
      </c>
      <c r="AN296" s="14">
        <f t="shared" si="112"/>
        <v>0</v>
      </c>
      <c r="AO296" s="14">
        <f t="shared" si="113"/>
        <v>-1.7683470567420034E-3</v>
      </c>
      <c r="AP296" s="14">
        <f t="shared" si="114"/>
        <v>5.899722127188322E-3</v>
      </c>
      <c r="AQ296" s="14">
        <f t="shared" si="115"/>
        <v>-2.6350476380051138E-3</v>
      </c>
      <c r="AR296" s="14">
        <f t="shared" si="116"/>
        <v>-5.9523985272952728E-3</v>
      </c>
      <c r="AS296" s="14">
        <f t="shared" si="117"/>
        <v>-2.3754086008107144E-2</v>
      </c>
      <c r="AT296" s="14">
        <f t="shared" si="118"/>
        <v>0</v>
      </c>
      <c r="AU296" s="14">
        <f t="shared" si="119"/>
        <v>-9.3418938414288367E-3</v>
      </c>
      <c r="AV296" s="14">
        <f t="shared" si="120"/>
        <v>-4.4783602626973312E-2</v>
      </c>
      <c r="AW296" s="14">
        <f t="shared" si="121"/>
        <v>2.3079622294960765E-2</v>
      </c>
      <c r="AX296" s="14">
        <f t="shared" si="122"/>
        <v>5.6089466651043578E-2</v>
      </c>
      <c r="AY296" s="14">
        <f t="shared" si="123"/>
        <v>0</v>
      </c>
      <c r="AZ296" s="14">
        <f t="shared" si="124"/>
        <v>-1.3793322132335873E-2</v>
      </c>
      <c r="BA296" s="14">
        <f t="shared" si="125"/>
        <v>0</v>
      </c>
      <c r="BD296" s="42">
        <v>1.8018505502678212E-2</v>
      </c>
      <c r="BE296" s="42">
        <v>2.6317308317373358E-2</v>
      </c>
      <c r="BF296" s="42">
        <v>-1.0075651988741587E-2</v>
      </c>
      <c r="BG296" s="42">
        <v>-1.2828738128891524E-3</v>
      </c>
      <c r="BH296" s="42">
        <v>-6.0353682267231699E-3</v>
      </c>
    </row>
    <row r="297" spans="1:60" x14ac:dyDescent="0.2">
      <c r="A297" s="3">
        <v>296</v>
      </c>
      <c r="B297" s="4">
        <v>55650</v>
      </c>
      <c r="C297" s="4">
        <v>38500</v>
      </c>
      <c r="D297" s="4">
        <v>40200</v>
      </c>
      <c r="E297" s="4">
        <v>41000</v>
      </c>
      <c r="F297" s="4">
        <v>42000</v>
      </c>
      <c r="G297" s="4">
        <v>38000</v>
      </c>
      <c r="H297" s="4">
        <v>33980</v>
      </c>
      <c r="I297" s="4">
        <v>31200</v>
      </c>
      <c r="J297" s="4">
        <v>20650</v>
      </c>
      <c r="K297" s="4">
        <v>18880</v>
      </c>
      <c r="L297" s="4">
        <v>15200</v>
      </c>
      <c r="M297" s="4">
        <v>15100</v>
      </c>
      <c r="N297" s="4">
        <v>11140</v>
      </c>
      <c r="O297" s="4">
        <v>8500</v>
      </c>
      <c r="P297" s="4">
        <v>7675</v>
      </c>
      <c r="Q297" s="4">
        <v>6520</v>
      </c>
      <c r="R297" s="4">
        <v>5180</v>
      </c>
      <c r="S297" s="4">
        <v>3781</v>
      </c>
      <c r="T297" s="4">
        <v>3499</v>
      </c>
      <c r="U297" s="4">
        <v>2590</v>
      </c>
      <c r="V297" s="4">
        <v>2267</v>
      </c>
      <c r="W297" s="4">
        <v>1915</v>
      </c>
      <c r="X297" s="4">
        <v>2020</v>
      </c>
      <c r="Y297" s="4">
        <v>718</v>
      </c>
      <c r="Z297" s="4">
        <v>159</v>
      </c>
      <c r="AC297" s="14">
        <f t="shared" si="101"/>
        <v>-6.2696130135953742E-3</v>
      </c>
      <c r="AD297" s="14">
        <f t="shared" si="102"/>
        <v>0</v>
      </c>
      <c r="AE297" s="14">
        <f t="shared" si="103"/>
        <v>1.7566323717899283E-2</v>
      </c>
      <c r="AF297" s="14">
        <f t="shared" si="104"/>
        <v>-3.1215019347924526E-2</v>
      </c>
      <c r="AG297" s="14">
        <f t="shared" si="105"/>
        <v>-1.2304935190378863E-2</v>
      </c>
      <c r="AH297" s="14">
        <f t="shared" si="106"/>
        <v>-2.4692612590371522E-2</v>
      </c>
      <c r="AI297" s="14">
        <f t="shared" si="107"/>
        <v>-2.0679344737872411E-2</v>
      </c>
      <c r="AJ297" s="14">
        <f t="shared" si="108"/>
        <v>-2.8804628653541415E-3</v>
      </c>
      <c r="AK297" s="14">
        <f t="shared" si="109"/>
        <v>-1.8710068462467328E-2</v>
      </c>
      <c r="AL297" s="14">
        <f t="shared" si="110"/>
        <v>5.8433101189371414E-3</v>
      </c>
      <c r="AM297" s="14">
        <f t="shared" si="111"/>
        <v>7.9260652724207226E-3</v>
      </c>
      <c r="AN297" s="14">
        <f t="shared" si="112"/>
        <v>0</v>
      </c>
      <c r="AO297" s="14">
        <f t="shared" si="113"/>
        <v>-1.4260491219156922E-2</v>
      </c>
      <c r="AP297" s="14">
        <f t="shared" si="114"/>
        <v>0</v>
      </c>
      <c r="AQ297" s="14">
        <f t="shared" si="115"/>
        <v>1.2455093818980544E-2</v>
      </c>
      <c r="AR297" s="14">
        <f t="shared" si="116"/>
        <v>-2.7233150458358849E-2</v>
      </c>
      <c r="AS297" s="14">
        <f t="shared" si="117"/>
        <v>-3.8535693159899662E-3</v>
      </c>
      <c r="AT297" s="14">
        <f t="shared" si="118"/>
        <v>2.6451527729940777E-4</v>
      </c>
      <c r="AU297" s="14">
        <f t="shared" si="119"/>
        <v>-4.8467664373795689E-3</v>
      </c>
      <c r="AV297" s="14">
        <f t="shared" si="120"/>
        <v>-1.1516442061559067E-2</v>
      </c>
      <c r="AW297" s="14">
        <f t="shared" si="121"/>
        <v>-2.4402082262880105E-2</v>
      </c>
      <c r="AX297" s="14">
        <f t="shared" si="122"/>
        <v>-5.2083451071382354E-3</v>
      </c>
      <c r="AY297" s="14">
        <f t="shared" si="123"/>
        <v>1.496287267671232E-2</v>
      </c>
      <c r="AZ297" s="14">
        <f t="shared" si="124"/>
        <v>-2.7816429618768026E-3</v>
      </c>
      <c r="BA297" s="14">
        <f t="shared" si="125"/>
        <v>-6.099451270284191E-2</v>
      </c>
      <c r="BD297" s="42">
        <v>-6.2696130135953742E-3</v>
      </c>
      <c r="BE297" s="42">
        <v>0</v>
      </c>
      <c r="BF297" s="42">
        <v>1.7566323717899283E-2</v>
      </c>
      <c r="BG297" s="42">
        <v>-2.4692612590371522E-2</v>
      </c>
      <c r="BH297" s="42">
        <v>-2.0679344737872411E-2</v>
      </c>
    </row>
    <row r="298" spans="1:60" x14ac:dyDescent="0.2">
      <c r="A298" s="3">
        <v>297</v>
      </c>
      <c r="B298" s="4">
        <v>55650</v>
      </c>
      <c r="C298" s="4">
        <v>38480</v>
      </c>
      <c r="D298" s="4">
        <v>41000</v>
      </c>
      <c r="E298" s="4">
        <v>40500</v>
      </c>
      <c r="F298" s="4">
        <v>41000</v>
      </c>
      <c r="G298" s="4">
        <v>36820</v>
      </c>
      <c r="H298" s="4">
        <v>33120</v>
      </c>
      <c r="I298" s="4">
        <v>30660</v>
      </c>
      <c r="J298" s="4">
        <v>19960</v>
      </c>
      <c r="K298" s="4">
        <v>19190</v>
      </c>
      <c r="L298" s="4">
        <v>16580</v>
      </c>
      <c r="M298" s="4">
        <v>15100</v>
      </c>
      <c r="N298" s="4">
        <v>10900</v>
      </c>
      <c r="O298" s="4">
        <v>8205</v>
      </c>
      <c r="P298" s="4">
        <v>7600</v>
      </c>
      <c r="Q298" s="4">
        <v>6600</v>
      </c>
      <c r="R298" s="4">
        <v>5210</v>
      </c>
      <c r="S298" s="4">
        <v>3745</v>
      </c>
      <c r="T298" s="4">
        <v>3475</v>
      </c>
      <c r="U298" s="4">
        <v>2610</v>
      </c>
      <c r="V298" s="4">
        <v>2298</v>
      </c>
      <c r="W298" s="4">
        <v>1895</v>
      </c>
      <c r="X298" s="4">
        <v>1989</v>
      </c>
      <c r="Y298" s="4">
        <v>705.2</v>
      </c>
      <c r="Z298" s="4">
        <v>159</v>
      </c>
      <c r="AC298" s="14">
        <f t="shared" si="101"/>
        <v>0</v>
      </c>
      <c r="AD298" s="14">
        <f t="shared" si="102"/>
        <v>-5.1961549623275483E-4</v>
      </c>
      <c r="AE298" s="14">
        <f t="shared" si="103"/>
        <v>1.9705071079332337E-2</v>
      </c>
      <c r="AF298" s="14">
        <f t="shared" si="104"/>
        <v>-1.2270092591814359E-2</v>
      </c>
      <c r="AG298" s="14">
        <f t="shared" si="105"/>
        <v>-2.409755157906053E-2</v>
      </c>
      <c r="AH298" s="14">
        <f t="shared" si="106"/>
        <v>-3.1544983921453933E-2</v>
      </c>
      <c r="AI298" s="14">
        <f t="shared" si="107"/>
        <v>-2.5634786726727032E-2</v>
      </c>
      <c r="AJ298" s="14">
        <f t="shared" si="108"/>
        <v>-1.7459221371768655E-2</v>
      </c>
      <c r="AK298" s="14">
        <f t="shared" si="109"/>
        <v>-3.398504852372379E-2</v>
      </c>
      <c r="AL298" s="14">
        <f t="shared" si="110"/>
        <v>1.6286149302253843E-2</v>
      </c>
      <c r="AM298" s="14">
        <f t="shared" si="111"/>
        <v>8.6901721854918221E-2</v>
      </c>
      <c r="AN298" s="14">
        <f t="shared" si="112"/>
        <v>0</v>
      </c>
      <c r="AO298" s="14">
        <f t="shared" si="113"/>
        <v>-2.1779445264039982E-2</v>
      </c>
      <c r="AP298" s="14">
        <f t="shared" si="114"/>
        <v>-3.5322438954216516E-2</v>
      </c>
      <c r="AQ298" s="14">
        <f t="shared" si="115"/>
        <v>-9.820046180975461E-3</v>
      </c>
      <c r="AR298" s="14">
        <f t="shared" si="116"/>
        <v>1.2195273093818206E-2</v>
      </c>
      <c r="AS298" s="14">
        <f t="shared" si="117"/>
        <v>5.7747994938839578E-3</v>
      </c>
      <c r="AT298" s="14">
        <f t="shared" si="118"/>
        <v>-9.5669079396130084E-3</v>
      </c>
      <c r="AU298" s="14">
        <f t="shared" si="119"/>
        <v>-6.8827343687955234E-3</v>
      </c>
      <c r="AV298" s="14">
        <f t="shared" si="120"/>
        <v>7.6923456231556449E-3</v>
      </c>
      <c r="AW298" s="14">
        <f t="shared" si="121"/>
        <v>1.3581807901172015E-2</v>
      </c>
      <c r="AX298" s="14">
        <f t="shared" si="122"/>
        <v>-1.0498784098219695E-2</v>
      </c>
      <c r="AY298" s="14">
        <f t="shared" si="123"/>
        <v>-1.546551154127826E-2</v>
      </c>
      <c r="AZ298" s="14">
        <f t="shared" si="124"/>
        <v>-1.7988118524508906E-2</v>
      </c>
      <c r="BA298" s="14">
        <f t="shared" si="125"/>
        <v>0</v>
      </c>
      <c r="BD298" s="42">
        <v>0</v>
      </c>
      <c r="BE298" s="42">
        <v>-5.1961549623275483E-4</v>
      </c>
      <c r="BF298" s="42">
        <v>1.9705071079332337E-2</v>
      </c>
      <c r="BG298" s="42">
        <v>-3.1544983921453933E-2</v>
      </c>
      <c r="BH298" s="42">
        <v>-2.5634786726727032E-2</v>
      </c>
    </row>
    <row r="299" spans="1:60" x14ac:dyDescent="0.2">
      <c r="A299" s="3">
        <v>298</v>
      </c>
      <c r="B299" s="4">
        <v>54010</v>
      </c>
      <c r="C299" s="4">
        <v>38480</v>
      </c>
      <c r="D299" s="4">
        <v>39090</v>
      </c>
      <c r="E299" s="4">
        <v>40600</v>
      </c>
      <c r="F299" s="4">
        <v>39530</v>
      </c>
      <c r="G299" s="4">
        <v>36500</v>
      </c>
      <c r="H299" s="4">
        <v>32710</v>
      </c>
      <c r="I299" s="4">
        <v>30540</v>
      </c>
      <c r="J299" s="4">
        <v>20600</v>
      </c>
      <c r="K299" s="4">
        <v>19500</v>
      </c>
      <c r="L299" s="4">
        <v>16000</v>
      </c>
      <c r="M299" s="4">
        <v>15500</v>
      </c>
      <c r="N299" s="4">
        <v>10100</v>
      </c>
      <c r="O299" s="4">
        <v>8595</v>
      </c>
      <c r="P299" s="4">
        <v>7650</v>
      </c>
      <c r="Q299" s="4">
        <v>6700</v>
      </c>
      <c r="R299" s="4">
        <v>5150</v>
      </c>
      <c r="S299" s="4">
        <v>3600</v>
      </c>
      <c r="T299" s="4">
        <v>3450</v>
      </c>
      <c r="U299" s="4">
        <v>2635</v>
      </c>
      <c r="V299" s="4">
        <v>2410</v>
      </c>
      <c r="W299" s="4">
        <v>1880</v>
      </c>
      <c r="X299" s="4">
        <v>1910</v>
      </c>
      <c r="Y299" s="4">
        <v>700</v>
      </c>
      <c r="Z299" s="4">
        <v>159</v>
      </c>
      <c r="AC299" s="14">
        <f t="shared" si="101"/>
        <v>-2.9912863116754108E-2</v>
      </c>
      <c r="AD299" s="14">
        <f t="shared" si="102"/>
        <v>0</v>
      </c>
      <c r="AE299" s="14">
        <f t="shared" si="103"/>
        <v>-4.7705386899444403E-2</v>
      </c>
      <c r="AF299" s="14">
        <f t="shared" si="104"/>
        <v>2.4660924951934683E-3</v>
      </c>
      <c r="AG299" s="14">
        <f t="shared" si="105"/>
        <v>-3.6512189395713691E-2</v>
      </c>
      <c r="AH299" s="14">
        <f t="shared" si="106"/>
        <v>-8.7289152164860204E-3</v>
      </c>
      <c r="AI299" s="14">
        <f t="shared" si="107"/>
        <v>-1.24564879667664E-2</v>
      </c>
      <c r="AJ299" s="14">
        <f t="shared" si="108"/>
        <v>-3.9215736531816913E-3</v>
      </c>
      <c r="AK299" s="14">
        <f t="shared" si="109"/>
        <v>3.1560804912217508E-2</v>
      </c>
      <c r="AL299" s="14">
        <f t="shared" si="110"/>
        <v>1.6025155550092599E-2</v>
      </c>
      <c r="AM299" s="14">
        <f t="shared" si="111"/>
        <v>-3.560842746736765E-2</v>
      </c>
      <c r="AN299" s="14">
        <f t="shared" si="112"/>
        <v>2.6145280104322207E-2</v>
      </c>
      <c r="AO299" s="14">
        <f t="shared" si="113"/>
        <v>-7.6227365387884258E-2</v>
      </c>
      <c r="AP299" s="14">
        <f t="shared" si="114"/>
        <v>4.6436914292758452E-2</v>
      </c>
      <c r="AQ299" s="14">
        <f t="shared" si="115"/>
        <v>6.5574005461590396E-3</v>
      </c>
      <c r="AR299" s="14">
        <f t="shared" si="116"/>
        <v>1.5037877364540502E-2</v>
      </c>
      <c r="AS299" s="14">
        <f t="shared" si="117"/>
        <v>-1.1583141089630759E-2</v>
      </c>
      <c r="AT299" s="14">
        <f t="shared" si="118"/>
        <v>-3.9487771507118505E-2</v>
      </c>
      <c r="AU299" s="14">
        <f t="shared" si="119"/>
        <v>-7.2202479734870201E-3</v>
      </c>
      <c r="AV299" s="14">
        <f t="shared" si="120"/>
        <v>9.5329606587236868E-3</v>
      </c>
      <c r="AW299" s="14">
        <f t="shared" si="121"/>
        <v>4.7587568075999641E-2</v>
      </c>
      <c r="AX299" s="14">
        <f t="shared" si="122"/>
        <v>-7.947061692531834E-3</v>
      </c>
      <c r="AY299" s="14">
        <f t="shared" si="123"/>
        <v>-4.0528757813296609E-2</v>
      </c>
      <c r="AZ299" s="14">
        <f t="shared" si="124"/>
        <v>-7.4011154803105836E-3</v>
      </c>
      <c r="BA299" s="14">
        <f t="shared" si="125"/>
        <v>0</v>
      </c>
      <c r="BD299" s="42">
        <v>-2.9912863116754108E-2</v>
      </c>
      <c r="BE299" s="42">
        <v>0</v>
      </c>
      <c r="BF299" s="42">
        <v>-4.7705386899444403E-2</v>
      </c>
      <c r="BG299" s="42">
        <v>-8.7289152164860204E-3</v>
      </c>
      <c r="BH299" s="42">
        <v>-1.24564879667664E-2</v>
      </c>
    </row>
    <row r="300" spans="1:60" x14ac:dyDescent="0.2">
      <c r="A300" s="3">
        <v>299</v>
      </c>
      <c r="B300" s="4">
        <v>54500</v>
      </c>
      <c r="C300" s="4">
        <v>39480</v>
      </c>
      <c r="D300" s="4">
        <v>39990</v>
      </c>
      <c r="E300" s="4">
        <v>41700</v>
      </c>
      <c r="F300" s="4">
        <v>39400</v>
      </c>
      <c r="G300" s="4">
        <v>36500</v>
      </c>
      <c r="H300" s="4">
        <v>33100</v>
      </c>
      <c r="I300" s="4">
        <v>31300</v>
      </c>
      <c r="J300" s="4">
        <v>19700</v>
      </c>
      <c r="K300" s="4">
        <v>19400</v>
      </c>
      <c r="L300" s="4">
        <v>15980</v>
      </c>
      <c r="M300" s="4">
        <v>15690</v>
      </c>
      <c r="N300" s="4">
        <v>10300</v>
      </c>
      <c r="O300" s="4">
        <v>8500</v>
      </c>
      <c r="P300" s="4">
        <v>7850</v>
      </c>
      <c r="Q300" s="4">
        <v>6525</v>
      </c>
      <c r="R300" s="4">
        <v>5000</v>
      </c>
      <c r="S300" s="4">
        <v>3525</v>
      </c>
      <c r="T300" s="4">
        <v>3340</v>
      </c>
      <c r="U300" s="4">
        <v>2510</v>
      </c>
      <c r="V300" s="4">
        <v>2460</v>
      </c>
      <c r="W300" s="4">
        <v>1885</v>
      </c>
      <c r="X300" s="4">
        <v>1900</v>
      </c>
      <c r="Y300" s="4">
        <v>695</v>
      </c>
      <c r="Z300" s="4">
        <v>159</v>
      </c>
      <c r="AC300" s="14">
        <f t="shared" si="101"/>
        <v>9.0314870643985485E-3</v>
      </c>
      <c r="AD300" s="14">
        <f t="shared" si="102"/>
        <v>2.5655588767775069E-2</v>
      </c>
      <c r="AE300" s="14">
        <f t="shared" si="103"/>
        <v>2.2762743053863659E-2</v>
      </c>
      <c r="AF300" s="14">
        <f t="shared" si="104"/>
        <v>2.6733062197068721E-2</v>
      </c>
      <c r="AG300" s="14">
        <f t="shared" si="105"/>
        <v>-3.2940610047060611E-3</v>
      </c>
      <c r="AH300" s="14">
        <f t="shared" si="106"/>
        <v>0</v>
      </c>
      <c r="AI300" s="14">
        <f t="shared" si="107"/>
        <v>1.1852440832724676E-2</v>
      </c>
      <c r="AJ300" s="14">
        <f t="shared" si="108"/>
        <v>2.4580797755621078E-2</v>
      </c>
      <c r="AK300" s="14">
        <f t="shared" si="109"/>
        <v>-4.467244005159255E-2</v>
      </c>
      <c r="AL300" s="14">
        <f t="shared" si="110"/>
        <v>-5.1413995004186523E-3</v>
      </c>
      <c r="AM300" s="14">
        <f t="shared" si="111"/>
        <v>-1.2507819016526025E-3</v>
      </c>
      <c r="AN300" s="14">
        <f t="shared" si="112"/>
        <v>1.2183542819740241E-2</v>
      </c>
      <c r="AO300" s="14">
        <f t="shared" si="113"/>
        <v>1.9608471388376337E-2</v>
      </c>
      <c r="AP300" s="14">
        <f t="shared" si="114"/>
        <v>-1.1114475338541813E-2</v>
      </c>
      <c r="AQ300" s="14">
        <f t="shared" si="115"/>
        <v>2.5807883955872503E-2</v>
      </c>
      <c r="AR300" s="14">
        <f t="shared" si="116"/>
        <v>-2.6466573188163287E-2</v>
      </c>
      <c r="AS300" s="14">
        <f t="shared" si="117"/>
        <v>-2.9558802241544391E-2</v>
      </c>
      <c r="AT300" s="14">
        <f t="shared" si="118"/>
        <v>-2.1053409197832381E-2</v>
      </c>
      <c r="AU300" s="14">
        <f t="shared" si="119"/>
        <v>-3.2403424054659305E-2</v>
      </c>
      <c r="AV300" s="14">
        <f t="shared" si="120"/>
        <v>-4.8600428849633177E-2</v>
      </c>
      <c r="AW300" s="14">
        <f t="shared" si="121"/>
        <v>2.0534602441707735E-2</v>
      </c>
      <c r="AX300" s="14">
        <f t="shared" si="122"/>
        <v>2.6560440581162104E-3</v>
      </c>
      <c r="AY300" s="14">
        <f t="shared" si="123"/>
        <v>-5.2493558861436782E-3</v>
      </c>
      <c r="AZ300" s="14">
        <f t="shared" si="124"/>
        <v>-7.168489478612516E-3</v>
      </c>
      <c r="BA300" s="14">
        <f t="shared" si="125"/>
        <v>0</v>
      </c>
      <c r="BD300" s="42">
        <v>9.0314870643985485E-3</v>
      </c>
      <c r="BE300" s="42">
        <v>2.5655588767775069E-2</v>
      </c>
      <c r="BF300" s="42">
        <v>2.2762743053863659E-2</v>
      </c>
      <c r="BG300" s="42">
        <v>0</v>
      </c>
      <c r="BH300" s="42">
        <v>1.1852440832724676E-2</v>
      </c>
    </row>
    <row r="301" spans="1:60" x14ac:dyDescent="0.2">
      <c r="A301" s="3">
        <v>300</v>
      </c>
      <c r="B301" s="4">
        <v>54050</v>
      </c>
      <c r="C301" s="4">
        <v>38500</v>
      </c>
      <c r="D301" s="4">
        <v>40000</v>
      </c>
      <c r="E301" s="4">
        <v>41450</v>
      </c>
      <c r="F301" s="4">
        <v>39400</v>
      </c>
      <c r="G301" s="4">
        <v>37800</v>
      </c>
      <c r="H301" s="4">
        <v>33500</v>
      </c>
      <c r="I301" s="4">
        <v>31000</v>
      </c>
      <c r="J301" s="4">
        <v>20090</v>
      </c>
      <c r="K301" s="4">
        <v>19800</v>
      </c>
      <c r="L301" s="4">
        <v>15900</v>
      </c>
      <c r="M301" s="4">
        <v>15690</v>
      </c>
      <c r="N301" s="4">
        <v>10270</v>
      </c>
      <c r="O301" s="4">
        <v>8500</v>
      </c>
      <c r="P301" s="4">
        <v>7650</v>
      </c>
      <c r="Q301" s="4">
        <v>6710</v>
      </c>
      <c r="R301" s="4">
        <v>4990</v>
      </c>
      <c r="S301" s="4">
        <v>3515</v>
      </c>
      <c r="T301" s="4">
        <v>3400</v>
      </c>
      <c r="U301" s="4">
        <v>2649</v>
      </c>
      <c r="V301" s="4">
        <v>2460</v>
      </c>
      <c r="W301" s="4">
        <v>1885</v>
      </c>
      <c r="X301" s="4">
        <v>1934</v>
      </c>
      <c r="Y301" s="4">
        <v>700</v>
      </c>
      <c r="Z301" s="4">
        <v>159</v>
      </c>
      <c r="AC301" s="14">
        <f t="shared" si="101"/>
        <v>-8.2911575839810792E-3</v>
      </c>
      <c r="AD301" s="14">
        <f t="shared" si="102"/>
        <v>-2.5135973271542274E-2</v>
      </c>
      <c r="AE301" s="14">
        <f t="shared" si="103"/>
        <v>2.5003125520938217E-4</v>
      </c>
      <c r="AF301" s="14">
        <f t="shared" si="104"/>
        <v>-6.013247223451746E-3</v>
      </c>
      <c r="AG301" s="14">
        <f t="shared" si="105"/>
        <v>0</v>
      </c>
      <c r="AH301" s="14">
        <f t="shared" si="106"/>
        <v>3.4996842037096153E-2</v>
      </c>
      <c r="AI301" s="14">
        <f t="shared" si="107"/>
        <v>1.2012156448003434E-2</v>
      </c>
      <c r="AJ301" s="14">
        <f t="shared" si="108"/>
        <v>-9.6308930609613E-3</v>
      </c>
      <c r="AK301" s="14">
        <f t="shared" si="109"/>
        <v>1.9603543082900139E-2</v>
      </c>
      <c r="AL301" s="14">
        <f t="shared" si="110"/>
        <v>2.0408871631207033E-2</v>
      </c>
      <c r="AM301" s="14">
        <f t="shared" si="111"/>
        <v>-5.0188311119427351E-3</v>
      </c>
      <c r="AN301" s="14">
        <f t="shared" si="112"/>
        <v>0</v>
      </c>
      <c r="AO301" s="14">
        <f t="shared" si="113"/>
        <v>-2.9168712951232454E-3</v>
      </c>
      <c r="AP301" s="14">
        <f t="shared" si="114"/>
        <v>0</v>
      </c>
      <c r="AQ301" s="14">
        <f t="shared" si="115"/>
        <v>-2.580788395587259E-2</v>
      </c>
      <c r="AR301" s="14">
        <f t="shared" si="116"/>
        <v>2.7957997774833421E-2</v>
      </c>
      <c r="AS301" s="14">
        <f t="shared" si="117"/>
        <v>-2.0020026706730793E-3</v>
      </c>
      <c r="AT301" s="14">
        <f t="shared" si="118"/>
        <v>-2.8409110016037525E-3</v>
      </c>
      <c r="AU301" s="14">
        <f t="shared" si="119"/>
        <v>1.7804624633506686E-2</v>
      </c>
      <c r="AV301" s="14">
        <f t="shared" si="120"/>
        <v>5.3899457146240129E-2</v>
      </c>
      <c r="AW301" s="14">
        <f t="shared" si="121"/>
        <v>0</v>
      </c>
      <c r="AX301" s="14">
        <f t="shared" si="122"/>
        <v>0</v>
      </c>
      <c r="AY301" s="14">
        <f t="shared" si="123"/>
        <v>1.773651085870773E-2</v>
      </c>
      <c r="AZ301" s="14">
        <f t="shared" si="124"/>
        <v>7.168489478612497E-3</v>
      </c>
      <c r="BA301" s="14">
        <f t="shared" si="125"/>
        <v>0</v>
      </c>
      <c r="BD301" s="42">
        <v>-8.2911575839810792E-3</v>
      </c>
      <c r="BE301" s="42">
        <v>-2.5135973271542274E-2</v>
      </c>
      <c r="BF301" s="42">
        <v>2.5003125520938217E-4</v>
      </c>
      <c r="BG301" s="42">
        <v>3.4996842037096153E-2</v>
      </c>
      <c r="BH301" s="42">
        <v>1.2012156448003434E-2</v>
      </c>
    </row>
    <row r="302" spans="1:60" x14ac:dyDescent="0.2">
      <c r="A302" s="3">
        <v>301</v>
      </c>
      <c r="B302" s="4">
        <v>55720</v>
      </c>
      <c r="C302" s="4">
        <v>38500</v>
      </c>
      <c r="D302" s="4">
        <v>39220</v>
      </c>
      <c r="E302" s="4">
        <v>40975</v>
      </c>
      <c r="F302" s="4">
        <v>40000</v>
      </c>
      <c r="G302" s="4">
        <v>37950</v>
      </c>
      <c r="H302" s="4">
        <v>33500</v>
      </c>
      <c r="I302" s="4">
        <v>31200</v>
      </c>
      <c r="J302" s="4">
        <v>20020</v>
      </c>
      <c r="K302" s="4">
        <v>19800</v>
      </c>
      <c r="L302" s="4">
        <v>15980</v>
      </c>
      <c r="M302" s="4">
        <v>15690</v>
      </c>
      <c r="N302" s="4">
        <v>10230</v>
      </c>
      <c r="O302" s="4">
        <v>8040</v>
      </c>
      <c r="P302" s="4">
        <v>7880</v>
      </c>
      <c r="Q302" s="4">
        <v>6720</v>
      </c>
      <c r="R302" s="4">
        <v>4990</v>
      </c>
      <c r="S302" s="4">
        <v>3483</v>
      </c>
      <c r="T302" s="4">
        <v>3450</v>
      </c>
      <c r="U302" s="4">
        <v>2649</v>
      </c>
      <c r="V302" s="4">
        <v>2418</v>
      </c>
      <c r="W302" s="4">
        <v>1960</v>
      </c>
      <c r="X302" s="4">
        <v>1926</v>
      </c>
      <c r="Y302" s="4">
        <v>673</v>
      </c>
      <c r="Z302" s="4">
        <v>159</v>
      </c>
      <c r="AC302" s="14">
        <f t="shared" si="101"/>
        <v>3.0429604826387669E-2</v>
      </c>
      <c r="AD302" s="14">
        <f t="shared" si="102"/>
        <v>0</v>
      </c>
      <c r="AE302" s="14">
        <f t="shared" si="103"/>
        <v>-1.9692633345736045E-2</v>
      </c>
      <c r="AF302" s="14">
        <f t="shared" si="104"/>
        <v>-1.152575695141058E-2</v>
      </c>
      <c r="AG302" s="14">
        <f t="shared" si="105"/>
        <v>1.5113637810048106E-2</v>
      </c>
      <c r="AH302" s="14">
        <f t="shared" si="106"/>
        <v>3.9604012160969143E-3</v>
      </c>
      <c r="AI302" s="14">
        <f t="shared" si="107"/>
        <v>0</v>
      </c>
      <c r="AJ302" s="14">
        <f t="shared" si="108"/>
        <v>6.4308903302903314E-3</v>
      </c>
      <c r="AK302" s="14">
        <f t="shared" si="109"/>
        <v>-3.4904049397684908E-3</v>
      </c>
      <c r="AL302" s="14">
        <f t="shared" si="110"/>
        <v>0</v>
      </c>
      <c r="AM302" s="14">
        <f t="shared" si="111"/>
        <v>5.0188311119427655E-3</v>
      </c>
      <c r="AN302" s="14">
        <f t="shared" si="112"/>
        <v>0</v>
      </c>
      <c r="AO302" s="14">
        <f t="shared" si="113"/>
        <v>-3.9024439769317011E-3</v>
      </c>
      <c r="AP302" s="14">
        <f t="shared" si="114"/>
        <v>-5.5637080305395728E-2</v>
      </c>
      <c r="AQ302" s="14">
        <f t="shared" si="115"/>
        <v>2.9622256031343185E-2</v>
      </c>
      <c r="AR302" s="14">
        <f t="shared" si="116"/>
        <v>1.4892035514678331E-3</v>
      </c>
      <c r="AS302" s="14">
        <f t="shared" si="117"/>
        <v>0</v>
      </c>
      <c r="AT302" s="14">
        <f t="shared" si="118"/>
        <v>-9.1455338787640606E-3</v>
      </c>
      <c r="AU302" s="14">
        <f t="shared" si="119"/>
        <v>1.4598799421152631E-2</v>
      </c>
      <c r="AV302" s="14">
        <f t="shared" si="120"/>
        <v>0</v>
      </c>
      <c r="AW302" s="14">
        <f t="shared" si="121"/>
        <v>-1.7220597751670522E-2</v>
      </c>
      <c r="AX302" s="14">
        <f t="shared" si="122"/>
        <v>3.9016652342451719E-2</v>
      </c>
      <c r="AY302" s="14">
        <f t="shared" si="123"/>
        <v>-4.1450836551687751E-3</v>
      </c>
      <c r="AZ302" s="14">
        <f t="shared" si="124"/>
        <v>-3.9335005398676889E-2</v>
      </c>
      <c r="BA302" s="14">
        <f t="shared" si="125"/>
        <v>0</v>
      </c>
      <c r="BD302" s="42">
        <v>3.0429604826387669E-2</v>
      </c>
      <c r="BE302" s="42">
        <v>0</v>
      </c>
      <c r="BF302" s="42">
        <v>-1.9692633345736045E-2</v>
      </c>
      <c r="BG302" s="42">
        <v>3.9604012160969143E-3</v>
      </c>
      <c r="BH302" s="42">
        <v>0</v>
      </c>
    </row>
    <row r="303" spans="1:60" x14ac:dyDescent="0.2">
      <c r="A303" s="3">
        <v>302</v>
      </c>
      <c r="B303" s="4">
        <v>54000</v>
      </c>
      <c r="C303" s="4">
        <v>38490</v>
      </c>
      <c r="D303" s="4">
        <v>39680</v>
      </c>
      <c r="E303" s="4">
        <v>41300</v>
      </c>
      <c r="F303" s="4">
        <v>39900</v>
      </c>
      <c r="G303" s="4">
        <v>37050</v>
      </c>
      <c r="H303" s="4">
        <v>32650</v>
      </c>
      <c r="I303" s="4">
        <v>31000</v>
      </c>
      <c r="J303" s="4">
        <v>20000</v>
      </c>
      <c r="K303" s="4">
        <v>19990</v>
      </c>
      <c r="L303" s="4">
        <v>15790</v>
      </c>
      <c r="M303" s="4">
        <v>15690</v>
      </c>
      <c r="N303" s="4">
        <v>10030</v>
      </c>
      <c r="O303" s="4">
        <v>8050</v>
      </c>
      <c r="P303" s="4">
        <v>7850</v>
      </c>
      <c r="Q303" s="4">
        <v>6505</v>
      </c>
      <c r="R303" s="4">
        <v>4900</v>
      </c>
      <c r="S303" s="4">
        <v>3451</v>
      </c>
      <c r="T303" s="4">
        <v>3365</v>
      </c>
      <c r="U303" s="4">
        <v>2600</v>
      </c>
      <c r="V303" s="4">
        <v>2472</v>
      </c>
      <c r="W303" s="4">
        <v>1970</v>
      </c>
      <c r="X303" s="4">
        <v>1929</v>
      </c>
      <c r="Y303" s="4">
        <v>667</v>
      </c>
      <c r="Z303" s="4">
        <v>151</v>
      </c>
      <c r="AC303" s="14">
        <f t="shared" si="101"/>
        <v>-3.1355102347330625E-2</v>
      </c>
      <c r="AD303" s="14">
        <f t="shared" si="102"/>
        <v>-2.5977399808382201E-4</v>
      </c>
      <c r="AE303" s="14">
        <f t="shared" si="103"/>
        <v>1.1660461648471863E-2</v>
      </c>
      <c r="AF303" s="14">
        <f t="shared" si="104"/>
        <v>7.900375337093769E-3</v>
      </c>
      <c r="AG303" s="14">
        <f t="shared" si="105"/>
        <v>-2.503130218118477E-3</v>
      </c>
      <c r="AH303" s="14">
        <f t="shared" si="106"/>
        <v>-2.4001152099543014E-2</v>
      </c>
      <c r="AI303" s="14">
        <f t="shared" si="107"/>
        <v>-2.5700583108580668E-2</v>
      </c>
      <c r="AJ303" s="14">
        <f t="shared" si="108"/>
        <v>-6.4308903302904025E-3</v>
      </c>
      <c r="AK303" s="14">
        <f t="shared" si="109"/>
        <v>-9.9950033308349932E-4</v>
      </c>
      <c r="AL303" s="14">
        <f t="shared" si="110"/>
        <v>9.55021081181915E-3</v>
      </c>
      <c r="AM303" s="14">
        <f t="shared" si="111"/>
        <v>-1.1961112070577894E-2</v>
      </c>
      <c r="AN303" s="14">
        <f t="shared" si="112"/>
        <v>0</v>
      </c>
      <c r="AO303" s="14">
        <f t="shared" si="113"/>
        <v>-1.9743977989690933E-2</v>
      </c>
      <c r="AP303" s="14">
        <f t="shared" si="114"/>
        <v>1.2430082395970227E-3</v>
      </c>
      <c r="AQ303" s="14">
        <f t="shared" si="115"/>
        <v>-3.8143720754706774E-3</v>
      </c>
      <c r="AR303" s="14">
        <f t="shared" si="116"/>
        <v>-3.2517042570589634E-2</v>
      </c>
      <c r="AS303" s="14">
        <f t="shared" si="117"/>
        <v>-1.8200704646846391E-2</v>
      </c>
      <c r="AT303" s="14">
        <f t="shared" si="118"/>
        <v>-9.2299472679977478E-3</v>
      </c>
      <c r="AU303" s="14">
        <f t="shared" si="119"/>
        <v>-2.4946267946577304E-2</v>
      </c>
      <c r="AV303" s="14">
        <f t="shared" si="120"/>
        <v>-1.8670765262496253E-2</v>
      </c>
      <c r="AW303" s="14">
        <f t="shared" si="121"/>
        <v>2.2086787402843505E-2</v>
      </c>
      <c r="AX303" s="14">
        <f t="shared" si="122"/>
        <v>5.0890695074712281E-3</v>
      </c>
      <c r="AY303" s="14">
        <f t="shared" si="123"/>
        <v>1.556420547658158E-3</v>
      </c>
      <c r="AZ303" s="14">
        <f t="shared" si="124"/>
        <v>-8.9552837291040546E-3</v>
      </c>
      <c r="BA303" s="14">
        <f t="shared" si="125"/>
        <v>-5.1624365405307182E-2</v>
      </c>
      <c r="BD303" s="42">
        <v>-3.1355102347330625E-2</v>
      </c>
      <c r="BE303" s="42">
        <v>-2.5977399808382201E-4</v>
      </c>
      <c r="BF303" s="42">
        <v>1.1660461648471863E-2</v>
      </c>
      <c r="BG303" s="42">
        <v>-2.4001152099543014E-2</v>
      </c>
      <c r="BH303" s="42">
        <v>-2.5700583108580668E-2</v>
      </c>
    </row>
    <row r="304" spans="1:60" x14ac:dyDescent="0.2">
      <c r="A304" s="3">
        <v>303</v>
      </c>
      <c r="B304" s="4">
        <v>51000</v>
      </c>
      <c r="C304" s="4">
        <v>38490</v>
      </c>
      <c r="D304" s="4">
        <v>39790</v>
      </c>
      <c r="E304" s="4">
        <v>41775</v>
      </c>
      <c r="F304" s="4">
        <v>39700</v>
      </c>
      <c r="G304" s="4">
        <v>36980</v>
      </c>
      <c r="H304" s="4">
        <v>32040</v>
      </c>
      <c r="I304" s="4">
        <v>31000</v>
      </c>
      <c r="J304" s="4">
        <v>19780</v>
      </c>
      <c r="K304" s="4">
        <v>19980</v>
      </c>
      <c r="L304" s="4">
        <v>15300</v>
      </c>
      <c r="M304" s="4">
        <v>15000</v>
      </c>
      <c r="N304" s="4">
        <v>9815</v>
      </c>
      <c r="O304" s="4">
        <v>8400</v>
      </c>
      <c r="P304" s="4">
        <v>7860</v>
      </c>
      <c r="Q304" s="4">
        <v>6510</v>
      </c>
      <c r="R304" s="4">
        <v>4800</v>
      </c>
      <c r="S304" s="4">
        <v>3350</v>
      </c>
      <c r="T304" s="4">
        <v>3299</v>
      </c>
      <c r="U304" s="4">
        <v>2501</v>
      </c>
      <c r="V304" s="4">
        <v>2384</v>
      </c>
      <c r="W304" s="4">
        <v>1940</v>
      </c>
      <c r="X304" s="4">
        <v>1902</v>
      </c>
      <c r="Y304" s="4">
        <v>653.20000000000005</v>
      </c>
      <c r="Z304" s="4">
        <v>151</v>
      </c>
      <c r="AC304" s="14">
        <f t="shared" si="101"/>
        <v>-5.7158413839948637E-2</v>
      </c>
      <c r="AD304" s="14">
        <f t="shared" si="102"/>
        <v>0</v>
      </c>
      <c r="AE304" s="14">
        <f t="shared" si="103"/>
        <v>2.7683420221651473E-3</v>
      </c>
      <c r="AF304" s="14">
        <f t="shared" si="104"/>
        <v>1.1435574514470402E-2</v>
      </c>
      <c r="AG304" s="14">
        <f t="shared" si="105"/>
        <v>-5.0251362026730428E-3</v>
      </c>
      <c r="AH304" s="14">
        <f t="shared" si="106"/>
        <v>-1.8911257831171458E-3</v>
      </c>
      <c r="AI304" s="14">
        <f t="shared" si="107"/>
        <v>-1.88597335222816E-2</v>
      </c>
      <c r="AJ304" s="14">
        <f t="shared" si="108"/>
        <v>0</v>
      </c>
      <c r="AK304" s="14">
        <f t="shared" si="109"/>
        <v>-1.1060947359424948E-2</v>
      </c>
      <c r="AL304" s="14">
        <f t="shared" si="110"/>
        <v>-5.003752919012001E-4</v>
      </c>
      <c r="AM304" s="14">
        <f t="shared" si="111"/>
        <v>-3.1523999869160949E-2</v>
      </c>
      <c r="AN304" s="14">
        <f t="shared" si="112"/>
        <v>-4.4973365642731217E-2</v>
      </c>
      <c r="AO304" s="14">
        <f t="shared" si="113"/>
        <v>-2.1668774245419745E-2</v>
      </c>
      <c r="AP304" s="14">
        <f t="shared" si="114"/>
        <v>4.2559614418795903E-2</v>
      </c>
      <c r="AQ304" s="14">
        <f t="shared" si="115"/>
        <v>1.2730746467981126E-3</v>
      </c>
      <c r="AR304" s="14">
        <f t="shared" si="116"/>
        <v>7.6834425600938526E-4</v>
      </c>
      <c r="AS304" s="14">
        <f t="shared" si="117"/>
        <v>-2.0619287202735703E-2</v>
      </c>
      <c r="AT304" s="14">
        <f t="shared" si="118"/>
        <v>-2.9703698278891345E-2</v>
      </c>
      <c r="AU304" s="14">
        <f t="shared" si="119"/>
        <v>-1.9808570850246798E-2</v>
      </c>
      <c r="AV304" s="14">
        <f t="shared" si="120"/>
        <v>-3.8820793131954405E-2</v>
      </c>
      <c r="AW304" s="14">
        <f t="shared" si="121"/>
        <v>-3.6247790392341037E-2</v>
      </c>
      <c r="AX304" s="14">
        <f t="shared" si="122"/>
        <v>-1.5345569674660421E-2</v>
      </c>
      <c r="AY304" s="14">
        <f t="shared" si="123"/>
        <v>-1.4095769800393414E-2</v>
      </c>
      <c r="AZ304" s="14">
        <f t="shared" si="124"/>
        <v>-2.0906684819313601E-2</v>
      </c>
      <c r="BA304" s="14">
        <f t="shared" si="125"/>
        <v>0</v>
      </c>
      <c r="BD304" s="42">
        <v>-5.7158413839948637E-2</v>
      </c>
      <c r="BE304" s="42">
        <v>0</v>
      </c>
      <c r="BF304" s="42">
        <v>2.7683420221651473E-3</v>
      </c>
      <c r="BG304" s="42">
        <v>-1.8911257831171458E-3</v>
      </c>
      <c r="BH304" s="42">
        <v>-1.88597335222816E-2</v>
      </c>
    </row>
    <row r="305" spans="1:60" x14ac:dyDescent="0.2">
      <c r="A305" s="3">
        <v>304</v>
      </c>
      <c r="B305" s="4">
        <v>51000</v>
      </c>
      <c r="C305" s="4">
        <v>37000</v>
      </c>
      <c r="D305" s="4">
        <v>37000</v>
      </c>
      <c r="E305" s="4">
        <v>40850</v>
      </c>
      <c r="F305" s="4">
        <v>40000</v>
      </c>
      <c r="G305" s="4">
        <v>34200</v>
      </c>
      <c r="H305" s="4">
        <v>30580</v>
      </c>
      <c r="I305" s="4">
        <v>31000</v>
      </c>
      <c r="J305" s="4">
        <v>19170</v>
      </c>
      <c r="K305" s="4">
        <v>19500</v>
      </c>
      <c r="L305" s="4">
        <v>15520</v>
      </c>
      <c r="M305" s="4">
        <v>15850</v>
      </c>
      <c r="N305" s="4">
        <v>9750</v>
      </c>
      <c r="O305" s="4">
        <v>8290</v>
      </c>
      <c r="P305" s="4">
        <v>7840</v>
      </c>
      <c r="Q305" s="4">
        <v>6630</v>
      </c>
      <c r="R305" s="4">
        <v>4750</v>
      </c>
      <c r="S305" s="4">
        <v>3489</v>
      </c>
      <c r="T305" s="4">
        <v>3298</v>
      </c>
      <c r="U305" s="4">
        <v>2355</v>
      </c>
      <c r="V305" s="4">
        <v>2257</v>
      </c>
      <c r="W305" s="4">
        <v>2080</v>
      </c>
      <c r="X305" s="4">
        <v>1900</v>
      </c>
      <c r="Y305" s="4">
        <v>665</v>
      </c>
      <c r="Z305" s="4">
        <v>148.1</v>
      </c>
      <c r="AC305" s="14">
        <f t="shared" si="101"/>
        <v>0</v>
      </c>
      <c r="AD305" s="14">
        <f t="shared" si="102"/>
        <v>-3.9480554651430293E-2</v>
      </c>
      <c r="AE305" s="14">
        <f t="shared" si="103"/>
        <v>-7.2697711794612804E-2</v>
      </c>
      <c r="AF305" s="14">
        <f t="shared" si="104"/>
        <v>-2.2391253175445512E-2</v>
      </c>
      <c r="AG305" s="14">
        <f t="shared" si="105"/>
        <v>7.5282664207915878E-3</v>
      </c>
      <c r="AH305" s="14">
        <f t="shared" si="106"/>
        <v>-7.8151581890419333E-2</v>
      </c>
      <c r="AI305" s="14">
        <f t="shared" si="107"/>
        <v>-4.6638921699242226E-2</v>
      </c>
      <c r="AJ305" s="14">
        <f t="shared" si="108"/>
        <v>0</v>
      </c>
      <c r="AK305" s="14">
        <f t="shared" si="109"/>
        <v>-3.1324769137012917E-2</v>
      </c>
      <c r="AL305" s="14">
        <f t="shared" si="110"/>
        <v>-2.4317307650706357E-2</v>
      </c>
      <c r="AM305" s="14">
        <f t="shared" si="111"/>
        <v>1.4276686356682862E-2</v>
      </c>
      <c r="AN305" s="14">
        <f t="shared" si="112"/>
        <v>5.5119299221079533E-2</v>
      </c>
      <c r="AO305" s="14">
        <f t="shared" si="113"/>
        <v>-6.6445427186686131E-3</v>
      </c>
      <c r="AP305" s="14">
        <f t="shared" si="114"/>
        <v>-1.3181736702064278E-2</v>
      </c>
      <c r="AQ305" s="14">
        <f t="shared" si="115"/>
        <v>-2.5477720787986644E-3</v>
      </c>
      <c r="AR305" s="14">
        <f t="shared" si="116"/>
        <v>1.8265347977293189E-2</v>
      </c>
      <c r="AS305" s="14">
        <f t="shared" si="117"/>
        <v>-1.0471299867295366E-2</v>
      </c>
      <c r="AT305" s="14">
        <f t="shared" si="118"/>
        <v>4.0654816367662099E-2</v>
      </c>
      <c r="AU305" s="14">
        <f t="shared" si="119"/>
        <v>-3.0316810903725197E-4</v>
      </c>
      <c r="AV305" s="14">
        <f t="shared" si="120"/>
        <v>-6.0149924427100911E-2</v>
      </c>
      <c r="AW305" s="14">
        <f t="shared" si="121"/>
        <v>-5.4743251367704658E-2</v>
      </c>
      <c r="AX305" s="14">
        <f t="shared" si="122"/>
        <v>6.9679920637989806E-2</v>
      </c>
      <c r="AY305" s="14">
        <f t="shared" si="123"/>
        <v>-1.0520779508037803E-3</v>
      </c>
      <c r="AZ305" s="14">
        <f t="shared" si="124"/>
        <v>1.7903679559544108E-2</v>
      </c>
      <c r="BA305" s="14">
        <f t="shared" si="125"/>
        <v>-1.9392115541171307E-2</v>
      </c>
      <c r="BD305" s="42">
        <v>0</v>
      </c>
      <c r="BE305" s="42">
        <v>-3.9480554651430293E-2</v>
      </c>
      <c r="BF305" s="42">
        <v>-7.2697711794612804E-2</v>
      </c>
      <c r="BG305" s="42">
        <v>-7.8151581890419333E-2</v>
      </c>
      <c r="BH305" s="42">
        <v>-4.6638921699242226E-2</v>
      </c>
    </row>
    <row r="306" spans="1:60" x14ac:dyDescent="0.2">
      <c r="A306" s="3">
        <v>305</v>
      </c>
      <c r="B306" s="4">
        <v>51000</v>
      </c>
      <c r="C306" s="4">
        <v>38390</v>
      </c>
      <c r="D306" s="4">
        <v>37000</v>
      </c>
      <c r="E306" s="4">
        <v>40575</v>
      </c>
      <c r="F306" s="4">
        <v>36900</v>
      </c>
      <c r="G306" s="4">
        <v>33900</v>
      </c>
      <c r="H306" s="4">
        <v>31000</v>
      </c>
      <c r="I306" s="4">
        <v>30500</v>
      </c>
      <c r="J306" s="4">
        <v>18540</v>
      </c>
      <c r="K306" s="4">
        <v>19500</v>
      </c>
      <c r="L306" s="4">
        <v>15480</v>
      </c>
      <c r="M306" s="4">
        <v>15850</v>
      </c>
      <c r="N306" s="4">
        <v>9790</v>
      </c>
      <c r="O306" s="4">
        <v>8290</v>
      </c>
      <c r="P306" s="4">
        <v>7835</v>
      </c>
      <c r="Q306" s="4">
        <v>6800</v>
      </c>
      <c r="R306" s="4">
        <v>4750</v>
      </c>
      <c r="S306" s="4">
        <v>3585</v>
      </c>
      <c r="T306" s="4">
        <v>3275</v>
      </c>
      <c r="U306" s="4">
        <v>2590</v>
      </c>
      <c r="V306" s="4">
        <v>2210</v>
      </c>
      <c r="W306" s="4">
        <v>1948</v>
      </c>
      <c r="X306" s="4">
        <v>1935</v>
      </c>
      <c r="Y306" s="4">
        <v>645.9</v>
      </c>
      <c r="Z306" s="4">
        <v>148.1</v>
      </c>
      <c r="AC306" s="14">
        <f t="shared" si="101"/>
        <v>0</v>
      </c>
      <c r="AD306" s="14">
        <f t="shared" si="102"/>
        <v>3.6879096368481849E-2</v>
      </c>
      <c r="AE306" s="14">
        <f t="shared" si="103"/>
        <v>0</v>
      </c>
      <c r="AF306" s="14">
        <f t="shared" si="104"/>
        <v>-6.7547079053569799E-3</v>
      </c>
      <c r="AG306" s="14">
        <f t="shared" si="105"/>
        <v>-8.0667903067454819E-2</v>
      </c>
      <c r="AH306" s="14">
        <f t="shared" si="106"/>
        <v>-8.8106296821549197E-3</v>
      </c>
      <c r="AI306" s="14">
        <f t="shared" si="107"/>
        <v>1.3641003984230038E-2</v>
      </c>
      <c r="AJ306" s="14">
        <f t="shared" si="108"/>
        <v>-1.6260520871780291E-2</v>
      </c>
      <c r="AK306" s="14">
        <f t="shared" si="109"/>
        <v>-3.3415996919844065E-2</v>
      </c>
      <c r="AL306" s="14">
        <f t="shared" si="110"/>
        <v>0</v>
      </c>
      <c r="AM306" s="14">
        <f t="shared" si="111"/>
        <v>-2.5806465934916254E-3</v>
      </c>
      <c r="AN306" s="14">
        <f t="shared" si="112"/>
        <v>0</v>
      </c>
      <c r="AO306" s="14">
        <f t="shared" si="113"/>
        <v>4.0941715326631468E-3</v>
      </c>
      <c r="AP306" s="14">
        <f t="shared" si="114"/>
        <v>0</v>
      </c>
      <c r="AQ306" s="14">
        <f t="shared" si="115"/>
        <v>-6.3795855433229534E-4</v>
      </c>
      <c r="AR306" s="14">
        <f t="shared" si="116"/>
        <v>2.5317807984289786E-2</v>
      </c>
      <c r="AS306" s="14">
        <f t="shared" si="117"/>
        <v>0</v>
      </c>
      <c r="AT306" s="14">
        <f t="shared" si="118"/>
        <v>2.7143311846946655E-2</v>
      </c>
      <c r="AU306" s="14">
        <f t="shared" si="119"/>
        <v>-6.9983550501918936E-3</v>
      </c>
      <c r="AV306" s="14">
        <f t="shared" si="120"/>
        <v>9.5117148243065289E-2</v>
      </c>
      <c r="AW306" s="14">
        <f t="shared" si="121"/>
        <v>-2.1043982305737143E-2</v>
      </c>
      <c r="AX306" s="14">
        <f t="shared" si="122"/>
        <v>-6.5564688492883244E-2</v>
      </c>
      <c r="AY306" s="14">
        <f t="shared" si="123"/>
        <v>1.8253440309350302E-2</v>
      </c>
      <c r="AZ306" s="14">
        <f t="shared" si="124"/>
        <v>-2.9142347617427167E-2</v>
      </c>
      <c r="BA306" s="14">
        <f t="shared" si="125"/>
        <v>0</v>
      </c>
      <c r="BD306" s="42">
        <v>0</v>
      </c>
      <c r="BE306" s="42">
        <v>3.6879096368481849E-2</v>
      </c>
      <c r="BF306" s="42">
        <v>0</v>
      </c>
      <c r="BG306" s="42">
        <v>-8.8106296821549197E-3</v>
      </c>
      <c r="BH306" s="42">
        <v>1.3641003984230038E-2</v>
      </c>
    </row>
    <row r="307" spans="1:60" x14ac:dyDescent="0.2">
      <c r="A307" s="3">
        <v>306</v>
      </c>
      <c r="B307" s="4">
        <v>51000</v>
      </c>
      <c r="C307" s="4">
        <v>38000</v>
      </c>
      <c r="D307" s="4">
        <v>36000</v>
      </c>
      <c r="E307" s="4">
        <v>40700</v>
      </c>
      <c r="F307" s="4">
        <v>39500</v>
      </c>
      <c r="G307" s="4">
        <v>34200</v>
      </c>
      <c r="H307" s="4">
        <v>31600</v>
      </c>
      <c r="I307" s="4">
        <v>31000</v>
      </c>
      <c r="J307" s="4">
        <v>18490</v>
      </c>
      <c r="K307" s="4">
        <v>19500</v>
      </c>
      <c r="L307" s="4">
        <v>15060</v>
      </c>
      <c r="M307" s="4">
        <v>15010</v>
      </c>
      <c r="N307" s="4">
        <v>9910</v>
      </c>
      <c r="O307" s="4">
        <v>8190</v>
      </c>
      <c r="P307" s="4">
        <v>8290</v>
      </c>
      <c r="Q307" s="4">
        <v>6800</v>
      </c>
      <c r="R307" s="4">
        <v>4750</v>
      </c>
      <c r="S307" s="4">
        <v>3609</v>
      </c>
      <c r="T307" s="4">
        <v>3237</v>
      </c>
      <c r="U307" s="4">
        <v>2590</v>
      </c>
      <c r="V307" s="4">
        <v>2298</v>
      </c>
      <c r="W307" s="4">
        <v>1970</v>
      </c>
      <c r="X307" s="4">
        <v>1872</v>
      </c>
      <c r="Y307" s="4">
        <v>646</v>
      </c>
      <c r="Z307" s="4">
        <v>140.1</v>
      </c>
      <c r="AC307" s="14">
        <f t="shared" si="101"/>
        <v>0</v>
      </c>
      <c r="AD307" s="14">
        <f t="shared" si="102"/>
        <v>-1.0210849286320569E-2</v>
      </c>
      <c r="AE307" s="14">
        <f t="shared" si="103"/>
        <v>-2.7398974188114388E-2</v>
      </c>
      <c r="AF307" s="14">
        <f t="shared" si="104"/>
        <v>3.0759790478942857E-3</v>
      </c>
      <c r="AG307" s="14">
        <f t="shared" si="105"/>
        <v>6.8089120860594626E-2</v>
      </c>
      <c r="AH307" s="14">
        <f t="shared" si="106"/>
        <v>8.8106296821549059E-3</v>
      </c>
      <c r="AI307" s="14">
        <f t="shared" si="107"/>
        <v>1.9169916107720123E-2</v>
      </c>
      <c r="AJ307" s="14">
        <f t="shared" si="108"/>
        <v>1.6260520871780326E-2</v>
      </c>
      <c r="AK307" s="14">
        <f t="shared" si="109"/>
        <v>-2.7005147386755654E-3</v>
      </c>
      <c r="AL307" s="14">
        <f t="shared" si="110"/>
        <v>0</v>
      </c>
      <c r="AM307" s="14">
        <f t="shared" si="111"/>
        <v>-2.7506645789833587E-2</v>
      </c>
      <c r="AN307" s="14">
        <f t="shared" si="112"/>
        <v>-5.4452854677918994E-2</v>
      </c>
      <c r="AO307" s="14">
        <f t="shared" si="113"/>
        <v>1.2182891799477557E-2</v>
      </c>
      <c r="AP307" s="14">
        <f t="shared" si="114"/>
        <v>-1.2136071282225561E-2</v>
      </c>
      <c r="AQ307" s="14">
        <f t="shared" si="115"/>
        <v>5.6449093339219478E-2</v>
      </c>
      <c r="AR307" s="14">
        <f t="shared" si="116"/>
        <v>0</v>
      </c>
      <c r="AS307" s="14">
        <f t="shared" si="117"/>
        <v>0</v>
      </c>
      <c r="AT307" s="14">
        <f t="shared" si="118"/>
        <v>6.6722516090679416E-3</v>
      </c>
      <c r="AU307" s="14">
        <f t="shared" si="119"/>
        <v>-1.1670894143107912E-2</v>
      </c>
      <c r="AV307" s="14">
        <f t="shared" si="120"/>
        <v>0</v>
      </c>
      <c r="AW307" s="14">
        <f t="shared" si="121"/>
        <v>3.9046663896902568E-2</v>
      </c>
      <c r="AX307" s="14">
        <f t="shared" si="122"/>
        <v>1.1230337529553755E-2</v>
      </c>
      <c r="AY307" s="14">
        <f t="shared" si="123"/>
        <v>-3.3099948426344838E-2</v>
      </c>
      <c r="AZ307" s="14">
        <f t="shared" si="124"/>
        <v>1.548107441747452E-4</v>
      </c>
      <c r="BA307" s="14">
        <f t="shared" si="125"/>
        <v>-5.5531267930791751E-2</v>
      </c>
      <c r="BD307" s="42">
        <v>0</v>
      </c>
      <c r="BE307" s="42">
        <v>-1.0210849286320569E-2</v>
      </c>
      <c r="BF307" s="42">
        <v>-2.7398974188114388E-2</v>
      </c>
      <c r="BG307" s="42">
        <v>8.8106296821549059E-3</v>
      </c>
      <c r="BH307" s="42">
        <v>1.9169916107720123E-2</v>
      </c>
    </row>
    <row r="308" spans="1:60" x14ac:dyDescent="0.2">
      <c r="A308" s="3">
        <v>307</v>
      </c>
      <c r="B308" s="4">
        <v>50900</v>
      </c>
      <c r="C308" s="4">
        <v>38500</v>
      </c>
      <c r="D308" s="4">
        <v>36970</v>
      </c>
      <c r="E308" s="4">
        <v>40700</v>
      </c>
      <c r="F308" s="4">
        <v>39480</v>
      </c>
      <c r="G308" s="4">
        <v>34400</v>
      </c>
      <c r="H308" s="4">
        <v>31760</v>
      </c>
      <c r="I308" s="4">
        <v>31000</v>
      </c>
      <c r="J308" s="4">
        <v>18170</v>
      </c>
      <c r="K308" s="4">
        <v>19700</v>
      </c>
      <c r="L308" s="4">
        <v>15200</v>
      </c>
      <c r="M308" s="4">
        <v>15010</v>
      </c>
      <c r="N308" s="4">
        <v>9850</v>
      </c>
      <c r="O308" s="4">
        <v>8100</v>
      </c>
      <c r="P308" s="4">
        <v>8260</v>
      </c>
      <c r="Q308" s="4">
        <v>6740</v>
      </c>
      <c r="R308" s="4">
        <v>4800</v>
      </c>
      <c r="S308" s="4">
        <v>3695</v>
      </c>
      <c r="T308" s="4">
        <v>3250</v>
      </c>
      <c r="U308" s="4">
        <v>2590</v>
      </c>
      <c r="V308" s="4">
        <v>2334</v>
      </c>
      <c r="W308" s="4">
        <v>1945</v>
      </c>
      <c r="X308" s="4">
        <v>1856</v>
      </c>
      <c r="Y308" s="4">
        <v>630</v>
      </c>
      <c r="Z308" s="4">
        <v>140.30000000000001</v>
      </c>
      <c r="AC308" s="14">
        <f t="shared" si="101"/>
        <v>-1.9627091678487058E-3</v>
      </c>
      <c r="AD308" s="14">
        <f t="shared" si="102"/>
        <v>1.3072081567352701E-2</v>
      </c>
      <c r="AE308" s="14">
        <f t="shared" si="103"/>
        <v>2.6587834492430538E-2</v>
      </c>
      <c r="AF308" s="14">
        <f t="shared" si="104"/>
        <v>0</v>
      </c>
      <c r="AG308" s="14">
        <f t="shared" si="105"/>
        <v>-5.0645734179530894E-4</v>
      </c>
      <c r="AH308" s="14">
        <f t="shared" si="106"/>
        <v>5.8309203107931437E-3</v>
      </c>
      <c r="AI308" s="14">
        <f t="shared" si="107"/>
        <v>5.0505157860685716E-3</v>
      </c>
      <c r="AJ308" s="14">
        <f t="shared" si="108"/>
        <v>0</v>
      </c>
      <c r="AK308" s="14">
        <f t="shared" si="109"/>
        <v>-1.7458162990953686E-2</v>
      </c>
      <c r="AL308" s="14">
        <f t="shared" si="110"/>
        <v>1.0204170174241668E-2</v>
      </c>
      <c r="AM308" s="14">
        <f t="shared" si="111"/>
        <v>9.2532054804831763E-3</v>
      </c>
      <c r="AN308" s="14">
        <f t="shared" si="112"/>
        <v>0</v>
      </c>
      <c r="AO308" s="14">
        <f t="shared" si="113"/>
        <v>-6.0728931578991202E-3</v>
      </c>
      <c r="AP308" s="14">
        <f t="shared" si="114"/>
        <v>-1.1049836186584935E-2</v>
      </c>
      <c r="AQ308" s="14">
        <f t="shared" si="115"/>
        <v>-3.6253816143168569E-3</v>
      </c>
      <c r="AR308" s="14">
        <f t="shared" si="116"/>
        <v>-8.8626872578453173E-3</v>
      </c>
      <c r="AS308" s="14">
        <f t="shared" si="117"/>
        <v>1.0471299867295437E-2</v>
      </c>
      <c r="AT308" s="14">
        <f t="shared" si="118"/>
        <v>2.3549828739513626E-2</v>
      </c>
      <c r="AU308" s="14">
        <f t="shared" si="119"/>
        <v>4.0080213975388678E-3</v>
      </c>
      <c r="AV308" s="14">
        <f t="shared" si="120"/>
        <v>0</v>
      </c>
      <c r="AW308" s="14">
        <f t="shared" si="121"/>
        <v>1.5544354437800379E-2</v>
      </c>
      <c r="AX308" s="14">
        <f t="shared" si="122"/>
        <v>-1.2771565679487505E-2</v>
      </c>
      <c r="AY308" s="14">
        <f t="shared" si="123"/>
        <v>-8.5837436913914419E-3</v>
      </c>
      <c r="AZ308" s="14">
        <f t="shared" si="124"/>
        <v>-2.5079684397023429E-2</v>
      </c>
      <c r="BA308" s="14">
        <f t="shared" si="125"/>
        <v>1.4265337654540214E-3</v>
      </c>
      <c r="BD308" s="42">
        <v>-1.9627091678487058E-3</v>
      </c>
      <c r="BE308" s="42">
        <v>1.3072081567352701E-2</v>
      </c>
      <c r="BF308" s="42">
        <v>2.6587834492430538E-2</v>
      </c>
      <c r="BG308" s="42">
        <v>5.8309203107931437E-3</v>
      </c>
      <c r="BH308" s="42">
        <v>5.0505157860685716E-3</v>
      </c>
    </row>
    <row r="309" spans="1:60" x14ac:dyDescent="0.2">
      <c r="A309" s="3">
        <v>308</v>
      </c>
      <c r="B309" s="4">
        <v>50990</v>
      </c>
      <c r="C309" s="4">
        <v>38480</v>
      </c>
      <c r="D309" s="4">
        <v>36860</v>
      </c>
      <c r="E309" s="4">
        <v>39700</v>
      </c>
      <c r="F309" s="4">
        <v>38000</v>
      </c>
      <c r="G309" s="4">
        <v>34000</v>
      </c>
      <c r="H309" s="4">
        <v>31080</v>
      </c>
      <c r="I309" s="4">
        <v>30650</v>
      </c>
      <c r="J309" s="4">
        <v>17900</v>
      </c>
      <c r="K309" s="4">
        <v>19260</v>
      </c>
      <c r="L309" s="4">
        <v>15180</v>
      </c>
      <c r="M309" s="4">
        <v>15010</v>
      </c>
      <c r="N309" s="4">
        <v>9840</v>
      </c>
      <c r="O309" s="4">
        <v>7800</v>
      </c>
      <c r="P309" s="4">
        <v>8260</v>
      </c>
      <c r="Q309" s="4">
        <v>6600</v>
      </c>
      <c r="R309" s="4">
        <v>4800</v>
      </c>
      <c r="S309" s="4">
        <v>3679</v>
      </c>
      <c r="T309" s="4">
        <v>3280</v>
      </c>
      <c r="U309" s="4">
        <v>2630</v>
      </c>
      <c r="V309" s="4">
        <v>2336</v>
      </c>
      <c r="W309" s="4">
        <v>1955</v>
      </c>
      <c r="X309" s="4">
        <v>1864</v>
      </c>
      <c r="Y309" s="4">
        <v>650</v>
      </c>
      <c r="Z309" s="4">
        <v>140.30000000000001</v>
      </c>
      <c r="AC309" s="14">
        <f t="shared" si="101"/>
        <v>1.7666115105872662E-3</v>
      </c>
      <c r="AD309" s="14">
        <f t="shared" si="102"/>
        <v>-5.1961549623275483E-4</v>
      </c>
      <c r="AE309" s="14">
        <f t="shared" si="103"/>
        <v>-2.9798207068633519E-3</v>
      </c>
      <c r="AF309" s="14">
        <f t="shared" si="104"/>
        <v>-2.4876904755404557E-2</v>
      </c>
      <c r="AG309" s="14">
        <f t="shared" si="105"/>
        <v>-3.8208054838895021E-2</v>
      </c>
      <c r="AH309" s="14">
        <f t="shared" si="106"/>
        <v>-1.1696039763191298E-2</v>
      </c>
      <c r="AI309" s="14">
        <f t="shared" si="107"/>
        <v>-2.1643110879488284E-2</v>
      </c>
      <c r="AJ309" s="14">
        <f t="shared" si="108"/>
        <v>-1.1354542102925785E-2</v>
      </c>
      <c r="AK309" s="14">
        <f t="shared" si="109"/>
        <v>-1.4971169561370502E-2</v>
      </c>
      <c r="AL309" s="14">
        <f t="shared" si="110"/>
        <v>-2.2588229373963303E-2</v>
      </c>
      <c r="AM309" s="14">
        <f t="shared" si="111"/>
        <v>-1.3166558847467851E-3</v>
      </c>
      <c r="AN309" s="14">
        <f t="shared" si="112"/>
        <v>0</v>
      </c>
      <c r="AO309" s="14">
        <f t="shared" si="113"/>
        <v>-1.0157441198354164E-3</v>
      </c>
      <c r="AP309" s="14">
        <f t="shared" si="114"/>
        <v>-3.7740327982847086E-2</v>
      </c>
      <c r="AQ309" s="14">
        <f t="shared" si="115"/>
        <v>0</v>
      </c>
      <c r="AR309" s="14">
        <f t="shared" si="116"/>
        <v>-2.0990275891835858E-2</v>
      </c>
      <c r="AS309" s="14">
        <f t="shared" si="117"/>
        <v>0</v>
      </c>
      <c r="AT309" s="14">
        <f t="shared" si="118"/>
        <v>-4.3395782775277674E-3</v>
      </c>
      <c r="AU309" s="14">
        <f t="shared" si="119"/>
        <v>9.1884260544061701E-3</v>
      </c>
      <c r="AV309" s="14">
        <f t="shared" si="120"/>
        <v>1.5325970478226772E-2</v>
      </c>
      <c r="AW309" s="14">
        <f t="shared" si="121"/>
        <v>8.5653110161642795E-4</v>
      </c>
      <c r="AX309" s="14">
        <f t="shared" si="122"/>
        <v>5.1282163669195292E-3</v>
      </c>
      <c r="AY309" s="14">
        <f t="shared" si="123"/>
        <v>4.3010818993907017E-3</v>
      </c>
      <c r="AZ309" s="14">
        <f t="shared" si="124"/>
        <v>3.125254350410453E-2</v>
      </c>
      <c r="BA309" s="14">
        <f t="shared" si="125"/>
        <v>0</v>
      </c>
      <c r="BD309" s="42">
        <v>1.7666115105872662E-3</v>
      </c>
      <c r="BE309" s="42">
        <v>-5.1961549623275483E-4</v>
      </c>
      <c r="BF309" s="42">
        <v>-2.9798207068633519E-3</v>
      </c>
      <c r="BG309" s="42">
        <v>-1.1696039763191298E-2</v>
      </c>
      <c r="BH309" s="42">
        <v>-2.1643110879488284E-2</v>
      </c>
    </row>
    <row r="310" spans="1:60" x14ac:dyDescent="0.2">
      <c r="A310" s="3">
        <v>309</v>
      </c>
      <c r="B310" s="4">
        <v>50970</v>
      </c>
      <c r="C310" s="4">
        <v>38000</v>
      </c>
      <c r="D310" s="4">
        <v>36280</v>
      </c>
      <c r="E310" s="4">
        <v>39950</v>
      </c>
      <c r="F310" s="4">
        <v>37000</v>
      </c>
      <c r="G310" s="4">
        <v>32830</v>
      </c>
      <c r="H310" s="4">
        <v>30430</v>
      </c>
      <c r="I310" s="4">
        <v>30790</v>
      </c>
      <c r="J310" s="4">
        <v>17600</v>
      </c>
      <c r="K310" s="4">
        <v>18960</v>
      </c>
      <c r="L310" s="4">
        <v>15550</v>
      </c>
      <c r="M310" s="4">
        <v>15100</v>
      </c>
      <c r="N310" s="4">
        <v>9750</v>
      </c>
      <c r="O310" s="4">
        <v>7800</v>
      </c>
      <c r="P310" s="4">
        <v>8260</v>
      </c>
      <c r="Q310" s="4">
        <v>6795</v>
      </c>
      <c r="R310" s="4">
        <v>4800</v>
      </c>
      <c r="S310" s="4">
        <v>3680</v>
      </c>
      <c r="T310" s="4">
        <v>3300</v>
      </c>
      <c r="U310" s="4">
        <v>2630</v>
      </c>
      <c r="V310" s="4">
        <v>2273</v>
      </c>
      <c r="W310" s="4">
        <v>1930</v>
      </c>
      <c r="X310" s="4">
        <v>1900</v>
      </c>
      <c r="Y310" s="4">
        <v>640</v>
      </c>
      <c r="Z310" s="4">
        <v>140.30000000000001</v>
      </c>
      <c r="AC310" s="14">
        <f t="shared" si="101"/>
        <v>-3.9231071511399839E-4</v>
      </c>
      <c r="AD310" s="14">
        <f t="shared" si="102"/>
        <v>-1.2552466071119973E-2</v>
      </c>
      <c r="AE310" s="14">
        <f t="shared" si="103"/>
        <v>-1.5860326994741401E-2</v>
      </c>
      <c r="AF310" s="14">
        <f t="shared" si="104"/>
        <v>6.2774845191390302E-3</v>
      </c>
      <c r="AG310" s="14">
        <f t="shared" si="105"/>
        <v>-2.6668247082161294E-2</v>
      </c>
      <c r="AH310" s="14">
        <f t="shared" si="106"/>
        <v>-3.5017793102660101E-2</v>
      </c>
      <c r="AI310" s="14">
        <f t="shared" si="107"/>
        <v>-2.1135561590566961E-2</v>
      </c>
      <c r="AJ310" s="14">
        <f t="shared" si="108"/>
        <v>4.5572995541885144E-3</v>
      </c>
      <c r="AK310" s="14">
        <f t="shared" si="109"/>
        <v>-1.6901810802603254E-2</v>
      </c>
      <c r="AL310" s="14">
        <f t="shared" si="110"/>
        <v>-1.5698909543103753E-2</v>
      </c>
      <c r="AM310" s="14">
        <f t="shared" si="111"/>
        <v>2.4081866657759281E-2</v>
      </c>
      <c r="AN310" s="14">
        <f t="shared" si="112"/>
        <v>5.9780981755079626E-3</v>
      </c>
      <c r="AO310" s="14">
        <f t="shared" si="113"/>
        <v>-9.1884260544062551E-3</v>
      </c>
      <c r="AP310" s="14">
        <f t="shared" si="114"/>
        <v>0</v>
      </c>
      <c r="AQ310" s="14">
        <f t="shared" si="115"/>
        <v>0</v>
      </c>
      <c r="AR310" s="14">
        <f t="shared" si="116"/>
        <v>2.911739857072717E-2</v>
      </c>
      <c r="AS310" s="14">
        <f t="shared" si="117"/>
        <v>0</v>
      </c>
      <c r="AT310" s="14">
        <f t="shared" si="118"/>
        <v>2.7177605820230495E-4</v>
      </c>
      <c r="AU310" s="14">
        <f t="shared" si="119"/>
        <v>6.0790460763821925E-3</v>
      </c>
      <c r="AV310" s="14">
        <f t="shared" si="120"/>
        <v>0</v>
      </c>
      <c r="AW310" s="14">
        <f t="shared" si="121"/>
        <v>-2.7339520095574481E-2</v>
      </c>
      <c r="AX310" s="14">
        <f t="shared" si="122"/>
        <v>-1.2870190520534907E-2</v>
      </c>
      <c r="AY310" s="14">
        <f t="shared" si="123"/>
        <v>1.9129169908995391E-2</v>
      </c>
      <c r="AZ310" s="14">
        <f t="shared" si="124"/>
        <v>-1.5504186535965199E-2</v>
      </c>
      <c r="BA310" s="14">
        <f t="shared" si="125"/>
        <v>0</v>
      </c>
      <c r="BD310" s="42">
        <v>-3.9231071511399839E-4</v>
      </c>
      <c r="BE310" s="42">
        <v>-1.2552466071119973E-2</v>
      </c>
      <c r="BF310" s="42">
        <v>-1.5860326994741401E-2</v>
      </c>
      <c r="BG310" s="42">
        <v>-3.5017793102660101E-2</v>
      </c>
      <c r="BH310" s="42">
        <v>-2.1135561590566961E-2</v>
      </c>
    </row>
    <row r="311" spans="1:60" x14ac:dyDescent="0.2">
      <c r="A311" s="3">
        <v>310</v>
      </c>
      <c r="B311" s="4">
        <v>50970</v>
      </c>
      <c r="C311" s="4">
        <v>38200</v>
      </c>
      <c r="D311" s="4">
        <v>37000</v>
      </c>
      <c r="E311" s="4">
        <v>38200</v>
      </c>
      <c r="F311" s="4">
        <v>36600</v>
      </c>
      <c r="G311" s="4">
        <v>33000</v>
      </c>
      <c r="H311" s="4">
        <v>30750</v>
      </c>
      <c r="I311" s="4">
        <v>31390</v>
      </c>
      <c r="J311" s="4">
        <v>16830</v>
      </c>
      <c r="K311" s="4">
        <v>18490</v>
      </c>
      <c r="L311" s="4">
        <v>15350</v>
      </c>
      <c r="M311" s="4">
        <v>15200</v>
      </c>
      <c r="N311" s="4">
        <v>9750</v>
      </c>
      <c r="O311" s="4">
        <v>7800</v>
      </c>
      <c r="P311" s="4">
        <v>8245</v>
      </c>
      <c r="Q311" s="4">
        <v>6500</v>
      </c>
      <c r="R311" s="4">
        <v>4800</v>
      </c>
      <c r="S311" s="4">
        <v>3660</v>
      </c>
      <c r="T311" s="4">
        <v>3200</v>
      </c>
      <c r="U311" s="4">
        <v>2630</v>
      </c>
      <c r="V311" s="4">
        <v>2240</v>
      </c>
      <c r="W311" s="4">
        <v>1920</v>
      </c>
      <c r="X311" s="4">
        <v>1900</v>
      </c>
      <c r="Y311" s="4">
        <v>630</v>
      </c>
      <c r="Z311" s="4">
        <v>140.30000000000001</v>
      </c>
      <c r="AC311" s="14">
        <f t="shared" si="101"/>
        <v>0</v>
      </c>
      <c r="AD311" s="14">
        <f t="shared" si="102"/>
        <v>5.249355886143745E-3</v>
      </c>
      <c r="AE311" s="14">
        <f t="shared" si="103"/>
        <v>1.9651287397288494E-2</v>
      </c>
      <c r="AF311" s="14">
        <f t="shared" si="104"/>
        <v>-4.4793156599754171E-2</v>
      </c>
      <c r="AG311" s="14">
        <f t="shared" si="105"/>
        <v>-1.0869672236903879E-2</v>
      </c>
      <c r="AH311" s="14">
        <f t="shared" si="106"/>
        <v>5.1648299529788895E-3</v>
      </c>
      <c r="AI311" s="14">
        <f t="shared" si="107"/>
        <v>1.0461030343647079E-2</v>
      </c>
      <c r="AJ311" s="14">
        <f t="shared" si="108"/>
        <v>1.9299408917453156E-2</v>
      </c>
      <c r="AK311" s="14">
        <f t="shared" si="109"/>
        <v>-4.4735893841391414E-2</v>
      </c>
      <c r="AL311" s="14">
        <f t="shared" si="110"/>
        <v>-2.5101451427842213E-2</v>
      </c>
      <c r="AM311" s="14">
        <f t="shared" si="111"/>
        <v>-1.2945164592036963E-2</v>
      </c>
      <c r="AN311" s="14">
        <f t="shared" si="112"/>
        <v>6.6006840313520927E-3</v>
      </c>
      <c r="AO311" s="14">
        <f t="shared" si="113"/>
        <v>0</v>
      </c>
      <c r="AP311" s="14">
        <f t="shared" si="114"/>
        <v>0</v>
      </c>
      <c r="AQ311" s="14">
        <f t="shared" si="115"/>
        <v>-1.8176315213244356E-3</v>
      </c>
      <c r="AR311" s="14">
        <f t="shared" si="116"/>
        <v>-4.4384870701515568E-2</v>
      </c>
      <c r="AS311" s="14">
        <f t="shared" si="117"/>
        <v>0</v>
      </c>
      <c r="AT311" s="14">
        <f t="shared" si="118"/>
        <v>-5.449604767564703E-3</v>
      </c>
      <c r="AU311" s="14">
        <f t="shared" si="119"/>
        <v>-3.077165866675366E-2</v>
      </c>
      <c r="AV311" s="14">
        <f t="shared" si="120"/>
        <v>0</v>
      </c>
      <c r="AW311" s="14">
        <f t="shared" si="121"/>
        <v>-1.4624679003457663E-2</v>
      </c>
      <c r="AX311" s="14">
        <f t="shared" si="122"/>
        <v>-5.1948168771040228E-3</v>
      </c>
      <c r="AY311" s="14">
        <f t="shared" si="123"/>
        <v>0</v>
      </c>
      <c r="AZ311" s="14">
        <f t="shared" si="124"/>
        <v>-1.5748356968139168E-2</v>
      </c>
      <c r="BA311" s="14">
        <f t="shared" si="125"/>
        <v>0</v>
      </c>
      <c r="BD311" s="42">
        <v>0</v>
      </c>
      <c r="BE311" s="42">
        <v>5.249355886143745E-3</v>
      </c>
      <c r="BF311" s="42">
        <v>1.9651287397288494E-2</v>
      </c>
      <c r="BG311" s="42">
        <v>5.1648299529788895E-3</v>
      </c>
      <c r="BH311" s="42">
        <v>1.0461030343647079E-2</v>
      </c>
    </row>
    <row r="312" spans="1:60" x14ac:dyDescent="0.2">
      <c r="A312" s="3">
        <v>311</v>
      </c>
      <c r="B312" s="4">
        <v>50940</v>
      </c>
      <c r="C312" s="4">
        <v>38100</v>
      </c>
      <c r="D312" s="4">
        <v>39000</v>
      </c>
      <c r="E312" s="4">
        <v>38150</v>
      </c>
      <c r="F312" s="4">
        <v>36600</v>
      </c>
      <c r="G312" s="4">
        <v>33510</v>
      </c>
      <c r="H312" s="4">
        <v>31480</v>
      </c>
      <c r="I312" s="4">
        <v>30840</v>
      </c>
      <c r="J312" s="4">
        <v>16900</v>
      </c>
      <c r="K312" s="4">
        <v>18510</v>
      </c>
      <c r="L312" s="4">
        <v>15260</v>
      </c>
      <c r="M312" s="4">
        <v>15300</v>
      </c>
      <c r="N312" s="4">
        <v>9700</v>
      </c>
      <c r="O312" s="4">
        <v>7800</v>
      </c>
      <c r="P312" s="4">
        <v>8245</v>
      </c>
      <c r="Q312" s="4">
        <v>6500</v>
      </c>
      <c r="R312" s="4">
        <v>4850</v>
      </c>
      <c r="S312" s="4">
        <v>3799</v>
      </c>
      <c r="T312" s="4">
        <v>3187</v>
      </c>
      <c r="U312" s="4">
        <v>2600</v>
      </c>
      <c r="V312" s="4">
        <v>2332</v>
      </c>
      <c r="W312" s="4">
        <v>1920</v>
      </c>
      <c r="X312" s="4">
        <v>1930</v>
      </c>
      <c r="Y312" s="4">
        <v>638</v>
      </c>
      <c r="Z312" s="4">
        <v>140.30000000000001</v>
      </c>
      <c r="AC312" s="14">
        <f t="shared" si="101"/>
        <v>-5.8875480063943456E-4</v>
      </c>
      <c r="AD312" s="14">
        <f t="shared" si="102"/>
        <v>-2.6212334798741926E-3</v>
      </c>
      <c r="AE312" s="14">
        <f t="shared" si="103"/>
        <v>5.2643733485421881E-2</v>
      </c>
      <c r="AF312" s="14">
        <f t="shared" si="104"/>
        <v>-1.3097578820635294E-3</v>
      </c>
      <c r="AG312" s="14">
        <f t="shared" si="105"/>
        <v>0</v>
      </c>
      <c r="AH312" s="14">
        <f t="shared" si="106"/>
        <v>1.533634028273873E-2</v>
      </c>
      <c r="AI312" s="14">
        <f t="shared" si="107"/>
        <v>2.3462429296675549E-2</v>
      </c>
      <c r="AJ312" s="14">
        <f t="shared" si="108"/>
        <v>-1.7676822158733493E-2</v>
      </c>
      <c r="AK312" s="14">
        <f t="shared" si="109"/>
        <v>4.1506137263132145E-3</v>
      </c>
      <c r="AL312" s="14">
        <f t="shared" si="110"/>
        <v>1.0810811863727016E-3</v>
      </c>
      <c r="AM312" s="14">
        <f t="shared" si="111"/>
        <v>-5.8804481768951712E-3</v>
      </c>
      <c r="AN312" s="14">
        <f t="shared" si="112"/>
        <v>6.5574005461590396E-3</v>
      </c>
      <c r="AO312" s="14">
        <f t="shared" si="113"/>
        <v>-5.1413995004186523E-3</v>
      </c>
      <c r="AP312" s="14">
        <f t="shared" si="114"/>
        <v>0</v>
      </c>
      <c r="AQ312" s="14">
        <f t="shared" si="115"/>
        <v>0</v>
      </c>
      <c r="AR312" s="14">
        <f t="shared" si="116"/>
        <v>0</v>
      </c>
      <c r="AS312" s="14">
        <f t="shared" si="117"/>
        <v>1.0362787035546658E-2</v>
      </c>
      <c r="AT312" s="14">
        <f t="shared" si="118"/>
        <v>3.7274726792213539E-2</v>
      </c>
      <c r="AU312" s="14">
        <f t="shared" si="119"/>
        <v>-4.0707743704814729E-3</v>
      </c>
      <c r="AV312" s="14">
        <f t="shared" si="120"/>
        <v>-1.1472401162236807E-2</v>
      </c>
      <c r="AW312" s="14">
        <f t="shared" si="121"/>
        <v>4.0250402621297532E-2</v>
      </c>
      <c r="AX312" s="14">
        <f t="shared" si="122"/>
        <v>0</v>
      </c>
      <c r="AY312" s="14">
        <f t="shared" si="123"/>
        <v>1.5666116744399456E-2</v>
      </c>
      <c r="AZ312" s="14">
        <f t="shared" si="124"/>
        <v>1.2618463959211464E-2</v>
      </c>
      <c r="BA312" s="14">
        <f t="shared" si="125"/>
        <v>0</v>
      </c>
      <c r="BD312" s="42">
        <v>-5.8875480063943456E-4</v>
      </c>
      <c r="BE312" s="42">
        <v>-2.6212334798741926E-3</v>
      </c>
      <c r="BF312" s="42">
        <v>5.2643733485421881E-2</v>
      </c>
      <c r="BG312" s="42">
        <v>1.533634028273873E-2</v>
      </c>
      <c r="BH312" s="42">
        <v>2.3462429296675549E-2</v>
      </c>
    </row>
    <row r="313" spans="1:60" x14ac:dyDescent="0.2">
      <c r="A313" s="3">
        <v>312</v>
      </c>
      <c r="B313" s="4">
        <v>50960</v>
      </c>
      <c r="C313" s="4">
        <v>39000</v>
      </c>
      <c r="D313" s="4">
        <v>37800</v>
      </c>
      <c r="E313" s="4">
        <v>37900</v>
      </c>
      <c r="F313" s="4">
        <v>37000</v>
      </c>
      <c r="G313" s="4">
        <v>33730</v>
      </c>
      <c r="H313" s="4">
        <v>31450</v>
      </c>
      <c r="I313" s="4">
        <v>30900</v>
      </c>
      <c r="J313" s="4">
        <v>17590</v>
      </c>
      <c r="K313" s="4">
        <v>18970</v>
      </c>
      <c r="L313" s="4">
        <v>14800</v>
      </c>
      <c r="M313" s="4">
        <v>15300</v>
      </c>
      <c r="N313" s="4">
        <v>9800</v>
      </c>
      <c r="O313" s="4">
        <v>7800</v>
      </c>
      <c r="P313" s="4">
        <v>8295</v>
      </c>
      <c r="Q313" s="4">
        <v>6500</v>
      </c>
      <c r="R313" s="4">
        <v>4850</v>
      </c>
      <c r="S313" s="4">
        <v>3800</v>
      </c>
      <c r="T313" s="4">
        <v>3260</v>
      </c>
      <c r="U313" s="4">
        <v>2600</v>
      </c>
      <c r="V313" s="4">
        <v>2398</v>
      </c>
      <c r="W313" s="4">
        <v>1920</v>
      </c>
      <c r="X313" s="4">
        <v>1947</v>
      </c>
      <c r="Y313" s="4">
        <v>650</v>
      </c>
      <c r="Z313" s="4">
        <v>140.30000000000001</v>
      </c>
      <c r="AC313" s="14">
        <f t="shared" si="101"/>
        <v>3.9254171259688644E-4</v>
      </c>
      <c r="AD313" s="14">
        <f t="shared" si="102"/>
        <v>2.3347363996991107E-2</v>
      </c>
      <c r="AE313" s="14">
        <f t="shared" si="103"/>
        <v>-3.1252543504104426E-2</v>
      </c>
      <c r="AF313" s="14">
        <f t="shared" si="104"/>
        <v>-6.5746456420853567E-3</v>
      </c>
      <c r="AG313" s="14">
        <f t="shared" si="105"/>
        <v>1.0869672236903891E-2</v>
      </c>
      <c r="AH313" s="14">
        <f t="shared" si="106"/>
        <v>6.5437473243398119E-3</v>
      </c>
      <c r="AI313" s="14">
        <f t="shared" si="107"/>
        <v>-9.5344040275292016E-4</v>
      </c>
      <c r="AJ313" s="14">
        <f t="shared" si="108"/>
        <v>1.9436352085710307E-3</v>
      </c>
      <c r="AK313" s="14">
        <f t="shared" si="109"/>
        <v>4.0016936820439025E-2</v>
      </c>
      <c r="AL313" s="14">
        <f t="shared" si="110"/>
        <v>2.4547657361516612E-2</v>
      </c>
      <c r="AM313" s="14">
        <f t="shared" si="111"/>
        <v>-3.0607845086241561E-2</v>
      </c>
      <c r="AN313" s="14">
        <f t="shared" si="112"/>
        <v>0</v>
      </c>
      <c r="AO313" s="14">
        <f t="shared" si="113"/>
        <v>1.0256500167189061E-2</v>
      </c>
      <c r="AP313" s="14">
        <f t="shared" si="114"/>
        <v>0</v>
      </c>
      <c r="AQ313" s="14">
        <f t="shared" si="115"/>
        <v>6.0459676308455669E-3</v>
      </c>
      <c r="AR313" s="14">
        <f t="shared" si="116"/>
        <v>0</v>
      </c>
      <c r="AS313" s="14">
        <f t="shared" si="117"/>
        <v>0</v>
      </c>
      <c r="AT313" s="14">
        <f t="shared" si="118"/>
        <v>2.6319252685147855E-4</v>
      </c>
      <c r="AU313" s="14">
        <f t="shared" si="119"/>
        <v>2.2647159943417001E-2</v>
      </c>
      <c r="AV313" s="14">
        <f t="shared" si="120"/>
        <v>0</v>
      </c>
      <c r="AW313" s="14">
        <f t="shared" si="121"/>
        <v>2.7908788117076658E-2</v>
      </c>
      <c r="AX313" s="14">
        <f t="shared" si="122"/>
        <v>0</v>
      </c>
      <c r="AY313" s="14">
        <f t="shared" si="123"/>
        <v>8.7697234732685252E-3</v>
      </c>
      <c r="AZ313" s="14">
        <f t="shared" si="124"/>
        <v>1.863407954489301E-2</v>
      </c>
      <c r="BA313" s="14">
        <f t="shared" si="125"/>
        <v>0</v>
      </c>
      <c r="BD313" s="42">
        <v>3.9254171259688644E-4</v>
      </c>
      <c r="BE313" s="42">
        <v>2.3347363996991107E-2</v>
      </c>
      <c r="BF313" s="42">
        <v>-3.1252543504104426E-2</v>
      </c>
      <c r="BG313" s="42">
        <v>6.5437473243398119E-3</v>
      </c>
      <c r="BH313" s="42">
        <v>-9.5344040275292016E-4</v>
      </c>
    </row>
    <row r="314" spans="1:60" x14ac:dyDescent="0.2">
      <c r="A314" s="3">
        <v>313</v>
      </c>
      <c r="B314" s="4">
        <v>50000</v>
      </c>
      <c r="C314" s="4">
        <v>38100</v>
      </c>
      <c r="D314" s="4">
        <v>35900</v>
      </c>
      <c r="E314" s="4">
        <v>38150</v>
      </c>
      <c r="F314" s="4">
        <v>35800</v>
      </c>
      <c r="G314" s="4">
        <v>33990</v>
      </c>
      <c r="H314" s="4">
        <v>31000</v>
      </c>
      <c r="I314" s="4">
        <v>30280</v>
      </c>
      <c r="J314" s="4">
        <v>17870</v>
      </c>
      <c r="K314" s="4">
        <v>18510</v>
      </c>
      <c r="L314" s="4">
        <v>14900</v>
      </c>
      <c r="M314" s="4">
        <v>15120</v>
      </c>
      <c r="N314" s="4">
        <v>10000</v>
      </c>
      <c r="O314" s="4">
        <v>7450</v>
      </c>
      <c r="P314" s="4">
        <v>8165</v>
      </c>
      <c r="Q314" s="4">
        <v>6525</v>
      </c>
      <c r="R314" s="4">
        <v>4820</v>
      </c>
      <c r="S314" s="4">
        <v>3820</v>
      </c>
      <c r="T314" s="4">
        <v>3280</v>
      </c>
      <c r="U314" s="4">
        <v>2600</v>
      </c>
      <c r="V314" s="4">
        <v>2389</v>
      </c>
      <c r="W314" s="4">
        <v>1920</v>
      </c>
      <c r="X314" s="4">
        <v>1950</v>
      </c>
      <c r="Y314" s="4">
        <v>630</v>
      </c>
      <c r="Z314" s="4">
        <v>140.30000000000001</v>
      </c>
      <c r="AC314" s="14">
        <f t="shared" si="101"/>
        <v>-1.901800583576186E-2</v>
      </c>
      <c r="AD314" s="14">
        <f t="shared" si="102"/>
        <v>-2.3347363996991177E-2</v>
      </c>
      <c r="AE314" s="14">
        <f t="shared" si="103"/>
        <v>-5.1571807131308781E-2</v>
      </c>
      <c r="AF314" s="14">
        <f t="shared" si="104"/>
        <v>6.5746456420853853E-3</v>
      </c>
      <c r="AG314" s="14">
        <f t="shared" si="105"/>
        <v>-3.2970019237569828E-2</v>
      </c>
      <c r="AH314" s="14">
        <f t="shared" si="106"/>
        <v>7.6787146344657253E-3</v>
      </c>
      <c r="AI314" s="14">
        <f t="shared" si="107"/>
        <v>-1.4411778661303316E-2</v>
      </c>
      <c r="AJ314" s="14">
        <f t="shared" si="108"/>
        <v>-2.0268755334451733E-2</v>
      </c>
      <c r="AK314" s="14">
        <f t="shared" si="109"/>
        <v>1.5792770421869769E-2</v>
      </c>
      <c r="AL314" s="14">
        <f t="shared" si="110"/>
        <v>-2.4547657361516737E-2</v>
      </c>
      <c r="AM314" s="14">
        <f t="shared" si="111"/>
        <v>6.7340321813441194E-3</v>
      </c>
      <c r="AN314" s="14">
        <f t="shared" si="112"/>
        <v>-1.1834457647002796E-2</v>
      </c>
      <c r="AO314" s="14">
        <f t="shared" si="113"/>
        <v>2.0202707317519469E-2</v>
      </c>
      <c r="AP314" s="14">
        <f t="shared" si="114"/>
        <v>-4.5909701304077857E-2</v>
      </c>
      <c r="AQ314" s="14">
        <f t="shared" si="115"/>
        <v>-1.5796197219979328E-2</v>
      </c>
      <c r="AR314" s="14">
        <f t="shared" si="116"/>
        <v>3.8387763071656669E-3</v>
      </c>
      <c r="AS314" s="14">
        <f t="shared" si="117"/>
        <v>-6.2047768868828696E-3</v>
      </c>
      <c r="AT314" s="14">
        <f t="shared" si="118"/>
        <v>5.249355886143745E-3</v>
      </c>
      <c r="AU314" s="14">
        <f t="shared" si="119"/>
        <v>6.1162270174360536E-3</v>
      </c>
      <c r="AV314" s="14">
        <f t="shared" si="120"/>
        <v>0</v>
      </c>
      <c r="AW314" s="14">
        <f t="shared" si="121"/>
        <v>-3.7601882616500179E-3</v>
      </c>
      <c r="AX314" s="14">
        <f t="shared" si="122"/>
        <v>0</v>
      </c>
      <c r="AY314" s="14">
        <f t="shared" si="123"/>
        <v>1.5396461855928362E-3</v>
      </c>
      <c r="AZ314" s="14">
        <f t="shared" si="124"/>
        <v>-3.1252543504104426E-2</v>
      </c>
      <c r="BA314" s="14">
        <f t="shared" si="125"/>
        <v>0</v>
      </c>
      <c r="BD314" s="42">
        <v>-1.901800583576186E-2</v>
      </c>
      <c r="BE314" s="42">
        <v>-2.3347363996991177E-2</v>
      </c>
      <c r="BF314" s="42">
        <v>-5.1571807131308781E-2</v>
      </c>
      <c r="BG314" s="42">
        <v>7.6787146344657253E-3</v>
      </c>
      <c r="BH314" s="42">
        <v>-1.4411778661303316E-2</v>
      </c>
    </row>
    <row r="315" spans="1:60" x14ac:dyDescent="0.2">
      <c r="A315" s="3">
        <v>314</v>
      </c>
      <c r="B315" s="4">
        <v>49860</v>
      </c>
      <c r="C315" s="4">
        <v>36990</v>
      </c>
      <c r="D315" s="4">
        <v>35900</v>
      </c>
      <c r="E315" s="4">
        <v>38650</v>
      </c>
      <c r="F315" s="4">
        <v>35800</v>
      </c>
      <c r="G315" s="4">
        <v>33210</v>
      </c>
      <c r="H315" s="4">
        <v>31060</v>
      </c>
      <c r="I315" s="4">
        <v>28860</v>
      </c>
      <c r="J315" s="4">
        <v>17980</v>
      </c>
      <c r="K315" s="4">
        <v>18010</v>
      </c>
      <c r="L315" s="4">
        <v>14900</v>
      </c>
      <c r="M315" s="4">
        <v>15000</v>
      </c>
      <c r="N315" s="4">
        <v>9710</v>
      </c>
      <c r="O315" s="4">
        <v>7595</v>
      </c>
      <c r="P315" s="4">
        <v>7990</v>
      </c>
      <c r="Q315" s="4">
        <v>6600</v>
      </c>
      <c r="R315" s="4">
        <v>4820</v>
      </c>
      <c r="S315" s="4">
        <v>3790</v>
      </c>
      <c r="T315" s="4">
        <v>3185</v>
      </c>
      <c r="U315" s="4">
        <v>2623</v>
      </c>
      <c r="V315" s="4">
        <v>2399</v>
      </c>
      <c r="W315" s="4">
        <v>1910</v>
      </c>
      <c r="X315" s="4">
        <v>1929</v>
      </c>
      <c r="Y315" s="4">
        <v>622</v>
      </c>
      <c r="Z315" s="4">
        <v>140.30000000000001</v>
      </c>
      <c r="AC315" s="14">
        <f t="shared" si="101"/>
        <v>-2.8039273327342593E-3</v>
      </c>
      <c r="AD315" s="14">
        <f t="shared" si="102"/>
        <v>-2.956667628829265E-2</v>
      </c>
      <c r="AE315" s="14">
        <f t="shared" si="103"/>
        <v>0</v>
      </c>
      <c r="AF315" s="14">
        <f t="shared" si="104"/>
        <v>1.3021017302964972E-2</v>
      </c>
      <c r="AG315" s="14">
        <f t="shared" si="105"/>
        <v>0</v>
      </c>
      <c r="AH315" s="14">
        <f t="shared" si="106"/>
        <v>-2.3215328319369385E-2</v>
      </c>
      <c r="AI315" s="14">
        <f t="shared" si="107"/>
        <v>1.933613235394781E-3</v>
      </c>
      <c r="AJ315" s="14">
        <f t="shared" si="108"/>
        <v>-4.8030875223523242E-2</v>
      </c>
      <c r="AK315" s="14">
        <f t="shared" si="109"/>
        <v>6.1366998721376458E-3</v>
      </c>
      <c r="AL315" s="14">
        <f t="shared" si="110"/>
        <v>-2.7383967397541436E-2</v>
      </c>
      <c r="AM315" s="14">
        <f t="shared" si="111"/>
        <v>0</v>
      </c>
      <c r="AN315" s="14">
        <f t="shared" si="112"/>
        <v>-7.9681696491768449E-3</v>
      </c>
      <c r="AO315" s="14">
        <f t="shared" si="113"/>
        <v>-2.9428810690812168E-2</v>
      </c>
      <c r="AP315" s="14">
        <f t="shared" si="114"/>
        <v>1.9276103656268015E-2</v>
      </c>
      <c r="AQ315" s="14">
        <f t="shared" si="115"/>
        <v>-2.1665966644245169E-2</v>
      </c>
      <c r="AR315" s="14">
        <f t="shared" si="116"/>
        <v>1.142869582362285E-2</v>
      </c>
      <c r="AS315" s="14">
        <f t="shared" si="117"/>
        <v>0</v>
      </c>
      <c r="AT315" s="14">
        <f t="shared" si="118"/>
        <v>-7.88440352414887E-3</v>
      </c>
      <c r="AU315" s="14">
        <f t="shared" si="119"/>
        <v>-2.9391133371925664E-2</v>
      </c>
      <c r="AV315" s="14">
        <f t="shared" si="120"/>
        <v>8.8072558573003591E-3</v>
      </c>
      <c r="AW315" s="14">
        <f t="shared" si="121"/>
        <v>4.1771155138850191E-3</v>
      </c>
      <c r="AX315" s="14">
        <f t="shared" si="122"/>
        <v>-5.2219439811517126E-3</v>
      </c>
      <c r="AY315" s="14">
        <f t="shared" si="123"/>
        <v>-1.0827638652063392E-2</v>
      </c>
      <c r="AZ315" s="14">
        <f t="shared" si="124"/>
        <v>-1.2779726646398882E-2</v>
      </c>
      <c r="BA315" s="14">
        <f t="shared" si="125"/>
        <v>0</v>
      </c>
      <c r="BD315" s="42">
        <v>-2.8039273327342593E-3</v>
      </c>
      <c r="BE315" s="42">
        <v>-2.956667628829265E-2</v>
      </c>
      <c r="BF315" s="42">
        <v>0</v>
      </c>
      <c r="BG315" s="42">
        <v>-2.3215328319369385E-2</v>
      </c>
      <c r="BH315" s="42">
        <v>1.933613235394781E-3</v>
      </c>
    </row>
    <row r="316" spans="1:60" x14ac:dyDescent="0.2">
      <c r="A316" s="3">
        <v>315</v>
      </c>
      <c r="B316" s="4">
        <v>49740</v>
      </c>
      <c r="C316" s="4">
        <v>37600</v>
      </c>
      <c r="D316" s="4">
        <v>36400</v>
      </c>
      <c r="E316" s="4">
        <v>38225</v>
      </c>
      <c r="F316" s="4">
        <v>35300</v>
      </c>
      <c r="G316" s="4">
        <v>33260</v>
      </c>
      <c r="H316" s="4">
        <v>30730</v>
      </c>
      <c r="I316" s="4">
        <v>29600</v>
      </c>
      <c r="J316" s="4">
        <v>18040</v>
      </c>
      <c r="K316" s="4">
        <v>17700</v>
      </c>
      <c r="L316" s="4">
        <v>14300</v>
      </c>
      <c r="M316" s="4">
        <v>15000</v>
      </c>
      <c r="N316" s="4">
        <v>10000</v>
      </c>
      <c r="O316" s="4">
        <v>7500</v>
      </c>
      <c r="P316" s="4">
        <v>7950</v>
      </c>
      <c r="Q316" s="4">
        <v>6500</v>
      </c>
      <c r="R316" s="4">
        <v>4699</v>
      </c>
      <c r="S316" s="4">
        <v>3770</v>
      </c>
      <c r="T316" s="4">
        <v>3187</v>
      </c>
      <c r="U316" s="4">
        <v>2623</v>
      </c>
      <c r="V316" s="4">
        <v>2305</v>
      </c>
      <c r="W316" s="4">
        <v>1885</v>
      </c>
      <c r="X316" s="4">
        <v>1980</v>
      </c>
      <c r="Y316" s="4">
        <v>630</v>
      </c>
      <c r="Z316" s="4">
        <v>140.30000000000001</v>
      </c>
      <c r="AC316" s="14">
        <f t="shared" si="101"/>
        <v>-2.4096397201531766E-3</v>
      </c>
      <c r="AD316" s="14">
        <f t="shared" si="102"/>
        <v>1.6356444551486202E-2</v>
      </c>
      <c r="AE316" s="14">
        <f t="shared" si="103"/>
        <v>1.3831479148461799E-2</v>
      </c>
      <c r="AF316" s="14">
        <f t="shared" si="104"/>
        <v>-1.1057023218305005E-2</v>
      </c>
      <c r="AG316" s="14">
        <f t="shared" si="105"/>
        <v>-1.4064929467403552E-2</v>
      </c>
      <c r="AH316" s="14">
        <f t="shared" si="106"/>
        <v>1.5044383761264116E-3</v>
      </c>
      <c r="AI316" s="14">
        <f t="shared" si="107"/>
        <v>-1.0681441578147686E-2</v>
      </c>
      <c r="AJ316" s="14">
        <f t="shared" si="108"/>
        <v>2.5317807984289786E-2</v>
      </c>
      <c r="AK316" s="14">
        <f t="shared" si="109"/>
        <v>3.3314855910034193E-3</v>
      </c>
      <c r="AL316" s="14">
        <f t="shared" si="110"/>
        <v>-1.7362519608081238E-2</v>
      </c>
      <c r="AM316" s="14">
        <f t="shared" si="111"/>
        <v>-4.1101675685551918E-2</v>
      </c>
      <c r="AN316" s="14">
        <f t="shared" si="112"/>
        <v>0</v>
      </c>
      <c r="AO316" s="14">
        <f t="shared" si="113"/>
        <v>2.9428810690812192E-2</v>
      </c>
      <c r="AP316" s="14">
        <f t="shared" si="114"/>
        <v>-1.2587115505471367E-2</v>
      </c>
      <c r="AQ316" s="14">
        <f t="shared" si="115"/>
        <v>-5.0188311119427351E-3</v>
      </c>
      <c r="AR316" s="14">
        <f t="shared" si="116"/>
        <v>-1.5267472130788421E-2</v>
      </c>
      <c r="AS316" s="14">
        <f t="shared" si="117"/>
        <v>-2.5424207941830295E-2</v>
      </c>
      <c r="AT316" s="14">
        <f t="shared" si="118"/>
        <v>-5.2910176344155482E-3</v>
      </c>
      <c r="AU316" s="14">
        <f t="shared" si="119"/>
        <v>6.2774641107278355E-4</v>
      </c>
      <c r="AV316" s="14">
        <f t="shared" si="120"/>
        <v>0</v>
      </c>
      <c r="AW316" s="14">
        <f t="shared" si="121"/>
        <v>-3.9971307408945708E-2</v>
      </c>
      <c r="AX316" s="14">
        <f t="shared" si="122"/>
        <v>-1.3175421158564404E-2</v>
      </c>
      <c r="AY316" s="14">
        <f t="shared" si="123"/>
        <v>2.6095110782851871E-2</v>
      </c>
      <c r="AZ316" s="14">
        <f t="shared" si="124"/>
        <v>1.2779726646399021E-2</v>
      </c>
      <c r="BA316" s="14">
        <f t="shared" si="125"/>
        <v>0</v>
      </c>
      <c r="BD316" s="42">
        <v>-2.4096397201531766E-3</v>
      </c>
      <c r="BE316" s="42">
        <v>1.6356444551486202E-2</v>
      </c>
      <c r="BF316" s="42">
        <v>1.3831479148461799E-2</v>
      </c>
      <c r="BG316" s="42">
        <v>1.5044383761264116E-3</v>
      </c>
      <c r="BH316" s="42">
        <v>-1.0681441578147686E-2</v>
      </c>
    </row>
    <row r="317" spans="1:60" x14ac:dyDescent="0.2">
      <c r="A317" s="3">
        <v>316</v>
      </c>
      <c r="B317" s="4">
        <v>46750</v>
      </c>
      <c r="C317" s="4">
        <v>36000</v>
      </c>
      <c r="D317" s="4">
        <v>36200</v>
      </c>
      <c r="E317" s="4">
        <v>37950</v>
      </c>
      <c r="F317" s="4">
        <v>33720</v>
      </c>
      <c r="G317" s="4">
        <v>33900</v>
      </c>
      <c r="H317" s="4">
        <v>30500</v>
      </c>
      <c r="I317" s="4">
        <v>28560</v>
      </c>
      <c r="J317" s="4">
        <v>17590</v>
      </c>
      <c r="K317" s="4">
        <v>16800</v>
      </c>
      <c r="L317" s="4">
        <v>12870</v>
      </c>
      <c r="M317" s="4">
        <v>14500</v>
      </c>
      <c r="N317" s="4">
        <v>11000</v>
      </c>
      <c r="O317" s="4">
        <v>7515</v>
      </c>
      <c r="P317" s="4">
        <v>7950</v>
      </c>
      <c r="Q317" s="4">
        <v>6500</v>
      </c>
      <c r="R317" s="4">
        <v>4530</v>
      </c>
      <c r="S317" s="4">
        <v>4147</v>
      </c>
      <c r="T317" s="4">
        <v>2900</v>
      </c>
      <c r="U317" s="4">
        <v>2623</v>
      </c>
      <c r="V317" s="4">
        <v>2300</v>
      </c>
      <c r="W317" s="4">
        <v>1890</v>
      </c>
      <c r="X317" s="4">
        <v>1970</v>
      </c>
      <c r="Y317" s="4">
        <v>693</v>
      </c>
      <c r="Z317" s="4">
        <v>140.30000000000001</v>
      </c>
      <c r="AC317" s="14">
        <f t="shared" si="101"/>
        <v>-6.1995182640562606E-2</v>
      </c>
      <c r="AD317" s="14">
        <f t="shared" si="102"/>
        <v>-4.348511193973878E-2</v>
      </c>
      <c r="AE317" s="14">
        <f t="shared" si="103"/>
        <v>-5.5096558109695845E-3</v>
      </c>
      <c r="AF317" s="14">
        <f t="shared" si="104"/>
        <v>-7.2202479734870201E-3</v>
      </c>
      <c r="AG317" s="14">
        <f t="shared" si="105"/>
        <v>-4.5791830805596317E-2</v>
      </c>
      <c r="AH317" s="14">
        <f t="shared" si="106"/>
        <v>1.9059540621622961E-2</v>
      </c>
      <c r="AI317" s="14">
        <f t="shared" si="107"/>
        <v>-7.5126925290273719E-3</v>
      </c>
      <c r="AJ317" s="14">
        <f t="shared" si="108"/>
        <v>-3.5767223858631028E-2</v>
      </c>
      <c r="AK317" s="14">
        <f t="shared" si="109"/>
        <v>-2.5260955885010757E-2</v>
      </c>
      <c r="AL317" s="14">
        <f t="shared" si="110"/>
        <v>-5.2185753170570191E-2</v>
      </c>
      <c r="AM317" s="14">
        <f t="shared" si="111"/>
        <v>-0.10536051565782628</v>
      </c>
      <c r="AN317" s="14">
        <f t="shared" si="112"/>
        <v>-3.3901551675681339E-2</v>
      </c>
      <c r="AO317" s="14">
        <f t="shared" si="113"/>
        <v>9.5310179804324935E-2</v>
      </c>
      <c r="AP317" s="14">
        <f t="shared" si="114"/>
        <v>1.9980026626730579E-3</v>
      </c>
      <c r="AQ317" s="14">
        <f t="shared" si="115"/>
        <v>0</v>
      </c>
      <c r="AR317" s="14">
        <f t="shared" si="116"/>
        <v>0</v>
      </c>
      <c r="AS317" s="14">
        <f t="shared" si="117"/>
        <v>-3.6627780625736066E-2</v>
      </c>
      <c r="AT317" s="14">
        <f t="shared" si="118"/>
        <v>9.5310179804324935E-2</v>
      </c>
      <c r="AU317" s="14">
        <f t="shared" si="119"/>
        <v>-9.4369298442771019E-2</v>
      </c>
      <c r="AV317" s="14">
        <f t="shared" si="120"/>
        <v>0</v>
      </c>
      <c r="AW317" s="14">
        <f t="shared" si="121"/>
        <v>-2.1715535135077954E-3</v>
      </c>
      <c r="AX317" s="14">
        <f t="shared" si="122"/>
        <v>2.6490081715768625E-3</v>
      </c>
      <c r="AY317" s="14">
        <f t="shared" si="123"/>
        <v>-5.063301956546762E-3</v>
      </c>
      <c r="AZ317" s="14">
        <f t="shared" si="124"/>
        <v>9.5310179804324935E-2</v>
      </c>
      <c r="BA317" s="14">
        <f t="shared" si="125"/>
        <v>0</v>
      </c>
      <c r="BD317" s="42">
        <v>-6.1995182640562606E-2</v>
      </c>
      <c r="BE317" s="42">
        <v>-4.348511193973878E-2</v>
      </c>
      <c r="BF317" s="42">
        <v>-5.5096558109695845E-3</v>
      </c>
      <c r="BG317" s="42">
        <v>1.9059540621622961E-2</v>
      </c>
      <c r="BH317" s="42">
        <v>-7.5126925290273719E-3</v>
      </c>
    </row>
    <row r="318" spans="1:60" x14ac:dyDescent="0.2">
      <c r="A318" s="3">
        <v>317</v>
      </c>
      <c r="B318" s="4">
        <v>47890</v>
      </c>
      <c r="C318" s="4">
        <v>37000</v>
      </c>
      <c r="D318" s="4">
        <v>36800</v>
      </c>
      <c r="E318" s="4">
        <v>37650</v>
      </c>
      <c r="F318" s="4">
        <v>33720</v>
      </c>
      <c r="G318" s="4">
        <v>33240</v>
      </c>
      <c r="H318" s="4">
        <v>30900</v>
      </c>
      <c r="I318" s="4">
        <v>29700</v>
      </c>
      <c r="J318" s="4">
        <v>17740</v>
      </c>
      <c r="K318" s="4">
        <v>16690</v>
      </c>
      <c r="L318" s="4">
        <v>12880</v>
      </c>
      <c r="M318" s="4">
        <v>14500</v>
      </c>
      <c r="N318" s="4">
        <v>10670</v>
      </c>
      <c r="O318" s="4">
        <v>7770</v>
      </c>
      <c r="P318" s="4">
        <v>7850</v>
      </c>
      <c r="Q318" s="4">
        <v>6160</v>
      </c>
      <c r="R318" s="4">
        <v>4530</v>
      </c>
      <c r="S318" s="4">
        <v>3900</v>
      </c>
      <c r="T318" s="4">
        <v>2940</v>
      </c>
      <c r="U318" s="4">
        <v>2555</v>
      </c>
      <c r="V318" s="4">
        <v>2280</v>
      </c>
      <c r="W318" s="4">
        <v>1877</v>
      </c>
      <c r="X318" s="4">
        <v>1950</v>
      </c>
      <c r="Y318" s="4">
        <v>649.9</v>
      </c>
      <c r="Z318" s="4">
        <v>140.30000000000001</v>
      </c>
      <c r="AC318" s="14">
        <f t="shared" si="101"/>
        <v>2.4092458619822017E-2</v>
      </c>
      <c r="AD318" s="14">
        <f t="shared" si="102"/>
        <v>2.7398974188114347E-2</v>
      </c>
      <c r="AE318" s="14">
        <f t="shared" si="103"/>
        <v>1.6438726343159939E-2</v>
      </c>
      <c r="AF318" s="14">
        <f t="shared" si="104"/>
        <v>-7.9365495957363034E-3</v>
      </c>
      <c r="AG318" s="14">
        <f t="shared" si="105"/>
        <v>0</v>
      </c>
      <c r="AH318" s="14">
        <f t="shared" si="106"/>
        <v>-1.966104439915712E-2</v>
      </c>
      <c r="AI318" s="14">
        <f t="shared" si="107"/>
        <v>1.3029500290333897E-2</v>
      </c>
      <c r="AJ318" s="14">
        <f t="shared" si="108"/>
        <v>3.9139908337270372E-2</v>
      </c>
      <c r="AK318" s="14">
        <f t="shared" si="109"/>
        <v>8.4914181319665997E-3</v>
      </c>
      <c r="AL318" s="14">
        <f t="shared" si="110"/>
        <v>-6.5691487354695094E-3</v>
      </c>
      <c r="AM318" s="14">
        <f t="shared" si="111"/>
        <v>7.7669906817219797E-4</v>
      </c>
      <c r="AN318" s="14">
        <f t="shared" si="112"/>
        <v>0</v>
      </c>
      <c r="AO318" s="14">
        <f t="shared" si="113"/>
        <v>-3.0459207484708574E-2</v>
      </c>
      <c r="AP318" s="14">
        <f t="shared" si="114"/>
        <v>3.3369141174618269E-2</v>
      </c>
      <c r="AQ318" s="14">
        <f t="shared" si="115"/>
        <v>-1.2658396871923465E-2</v>
      </c>
      <c r="AR318" s="14">
        <f t="shared" si="116"/>
        <v>-5.3725399356162988E-2</v>
      </c>
      <c r="AS318" s="14">
        <f t="shared" si="117"/>
        <v>0</v>
      </c>
      <c r="AT318" s="14">
        <f t="shared" si="118"/>
        <v>-6.1408628128643492E-2</v>
      </c>
      <c r="AU318" s="14">
        <f t="shared" si="119"/>
        <v>1.3698844358161927E-2</v>
      </c>
      <c r="AV318" s="14">
        <f t="shared" si="120"/>
        <v>-2.6266477229068878E-2</v>
      </c>
      <c r="AW318" s="14">
        <f t="shared" si="121"/>
        <v>-8.7336799687545534E-3</v>
      </c>
      <c r="AX318" s="14">
        <f t="shared" si="122"/>
        <v>-6.9020714671792945E-3</v>
      </c>
      <c r="AY318" s="14">
        <f t="shared" si="123"/>
        <v>-1.0204170174241736E-2</v>
      </c>
      <c r="AZ318" s="14">
        <f t="shared" si="124"/>
        <v>-6.4211494289600088E-2</v>
      </c>
      <c r="BA318" s="14">
        <f t="shared" si="125"/>
        <v>0</v>
      </c>
      <c r="BD318" s="42">
        <v>2.4092458619822017E-2</v>
      </c>
      <c r="BE318" s="42">
        <v>2.7398974188114347E-2</v>
      </c>
      <c r="BF318" s="42">
        <v>1.6438726343159939E-2</v>
      </c>
      <c r="BG318" s="42">
        <v>-1.966104439915712E-2</v>
      </c>
      <c r="BH318" s="42">
        <v>1.3029500290333897E-2</v>
      </c>
    </row>
    <row r="319" spans="1:60" x14ac:dyDescent="0.2">
      <c r="A319" s="3">
        <v>318</v>
      </c>
      <c r="B319" s="4">
        <v>48000</v>
      </c>
      <c r="C319" s="4">
        <v>36980</v>
      </c>
      <c r="D319" s="4">
        <v>37800</v>
      </c>
      <c r="E319" s="4">
        <v>37650</v>
      </c>
      <c r="F319" s="4">
        <v>33700</v>
      </c>
      <c r="G319" s="4">
        <v>33100</v>
      </c>
      <c r="H319" s="4">
        <v>31010</v>
      </c>
      <c r="I319" s="4">
        <v>29780</v>
      </c>
      <c r="J319" s="4">
        <v>17000</v>
      </c>
      <c r="K319" s="4">
        <v>17000</v>
      </c>
      <c r="L319" s="4">
        <v>12900</v>
      </c>
      <c r="M319" s="4">
        <v>14000</v>
      </c>
      <c r="N319" s="4">
        <v>10220</v>
      </c>
      <c r="O319" s="4">
        <v>7770</v>
      </c>
      <c r="P319" s="4">
        <v>8000</v>
      </c>
      <c r="Q319" s="4">
        <v>6050</v>
      </c>
      <c r="R319" s="4">
        <v>4530</v>
      </c>
      <c r="S319" s="4">
        <v>3800</v>
      </c>
      <c r="T319" s="4">
        <v>2985</v>
      </c>
      <c r="U319" s="4">
        <v>2401</v>
      </c>
      <c r="V319" s="4">
        <v>2221</v>
      </c>
      <c r="W319" s="4">
        <v>1850</v>
      </c>
      <c r="X319" s="4">
        <v>1936</v>
      </c>
      <c r="Y319" s="4">
        <v>667</v>
      </c>
      <c r="Z319" s="4">
        <v>140.30000000000001</v>
      </c>
      <c r="AC319" s="14">
        <f t="shared" si="101"/>
        <v>2.2942965533728665E-3</v>
      </c>
      <c r="AD319" s="14">
        <f t="shared" si="102"/>
        <v>-5.4068668524565055E-4</v>
      </c>
      <c r="AE319" s="14">
        <f t="shared" si="103"/>
        <v>2.681125745065677E-2</v>
      </c>
      <c r="AF319" s="14">
        <f t="shared" si="104"/>
        <v>0</v>
      </c>
      <c r="AG319" s="14">
        <f t="shared" si="105"/>
        <v>-5.932957753387204E-4</v>
      </c>
      <c r="AH319" s="14">
        <f t="shared" si="106"/>
        <v>-4.2206876042302109E-3</v>
      </c>
      <c r="AI319" s="14">
        <f t="shared" si="107"/>
        <v>3.5535492086578102E-3</v>
      </c>
      <c r="AJ319" s="14">
        <f t="shared" si="108"/>
        <v>2.6899814472089354E-3</v>
      </c>
      <c r="AK319" s="14">
        <f t="shared" si="109"/>
        <v>-4.2608632825217374E-2</v>
      </c>
      <c r="AL319" s="14">
        <f t="shared" si="110"/>
        <v>1.8403606382472296E-2</v>
      </c>
      <c r="AM319" s="14">
        <f t="shared" si="111"/>
        <v>1.55159069141885E-3</v>
      </c>
      <c r="AN319" s="14">
        <f t="shared" si="112"/>
        <v>-3.5091319811270061E-2</v>
      </c>
      <c r="AO319" s="14">
        <f t="shared" si="113"/>
        <v>-4.3089480538103568E-2</v>
      </c>
      <c r="AP319" s="14">
        <f t="shared" si="114"/>
        <v>0</v>
      </c>
      <c r="AQ319" s="14">
        <f t="shared" si="115"/>
        <v>1.8928009885518859E-2</v>
      </c>
      <c r="AR319" s="14">
        <f t="shared" si="116"/>
        <v>-1.8018505502678365E-2</v>
      </c>
      <c r="AS319" s="14">
        <f t="shared" si="117"/>
        <v>0</v>
      </c>
      <c r="AT319" s="14">
        <f t="shared" si="118"/>
        <v>-2.5975486403260677E-2</v>
      </c>
      <c r="AU319" s="14">
        <f t="shared" si="119"/>
        <v>1.5190165493975238E-2</v>
      </c>
      <c r="AV319" s="14">
        <f t="shared" si="120"/>
        <v>-6.2166906416551558E-2</v>
      </c>
      <c r="AW319" s="14">
        <f t="shared" si="121"/>
        <v>-2.6217898054059038E-2</v>
      </c>
      <c r="AX319" s="14">
        <f t="shared" si="122"/>
        <v>-1.4489118514138364E-2</v>
      </c>
      <c r="AY319" s="14">
        <f t="shared" si="123"/>
        <v>-7.2053837212701123E-3</v>
      </c>
      <c r="AZ319" s="14">
        <f t="shared" si="124"/>
        <v>2.5971541015320551E-2</v>
      </c>
      <c r="BA319" s="14">
        <f t="shared" si="125"/>
        <v>0</v>
      </c>
      <c r="BD319" s="42">
        <v>2.2942965533728665E-3</v>
      </c>
      <c r="BE319" s="42">
        <v>-5.4068668524565055E-4</v>
      </c>
      <c r="BF319" s="42">
        <v>2.681125745065677E-2</v>
      </c>
      <c r="BG319" s="42">
        <v>-4.2206876042302109E-3</v>
      </c>
      <c r="BH319" s="42">
        <v>3.5535492086578102E-3</v>
      </c>
    </row>
    <row r="320" spans="1:60" x14ac:dyDescent="0.2">
      <c r="A320" s="3">
        <v>319</v>
      </c>
      <c r="B320" s="4">
        <v>48000</v>
      </c>
      <c r="C320" s="4">
        <v>36980</v>
      </c>
      <c r="D320" s="4">
        <v>40800</v>
      </c>
      <c r="E320" s="4">
        <v>37250</v>
      </c>
      <c r="F320" s="4">
        <v>32530</v>
      </c>
      <c r="G320" s="4">
        <v>34200</v>
      </c>
      <c r="H320" s="4">
        <v>30810</v>
      </c>
      <c r="I320" s="4">
        <v>29660</v>
      </c>
      <c r="J320" s="4">
        <v>16480</v>
      </c>
      <c r="K320" s="4">
        <v>17510</v>
      </c>
      <c r="L320" s="4">
        <v>13300</v>
      </c>
      <c r="M320" s="4">
        <v>14500</v>
      </c>
      <c r="N320" s="4">
        <v>10670</v>
      </c>
      <c r="O320" s="4">
        <v>7700</v>
      </c>
      <c r="P320" s="4">
        <v>7900</v>
      </c>
      <c r="Q320" s="4">
        <v>6495</v>
      </c>
      <c r="R320" s="4">
        <v>4530</v>
      </c>
      <c r="S320" s="4">
        <v>3710</v>
      </c>
      <c r="T320" s="4">
        <v>2973</v>
      </c>
      <c r="U320" s="4">
        <v>2499</v>
      </c>
      <c r="V320" s="4">
        <v>2180</v>
      </c>
      <c r="W320" s="4">
        <v>1878</v>
      </c>
      <c r="X320" s="4">
        <v>1921</v>
      </c>
      <c r="Y320" s="4">
        <v>650</v>
      </c>
      <c r="Z320" s="4">
        <v>140.30000000000001</v>
      </c>
      <c r="AC320" s="14">
        <f t="shared" si="101"/>
        <v>0</v>
      </c>
      <c r="AD320" s="14">
        <f t="shared" si="102"/>
        <v>0</v>
      </c>
      <c r="AE320" s="14">
        <f t="shared" si="103"/>
        <v>7.6372978784573956E-2</v>
      </c>
      <c r="AF320" s="14">
        <f t="shared" si="104"/>
        <v>-1.0681009420334052E-2</v>
      </c>
      <c r="AG320" s="14">
        <f t="shared" si="105"/>
        <v>-3.5335096873056013E-2</v>
      </c>
      <c r="AH320" s="14">
        <f t="shared" si="106"/>
        <v>3.2692361685542307E-2</v>
      </c>
      <c r="AI320" s="14">
        <f t="shared" si="107"/>
        <v>-6.4704205037810049E-3</v>
      </c>
      <c r="AJ320" s="14">
        <f t="shared" si="108"/>
        <v>-4.037690546076938E-3</v>
      </c>
      <c r="AK320" s="14">
        <f t="shared" si="109"/>
        <v>-3.1065819574890487E-2</v>
      </c>
      <c r="AL320" s="14">
        <f t="shared" si="110"/>
        <v>2.9558802241544429E-2</v>
      </c>
      <c r="AM320" s="14">
        <f t="shared" si="111"/>
        <v>3.0536723860081702E-2</v>
      </c>
      <c r="AN320" s="14">
        <f t="shared" si="112"/>
        <v>3.5091319811270193E-2</v>
      </c>
      <c r="AO320" s="14">
        <f t="shared" si="113"/>
        <v>4.30894805381037E-2</v>
      </c>
      <c r="AP320" s="14">
        <f t="shared" si="114"/>
        <v>-9.0498355199179273E-3</v>
      </c>
      <c r="AQ320" s="14">
        <f t="shared" si="115"/>
        <v>-1.2578782206860073E-2</v>
      </c>
      <c r="AR320" s="14">
        <f t="shared" si="116"/>
        <v>7.0974378079812772E-2</v>
      </c>
      <c r="AS320" s="14">
        <f t="shared" si="117"/>
        <v>0</v>
      </c>
      <c r="AT320" s="14">
        <f t="shared" si="118"/>
        <v>-2.3969190112996277E-2</v>
      </c>
      <c r="AU320" s="14">
        <f t="shared" si="119"/>
        <v>-4.0282028286047758E-3</v>
      </c>
      <c r="AV320" s="14">
        <f t="shared" si="120"/>
        <v>4.0005334613699206E-2</v>
      </c>
      <c r="AW320" s="14">
        <f t="shared" si="121"/>
        <v>-1.8632668111292792E-2</v>
      </c>
      <c r="AX320" s="14">
        <f t="shared" si="122"/>
        <v>1.5021741695837781E-2</v>
      </c>
      <c r="AY320" s="14">
        <f t="shared" si="123"/>
        <v>-7.7781050679656648E-3</v>
      </c>
      <c r="AZ320" s="14">
        <f t="shared" si="124"/>
        <v>-2.5817683025940865E-2</v>
      </c>
      <c r="BA320" s="14">
        <f t="shared" si="125"/>
        <v>0</v>
      </c>
      <c r="BD320" s="42">
        <v>0</v>
      </c>
      <c r="BE320" s="42">
        <v>0</v>
      </c>
      <c r="BF320" s="42">
        <v>7.6372978784573956E-2</v>
      </c>
      <c r="BG320" s="42">
        <v>3.2692361685542307E-2</v>
      </c>
      <c r="BH320" s="42">
        <v>-6.4704205037810049E-3</v>
      </c>
    </row>
    <row r="321" spans="1:60" x14ac:dyDescent="0.2">
      <c r="A321" s="3">
        <v>320</v>
      </c>
      <c r="B321" s="4">
        <v>48890</v>
      </c>
      <c r="C321" s="4">
        <v>36980</v>
      </c>
      <c r="D321" s="4">
        <v>40900</v>
      </c>
      <c r="E321" s="4">
        <v>35550</v>
      </c>
      <c r="F321" s="4">
        <v>32530</v>
      </c>
      <c r="G321" s="4">
        <v>34940</v>
      </c>
      <c r="H321" s="4">
        <v>30700</v>
      </c>
      <c r="I321" s="4">
        <v>29920</v>
      </c>
      <c r="J321" s="4">
        <v>16310</v>
      </c>
      <c r="K321" s="4">
        <v>17990</v>
      </c>
      <c r="L321" s="4">
        <v>13780</v>
      </c>
      <c r="M321" s="4">
        <v>14900</v>
      </c>
      <c r="N321" s="4">
        <v>10540</v>
      </c>
      <c r="O321" s="4">
        <v>7715</v>
      </c>
      <c r="P321" s="4">
        <v>8100</v>
      </c>
      <c r="Q321" s="4">
        <v>6410</v>
      </c>
      <c r="R321" s="4">
        <v>4690</v>
      </c>
      <c r="S321" s="4">
        <v>3600</v>
      </c>
      <c r="T321" s="4">
        <v>2971</v>
      </c>
      <c r="U321" s="4">
        <v>2400</v>
      </c>
      <c r="V321" s="4">
        <v>2209</v>
      </c>
      <c r="W321" s="4">
        <v>1878</v>
      </c>
      <c r="X321" s="4">
        <v>1916</v>
      </c>
      <c r="Y321" s="4">
        <v>659</v>
      </c>
      <c r="Z321" s="4">
        <v>140</v>
      </c>
      <c r="AC321" s="14">
        <f t="shared" si="101"/>
        <v>1.8371865682663271E-2</v>
      </c>
      <c r="AD321" s="14">
        <f t="shared" si="102"/>
        <v>0</v>
      </c>
      <c r="AE321" s="14">
        <f t="shared" si="103"/>
        <v>2.4479816386400372E-3</v>
      </c>
      <c r="AF321" s="14">
        <f t="shared" si="104"/>
        <v>-4.6711788576318594E-2</v>
      </c>
      <c r="AG321" s="14">
        <f t="shared" si="105"/>
        <v>0</v>
      </c>
      <c r="AH321" s="14">
        <f t="shared" si="106"/>
        <v>2.1406660637351031E-2</v>
      </c>
      <c r="AI321" s="14">
        <f t="shared" si="107"/>
        <v>-3.5766580154250401E-3</v>
      </c>
      <c r="AJ321" s="14">
        <f t="shared" si="108"/>
        <v>8.7278163964904544E-3</v>
      </c>
      <c r="AK321" s="14">
        <f t="shared" si="109"/>
        <v>-1.0369107848403105E-2</v>
      </c>
      <c r="AL321" s="14">
        <f t="shared" si="110"/>
        <v>2.7043901664681343E-2</v>
      </c>
      <c r="AM321" s="14">
        <f t="shared" si="111"/>
        <v>3.5454230357804387E-2</v>
      </c>
      <c r="AN321" s="14">
        <f t="shared" si="112"/>
        <v>2.7212563524884794E-2</v>
      </c>
      <c r="AO321" s="14">
        <f t="shared" si="113"/>
        <v>-1.2258522200445779E-2</v>
      </c>
      <c r="AP321" s="14">
        <f t="shared" si="114"/>
        <v>1.9461569554859697E-3</v>
      </c>
      <c r="AQ321" s="14">
        <f t="shared" si="115"/>
        <v>2.5001302205417186E-2</v>
      </c>
      <c r="AR321" s="14">
        <f t="shared" si="116"/>
        <v>-1.3173379189984152E-2</v>
      </c>
      <c r="AS321" s="14">
        <f t="shared" si="117"/>
        <v>3.4710642963245303E-2</v>
      </c>
      <c r="AT321" s="14">
        <f t="shared" si="118"/>
        <v>-3.0098031157279413E-2</v>
      </c>
      <c r="AU321" s="14">
        <f t="shared" si="119"/>
        <v>-6.7294753549004068E-4</v>
      </c>
      <c r="AV321" s="14">
        <f t="shared" si="120"/>
        <v>-4.0421914498915412E-2</v>
      </c>
      <c r="AW321" s="14">
        <f t="shared" si="121"/>
        <v>1.3215047636982521E-2</v>
      </c>
      <c r="AX321" s="14">
        <f t="shared" si="122"/>
        <v>0</v>
      </c>
      <c r="AY321" s="14">
        <f t="shared" si="123"/>
        <v>-2.6062042377507531E-3</v>
      </c>
      <c r="AZ321" s="14">
        <f t="shared" si="124"/>
        <v>1.3751171612824419E-2</v>
      </c>
      <c r="BA321" s="14">
        <f t="shared" si="125"/>
        <v>-2.1405644991109884E-3</v>
      </c>
      <c r="BD321" s="42">
        <v>1.8371865682663271E-2</v>
      </c>
      <c r="BE321" s="42">
        <v>0</v>
      </c>
      <c r="BF321" s="42">
        <v>2.4479816386400372E-3</v>
      </c>
      <c r="BG321" s="42">
        <v>2.1406660637351031E-2</v>
      </c>
      <c r="BH321" s="42">
        <v>-3.5766580154250401E-3</v>
      </c>
    </row>
    <row r="322" spans="1:60" x14ac:dyDescent="0.2">
      <c r="A322" s="3">
        <v>321</v>
      </c>
      <c r="B322" s="4">
        <v>48140</v>
      </c>
      <c r="C322" s="4">
        <v>36980</v>
      </c>
      <c r="D322" s="4">
        <v>41000</v>
      </c>
      <c r="E322" s="4">
        <v>34000</v>
      </c>
      <c r="F322" s="4">
        <v>31250</v>
      </c>
      <c r="G322" s="4">
        <v>33110</v>
      </c>
      <c r="H322" s="4">
        <v>29800</v>
      </c>
      <c r="I322" s="4">
        <v>30000</v>
      </c>
      <c r="J322" s="4">
        <v>15510</v>
      </c>
      <c r="K322" s="4">
        <v>17010</v>
      </c>
      <c r="L322" s="4">
        <v>13300</v>
      </c>
      <c r="M322" s="4">
        <v>14800</v>
      </c>
      <c r="N322" s="4">
        <v>10100</v>
      </c>
      <c r="O322" s="4">
        <v>7680</v>
      </c>
      <c r="P322" s="4">
        <v>7900</v>
      </c>
      <c r="Q322" s="4">
        <v>6125</v>
      </c>
      <c r="R322" s="4">
        <v>4535</v>
      </c>
      <c r="S322" s="4">
        <v>3400</v>
      </c>
      <c r="T322" s="4">
        <v>2959</v>
      </c>
      <c r="U322" s="4">
        <v>2380</v>
      </c>
      <c r="V322" s="4">
        <v>2034</v>
      </c>
      <c r="W322" s="4">
        <v>1850</v>
      </c>
      <c r="X322" s="4">
        <v>1915</v>
      </c>
      <c r="Y322" s="4">
        <v>630</v>
      </c>
      <c r="Z322" s="4">
        <v>140</v>
      </c>
      <c r="AC322" s="14">
        <f t="shared" si="101"/>
        <v>-1.5459444235628247E-2</v>
      </c>
      <c r="AD322" s="14">
        <f t="shared" si="102"/>
        <v>0</v>
      </c>
      <c r="AE322" s="14">
        <f t="shared" si="103"/>
        <v>2.4420036555518089E-3</v>
      </c>
      <c r="AF322" s="14">
        <f t="shared" si="104"/>
        <v>-4.4579631633088479E-2</v>
      </c>
      <c r="AG322" s="14">
        <f t="shared" si="105"/>
        <v>-4.0143364302849531E-2</v>
      </c>
      <c r="AH322" s="14">
        <f t="shared" si="106"/>
        <v>-5.3796953146755588E-2</v>
      </c>
      <c r="AI322" s="14">
        <f t="shared" si="107"/>
        <v>-2.9754261081792716E-2</v>
      </c>
      <c r="AJ322" s="14">
        <f t="shared" si="108"/>
        <v>2.6702285558788921E-3</v>
      </c>
      <c r="AK322" s="14">
        <f t="shared" si="109"/>
        <v>-5.0293439444475056E-2</v>
      </c>
      <c r="AL322" s="14">
        <f t="shared" si="110"/>
        <v>-5.6014641554671368E-2</v>
      </c>
      <c r="AM322" s="14">
        <f t="shared" si="111"/>
        <v>-3.545423035780438E-2</v>
      </c>
      <c r="AN322" s="14">
        <f t="shared" si="112"/>
        <v>-6.7340321813440683E-3</v>
      </c>
      <c r="AO322" s="14">
        <f t="shared" si="113"/>
        <v>-4.2642119266002504E-2</v>
      </c>
      <c r="AP322" s="14">
        <f t="shared" si="114"/>
        <v>-4.5469386555433535E-3</v>
      </c>
      <c r="AQ322" s="14">
        <f t="shared" si="115"/>
        <v>-2.500130220541727E-2</v>
      </c>
      <c r="AR322" s="14">
        <f t="shared" si="116"/>
        <v>-4.5480514501788E-2</v>
      </c>
      <c r="AS322" s="14">
        <f t="shared" si="117"/>
        <v>-3.3607498891088071E-2</v>
      </c>
      <c r="AT322" s="14">
        <f t="shared" si="118"/>
        <v>-5.7158413839948637E-2</v>
      </c>
      <c r="AU322" s="14">
        <f t="shared" si="119"/>
        <v>-4.0472230623979921E-3</v>
      </c>
      <c r="AV322" s="14">
        <f t="shared" si="120"/>
        <v>-8.3682496705165792E-3</v>
      </c>
      <c r="AW322" s="14">
        <f t="shared" si="121"/>
        <v>-8.2535626811611876E-2</v>
      </c>
      <c r="AX322" s="14">
        <f t="shared" si="122"/>
        <v>-1.5021741695837761E-2</v>
      </c>
      <c r="AY322" s="14">
        <f t="shared" si="123"/>
        <v>-5.2205691605948523E-4</v>
      </c>
      <c r="AZ322" s="14">
        <f t="shared" si="124"/>
        <v>-4.5003715116928793E-2</v>
      </c>
      <c r="BA322" s="14">
        <f t="shared" si="125"/>
        <v>0</v>
      </c>
      <c r="BD322" s="42">
        <v>-1.5459444235628247E-2</v>
      </c>
      <c r="BE322" s="42">
        <v>0</v>
      </c>
      <c r="BF322" s="42">
        <v>2.4420036555518089E-3</v>
      </c>
      <c r="BG322" s="42">
        <v>-5.3796953146755588E-2</v>
      </c>
      <c r="BH322" s="42">
        <v>-2.9754261081792716E-2</v>
      </c>
    </row>
    <row r="323" spans="1:60" x14ac:dyDescent="0.2">
      <c r="A323" s="3">
        <v>322</v>
      </c>
      <c r="B323" s="4">
        <v>46050</v>
      </c>
      <c r="C323" s="4">
        <v>36980</v>
      </c>
      <c r="D323" s="4">
        <v>41500</v>
      </c>
      <c r="E323" s="4">
        <v>32625</v>
      </c>
      <c r="F323" s="4">
        <v>28600</v>
      </c>
      <c r="G323" s="4">
        <v>30970</v>
      </c>
      <c r="H323" s="4">
        <v>28000</v>
      </c>
      <c r="I323" s="4">
        <v>30000</v>
      </c>
      <c r="J323" s="4">
        <v>14800</v>
      </c>
      <c r="K323" s="4">
        <v>16500</v>
      </c>
      <c r="L323" s="4">
        <v>12620</v>
      </c>
      <c r="M323" s="4">
        <v>14000</v>
      </c>
      <c r="N323" s="4">
        <v>9620</v>
      </c>
      <c r="O323" s="4">
        <v>7700</v>
      </c>
      <c r="P323" s="4">
        <v>7990</v>
      </c>
      <c r="Q323" s="4">
        <v>6050</v>
      </c>
      <c r="R323" s="4">
        <v>4540</v>
      </c>
      <c r="S323" s="4">
        <v>3170</v>
      </c>
      <c r="T323" s="4">
        <v>2850</v>
      </c>
      <c r="U323" s="4">
        <v>2360</v>
      </c>
      <c r="V323" s="4">
        <v>1970</v>
      </c>
      <c r="W323" s="4">
        <v>1845</v>
      </c>
      <c r="X323" s="4">
        <v>1876</v>
      </c>
      <c r="Y323" s="4">
        <v>600.1</v>
      </c>
      <c r="Z323" s="4">
        <v>135</v>
      </c>
      <c r="AC323" s="14">
        <f t="shared" ref="AC323:AC386" si="126">LN(B323/B322)</f>
        <v>-4.4385669653610016E-2</v>
      </c>
      <c r="AD323" s="14">
        <f t="shared" si="102"/>
        <v>0</v>
      </c>
      <c r="AE323" s="14">
        <f t="shared" si="103"/>
        <v>1.212136053234482E-2</v>
      </c>
      <c r="AF323" s="14">
        <f t="shared" si="104"/>
        <v>-4.1281658973303874E-2</v>
      </c>
      <c r="AG323" s="14">
        <f t="shared" si="105"/>
        <v>-8.8612658356603591E-2</v>
      </c>
      <c r="AH323" s="14">
        <f t="shared" si="106"/>
        <v>-6.6816357574043528E-2</v>
      </c>
      <c r="AI323" s="14">
        <f t="shared" si="107"/>
        <v>-6.2303883336154865E-2</v>
      </c>
      <c r="AJ323" s="14">
        <f t="shared" si="108"/>
        <v>0</v>
      </c>
      <c r="AK323" s="14">
        <f t="shared" si="109"/>
        <v>-4.6857796418378062E-2</v>
      </c>
      <c r="AL323" s="14">
        <f t="shared" si="110"/>
        <v>-3.0441025501235522E-2</v>
      </c>
      <c r="AM323" s="14">
        <f t="shared" si="111"/>
        <v>-5.2481178114640932E-2</v>
      </c>
      <c r="AN323" s="14">
        <f t="shared" si="112"/>
        <v>-5.5569851154810765E-2</v>
      </c>
      <c r="AO323" s="14">
        <f t="shared" si="113"/>
        <v>-4.8691159169598687E-2</v>
      </c>
      <c r="AP323" s="14">
        <f t="shared" si="114"/>
        <v>2.6007817000574403E-3</v>
      </c>
      <c r="AQ323" s="14">
        <f t="shared" si="115"/>
        <v>1.132800030520755E-2</v>
      </c>
      <c r="AR323" s="14">
        <f t="shared" si="116"/>
        <v>-1.2320484388040624E-2</v>
      </c>
      <c r="AS323" s="14">
        <f t="shared" si="117"/>
        <v>1.1019284861567347E-3</v>
      </c>
      <c r="AT323" s="14">
        <f t="shared" si="118"/>
        <v>-7.0043843732926436E-2</v>
      </c>
      <c r="AU323" s="14">
        <f t="shared" si="119"/>
        <v>-3.7532379137513477E-2</v>
      </c>
      <c r="AV323" s="14">
        <f t="shared" si="120"/>
        <v>-8.4388686458645949E-3</v>
      </c>
      <c r="AW323" s="14">
        <f t="shared" si="121"/>
        <v>-3.1970754876471108E-2</v>
      </c>
      <c r="AX323" s="14">
        <f t="shared" si="122"/>
        <v>-2.7063615977429142E-3</v>
      </c>
      <c r="AY323" s="14">
        <f t="shared" si="123"/>
        <v>-2.057577204857635E-2</v>
      </c>
      <c r="AZ323" s="14">
        <f t="shared" si="124"/>
        <v>-4.8623511390111174E-2</v>
      </c>
      <c r="BA323" s="14">
        <f t="shared" si="125"/>
        <v>-3.6367644170874833E-2</v>
      </c>
      <c r="BD323" s="42">
        <v>-4.4385669653610016E-2</v>
      </c>
      <c r="BE323" s="42">
        <v>0</v>
      </c>
      <c r="BF323" s="42">
        <v>1.212136053234482E-2</v>
      </c>
      <c r="BG323" s="42">
        <v>-6.6816357574043528E-2</v>
      </c>
      <c r="BH323" s="42">
        <v>-6.2303883336154865E-2</v>
      </c>
    </row>
    <row r="324" spans="1:60" x14ac:dyDescent="0.2">
      <c r="A324" s="3">
        <v>323</v>
      </c>
      <c r="B324" s="4">
        <v>48200</v>
      </c>
      <c r="C324" s="4">
        <v>36980</v>
      </c>
      <c r="D324" s="4">
        <v>40060</v>
      </c>
      <c r="E324" s="4">
        <v>32550</v>
      </c>
      <c r="F324" s="4">
        <v>28030</v>
      </c>
      <c r="G324" s="4">
        <v>32240</v>
      </c>
      <c r="H324" s="4">
        <v>27800</v>
      </c>
      <c r="I324" s="4">
        <v>29000</v>
      </c>
      <c r="J324" s="4">
        <v>15490</v>
      </c>
      <c r="K324" s="4">
        <v>17100</v>
      </c>
      <c r="L324" s="4">
        <v>12880</v>
      </c>
      <c r="M324" s="4">
        <v>14000</v>
      </c>
      <c r="N324" s="4">
        <v>9700</v>
      </c>
      <c r="O324" s="4">
        <v>7705</v>
      </c>
      <c r="P324" s="4">
        <v>7740</v>
      </c>
      <c r="Q324" s="4">
        <v>5650</v>
      </c>
      <c r="R324" s="4">
        <v>4300</v>
      </c>
      <c r="S324" s="4">
        <v>3328</v>
      </c>
      <c r="T324" s="4">
        <v>2890</v>
      </c>
      <c r="U324" s="4">
        <v>2360</v>
      </c>
      <c r="V324" s="4">
        <v>2019</v>
      </c>
      <c r="W324" s="4">
        <v>1845</v>
      </c>
      <c r="X324" s="4">
        <v>1870</v>
      </c>
      <c r="Y324" s="4">
        <v>613</v>
      </c>
      <c r="Z324" s="4">
        <v>135</v>
      </c>
      <c r="AC324" s="14">
        <f t="shared" si="126"/>
        <v>4.5631258355238791E-2</v>
      </c>
      <c r="AD324" s="14">
        <f t="shared" ref="AD324:AD387" si="127">LN(C324/C323)</f>
        <v>0</v>
      </c>
      <c r="AE324" s="14">
        <f t="shared" ref="AE324:AE387" si="128">LN(D324/D323)</f>
        <v>-3.5315096998980472E-2</v>
      </c>
      <c r="AF324" s="14">
        <f t="shared" ref="AF324:AF387" si="129">LN(E324/E323)</f>
        <v>-2.3014969882792745E-3</v>
      </c>
      <c r="AG324" s="14">
        <f t="shared" ref="AG324:AG387" si="130">LN(F324/F323)</f>
        <v>-2.0131352649110024E-2</v>
      </c>
      <c r="AH324" s="14">
        <f t="shared" ref="AH324:AH387" si="131">LN(G324/G323)</f>
        <v>4.0188923653316014E-2</v>
      </c>
      <c r="AI324" s="14">
        <f t="shared" ref="AI324:AI387" si="132">LN(H324/H323)</f>
        <v>-7.168489478612516E-3</v>
      </c>
      <c r="AJ324" s="14">
        <f t="shared" ref="AJ324:AJ387" si="133">LN(I324/I323)</f>
        <v>-3.3901551675681339E-2</v>
      </c>
      <c r="AK324" s="14">
        <f t="shared" ref="AK324:AK387" si="134">LN(J324/J323)</f>
        <v>4.5567473658707801E-2</v>
      </c>
      <c r="AL324" s="14">
        <f t="shared" ref="AL324:AL387" si="135">LN(K324/K323)</f>
        <v>3.5718082602079246E-2</v>
      </c>
      <c r="AM324" s="14">
        <f t="shared" ref="AM324:AM387" si="136">LN(L324/L323)</f>
        <v>2.0392863563140535E-2</v>
      </c>
      <c r="AN324" s="14">
        <f t="shared" ref="AN324:AN387" si="137">LN(M324/M323)</f>
        <v>0</v>
      </c>
      <c r="AO324" s="14">
        <f t="shared" ref="AO324:AO387" si="138">LN(N324/N323)</f>
        <v>8.2816208317220176E-3</v>
      </c>
      <c r="AP324" s="14">
        <f t="shared" ref="AP324:AP387" si="139">LN(O324/O323)</f>
        <v>6.491399124408249E-4</v>
      </c>
      <c r="AQ324" s="14">
        <f t="shared" ref="AQ324:AQ387" si="140">LN(P324/P323)</f>
        <v>-3.1789072176547514E-2</v>
      </c>
      <c r="AR324" s="14">
        <f t="shared" ref="AR324:AR387" si="141">LN(Q324/Q323)</f>
        <v>-6.8402726884400522E-2</v>
      </c>
      <c r="AS324" s="14">
        <f t="shared" ref="AS324:AS387" si="142">LN(R324/R323)</f>
        <v>-5.4311989353739841E-2</v>
      </c>
      <c r="AT324" s="14">
        <f t="shared" ref="AT324:AT387" si="143">LN(S324/S323)</f>
        <v>4.8639935069773002E-2</v>
      </c>
      <c r="AU324" s="14">
        <f t="shared" ref="AU324:AU387" si="144">LN(T324/T323)</f>
        <v>1.3937507843781678E-2</v>
      </c>
      <c r="AV324" s="14">
        <f t="shared" ref="AV324:AV387" si="145">LN(U324/U323)</f>
        <v>0</v>
      </c>
      <c r="AW324" s="14">
        <f t="shared" ref="AW324:AW387" si="146">LN(V324/V323)</f>
        <v>2.4568796580803347E-2</v>
      </c>
      <c r="AX324" s="14">
        <f t="shared" ref="AX324:AX387" si="147">LN(W324/W323)</f>
        <v>0</v>
      </c>
      <c r="AY324" s="14">
        <f t="shared" ref="AY324:AY387" si="148">LN(X324/X323)</f>
        <v>-3.2034197175377006E-3</v>
      </c>
      <c r="AZ324" s="14">
        <f t="shared" si="124"/>
        <v>2.1268627940744127E-2</v>
      </c>
      <c r="BA324" s="14">
        <f t="shared" si="125"/>
        <v>0</v>
      </c>
      <c r="BD324" s="42">
        <v>4.5631258355238791E-2</v>
      </c>
      <c r="BE324" s="42">
        <v>0</v>
      </c>
      <c r="BF324" s="42">
        <v>-3.5315096998980472E-2</v>
      </c>
      <c r="BG324" s="42">
        <v>4.0188923653316014E-2</v>
      </c>
      <c r="BH324" s="42">
        <v>-7.168489478612516E-3</v>
      </c>
    </row>
    <row r="325" spans="1:60" x14ac:dyDescent="0.2">
      <c r="A325" s="3">
        <v>324</v>
      </c>
      <c r="B325" s="4">
        <v>48470</v>
      </c>
      <c r="C325" s="4">
        <v>36980</v>
      </c>
      <c r="D325" s="4">
        <v>40870</v>
      </c>
      <c r="E325" s="4">
        <v>32600</v>
      </c>
      <c r="F325" s="4">
        <v>28800</v>
      </c>
      <c r="G325" s="4">
        <v>31770</v>
      </c>
      <c r="H325" s="4">
        <v>28260</v>
      </c>
      <c r="I325" s="4">
        <v>28820</v>
      </c>
      <c r="J325" s="4">
        <v>15790</v>
      </c>
      <c r="K325" s="4">
        <v>16800</v>
      </c>
      <c r="L325" s="4">
        <v>12620</v>
      </c>
      <c r="M325" s="4">
        <v>14000</v>
      </c>
      <c r="N325" s="4">
        <v>9840</v>
      </c>
      <c r="O325" s="4">
        <v>7705</v>
      </c>
      <c r="P325" s="4">
        <v>7750</v>
      </c>
      <c r="Q325" s="4">
        <v>5995</v>
      </c>
      <c r="R325" s="4">
        <v>4255</v>
      </c>
      <c r="S325" s="4">
        <v>3260</v>
      </c>
      <c r="T325" s="4">
        <v>2825</v>
      </c>
      <c r="U325" s="4">
        <v>2360</v>
      </c>
      <c r="V325" s="4">
        <v>2061</v>
      </c>
      <c r="W325" s="4">
        <v>1845</v>
      </c>
      <c r="X325" s="4">
        <v>1831</v>
      </c>
      <c r="Y325" s="4">
        <v>618</v>
      </c>
      <c r="Z325" s="4">
        <v>135</v>
      </c>
      <c r="AC325" s="14">
        <f t="shared" si="126"/>
        <v>5.5860288007299795E-3</v>
      </c>
      <c r="AD325" s="14">
        <f t="shared" si="127"/>
        <v>0</v>
      </c>
      <c r="AE325" s="14">
        <f t="shared" si="128"/>
        <v>2.001796733851368E-2</v>
      </c>
      <c r="AF325" s="14">
        <f t="shared" si="129"/>
        <v>1.5349197180837407E-3</v>
      </c>
      <c r="AG325" s="14">
        <f t="shared" si="130"/>
        <v>2.7100021965203246E-2</v>
      </c>
      <c r="AH325" s="14">
        <f t="shared" si="131"/>
        <v>-1.4685469357002772E-2</v>
      </c>
      <c r="AI325" s="14">
        <f t="shared" si="132"/>
        <v>1.6411356559789984E-2</v>
      </c>
      <c r="AJ325" s="14">
        <f t="shared" si="133"/>
        <v>-6.2262394150979878E-3</v>
      </c>
      <c r="AK325" s="14">
        <f t="shared" si="134"/>
        <v>1.9182173838773506E-2</v>
      </c>
      <c r="AL325" s="14">
        <f t="shared" si="135"/>
        <v>-1.7699577099400975E-2</v>
      </c>
      <c r="AM325" s="14">
        <f t="shared" si="136"/>
        <v>-2.0392863563140469E-2</v>
      </c>
      <c r="AN325" s="14">
        <f t="shared" si="137"/>
        <v>0</v>
      </c>
      <c r="AO325" s="14">
        <f t="shared" si="138"/>
        <v>1.4329825554824868E-2</v>
      </c>
      <c r="AP325" s="14">
        <f t="shared" si="139"/>
        <v>0</v>
      </c>
      <c r="AQ325" s="14">
        <f t="shared" si="140"/>
        <v>1.2911557636198078E-3</v>
      </c>
      <c r="AR325" s="14">
        <f t="shared" si="141"/>
        <v>5.9270243321127895E-2</v>
      </c>
      <c r="AS325" s="14">
        <f t="shared" si="142"/>
        <v>-1.0520260674179278E-2</v>
      </c>
      <c r="AT325" s="14">
        <f t="shared" si="143"/>
        <v>-2.0644327580345866E-2</v>
      </c>
      <c r="AU325" s="14">
        <f t="shared" si="144"/>
        <v>-2.2748137525936539E-2</v>
      </c>
      <c r="AV325" s="14">
        <f t="shared" si="145"/>
        <v>0</v>
      </c>
      <c r="AW325" s="14">
        <f t="shared" si="146"/>
        <v>2.0588962577621463E-2</v>
      </c>
      <c r="AX325" s="14">
        <f t="shared" si="147"/>
        <v>0</v>
      </c>
      <c r="AY325" s="14">
        <f t="shared" si="148"/>
        <v>-2.1076165174121614E-2</v>
      </c>
      <c r="AZ325" s="14">
        <f t="shared" si="124"/>
        <v>8.1235215214793474E-3</v>
      </c>
      <c r="BA325" s="14">
        <f t="shared" si="125"/>
        <v>0</v>
      </c>
      <c r="BD325" s="42">
        <v>5.5860288007299795E-3</v>
      </c>
      <c r="BE325" s="42">
        <v>0</v>
      </c>
      <c r="BF325" s="42">
        <v>2.001796733851368E-2</v>
      </c>
      <c r="BG325" s="42">
        <v>-1.4685469357002772E-2</v>
      </c>
      <c r="BH325" s="42">
        <v>1.6411356559789984E-2</v>
      </c>
    </row>
    <row r="326" spans="1:60" x14ac:dyDescent="0.2">
      <c r="A326" s="3">
        <v>325</v>
      </c>
      <c r="B326" s="4">
        <v>48260</v>
      </c>
      <c r="C326" s="4">
        <v>36980</v>
      </c>
      <c r="D326" s="4">
        <v>39510</v>
      </c>
      <c r="E326" s="4">
        <v>32375</v>
      </c>
      <c r="F326" s="4">
        <v>28250</v>
      </c>
      <c r="G326" s="4">
        <v>31880</v>
      </c>
      <c r="H326" s="4">
        <v>28290</v>
      </c>
      <c r="I326" s="4">
        <v>29860</v>
      </c>
      <c r="J326" s="4">
        <v>16400</v>
      </c>
      <c r="K326" s="4">
        <v>17400</v>
      </c>
      <c r="L326" s="4">
        <v>12640</v>
      </c>
      <c r="M326" s="4">
        <v>14000</v>
      </c>
      <c r="N326" s="4">
        <v>9650</v>
      </c>
      <c r="O326" s="4">
        <v>7710</v>
      </c>
      <c r="P326" s="4">
        <v>7990</v>
      </c>
      <c r="Q326" s="4">
        <v>6000</v>
      </c>
      <c r="R326" s="4">
        <v>4255</v>
      </c>
      <c r="S326" s="4">
        <v>3286</v>
      </c>
      <c r="T326" s="4">
        <v>2818</v>
      </c>
      <c r="U326" s="4">
        <v>2280</v>
      </c>
      <c r="V326" s="4">
        <v>2080</v>
      </c>
      <c r="W326" s="4">
        <v>1795</v>
      </c>
      <c r="X326" s="4">
        <v>1870</v>
      </c>
      <c r="Y326" s="4">
        <v>583.1</v>
      </c>
      <c r="Z326" s="4">
        <v>135</v>
      </c>
      <c r="AC326" s="14">
        <f t="shared" si="126"/>
        <v>-4.3419896603988989E-3</v>
      </c>
      <c r="AD326" s="14">
        <f t="shared" si="127"/>
        <v>0</v>
      </c>
      <c r="AE326" s="14">
        <f t="shared" si="128"/>
        <v>-3.3842493152886531E-2</v>
      </c>
      <c r="AF326" s="14">
        <f t="shared" si="129"/>
        <v>-6.9257683529601538E-3</v>
      </c>
      <c r="AG326" s="14">
        <f t="shared" si="130"/>
        <v>-1.9281929549450284E-2</v>
      </c>
      <c r="AH326" s="14">
        <f t="shared" si="131"/>
        <v>3.4564056405894336E-3</v>
      </c>
      <c r="AI326" s="14">
        <f t="shared" si="132"/>
        <v>1.0610080570945472E-3</v>
      </c>
      <c r="AJ326" s="14">
        <f t="shared" si="133"/>
        <v>3.545020153966822E-2</v>
      </c>
      <c r="AK326" s="14">
        <f t="shared" si="134"/>
        <v>3.7904506562602067E-2</v>
      </c>
      <c r="AL326" s="14">
        <f t="shared" si="135"/>
        <v>3.5091319811270193E-2</v>
      </c>
      <c r="AM326" s="14">
        <f t="shared" si="136"/>
        <v>1.5835316056442201E-3</v>
      </c>
      <c r="AN326" s="14">
        <f t="shared" si="137"/>
        <v>0</v>
      </c>
      <c r="AO326" s="14">
        <f t="shared" si="138"/>
        <v>-1.9497795713267478E-2</v>
      </c>
      <c r="AP326" s="14">
        <f t="shared" si="139"/>
        <v>6.487188031591277E-4</v>
      </c>
      <c r="AQ326" s="14">
        <f t="shared" si="140"/>
        <v>3.0497916412927706E-2</v>
      </c>
      <c r="AR326" s="14">
        <f t="shared" si="141"/>
        <v>8.3368074857740867E-4</v>
      </c>
      <c r="AS326" s="14">
        <f t="shared" si="142"/>
        <v>0</v>
      </c>
      <c r="AT326" s="14">
        <f t="shared" si="143"/>
        <v>7.9438242364600169E-3</v>
      </c>
      <c r="AU326" s="14">
        <f t="shared" si="144"/>
        <v>-2.4809511219157552E-3</v>
      </c>
      <c r="AV326" s="14">
        <f t="shared" si="145"/>
        <v>-3.4486176071169321E-2</v>
      </c>
      <c r="AW326" s="14">
        <f t="shared" si="146"/>
        <v>9.1765918049047327E-3</v>
      </c>
      <c r="AX326" s="14">
        <f t="shared" si="147"/>
        <v>-2.7474255552248351E-2</v>
      </c>
      <c r="AY326" s="14">
        <f t="shared" si="148"/>
        <v>2.1076165174121544E-2</v>
      </c>
      <c r="AZ326" s="14">
        <f t="shared" si="124"/>
        <v>-5.8129759229580427E-2</v>
      </c>
      <c r="BA326" s="14">
        <f t="shared" si="125"/>
        <v>0</v>
      </c>
      <c r="BD326" s="42">
        <v>-4.3419896603988989E-3</v>
      </c>
      <c r="BE326" s="42">
        <v>0</v>
      </c>
      <c r="BF326" s="42">
        <v>-3.3842493152886531E-2</v>
      </c>
      <c r="BG326" s="42">
        <v>3.4564056405894336E-3</v>
      </c>
      <c r="BH326" s="42">
        <v>1.0610080570945472E-3</v>
      </c>
    </row>
    <row r="327" spans="1:60" x14ac:dyDescent="0.2">
      <c r="A327" s="3">
        <v>326</v>
      </c>
      <c r="B327" s="4">
        <v>48970</v>
      </c>
      <c r="C327" s="4">
        <v>36980</v>
      </c>
      <c r="D327" s="4">
        <v>37500</v>
      </c>
      <c r="E327" s="4">
        <v>31600</v>
      </c>
      <c r="F327" s="4">
        <v>28540</v>
      </c>
      <c r="G327" s="4">
        <v>31100</v>
      </c>
      <c r="H327" s="4">
        <v>28020</v>
      </c>
      <c r="I327" s="4">
        <v>29990</v>
      </c>
      <c r="J327" s="4">
        <v>16500</v>
      </c>
      <c r="K327" s="4">
        <v>16700</v>
      </c>
      <c r="L327" s="4">
        <v>12800</v>
      </c>
      <c r="M327" s="4">
        <v>13500</v>
      </c>
      <c r="N327" s="4">
        <v>9810</v>
      </c>
      <c r="O327" s="4">
        <v>7710</v>
      </c>
      <c r="P327" s="4">
        <v>8095</v>
      </c>
      <c r="Q327" s="4">
        <v>6000</v>
      </c>
      <c r="R327" s="4">
        <v>4180</v>
      </c>
      <c r="S327" s="4">
        <v>3380</v>
      </c>
      <c r="T327" s="4">
        <v>2813</v>
      </c>
      <c r="U327" s="4">
        <v>2280</v>
      </c>
      <c r="V327" s="4">
        <v>2074</v>
      </c>
      <c r="W327" s="4">
        <v>1795</v>
      </c>
      <c r="X327" s="4">
        <v>1871</v>
      </c>
      <c r="Y327" s="4">
        <v>580</v>
      </c>
      <c r="Z327" s="4">
        <v>144</v>
      </c>
      <c r="AC327" s="14">
        <f t="shared" si="126"/>
        <v>1.4604805517340376E-2</v>
      </c>
      <c r="AD327" s="14">
        <f t="shared" si="127"/>
        <v>0</v>
      </c>
      <c r="AE327" s="14">
        <f t="shared" si="128"/>
        <v>-5.221287144693422E-2</v>
      </c>
      <c r="AF327" s="14">
        <f t="shared" si="129"/>
        <v>-2.4229399426835434E-2</v>
      </c>
      <c r="AG327" s="14">
        <f t="shared" si="130"/>
        <v>1.0213154456240433E-2</v>
      </c>
      <c r="AH327" s="14">
        <f t="shared" si="131"/>
        <v>-2.4771034736825844E-2</v>
      </c>
      <c r="AI327" s="14">
        <f t="shared" si="132"/>
        <v>-9.5898444046148487E-3</v>
      </c>
      <c r="AJ327" s="14">
        <f t="shared" si="133"/>
        <v>4.3442006498734566E-3</v>
      </c>
      <c r="AK327" s="14">
        <f t="shared" si="134"/>
        <v>6.0790460763821925E-3</v>
      </c>
      <c r="AL327" s="14">
        <f t="shared" si="135"/>
        <v>-4.1061486797773925E-2</v>
      </c>
      <c r="AM327" s="14">
        <f t="shared" si="136"/>
        <v>1.2578782206860185E-2</v>
      </c>
      <c r="AN327" s="14">
        <f t="shared" si="137"/>
        <v>-3.6367644170874833E-2</v>
      </c>
      <c r="AO327" s="14">
        <f t="shared" si="138"/>
        <v>1.644435822637726E-2</v>
      </c>
      <c r="AP327" s="14">
        <f t="shared" si="139"/>
        <v>0</v>
      </c>
      <c r="AQ327" s="14">
        <f t="shared" si="140"/>
        <v>1.3055827351415099E-2</v>
      </c>
      <c r="AR327" s="14">
        <f t="shared" si="141"/>
        <v>0</v>
      </c>
      <c r="AS327" s="14">
        <f t="shared" si="142"/>
        <v>-1.7783515488672491E-2</v>
      </c>
      <c r="AT327" s="14">
        <f t="shared" si="143"/>
        <v>2.8204689879851034E-2</v>
      </c>
      <c r="AU327" s="14">
        <f t="shared" si="144"/>
        <v>-1.7758839687686443E-3</v>
      </c>
      <c r="AV327" s="14">
        <f t="shared" si="145"/>
        <v>0</v>
      </c>
      <c r="AW327" s="14">
        <f t="shared" si="146"/>
        <v>-2.8887839058910091E-3</v>
      </c>
      <c r="AX327" s="14">
        <f t="shared" si="147"/>
        <v>0</v>
      </c>
      <c r="AY327" s="14">
        <f t="shared" si="148"/>
        <v>5.3461642545726514E-4</v>
      </c>
      <c r="AZ327" s="14">
        <f t="shared" si="124"/>
        <v>-5.3305946876453332E-3</v>
      </c>
      <c r="BA327" s="14">
        <f t="shared" si="125"/>
        <v>6.4538521137571164E-2</v>
      </c>
      <c r="BD327" s="42">
        <v>1.4604805517340376E-2</v>
      </c>
      <c r="BE327" s="42">
        <v>0</v>
      </c>
      <c r="BF327" s="42">
        <v>-5.221287144693422E-2</v>
      </c>
      <c r="BG327" s="42">
        <v>-2.4771034736825844E-2</v>
      </c>
      <c r="BH327" s="42">
        <v>-9.5898444046148487E-3</v>
      </c>
    </row>
    <row r="328" spans="1:60" x14ac:dyDescent="0.2">
      <c r="A328" s="3">
        <v>327</v>
      </c>
      <c r="B328" s="4">
        <v>49990</v>
      </c>
      <c r="C328" s="4">
        <v>36980</v>
      </c>
      <c r="D328" s="4">
        <v>37600</v>
      </c>
      <c r="E328" s="4">
        <v>32650</v>
      </c>
      <c r="F328" s="4">
        <v>29670</v>
      </c>
      <c r="G328" s="4">
        <v>32680</v>
      </c>
      <c r="H328" s="4">
        <v>29190</v>
      </c>
      <c r="I328" s="4">
        <v>30000</v>
      </c>
      <c r="J328" s="4">
        <v>16190</v>
      </c>
      <c r="K328" s="4">
        <v>17100</v>
      </c>
      <c r="L328" s="4">
        <v>13030</v>
      </c>
      <c r="M328" s="4">
        <v>14400</v>
      </c>
      <c r="N328" s="4">
        <v>10200</v>
      </c>
      <c r="O328" s="4">
        <v>7800</v>
      </c>
      <c r="P328" s="4">
        <v>8010</v>
      </c>
      <c r="Q328" s="4">
        <v>6390</v>
      </c>
      <c r="R328" s="4">
        <v>4180</v>
      </c>
      <c r="S328" s="4">
        <v>3400</v>
      </c>
      <c r="T328" s="4">
        <v>2812</v>
      </c>
      <c r="U328" s="4">
        <v>2250</v>
      </c>
      <c r="V328" s="4">
        <v>2180</v>
      </c>
      <c r="W328" s="4">
        <v>1775</v>
      </c>
      <c r="X328" s="4">
        <v>1876</v>
      </c>
      <c r="Y328" s="4">
        <v>599.70000000000005</v>
      </c>
      <c r="Z328" s="4">
        <v>144</v>
      </c>
      <c r="AC328" s="14">
        <f t="shared" si="126"/>
        <v>2.0615119711253044E-2</v>
      </c>
      <c r="AD328" s="14">
        <f t="shared" si="127"/>
        <v>0</v>
      </c>
      <c r="AE328" s="14">
        <f t="shared" si="128"/>
        <v>2.6631174194836284E-3</v>
      </c>
      <c r="AF328" s="14">
        <f t="shared" si="129"/>
        <v>3.2687735129573597E-2</v>
      </c>
      <c r="AG328" s="14">
        <f t="shared" si="130"/>
        <v>3.8829822254040053E-2</v>
      </c>
      <c r="AH328" s="14">
        <f t="shared" si="131"/>
        <v>4.9555450806613666E-2</v>
      </c>
      <c r="AI328" s="14">
        <f t="shared" si="132"/>
        <v>4.090764395716253E-2</v>
      </c>
      <c r="AJ328" s="14">
        <f t="shared" si="133"/>
        <v>3.3338890123757372E-4</v>
      </c>
      <c r="AK328" s="14">
        <f t="shared" si="134"/>
        <v>-1.8966613216991175E-2</v>
      </c>
      <c r="AL328" s="14">
        <f t="shared" si="135"/>
        <v>2.3669744085904703E-2</v>
      </c>
      <c r="AM328" s="14">
        <f t="shared" si="136"/>
        <v>1.7809220211182353E-2</v>
      </c>
      <c r="AN328" s="14">
        <f t="shared" si="137"/>
        <v>6.4538521137571164E-2</v>
      </c>
      <c r="AO328" s="14">
        <f t="shared" si="138"/>
        <v>3.8985446712953592E-2</v>
      </c>
      <c r="AP328" s="14">
        <f t="shared" si="139"/>
        <v>1.160554612030789E-2</v>
      </c>
      <c r="AQ328" s="14">
        <f t="shared" si="140"/>
        <v>-1.0555826049330646E-2</v>
      </c>
      <c r="AR328" s="14">
        <f t="shared" si="141"/>
        <v>6.2974799161388387E-2</v>
      </c>
      <c r="AS328" s="14">
        <f t="shared" si="142"/>
        <v>0</v>
      </c>
      <c r="AT328" s="14">
        <f t="shared" si="143"/>
        <v>5.899722127188322E-3</v>
      </c>
      <c r="AU328" s="14">
        <f t="shared" si="144"/>
        <v>-3.5555555930134397E-4</v>
      </c>
      <c r="AV328" s="14">
        <f t="shared" si="145"/>
        <v>-1.324522675002068E-2</v>
      </c>
      <c r="AW328" s="14">
        <f t="shared" si="146"/>
        <v>4.9845766993661972E-2</v>
      </c>
      <c r="AX328" s="14">
        <f t="shared" si="147"/>
        <v>-1.1204599012863132E-2</v>
      </c>
      <c r="AY328" s="14">
        <f t="shared" si="148"/>
        <v>2.6688032920803954E-3</v>
      </c>
      <c r="AZ328" s="14">
        <f t="shared" si="124"/>
        <v>3.3401426633999046E-2</v>
      </c>
      <c r="BA328" s="14">
        <f t="shared" si="125"/>
        <v>0</v>
      </c>
      <c r="BD328" s="42">
        <v>2.0615119711253044E-2</v>
      </c>
      <c r="BE328" s="42">
        <v>0</v>
      </c>
      <c r="BF328" s="42">
        <v>2.6631174194836284E-3</v>
      </c>
      <c r="BG328" s="42">
        <v>4.9555450806613666E-2</v>
      </c>
      <c r="BH328" s="42">
        <v>4.090764395716253E-2</v>
      </c>
    </row>
    <row r="329" spans="1:60" x14ac:dyDescent="0.2">
      <c r="A329" s="3">
        <v>328</v>
      </c>
      <c r="B329" s="4">
        <v>51490</v>
      </c>
      <c r="C329" s="4">
        <v>36980</v>
      </c>
      <c r="D329" s="4">
        <v>37330</v>
      </c>
      <c r="E329" s="4">
        <v>33700</v>
      </c>
      <c r="F329" s="4">
        <v>30510</v>
      </c>
      <c r="G329" s="4">
        <v>34490</v>
      </c>
      <c r="H329" s="4">
        <v>30420</v>
      </c>
      <c r="I329" s="4">
        <v>31000</v>
      </c>
      <c r="J329" s="4">
        <v>16740</v>
      </c>
      <c r="K329" s="4">
        <v>17950</v>
      </c>
      <c r="L329" s="4">
        <v>13230</v>
      </c>
      <c r="M329" s="4">
        <v>14600</v>
      </c>
      <c r="N329" s="4">
        <v>10520</v>
      </c>
      <c r="O329" s="4">
        <v>7990</v>
      </c>
      <c r="P329" s="4">
        <v>8180</v>
      </c>
      <c r="Q329" s="4">
        <v>6215</v>
      </c>
      <c r="R329" s="4">
        <v>4180</v>
      </c>
      <c r="S329" s="4">
        <v>3500</v>
      </c>
      <c r="T329" s="4">
        <v>2897</v>
      </c>
      <c r="U329" s="4">
        <v>2400</v>
      </c>
      <c r="V329" s="4">
        <v>2297</v>
      </c>
      <c r="W329" s="4">
        <v>1825</v>
      </c>
      <c r="X329" s="4">
        <v>1940</v>
      </c>
      <c r="Y329" s="4">
        <v>615</v>
      </c>
      <c r="Z329" s="4">
        <v>144</v>
      </c>
      <c r="AC329" s="14">
        <f t="shared" si="126"/>
        <v>2.9564628632571057E-2</v>
      </c>
      <c r="AD329" s="14">
        <f t="shared" si="127"/>
        <v>0</v>
      </c>
      <c r="AE329" s="14">
        <f t="shared" si="128"/>
        <v>-7.2067574693563891E-3</v>
      </c>
      <c r="AF329" s="14">
        <f t="shared" si="129"/>
        <v>3.1652981635876022E-2</v>
      </c>
      <c r="AG329" s="14">
        <f t="shared" si="130"/>
        <v>2.7918064425847915E-2</v>
      </c>
      <c r="AH329" s="14">
        <f t="shared" si="131"/>
        <v>5.3906156956947324E-2</v>
      </c>
      <c r="AI329" s="14">
        <f t="shared" si="132"/>
        <v>4.1274101965123308E-2</v>
      </c>
      <c r="AJ329" s="14">
        <f t="shared" si="133"/>
        <v>3.278982282299097E-2</v>
      </c>
      <c r="AK329" s="14">
        <f t="shared" si="134"/>
        <v>3.3407297371785452E-2</v>
      </c>
      <c r="AL329" s="14">
        <f t="shared" si="135"/>
        <v>4.8511651425673798E-2</v>
      </c>
      <c r="AM329" s="14">
        <f t="shared" si="136"/>
        <v>1.5232586990110639E-2</v>
      </c>
      <c r="AN329" s="14">
        <f t="shared" si="137"/>
        <v>1.3793322132335769E-2</v>
      </c>
      <c r="AO329" s="14">
        <f t="shared" si="138"/>
        <v>3.0890487019338511E-2</v>
      </c>
      <c r="AP329" s="14">
        <f t="shared" si="139"/>
        <v>2.4067026082637163E-2</v>
      </c>
      <c r="AQ329" s="14">
        <f t="shared" si="140"/>
        <v>2.1001389534387883E-2</v>
      </c>
      <c r="AR329" s="14">
        <f t="shared" si="141"/>
        <v>-2.776854342676895E-2</v>
      </c>
      <c r="AS329" s="14">
        <f t="shared" si="142"/>
        <v>0</v>
      </c>
      <c r="AT329" s="14">
        <f t="shared" si="143"/>
        <v>2.8987536873252187E-2</v>
      </c>
      <c r="AU329" s="14">
        <f t="shared" si="144"/>
        <v>2.9779744838794878E-2</v>
      </c>
      <c r="AV329" s="14">
        <f t="shared" si="145"/>
        <v>6.4538521137571164E-2</v>
      </c>
      <c r="AW329" s="14">
        <f t="shared" si="146"/>
        <v>5.2279046905963494E-2</v>
      </c>
      <c r="AX329" s="14">
        <f t="shared" si="147"/>
        <v>2.7779564107075671E-2</v>
      </c>
      <c r="AY329" s="14">
        <f t="shared" si="148"/>
        <v>3.3546122491203804E-2</v>
      </c>
      <c r="AZ329" s="14">
        <f t="shared" si="124"/>
        <v>2.5192737632053659E-2</v>
      </c>
      <c r="BA329" s="14">
        <f t="shared" si="125"/>
        <v>0</v>
      </c>
      <c r="BD329" s="42">
        <v>2.9564628632571057E-2</v>
      </c>
      <c r="BE329" s="42">
        <v>0</v>
      </c>
      <c r="BF329" s="42">
        <v>-7.2067574693563891E-3</v>
      </c>
      <c r="BG329" s="42">
        <v>5.3906156956947324E-2</v>
      </c>
      <c r="BH329" s="42">
        <v>4.1274101965123308E-2</v>
      </c>
    </row>
    <row r="330" spans="1:60" x14ac:dyDescent="0.2">
      <c r="A330" s="3">
        <v>329</v>
      </c>
      <c r="B330" s="4">
        <v>52870</v>
      </c>
      <c r="C330" s="4">
        <v>36980</v>
      </c>
      <c r="D330" s="4">
        <v>37000</v>
      </c>
      <c r="E330" s="4">
        <v>35850</v>
      </c>
      <c r="F330" s="4">
        <v>30700</v>
      </c>
      <c r="G330" s="4">
        <v>34560</v>
      </c>
      <c r="H330" s="4">
        <v>30740</v>
      </c>
      <c r="I330" s="4">
        <v>31990</v>
      </c>
      <c r="J330" s="4">
        <v>17700</v>
      </c>
      <c r="K330" s="4">
        <v>18270</v>
      </c>
      <c r="L330" s="4">
        <v>13100</v>
      </c>
      <c r="M330" s="4">
        <v>14600</v>
      </c>
      <c r="N330" s="4">
        <v>10700</v>
      </c>
      <c r="O330" s="4">
        <v>7900</v>
      </c>
      <c r="P330" s="4">
        <v>8200</v>
      </c>
      <c r="Q330" s="4">
        <v>6250</v>
      </c>
      <c r="R330" s="4">
        <v>4597</v>
      </c>
      <c r="S330" s="4">
        <v>3600</v>
      </c>
      <c r="T330" s="4">
        <v>2945</v>
      </c>
      <c r="U330" s="4">
        <v>2400</v>
      </c>
      <c r="V330" s="4">
        <v>2325</v>
      </c>
      <c r="W330" s="4">
        <v>1820</v>
      </c>
      <c r="X330" s="4">
        <v>1945</v>
      </c>
      <c r="Y330" s="4">
        <v>620</v>
      </c>
      <c r="Z330" s="4">
        <v>144</v>
      </c>
      <c r="AC330" s="14">
        <f t="shared" si="126"/>
        <v>2.6448456189308921E-2</v>
      </c>
      <c r="AD330" s="14">
        <f t="shared" si="127"/>
        <v>0</v>
      </c>
      <c r="AE330" s="14">
        <f t="shared" si="128"/>
        <v>-8.879380282268038E-3</v>
      </c>
      <c r="AF330" s="14">
        <f t="shared" si="129"/>
        <v>6.1845729687313257E-2</v>
      </c>
      <c r="AG330" s="14">
        <f t="shared" si="130"/>
        <v>6.2081558645731231E-3</v>
      </c>
      <c r="AH330" s="14">
        <f t="shared" si="131"/>
        <v>2.0275169871053203E-3</v>
      </c>
      <c r="AI330" s="14">
        <f t="shared" si="132"/>
        <v>1.0464451279302987E-2</v>
      </c>
      <c r="AJ330" s="14">
        <f t="shared" si="133"/>
        <v>3.1436149476280428E-2</v>
      </c>
      <c r="AK330" s="14">
        <f t="shared" si="134"/>
        <v>5.576357451845429E-2</v>
      </c>
      <c r="AL330" s="14">
        <f t="shared" si="135"/>
        <v>1.7670255455627466E-2</v>
      </c>
      <c r="AM330" s="14">
        <f t="shared" si="136"/>
        <v>-9.8747479197584791E-3</v>
      </c>
      <c r="AN330" s="14">
        <f t="shared" si="137"/>
        <v>0</v>
      </c>
      <c r="AO330" s="14">
        <f t="shared" si="138"/>
        <v>1.6965534158296668E-2</v>
      </c>
      <c r="AP330" s="14">
        <f t="shared" si="139"/>
        <v>-1.1328000305207472E-2</v>
      </c>
      <c r="AQ330" s="14">
        <f t="shared" si="140"/>
        <v>2.4420036555518089E-3</v>
      </c>
      <c r="AR330" s="14">
        <f t="shared" si="141"/>
        <v>5.6157387856357035E-3</v>
      </c>
      <c r="AS330" s="14">
        <f t="shared" si="142"/>
        <v>9.5092670287426032E-2</v>
      </c>
      <c r="AT330" s="14">
        <f t="shared" si="143"/>
        <v>2.8170876966696224E-2</v>
      </c>
      <c r="AU330" s="14">
        <f t="shared" si="144"/>
        <v>1.6433098316336592E-2</v>
      </c>
      <c r="AV330" s="14">
        <f t="shared" si="145"/>
        <v>0</v>
      </c>
      <c r="AW330" s="14">
        <f t="shared" si="146"/>
        <v>1.2116115332358421E-2</v>
      </c>
      <c r="AX330" s="14">
        <f t="shared" si="147"/>
        <v>-2.7434859457508326E-3</v>
      </c>
      <c r="AY330" s="14">
        <f t="shared" si="148"/>
        <v>2.5740039951728426E-3</v>
      </c>
      <c r="AZ330" s="14">
        <f t="shared" si="124"/>
        <v>8.0972102326193028E-3</v>
      </c>
      <c r="BA330" s="14">
        <f t="shared" si="125"/>
        <v>0</v>
      </c>
      <c r="BD330" s="42">
        <v>2.6448456189308921E-2</v>
      </c>
      <c r="BE330" s="42">
        <v>0</v>
      </c>
      <c r="BF330" s="42">
        <v>-8.879380282268038E-3</v>
      </c>
      <c r="BG330" s="42">
        <v>2.0275169871053203E-3</v>
      </c>
      <c r="BH330" s="42">
        <v>1.0464451279302987E-2</v>
      </c>
    </row>
    <row r="331" spans="1:60" x14ac:dyDescent="0.2">
      <c r="A331" s="3">
        <v>330</v>
      </c>
      <c r="B331" s="4">
        <v>53290</v>
      </c>
      <c r="C331" s="4">
        <v>36980</v>
      </c>
      <c r="D331" s="4">
        <v>36830</v>
      </c>
      <c r="E331" s="4">
        <v>35775</v>
      </c>
      <c r="F331" s="4">
        <v>30700</v>
      </c>
      <c r="G331" s="4">
        <v>34890</v>
      </c>
      <c r="H331" s="4">
        <v>30600</v>
      </c>
      <c r="I331" s="4">
        <v>32000</v>
      </c>
      <c r="J331" s="4">
        <v>17490</v>
      </c>
      <c r="K331" s="4">
        <v>17900</v>
      </c>
      <c r="L331" s="4">
        <v>13240</v>
      </c>
      <c r="M331" s="4">
        <v>14600</v>
      </c>
      <c r="N331" s="4">
        <v>10900</v>
      </c>
      <c r="O331" s="4">
        <v>8200</v>
      </c>
      <c r="P331" s="4">
        <v>8190</v>
      </c>
      <c r="Q331" s="4">
        <v>6510</v>
      </c>
      <c r="R331" s="4">
        <v>4620</v>
      </c>
      <c r="S331" s="4">
        <v>3470</v>
      </c>
      <c r="T331" s="4">
        <v>2955</v>
      </c>
      <c r="U331" s="4">
        <v>2400</v>
      </c>
      <c r="V331" s="4">
        <v>2372</v>
      </c>
      <c r="W331" s="4">
        <v>1819</v>
      </c>
      <c r="X331" s="4">
        <v>1945</v>
      </c>
      <c r="Y331" s="4">
        <v>614</v>
      </c>
      <c r="Z331" s="4">
        <v>144</v>
      </c>
      <c r="AC331" s="14">
        <f t="shared" si="126"/>
        <v>7.9126260613320808E-3</v>
      </c>
      <c r="AD331" s="14">
        <f t="shared" si="127"/>
        <v>0</v>
      </c>
      <c r="AE331" s="14">
        <f t="shared" si="128"/>
        <v>-4.6051821872504653E-3</v>
      </c>
      <c r="AF331" s="14">
        <f t="shared" si="129"/>
        <v>-2.0942416031147371E-3</v>
      </c>
      <c r="AG331" s="14">
        <f t="shared" si="130"/>
        <v>0</v>
      </c>
      <c r="AH331" s="14">
        <f t="shared" si="131"/>
        <v>9.5033112628279248E-3</v>
      </c>
      <c r="AI331" s="14">
        <f t="shared" si="132"/>
        <v>-4.5647291521147175E-3</v>
      </c>
      <c r="AJ331" s="14">
        <f t="shared" si="133"/>
        <v>3.1254883829984269E-4</v>
      </c>
      <c r="AK331" s="14">
        <f t="shared" si="134"/>
        <v>-1.1935350549272791E-2</v>
      </c>
      <c r="AL331" s="14">
        <f t="shared" si="135"/>
        <v>-2.0459657543206049E-2</v>
      </c>
      <c r="AM331" s="14">
        <f t="shared" si="136"/>
        <v>1.063032030175633E-2</v>
      </c>
      <c r="AN331" s="14">
        <f t="shared" si="137"/>
        <v>0</v>
      </c>
      <c r="AO331" s="14">
        <f t="shared" si="138"/>
        <v>1.8519047767237531E-2</v>
      </c>
      <c r="AP331" s="14">
        <f t="shared" si="139"/>
        <v>3.72713947972316E-2</v>
      </c>
      <c r="AQ331" s="14">
        <f t="shared" si="140"/>
        <v>-1.2202564052293744E-3</v>
      </c>
      <c r="AR331" s="14">
        <f t="shared" si="141"/>
        <v>4.0757992472167826E-2</v>
      </c>
      <c r="AS331" s="14">
        <f t="shared" si="142"/>
        <v>4.9907882695565233E-3</v>
      </c>
      <c r="AT331" s="14">
        <f t="shared" si="143"/>
        <v>-3.6779251503296473E-2</v>
      </c>
      <c r="AU331" s="14">
        <f t="shared" si="144"/>
        <v>3.3898337545115241E-3</v>
      </c>
      <c r="AV331" s="14">
        <f t="shared" si="145"/>
        <v>0</v>
      </c>
      <c r="AW331" s="14">
        <f t="shared" si="146"/>
        <v>2.0013442096159427E-2</v>
      </c>
      <c r="AX331" s="14">
        <f t="shared" si="147"/>
        <v>-5.496015527187791E-4</v>
      </c>
      <c r="AY331" s="14">
        <f t="shared" si="148"/>
        <v>0</v>
      </c>
      <c r="AZ331" s="14">
        <f t="shared" si="124"/>
        <v>-9.7245498919947444E-3</v>
      </c>
      <c r="BA331" s="14">
        <f t="shared" si="125"/>
        <v>0</v>
      </c>
      <c r="BD331" s="42">
        <v>7.9126260613320808E-3</v>
      </c>
      <c r="BE331" s="42">
        <v>0</v>
      </c>
      <c r="BF331" s="42">
        <v>-4.6051821872504653E-3</v>
      </c>
      <c r="BG331" s="42">
        <v>9.5033112628279248E-3</v>
      </c>
      <c r="BH331" s="42">
        <v>-4.5647291521147175E-3</v>
      </c>
    </row>
    <row r="332" spans="1:60" x14ac:dyDescent="0.2">
      <c r="A332" s="3">
        <v>331</v>
      </c>
      <c r="B332" s="4">
        <v>53290</v>
      </c>
      <c r="C332" s="4">
        <v>36980</v>
      </c>
      <c r="D332" s="4">
        <v>36700</v>
      </c>
      <c r="E332" s="4">
        <v>35300</v>
      </c>
      <c r="F332" s="4">
        <v>30600</v>
      </c>
      <c r="G332" s="4">
        <v>35500</v>
      </c>
      <c r="H332" s="4">
        <v>29820</v>
      </c>
      <c r="I332" s="4">
        <v>31740</v>
      </c>
      <c r="J332" s="4">
        <v>17660</v>
      </c>
      <c r="K332" s="4">
        <v>17990</v>
      </c>
      <c r="L332" s="4">
        <v>13180</v>
      </c>
      <c r="M332" s="4">
        <v>14400</v>
      </c>
      <c r="N332" s="4">
        <v>10820</v>
      </c>
      <c r="O332" s="4">
        <v>8200</v>
      </c>
      <c r="P332" s="4">
        <v>8100</v>
      </c>
      <c r="Q332" s="4">
        <v>6450</v>
      </c>
      <c r="R332" s="4">
        <v>4620</v>
      </c>
      <c r="S332" s="4">
        <v>3427</v>
      </c>
      <c r="T332" s="4">
        <v>2965</v>
      </c>
      <c r="U332" s="4">
        <v>2400</v>
      </c>
      <c r="V332" s="4">
        <v>2340</v>
      </c>
      <c r="W332" s="4">
        <v>1800</v>
      </c>
      <c r="X332" s="4">
        <v>1910</v>
      </c>
      <c r="Y332" s="4">
        <v>595</v>
      </c>
      <c r="Z332" s="4">
        <v>144</v>
      </c>
      <c r="AC332" s="14">
        <f t="shared" si="126"/>
        <v>0</v>
      </c>
      <c r="AD332" s="14">
        <f t="shared" si="127"/>
        <v>0</v>
      </c>
      <c r="AE332" s="14">
        <f t="shared" si="128"/>
        <v>-3.5359753964493306E-3</v>
      </c>
      <c r="AF332" s="14">
        <f t="shared" si="129"/>
        <v>-1.336636150326357E-2</v>
      </c>
      <c r="AG332" s="14">
        <f t="shared" si="130"/>
        <v>-3.2626456348163824E-3</v>
      </c>
      <c r="AH332" s="14">
        <f t="shared" si="131"/>
        <v>1.7332441282687322E-2</v>
      </c>
      <c r="AI332" s="14">
        <f t="shared" si="132"/>
        <v>-2.582069962174275E-2</v>
      </c>
      <c r="AJ332" s="14">
        <f t="shared" si="133"/>
        <v>-8.1581877014635824E-3</v>
      </c>
      <c r="AK332" s="14">
        <f t="shared" si="134"/>
        <v>9.6729061453033113E-3</v>
      </c>
      <c r="AL332" s="14">
        <f t="shared" si="135"/>
        <v>5.0153351157323353E-3</v>
      </c>
      <c r="AM332" s="14">
        <f t="shared" si="136"/>
        <v>-4.5420214345010092E-3</v>
      </c>
      <c r="AN332" s="14">
        <f t="shared" si="137"/>
        <v>-1.3793322132335873E-2</v>
      </c>
      <c r="AO332" s="14">
        <f t="shared" si="138"/>
        <v>-7.366515816762554E-3</v>
      </c>
      <c r="AP332" s="14">
        <f t="shared" si="139"/>
        <v>0</v>
      </c>
      <c r="AQ332" s="14">
        <f t="shared" si="140"/>
        <v>-1.1049836186584935E-2</v>
      </c>
      <c r="AR332" s="14">
        <f t="shared" si="141"/>
        <v>-9.2593254127967123E-3</v>
      </c>
      <c r="AS332" s="14">
        <f t="shared" si="142"/>
        <v>0</v>
      </c>
      <c r="AT332" s="14">
        <f t="shared" si="143"/>
        <v>-1.246935106629604E-2</v>
      </c>
      <c r="AU332" s="14">
        <f t="shared" si="144"/>
        <v>3.3783815916271906E-3</v>
      </c>
      <c r="AV332" s="14">
        <f t="shared" si="145"/>
        <v>0</v>
      </c>
      <c r="AW332" s="14">
        <f t="shared" si="146"/>
        <v>-1.3582551765868945E-2</v>
      </c>
      <c r="AX332" s="14">
        <f t="shared" si="147"/>
        <v>-1.0500234633866175E-2</v>
      </c>
      <c r="AY332" s="14">
        <f t="shared" si="148"/>
        <v>-1.8158735011871065E-2</v>
      </c>
      <c r="AZ332" s="14">
        <f t="shared" si="124"/>
        <v>-3.143352260151272E-2</v>
      </c>
      <c r="BA332" s="14">
        <f t="shared" si="125"/>
        <v>0</v>
      </c>
      <c r="BD332" s="42">
        <v>0</v>
      </c>
      <c r="BE332" s="42">
        <v>0</v>
      </c>
      <c r="BF332" s="42">
        <v>-3.5359753964493306E-3</v>
      </c>
      <c r="BG332" s="42">
        <v>1.7332441282687322E-2</v>
      </c>
      <c r="BH332" s="42">
        <v>-2.582069962174275E-2</v>
      </c>
    </row>
    <row r="333" spans="1:60" x14ac:dyDescent="0.2">
      <c r="A333" s="3">
        <v>332</v>
      </c>
      <c r="B333" s="4">
        <v>53290</v>
      </c>
      <c r="C333" s="4">
        <v>36980</v>
      </c>
      <c r="D333" s="4">
        <v>36700</v>
      </c>
      <c r="E333" s="4">
        <v>35125</v>
      </c>
      <c r="F333" s="4">
        <v>30600</v>
      </c>
      <c r="G333" s="4">
        <v>34280</v>
      </c>
      <c r="H333" s="4">
        <v>29340</v>
      </c>
      <c r="I333" s="4">
        <v>31500</v>
      </c>
      <c r="J333" s="4">
        <v>19000</v>
      </c>
      <c r="K333" s="4">
        <v>17500</v>
      </c>
      <c r="L333" s="4">
        <v>13180</v>
      </c>
      <c r="M333" s="4">
        <v>14400</v>
      </c>
      <c r="N333" s="4">
        <v>10610</v>
      </c>
      <c r="O333" s="4">
        <v>8200</v>
      </c>
      <c r="P333" s="4">
        <v>8185</v>
      </c>
      <c r="Q333" s="4">
        <v>6255</v>
      </c>
      <c r="R333" s="4">
        <v>4700</v>
      </c>
      <c r="S333" s="4">
        <v>3429</v>
      </c>
      <c r="T333" s="4">
        <v>2954</v>
      </c>
      <c r="U333" s="4">
        <v>2400</v>
      </c>
      <c r="V333" s="4">
        <v>2258</v>
      </c>
      <c r="W333" s="4">
        <v>1815</v>
      </c>
      <c r="X333" s="4">
        <v>1900</v>
      </c>
      <c r="Y333" s="4">
        <v>569.9</v>
      </c>
      <c r="Z333" s="4">
        <v>144</v>
      </c>
      <c r="AC333" s="14">
        <f t="shared" si="126"/>
        <v>0</v>
      </c>
      <c r="AD333" s="14">
        <f t="shared" si="127"/>
        <v>0</v>
      </c>
      <c r="AE333" s="14">
        <f t="shared" si="128"/>
        <v>0</v>
      </c>
      <c r="AF333" s="14">
        <f t="shared" si="129"/>
        <v>-4.9698362853411952E-3</v>
      </c>
      <c r="AG333" s="14">
        <f t="shared" si="130"/>
        <v>0</v>
      </c>
      <c r="AH333" s="14">
        <f t="shared" si="131"/>
        <v>-3.4970602751791119E-2</v>
      </c>
      <c r="AI333" s="14">
        <f t="shared" si="132"/>
        <v>-1.6227536621756695E-2</v>
      </c>
      <c r="AJ333" s="14">
        <f t="shared" si="133"/>
        <v>-7.5901692666755964E-3</v>
      </c>
      <c r="AK333" s="14">
        <f t="shared" si="134"/>
        <v>7.3136783990626425E-2</v>
      </c>
      <c r="AL333" s="14">
        <f t="shared" si="135"/>
        <v>-2.761516703297338E-2</v>
      </c>
      <c r="AM333" s="14">
        <f t="shared" si="136"/>
        <v>0</v>
      </c>
      <c r="AN333" s="14">
        <f t="shared" si="137"/>
        <v>0</v>
      </c>
      <c r="AO333" s="14">
        <f t="shared" si="138"/>
        <v>-1.9599320792443722E-2</v>
      </c>
      <c r="AP333" s="14">
        <f t="shared" si="139"/>
        <v>0</v>
      </c>
      <c r="AQ333" s="14">
        <f t="shared" si="140"/>
        <v>1.0439149144705059E-2</v>
      </c>
      <c r="AR333" s="14">
        <f t="shared" si="141"/>
        <v>-3.0698986888806623E-2</v>
      </c>
      <c r="AS333" s="14">
        <f t="shared" si="142"/>
        <v>1.7167803622365498E-2</v>
      </c>
      <c r="AT333" s="14">
        <f t="shared" si="143"/>
        <v>5.8343058831160138E-4</v>
      </c>
      <c r="AU333" s="14">
        <f t="shared" si="144"/>
        <v>-3.7168483405006962E-3</v>
      </c>
      <c r="AV333" s="14">
        <f t="shared" si="145"/>
        <v>0</v>
      </c>
      <c r="AW333" s="14">
        <f t="shared" si="146"/>
        <v>-3.5671463642139772E-2</v>
      </c>
      <c r="AX333" s="14">
        <f t="shared" si="147"/>
        <v>8.2988028146950641E-3</v>
      </c>
      <c r="AY333" s="14">
        <f t="shared" si="148"/>
        <v>-5.2493558861436782E-3</v>
      </c>
      <c r="AZ333" s="14">
        <f t="shared" si="124"/>
        <v>-4.3100498704675867E-2</v>
      </c>
      <c r="BA333" s="14">
        <f t="shared" si="125"/>
        <v>0</v>
      </c>
      <c r="BD333" s="42">
        <v>0</v>
      </c>
      <c r="BE333" s="42">
        <v>0</v>
      </c>
      <c r="BF333" s="42">
        <v>0</v>
      </c>
      <c r="BG333" s="42">
        <v>-3.4970602751791119E-2</v>
      </c>
      <c r="BH333" s="42">
        <v>-1.6227536621756695E-2</v>
      </c>
    </row>
    <row r="334" spans="1:60" x14ac:dyDescent="0.2">
      <c r="A334" s="3">
        <v>333</v>
      </c>
      <c r="B334" s="4">
        <v>53290</v>
      </c>
      <c r="C334" s="4">
        <v>36980</v>
      </c>
      <c r="D334" s="4">
        <v>37800</v>
      </c>
      <c r="E334" s="4">
        <v>35000</v>
      </c>
      <c r="F334" s="4">
        <v>30600</v>
      </c>
      <c r="G334" s="4">
        <v>34200</v>
      </c>
      <c r="H334" s="4">
        <v>28500</v>
      </c>
      <c r="I334" s="4">
        <v>32000</v>
      </c>
      <c r="J334" s="4">
        <v>18590</v>
      </c>
      <c r="K334" s="4">
        <v>16850</v>
      </c>
      <c r="L334" s="4">
        <v>13100</v>
      </c>
      <c r="M334" s="4">
        <v>14000</v>
      </c>
      <c r="N334" s="4">
        <v>10230</v>
      </c>
      <c r="O334" s="4">
        <v>8200</v>
      </c>
      <c r="P334" s="4">
        <v>8150</v>
      </c>
      <c r="Q334" s="4">
        <v>6100</v>
      </c>
      <c r="R334" s="4">
        <v>4700</v>
      </c>
      <c r="S334" s="4">
        <v>3328</v>
      </c>
      <c r="T334" s="4">
        <v>2901</v>
      </c>
      <c r="U334" s="4">
        <v>2400</v>
      </c>
      <c r="V334" s="4">
        <v>2179</v>
      </c>
      <c r="W334" s="4">
        <v>1815</v>
      </c>
      <c r="X334" s="4">
        <v>1910</v>
      </c>
      <c r="Y334" s="4">
        <v>565</v>
      </c>
      <c r="Z334" s="4">
        <v>144</v>
      </c>
      <c r="AC334" s="14">
        <f t="shared" si="126"/>
        <v>0</v>
      </c>
      <c r="AD334" s="14">
        <f t="shared" si="127"/>
        <v>0</v>
      </c>
      <c r="AE334" s="14">
        <f t="shared" si="128"/>
        <v>2.9532347565017523E-2</v>
      </c>
      <c r="AF334" s="14">
        <f t="shared" si="129"/>
        <v>-3.5650661644961459E-3</v>
      </c>
      <c r="AG334" s="14">
        <f t="shared" si="130"/>
        <v>0</v>
      </c>
      <c r="AH334" s="14">
        <f t="shared" si="131"/>
        <v>-2.3364496610195989E-3</v>
      </c>
      <c r="AI334" s="14">
        <f t="shared" si="132"/>
        <v>-2.90476854402308E-2</v>
      </c>
      <c r="AJ334" s="14">
        <f t="shared" si="133"/>
        <v>1.5748356968139112E-2</v>
      </c>
      <c r="AK334" s="14">
        <f t="shared" si="134"/>
        <v>-2.1815177433087789E-2</v>
      </c>
      <c r="AL334" s="14">
        <f t="shared" si="135"/>
        <v>-3.7850224131097641E-2</v>
      </c>
      <c r="AM334" s="14">
        <f t="shared" si="136"/>
        <v>-6.0882988672552934E-3</v>
      </c>
      <c r="AN334" s="14">
        <f t="shared" si="137"/>
        <v>-2.8170876966696335E-2</v>
      </c>
      <c r="AO334" s="14">
        <f t="shared" si="138"/>
        <v>-3.6472372662356603E-2</v>
      </c>
      <c r="AP334" s="14">
        <f t="shared" si="139"/>
        <v>0</v>
      </c>
      <c r="AQ334" s="14">
        <f t="shared" si="140"/>
        <v>-4.2852835703269376E-3</v>
      </c>
      <c r="AR334" s="14">
        <f t="shared" si="141"/>
        <v>-2.5092372739608928E-2</v>
      </c>
      <c r="AS334" s="14">
        <f t="shared" si="142"/>
        <v>0</v>
      </c>
      <c r="AT334" s="14">
        <f t="shared" si="143"/>
        <v>-2.9897150521821174E-2</v>
      </c>
      <c r="AU334" s="14">
        <f t="shared" si="144"/>
        <v>-1.8104678969921146E-2</v>
      </c>
      <c r="AV334" s="14">
        <f t="shared" si="145"/>
        <v>0</v>
      </c>
      <c r="AW334" s="14">
        <f t="shared" si="146"/>
        <v>-3.5613409764987482E-2</v>
      </c>
      <c r="AX334" s="14">
        <f t="shared" si="147"/>
        <v>0</v>
      </c>
      <c r="AY334" s="14">
        <f t="shared" si="148"/>
        <v>5.249355886143745E-3</v>
      </c>
      <c r="AZ334" s="14">
        <f t="shared" si="124"/>
        <v>-8.6351756945128554E-3</v>
      </c>
      <c r="BA334" s="14">
        <f t="shared" si="125"/>
        <v>0</v>
      </c>
      <c r="BD334" s="42">
        <v>0</v>
      </c>
      <c r="BE334" s="42">
        <v>0</v>
      </c>
      <c r="BF334" s="42">
        <v>2.9532347565017523E-2</v>
      </c>
      <c r="BG334" s="42">
        <v>-2.3364496610195989E-3</v>
      </c>
      <c r="BH334" s="42">
        <v>-2.90476854402308E-2</v>
      </c>
    </row>
    <row r="335" spans="1:60" x14ac:dyDescent="0.2">
      <c r="A335" s="3">
        <v>334</v>
      </c>
      <c r="B335" s="4">
        <v>53290</v>
      </c>
      <c r="C335" s="4">
        <v>36980</v>
      </c>
      <c r="D335" s="4">
        <v>37000</v>
      </c>
      <c r="E335" s="4">
        <v>35250</v>
      </c>
      <c r="F335" s="4">
        <v>30600</v>
      </c>
      <c r="G335" s="4">
        <v>34200</v>
      </c>
      <c r="H335" s="4">
        <v>28560</v>
      </c>
      <c r="I335" s="4">
        <v>31650</v>
      </c>
      <c r="J335" s="4">
        <v>18170</v>
      </c>
      <c r="K335" s="4">
        <v>16500</v>
      </c>
      <c r="L335" s="4">
        <v>13100</v>
      </c>
      <c r="M335" s="4">
        <v>14000</v>
      </c>
      <c r="N335" s="4">
        <v>10340</v>
      </c>
      <c r="O335" s="4">
        <v>8135</v>
      </c>
      <c r="P335" s="4">
        <v>8150</v>
      </c>
      <c r="Q335" s="4">
        <v>6480</v>
      </c>
      <c r="R335" s="4">
        <v>4725</v>
      </c>
      <c r="S335" s="4">
        <v>3325</v>
      </c>
      <c r="T335" s="4">
        <v>2980</v>
      </c>
      <c r="U335" s="4">
        <v>2222</v>
      </c>
      <c r="V335" s="4">
        <v>2163</v>
      </c>
      <c r="W335" s="4">
        <v>1810</v>
      </c>
      <c r="X335" s="4">
        <v>1910</v>
      </c>
      <c r="Y335" s="4">
        <v>565</v>
      </c>
      <c r="Z335" s="4">
        <v>144</v>
      </c>
      <c r="AC335" s="14">
        <f t="shared" si="126"/>
        <v>0</v>
      </c>
      <c r="AD335" s="14">
        <f t="shared" si="127"/>
        <v>0</v>
      </c>
      <c r="AE335" s="14">
        <f t="shared" si="128"/>
        <v>-2.139118998131756E-2</v>
      </c>
      <c r="AF335" s="14">
        <f t="shared" si="129"/>
        <v>7.1174677688639549E-3</v>
      </c>
      <c r="AG335" s="14">
        <f t="shared" si="130"/>
        <v>0</v>
      </c>
      <c r="AH335" s="14">
        <f t="shared" si="131"/>
        <v>0</v>
      </c>
      <c r="AI335" s="14">
        <f t="shared" si="132"/>
        <v>2.10305019677889E-3</v>
      </c>
      <c r="AJ335" s="14">
        <f t="shared" si="133"/>
        <v>-1.0997754209541398E-2</v>
      </c>
      <c r="AK335" s="14">
        <f t="shared" si="134"/>
        <v>-2.2851919325272887E-2</v>
      </c>
      <c r="AL335" s="14">
        <f t="shared" si="135"/>
        <v>-2.0990275891835858E-2</v>
      </c>
      <c r="AM335" s="14">
        <f t="shared" si="136"/>
        <v>0</v>
      </c>
      <c r="AN335" s="14">
        <f t="shared" si="137"/>
        <v>0</v>
      </c>
      <c r="AO335" s="14">
        <f t="shared" si="138"/>
        <v>1.069528911674795E-2</v>
      </c>
      <c r="AP335" s="14">
        <f t="shared" si="139"/>
        <v>-7.9584135992063158E-3</v>
      </c>
      <c r="AQ335" s="14">
        <f t="shared" si="140"/>
        <v>0</v>
      </c>
      <c r="AR335" s="14">
        <f t="shared" si="141"/>
        <v>6.0431739184917656E-2</v>
      </c>
      <c r="AS335" s="14">
        <f t="shared" si="142"/>
        <v>5.3050522296930981E-3</v>
      </c>
      <c r="AT335" s="14">
        <f t="shared" si="143"/>
        <v>-9.0184885114467993E-4</v>
      </c>
      <c r="AU335" s="14">
        <f t="shared" si="144"/>
        <v>2.686779537804608E-2</v>
      </c>
      <c r="AV335" s="14">
        <f t="shared" si="145"/>
        <v>-7.7061046136461739E-2</v>
      </c>
      <c r="AW335" s="14">
        <f t="shared" si="146"/>
        <v>-7.3699089915610959E-3</v>
      </c>
      <c r="AX335" s="14">
        <f t="shared" si="147"/>
        <v>-2.7586224390797514E-3</v>
      </c>
      <c r="AY335" s="14">
        <f t="shared" si="148"/>
        <v>0</v>
      </c>
      <c r="AZ335" s="14">
        <f t="shared" si="124"/>
        <v>0</v>
      </c>
      <c r="BA335" s="14">
        <f t="shared" si="125"/>
        <v>0</v>
      </c>
      <c r="BD335" s="42">
        <v>0</v>
      </c>
      <c r="BE335" s="42">
        <v>0</v>
      </c>
      <c r="BF335" s="42">
        <v>-2.139118998131756E-2</v>
      </c>
      <c r="BG335" s="42">
        <v>0</v>
      </c>
      <c r="BH335" s="42">
        <v>2.10305019677889E-3</v>
      </c>
    </row>
    <row r="336" spans="1:60" x14ac:dyDescent="0.2">
      <c r="A336" s="3">
        <v>335</v>
      </c>
      <c r="B336" s="4">
        <v>53290</v>
      </c>
      <c r="C336" s="4">
        <v>36980</v>
      </c>
      <c r="D336" s="4">
        <v>37000</v>
      </c>
      <c r="E336" s="4">
        <v>35200</v>
      </c>
      <c r="F336" s="4">
        <v>29250</v>
      </c>
      <c r="G336" s="4">
        <v>33720</v>
      </c>
      <c r="H336" s="4">
        <v>29210</v>
      </c>
      <c r="I336" s="4">
        <v>31500</v>
      </c>
      <c r="J336" s="4">
        <v>18500</v>
      </c>
      <c r="K336" s="4">
        <v>16500</v>
      </c>
      <c r="L336" s="4">
        <v>13000</v>
      </c>
      <c r="M336" s="4">
        <v>14000</v>
      </c>
      <c r="N336" s="4">
        <v>10410</v>
      </c>
      <c r="O336" s="4">
        <v>8135</v>
      </c>
      <c r="P336" s="4">
        <v>8185</v>
      </c>
      <c r="Q336" s="4">
        <v>6100</v>
      </c>
      <c r="R336" s="4">
        <v>4750</v>
      </c>
      <c r="S336" s="4">
        <v>3181</v>
      </c>
      <c r="T336" s="4">
        <v>2917</v>
      </c>
      <c r="U336" s="4">
        <v>2270</v>
      </c>
      <c r="V336" s="4">
        <v>2210</v>
      </c>
      <c r="W336" s="4">
        <v>1810</v>
      </c>
      <c r="X336" s="4">
        <v>1821</v>
      </c>
      <c r="Y336" s="4">
        <v>555</v>
      </c>
      <c r="Z336" s="4">
        <v>144</v>
      </c>
      <c r="AC336" s="14">
        <f t="shared" si="126"/>
        <v>0</v>
      </c>
      <c r="AD336" s="14">
        <f t="shared" si="127"/>
        <v>0</v>
      </c>
      <c r="AE336" s="14">
        <f t="shared" si="128"/>
        <v>0</v>
      </c>
      <c r="AF336" s="14">
        <f t="shared" si="129"/>
        <v>-1.4194466542262543E-3</v>
      </c>
      <c r="AG336" s="14">
        <f t="shared" si="130"/>
        <v>-4.5120435280469544E-2</v>
      </c>
      <c r="AH336" s="14">
        <f t="shared" si="131"/>
        <v>-1.4134510934904806E-2</v>
      </c>
      <c r="AI336" s="14">
        <f t="shared" si="132"/>
        <v>2.2503978928265878E-2</v>
      </c>
      <c r="AJ336" s="14">
        <f t="shared" si="133"/>
        <v>-4.7506027585978647E-3</v>
      </c>
      <c r="AK336" s="14">
        <f t="shared" si="134"/>
        <v>1.7998849676199375E-2</v>
      </c>
      <c r="AL336" s="14">
        <f t="shared" si="135"/>
        <v>0</v>
      </c>
      <c r="AM336" s="14">
        <f t="shared" si="136"/>
        <v>-7.6628727455691371E-3</v>
      </c>
      <c r="AN336" s="14">
        <f t="shared" si="137"/>
        <v>0</v>
      </c>
      <c r="AO336" s="14">
        <f t="shared" si="138"/>
        <v>6.7470135465944282E-3</v>
      </c>
      <c r="AP336" s="14">
        <f t="shared" si="139"/>
        <v>0</v>
      </c>
      <c r="AQ336" s="14">
        <f t="shared" si="140"/>
        <v>4.2852835703268604E-3</v>
      </c>
      <c r="AR336" s="14">
        <f t="shared" si="141"/>
        <v>-6.0431739184917801E-2</v>
      </c>
      <c r="AS336" s="14">
        <f t="shared" si="142"/>
        <v>5.2770571008438193E-3</v>
      </c>
      <c r="AT336" s="14">
        <f t="shared" si="143"/>
        <v>-4.4274061340810418E-2</v>
      </c>
      <c r="AU336" s="14">
        <f t="shared" si="144"/>
        <v>-2.1367609631728724E-2</v>
      </c>
      <c r="AV336" s="14">
        <f t="shared" si="145"/>
        <v>2.1372140275873131E-2</v>
      </c>
      <c r="AW336" s="14">
        <f t="shared" si="146"/>
        <v>2.149636855873965E-2</v>
      </c>
      <c r="AX336" s="14">
        <f t="shared" si="147"/>
        <v>0</v>
      </c>
      <c r="AY336" s="14">
        <f t="shared" si="148"/>
        <v>-4.7717441313067557E-2</v>
      </c>
      <c r="AZ336" s="14">
        <f t="shared" si="124"/>
        <v>-1.7857617400006461E-2</v>
      </c>
      <c r="BA336" s="14">
        <f t="shared" si="125"/>
        <v>0</v>
      </c>
      <c r="BD336" s="42">
        <v>0</v>
      </c>
      <c r="BE336" s="42">
        <v>0</v>
      </c>
      <c r="BF336" s="42">
        <v>0</v>
      </c>
      <c r="BG336" s="42">
        <v>-1.4134510934904806E-2</v>
      </c>
      <c r="BH336" s="42">
        <v>2.2503978928265878E-2</v>
      </c>
    </row>
    <row r="337" spans="1:60" x14ac:dyDescent="0.2">
      <c r="A337" s="3">
        <v>336</v>
      </c>
      <c r="B337" s="4">
        <v>50010</v>
      </c>
      <c r="C337" s="4">
        <v>36980</v>
      </c>
      <c r="D337" s="4">
        <v>37580</v>
      </c>
      <c r="E337" s="4">
        <v>34700</v>
      </c>
      <c r="F337" s="4">
        <v>30000</v>
      </c>
      <c r="G337" s="4">
        <v>34000</v>
      </c>
      <c r="H337" s="4">
        <v>29200</v>
      </c>
      <c r="I337" s="4">
        <v>31000</v>
      </c>
      <c r="J337" s="4">
        <v>18590</v>
      </c>
      <c r="K337" s="4">
        <v>16000</v>
      </c>
      <c r="L337" s="4">
        <v>12460</v>
      </c>
      <c r="M337" s="4">
        <v>14000</v>
      </c>
      <c r="N337" s="4">
        <v>10010</v>
      </c>
      <c r="O337" s="4">
        <v>8135</v>
      </c>
      <c r="P337" s="4">
        <v>7780</v>
      </c>
      <c r="Q337" s="4">
        <v>5770</v>
      </c>
      <c r="R337" s="4">
        <v>4790</v>
      </c>
      <c r="S337" s="4">
        <v>3250</v>
      </c>
      <c r="T337" s="4">
        <v>2902</v>
      </c>
      <c r="U337" s="4">
        <v>2220</v>
      </c>
      <c r="V337" s="4">
        <v>2160</v>
      </c>
      <c r="W337" s="4">
        <v>1775</v>
      </c>
      <c r="X337" s="4">
        <v>1814</v>
      </c>
      <c r="Y337" s="4">
        <v>536</v>
      </c>
      <c r="Z337" s="4">
        <v>144</v>
      </c>
      <c r="AC337" s="14">
        <f t="shared" si="126"/>
        <v>-6.3525710877878519E-2</v>
      </c>
      <c r="AD337" s="14">
        <f t="shared" si="127"/>
        <v>0</v>
      </c>
      <c r="AE337" s="14">
        <f t="shared" si="128"/>
        <v>1.5554081341094874E-2</v>
      </c>
      <c r="AF337" s="14">
        <f t="shared" si="129"/>
        <v>-1.4306395651237858E-2</v>
      </c>
      <c r="AG337" s="14">
        <f t="shared" si="130"/>
        <v>2.5317807984289786E-2</v>
      </c>
      <c r="AH337" s="14">
        <f t="shared" si="131"/>
        <v>8.2693914825067664E-3</v>
      </c>
      <c r="AI337" s="14">
        <f t="shared" si="132"/>
        <v>-3.4240712541351684E-4</v>
      </c>
      <c r="AJ337" s="14">
        <f t="shared" si="133"/>
        <v>-1.6000341346441189E-2</v>
      </c>
      <c r="AK337" s="14">
        <f t="shared" si="134"/>
        <v>4.853069649073464E-3</v>
      </c>
      <c r="AL337" s="14">
        <f t="shared" si="135"/>
        <v>-3.077165866675366E-2</v>
      </c>
      <c r="AM337" s="14">
        <f t="shared" si="136"/>
        <v>-4.2425844102229639E-2</v>
      </c>
      <c r="AN337" s="14">
        <f t="shared" si="137"/>
        <v>0</v>
      </c>
      <c r="AO337" s="14">
        <f t="shared" si="138"/>
        <v>-3.9182289299748346E-2</v>
      </c>
      <c r="AP337" s="14">
        <f t="shared" si="139"/>
        <v>0</v>
      </c>
      <c r="AQ337" s="14">
        <f t="shared" si="140"/>
        <v>-5.0746872632798035E-2</v>
      </c>
      <c r="AR337" s="14">
        <f t="shared" si="141"/>
        <v>-5.5616690659257367E-2</v>
      </c>
      <c r="AS337" s="14">
        <f t="shared" si="142"/>
        <v>8.3857933762739641E-3</v>
      </c>
      <c r="AT337" s="14">
        <f t="shared" si="143"/>
        <v>2.1459383574639012E-2</v>
      </c>
      <c r="AU337" s="14">
        <f t="shared" si="144"/>
        <v>-5.1555364235882934E-3</v>
      </c>
      <c r="AV337" s="14">
        <f t="shared" si="145"/>
        <v>-2.2272635609123178E-2</v>
      </c>
      <c r="AW337" s="14">
        <f t="shared" si="146"/>
        <v>-2.2884293833587845E-2</v>
      </c>
      <c r="AX337" s="14">
        <f t="shared" si="147"/>
        <v>-1.9526422350355267E-2</v>
      </c>
      <c r="AY337" s="14">
        <f t="shared" si="148"/>
        <v>-3.8514490525260493E-3</v>
      </c>
      <c r="AZ337" s="14">
        <f t="shared" si="124"/>
        <v>-3.4833952675632503E-2</v>
      </c>
      <c r="BA337" s="14">
        <f t="shared" si="125"/>
        <v>0</v>
      </c>
      <c r="BD337" s="42">
        <v>-6.3525710877878519E-2</v>
      </c>
      <c r="BE337" s="42">
        <v>0</v>
      </c>
      <c r="BF337" s="42">
        <v>1.5554081341094874E-2</v>
      </c>
      <c r="BG337" s="42">
        <v>8.2693914825067664E-3</v>
      </c>
      <c r="BH337" s="42">
        <v>-3.4240712541351684E-4</v>
      </c>
    </row>
    <row r="338" spans="1:60" x14ac:dyDescent="0.2">
      <c r="A338" s="3">
        <v>337</v>
      </c>
      <c r="B338" s="4">
        <v>50010</v>
      </c>
      <c r="C338" s="4">
        <v>36980</v>
      </c>
      <c r="D338" s="4">
        <v>37580</v>
      </c>
      <c r="E338" s="4">
        <v>34700</v>
      </c>
      <c r="F338" s="4">
        <v>30000</v>
      </c>
      <c r="G338" s="4">
        <v>34000</v>
      </c>
      <c r="H338" s="4">
        <v>29200</v>
      </c>
      <c r="I338" s="4">
        <v>31000</v>
      </c>
      <c r="J338" s="4">
        <v>18590</v>
      </c>
      <c r="K338" s="4">
        <v>16000</v>
      </c>
      <c r="L338" s="4">
        <v>12460</v>
      </c>
      <c r="M338" s="4">
        <v>14000</v>
      </c>
      <c r="N338" s="4">
        <v>10010</v>
      </c>
      <c r="O338" s="4">
        <v>8135</v>
      </c>
      <c r="P338" s="4">
        <v>7780</v>
      </c>
      <c r="Q338" s="4">
        <v>5770</v>
      </c>
      <c r="R338" s="4">
        <v>4790</v>
      </c>
      <c r="S338" s="4">
        <v>3250</v>
      </c>
      <c r="T338" s="4">
        <v>2902</v>
      </c>
      <c r="U338" s="4">
        <v>2220</v>
      </c>
      <c r="V338" s="4">
        <v>2160</v>
      </c>
      <c r="W338" s="4">
        <v>1775</v>
      </c>
      <c r="X338" s="4">
        <v>1814</v>
      </c>
      <c r="Y338" s="4">
        <v>536</v>
      </c>
      <c r="Z338" s="4">
        <v>144</v>
      </c>
      <c r="AC338" s="14">
        <f t="shared" si="126"/>
        <v>0</v>
      </c>
      <c r="AD338" s="14">
        <f t="shared" si="127"/>
        <v>0</v>
      </c>
      <c r="AE338" s="14">
        <f t="shared" si="128"/>
        <v>0</v>
      </c>
      <c r="AF338" s="14">
        <f t="shared" si="129"/>
        <v>0</v>
      </c>
      <c r="AG338" s="14">
        <f t="shared" si="130"/>
        <v>0</v>
      </c>
      <c r="AH338" s="14">
        <f t="shared" si="131"/>
        <v>0</v>
      </c>
      <c r="AI338" s="14">
        <f t="shared" si="132"/>
        <v>0</v>
      </c>
      <c r="AJ338" s="14">
        <f t="shared" si="133"/>
        <v>0</v>
      </c>
      <c r="AK338" s="14">
        <f t="shared" si="134"/>
        <v>0</v>
      </c>
      <c r="AL338" s="14">
        <f t="shared" si="135"/>
        <v>0</v>
      </c>
      <c r="AM338" s="14">
        <f t="shared" si="136"/>
        <v>0</v>
      </c>
      <c r="AN338" s="14">
        <f t="shared" si="137"/>
        <v>0</v>
      </c>
      <c r="AO338" s="14">
        <f t="shared" si="138"/>
        <v>0</v>
      </c>
      <c r="AP338" s="14">
        <f t="shared" si="139"/>
        <v>0</v>
      </c>
      <c r="AQ338" s="14">
        <f t="shared" si="140"/>
        <v>0</v>
      </c>
      <c r="AR338" s="14">
        <f t="shared" si="141"/>
        <v>0</v>
      </c>
      <c r="AS338" s="14">
        <f t="shared" si="142"/>
        <v>0</v>
      </c>
      <c r="AT338" s="14">
        <f t="shared" si="143"/>
        <v>0</v>
      </c>
      <c r="AU338" s="14">
        <f t="shared" si="144"/>
        <v>0</v>
      </c>
      <c r="AV338" s="14">
        <f t="shared" si="145"/>
        <v>0</v>
      </c>
      <c r="AW338" s="14">
        <f t="shared" si="146"/>
        <v>0</v>
      </c>
      <c r="AX338" s="14">
        <f t="shared" si="147"/>
        <v>0</v>
      </c>
      <c r="AY338" s="14">
        <f t="shared" si="148"/>
        <v>0</v>
      </c>
      <c r="AZ338" s="14">
        <f t="shared" si="124"/>
        <v>0</v>
      </c>
      <c r="BA338" s="14">
        <f t="shared" si="125"/>
        <v>0</v>
      </c>
      <c r="BD338" s="42">
        <v>0</v>
      </c>
      <c r="BE338" s="42">
        <v>0</v>
      </c>
      <c r="BF338" s="42">
        <v>0</v>
      </c>
      <c r="BG338" s="42">
        <v>0</v>
      </c>
      <c r="BH338" s="42">
        <v>0</v>
      </c>
    </row>
    <row r="339" spans="1:60" x14ac:dyDescent="0.2">
      <c r="A339" s="3">
        <v>338</v>
      </c>
      <c r="B339" s="4">
        <v>50950</v>
      </c>
      <c r="C339" s="4">
        <v>36980</v>
      </c>
      <c r="D339" s="4">
        <v>37980</v>
      </c>
      <c r="E339" s="4">
        <v>35225</v>
      </c>
      <c r="F339" s="4">
        <v>29220</v>
      </c>
      <c r="G339" s="4">
        <v>35500</v>
      </c>
      <c r="H339" s="4">
        <v>30400</v>
      </c>
      <c r="I339" s="4">
        <v>29500</v>
      </c>
      <c r="J339" s="4">
        <v>19000</v>
      </c>
      <c r="K339" s="4">
        <v>16000</v>
      </c>
      <c r="L339" s="4">
        <v>12240</v>
      </c>
      <c r="M339" s="4">
        <v>14000</v>
      </c>
      <c r="N339" s="4">
        <v>10030</v>
      </c>
      <c r="O339" s="4">
        <v>7590</v>
      </c>
      <c r="P339" s="4">
        <v>8140</v>
      </c>
      <c r="Q339" s="4">
        <v>5495</v>
      </c>
      <c r="R339" s="4">
        <v>4325</v>
      </c>
      <c r="S339" s="4">
        <v>3130</v>
      </c>
      <c r="T339" s="4">
        <v>2900</v>
      </c>
      <c r="U339" s="4">
        <v>2205</v>
      </c>
      <c r="V339" s="4">
        <v>2250</v>
      </c>
      <c r="W339" s="4">
        <v>1725</v>
      </c>
      <c r="X339" s="4">
        <v>1802</v>
      </c>
      <c r="Y339" s="4">
        <v>554.1</v>
      </c>
      <c r="Z339" s="4">
        <v>123.1</v>
      </c>
      <c r="AC339" s="14">
        <f t="shared" si="126"/>
        <v>1.8621774237921468E-2</v>
      </c>
      <c r="AD339" s="14">
        <f t="shared" si="127"/>
        <v>0</v>
      </c>
      <c r="AE339" s="14">
        <f t="shared" si="128"/>
        <v>1.0587711398820584E-2</v>
      </c>
      <c r="AF339" s="14">
        <f t="shared" si="129"/>
        <v>1.5016370831930394E-2</v>
      </c>
      <c r="AG339" s="14">
        <f t="shared" si="130"/>
        <v>-2.6343975339601977E-2</v>
      </c>
      <c r="AH339" s="14">
        <f t="shared" si="131"/>
        <v>4.3172171865208782E-2</v>
      </c>
      <c r="AI339" s="14">
        <f t="shared" si="132"/>
        <v>4.0273899137939898E-2</v>
      </c>
      <c r="AJ339" s="14">
        <f t="shared" si="133"/>
        <v>-4.9596941139372061E-2</v>
      </c>
      <c r="AK339" s="14">
        <f t="shared" si="134"/>
        <v>2.1815177433087724E-2</v>
      </c>
      <c r="AL339" s="14">
        <f t="shared" si="135"/>
        <v>0</v>
      </c>
      <c r="AM339" s="14">
        <f t="shared" si="136"/>
        <v>-1.781423627512704E-2</v>
      </c>
      <c r="AN339" s="14">
        <f t="shared" si="137"/>
        <v>0</v>
      </c>
      <c r="AO339" s="14">
        <f t="shared" si="138"/>
        <v>1.9960086467148783E-3</v>
      </c>
      <c r="AP339" s="14">
        <f t="shared" si="139"/>
        <v>-6.9344149263462523E-2</v>
      </c>
      <c r="AQ339" s="14">
        <f t="shared" si="140"/>
        <v>4.5233841824148711E-2</v>
      </c>
      <c r="AR339" s="14">
        <f t="shared" si="141"/>
        <v>-4.883349266442355E-2</v>
      </c>
      <c r="AS339" s="14">
        <f t="shared" si="142"/>
        <v>-0.10211827103898122</v>
      </c>
      <c r="AT339" s="14">
        <f t="shared" si="143"/>
        <v>-3.7621991789584294E-2</v>
      </c>
      <c r="AU339" s="14">
        <f t="shared" si="144"/>
        <v>-6.8941746956777041E-4</v>
      </c>
      <c r="AV339" s="14">
        <f t="shared" si="145"/>
        <v>-6.7796869853788038E-3</v>
      </c>
      <c r="AW339" s="14">
        <f t="shared" si="146"/>
        <v>4.08219945202552E-2</v>
      </c>
      <c r="AX339" s="14">
        <f t="shared" si="147"/>
        <v>-2.8573372444056E-2</v>
      </c>
      <c r="AY339" s="14">
        <f t="shared" si="148"/>
        <v>-6.6371925067987298E-3</v>
      </c>
      <c r="AZ339" s="14">
        <f t="shared" ref="AZ339:AZ402" si="149">LN(Y339/Y338)</f>
        <v>3.3211014802501999E-2</v>
      </c>
      <c r="BA339" s="14">
        <f t="shared" ref="BA339:BA402" si="150">LN(Z339/Z338)</f>
        <v>-0.15681626638559285</v>
      </c>
      <c r="BD339" s="42">
        <v>1.8621774237921468E-2</v>
      </c>
      <c r="BE339" s="42">
        <v>0</v>
      </c>
      <c r="BF339" s="42">
        <v>1.0587711398820584E-2</v>
      </c>
      <c r="BG339" s="42">
        <v>4.3172171865208782E-2</v>
      </c>
      <c r="BH339" s="42">
        <v>4.0273899137939898E-2</v>
      </c>
    </row>
    <row r="340" spans="1:60" x14ac:dyDescent="0.2">
      <c r="A340" s="3">
        <v>339</v>
      </c>
      <c r="B340" s="4">
        <v>54700</v>
      </c>
      <c r="C340" s="4">
        <v>36980</v>
      </c>
      <c r="D340" s="4">
        <v>40310</v>
      </c>
      <c r="E340" s="4">
        <v>35375</v>
      </c>
      <c r="F340" s="4">
        <v>29000</v>
      </c>
      <c r="G340" s="4">
        <v>34460</v>
      </c>
      <c r="H340" s="4">
        <v>30330</v>
      </c>
      <c r="I340" s="4">
        <v>29500</v>
      </c>
      <c r="J340" s="4">
        <v>19100</v>
      </c>
      <c r="K340" s="4">
        <v>15630</v>
      </c>
      <c r="L340" s="4">
        <v>12600</v>
      </c>
      <c r="M340" s="4">
        <v>14000</v>
      </c>
      <c r="N340" s="4">
        <v>10490</v>
      </c>
      <c r="O340" s="4">
        <v>7590</v>
      </c>
      <c r="P340" s="4">
        <v>8180</v>
      </c>
      <c r="Q340" s="4">
        <v>5500</v>
      </c>
      <c r="R340" s="4">
        <v>4500</v>
      </c>
      <c r="S340" s="4">
        <v>3230</v>
      </c>
      <c r="T340" s="4">
        <v>2852</v>
      </c>
      <c r="U340" s="4">
        <v>2280</v>
      </c>
      <c r="V340" s="4">
        <v>2314</v>
      </c>
      <c r="W340" s="4">
        <v>1750</v>
      </c>
      <c r="X340" s="4">
        <v>1780</v>
      </c>
      <c r="Y340" s="4">
        <v>568</v>
      </c>
      <c r="Z340" s="4">
        <v>123.1</v>
      </c>
      <c r="AC340" s="14">
        <f t="shared" si="126"/>
        <v>7.1018949759201699E-2</v>
      </c>
      <c r="AD340" s="14">
        <f t="shared" si="127"/>
        <v>0</v>
      </c>
      <c r="AE340" s="14">
        <f t="shared" si="128"/>
        <v>5.9539871744934525E-2</v>
      </c>
      <c r="AF340" s="14">
        <f t="shared" si="129"/>
        <v>4.2492981786577486E-3</v>
      </c>
      <c r="AG340" s="14">
        <f t="shared" si="130"/>
        <v>-7.5575763360794159E-3</v>
      </c>
      <c r="AH340" s="14">
        <f t="shared" si="131"/>
        <v>-2.9733465381586579E-2</v>
      </c>
      <c r="AI340" s="14">
        <f t="shared" si="132"/>
        <v>-2.3052867116862955E-3</v>
      </c>
      <c r="AJ340" s="14">
        <f t="shared" si="133"/>
        <v>0</v>
      </c>
      <c r="AK340" s="14">
        <f t="shared" si="134"/>
        <v>5.249355886143745E-3</v>
      </c>
      <c r="AL340" s="14">
        <f t="shared" si="135"/>
        <v>-2.3396577806395945E-2</v>
      </c>
      <c r="AM340" s="14">
        <f t="shared" si="136"/>
        <v>2.8987536873252187E-2</v>
      </c>
      <c r="AN340" s="14">
        <f t="shared" si="137"/>
        <v>0</v>
      </c>
      <c r="AO340" s="14">
        <f t="shared" si="138"/>
        <v>4.4841820434361662E-2</v>
      </c>
      <c r="AP340" s="14">
        <f t="shared" si="139"/>
        <v>0</v>
      </c>
      <c r="AQ340" s="14">
        <f t="shared" si="140"/>
        <v>4.9019706002066876E-3</v>
      </c>
      <c r="AR340" s="14">
        <f t="shared" si="141"/>
        <v>9.0950438284061273E-4</v>
      </c>
      <c r="AS340" s="14">
        <f t="shared" si="142"/>
        <v>3.9665256392431354E-2</v>
      </c>
      <c r="AT340" s="14">
        <f t="shared" si="143"/>
        <v>3.1449132682503295E-2</v>
      </c>
      <c r="AU340" s="14">
        <f t="shared" si="144"/>
        <v>-1.669023444037885E-2</v>
      </c>
      <c r="AV340" s="14">
        <f t="shared" si="145"/>
        <v>3.3447934067540125E-2</v>
      </c>
      <c r="AW340" s="14">
        <f t="shared" si="146"/>
        <v>2.8047412555156116E-2</v>
      </c>
      <c r="AX340" s="14">
        <f t="shared" si="147"/>
        <v>1.4388737452099671E-2</v>
      </c>
      <c r="AY340" s="14">
        <f t="shared" si="148"/>
        <v>-1.2283794882152423E-2</v>
      </c>
      <c r="AZ340" s="14">
        <f t="shared" si="149"/>
        <v>2.477624284784738E-2</v>
      </c>
      <c r="BA340" s="14">
        <f t="shared" si="150"/>
        <v>0</v>
      </c>
      <c r="BD340" s="42">
        <v>7.1018949759201699E-2</v>
      </c>
      <c r="BE340" s="42">
        <v>0</v>
      </c>
      <c r="BF340" s="42">
        <v>5.9539871744934525E-2</v>
      </c>
      <c r="BG340" s="42">
        <v>-2.9733465381586579E-2</v>
      </c>
      <c r="BH340" s="42">
        <v>-2.3052867116862955E-3</v>
      </c>
    </row>
    <row r="341" spans="1:60" x14ac:dyDescent="0.2">
      <c r="A341" s="3">
        <v>340</v>
      </c>
      <c r="B341" s="4">
        <v>57200</v>
      </c>
      <c r="C341" s="4">
        <v>61060</v>
      </c>
      <c r="D341" s="4">
        <v>39500</v>
      </c>
      <c r="E341" s="4">
        <v>37500</v>
      </c>
      <c r="F341" s="4">
        <v>28800</v>
      </c>
      <c r="G341" s="4">
        <v>34450</v>
      </c>
      <c r="H341" s="4">
        <v>30100</v>
      </c>
      <c r="I341" s="4">
        <v>28850</v>
      </c>
      <c r="J341" s="4">
        <v>18600</v>
      </c>
      <c r="K341" s="4">
        <v>15870</v>
      </c>
      <c r="L341" s="4">
        <v>12500</v>
      </c>
      <c r="M341" s="4">
        <v>14000</v>
      </c>
      <c r="N341" s="4">
        <v>10840</v>
      </c>
      <c r="O341" s="4">
        <v>7800</v>
      </c>
      <c r="P341" s="4">
        <v>8180</v>
      </c>
      <c r="Q341" s="4">
        <v>5550</v>
      </c>
      <c r="R341" s="4">
        <v>4361</v>
      </c>
      <c r="S341" s="4">
        <v>3102</v>
      </c>
      <c r="T341" s="4">
        <v>2700</v>
      </c>
      <c r="U341" s="4">
        <v>2211</v>
      </c>
      <c r="V341" s="4">
        <v>2285</v>
      </c>
      <c r="W341" s="4">
        <v>1730</v>
      </c>
      <c r="X341" s="4">
        <v>1750</v>
      </c>
      <c r="Y341" s="4">
        <v>568</v>
      </c>
      <c r="Z341" s="4">
        <v>123.1</v>
      </c>
      <c r="AC341" s="14">
        <f t="shared" si="126"/>
        <v>4.4690188957816616E-2</v>
      </c>
      <c r="AD341" s="14">
        <f t="shared" si="127"/>
        <v>0.50147976134775307</v>
      </c>
      <c r="AE341" s="14">
        <f t="shared" si="128"/>
        <v>-2.029890522199828E-2</v>
      </c>
      <c r="AF341" s="14">
        <f t="shared" si="129"/>
        <v>5.8335577012963422E-2</v>
      </c>
      <c r="AG341" s="14">
        <f t="shared" si="130"/>
        <v>-6.9204428445737952E-3</v>
      </c>
      <c r="AH341" s="14">
        <f t="shared" si="131"/>
        <v>-2.9023364011597014E-4</v>
      </c>
      <c r="AI341" s="14">
        <f t="shared" si="132"/>
        <v>-7.612149945659747E-3</v>
      </c>
      <c r="AJ341" s="14">
        <f t="shared" si="133"/>
        <v>-2.2280270391665559E-2</v>
      </c>
      <c r="AK341" s="14">
        <f t="shared" si="134"/>
        <v>-2.6526754333428597E-2</v>
      </c>
      <c r="AL341" s="14">
        <f t="shared" si="135"/>
        <v>1.5238390104932446E-2</v>
      </c>
      <c r="AM341" s="14">
        <f t="shared" si="136"/>
        <v>-7.9681696491768449E-3</v>
      </c>
      <c r="AN341" s="14">
        <f t="shared" si="137"/>
        <v>0</v>
      </c>
      <c r="AO341" s="14">
        <f t="shared" si="138"/>
        <v>3.2820573603294254E-2</v>
      </c>
      <c r="AP341" s="14">
        <f t="shared" si="139"/>
        <v>2.7292142288007554E-2</v>
      </c>
      <c r="AQ341" s="14">
        <f t="shared" si="140"/>
        <v>0</v>
      </c>
      <c r="AR341" s="14">
        <f t="shared" si="141"/>
        <v>9.0498355199178562E-3</v>
      </c>
      <c r="AS341" s="14">
        <f t="shared" si="142"/>
        <v>-3.1376007915644641E-2</v>
      </c>
      <c r="AT341" s="14">
        <f t="shared" si="143"/>
        <v>-4.0435072480218034E-2</v>
      </c>
      <c r="AU341" s="14">
        <f t="shared" si="144"/>
        <v>-5.4768729541766169E-2</v>
      </c>
      <c r="AV341" s="14">
        <f t="shared" si="145"/>
        <v>-3.07305410910402E-2</v>
      </c>
      <c r="AW341" s="14">
        <f t="shared" si="146"/>
        <v>-1.2611604425316798E-2</v>
      </c>
      <c r="AX341" s="14">
        <f t="shared" si="147"/>
        <v>-1.1494379425735134E-2</v>
      </c>
      <c r="AY341" s="14">
        <f t="shared" si="148"/>
        <v>-1.6997576368571136E-2</v>
      </c>
      <c r="AZ341" s="14">
        <f t="shared" si="149"/>
        <v>0</v>
      </c>
      <c r="BA341" s="14">
        <f t="shared" si="150"/>
        <v>0</v>
      </c>
      <c r="BD341" s="42">
        <v>4.4690188957816616E-2</v>
      </c>
      <c r="BE341" s="42">
        <v>0.50147976134775307</v>
      </c>
      <c r="BF341" s="42">
        <v>-2.029890522199828E-2</v>
      </c>
      <c r="BG341" s="42">
        <v>-2.9023364011597014E-4</v>
      </c>
      <c r="BH341" s="42">
        <v>-7.612149945659747E-3</v>
      </c>
    </row>
    <row r="342" spans="1:60" x14ac:dyDescent="0.2">
      <c r="A342" s="3">
        <v>341</v>
      </c>
      <c r="B342" s="4">
        <v>56000</v>
      </c>
      <c r="C342" s="4">
        <v>57990</v>
      </c>
      <c r="D342" s="4">
        <v>41000</v>
      </c>
      <c r="E342" s="4">
        <v>37900</v>
      </c>
      <c r="F342" s="4">
        <v>28500</v>
      </c>
      <c r="G342" s="4">
        <v>35080</v>
      </c>
      <c r="H342" s="4">
        <v>30550</v>
      </c>
      <c r="I342" s="4">
        <v>28240</v>
      </c>
      <c r="J342" s="4">
        <v>18890</v>
      </c>
      <c r="K342" s="4">
        <v>16000</v>
      </c>
      <c r="L342" s="4">
        <v>12100</v>
      </c>
      <c r="M342" s="4">
        <v>14000</v>
      </c>
      <c r="N342" s="4">
        <v>10770</v>
      </c>
      <c r="O342" s="4">
        <v>7800</v>
      </c>
      <c r="P342" s="4">
        <v>8180</v>
      </c>
      <c r="Q342" s="4">
        <v>5410</v>
      </c>
      <c r="R342" s="4">
        <v>4505</v>
      </c>
      <c r="S342" s="4">
        <v>3100</v>
      </c>
      <c r="T342" s="4">
        <v>2787</v>
      </c>
      <c r="U342" s="4">
        <v>2211</v>
      </c>
      <c r="V342" s="4">
        <v>2353</v>
      </c>
      <c r="W342" s="4">
        <v>1725</v>
      </c>
      <c r="X342" s="4">
        <v>1745</v>
      </c>
      <c r="Y342" s="4">
        <v>564.9</v>
      </c>
      <c r="Z342" s="4">
        <v>123.6</v>
      </c>
      <c r="AC342" s="14">
        <f t="shared" si="126"/>
        <v>-2.1202207650602937E-2</v>
      </c>
      <c r="AD342" s="14">
        <f t="shared" si="127"/>
        <v>-5.1586405418382622E-2</v>
      </c>
      <c r="AE342" s="14">
        <f t="shared" si="128"/>
        <v>3.72713947972316E-2</v>
      </c>
      <c r="AF342" s="14">
        <f t="shared" si="129"/>
        <v>1.0610179112015469E-2</v>
      </c>
      <c r="AG342" s="14">
        <f t="shared" si="130"/>
        <v>-1.0471299867295366E-2</v>
      </c>
      <c r="AH342" s="14">
        <f t="shared" si="131"/>
        <v>1.8122170044314812E-2</v>
      </c>
      <c r="AI342" s="14">
        <f t="shared" si="132"/>
        <v>1.4839513862774217E-2</v>
      </c>
      <c r="AJ342" s="14">
        <f t="shared" si="133"/>
        <v>-2.1370580329067218E-2</v>
      </c>
      <c r="AK342" s="14">
        <f t="shared" si="134"/>
        <v>1.5471100794262652E-2</v>
      </c>
      <c r="AL342" s="14">
        <f t="shared" si="135"/>
        <v>8.1581877014634627E-3</v>
      </c>
      <c r="AM342" s="14">
        <f t="shared" si="136"/>
        <v>-3.2523191705560062E-2</v>
      </c>
      <c r="AN342" s="14">
        <f t="shared" si="137"/>
        <v>0</v>
      </c>
      <c r="AO342" s="14">
        <f t="shared" si="138"/>
        <v>-6.4785048432029219E-3</v>
      </c>
      <c r="AP342" s="14">
        <f t="shared" si="139"/>
        <v>0</v>
      </c>
      <c r="AQ342" s="14">
        <f t="shared" si="140"/>
        <v>0</v>
      </c>
      <c r="AR342" s="14">
        <f t="shared" si="141"/>
        <v>-2.5548834899952952E-2</v>
      </c>
      <c r="AS342" s="14">
        <f t="shared" si="142"/>
        <v>3.2486502199671911E-2</v>
      </c>
      <c r="AT342" s="14">
        <f t="shared" si="143"/>
        <v>-6.4495326324656916E-4</v>
      </c>
      <c r="AU342" s="14">
        <f t="shared" si="144"/>
        <v>3.1713975489527702E-2</v>
      </c>
      <c r="AV342" s="14">
        <f t="shared" si="145"/>
        <v>0</v>
      </c>
      <c r="AW342" s="14">
        <f t="shared" si="146"/>
        <v>2.9325085399057319E-2</v>
      </c>
      <c r="AX342" s="14">
        <f t="shared" si="147"/>
        <v>-2.8943580263645261E-3</v>
      </c>
      <c r="AY342" s="14">
        <f t="shared" si="148"/>
        <v>-2.8612322810322348E-3</v>
      </c>
      <c r="AZ342" s="14">
        <f t="shared" si="149"/>
        <v>-5.4726943899350072E-3</v>
      </c>
      <c r="BA342" s="14">
        <f t="shared" si="150"/>
        <v>4.0535118331826367E-3</v>
      </c>
      <c r="BD342" s="42">
        <v>-2.1202207650602937E-2</v>
      </c>
      <c r="BE342" s="42">
        <v>-5.1586405418382622E-2</v>
      </c>
      <c r="BF342" s="42">
        <v>3.72713947972316E-2</v>
      </c>
      <c r="BG342" s="42">
        <v>1.8122170044314812E-2</v>
      </c>
      <c r="BH342" s="42">
        <v>1.4839513862774217E-2</v>
      </c>
    </row>
    <row r="343" spans="1:60" x14ac:dyDescent="0.2">
      <c r="A343" s="3">
        <v>342</v>
      </c>
      <c r="B343" s="4">
        <v>55000</v>
      </c>
      <c r="C343" s="4">
        <v>57510</v>
      </c>
      <c r="D343" s="4">
        <v>41480</v>
      </c>
      <c r="E343" s="4">
        <v>38500</v>
      </c>
      <c r="F343" s="4">
        <v>27000</v>
      </c>
      <c r="G343" s="4">
        <v>32780</v>
      </c>
      <c r="H343" s="4">
        <v>29980</v>
      </c>
      <c r="I343" s="4">
        <v>27000</v>
      </c>
      <c r="J343" s="4">
        <v>18080</v>
      </c>
      <c r="K343" s="4">
        <v>15600</v>
      </c>
      <c r="L343" s="4">
        <v>11910</v>
      </c>
      <c r="M343" s="4">
        <v>13300</v>
      </c>
      <c r="N343" s="4">
        <v>10300</v>
      </c>
      <c r="O343" s="4">
        <v>7670</v>
      </c>
      <c r="P343" s="4">
        <v>8080</v>
      </c>
      <c r="Q343" s="4">
        <v>5185</v>
      </c>
      <c r="R343" s="4">
        <v>4380</v>
      </c>
      <c r="S343" s="4">
        <v>3003</v>
      </c>
      <c r="T343" s="4">
        <v>2711</v>
      </c>
      <c r="U343" s="4">
        <v>2156</v>
      </c>
      <c r="V343" s="4">
        <v>2300</v>
      </c>
      <c r="W343" s="4">
        <v>1693</v>
      </c>
      <c r="X343" s="4">
        <v>1700</v>
      </c>
      <c r="Y343" s="4">
        <v>540.1</v>
      </c>
      <c r="Z343" s="4">
        <v>118</v>
      </c>
      <c r="AC343" s="14">
        <f t="shared" si="126"/>
        <v>-1.8018505502678365E-2</v>
      </c>
      <c r="AD343" s="14">
        <f t="shared" si="127"/>
        <v>-8.3117361626864304E-3</v>
      </c>
      <c r="AE343" s="14">
        <f t="shared" si="128"/>
        <v>1.1639316657018787E-2</v>
      </c>
      <c r="AF343" s="14">
        <f t="shared" si="129"/>
        <v>1.5707129205357877E-2</v>
      </c>
      <c r="AG343" s="14">
        <f t="shared" si="130"/>
        <v>-5.4067221270275821E-2</v>
      </c>
      <c r="AH343" s="14">
        <f t="shared" si="131"/>
        <v>-6.7812594188298631E-2</v>
      </c>
      <c r="AI343" s="14">
        <f t="shared" si="132"/>
        <v>-1.8834192943152677E-2</v>
      </c>
      <c r="AJ343" s="14">
        <f t="shared" si="133"/>
        <v>-4.4902546620712309E-2</v>
      </c>
      <c r="AK343" s="14">
        <f t="shared" si="134"/>
        <v>-4.3826326549387749E-2</v>
      </c>
      <c r="AL343" s="14">
        <f t="shared" si="135"/>
        <v>-2.5317807984289897E-2</v>
      </c>
      <c r="AM343" s="14">
        <f t="shared" si="136"/>
        <v>-1.5827069235486636E-2</v>
      </c>
      <c r="AN343" s="14">
        <f t="shared" si="137"/>
        <v>-5.1293294387550578E-2</v>
      </c>
      <c r="AO343" s="14">
        <f t="shared" si="138"/>
        <v>-4.4620595932707077E-2</v>
      </c>
      <c r="AP343" s="14">
        <f t="shared" si="139"/>
        <v>-1.6807118316381289E-2</v>
      </c>
      <c r="AQ343" s="14">
        <f t="shared" si="140"/>
        <v>-1.2300278081651676E-2</v>
      </c>
      <c r="AR343" s="14">
        <f t="shared" si="141"/>
        <v>-4.247925117689947E-2</v>
      </c>
      <c r="AS343" s="14">
        <f t="shared" si="142"/>
        <v>-2.813916667194646E-2</v>
      </c>
      <c r="AT343" s="14">
        <f t="shared" si="143"/>
        <v>-3.1790322489907298E-2</v>
      </c>
      <c r="AU343" s="14">
        <f t="shared" si="144"/>
        <v>-2.7648177983282649E-2</v>
      </c>
      <c r="AV343" s="14">
        <f t="shared" si="145"/>
        <v>-2.5190248828558519E-2</v>
      </c>
      <c r="AW343" s="14">
        <f t="shared" si="146"/>
        <v>-2.2781986810121443E-2</v>
      </c>
      <c r="AX343" s="14">
        <f t="shared" si="147"/>
        <v>-1.8724947332324805E-2</v>
      </c>
      <c r="AY343" s="14">
        <f t="shared" si="148"/>
        <v>-2.6126304592220036E-2</v>
      </c>
      <c r="AZ343" s="14">
        <f t="shared" si="149"/>
        <v>-4.4894416732370906E-2</v>
      </c>
      <c r="BA343" s="14">
        <f t="shared" si="150"/>
        <v>-4.6365920557925537E-2</v>
      </c>
      <c r="BD343" s="42">
        <v>-1.8018505502678365E-2</v>
      </c>
      <c r="BE343" s="42">
        <v>-8.3117361626864304E-3</v>
      </c>
      <c r="BF343" s="42">
        <v>1.1639316657018787E-2</v>
      </c>
      <c r="BG343" s="42">
        <v>-6.7812594188298631E-2</v>
      </c>
      <c r="BH343" s="42">
        <v>-1.8834192943152677E-2</v>
      </c>
    </row>
    <row r="344" spans="1:60" x14ac:dyDescent="0.2">
      <c r="A344" s="3">
        <v>343</v>
      </c>
      <c r="B344" s="4">
        <v>56700</v>
      </c>
      <c r="C344" s="4">
        <v>57430</v>
      </c>
      <c r="D344" s="4">
        <v>41430</v>
      </c>
      <c r="E344" s="4">
        <v>38350</v>
      </c>
      <c r="F344" s="4">
        <v>26500</v>
      </c>
      <c r="G344" s="4">
        <v>34500</v>
      </c>
      <c r="H344" s="4">
        <v>30000</v>
      </c>
      <c r="I344" s="4">
        <v>27170</v>
      </c>
      <c r="J344" s="4">
        <v>18500</v>
      </c>
      <c r="K344" s="4">
        <v>15700</v>
      </c>
      <c r="L344" s="4">
        <v>11840</v>
      </c>
      <c r="M344" s="4">
        <v>13300</v>
      </c>
      <c r="N344" s="4">
        <v>10400</v>
      </c>
      <c r="O344" s="4">
        <v>7670</v>
      </c>
      <c r="P344" s="4">
        <v>8080</v>
      </c>
      <c r="Q344" s="4">
        <v>5100</v>
      </c>
      <c r="R344" s="4">
        <v>4380</v>
      </c>
      <c r="S344" s="4">
        <v>3100</v>
      </c>
      <c r="T344" s="4">
        <v>2720</v>
      </c>
      <c r="U344" s="4">
        <v>2156</v>
      </c>
      <c r="V344" s="4">
        <v>2295</v>
      </c>
      <c r="W344" s="4">
        <v>1690</v>
      </c>
      <c r="X344" s="4">
        <v>1739</v>
      </c>
      <c r="Y344" s="4">
        <v>550</v>
      </c>
      <c r="Z344" s="4">
        <v>118</v>
      </c>
      <c r="AC344" s="14">
        <f t="shared" si="126"/>
        <v>3.0441025501235553E-2</v>
      </c>
      <c r="AD344" s="14">
        <f t="shared" si="127"/>
        <v>-1.3920308494576753E-3</v>
      </c>
      <c r="AE344" s="14">
        <f t="shared" si="128"/>
        <v>-1.2061272720161884E-3</v>
      </c>
      <c r="AF344" s="14">
        <f t="shared" si="129"/>
        <v>-3.9037134804732923E-3</v>
      </c>
      <c r="AG344" s="14">
        <f t="shared" si="130"/>
        <v>-1.8692133012152522E-2</v>
      </c>
      <c r="AH344" s="14">
        <f t="shared" si="131"/>
        <v>5.1140750721630393E-2</v>
      </c>
      <c r="AI344" s="14">
        <f t="shared" si="132"/>
        <v>6.6688898770377427E-4</v>
      </c>
      <c r="AJ344" s="14">
        <f t="shared" si="133"/>
        <v>6.276557433927246E-3</v>
      </c>
      <c r="AK344" s="14">
        <f t="shared" si="134"/>
        <v>2.2964377120248649E-2</v>
      </c>
      <c r="AL344" s="14">
        <f t="shared" si="135"/>
        <v>6.3897980987709883E-3</v>
      </c>
      <c r="AM344" s="14">
        <f t="shared" si="136"/>
        <v>-5.8947539113491116E-3</v>
      </c>
      <c r="AN344" s="14">
        <f t="shared" si="137"/>
        <v>0</v>
      </c>
      <c r="AO344" s="14">
        <f t="shared" si="138"/>
        <v>9.6619109117368901E-3</v>
      </c>
      <c r="AP344" s="14">
        <f t="shared" si="139"/>
        <v>0</v>
      </c>
      <c r="AQ344" s="14">
        <f t="shared" si="140"/>
        <v>0</v>
      </c>
      <c r="AR344" s="14">
        <f t="shared" si="141"/>
        <v>-1.6529301951210582E-2</v>
      </c>
      <c r="AS344" s="14">
        <f t="shared" si="142"/>
        <v>0</v>
      </c>
      <c r="AT344" s="14">
        <f t="shared" si="143"/>
        <v>3.1790322489907243E-2</v>
      </c>
      <c r="AU344" s="14">
        <f t="shared" si="144"/>
        <v>3.3143097913774068E-3</v>
      </c>
      <c r="AV344" s="14">
        <f t="shared" si="145"/>
        <v>0</v>
      </c>
      <c r="AW344" s="14">
        <f t="shared" si="146"/>
        <v>-2.1762794225955173E-3</v>
      </c>
      <c r="AX344" s="14">
        <f t="shared" si="147"/>
        <v>-1.7735742160161759E-3</v>
      </c>
      <c r="AY344" s="14">
        <f t="shared" si="148"/>
        <v>2.2681984309975589E-2</v>
      </c>
      <c r="AZ344" s="14">
        <f t="shared" si="149"/>
        <v>1.8163970627671121E-2</v>
      </c>
      <c r="BA344" s="14">
        <f t="shared" si="150"/>
        <v>0</v>
      </c>
      <c r="BD344" s="42">
        <v>3.0441025501235553E-2</v>
      </c>
      <c r="BE344" s="42">
        <v>-1.3920308494576753E-3</v>
      </c>
      <c r="BF344" s="42">
        <v>-1.2061272720161884E-3</v>
      </c>
      <c r="BG344" s="42">
        <v>5.1140750721630393E-2</v>
      </c>
      <c r="BH344" s="42">
        <v>6.6688898770377427E-4</v>
      </c>
    </row>
    <row r="345" spans="1:60" x14ac:dyDescent="0.2">
      <c r="A345" s="3">
        <v>344</v>
      </c>
      <c r="B345" s="4">
        <v>56500</v>
      </c>
      <c r="C345" s="4">
        <v>55000</v>
      </c>
      <c r="D345" s="4">
        <v>41400</v>
      </c>
      <c r="E345" s="4">
        <v>38175</v>
      </c>
      <c r="F345" s="4">
        <v>26540</v>
      </c>
      <c r="G345" s="4">
        <v>34010</v>
      </c>
      <c r="H345" s="4">
        <v>30000</v>
      </c>
      <c r="I345" s="4">
        <v>26530</v>
      </c>
      <c r="J345" s="4">
        <v>18700</v>
      </c>
      <c r="K345" s="4">
        <v>15750</v>
      </c>
      <c r="L345" s="4">
        <v>12000</v>
      </c>
      <c r="M345" s="4">
        <v>13000</v>
      </c>
      <c r="N345" s="4">
        <v>10300</v>
      </c>
      <c r="O345" s="4">
        <v>7670</v>
      </c>
      <c r="P345" s="4">
        <v>7805</v>
      </c>
      <c r="Q345" s="4">
        <v>5200</v>
      </c>
      <c r="R345" s="4">
        <v>4205</v>
      </c>
      <c r="S345" s="4">
        <v>3190</v>
      </c>
      <c r="T345" s="4">
        <v>2702</v>
      </c>
      <c r="U345" s="4">
        <v>2156</v>
      </c>
      <c r="V345" s="4">
        <v>2297</v>
      </c>
      <c r="W345" s="4">
        <v>1680</v>
      </c>
      <c r="X345" s="4">
        <v>1700</v>
      </c>
      <c r="Y345" s="4">
        <v>543</v>
      </c>
      <c r="Z345" s="4">
        <v>118</v>
      </c>
      <c r="AC345" s="14">
        <f t="shared" si="126"/>
        <v>-3.5335725813111273E-3</v>
      </c>
      <c r="AD345" s="14">
        <f t="shared" si="127"/>
        <v>-4.3233629643734187E-2</v>
      </c>
      <c r="AE345" s="14">
        <f t="shared" si="128"/>
        <v>-7.2437525804173292E-4</v>
      </c>
      <c r="AF345" s="14">
        <f t="shared" si="129"/>
        <v>-4.5736767085690156E-3</v>
      </c>
      <c r="AG345" s="14">
        <f t="shared" si="130"/>
        <v>1.5082959118848814E-3</v>
      </c>
      <c r="AH345" s="14">
        <f t="shared" si="131"/>
        <v>-1.4304725018209999E-2</v>
      </c>
      <c r="AI345" s="14">
        <f t="shared" si="132"/>
        <v>0</v>
      </c>
      <c r="AJ345" s="14">
        <f t="shared" si="133"/>
        <v>-2.3837255288608108E-2</v>
      </c>
      <c r="AK345" s="14">
        <f t="shared" si="134"/>
        <v>1.0752791776261697E-2</v>
      </c>
      <c r="AL345" s="14">
        <f t="shared" si="135"/>
        <v>3.1796529173798056E-3</v>
      </c>
      <c r="AM345" s="14">
        <f t="shared" si="136"/>
        <v>1.3423020332140771E-2</v>
      </c>
      <c r="AN345" s="14">
        <f t="shared" si="137"/>
        <v>-2.2814677766171399E-2</v>
      </c>
      <c r="AO345" s="14">
        <f t="shared" si="138"/>
        <v>-9.6619109117368589E-3</v>
      </c>
      <c r="AP345" s="14">
        <f t="shared" si="139"/>
        <v>0</v>
      </c>
      <c r="AQ345" s="14">
        <f t="shared" si="140"/>
        <v>-3.4627318565608599E-2</v>
      </c>
      <c r="AR345" s="14">
        <f t="shared" si="141"/>
        <v>1.9418085857101516E-2</v>
      </c>
      <c r="AS345" s="14">
        <f t="shared" si="142"/>
        <v>-4.0774430963443395E-2</v>
      </c>
      <c r="AT345" s="14">
        <f t="shared" si="143"/>
        <v>2.861880530565266E-2</v>
      </c>
      <c r="AU345" s="14">
        <f t="shared" si="144"/>
        <v>-6.6396407698988118E-3</v>
      </c>
      <c r="AV345" s="14">
        <f t="shared" si="145"/>
        <v>0</v>
      </c>
      <c r="AW345" s="14">
        <f t="shared" si="146"/>
        <v>8.7108019445264473E-4</v>
      </c>
      <c r="AX345" s="14">
        <f t="shared" si="147"/>
        <v>-5.9347355198145777E-3</v>
      </c>
      <c r="AY345" s="14">
        <f t="shared" si="148"/>
        <v>-2.2681984309975551E-2</v>
      </c>
      <c r="AZ345" s="14">
        <f t="shared" si="149"/>
        <v>-1.2808958292581135E-2</v>
      </c>
      <c r="BA345" s="14">
        <f t="shared" si="150"/>
        <v>0</v>
      </c>
      <c r="BD345" s="42">
        <v>-3.5335725813111273E-3</v>
      </c>
      <c r="BE345" s="42">
        <v>-4.3233629643734187E-2</v>
      </c>
      <c r="BF345" s="42">
        <v>-7.2437525804173292E-4</v>
      </c>
      <c r="BG345" s="42">
        <v>-1.4304725018209999E-2</v>
      </c>
      <c r="BH345" s="42">
        <v>0</v>
      </c>
    </row>
    <row r="346" spans="1:60" x14ac:dyDescent="0.2">
      <c r="A346" s="3">
        <v>345</v>
      </c>
      <c r="B346" s="4">
        <v>56000</v>
      </c>
      <c r="C346" s="4">
        <v>54970</v>
      </c>
      <c r="D346" s="4">
        <v>40520</v>
      </c>
      <c r="E346" s="4">
        <v>36675</v>
      </c>
      <c r="F346" s="4">
        <v>26000</v>
      </c>
      <c r="G346" s="4">
        <v>34790</v>
      </c>
      <c r="H346" s="4">
        <v>30200</v>
      </c>
      <c r="I346" s="4">
        <v>26500</v>
      </c>
      <c r="J346" s="4">
        <v>19500</v>
      </c>
      <c r="K346" s="4">
        <v>16410</v>
      </c>
      <c r="L346" s="4">
        <v>12000</v>
      </c>
      <c r="M346" s="4">
        <v>12700</v>
      </c>
      <c r="N346" s="4">
        <v>10410</v>
      </c>
      <c r="O346" s="4">
        <v>7900</v>
      </c>
      <c r="P346" s="4">
        <v>7860</v>
      </c>
      <c r="Q346" s="4">
        <v>5290</v>
      </c>
      <c r="R346" s="4">
        <v>4200</v>
      </c>
      <c r="S346" s="4">
        <v>3199</v>
      </c>
      <c r="T346" s="4">
        <v>2750</v>
      </c>
      <c r="U346" s="4">
        <v>2040</v>
      </c>
      <c r="V346" s="4">
        <v>2320</v>
      </c>
      <c r="W346" s="4">
        <v>1660</v>
      </c>
      <c r="X346" s="4">
        <v>1650</v>
      </c>
      <c r="Y346" s="4">
        <v>546</v>
      </c>
      <c r="Z346" s="4">
        <v>118</v>
      </c>
      <c r="AC346" s="14">
        <f t="shared" si="126"/>
        <v>-8.8889474172460393E-3</v>
      </c>
      <c r="AD346" s="14">
        <f t="shared" si="127"/>
        <v>-5.4560335990189916E-4</v>
      </c>
      <c r="AE346" s="14">
        <f t="shared" si="128"/>
        <v>-2.1485201450786119E-2</v>
      </c>
      <c r="AF346" s="14">
        <f t="shared" si="129"/>
        <v>-4.0085527075650683E-2</v>
      </c>
      <c r="AG346" s="14">
        <f t="shared" si="130"/>
        <v>-2.0556490882579354E-2</v>
      </c>
      <c r="AH346" s="14">
        <f t="shared" si="131"/>
        <v>2.2675390144746593E-2</v>
      </c>
      <c r="AI346" s="14">
        <f t="shared" si="132"/>
        <v>6.6445427186685108E-3</v>
      </c>
      <c r="AJ346" s="14">
        <f t="shared" si="133"/>
        <v>-1.1314351574717603E-3</v>
      </c>
      <c r="AK346" s="14">
        <f t="shared" si="134"/>
        <v>4.1890941709160127E-2</v>
      </c>
      <c r="AL346" s="14">
        <f t="shared" si="135"/>
        <v>4.1050539830357446E-2</v>
      </c>
      <c r="AM346" s="14">
        <f t="shared" si="136"/>
        <v>0</v>
      </c>
      <c r="AN346" s="14">
        <f t="shared" si="137"/>
        <v>-2.3347363996991177E-2</v>
      </c>
      <c r="AO346" s="14">
        <f t="shared" si="138"/>
        <v>1.0622987391287468E-2</v>
      </c>
      <c r="AP346" s="14">
        <f t="shared" si="139"/>
        <v>2.9546144093811098E-2</v>
      </c>
      <c r="AQ346" s="14">
        <f t="shared" si="140"/>
        <v>7.0220524737197162E-3</v>
      </c>
      <c r="AR346" s="14">
        <f t="shared" si="141"/>
        <v>1.7159620282826284E-2</v>
      </c>
      <c r="AS346" s="14">
        <f t="shared" si="142"/>
        <v>-1.1897681355887957E-3</v>
      </c>
      <c r="AT346" s="14">
        <f t="shared" si="143"/>
        <v>2.8173441706276642E-3</v>
      </c>
      <c r="AU346" s="14">
        <f t="shared" si="144"/>
        <v>1.7608672140472778E-2</v>
      </c>
      <c r="AV346" s="14">
        <f t="shared" si="145"/>
        <v>-5.530484519062575E-2</v>
      </c>
      <c r="AW346" s="14">
        <f t="shared" si="146"/>
        <v>9.9632619712574939E-3</v>
      </c>
      <c r="AX346" s="14">
        <f t="shared" si="147"/>
        <v>-1.1976191046715649E-2</v>
      </c>
      <c r="AY346" s="14">
        <f t="shared" si="148"/>
        <v>-2.985296314968116E-2</v>
      </c>
      <c r="AZ346" s="14">
        <f t="shared" si="149"/>
        <v>5.5096558109696998E-3</v>
      </c>
      <c r="BA346" s="14">
        <f t="shared" si="150"/>
        <v>0</v>
      </c>
      <c r="BD346" s="42">
        <v>-8.8889474172460393E-3</v>
      </c>
      <c r="BE346" s="42">
        <v>-5.4560335990189916E-4</v>
      </c>
      <c r="BF346" s="42">
        <v>-2.1485201450786119E-2</v>
      </c>
      <c r="BG346" s="42">
        <v>2.2675390144746593E-2</v>
      </c>
      <c r="BH346" s="42">
        <v>6.6445427186685108E-3</v>
      </c>
    </row>
    <row r="347" spans="1:60" x14ac:dyDescent="0.2">
      <c r="A347" s="3">
        <v>346</v>
      </c>
      <c r="B347" s="4">
        <v>56200</v>
      </c>
      <c r="C347" s="4">
        <v>53500</v>
      </c>
      <c r="D347" s="4">
        <v>39900</v>
      </c>
      <c r="E347" s="4">
        <v>36200</v>
      </c>
      <c r="F347" s="4">
        <v>26000</v>
      </c>
      <c r="G347" s="4">
        <v>34900</v>
      </c>
      <c r="H347" s="4">
        <v>30880</v>
      </c>
      <c r="I347" s="4">
        <v>26120</v>
      </c>
      <c r="J347" s="4">
        <v>19200</v>
      </c>
      <c r="K347" s="4">
        <v>16000</v>
      </c>
      <c r="L347" s="4">
        <v>12940</v>
      </c>
      <c r="M347" s="4">
        <v>12700</v>
      </c>
      <c r="N347" s="4">
        <v>10230</v>
      </c>
      <c r="O347" s="4">
        <v>7900</v>
      </c>
      <c r="P347" s="4">
        <v>8010</v>
      </c>
      <c r="Q347" s="4">
        <v>5600</v>
      </c>
      <c r="R347" s="4">
        <v>4310</v>
      </c>
      <c r="S347" s="4">
        <v>3320</v>
      </c>
      <c r="T347" s="4">
        <v>2750</v>
      </c>
      <c r="U347" s="4">
        <v>2033</v>
      </c>
      <c r="V347" s="4">
        <v>2410</v>
      </c>
      <c r="W347" s="4">
        <v>1667</v>
      </c>
      <c r="X347" s="4">
        <v>1650</v>
      </c>
      <c r="Y347" s="4">
        <v>530</v>
      </c>
      <c r="Z347" s="4">
        <v>118</v>
      </c>
      <c r="AC347" s="14">
        <f t="shared" si="126"/>
        <v>3.5650661644961446E-3</v>
      </c>
      <c r="AD347" s="14">
        <f t="shared" si="127"/>
        <v>-2.7105927970608165E-2</v>
      </c>
      <c r="AE347" s="14">
        <f t="shared" si="128"/>
        <v>-1.5419355484664854E-2</v>
      </c>
      <c r="AF347" s="14">
        <f t="shared" si="129"/>
        <v>-1.3036205197319991E-2</v>
      </c>
      <c r="AG347" s="14">
        <f t="shared" si="130"/>
        <v>0</v>
      </c>
      <c r="AH347" s="14">
        <f t="shared" si="131"/>
        <v>3.1568400445307256E-3</v>
      </c>
      <c r="AI347" s="14">
        <f t="shared" si="132"/>
        <v>2.2266800775751449E-2</v>
      </c>
      <c r="AJ347" s="14">
        <f t="shared" si="133"/>
        <v>-1.4443428583946231E-2</v>
      </c>
      <c r="AK347" s="14">
        <f t="shared" si="134"/>
        <v>-1.5504186535965199E-2</v>
      </c>
      <c r="AL347" s="14">
        <f t="shared" si="135"/>
        <v>-2.5302182862218272E-2</v>
      </c>
      <c r="AM347" s="14">
        <f t="shared" si="136"/>
        <v>7.5416639284754228E-2</v>
      </c>
      <c r="AN347" s="14">
        <f t="shared" si="137"/>
        <v>0</v>
      </c>
      <c r="AO347" s="14">
        <f t="shared" si="138"/>
        <v>-1.744230266334237E-2</v>
      </c>
      <c r="AP347" s="14">
        <f t="shared" si="139"/>
        <v>0</v>
      </c>
      <c r="AQ347" s="14">
        <f t="shared" si="140"/>
        <v>1.8904154639152654E-2</v>
      </c>
      <c r="AR347" s="14">
        <f t="shared" si="141"/>
        <v>5.6948351870895433E-2</v>
      </c>
      <c r="AS347" s="14">
        <f t="shared" si="142"/>
        <v>2.5853378826333706E-2</v>
      </c>
      <c r="AT347" s="14">
        <f t="shared" si="143"/>
        <v>3.7126521961016193E-2</v>
      </c>
      <c r="AU347" s="14">
        <f t="shared" si="144"/>
        <v>0</v>
      </c>
      <c r="AV347" s="14">
        <f t="shared" si="145"/>
        <v>-3.437273209915429E-3</v>
      </c>
      <c r="AW347" s="14">
        <f t="shared" si="146"/>
        <v>3.805956182434498E-2</v>
      </c>
      <c r="AX347" s="14">
        <f t="shared" si="147"/>
        <v>4.2080014002050491E-3</v>
      </c>
      <c r="AY347" s="14">
        <f t="shared" si="148"/>
        <v>0</v>
      </c>
      <c r="AZ347" s="14">
        <f t="shared" si="149"/>
        <v>-2.974196919873753E-2</v>
      </c>
      <c r="BA347" s="14">
        <f t="shared" si="150"/>
        <v>0</v>
      </c>
      <c r="BD347" s="42">
        <v>3.5650661644961446E-3</v>
      </c>
      <c r="BE347" s="42">
        <v>-2.7105927970608165E-2</v>
      </c>
      <c r="BF347" s="42">
        <v>-1.5419355484664854E-2</v>
      </c>
      <c r="BG347" s="42">
        <v>3.1568400445307256E-3</v>
      </c>
      <c r="BH347" s="42">
        <v>2.2266800775751449E-2</v>
      </c>
    </row>
    <row r="348" spans="1:60" x14ac:dyDescent="0.2">
      <c r="A348" s="3">
        <v>347</v>
      </c>
      <c r="B348" s="4">
        <v>56200</v>
      </c>
      <c r="C348" s="4">
        <v>53010</v>
      </c>
      <c r="D348" s="4">
        <v>39810</v>
      </c>
      <c r="E348" s="4">
        <v>36100</v>
      </c>
      <c r="F348" s="4">
        <v>26000</v>
      </c>
      <c r="G348" s="4">
        <v>35500</v>
      </c>
      <c r="H348" s="4">
        <v>31250</v>
      </c>
      <c r="I348" s="4">
        <v>26000</v>
      </c>
      <c r="J348" s="4">
        <v>19270</v>
      </c>
      <c r="K348" s="4">
        <v>16100</v>
      </c>
      <c r="L348" s="4">
        <v>13660</v>
      </c>
      <c r="M348" s="4">
        <v>12700</v>
      </c>
      <c r="N348" s="4">
        <v>10250</v>
      </c>
      <c r="O348" s="4">
        <v>7900</v>
      </c>
      <c r="P348" s="4">
        <v>8030</v>
      </c>
      <c r="Q348" s="4">
        <v>5900</v>
      </c>
      <c r="R348" s="4">
        <v>4350</v>
      </c>
      <c r="S348" s="4">
        <v>3330</v>
      </c>
      <c r="T348" s="4">
        <v>2775</v>
      </c>
      <c r="U348" s="4">
        <v>2220</v>
      </c>
      <c r="V348" s="4">
        <v>2450</v>
      </c>
      <c r="W348" s="4">
        <v>1680</v>
      </c>
      <c r="X348" s="4">
        <v>1647</v>
      </c>
      <c r="Y348" s="4">
        <v>540</v>
      </c>
      <c r="Z348" s="4">
        <v>118</v>
      </c>
      <c r="AC348" s="14">
        <f t="shared" si="126"/>
        <v>0</v>
      </c>
      <c r="AD348" s="14">
        <f t="shared" si="127"/>
        <v>-9.2010789022461421E-3</v>
      </c>
      <c r="AE348" s="14">
        <f t="shared" si="128"/>
        <v>-2.2581868835919784E-3</v>
      </c>
      <c r="AF348" s="14">
        <f t="shared" si="129"/>
        <v>-2.766253492890185E-3</v>
      </c>
      <c r="AG348" s="14">
        <f t="shared" si="130"/>
        <v>0</v>
      </c>
      <c r="AH348" s="14">
        <f t="shared" si="131"/>
        <v>1.70458672729886E-2</v>
      </c>
      <c r="AI348" s="14">
        <f t="shared" si="132"/>
        <v>1.1910651025835125E-2</v>
      </c>
      <c r="AJ348" s="14">
        <f t="shared" si="133"/>
        <v>-4.6047663867482902E-3</v>
      </c>
      <c r="AK348" s="14">
        <f t="shared" si="134"/>
        <v>3.6392033925391736E-3</v>
      </c>
      <c r="AL348" s="14">
        <f t="shared" si="135"/>
        <v>6.2305497506361628E-3</v>
      </c>
      <c r="AM348" s="14">
        <f t="shared" si="136"/>
        <v>5.414856506988943E-2</v>
      </c>
      <c r="AN348" s="14">
        <f t="shared" si="137"/>
        <v>0</v>
      </c>
      <c r="AO348" s="14">
        <f t="shared" si="138"/>
        <v>1.9531256208820701E-3</v>
      </c>
      <c r="AP348" s="14">
        <f t="shared" si="139"/>
        <v>0</v>
      </c>
      <c r="AQ348" s="14">
        <f t="shared" si="140"/>
        <v>2.4937668784024581E-3</v>
      </c>
      <c r="AR348" s="14">
        <f t="shared" si="141"/>
        <v>5.2185753170570247E-2</v>
      </c>
      <c r="AS348" s="14">
        <f t="shared" si="142"/>
        <v>9.2379409849363599E-3</v>
      </c>
      <c r="AT348" s="14">
        <f t="shared" si="143"/>
        <v>3.0075210639553224E-3</v>
      </c>
      <c r="AU348" s="14">
        <f t="shared" si="144"/>
        <v>9.0498355199178562E-3</v>
      </c>
      <c r="AV348" s="14">
        <f t="shared" si="145"/>
        <v>8.7994661237978597E-2</v>
      </c>
      <c r="AW348" s="14">
        <f t="shared" si="146"/>
        <v>1.6461277054071931E-2</v>
      </c>
      <c r="AX348" s="14">
        <f t="shared" si="147"/>
        <v>7.7681896465105439E-3</v>
      </c>
      <c r="AY348" s="14">
        <f t="shared" si="148"/>
        <v>-1.8198367169859828E-3</v>
      </c>
      <c r="AZ348" s="14">
        <f t="shared" si="149"/>
        <v>1.8692133012152546E-2</v>
      </c>
      <c r="BA348" s="14">
        <f t="shared" si="150"/>
        <v>0</v>
      </c>
      <c r="BD348" s="42">
        <v>0</v>
      </c>
      <c r="BE348" s="42">
        <v>-9.2010789022461421E-3</v>
      </c>
      <c r="BF348" s="42">
        <v>-2.2581868835919784E-3</v>
      </c>
      <c r="BG348" s="42">
        <v>1.70458672729886E-2</v>
      </c>
      <c r="BH348" s="42">
        <v>1.1910651025835125E-2</v>
      </c>
    </row>
    <row r="349" spans="1:60" x14ac:dyDescent="0.2">
      <c r="A349" s="3">
        <v>348</v>
      </c>
      <c r="B349" s="4">
        <v>57960</v>
      </c>
      <c r="C349" s="4">
        <v>53000</v>
      </c>
      <c r="D349" s="4">
        <v>40000</v>
      </c>
      <c r="E349" s="4">
        <v>38200</v>
      </c>
      <c r="F349" s="4">
        <v>27000</v>
      </c>
      <c r="G349" s="4">
        <v>35900</v>
      </c>
      <c r="H349" s="4">
        <v>31770</v>
      </c>
      <c r="I349" s="4">
        <v>26710</v>
      </c>
      <c r="J349" s="4">
        <v>18990</v>
      </c>
      <c r="K349" s="4">
        <v>16000</v>
      </c>
      <c r="L349" s="4">
        <v>14970</v>
      </c>
      <c r="M349" s="4">
        <v>12800</v>
      </c>
      <c r="N349" s="4">
        <v>10360</v>
      </c>
      <c r="O349" s="4">
        <v>8070</v>
      </c>
      <c r="P349" s="4">
        <v>8150</v>
      </c>
      <c r="Q349" s="4">
        <v>6370</v>
      </c>
      <c r="R349" s="4">
        <v>4361</v>
      </c>
      <c r="S349" s="4">
        <v>3339</v>
      </c>
      <c r="T349" s="4">
        <v>2868</v>
      </c>
      <c r="U349" s="4">
        <v>2354</v>
      </c>
      <c r="V349" s="4">
        <v>2555</v>
      </c>
      <c r="W349" s="4">
        <v>1670</v>
      </c>
      <c r="X349" s="4">
        <v>1686</v>
      </c>
      <c r="Y349" s="4">
        <v>547</v>
      </c>
      <c r="Z349" s="4">
        <v>118</v>
      </c>
      <c r="AC349" s="14">
        <f t="shared" si="126"/>
        <v>3.0836360552836315E-2</v>
      </c>
      <c r="AD349" s="14">
        <f t="shared" si="127"/>
        <v>-1.8866144759288833E-4</v>
      </c>
      <c r="AE349" s="14">
        <f t="shared" si="128"/>
        <v>4.761317101710477E-3</v>
      </c>
      <c r="AF349" s="14">
        <f t="shared" si="129"/>
        <v>5.6542650273694366E-2</v>
      </c>
      <c r="AG349" s="14">
        <f t="shared" si="130"/>
        <v>3.7740327982847113E-2</v>
      </c>
      <c r="AH349" s="14">
        <f t="shared" si="131"/>
        <v>1.1204599012863062E-2</v>
      </c>
      <c r="AI349" s="14">
        <f t="shared" si="132"/>
        <v>1.6503072099014266E-2</v>
      </c>
      <c r="AJ349" s="14">
        <f t="shared" si="133"/>
        <v>2.6941489100387402E-2</v>
      </c>
      <c r="AK349" s="14">
        <f t="shared" si="134"/>
        <v>-1.4636957602080544E-2</v>
      </c>
      <c r="AL349" s="14">
        <f t="shared" si="135"/>
        <v>-6.2305497506360864E-3</v>
      </c>
      <c r="AM349" s="14">
        <f t="shared" si="136"/>
        <v>9.157634428889308E-2</v>
      </c>
      <c r="AN349" s="14">
        <f t="shared" si="137"/>
        <v>7.8431774610258787E-3</v>
      </c>
      <c r="AO349" s="14">
        <f t="shared" si="138"/>
        <v>1.0674531246919824E-2</v>
      </c>
      <c r="AP349" s="14">
        <f t="shared" si="139"/>
        <v>2.1290722808881515E-2</v>
      </c>
      <c r="AQ349" s="14">
        <f t="shared" si="140"/>
        <v>1.4833399294101095E-2</v>
      </c>
      <c r="AR349" s="14">
        <f t="shared" si="141"/>
        <v>7.6647118672398179E-2</v>
      </c>
      <c r="AS349" s="14">
        <f t="shared" si="142"/>
        <v>2.5255437600366836E-3</v>
      </c>
      <c r="AT349" s="14">
        <f t="shared" si="143"/>
        <v>2.6990569691649835E-3</v>
      </c>
      <c r="AU349" s="14">
        <f t="shared" si="144"/>
        <v>3.2964175538976188E-2</v>
      </c>
      <c r="AV349" s="14">
        <f t="shared" si="145"/>
        <v>5.8608812953896944E-2</v>
      </c>
      <c r="AW349" s="14">
        <f t="shared" si="146"/>
        <v>4.1964199099032207E-2</v>
      </c>
      <c r="AX349" s="14">
        <f t="shared" si="147"/>
        <v>-5.970166986503796E-3</v>
      </c>
      <c r="AY349" s="14">
        <f t="shared" si="148"/>
        <v>2.3403408384160395E-2</v>
      </c>
      <c r="AZ349" s="14">
        <f t="shared" si="149"/>
        <v>1.2879662863661238E-2</v>
      </c>
      <c r="BA349" s="14">
        <f t="shared" si="150"/>
        <v>0</v>
      </c>
      <c r="BD349" s="42">
        <v>3.0836360552836315E-2</v>
      </c>
      <c r="BE349" s="42">
        <v>-1.8866144759288833E-4</v>
      </c>
      <c r="BF349" s="42">
        <v>4.761317101710477E-3</v>
      </c>
      <c r="BG349" s="42">
        <v>1.1204599012863062E-2</v>
      </c>
      <c r="BH349" s="42">
        <v>1.6503072099014266E-2</v>
      </c>
    </row>
    <row r="350" spans="1:60" x14ac:dyDescent="0.2">
      <c r="A350" s="3">
        <v>349</v>
      </c>
      <c r="B350" s="4">
        <v>57960</v>
      </c>
      <c r="C350" s="4">
        <v>52790</v>
      </c>
      <c r="D350" s="4">
        <v>39990</v>
      </c>
      <c r="E350" s="4">
        <v>37700</v>
      </c>
      <c r="F350" s="4">
        <v>28000</v>
      </c>
      <c r="G350" s="4">
        <v>37390</v>
      </c>
      <c r="H350" s="4">
        <v>31790</v>
      </c>
      <c r="I350" s="4">
        <v>26690</v>
      </c>
      <c r="J350" s="4">
        <v>17900</v>
      </c>
      <c r="K350" s="4">
        <v>15860</v>
      </c>
      <c r="L350" s="4">
        <v>14680</v>
      </c>
      <c r="M350" s="4">
        <v>12900</v>
      </c>
      <c r="N350" s="4">
        <v>10300</v>
      </c>
      <c r="O350" s="4">
        <v>8070</v>
      </c>
      <c r="P350" s="4">
        <v>8170</v>
      </c>
      <c r="Q350" s="4">
        <v>6200</v>
      </c>
      <c r="R350" s="4">
        <v>4361</v>
      </c>
      <c r="S350" s="4">
        <v>3200</v>
      </c>
      <c r="T350" s="4">
        <v>2877</v>
      </c>
      <c r="U350" s="4">
        <v>2350</v>
      </c>
      <c r="V350" s="4">
        <v>2489</v>
      </c>
      <c r="W350" s="4">
        <v>1669</v>
      </c>
      <c r="X350" s="4">
        <v>1730</v>
      </c>
      <c r="Y350" s="4">
        <v>520</v>
      </c>
      <c r="Z350" s="4">
        <v>118</v>
      </c>
      <c r="AC350" s="14">
        <f t="shared" si="126"/>
        <v>0</v>
      </c>
      <c r="AD350" s="14">
        <f t="shared" si="127"/>
        <v>-3.9701347165969356E-3</v>
      </c>
      <c r="AE350" s="14">
        <f t="shared" si="128"/>
        <v>-2.5003125520928253E-4</v>
      </c>
      <c r="AF350" s="14">
        <f t="shared" si="129"/>
        <v>-1.3175421158564404E-2</v>
      </c>
      <c r="AG350" s="14">
        <f t="shared" si="130"/>
        <v>3.6367644170874791E-2</v>
      </c>
      <c r="AH350" s="14">
        <f t="shared" si="131"/>
        <v>4.0665993494789242E-2</v>
      </c>
      <c r="AI350" s="14">
        <f t="shared" si="132"/>
        <v>6.2932664128654084E-4</v>
      </c>
      <c r="AJ350" s="14">
        <f t="shared" si="133"/>
        <v>-7.4906370543671079E-4</v>
      </c>
      <c r="AK350" s="14">
        <f t="shared" si="134"/>
        <v>-5.9111811977485211E-2</v>
      </c>
      <c r="AL350" s="14">
        <f t="shared" si="135"/>
        <v>-8.788506033079348E-3</v>
      </c>
      <c r="AM350" s="14">
        <f t="shared" si="136"/>
        <v>-1.956217524516745E-2</v>
      </c>
      <c r="AN350" s="14">
        <f t="shared" si="137"/>
        <v>7.782140442054949E-3</v>
      </c>
      <c r="AO350" s="14">
        <f t="shared" si="138"/>
        <v>-5.8083415957469022E-3</v>
      </c>
      <c r="AP350" s="14">
        <f t="shared" si="139"/>
        <v>0</v>
      </c>
      <c r="AQ350" s="14">
        <f t="shared" si="140"/>
        <v>2.4509816191401607E-3</v>
      </c>
      <c r="AR350" s="14">
        <f t="shared" si="141"/>
        <v>-2.7050177533026059E-2</v>
      </c>
      <c r="AS350" s="14">
        <f t="shared" si="142"/>
        <v>0</v>
      </c>
      <c r="AT350" s="14">
        <f t="shared" si="143"/>
        <v>-4.2520551155836556E-2</v>
      </c>
      <c r="AU350" s="14">
        <f t="shared" si="144"/>
        <v>3.1331618320369014E-3</v>
      </c>
      <c r="AV350" s="14">
        <f t="shared" si="145"/>
        <v>-1.7006806820173311E-3</v>
      </c>
      <c r="AW350" s="14">
        <f t="shared" si="146"/>
        <v>-2.6171200270212826E-2</v>
      </c>
      <c r="AX350" s="14">
        <f t="shared" si="147"/>
        <v>-5.9898174896573075E-4</v>
      </c>
      <c r="AY350" s="14">
        <f t="shared" si="148"/>
        <v>2.5762548930023783E-2</v>
      </c>
      <c r="AZ350" s="14">
        <f t="shared" si="149"/>
        <v>-5.0619990846508221E-2</v>
      </c>
      <c r="BA350" s="14">
        <f t="shared" si="150"/>
        <v>0</v>
      </c>
      <c r="BD350" s="42">
        <v>0</v>
      </c>
      <c r="BE350" s="42">
        <v>-3.9701347165969356E-3</v>
      </c>
      <c r="BF350" s="42">
        <v>-2.5003125520928253E-4</v>
      </c>
      <c r="BG350" s="42">
        <v>4.0665993494789242E-2</v>
      </c>
      <c r="BH350" s="42">
        <v>6.2932664128654084E-4</v>
      </c>
    </row>
    <row r="351" spans="1:60" x14ac:dyDescent="0.2">
      <c r="A351" s="3">
        <v>350</v>
      </c>
      <c r="B351" s="4">
        <v>57960</v>
      </c>
      <c r="C351" s="4">
        <v>52000</v>
      </c>
      <c r="D351" s="4">
        <v>41980</v>
      </c>
      <c r="E351" s="4">
        <v>37750</v>
      </c>
      <c r="F351" s="4">
        <v>27570</v>
      </c>
      <c r="G351" s="4">
        <v>36000</v>
      </c>
      <c r="H351" s="4">
        <v>30800</v>
      </c>
      <c r="I351" s="4">
        <v>26500</v>
      </c>
      <c r="J351" s="4">
        <v>16560</v>
      </c>
      <c r="K351" s="4">
        <v>15350</v>
      </c>
      <c r="L351" s="4">
        <v>14060</v>
      </c>
      <c r="M351" s="4">
        <v>12940</v>
      </c>
      <c r="N351" s="4">
        <v>10060</v>
      </c>
      <c r="O351" s="4">
        <v>8000</v>
      </c>
      <c r="P351" s="4">
        <v>8170</v>
      </c>
      <c r="Q351" s="4">
        <v>6150</v>
      </c>
      <c r="R351" s="4">
        <v>4200</v>
      </c>
      <c r="S351" s="4">
        <v>3199</v>
      </c>
      <c r="T351" s="4">
        <v>2900</v>
      </c>
      <c r="U351" s="4">
        <v>2350</v>
      </c>
      <c r="V351" s="4">
        <v>2450</v>
      </c>
      <c r="W351" s="4">
        <v>1640</v>
      </c>
      <c r="X351" s="4">
        <v>1690</v>
      </c>
      <c r="Y351" s="4">
        <v>518</v>
      </c>
      <c r="Z351" s="4">
        <v>118</v>
      </c>
      <c r="AC351" s="14">
        <f t="shared" si="126"/>
        <v>0</v>
      </c>
      <c r="AD351" s="14">
        <f t="shared" si="127"/>
        <v>-1.5078060254097454E-2</v>
      </c>
      <c r="AE351" s="14">
        <f t="shared" si="128"/>
        <v>4.8563891533759854E-2</v>
      </c>
      <c r="AF351" s="14">
        <f t="shared" si="129"/>
        <v>1.3253812410687102E-3</v>
      </c>
      <c r="AG351" s="14">
        <f t="shared" si="130"/>
        <v>-1.5476285139498541E-2</v>
      </c>
      <c r="AH351" s="14">
        <f t="shared" si="131"/>
        <v>-3.788435053291233E-2</v>
      </c>
      <c r="AI351" s="14">
        <f t="shared" si="132"/>
        <v>-3.1637084943182583E-2</v>
      </c>
      <c r="AJ351" s="14">
        <f t="shared" si="133"/>
        <v>-7.1442304242562565E-3</v>
      </c>
      <c r="AK351" s="14">
        <f t="shared" si="134"/>
        <v>-7.7810563889595646E-2</v>
      </c>
      <c r="AL351" s="14">
        <f t="shared" si="135"/>
        <v>-3.2684742173495783E-2</v>
      </c>
      <c r="AM351" s="14">
        <f t="shared" si="136"/>
        <v>-4.3152136803850688E-2</v>
      </c>
      <c r="AN351" s="14">
        <f t="shared" si="137"/>
        <v>3.0959777051279922E-3</v>
      </c>
      <c r="AO351" s="14">
        <f t="shared" si="138"/>
        <v>-2.3576730563996885E-2</v>
      </c>
      <c r="AP351" s="14">
        <f t="shared" si="139"/>
        <v>-8.7119406020214549E-3</v>
      </c>
      <c r="AQ351" s="14">
        <f t="shared" si="140"/>
        <v>0</v>
      </c>
      <c r="AR351" s="14">
        <f t="shared" si="141"/>
        <v>-8.0972102326193618E-3</v>
      </c>
      <c r="AS351" s="14">
        <f t="shared" si="142"/>
        <v>-3.7616863571306718E-2</v>
      </c>
      <c r="AT351" s="14">
        <f t="shared" si="143"/>
        <v>-3.1254883829995967E-4</v>
      </c>
      <c r="AU351" s="14">
        <f t="shared" si="144"/>
        <v>7.9626524230175834E-3</v>
      </c>
      <c r="AV351" s="14">
        <f t="shared" si="145"/>
        <v>0</v>
      </c>
      <c r="AW351" s="14">
        <f t="shared" si="146"/>
        <v>-1.579299882881938E-2</v>
      </c>
      <c r="AX351" s="14">
        <f t="shared" si="147"/>
        <v>-1.7528402843590942E-2</v>
      </c>
      <c r="AY351" s="14">
        <f t="shared" si="148"/>
        <v>-2.3392879574705462E-2</v>
      </c>
      <c r="AZ351" s="14">
        <f t="shared" si="149"/>
        <v>-3.8535693159899662E-3</v>
      </c>
      <c r="BA351" s="14">
        <f t="shared" si="150"/>
        <v>0</v>
      </c>
      <c r="BD351" s="42">
        <v>0</v>
      </c>
      <c r="BE351" s="42">
        <v>-1.5078060254097454E-2</v>
      </c>
      <c r="BF351" s="42">
        <v>4.8563891533759854E-2</v>
      </c>
      <c r="BG351" s="42">
        <v>-3.788435053291233E-2</v>
      </c>
      <c r="BH351" s="42">
        <v>-3.1637084943182583E-2</v>
      </c>
    </row>
    <row r="352" spans="1:60" x14ac:dyDescent="0.2">
      <c r="A352" s="3">
        <v>351</v>
      </c>
      <c r="B352" s="4">
        <v>57790</v>
      </c>
      <c r="C352" s="4">
        <v>53200</v>
      </c>
      <c r="D352" s="4">
        <v>42000</v>
      </c>
      <c r="E352" s="4">
        <v>40000</v>
      </c>
      <c r="F352" s="4">
        <v>27310</v>
      </c>
      <c r="G352" s="4">
        <v>36840</v>
      </c>
      <c r="H352" s="4">
        <v>31790</v>
      </c>
      <c r="I352" s="4">
        <v>26700</v>
      </c>
      <c r="J352" s="4">
        <v>17500</v>
      </c>
      <c r="K352" s="4">
        <v>15950</v>
      </c>
      <c r="L352" s="4">
        <v>14230</v>
      </c>
      <c r="M352" s="4">
        <v>12800</v>
      </c>
      <c r="N352" s="4">
        <v>10000</v>
      </c>
      <c r="O352" s="4">
        <v>8000</v>
      </c>
      <c r="P352" s="4">
        <v>8160</v>
      </c>
      <c r="Q352" s="4">
        <v>6050</v>
      </c>
      <c r="R352" s="4">
        <v>4200</v>
      </c>
      <c r="S352" s="4">
        <v>3190</v>
      </c>
      <c r="T352" s="4">
        <v>2900</v>
      </c>
      <c r="U352" s="4">
        <v>2300</v>
      </c>
      <c r="V352" s="4">
        <v>2540</v>
      </c>
      <c r="W352" s="4">
        <v>1715</v>
      </c>
      <c r="X352" s="4">
        <v>1705</v>
      </c>
      <c r="Y352" s="4">
        <v>520</v>
      </c>
      <c r="Z352" s="4">
        <v>105</v>
      </c>
      <c r="AC352" s="14">
        <f t="shared" si="126"/>
        <v>-2.9373671227949883E-3</v>
      </c>
      <c r="AD352" s="14">
        <f t="shared" si="127"/>
        <v>2.2814677766171264E-2</v>
      </c>
      <c r="AE352" s="14">
        <f t="shared" si="128"/>
        <v>4.7630389088134897E-4</v>
      </c>
      <c r="AF352" s="14">
        <f t="shared" si="129"/>
        <v>5.7893978418902668E-2</v>
      </c>
      <c r="AG352" s="14">
        <f t="shared" si="130"/>
        <v>-9.4752895500917738E-3</v>
      </c>
      <c r="AH352" s="14">
        <f t="shared" si="131"/>
        <v>2.3065272930996188E-2</v>
      </c>
      <c r="AI352" s="14">
        <f t="shared" si="132"/>
        <v>3.163708494318266E-2</v>
      </c>
      <c r="AJ352" s="14">
        <f t="shared" si="133"/>
        <v>7.518832414027319E-3</v>
      </c>
      <c r="AK352" s="14">
        <f t="shared" si="134"/>
        <v>5.5210731972354765E-2</v>
      </c>
      <c r="AL352" s="14">
        <f t="shared" si="135"/>
        <v>3.8343355197647436E-2</v>
      </c>
      <c r="AM352" s="14">
        <f t="shared" si="136"/>
        <v>1.2018525719242067E-2</v>
      </c>
      <c r="AN352" s="14">
        <f t="shared" si="137"/>
        <v>-1.0878118147183017E-2</v>
      </c>
      <c r="AO352" s="14">
        <f t="shared" si="138"/>
        <v>-5.982071677547429E-3</v>
      </c>
      <c r="AP352" s="14">
        <f t="shared" si="139"/>
        <v>0</v>
      </c>
      <c r="AQ352" s="14">
        <f t="shared" si="140"/>
        <v>-1.2247398958958238E-3</v>
      </c>
      <c r="AR352" s="14">
        <f t="shared" si="141"/>
        <v>-1.6393809775676383E-2</v>
      </c>
      <c r="AS352" s="14">
        <f t="shared" si="142"/>
        <v>0</v>
      </c>
      <c r="AT352" s="14">
        <f t="shared" si="143"/>
        <v>-2.8173441706278017E-3</v>
      </c>
      <c r="AU352" s="14">
        <f t="shared" si="144"/>
        <v>0</v>
      </c>
      <c r="AV352" s="14">
        <f t="shared" si="145"/>
        <v>-2.1506205220963619E-2</v>
      </c>
      <c r="AW352" s="14">
        <f t="shared" si="146"/>
        <v>3.6076056473809591E-2</v>
      </c>
      <c r="AX352" s="14">
        <f t="shared" si="147"/>
        <v>4.4716838781796116E-2</v>
      </c>
      <c r="AY352" s="14">
        <f t="shared" si="148"/>
        <v>8.8365818004979436E-3</v>
      </c>
      <c r="AZ352" s="14">
        <f t="shared" si="149"/>
        <v>3.8535693159899723E-3</v>
      </c>
      <c r="BA352" s="14">
        <f t="shared" si="150"/>
        <v>-0.11672427430814143</v>
      </c>
      <c r="BD352" s="42">
        <v>-2.9373671227949883E-3</v>
      </c>
      <c r="BE352" s="42">
        <v>2.2814677766171264E-2</v>
      </c>
      <c r="BF352" s="42">
        <v>4.7630389088134897E-4</v>
      </c>
      <c r="BG352" s="42">
        <v>2.3065272930996188E-2</v>
      </c>
      <c r="BH352" s="42">
        <v>3.163708494318266E-2</v>
      </c>
    </row>
    <row r="353" spans="1:60" x14ac:dyDescent="0.2">
      <c r="A353" s="3">
        <v>352</v>
      </c>
      <c r="B353" s="4">
        <v>57790</v>
      </c>
      <c r="C353" s="4">
        <v>53200</v>
      </c>
      <c r="D353" s="4">
        <v>42000</v>
      </c>
      <c r="E353" s="4">
        <v>40000</v>
      </c>
      <c r="F353" s="4">
        <v>27310</v>
      </c>
      <c r="G353" s="4">
        <v>36840</v>
      </c>
      <c r="H353" s="4">
        <v>31790</v>
      </c>
      <c r="I353" s="4">
        <v>26700</v>
      </c>
      <c r="J353" s="4">
        <v>17500</v>
      </c>
      <c r="K353" s="4">
        <v>15950</v>
      </c>
      <c r="L353" s="4">
        <v>14230</v>
      </c>
      <c r="M353" s="4">
        <v>12800</v>
      </c>
      <c r="N353" s="4">
        <v>10000</v>
      </c>
      <c r="O353" s="4">
        <v>8000</v>
      </c>
      <c r="P353" s="4">
        <v>8160</v>
      </c>
      <c r="Q353" s="4">
        <v>6050</v>
      </c>
      <c r="R353" s="4">
        <v>4200</v>
      </c>
      <c r="S353" s="4">
        <v>3190</v>
      </c>
      <c r="T353" s="4">
        <v>2900</v>
      </c>
      <c r="U353" s="4">
        <v>2300</v>
      </c>
      <c r="V353" s="4">
        <v>2540</v>
      </c>
      <c r="W353" s="4">
        <v>1715</v>
      </c>
      <c r="X353" s="4">
        <v>1705</v>
      </c>
      <c r="Y353" s="4">
        <v>520</v>
      </c>
      <c r="Z353" s="4">
        <v>105</v>
      </c>
      <c r="AC353" s="14">
        <f t="shared" si="126"/>
        <v>0</v>
      </c>
      <c r="AD353" s="14">
        <f t="shared" si="127"/>
        <v>0</v>
      </c>
      <c r="AE353" s="14">
        <f t="shared" si="128"/>
        <v>0</v>
      </c>
      <c r="AF353" s="14">
        <f t="shared" si="129"/>
        <v>0</v>
      </c>
      <c r="AG353" s="14">
        <f t="shared" si="130"/>
        <v>0</v>
      </c>
      <c r="AH353" s="14">
        <f t="shared" si="131"/>
        <v>0</v>
      </c>
      <c r="AI353" s="14">
        <f t="shared" si="132"/>
        <v>0</v>
      </c>
      <c r="AJ353" s="14">
        <f t="shared" si="133"/>
        <v>0</v>
      </c>
      <c r="AK353" s="14">
        <f t="shared" si="134"/>
        <v>0</v>
      </c>
      <c r="AL353" s="14">
        <f t="shared" si="135"/>
        <v>0</v>
      </c>
      <c r="AM353" s="14">
        <f t="shared" si="136"/>
        <v>0</v>
      </c>
      <c r="AN353" s="14">
        <f t="shared" si="137"/>
        <v>0</v>
      </c>
      <c r="AO353" s="14">
        <f t="shared" si="138"/>
        <v>0</v>
      </c>
      <c r="AP353" s="14">
        <f t="shared" si="139"/>
        <v>0</v>
      </c>
      <c r="AQ353" s="14">
        <f t="shared" si="140"/>
        <v>0</v>
      </c>
      <c r="AR353" s="14">
        <f t="shared" si="141"/>
        <v>0</v>
      </c>
      <c r="AS353" s="14">
        <f t="shared" si="142"/>
        <v>0</v>
      </c>
      <c r="AT353" s="14">
        <f t="shared" si="143"/>
        <v>0</v>
      </c>
      <c r="AU353" s="14">
        <f t="shared" si="144"/>
        <v>0</v>
      </c>
      <c r="AV353" s="14">
        <f t="shared" si="145"/>
        <v>0</v>
      </c>
      <c r="AW353" s="14">
        <f t="shared" si="146"/>
        <v>0</v>
      </c>
      <c r="AX353" s="14">
        <f t="shared" si="147"/>
        <v>0</v>
      </c>
      <c r="AY353" s="14">
        <f t="shared" si="148"/>
        <v>0</v>
      </c>
      <c r="AZ353" s="14">
        <f t="shared" si="149"/>
        <v>0</v>
      </c>
      <c r="BA353" s="14">
        <f t="shared" si="150"/>
        <v>0</v>
      </c>
      <c r="BD353" s="42">
        <v>0</v>
      </c>
      <c r="BE353" s="42">
        <v>0</v>
      </c>
      <c r="BF353" s="42">
        <v>0</v>
      </c>
      <c r="BG353" s="42">
        <v>0</v>
      </c>
      <c r="BH353" s="42">
        <v>0</v>
      </c>
    </row>
    <row r="354" spans="1:60" x14ac:dyDescent="0.2">
      <c r="A354" s="3">
        <v>353</v>
      </c>
      <c r="B354" s="4">
        <v>60000</v>
      </c>
      <c r="C354" s="4">
        <v>53640</v>
      </c>
      <c r="D354" s="4">
        <v>41700</v>
      </c>
      <c r="E354" s="4">
        <v>41000</v>
      </c>
      <c r="F354" s="4">
        <v>28400</v>
      </c>
      <c r="G354" s="4">
        <v>37500</v>
      </c>
      <c r="H354" s="4">
        <v>31740</v>
      </c>
      <c r="I354" s="4">
        <v>27000</v>
      </c>
      <c r="J354" s="4">
        <v>17700</v>
      </c>
      <c r="K354" s="4">
        <v>15990</v>
      </c>
      <c r="L354" s="4">
        <v>14070</v>
      </c>
      <c r="M354" s="4">
        <v>12800</v>
      </c>
      <c r="N354" s="4">
        <v>10040</v>
      </c>
      <c r="O354" s="4">
        <v>8000</v>
      </c>
      <c r="P354" s="4">
        <v>8155</v>
      </c>
      <c r="Q354" s="4">
        <v>6120</v>
      </c>
      <c r="R354" s="4">
        <v>4150</v>
      </c>
      <c r="S354" s="4">
        <v>3239</v>
      </c>
      <c r="T354" s="4">
        <v>2850</v>
      </c>
      <c r="U354" s="4">
        <v>2310</v>
      </c>
      <c r="V354" s="4">
        <v>2550</v>
      </c>
      <c r="W354" s="4">
        <v>1695</v>
      </c>
      <c r="X354" s="4">
        <v>1748</v>
      </c>
      <c r="Y354" s="4">
        <v>517</v>
      </c>
      <c r="Z354" s="4">
        <v>101.5</v>
      </c>
      <c r="AC354" s="14">
        <f t="shared" si="126"/>
        <v>3.7528811892414048E-2</v>
      </c>
      <c r="AD354" s="14">
        <f t="shared" si="127"/>
        <v>8.2366620658790683E-3</v>
      </c>
      <c r="AE354" s="14">
        <f t="shared" si="128"/>
        <v>-7.168489478612516E-3</v>
      </c>
      <c r="AF354" s="14">
        <f t="shared" si="129"/>
        <v>2.4692612590371414E-2</v>
      </c>
      <c r="AG354" s="14">
        <f t="shared" si="130"/>
        <v>3.9136209681546706E-2</v>
      </c>
      <c r="AH354" s="14">
        <f t="shared" si="131"/>
        <v>1.7756721589259044E-2</v>
      </c>
      <c r="AI354" s="14">
        <f t="shared" si="132"/>
        <v>-1.5740598244482957E-3</v>
      </c>
      <c r="AJ354" s="14">
        <f t="shared" si="133"/>
        <v>1.1173300598125255E-2</v>
      </c>
      <c r="AK354" s="14">
        <f t="shared" si="134"/>
        <v>1.1363758650315003E-2</v>
      </c>
      <c r="AL354" s="14">
        <f t="shared" si="135"/>
        <v>2.50469761500921E-3</v>
      </c>
      <c r="AM354" s="14">
        <f t="shared" si="136"/>
        <v>-1.1307540975463274E-2</v>
      </c>
      <c r="AN354" s="14">
        <f t="shared" si="137"/>
        <v>0</v>
      </c>
      <c r="AO354" s="14">
        <f t="shared" si="138"/>
        <v>3.9920212695374567E-3</v>
      </c>
      <c r="AP354" s="14">
        <f t="shared" si="139"/>
        <v>0</v>
      </c>
      <c r="AQ354" s="14">
        <f t="shared" si="140"/>
        <v>-6.1293290303844616E-4</v>
      </c>
      <c r="AR354" s="14">
        <f t="shared" si="141"/>
        <v>1.1503824481484713E-2</v>
      </c>
      <c r="AS354" s="14">
        <f t="shared" si="142"/>
        <v>-1.1976191046715649E-2</v>
      </c>
      <c r="AT354" s="14">
        <f t="shared" si="143"/>
        <v>1.5243723392439023E-2</v>
      </c>
      <c r="AU354" s="14">
        <f t="shared" si="144"/>
        <v>-1.7391742711869222E-2</v>
      </c>
      <c r="AV354" s="14">
        <f t="shared" si="145"/>
        <v>4.3384015985981411E-3</v>
      </c>
      <c r="AW354" s="14">
        <f t="shared" si="146"/>
        <v>3.929278139889557E-3</v>
      </c>
      <c r="AX354" s="14">
        <f t="shared" si="147"/>
        <v>-1.1730339785489605E-2</v>
      </c>
      <c r="AY354" s="14">
        <f t="shared" si="148"/>
        <v>2.490716649786354E-2</v>
      </c>
      <c r="AZ354" s="14">
        <f t="shared" si="149"/>
        <v>-5.7859370670438875E-3</v>
      </c>
      <c r="BA354" s="14">
        <f t="shared" si="150"/>
        <v>-3.3901551675681339E-2</v>
      </c>
      <c r="BD354" s="42">
        <v>3.7528811892414048E-2</v>
      </c>
      <c r="BE354" s="42">
        <v>8.2366620658790683E-3</v>
      </c>
      <c r="BF354" s="42">
        <v>-7.168489478612516E-3</v>
      </c>
      <c r="BG354" s="42">
        <v>1.7756721589259044E-2</v>
      </c>
      <c r="BH354" s="42">
        <v>-1.5740598244482957E-3</v>
      </c>
    </row>
    <row r="355" spans="1:60" x14ac:dyDescent="0.2">
      <c r="A355" s="3">
        <v>354</v>
      </c>
      <c r="B355" s="4">
        <v>59940</v>
      </c>
      <c r="C355" s="4">
        <v>51990</v>
      </c>
      <c r="D355" s="4">
        <v>41680</v>
      </c>
      <c r="E355" s="4">
        <v>40050</v>
      </c>
      <c r="F355" s="4">
        <v>28180</v>
      </c>
      <c r="G355" s="4">
        <v>39000</v>
      </c>
      <c r="H355" s="4">
        <v>31900</v>
      </c>
      <c r="I355" s="4">
        <v>27100</v>
      </c>
      <c r="J355" s="4">
        <v>18780</v>
      </c>
      <c r="K355" s="4">
        <v>16200</v>
      </c>
      <c r="L355" s="4">
        <v>13900</v>
      </c>
      <c r="M355" s="4">
        <v>12780</v>
      </c>
      <c r="N355" s="4">
        <v>9900</v>
      </c>
      <c r="O355" s="4">
        <v>7995</v>
      </c>
      <c r="P355" s="4">
        <v>8000</v>
      </c>
      <c r="Q355" s="4">
        <v>6100</v>
      </c>
      <c r="R355" s="4">
        <v>4150</v>
      </c>
      <c r="S355" s="4">
        <v>3199</v>
      </c>
      <c r="T355" s="4">
        <v>2834</v>
      </c>
      <c r="U355" s="4">
        <v>2301</v>
      </c>
      <c r="V355" s="4">
        <v>2401</v>
      </c>
      <c r="W355" s="4">
        <v>1695</v>
      </c>
      <c r="X355" s="4">
        <v>1690</v>
      </c>
      <c r="Y355" s="4">
        <v>522</v>
      </c>
      <c r="Z355" s="4">
        <v>102</v>
      </c>
      <c r="AC355" s="14">
        <f t="shared" si="126"/>
        <v>-1.0005003335835344E-3</v>
      </c>
      <c r="AD355" s="14">
        <f t="shared" si="127"/>
        <v>-3.1243666017853392E-2</v>
      </c>
      <c r="AE355" s="14">
        <f t="shared" si="128"/>
        <v>-4.7973135964432772E-4</v>
      </c>
      <c r="AF355" s="14">
        <f t="shared" si="129"/>
        <v>-2.3443393189939599E-2</v>
      </c>
      <c r="AG355" s="14">
        <f t="shared" si="130"/>
        <v>-7.7766386966261871E-3</v>
      </c>
      <c r="AH355" s="14">
        <f t="shared" si="131"/>
        <v>3.9220713153281329E-2</v>
      </c>
      <c r="AI355" s="14">
        <f t="shared" si="132"/>
        <v>5.0282946925358472E-3</v>
      </c>
      <c r="AJ355" s="14">
        <f t="shared" si="133"/>
        <v>3.6968618813262026E-3</v>
      </c>
      <c r="AK355" s="14">
        <f t="shared" si="134"/>
        <v>5.9227834200333319E-2</v>
      </c>
      <c r="AL355" s="14">
        <f t="shared" si="135"/>
        <v>1.3047715392475455E-2</v>
      </c>
      <c r="AM355" s="14">
        <f t="shared" si="136"/>
        <v>-1.2156030989651623E-2</v>
      </c>
      <c r="AN355" s="14">
        <f t="shared" si="137"/>
        <v>-1.5637219761827587E-3</v>
      </c>
      <c r="AO355" s="14">
        <f t="shared" si="138"/>
        <v>-1.4042357123038881E-2</v>
      </c>
      <c r="AP355" s="14">
        <f t="shared" si="139"/>
        <v>-6.2519539391836109E-4</v>
      </c>
      <c r="AQ355" s="14">
        <f t="shared" si="140"/>
        <v>-1.9189694393141221E-2</v>
      </c>
      <c r="AR355" s="14">
        <f t="shared" si="141"/>
        <v>-3.2733253449691376E-3</v>
      </c>
      <c r="AS355" s="14">
        <f t="shared" si="142"/>
        <v>0</v>
      </c>
      <c r="AT355" s="14">
        <f t="shared" si="143"/>
        <v>-1.2426379221811286E-2</v>
      </c>
      <c r="AU355" s="14">
        <f t="shared" si="144"/>
        <v>-5.629853012070459E-3</v>
      </c>
      <c r="AV355" s="14">
        <f t="shared" si="145"/>
        <v>-3.9037134804732923E-3</v>
      </c>
      <c r="AW355" s="14">
        <f t="shared" si="146"/>
        <v>-6.0208041931218648E-2</v>
      </c>
      <c r="AX355" s="14">
        <f t="shared" si="147"/>
        <v>0</v>
      </c>
      <c r="AY355" s="14">
        <f t="shared" si="148"/>
        <v>-3.3743748298361562E-2</v>
      </c>
      <c r="AZ355" s="14">
        <f t="shared" si="149"/>
        <v>9.6247133742096928E-3</v>
      </c>
      <c r="BA355" s="14">
        <f t="shared" si="150"/>
        <v>4.9140148024291626E-3</v>
      </c>
      <c r="BD355" s="42">
        <v>-1.0005003335835344E-3</v>
      </c>
      <c r="BE355" s="42">
        <v>-3.1243666017853392E-2</v>
      </c>
      <c r="BF355" s="42">
        <v>-4.7973135964432772E-4</v>
      </c>
      <c r="BG355" s="42">
        <v>3.9220713153281329E-2</v>
      </c>
      <c r="BH355" s="42">
        <v>5.0282946925358472E-3</v>
      </c>
    </row>
    <row r="356" spans="1:60" x14ac:dyDescent="0.2">
      <c r="A356" s="3">
        <v>355</v>
      </c>
      <c r="B356" s="4">
        <v>60000</v>
      </c>
      <c r="C356" s="4">
        <v>51940</v>
      </c>
      <c r="D356" s="4">
        <v>41340</v>
      </c>
      <c r="E356" s="4">
        <v>39950</v>
      </c>
      <c r="F356" s="4">
        <v>29990</v>
      </c>
      <c r="G356" s="4">
        <v>39700</v>
      </c>
      <c r="H356" s="4">
        <v>32080</v>
      </c>
      <c r="I356" s="4">
        <v>27500</v>
      </c>
      <c r="J356" s="4">
        <v>18590</v>
      </c>
      <c r="K356" s="4">
        <v>16500</v>
      </c>
      <c r="L356" s="4">
        <v>14000</v>
      </c>
      <c r="M356" s="4">
        <v>12780</v>
      </c>
      <c r="N356" s="4">
        <v>10170</v>
      </c>
      <c r="O356" s="4">
        <v>7715</v>
      </c>
      <c r="P356" s="4">
        <v>8185</v>
      </c>
      <c r="Q356" s="4">
        <v>6055</v>
      </c>
      <c r="R356" s="4">
        <v>4150</v>
      </c>
      <c r="S356" s="4">
        <v>3350</v>
      </c>
      <c r="T356" s="4">
        <v>2949</v>
      </c>
      <c r="U356" s="4">
        <v>2520</v>
      </c>
      <c r="V356" s="4">
        <v>2599</v>
      </c>
      <c r="W356" s="4">
        <v>1710</v>
      </c>
      <c r="X356" s="4">
        <v>1745</v>
      </c>
      <c r="Y356" s="4">
        <v>560</v>
      </c>
      <c r="Z356" s="4">
        <v>108.9</v>
      </c>
      <c r="AC356" s="14">
        <f t="shared" si="126"/>
        <v>1.000500333583622E-3</v>
      </c>
      <c r="AD356" s="14">
        <f t="shared" si="127"/>
        <v>-9.6218616102202836E-4</v>
      </c>
      <c r="AE356" s="14">
        <f t="shared" si="128"/>
        <v>-8.1908431914892235E-3</v>
      </c>
      <c r="AF356" s="14">
        <f t="shared" si="129"/>
        <v>-2.50000130208456E-3</v>
      </c>
      <c r="AG356" s="14">
        <f t="shared" si="130"/>
        <v>6.2251486290383622E-2</v>
      </c>
      <c r="AH356" s="14">
        <f t="shared" si="131"/>
        <v>1.778954156349824E-2</v>
      </c>
      <c r="AI356" s="14">
        <f t="shared" si="132"/>
        <v>5.6267732075149105E-3</v>
      </c>
      <c r="AJ356" s="14">
        <f t="shared" si="133"/>
        <v>1.4652276786870415E-2</v>
      </c>
      <c r="AK356" s="14">
        <f t="shared" si="134"/>
        <v>-1.016867204676424E-2</v>
      </c>
      <c r="AL356" s="14">
        <f t="shared" si="135"/>
        <v>1.8349138668196617E-2</v>
      </c>
      <c r="AM356" s="14">
        <f t="shared" si="136"/>
        <v>7.168489478612497E-3</v>
      </c>
      <c r="AN356" s="14">
        <f t="shared" si="137"/>
        <v>0</v>
      </c>
      <c r="AO356" s="14">
        <f t="shared" si="138"/>
        <v>2.6907452919924402E-2</v>
      </c>
      <c r="AP356" s="14">
        <f t="shared" si="139"/>
        <v>-3.564986047079334E-2</v>
      </c>
      <c r="AQ356" s="14">
        <f t="shared" si="140"/>
        <v>2.2861669143262358E-2</v>
      </c>
      <c r="AR356" s="14">
        <f t="shared" si="141"/>
        <v>-7.4043941742100092E-3</v>
      </c>
      <c r="AS356" s="14">
        <f t="shared" si="142"/>
        <v>0</v>
      </c>
      <c r="AT356" s="14">
        <f t="shared" si="143"/>
        <v>4.6122084869594036E-2</v>
      </c>
      <c r="AU356" s="14">
        <f t="shared" si="144"/>
        <v>3.9776988564650423E-2</v>
      </c>
      <c r="AV356" s="14">
        <f t="shared" si="145"/>
        <v>9.0915090470103099E-2</v>
      </c>
      <c r="AW356" s="14">
        <f t="shared" si="146"/>
        <v>7.924143842023694E-2</v>
      </c>
      <c r="AX356" s="14">
        <f t="shared" si="147"/>
        <v>8.8106296821549059E-3</v>
      </c>
      <c r="AY356" s="14">
        <f t="shared" si="148"/>
        <v>3.2026026719408435E-2</v>
      </c>
      <c r="AZ356" s="14">
        <f t="shared" si="149"/>
        <v>7.0269195846556151E-2</v>
      </c>
      <c r="BA356" s="14">
        <f t="shared" si="150"/>
        <v>6.5457216654643685E-2</v>
      </c>
      <c r="BD356" s="42">
        <v>1.000500333583622E-3</v>
      </c>
      <c r="BE356" s="42">
        <v>-9.6218616102202836E-4</v>
      </c>
      <c r="BF356" s="42">
        <v>-8.1908431914892235E-3</v>
      </c>
      <c r="BG356" s="42">
        <v>1.778954156349824E-2</v>
      </c>
      <c r="BH356" s="42">
        <v>5.6267732075149105E-3</v>
      </c>
    </row>
    <row r="357" spans="1:60" x14ac:dyDescent="0.2">
      <c r="A357" s="3">
        <v>356</v>
      </c>
      <c r="B357" s="4">
        <v>61140</v>
      </c>
      <c r="C357" s="4">
        <v>52990</v>
      </c>
      <c r="D357" s="4">
        <v>41250</v>
      </c>
      <c r="E357" s="4">
        <v>41600</v>
      </c>
      <c r="F357" s="4">
        <v>30000</v>
      </c>
      <c r="G357" s="4">
        <v>40500</v>
      </c>
      <c r="H357" s="4">
        <v>31950</v>
      </c>
      <c r="I357" s="4">
        <v>27500</v>
      </c>
      <c r="J357" s="4">
        <v>18500</v>
      </c>
      <c r="K357" s="4">
        <v>16220</v>
      </c>
      <c r="L357" s="4">
        <v>14000</v>
      </c>
      <c r="M357" s="4">
        <v>12640</v>
      </c>
      <c r="N357" s="4">
        <v>10280</v>
      </c>
      <c r="O357" s="4">
        <v>7715</v>
      </c>
      <c r="P357" s="4">
        <v>8185</v>
      </c>
      <c r="Q357" s="4">
        <v>6050</v>
      </c>
      <c r="R357" s="4">
        <v>4080</v>
      </c>
      <c r="S357" s="4">
        <v>3420</v>
      </c>
      <c r="T357" s="4">
        <v>2880</v>
      </c>
      <c r="U357" s="4">
        <v>2505</v>
      </c>
      <c r="V357" s="4">
        <v>2385</v>
      </c>
      <c r="W357" s="4">
        <v>1720</v>
      </c>
      <c r="X357" s="4">
        <v>1761</v>
      </c>
      <c r="Y357" s="4">
        <v>570</v>
      </c>
      <c r="Z357" s="4">
        <v>108.9</v>
      </c>
      <c r="AC357" s="14">
        <f t="shared" si="126"/>
        <v>1.8821754240587667E-2</v>
      </c>
      <c r="AD357" s="14">
        <f t="shared" si="127"/>
        <v>2.00140102700684E-2</v>
      </c>
      <c r="AE357" s="14">
        <f t="shared" si="128"/>
        <v>-2.1794414729321599E-3</v>
      </c>
      <c r="AF357" s="14">
        <f t="shared" si="129"/>
        <v>4.0471495054933936E-2</v>
      </c>
      <c r="AG357" s="14">
        <f t="shared" si="130"/>
        <v>3.3338890123757372E-4</v>
      </c>
      <c r="AH357" s="14">
        <f t="shared" si="131"/>
        <v>1.9950786419348693E-2</v>
      </c>
      <c r="AI357" s="14">
        <f t="shared" si="132"/>
        <v>-4.0606021747699745E-3</v>
      </c>
      <c r="AJ357" s="14">
        <f t="shared" si="133"/>
        <v>0</v>
      </c>
      <c r="AK357" s="14">
        <f t="shared" si="134"/>
        <v>-4.853069649073477E-3</v>
      </c>
      <c r="AL357" s="14">
        <f t="shared" si="135"/>
        <v>-1.7115332219268063E-2</v>
      </c>
      <c r="AM357" s="14">
        <f t="shared" si="136"/>
        <v>0</v>
      </c>
      <c r="AN357" s="14">
        <f t="shared" si="137"/>
        <v>-1.1015060230677429E-2</v>
      </c>
      <c r="AO357" s="14">
        <f t="shared" si="138"/>
        <v>1.0758049966550434E-2</v>
      </c>
      <c r="AP357" s="14">
        <f t="shared" si="139"/>
        <v>0</v>
      </c>
      <c r="AQ357" s="14">
        <f t="shared" si="140"/>
        <v>0</v>
      </c>
      <c r="AR357" s="14">
        <f t="shared" si="141"/>
        <v>-8.2610496230550333E-4</v>
      </c>
      <c r="AS357" s="14">
        <f t="shared" si="142"/>
        <v>-1.7011345826536562E-2</v>
      </c>
      <c r="AT357" s="14">
        <f t="shared" si="143"/>
        <v>2.0680205237538822E-2</v>
      </c>
      <c r="AU357" s="14">
        <f t="shared" si="144"/>
        <v>-2.3675835685284575E-2</v>
      </c>
      <c r="AV357" s="14">
        <f t="shared" si="145"/>
        <v>-5.970166986503796E-3</v>
      </c>
      <c r="AW357" s="14">
        <f t="shared" si="146"/>
        <v>-8.5927631319048695E-2</v>
      </c>
      <c r="AX357" s="14">
        <f t="shared" si="147"/>
        <v>5.8309203107931437E-3</v>
      </c>
      <c r="AY357" s="14">
        <f t="shared" si="148"/>
        <v>9.127273859678672E-3</v>
      </c>
      <c r="AZ357" s="14">
        <f t="shared" si="149"/>
        <v>1.7699577099400857E-2</v>
      </c>
      <c r="BA357" s="14">
        <f t="shared" si="150"/>
        <v>0</v>
      </c>
      <c r="BD357" s="42">
        <v>1.8821754240587667E-2</v>
      </c>
      <c r="BE357" s="42">
        <v>2.00140102700684E-2</v>
      </c>
      <c r="BF357" s="42">
        <v>-2.1794414729321599E-3</v>
      </c>
      <c r="BG357" s="42">
        <v>1.9950786419348693E-2</v>
      </c>
      <c r="BH357" s="42">
        <v>-4.0606021747699745E-3</v>
      </c>
    </row>
    <row r="358" spans="1:60" x14ac:dyDescent="0.2">
      <c r="A358" s="3">
        <v>357</v>
      </c>
      <c r="B358" s="4">
        <v>61140</v>
      </c>
      <c r="C358" s="4">
        <v>52990</v>
      </c>
      <c r="D358" s="4">
        <v>41250</v>
      </c>
      <c r="E358" s="4">
        <v>41600</v>
      </c>
      <c r="F358" s="4">
        <v>30000</v>
      </c>
      <c r="G358" s="4">
        <v>40500</v>
      </c>
      <c r="H358" s="4">
        <v>31950</v>
      </c>
      <c r="I358" s="4">
        <v>27500</v>
      </c>
      <c r="J358" s="4">
        <v>18500</v>
      </c>
      <c r="K358" s="4">
        <v>16220</v>
      </c>
      <c r="L358" s="4">
        <v>14000</v>
      </c>
      <c r="M358" s="4">
        <v>12640</v>
      </c>
      <c r="N358" s="4">
        <v>10280</v>
      </c>
      <c r="O358" s="4">
        <v>7715</v>
      </c>
      <c r="P358" s="4">
        <v>8185</v>
      </c>
      <c r="Q358" s="4">
        <v>6050</v>
      </c>
      <c r="R358" s="4">
        <v>4080</v>
      </c>
      <c r="S358" s="4">
        <v>3420</v>
      </c>
      <c r="T358" s="4">
        <v>2880</v>
      </c>
      <c r="U358" s="4">
        <v>2505</v>
      </c>
      <c r="V358" s="4">
        <v>2385</v>
      </c>
      <c r="W358" s="4">
        <v>1720</v>
      </c>
      <c r="X358" s="4">
        <v>1761</v>
      </c>
      <c r="Y358" s="4">
        <v>570</v>
      </c>
      <c r="Z358" s="4">
        <v>108.9</v>
      </c>
      <c r="AC358" s="14">
        <f t="shared" si="126"/>
        <v>0</v>
      </c>
      <c r="AD358" s="14">
        <f t="shared" si="127"/>
        <v>0</v>
      </c>
      <c r="AE358" s="14">
        <f t="shared" si="128"/>
        <v>0</v>
      </c>
      <c r="AF358" s="14">
        <f t="shared" si="129"/>
        <v>0</v>
      </c>
      <c r="AG358" s="14">
        <f t="shared" si="130"/>
        <v>0</v>
      </c>
      <c r="AH358" s="14">
        <f t="shared" si="131"/>
        <v>0</v>
      </c>
      <c r="AI358" s="14">
        <f t="shared" si="132"/>
        <v>0</v>
      </c>
      <c r="AJ358" s="14">
        <f t="shared" si="133"/>
        <v>0</v>
      </c>
      <c r="AK358" s="14">
        <f t="shared" si="134"/>
        <v>0</v>
      </c>
      <c r="AL358" s="14">
        <f t="shared" si="135"/>
        <v>0</v>
      </c>
      <c r="AM358" s="14">
        <f t="shared" si="136"/>
        <v>0</v>
      </c>
      <c r="AN358" s="14">
        <f t="shared" si="137"/>
        <v>0</v>
      </c>
      <c r="AO358" s="14">
        <f t="shared" si="138"/>
        <v>0</v>
      </c>
      <c r="AP358" s="14">
        <f t="shared" si="139"/>
        <v>0</v>
      </c>
      <c r="AQ358" s="14">
        <f t="shared" si="140"/>
        <v>0</v>
      </c>
      <c r="AR358" s="14">
        <f t="shared" si="141"/>
        <v>0</v>
      </c>
      <c r="AS358" s="14">
        <f t="shared" si="142"/>
        <v>0</v>
      </c>
      <c r="AT358" s="14">
        <f t="shared" si="143"/>
        <v>0</v>
      </c>
      <c r="AU358" s="14">
        <f t="shared" si="144"/>
        <v>0</v>
      </c>
      <c r="AV358" s="14">
        <f t="shared" si="145"/>
        <v>0</v>
      </c>
      <c r="AW358" s="14">
        <f t="shared" si="146"/>
        <v>0</v>
      </c>
      <c r="AX358" s="14">
        <f t="shared" si="147"/>
        <v>0</v>
      </c>
      <c r="AY358" s="14">
        <f t="shared" si="148"/>
        <v>0</v>
      </c>
      <c r="AZ358" s="14">
        <f t="shared" si="149"/>
        <v>0</v>
      </c>
      <c r="BA358" s="14">
        <f t="shared" si="150"/>
        <v>0</v>
      </c>
      <c r="BD358" s="42">
        <v>0</v>
      </c>
      <c r="BE358" s="42">
        <v>0</v>
      </c>
      <c r="BF358" s="42">
        <v>0</v>
      </c>
      <c r="BG358" s="42">
        <v>0</v>
      </c>
      <c r="BH358" s="42">
        <v>0</v>
      </c>
    </row>
    <row r="359" spans="1:60" x14ac:dyDescent="0.2">
      <c r="A359" s="3">
        <v>358</v>
      </c>
      <c r="B359" s="4">
        <v>63980</v>
      </c>
      <c r="C359" s="4">
        <v>50900</v>
      </c>
      <c r="D359" s="4">
        <v>41100</v>
      </c>
      <c r="E359" s="4">
        <v>38800</v>
      </c>
      <c r="F359" s="4">
        <v>30000</v>
      </c>
      <c r="G359" s="4">
        <v>41000</v>
      </c>
      <c r="H359" s="4">
        <v>31700</v>
      </c>
      <c r="I359" s="4">
        <v>27960</v>
      </c>
      <c r="J359" s="4">
        <v>18750</v>
      </c>
      <c r="K359" s="4">
        <v>16800</v>
      </c>
      <c r="L359" s="4">
        <v>14650</v>
      </c>
      <c r="M359" s="4">
        <v>13000</v>
      </c>
      <c r="N359" s="4">
        <v>10680</v>
      </c>
      <c r="O359" s="4">
        <v>7750</v>
      </c>
      <c r="P359" s="4">
        <v>8185</v>
      </c>
      <c r="Q359" s="4">
        <v>6200</v>
      </c>
      <c r="R359" s="4">
        <v>4150</v>
      </c>
      <c r="S359" s="4">
        <v>3760</v>
      </c>
      <c r="T359" s="4">
        <v>3100</v>
      </c>
      <c r="U359" s="4">
        <v>2700</v>
      </c>
      <c r="V359" s="4">
        <v>2509</v>
      </c>
      <c r="W359" s="4">
        <v>1750</v>
      </c>
      <c r="X359" s="4">
        <v>1756</v>
      </c>
      <c r="Y359" s="4">
        <v>575.6</v>
      </c>
      <c r="Z359" s="4">
        <v>108.9</v>
      </c>
      <c r="AC359" s="14">
        <f t="shared" si="126"/>
        <v>4.5404218058683506E-2</v>
      </c>
      <c r="AD359" s="14">
        <f t="shared" si="127"/>
        <v>-4.0240292948193652E-2</v>
      </c>
      <c r="AE359" s="14">
        <f t="shared" si="128"/>
        <v>-3.6429912785010919E-3</v>
      </c>
      <c r="AF359" s="14">
        <f t="shared" si="129"/>
        <v>-6.967992063798982E-2</v>
      </c>
      <c r="AG359" s="14">
        <f t="shared" si="130"/>
        <v>0</v>
      </c>
      <c r="AH359" s="14">
        <f t="shared" si="131"/>
        <v>1.2270092591814401E-2</v>
      </c>
      <c r="AI359" s="14">
        <f t="shared" si="132"/>
        <v>-7.855499940308883E-3</v>
      </c>
      <c r="AJ359" s="14">
        <f t="shared" si="133"/>
        <v>1.6588912693083872E-2</v>
      </c>
      <c r="AK359" s="14">
        <f t="shared" si="134"/>
        <v>1.3423020332140771E-2</v>
      </c>
      <c r="AL359" s="14">
        <f t="shared" si="135"/>
        <v>3.5133837721946462E-2</v>
      </c>
      <c r="AM359" s="14">
        <f t="shared" si="136"/>
        <v>4.5383005847817751E-2</v>
      </c>
      <c r="AN359" s="14">
        <f t="shared" si="137"/>
        <v>2.8082968742825305E-2</v>
      </c>
      <c r="AO359" s="14">
        <f t="shared" si="138"/>
        <v>3.8172573505029811E-2</v>
      </c>
      <c r="AP359" s="14">
        <f t="shared" si="139"/>
        <v>4.526357550131456E-3</v>
      </c>
      <c r="AQ359" s="14">
        <f t="shared" si="140"/>
        <v>0</v>
      </c>
      <c r="AR359" s="14">
        <f t="shared" si="141"/>
        <v>2.4491020008295696E-2</v>
      </c>
      <c r="AS359" s="14">
        <f t="shared" si="142"/>
        <v>1.7011345826536538E-2</v>
      </c>
      <c r="AT359" s="14">
        <f t="shared" si="143"/>
        <v>9.4778406327289302E-2</v>
      </c>
      <c r="AU359" s="14">
        <f t="shared" si="144"/>
        <v>7.3611817343245955E-2</v>
      </c>
      <c r="AV359" s="14">
        <f t="shared" si="145"/>
        <v>7.4963038473455326E-2</v>
      </c>
      <c r="AW359" s="14">
        <f t="shared" si="146"/>
        <v>5.0685143043980758E-2</v>
      </c>
      <c r="AX359" s="14">
        <f t="shared" si="147"/>
        <v>1.7291497110061043E-2</v>
      </c>
      <c r="AY359" s="14">
        <f t="shared" si="148"/>
        <v>-2.8433343011441733E-3</v>
      </c>
      <c r="AZ359" s="14">
        <f t="shared" si="149"/>
        <v>9.7766141846169913E-3</v>
      </c>
      <c r="BA359" s="14">
        <f t="shared" si="150"/>
        <v>0</v>
      </c>
      <c r="BD359" s="42">
        <v>4.5404218058683506E-2</v>
      </c>
      <c r="BE359" s="42">
        <v>-4.0240292948193652E-2</v>
      </c>
      <c r="BF359" s="42">
        <v>-3.6429912785010919E-3</v>
      </c>
      <c r="BG359" s="42">
        <v>1.2270092591814401E-2</v>
      </c>
      <c r="BH359" s="42">
        <v>-7.855499940308883E-3</v>
      </c>
    </row>
    <row r="360" spans="1:60" x14ac:dyDescent="0.2">
      <c r="A360" s="3">
        <v>359</v>
      </c>
      <c r="B360" s="4">
        <v>63980</v>
      </c>
      <c r="C360" s="4">
        <v>52090</v>
      </c>
      <c r="D360" s="4">
        <v>41290</v>
      </c>
      <c r="E360" s="4">
        <v>38250</v>
      </c>
      <c r="F360" s="4">
        <v>30400</v>
      </c>
      <c r="G360" s="4">
        <v>41220</v>
      </c>
      <c r="H360" s="4">
        <v>31550</v>
      </c>
      <c r="I360" s="4">
        <v>27850</v>
      </c>
      <c r="J360" s="4">
        <v>19260</v>
      </c>
      <c r="K360" s="4">
        <v>16670</v>
      </c>
      <c r="L360" s="4">
        <v>14500</v>
      </c>
      <c r="M360" s="4">
        <v>13000</v>
      </c>
      <c r="N360" s="4">
        <v>10590</v>
      </c>
      <c r="O360" s="4">
        <v>7505</v>
      </c>
      <c r="P360" s="4">
        <v>8100</v>
      </c>
      <c r="Q360" s="4">
        <v>6200</v>
      </c>
      <c r="R360" s="4">
        <v>4150</v>
      </c>
      <c r="S360" s="4">
        <v>3870</v>
      </c>
      <c r="T360" s="4">
        <v>3050</v>
      </c>
      <c r="U360" s="4">
        <v>2610</v>
      </c>
      <c r="V360" s="4">
        <v>2410</v>
      </c>
      <c r="W360" s="4">
        <v>1750</v>
      </c>
      <c r="X360" s="4">
        <v>1732</v>
      </c>
      <c r="Y360" s="4">
        <v>550</v>
      </c>
      <c r="Z360" s="4">
        <v>108.9</v>
      </c>
      <c r="AC360" s="14">
        <f t="shared" si="126"/>
        <v>0</v>
      </c>
      <c r="AD360" s="14">
        <f t="shared" si="127"/>
        <v>2.311006820062303E-2</v>
      </c>
      <c r="AE360" s="14">
        <f t="shared" si="128"/>
        <v>4.6122183958098393E-3</v>
      </c>
      <c r="AF360" s="14">
        <f t="shared" si="129"/>
        <v>-1.4276686356682862E-2</v>
      </c>
      <c r="AG360" s="14">
        <f t="shared" si="130"/>
        <v>1.3245226750020723E-2</v>
      </c>
      <c r="AH360" s="14">
        <f t="shared" si="131"/>
        <v>5.3515087580051739E-3</v>
      </c>
      <c r="AI360" s="14">
        <f t="shared" si="132"/>
        <v>-4.7430918960127367E-3</v>
      </c>
      <c r="AJ360" s="14">
        <f t="shared" si="133"/>
        <v>-3.9419509923164656E-3</v>
      </c>
      <c r="AK360" s="14">
        <f t="shared" si="134"/>
        <v>2.683665395355957E-2</v>
      </c>
      <c r="AL360" s="14">
        <f t="shared" si="135"/>
        <v>-7.7681896465105794E-3</v>
      </c>
      <c r="AM360" s="14">
        <f t="shared" si="136"/>
        <v>-1.0291686036547636E-2</v>
      </c>
      <c r="AN360" s="14">
        <f t="shared" si="137"/>
        <v>0</v>
      </c>
      <c r="AO360" s="14">
        <f t="shared" si="138"/>
        <v>-8.4626739187336538E-3</v>
      </c>
      <c r="AP360" s="14">
        <f t="shared" si="139"/>
        <v>-3.2123378279830354E-2</v>
      </c>
      <c r="AQ360" s="14">
        <f t="shared" si="140"/>
        <v>-1.0439149144705159E-2</v>
      </c>
      <c r="AR360" s="14">
        <f t="shared" si="141"/>
        <v>0</v>
      </c>
      <c r="AS360" s="14">
        <f t="shared" si="142"/>
        <v>0</v>
      </c>
      <c r="AT360" s="14">
        <f t="shared" si="143"/>
        <v>2.8835549639887319E-2</v>
      </c>
      <c r="AU360" s="14">
        <f t="shared" si="144"/>
        <v>-1.6260520871780291E-2</v>
      </c>
      <c r="AV360" s="14">
        <f t="shared" si="145"/>
        <v>-3.3901551675681339E-2</v>
      </c>
      <c r="AW360" s="14">
        <f t="shared" si="146"/>
        <v>-4.0257519881721604E-2</v>
      </c>
      <c r="AX360" s="14">
        <f t="shared" si="147"/>
        <v>0</v>
      </c>
      <c r="AY360" s="14">
        <f t="shared" si="148"/>
        <v>-1.376168507268149E-2</v>
      </c>
      <c r="AZ360" s="14">
        <f t="shared" si="149"/>
        <v>-4.5494696786696182E-2</v>
      </c>
      <c r="BA360" s="14">
        <f t="shared" si="150"/>
        <v>0</v>
      </c>
      <c r="BD360" s="42">
        <v>0</v>
      </c>
      <c r="BE360" s="42">
        <v>2.311006820062303E-2</v>
      </c>
      <c r="BF360" s="42">
        <v>4.6122183958098393E-3</v>
      </c>
      <c r="BG360" s="42">
        <v>5.3515087580051739E-3</v>
      </c>
      <c r="BH360" s="42">
        <v>-4.7430918960127367E-3</v>
      </c>
    </row>
    <row r="361" spans="1:60" x14ac:dyDescent="0.2">
      <c r="A361" s="3">
        <v>360</v>
      </c>
      <c r="B361" s="4">
        <v>61500</v>
      </c>
      <c r="C361" s="4">
        <v>57510</v>
      </c>
      <c r="D361" s="4">
        <v>41900</v>
      </c>
      <c r="E361" s="4">
        <v>37500</v>
      </c>
      <c r="F361" s="4">
        <v>29300</v>
      </c>
      <c r="G361" s="4">
        <v>41800</v>
      </c>
      <c r="H361" s="4">
        <v>31700</v>
      </c>
      <c r="I361" s="4">
        <v>27400</v>
      </c>
      <c r="J361" s="4">
        <v>19270</v>
      </c>
      <c r="K361" s="4">
        <v>16690</v>
      </c>
      <c r="L361" s="4">
        <v>14700</v>
      </c>
      <c r="M361" s="4">
        <v>12900</v>
      </c>
      <c r="N361" s="4">
        <v>10600</v>
      </c>
      <c r="O361" s="4">
        <v>7505</v>
      </c>
      <c r="P361" s="4">
        <v>8095</v>
      </c>
      <c r="Q361" s="4">
        <v>6090</v>
      </c>
      <c r="R361" s="4">
        <v>4150</v>
      </c>
      <c r="S361" s="4">
        <v>3860</v>
      </c>
      <c r="T361" s="4">
        <v>3049</v>
      </c>
      <c r="U361" s="4">
        <v>2600</v>
      </c>
      <c r="V361" s="4">
        <v>2500</v>
      </c>
      <c r="W361" s="4">
        <v>1758</v>
      </c>
      <c r="X361" s="4">
        <v>1733</v>
      </c>
      <c r="Y361" s="4">
        <v>540</v>
      </c>
      <c r="Z361" s="4">
        <v>108.9</v>
      </c>
      <c r="AC361" s="14">
        <f t="shared" si="126"/>
        <v>-3.9533359708899742E-2</v>
      </c>
      <c r="AD361" s="14">
        <f t="shared" si="127"/>
        <v>9.8985853968562701E-2</v>
      </c>
      <c r="AE361" s="14">
        <f t="shared" si="128"/>
        <v>1.4665487030093122E-2</v>
      </c>
      <c r="AF361" s="14">
        <f t="shared" si="129"/>
        <v>-1.9802627296179754E-2</v>
      </c>
      <c r="AG361" s="14">
        <f t="shared" si="130"/>
        <v>-3.6855092389154423E-2</v>
      </c>
      <c r="AH361" s="14">
        <f t="shared" si="131"/>
        <v>1.397276406839775E-2</v>
      </c>
      <c r="AI361" s="14">
        <f t="shared" si="132"/>
        <v>4.7430918960128529E-3</v>
      </c>
      <c r="AJ361" s="14">
        <f t="shared" si="133"/>
        <v>-1.6289952979268458E-2</v>
      </c>
      <c r="AK361" s="14">
        <f t="shared" si="134"/>
        <v>5.1907605629550671E-4</v>
      </c>
      <c r="AL361" s="14">
        <f t="shared" si="135"/>
        <v>1.1990409110411669E-3</v>
      </c>
      <c r="AM361" s="14">
        <f t="shared" si="136"/>
        <v>1.3698844358161927E-2</v>
      </c>
      <c r="AN361" s="14">
        <f t="shared" si="137"/>
        <v>-7.7220460939102778E-3</v>
      </c>
      <c r="AO361" s="14">
        <f t="shared" si="138"/>
        <v>9.438415047063485E-4</v>
      </c>
      <c r="AP361" s="14">
        <f t="shared" si="139"/>
        <v>0</v>
      </c>
      <c r="AQ361" s="14">
        <f t="shared" si="140"/>
        <v>-6.1747454879467595E-4</v>
      </c>
      <c r="AR361" s="14">
        <f t="shared" si="141"/>
        <v>-1.7901210329240178E-2</v>
      </c>
      <c r="AS361" s="14">
        <f t="shared" si="142"/>
        <v>0</v>
      </c>
      <c r="AT361" s="14">
        <f t="shared" si="143"/>
        <v>-2.5873235649509123E-3</v>
      </c>
      <c r="AU361" s="14">
        <f t="shared" si="144"/>
        <v>-3.2792261320256644E-4</v>
      </c>
      <c r="AV361" s="14">
        <f t="shared" si="145"/>
        <v>-3.8387763071657129E-3</v>
      </c>
      <c r="AW361" s="14">
        <f t="shared" si="146"/>
        <v>3.6663984371591525E-2</v>
      </c>
      <c r="AX361" s="14">
        <f t="shared" si="147"/>
        <v>4.5610113275626673E-3</v>
      </c>
      <c r="AY361" s="14">
        <f t="shared" si="148"/>
        <v>5.7720059322557851E-4</v>
      </c>
      <c r="AZ361" s="14">
        <f t="shared" si="149"/>
        <v>-1.8349138668196541E-2</v>
      </c>
      <c r="BA361" s="14">
        <f t="shared" si="150"/>
        <v>0</v>
      </c>
      <c r="BD361" s="42">
        <v>-3.9533359708899742E-2</v>
      </c>
      <c r="BE361" s="42">
        <v>9.8985853968562701E-2</v>
      </c>
      <c r="BF361" s="42">
        <v>1.4665487030093122E-2</v>
      </c>
      <c r="BG361" s="42">
        <v>1.397276406839775E-2</v>
      </c>
      <c r="BH361" s="42">
        <v>4.7430918960128529E-3</v>
      </c>
    </row>
    <row r="362" spans="1:60" x14ac:dyDescent="0.2">
      <c r="A362" s="3">
        <v>361</v>
      </c>
      <c r="B362" s="4">
        <v>61390</v>
      </c>
      <c r="C362" s="4">
        <v>54600</v>
      </c>
      <c r="D362" s="4">
        <v>41000</v>
      </c>
      <c r="E362" s="4">
        <v>37000</v>
      </c>
      <c r="F362" s="4">
        <v>30000</v>
      </c>
      <c r="G362" s="4">
        <v>41500</v>
      </c>
      <c r="H362" s="4">
        <v>31800</v>
      </c>
      <c r="I362" s="4">
        <v>26910</v>
      </c>
      <c r="J362" s="4">
        <v>18670</v>
      </c>
      <c r="K362" s="4">
        <v>17000</v>
      </c>
      <c r="L362" s="4">
        <v>14510</v>
      </c>
      <c r="M362" s="4">
        <v>13000</v>
      </c>
      <c r="N362" s="4">
        <v>10500</v>
      </c>
      <c r="O362" s="4">
        <v>7505</v>
      </c>
      <c r="P362" s="4">
        <v>7960</v>
      </c>
      <c r="Q362" s="4">
        <v>6140</v>
      </c>
      <c r="R362" s="4">
        <v>4051</v>
      </c>
      <c r="S362" s="4">
        <v>3850</v>
      </c>
      <c r="T362" s="4">
        <v>3050</v>
      </c>
      <c r="U362" s="4">
        <v>2560</v>
      </c>
      <c r="V362" s="4">
        <v>2469</v>
      </c>
      <c r="W362" s="4">
        <v>1758</v>
      </c>
      <c r="X362" s="4">
        <v>1744</v>
      </c>
      <c r="Y362" s="4">
        <v>550</v>
      </c>
      <c r="Z362" s="4">
        <v>108.9</v>
      </c>
      <c r="AC362" s="14">
        <f t="shared" si="126"/>
        <v>-1.7902193730672472E-3</v>
      </c>
      <c r="AD362" s="14">
        <f t="shared" si="127"/>
        <v>-5.1924962974803451E-2</v>
      </c>
      <c r="AE362" s="14">
        <f t="shared" si="128"/>
        <v>-2.1713760223784247E-2</v>
      </c>
      <c r="AF362" s="14">
        <f t="shared" si="129"/>
        <v>-1.3423020332140661E-2</v>
      </c>
      <c r="AG362" s="14">
        <f t="shared" si="130"/>
        <v>2.3609865639133667E-2</v>
      </c>
      <c r="AH362" s="14">
        <f t="shared" si="131"/>
        <v>-7.2029122940579973E-3</v>
      </c>
      <c r="AI362" s="14">
        <f t="shared" si="132"/>
        <v>3.1496089028962013E-3</v>
      </c>
      <c r="AJ362" s="14">
        <f t="shared" si="133"/>
        <v>-1.8045048655210096E-2</v>
      </c>
      <c r="AK362" s="14">
        <f t="shared" si="134"/>
        <v>-3.1631524872643799E-2</v>
      </c>
      <c r="AL362" s="14">
        <f t="shared" si="135"/>
        <v>1.8403606382472296E-2</v>
      </c>
      <c r="AM362" s="14">
        <f t="shared" si="136"/>
        <v>-1.3009426888594109E-2</v>
      </c>
      <c r="AN362" s="14">
        <f t="shared" si="137"/>
        <v>7.7220460939103185E-3</v>
      </c>
      <c r="AO362" s="14">
        <f t="shared" si="138"/>
        <v>-9.47874395454377E-3</v>
      </c>
      <c r="AP362" s="14">
        <f t="shared" si="139"/>
        <v>0</v>
      </c>
      <c r="AQ362" s="14">
        <f t="shared" si="140"/>
        <v>-1.6817587273306834E-2</v>
      </c>
      <c r="AR362" s="14">
        <f t="shared" si="141"/>
        <v>8.1766604372455389E-3</v>
      </c>
      <c r="AS362" s="14">
        <f t="shared" si="142"/>
        <v>-2.4144570022053474E-2</v>
      </c>
      <c r="AT362" s="14">
        <f t="shared" si="143"/>
        <v>-2.5940351770466466E-3</v>
      </c>
      <c r="AU362" s="14">
        <f t="shared" si="144"/>
        <v>3.2792261320255364E-4</v>
      </c>
      <c r="AV362" s="14">
        <f t="shared" si="145"/>
        <v>-1.5504186535965199E-2</v>
      </c>
      <c r="AW362" s="14">
        <f t="shared" si="146"/>
        <v>-1.2477521511112579E-2</v>
      </c>
      <c r="AX362" s="14">
        <f t="shared" si="147"/>
        <v>0</v>
      </c>
      <c r="AY362" s="14">
        <f t="shared" si="148"/>
        <v>6.3273147533189061E-3</v>
      </c>
      <c r="AZ362" s="14">
        <f t="shared" si="149"/>
        <v>1.8349138668196617E-2</v>
      </c>
      <c r="BA362" s="14">
        <f t="shared" si="150"/>
        <v>0</v>
      </c>
      <c r="BD362" s="42">
        <v>-1.7902193730672472E-3</v>
      </c>
      <c r="BE362" s="42">
        <v>-5.1924962974803451E-2</v>
      </c>
      <c r="BF362" s="42">
        <v>-2.1713760223784247E-2</v>
      </c>
      <c r="BG362" s="42">
        <v>-7.2029122940579973E-3</v>
      </c>
      <c r="BH362" s="42">
        <v>3.1496089028962013E-3</v>
      </c>
    </row>
    <row r="363" spans="1:60" x14ac:dyDescent="0.2">
      <c r="A363" s="3">
        <v>362</v>
      </c>
      <c r="B363" s="4">
        <v>61390</v>
      </c>
      <c r="C363" s="4">
        <v>38900</v>
      </c>
      <c r="D363" s="4">
        <v>39000</v>
      </c>
      <c r="E363" s="4">
        <v>35650</v>
      </c>
      <c r="F363" s="4">
        <v>31000</v>
      </c>
      <c r="G363" s="4">
        <v>41200</v>
      </c>
      <c r="H363" s="4">
        <v>31000</v>
      </c>
      <c r="I363" s="4">
        <v>26980</v>
      </c>
      <c r="J363" s="4">
        <v>17520</v>
      </c>
      <c r="K363" s="4">
        <v>17000</v>
      </c>
      <c r="L363" s="4">
        <v>14060</v>
      </c>
      <c r="M363" s="4">
        <v>13500</v>
      </c>
      <c r="N363" s="4">
        <v>10300</v>
      </c>
      <c r="O363" s="4">
        <v>7505</v>
      </c>
      <c r="P363" s="4">
        <v>8000</v>
      </c>
      <c r="Q363" s="4">
        <v>6125</v>
      </c>
      <c r="R363" s="4">
        <v>4057</v>
      </c>
      <c r="S363" s="4">
        <v>3850</v>
      </c>
      <c r="T363" s="4">
        <v>3035</v>
      </c>
      <c r="U363" s="4">
        <v>2500</v>
      </c>
      <c r="V363" s="4">
        <v>2382</v>
      </c>
      <c r="W363" s="4">
        <v>1800</v>
      </c>
      <c r="X363" s="4">
        <v>1730</v>
      </c>
      <c r="Y363" s="4">
        <v>546</v>
      </c>
      <c r="Z363" s="4">
        <v>111</v>
      </c>
      <c r="AC363" s="14">
        <f t="shared" si="126"/>
        <v>0</v>
      </c>
      <c r="AD363" s="14">
        <f t="shared" si="127"/>
        <v>-0.33903963212645871</v>
      </c>
      <c r="AE363" s="14">
        <f t="shared" si="128"/>
        <v>-5.0010420574661422E-2</v>
      </c>
      <c r="AF363" s="14">
        <f t="shared" si="129"/>
        <v>-3.7168765783919457E-2</v>
      </c>
      <c r="AG363" s="14">
        <f t="shared" si="130"/>
        <v>3.278982282299097E-2</v>
      </c>
      <c r="AH363" s="14">
        <f t="shared" si="131"/>
        <v>-7.2551708811719098E-3</v>
      </c>
      <c r="AI363" s="14">
        <f t="shared" si="132"/>
        <v>-2.5479085300984899E-2</v>
      </c>
      <c r="AJ363" s="14">
        <f t="shared" si="133"/>
        <v>2.5978860407954779E-3</v>
      </c>
      <c r="AK363" s="14">
        <f t="shared" si="134"/>
        <v>-6.3574872045385811E-2</v>
      </c>
      <c r="AL363" s="14">
        <f t="shared" si="135"/>
        <v>0</v>
      </c>
      <c r="AM363" s="14">
        <f t="shared" si="136"/>
        <v>-3.1504180513577625E-2</v>
      </c>
      <c r="AN363" s="14">
        <f t="shared" si="137"/>
        <v>3.7740327982847113E-2</v>
      </c>
      <c r="AO363" s="14">
        <f t="shared" si="138"/>
        <v>-1.9231361927887644E-2</v>
      </c>
      <c r="AP363" s="14">
        <f t="shared" si="139"/>
        <v>0</v>
      </c>
      <c r="AQ363" s="14">
        <f t="shared" si="140"/>
        <v>5.0125418235441935E-3</v>
      </c>
      <c r="AR363" s="14">
        <f t="shared" si="141"/>
        <v>-2.4459857282604141E-3</v>
      </c>
      <c r="AS363" s="14">
        <f t="shared" si="142"/>
        <v>1.480020003756675E-3</v>
      </c>
      <c r="AT363" s="14">
        <f t="shared" si="143"/>
        <v>0</v>
      </c>
      <c r="AU363" s="14">
        <f t="shared" si="144"/>
        <v>-4.9301661078587208E-3</v>
      </c>
      <c r="AV363" s="14">
        <f t="shared" si="145"/>
        <v>-2.3716526617316044E-2</v>
      </c>
      <c r="AW363" s="14">
        <f t="shared" si="146"/>
        <v>-3.5872739429934131E-2</v>
      </c>
      <c r="AX363" s="14">
        <f t="shared" si="147"/>
        <v>2.3609865639133667E-2</v>
      </c>
      <c r="AY363" s="14">
        <f t="shared" si="148"/>
        <v>-8.0599169771002864E-3</v>
      </c>
      <c r="AZ363" s="14">
        <f t="shared" si="149"/>
        <v>-7.2993024816116079E-3</v>
      </c>
      <c r="BA363" s="14">
        <f t="shared" si="150"/>
        <v>1.9100171373419215E-2</v>
      </c>
      <c r="BD363" s="42">
        <v>0</v>
      </c>
      <c r="BE363" s="42">
        <v>-0.33903963212645871</v>
      </c>
      <c r="BF363" s="42">
        <v>-5.0010420574661422E-2</v>
      </c>
      <c r="BG363" s="42">
        <v>-7.2551708811719098E-3</v>
      </c>
      <c r="BH363" s="42">
        <v>-2.5479085300984899E-2</v>
      </c>
    </row>
    <row r="364" spans="1:60" x14ac:dyDescent="0.2">
      <c r="A364" s="3">
        <v>363</v>
      </c>
      <c r="B364" s="4">
        <v>62000</v>
      </c>
      <c r="C364" s="4">
        <v>39400</v>
      </c>
      <c r="D364" s="4">
        <v>39000</v>
      </c>
      <c r="E364" s="4">
        <v>36650</v>
      </c>
      <c r="F364" s="4">
        <v>31100</v>
      </c>
      <c r="G364" s="4">
        <v>41700</v>
      </c>
      <c r="H364" s="4">
        <v>31620</v>
      </c>
      <c r="I364" s="4">
        <v>27000</v>
      </c>
      <c r="J364" s="4">
        <v>18020</v>
      </c>
      <c r="K364" s="4">
        <v>16970</v>
      </c>
      <c r="L364" s="4">
        <v>14200</v>
      </c>
      <c r="M364" s="4">
        <v>13030</v>
      </c>
      <c r="N364" s="4">
        <v>10400</v>
      </c>
      <c r="O364" s="4">
        <v>7600</v>
      </c>
      <c r="P364" s="4">
        <v>8000</v>
      </c>
      <c r="Q364" s="4">
        <v>6240</v>
      </c>
      <c r="R364" s="4">
        <v>4100</v>
      </c>
      <c r="S364" s="4">
        <v>3801</v>
      </c>
      <c r="T364" s="4">
        <v>3048</v>
      </c>
      <c r="U364" s="4">
        <v>2500</v>
      </c>
      <c r="V364" s="4">
        <v>2502</v>
      </c>
      <c r="W364" s="4">
        <v>1761</v>
      </c>
      <c r="X364" s="4">
        <v>1750</v>
      </c>
      <c r="Y364" s="4">
        <v>570</v>
      </c>
      <c r="Z364" s="4">
        <v>124</v>
      </c>
      <c r="AC364" s="14">
        <f t="shared" si="126"/>
        <v>9.8874296056865978E-3</v>
      </c>
      <c r="AD364" s="14">
        <f t="shared" si="127"/>
        <v>1.2771565679487539E-2</v>
      </c>
      <c r="AE364" s="14">
        <f t="shared" si="128"/>
        <v>0</v>
      </c>
      <c r="AF364" s="14">
        <f t="shared" si="129"/>
        <v>2.7664281472355664E-2</v>
      </c>
      <c r="AG364" s="14">
        <f t="shared" si="130"/>
        <v>3.2206147000421572E-3</v>
      </c>
      <c r="AH364" s="14">
        <f t="shared" si="131"/>
        <v>1.2062872449275163E-2</v>
      </c>
      <c r="AI364" s="14">
        <f t="shared" si="132"/>
        <v>1.980262729617973E-2</v>
      </c>
      <c r="AJ364" s="14">
        <f t="shared" si="133"/>
        <v>7.4101522471920378E-4</v>
      </c>
      <c r="AK364" s="14">
        <f t="shared" si="134"/>
        <v>2.8139166671946405E-2</v>
      </c>
      <c r="AL364" s="14">
        <f t="shared" si="135"/>
        <v>-1.7662648100810821E-3</v>
      </c>
      <c r="AM364" s="14">
        <f t="shared" si="136"/>
        <v>9.908078224696297E-3</v>
      </c>
      <c r="AN364" s="14">
        <f t="shared" si="137"/>
        <v>-3.5435294307630053E-2</v>
      </c>
      <c r="AO364" s="14">
        <f t="shared" si="138"/>
        <v>9.6619109117368901E-3</v>
      </c>
      <c r="AP364" s="14">
        <f t="shared" si="139"/>
        <v>1.2578782206860185E-2</v>
      </c>
      <c r="AQ364" s="14">
        <f t="shared" si="140"/>
        <v>0</v>
      </c>
      <c r="AR364" s="14">
        <f t="shared" si="141"/>
        <v>1.8601425950545619E-2</v>
      </c>
      <c r="AS364" s="14">
        <f t="shared" si="142"/>
        <v>1.0543189485951877E-2</v>
      </c>
      <c r="AT364" s="14">
        <f t="shared" si="143"/>
        <v>-1.2808958292581135E-2</v>
      </c>
      <c r="AU364" s="14">
        <f t="shared" si="144"/>
        <v>4.2742133129383599E-3</v>
      </c>
      <c r="AV364" s="14">
        <f t="shared" si="145"/>
        <v>0</v>
      </c>
      <c r="AW364" s="14">
        <f t="shared" si="146"/>
        <v>4.9149941111611056E-2</v>
      </c>
      <c r="AX364" s="14">
        <f t="shared" si="147"/>
        <v>-2.1904835388049864E-2</v>
      </c>
      <c r="AY364" s="14">
        <f t="shared" si="148"/>
        <v>1.1494379425735212E-2</v>
      </c>
      <c r="AZ364" s="14">
        <f t="shared" si="149"/>
        <v>4.3017385083690858E-2</v>
      </c>
      <c r="BA364" s="14">
        <f t="shared" si="150"/>
        <v>0.11075136429270266</v>
      </c>
      <c r="BD364" s="42">
        <v>9.8874296056865978E-3</v>
      </c>
      <c r="BE364" s="42">
        <v>1.2771565679487539E-2</v>
      </c>
      <c r="BF364" s="42">
        <v>0</v>
      </c>
      <c r="BG364" s="42">
        <v>1.2062872449275163E-2</v>
      </c>
      <c r="BH364" s="42">
        <v>1.980262729617973E-2</v>
      </c>
    </row>
    <row r="365" spans="1:60" x14ac:dyDescent="0.2">
      <c r="A365" s="3">
        <v>364</v>
      </c>
      <c r="B365" s="4">
        <v>61480</v>
      </c>
      <c r="C365" s="4">
        <v>40000</v>
      </c>
      <c r="D365" s="4">
        <v>39750</v>
      </c>
      <c r="E365" s="4">
        <v>39250</v>
      </c>
      <c r="F365" s="4">
        <v>33500</v>
      </c>
      <c r="G365" s="4">
        <v>41600</v>
      </c>
      <c r="H365" s="4">
        <v>32100</v>
      </c>
      <c r="I365" s="4">
        <v>26970</v>
      </c>
      <c r="J365" s="4">
        <v>18550</v>
      </c>
      <c r="K365" s="4">
        <v>16600</v>
      </c>
      <c r="L365" s="4">
        <v>13650</v>
      </c>
      <c r="M365" s="4">
        <v>13110</v>
      </c>
      <c r="N365" s="4">
        <v>10400</v>
      </c>
      <c r="O365" s="4">
        <v>7600</v>
      </c>
      <c r="P365" s="4">
        <v>8000</v>
      </c>
      <c r="Q365" s="4">
        <v>6380</v>
      </c>
      <c r="R365" s="4">
        <v>4300</v>
      </c>
      <c r="S365" s="4">
        <v>3818</v>
      </c>
      <c r="T365" s="4">
        <v>3000</v>
      </c>
      <c r="U365" s="4">
        <v>2500</v>
      </c>
      <c r="V365" s="4">
        <v>2484</v>
      </c>
      <c r="W365" s="4">
        <v>1800</v>
      </c>
      <c r="X365" s="4">
        <v>1790</v>
      </c>
      <c r="Y365" s="4">
        <v>570</v>
      </c>
      <c r="Z365" s="4">
        <v>124</v>
      </c>
      <c r="AC365" s="14">
        <f t="shared" si="126"/>
        <v>-8.4224663746964752E-3</v>
      </c>
      <c r="AD365" s="14">
        <f t="shared" si="127"/>
        <v>1.5113637810048106E-2</v>
      </c>
      <c r="AE365" s="14">
        <f t="shared" si="128"/>
        <v>1.9048194970694411E-2</v>
      </c>
      <c r="AF365" s="14">
        <f t="shared" si="129"/>
        <v>6.8538015895756851E-2</v>
      </c>
      <c r="AG365" s="14">
        <f t="shared" si="130"/>
        <v>7.4337619645832201E-2</v>
      </c>
      <c r="AH365" s="14">
        <f t="shared" si="131"/>
        <v>-2.4009615375381503E-3</v>
      </c>
      <c r="AI365" s="14">
        <f t="shared" si="132"/>
        <v>1.5066198354644183E-2</v>
      </c>
      <c r="AJ365" s="14">
        <f t="shared" si="133"/>
        <v>-1.1117288526904293E-3</v>
      </c>
      <c r="AK365" s="14">
        <f t="shared" si="134"/>
        <v>2.8987536873252187E-2</v>
      </c>
      <c r="AL365" s="14">
        <f t="shared" si="135"/>
        <v>-2.2044383883637376E-2</v>
      </c>
      <c r="AM365" s="14">
        <f t="shared" si="136"/>
        <v>-3.9502442976246256E-2</v>
      </c>
      <c r="AN365" s="14">
        <f t="shared" si="137"/>
        <v>6.1209066388547093E-3</v>
      </c>
      <c r="AO365" s="14">
        <f t="shared" si="138"/>
        <v>0</v>
      </c>
      <c r="AP365" s="14">
        <f t="shared" si="139"/>
        <v>0</v>
      </c>
      <c r="AQ365" s="14">
        <f t="shared" si="140"/>
        <v>0</v>
      </c>
      <c r="AR365" s="14">
        <f t="shared" si="141"/>
        <v>2.2187914975362138E-2</v>
      </c>
      <c r="AS365" s="14">
        <f t="shared" si="142"/>
        <v>4.7628048989254664E-2</v>
      </c>
      <c r="AT365" s="14">
        <f t="shared" si="143"/>
        <v>4.4625352964440899E-3</v>
      </c>
      <c r="AU365" s="14">
        <f t="shared" si="144"/>
        <v>-1.5873349156290122E-2</v>
      </c>
      <c r="AV365" s="14">
        <f t="shared" si="145"/>
        <v>0</v>
      </c>
      <c r="AW365" s="14">
        <f t="shared" si="146"/>
        <v>-7.2202479734870201E-3</v>
      </c>
      <c r="AX365" s="14">
        <f t="shared" si="147"/>
        <v>2.1904835388049829E-2</v>
      </c>
      <c r="AY365" s="14">
        <f t="shared" si="148"/>
        <v>2.2599831917240992E-2</v>
      </c>
      <c r="AZ365" s="14">
        <f t="shared" si="149"/>
        <v>0</v>
      </c>
      <c r="BA365" s="14">
        <f t="shared" si="150"/>
        <v>0</v>
      </c>
      <c r="BD365" s="42">
        <v>-8.4224663746964752E-3</v>
      </c>
      <c r="BE365" s="42">
        <v>1.5113637810048106E-2</v>
      </c>
      <c r="BF365" s="42">
        <v>1.9048194970694411E-2</v>
      </c>
      <c r="BG365" s="42">
        <v>-2.4009615375381503E-3</v>
      </c>
      <c r="BH365" s="42">
        <v>1.5066198354644183E-2</v>
      </c>
    </row>
    <row r="366" spans="1:60" x14ac:dyDescent="0.2">
      <c r="A366" s="3">
        <v>365</v>
      </c>
      <c r="B366" s="4">
        <v>61990</v>
      </c>
      <c r="C366" s="4">
        <v>40690</v>
      </c>
      <c r="D366" s="4">
        <v>40490</v>
      </c>
      <c r="E366" s="4">
        <v>37350</v>
      </c>
      <c r="F366" s="4">
        <v>33900</v>
      </c>
      <c r="G366" s="4">
        <v>41400</v>
      </c>
      <c r="H366" s="4">
        <v>32500</v>
      </c>
      <c r="I366" s="4">
        <v>27000</v>
      </c>
      <c r="J366" s="4">
        <v>18520</v>
      </c>
      <c r="K366" s="4">
        <v>16220</v>
      </c>
      <c r="L366" s="4">
        <v>13930</v>
      </c>
      <c r="M366" s="4">
        <v>13110</v>
      </c>
      <c r="N366" s="4">
        <v>10300</v>
      </c>
      <c r="O366" s="4">
        <v>7600</v>
      </c>
      <c r="P366" s="4">
        <v>8000</v>
      </c>
      <c r="Q366" s="4">
        <v>6150</v>
      </c>
      <c r="R366" s="4">
        <v>4330</v>
      </c>
      <c r="S366" s="4">
        <v>3800</v>
      </c>
      <c r="T366" s="4">
        <v>3040</v>
      </c>
      <c r="U366" s="4">
        <v>2450</v>
      </c>
      <c r="V366" s="4">
        <v>2450</v>
      </c>
      <c r="W366" s="4">
        <v>1970</v>
      </c>
      <c r="X366" s="4">
        <v>1838</v>
      </c>
      <c r="Y366" s="4">
        <v>570</v>
      </c>
      <c r="Z366" s="4">
        <v>124</v>
      </c>
      <c r="AC366" s="14">
        <f t="shared" si="126"/>
        <v>8.261163043432997E-3</v>
      </c>
      <c r="AD366" s="14">
        <f t="shared" si="127"/>
        <v>1.7102907899662269E-2</v>
      </c>
      <c r="AE366" s="14">
        <f t="shared" si="128"/>
        <v>1.8445188943728888E-2</v>
      </c>
      <c r="AF366" s="14">
        <f t="shared" si="129"/>
        <v>-4.9618532649591117E-2</v>
      </c>
      <c r="AG366" s="14">
        <f t="shared" si="130"/>
        <v>1.1869575555383729E-2</v>
      </c>
      <c r="AH366" s="14">
        <f t="shared" si="131"/>
        <v>-4.8192864359488828E-3</v>
      </c>
      <c r="AI366" s="14">
        <f t="shared" si="132"/>
        <v>1.2384059199721622E-2</v>
      </c>
      <c r="AJ366" s="14">
        <f t="shared" si="133"/>
        <v>1.1117288526904154E-3</v>
      </c>
      <c r="AK366" s="14">
        <f t="shared" si="134"/>
        <v>-1.6185598354108047E-3</v>
      </c>
      <c r="AL366" s="14">
        <f t="shared" si="135"/>
        <v>-2.3157646675230726E-2</v>
      </c>
      <c r="AM366" s="14">
        <f t="shared" si="136"/>
        <v>2.0305266160745523E-2</v>
      </c>
      <c r="AN366" s="14">
        <f t="shared" si="137"/>
        <v>0</v>
      </c>
      <c r="AO366" s="14">
        <f t="shared" si="138"/>
        <v>-9.6619109117368589E-3</v>
      </c>
      <c r="AP366" s="14">
        <f t="shared" si="139"/>
        <v>0</v>
      </c>
      <c r="AQ366" s="14">
        <f t="shared" si="140"/>
        <v>0</v>
      </c>
      <c r="AR366" s="14">
        <f t="shared" si="141"/>
        <v>-3.6716015538272036E-2</v>
      </c>
      <c r="AS366" s="14">
        <f t="shared" si="142"/>
        <v>6.9525193148816632E-3</v>
      </c>
      <c r="AT366" s="14">
        <f t="shared" si="143"/>
        <v>-4.7256585712157481E-3</v>
      </c>
      <c r="AU366" s="14">
        <f t="shared" si="144"/>
        <v>1.3245226750020723E-2</v>
      </c>
      <c r="AV366" s="14">
        <f t="shared" si="145"/>
        <v>-2.0202707317519466E-2</v>
      </c>
      <c r="AW366" s="14">
        <f t="shared" si="146"/>
        <v>-1.3782139514596664E-2</v>
      </c>
      <c r="AX366" s="14">
        <f t="shared" si="147"/>
        <v>9.0246877847778226E-2</v>
      </c>
      <c r="AY366" s="14">
        <f t="shared" si="148"/>
        <v>2.6462404080831652E-2</v>
      </c>
      <c r="AZ366" s="14">
        <f t="shared" si="149"/>
        <v>0</v>
      </c>
      <c r="BA366" s="14">
        <f t="shared" si="150"/>
        <v>0</v>
      </c>
      <c r="BD366" s="42">
        <v>8.261163043432997E-3</v>
      </c>
      <c r="BE366" s="42">
        <v>1.7102907899662269E-2</v>
      </c>
      <c r="BF366" s="42">
        <v>1.8445188943728888E-2</v>
      </c>
      <c r="BG366" s="42">
        <v>-4.8192864359488828E-3</v>
      </c>
      <c r="BH366" s="42">
        <v>1.2384059199721622E-2</v>
      </c>
    </row>
    <row r="367" spans="1:60" x14ac:dyDescent="0.2">
      <c r="A367" s="3">
        <v>366</v>
      </c>
      <c r="B367" s="4">
        <v>61000</v>
      </c>
      <c r="C367" s="4">
        <v>40690</v>
      </c>
      <c r="D367" s="4">
        <v>39500</v>
      </c>
      <c r="E367" s="4">
        <v>37000</v>
      </c>
      <c r="F367" s="4">
        <v>33980</v>
      </c>
      <c r="G367" s="4">
        <v>41900</v>
      </c>
      <c r="H367" s="4">
        <v>32000</v>
      </c>
      <c r="I367" s="4">
        <v>26990</v>
      </c>
      <c r="J367" s="4">
        <v>18450</v>
      </c>
      <c r="K367" s="4">
        <v>16470</v>
      </c>
      <c r="L367" s="4">
        <v>13700</v>
      </c>
      <c r="M367" s="4">
        <v>13990</v>
      </c>
      <c r="N367" s="4">
        <v>10000</v>
      </c>
      <c r="O367" s="4">
        <v>7600</v>
      </c>
      <c r="P367" s="4">
        <v>7900</v>
      </c>
      <c r="Q367" s="4">
        <v>6130</v>
      </c>
      <c r="R367" s="4">
        <v>4330</v>
      </c>
      <c r="S367" s="4">
        <v>3769</v>
      </c>
      <c r="T367" s="4">
        <v>3040</v>
      </c>
      <c r="U367" s="4">
        <v>2550</v>
      </c>
      <c r="V367" s="4">
        <v>2457</v>
      </c>
      <c r="W367" s="4">
        <v>1950</v>
      </c>
      <c r="X367" s="4">
        <v>1879</v>
      </c>
      <c r="Y367" s="4">
        <v>590</v>
      </c>
      <c r="Z367" s="4">
        <v>110.3</v>
      </c>
      <c r="AC367" s="14">
        <f t="shared" si="126"/>
        <v>-1.6099217540516797E-2</v>
      </c>
      <c r="AD367" s="14">
        <f t="shared" si="127"/>
        <v>0</v>
      </c>
      <c r="AE367" s="14">
        <f t="shared" si="128"/>
        <v>-2.4754358136993612E-2</v>
      </c>
      <c r="AF367" s="14">
        <f t="shared" si="129"/>
        <v>-9.4149989346018741E-3</v>
      </c>
      <c r="AG367" s="14">
        <f t="shared" si="130"/>
        <v>2.3571018573813338E-3</v>
      </c>
      <c r="AH367" s="14">
        <f t="shared" si="131"/>
        <v>1.2004946096823401E-2</v>
      </c>
      <c r="AI367" s="14">
        <f t="shared" si="132"/>
        <v>-1.5504186535965199E-2</v>
      </c>
      <c r="AJ367" s="14">
        <f t="shared" si="133"/>
        <v>-3.7043897441577176E-4</v>
      </c>
      <c r="AK367" s="14">
        <f t="shared" si="134"/>
        <v>-3.786858731497126E-3</v>
      </c>
      <c r="AL367" s="14">
        <f t="shared" si="135"/>
        <v>1.5295495502281995E-2</v>
      </c>
      <c r="AM367" s="14">
        <f t="shared" si="136"/>
        <v>-1.6648954957635125E-2</v>
      </c>
      <c r="AN367" s="14">
        <f t="shared" si="137"/>
        <v>6.4967490901781333E-2</v>
      </c>
      <c r="AO367" s="14">
        <f t="shared" si="138"/>
        <v>-2.9558802241544391E-2</v>
      </c>
      <c r="AP367" s="14">
        <f t="shared" si="139"/>
        <v>0</v>
      </c>
      <c r="AQ367" s="14">
        <f t="shared" si="140"/>
        <v>-1.2578782206860073E-2</v>
      </c>
      <c r="AR367" s="14">
        <f t="shared" si="141"/>
        <v>-3.2573318703065105E-3</v>
      </c>
      <c r="AS367" s="14">
        <f t="shared" si="142"/>
        <v>0</v>
      </c>
      <c r="AT367" s="14">
        <f t="shared" si="143"/>
        <v>-8.1913524473417442E-3</v>
      </c>
      <c r="AU367" s="14">
        <f t="shared" si="144"/>
        <v>0</v>
      </c>
      <c r="AV367" s="14">
        <f t="shared" si="145"/>
        <v>4.0005334613699206E-2</v>
      </c>
      <c r="AW367" s="14">
        <f t="shared" si="146"/>
        <v>2.8530689824064807E-3</v>
      </c>
      <c r="AX367" s="14">
        <f t="shared" si="147"/>
        <v>-1.0204170174241736E-2</v>
      </c>
      <c r="AY367" s="14">
        <f t="shared" si="148"/>
        <v>2.2061696497832888E-2</v>
      </c>
      <c r="AZ367" s="14">
        <f t="shared" si="149"/>
        <v>3.4486176071169404E-2</v>
      </c>
      <c r="BA367" s="14">
        <f t="shared" si="150"/>
        <v>-0.11707763934558006</v>
      </c>
      <c r="BD367" s="42">
        <v>-1.6099217540516797E-2</v>
      </c>
      <c r="BE367" s="42">
        <v>0</v>
      </c>
      <c r="BF367" s="42">
        <v>-2.4754358136993612E-2</v>
      </c>
      <c r="BG367" s="42">
        <v>1.2004946096823401E-2</v>
      </c>
      <c r="BH367" s="42">
        <v>-1.5504186535965199E-2</v>
      </c>
    </row>
    <row r="368" spans="1:60" x14ac:dyDescent="0.2">
      <c r="A368" s="3">
        <v>367</v>
      </c>
      <c r="B368" s="4">
        <v>61000</v>
      </c>
      <c r="C368" s="4">
        <v>41460</v>
      </c>
      <c r="D368" s="4">
        <v>39280</v>
      </c>
      <c r="E368" s="4">
        <v>35400</v>
      </c>
      <c r="F368" s="4">
        <v>33850</v>
      </c>
      <c r="G368" s="4">
        <v>40880</v>
      </c>
      <c r="H368" s="4">
        <v>30520</v>
      </c>
      <c r="I368" s="4">
        <v>26500</v>
      </c>
      <c r="J368" s="4">
        <v>18500</v>
      </c>
      <c r="K368" s="4">
        <v>16410</v>
      </c>
      <c r="L368" s="4">
        <v>13200</v>
      </c>
      <c r="M368" s="4">
        <v>13990</v>
      </c>
      <c r="N368" s="4">
        <v>10010</v>
      </c>
      <c r="O368" s="4">
        <v>7770</v>
      </c>
      <c r="P368" s="4">
        <v>7910</v>
      </c>
      <c r="Q368" s="4">
        <v>6100</v>
      </c>
      <c r="R368" s="4">
        <v>4320</v>
      </c>
      <c r="S368" s="4">
        <v>3800</v>
      </c>
      <c r="T368" s="4">
        <v>3001</v>
      </c>
      <c r="U368" s="4">
        <v>2550</v>
      </c>
      <c r="V368" s="4">
        <v>2401</v>
      </c>
      <c r="W368" s="4">
        <v>1800</v>
      </c>
      <c r="X368" s="4">
        <v>1840</v>
      </c>
      <c r="Y368" s="4">
        <v>552</v>
      </c>
      <c r="Z368" s="4">
        <v>110.3</v>
      </c>
      <c r="AC368" s="14">
        <f t="shared" si="126"/>
        <v>0</v>
      </c>
      <c r="AD368" s="14">
        <f t="shared" si="127"/>
        <v>1.8746744994034909E-2</v>
      </c>
      <c r="AE368" s="14">
        <f t="shared" si="128"/>
        <v>-5.5851884208110306E-3</v>
      </c>
      <c r="AF368" s="14">
        <f t="shared" si="129"/>
        <v>-4.4206092504495677E-2</v>
      </c>
      <c r="AG368" s="14">
        <f t="shared" si="130"/>
        <v>-3.8331168855019241E-3</v>
      </c>
      <c r="AH368" s="14">
        <f t="shared" si="131"/>
        <v>-2.4644881032643094E-2</v>
      </c>
      <c r="AI368" s="14">
        <f t="shared" si="132"/>
        <v>-4.7353696383470305E-2</v>
      </c>
      <c r="AJ368" s="14">
        <f t="shared" si="133"/>
        <v>-1.8321694037736719E-2</v>
      </c>
      <c r="AK368" s="14">
        <f t="shared" si="134"/>
        <v>2.7063615977428457E-3</v>
      </c>
      <c r="AL368" s="14">
        <f t="shared" si="135"/>
        <v>-3.6496390875493927E-3</v>
      </c>
      <c r="AM368" s="14">
        <f t="shared" si="136"/>
        <v>-3.7179003241754015E-2</v>
      </c>
      <c r="AN368" s="14">
        <f t="shared" si="137"/>
        <v>0</v>
      </c>
      <c r="AO368" s="14">
        <f t="shared" si="138"/>
        <v>9.9950033308342321E-4</v>
      </c>
      <c r="AP368" s="14">
        <f t="shared" si="139"/>
        <v>2.2121917087270692E-2</v>
      </c>
      <c r="AQ368" s="14">
        <f t="shared" si="140"/>
        <v>1.2650223065867022E-3</v>
      </c>
      <c r="AR368" s="14">
        <f t="shared" si="141"/>
        <v>-4.9059787688545183E-3</v>
      </c>
      <c r="AS368" s="14">
        <f t="shared" si="142"/>
        <v>-2.3121397583795024E-3</v>
      </c>
      <c r="AT368" s="14">
        <f t="shared" si="143"/>
        <v>8.1913524473418084E-3</v>
      </c>
      <c r="AU368" s="14">
        <f t="shared" si="144"/>
        <v>-1.2911948959900322E-2</v>
      </c>
      <c r="AV368" s="14">
        <f t="shared" si="145"/>
        <v>0</v>
      </c>
      <c r="AW368" s="14">
        <f t="shared" si="146"/>
        <v>-2.3055776299925852E-2</v>
      </c>
      <c r="AX368" s="14">
        <f t="shared" si="147"/>
        <v>-8.004270767353637E-2</v>
      </c>
      <c r="AY368" s="14">
        <f t="shared" si="148"/>
        <v>-2.0974148810434041E-2</v>
      </c>
      <c r="AZ368" s="14">
        <f t="shared" si="149"/>
        <v>-6.6574490622669805E-2</v>
      </c>
      <c r="BA368" s="14">
        <f t="shared" si="150"/>
        <v>0</v>
      </c>
      <c r="BD368" s="42">
        <v>0</v>
      </c>
      <c r="BE368" s="42">
        <v>1.8746744994034909E-2</v>
      </c>
      <c r="BF368" s="42">
        <v>-5.5851884208110306E-3</v>
      </c>
      <c r="BG368" s="42">
        <v>-2.4644881032643094E-2</v>
      </c>
      <c r="BH368" s="42">
        <v>-4.7353696383470305E-2</v>
      </c>
    </row>
    <row r="369" spans="1:60" x14ac:dyDescent="0.2">
      <c r="A369" s="3">
        <v>368</v>
      </c>
      <c r="B369" s="4">
        <v>60980</v>
      </c>
      <c r="C369" s="4">
        <v>41000</v>
      </c>
      <c r="D369" s="4">
        <v>37530</v>
      </c>
      <c r="E369" s="4">
        <v>35875</v>
      </c>
      <c r="F369" s="4">
        <v>33000</v>
      </c>
      <c r="G369" s="4">
        <v>40700</v>
      </c>
      <c r="H369" s="4">
        <v>30990</v>
      </c>
      <c r="I369" s="4">
        <v>26330</v>
      </c>
      <c r="J369" s="4">
        <v>19080</v>
      </c>
      <c r="K369" s="4">
        <v>16380</v>
      </c>
      <c r="L369" s="4">
        <v>12830</v>
      </c>
      <c r="M369" s="4">
        <v>13900</v>
      </c>
      <c r="N369" s="4">
        <v>10000</v>
      </c>
      <c r="O369" s="4">
        <v>7770</v>
      </c>
      <c r="P369" s="4">
        <v>7960</v>
      </c>
      <c r="Q369" s="4">
        <v>6120</v>
      </c>
      <c r="R369" s="4">
        <v>4380</v>
      </c>
      <c r="S369" s="4">
        <v>3797</v>
      </c>
      <c r="T369" s="4">
        <v>2905</v>
      </c>
      <c r="U369" s="4">
        <v>2550</v>
      </c>
      <c r="V369" s="4">
        <v>2475</v>
      </c>
      <c r="W369" s="4">
        <v>1900</v>
      </c>
      <c r="X369" s="4">
        <v>1818</v>
      </c>
      <c r="Y369" s="4">
        <v>559.79999999999995</v>
      </c>
      <c r="Z369" s="4">
        <v>110.3</v>
      </c>
      <c r="AC369" s="14">
        <f t="shared" si="126"/>
        <v>-3.2792261320256644E-4</v>
      </c>
      <c r="AD369" s="14">
        <f t="shared" si="127"/>
        <v>-1.1157040303325694E-2</v>
      </c>
      <c r="AE369" s="14">
        <f t="shared" si="128"/>
        <v>-4.5574870339335674E-2</v>
      </c>
      <c r="AF369" s="14">
        <f t="shared" si="129"/>
        <v>1.3328853940056415E-2</v>
      </c>
      <c r="AG369" s="14">
        <f t="shared" si="130"/>
        <v>-2.5431437891803743E-2</v>
      </c>
      <c r="AH369" s="14">
        <f t="shared" si="131"/>
        <v>-4.4128534468996757E-3</v>
      </c>
      <c r="AI369" s="14">
        <f t="shared" si="132"/>
        <v>1.5282365383400562E-2</v>
      </c>
      <c r="AJ369" s="14">
        <f t="shared" si="133"/>
        <v>-6.4357594839584671E-3</v>
      </c>
      <c r="AK369" s="14">
        <f t="shared" si="134"/>
        <v>3.0869933935861238E-2</v>
      </c>
      <c r="AL369" s="14">
        <f t="shared" si="135"/>
        <v>-1.829826677076116E-3</v>
      </c>
      <c r="AM369" s="14">
        <f t="shared" si="136"/>
        <v>-2.8430650964780153E-2</v>
      </c>
      <c r="AN369" s="14">
        <f t="shared" si="137"/>
        <v>-6.4539485407437902E-3</v>
      </c>
      <c r="AO369" s="14">
        <f t="shared" si="138"/>
        <v>-9.9950033308349932E-4</v>
      </c>
      <c r="AP369" s="14">
        <f t="shared" si="139"/>
        <v>0</v>
      </c>
      <c r="AQ369" s="14">
        <f t="shared" si="140"/>
        <v>6.3012180767290553E-3</v>
      </c>
      <c r="AR369" s="14">
        <f t="shared" si="141"/>
        <v>3.2733253449691085E-3</v>
      </c>
      <c r="AS369" s="14">
        <f t="shared" si="142"/>
        <v>1.3793322132335769E-2</v>
      </c>
      <c r="AT369" s="14">
        <f t="shared" si="143"/>
        <v>-7.8978548267484832E-4</v>
      </c>
      <c r="AU369" s="14">
        <f t="shared" si="144"/>
        <v>-3.2512176154355525E-2</v>
      </c>
      <c r="AV369" s="14">
        <f t="shared" si="145"/>
        <v>0</v>
      </c>
      <c r="AW369" s="14">
        <f t="shared" si="146"/>
        <v>3.0355078781537388E-2</v>
      </c>
      <c r="AX369" s="14">
        <f t="shared" si="147"/>
        <v>5.4067221270275793E-2</v>
      </c>
      <c r="AY369" s="14">
        <f t="shared" si="148"/>
        <v>-1.2028575865607146E-2</v>
      </c>
      <c r="AZ369" s="14">
        <f t="shared" si="149"/>
        <v>1.4031530804257697E-2</v>
      </c>
      <c r="BA369" s="14">
        <f t="shared" si="150"/>
        <v>0</v>
      </c>
      <c r="BD369" s="42">
        <v>-3.2792261320256644E-4</v>
      </c>
      <c r="BE369" s="42">
        <v>-1.1157040303325694E-2</v>
      </c>
      <c r="BF369" s="42">
        <v>-4.5574870339335674E-2</v>
      </c>
      <c r="BG369" s="42">
        <v>-4.4128534468996757E-3</v>
      </c>
      <c r="BH369" s="42">
        <v>1.5282365383400562E-2</v>
      </c>
    </row>
    <row r="370" spans="1:60" x14ac:dyDescent="0.2">
      <c r="A370" s="3">
        <v>369</v>
      </c>
      <c r="B370" s="4">
        <v>62200</v>
      </c>
      <c r="C370" s="4">
        <v>43900</v>
      </c>
      <c r="D370" s="4">
        <v>38050</v>
      </c>
      <c r="E370" s="4">
        <v>36250</v>
      </c>
      <c r="F370" s="4">
        <v>32000</v>
      </c>
      <c r="G370" s="4">
        <v>40000</v>
      </c>
      <c r="H370" s="4">
        <v>31990</v>
      </c>
      <c r="I370" s="4">
        <v>26200</v>
      </c>
      <c r="J370" s="4">
        <v>19500</v>
      </c>
      <c r="K370" s="4">
        <v>15820</v>
      </c>
      <c r="L370" s="4">
        <v>13000</v>
      </c>
      <c r="M370" s="4">
        <v>13000</v>
      </c>
      <c r="N370" s="4">
        <v>9900</v>
      </c>
      <c r="O370" s="4">
        <v>7780</v>
      </c>
      <c r="P370" s="4">
        <v>8140</v>
      </c>
      <c r="Q370" s="4">
        <v>6240</v>
      </c>
      <c r="R370" s="4">
        <v>4700</v>
      </c>
      <c r="S370" s="4">
        <v>3503</v>
      </c>
      <c r="T370" s="4">
        <v>2925</v>
      </c>
      <c r="U370" s="4">
        <v>2570</v>
      </c>
      <c r="V370" s="4">
        <v>2290</v>
      </c>
      <c r="W370" s="4">
        <v>1710</v>
      </c>
      <c r="X370" s="4">
        <v>1800</v>
      </c>
      <c r="Y370" s="4">
        <v>558</v>
      </c>
      <c r="Z370" s="4">
        <v>120</v>
      </c>
      <c r="AC370" s="14">
        <f t="shared" si="126"/>
        <v>1.9809058185024941E-2</v>
      </c>
      <c r="AD370" s="14">
        <f t="shared" si="127"/>
        <v>6.8342253376817916E-2</v>
      </c>
      <c r="AE370" s="14">
        <f t="shared" si="128"/>
        <v>1.3760471160765319E-2</v>
      </c>
      <c r="AF370" s="14">
        <f t="shared" si="129"/>
        <v>1.0398707220898517E-2</v>
      </c>
      <c r="AG370" s="14">
        <f t="shared" si="130"/>
        <v>-3.077165866675366E-2</v>
      </c>
      <c r="AH370" s="14">
        <f t="shared" si="131"/>
        <v>-1.7348638334612976E-2</v>
      </c>
      <c r="AI370" s="14">
        <f t="shared" si="132"/>
        <v>3.175878216176984E-2</v>
      </c>
      <c r="AJ370" s="14">
        <f t="shared" si="133"/>
        <v>-4.9495627411668157E-3</v>
      </c>
      <c r="AK370" s="14">
        <f t="shared" si="134"/>
        <v>2.1773799549560754E-2</v>
      </c>
      <c r="AL370" s="14">
        <f t="shared" si="135"/>
        <v>-3.4786116085415542E-2</v>
      </c>
      <c r="AM370" s="14">
        <f t="shared" si="136"/>
        <v>1.3163178833991779E-2</v>
      </c>
      <c r="AN370" s="14">
        <f t="shared" si="137"/>
        <v>-6.693948267510938E-2</v>
      </c>
      <c r="AO370" s="14">
        <f t="shared" si="138"/>
        <v>-1.0050335853501451E-2</v>
      </c>
      <c r="AP370" s="14">
        <f t="shared" si="139"/>
        <v>1.286173810744085E-3</v>
      </c>
      <c r="AQ370" s="14">
        <f t="shared" si="140"/>
        <v>2.2361180158157325E-2</v>
      </c>
      <c r="AR370" s="14">
        <f t="shared" si="141"/>
        <v>1.9418085857101516E-2</v>
      </c>
      <c r="AS370" s="14">
        <f t="shared" si="142"/>
        <v>7.0513784327658133E-2</v>
      </c>
      <c r="AT370" s="14">
        <f t="shared" si="143"/>
        <v>-8.05915370343155E-2</v>
      </c>
      <c r="AU370" s="14">
        <f t="shared" si="144"/>
        <v>6.8610903799451606E-3</v>
      </c>
      <c r="AV370" s="14">
        <f t="shared" si="145"/>
        <v>7.8125397367936247E-3</v>
      </c>
      <c r="AW370" s="14">
        <f t="shared" si="146"/>
        <v>-7.7688578454505386E-2</v>
      </c>
      <c r="AX370" s="14">
        <f t="shared" si="147"/>
        <v>-0.10536051565782628</v>
      </c>
      <c r="AY370" s="14">
        <f t="shared" si="148"/>
        <v>-9.950330853168092E-3</v>
      </c>
      <c r="AZ370" s="14">
        <f t="shared" si="149"/>
        <v>-3.2206147000421719E-3</v>
      </c>
      <c r="BA370" s="14">
        <f t="shared" si="150"/>
        <v>8.4287816522589251E-2</v>
      </c>
      <c r="BD370" s="42">
        <v>1.9809058185024941E-2</v>
      </c>
      <c r="BE370" s="42">
        <v>6.8342253376817916E-2</v>
      </c>
      <c r="BF370" s="42">
        <v>1.3760471160765319E-2</v>
      </c>
      <c r="BG370" s="42">
        <v>-1.7348638334612976E-2</v>
      </c>
      <c r="BH370" s="42">
        <v>3.175878216176984E-2</v>
      </c>
    </row>
    <row r="371" spans="1:60" x14ac:dyDescent="0.2">
      <c r="A371" s="3">
        <v>370</v>
      </c>
      <c r="B371" s="4">
        <v>62200</v>
      </c>
      <c r="C371" s="4">
        <v>44500</v>
      </c>
      <c r="D371" s="4">
        <v>37500</v>
      </c>
      <c r="E371" s="4">
        <v>36000</v>
      </c>
      <c r="F371" s="4">
        <v>34000</v>
      </c>
      <c r="G371" s="4">
        <v>38400</v>
      </c>
      <c r="H371" s="4">
        <v>31620</v>
      </c>
      <c r="I371" s="4">
        <v>26070</v>
      </c>
      <c r="J371" s="4">
        <v>19000</v>
      </c>
      <c r="K371" s="4">
        <v>15800</v>
      </c>
      <c r="L371" s="4">
        <v>12910</v>
      </c>
      <c r="M371" s="4">
        <v>13200</v>
      </c>
      <c r="N371" s="4">
        <v>9970</v>
      </c>
      <c r="O371" s="4">
        <v>7780</v>
      </c>
      <c r="P371" s="4">
        <v>8140</v>
      </c>
      <c r="Q371" s="4">
        <v>6240</v>
      </c>
      <c r="R371" s="4">
        <v>4700</v>
      </c>
      <c r="S371" s="4">
        <v>3750</v>
      </c>
      <c r="T371" s="4">
        <v>2910</v>
      </c>
      <c r="U371" s="4">
        <v>2559</v>
      </c>
      <c r="V371" s="4">
        <v>2300</v>
      </c>
      <c r="W371" s="4">
        <v>1723</v>
      </c>
      <c r="X371" s="4">
        <v>1860</v>
      </c>
      <c r="Y371" s="4">
        <v>550</v>
      </c>
      <c r="Z371" s="4">
        <v>120</v>
      </c>
      <c r="AC371" s="14">
        <f t="shared" si="126"/>
        <v>0</v>
      </c>
      <c r="AD371" s="14">
        <f t="shared" si="127"/>
        <v>1.357486909106885E-2</v>
      </c>
      <c r="AE371" s="14">
        <f t="shared" si="128"/>
        <v>-1.4560151331329664E-2</v>
      </c>
      <c r="AF371" s="14">
        <f t="shared" si="129"/>
        <v>-6.9204428445737952E-3</v>
      </c>
      <c r="AG371" s="14">
        <f t="shared" si="130"/>
        <v>6.062462181643484E-2</v>
      </c>
      <c r="AH371" s="14">
        <f t="shared" si="131"/>
        <v>-4.0821994520255166E-2</v>
      </c>
      <c r="AI371" s="14">
        <f t="shared" si="132"/>
        <v>-1.1633522180100709E-2</v>
      </c>
      <c r="AJ371" s="14">
        <f t="shared" si="133"/>
        <v>-4.9741828216408107E-3</v>
      </c>
      <c r="AK371" s="14">
        <f t="shared" si="134"/>
        <v>-2.5975486403260677E-2</v>
      </c>
      <c r="AL371" s="14">
        <f t="shared" si="135"/>
        <v>-1.2650223065867451E-3</v>
      </c>
      <c r="AM371" s="14">
        <f t="shared" si="136"/>
        <v>-6.9471526029856023E-3</v>
      </c>
      <c r="AN371" s="14">
        <f t="shared" si="137"/>
        <v>1.5267472130788381E-2</v>
      </c>
      <c r="AO371" s="14">
        <f t="shared" si="138"/>
        <v>7.0458268332026543E-3</v>
      </c>
      <c r="AP371" s="14">
        <f t="shared" si="139"/>
        <v>0</v>
      </c>
      <c r="AQ371" s="14">
        <f t="shared" si="140"/>
        <v>0</v>
      </c>
      <c r="AR371" s="14">
        <f t="shared" si="141"/>
        <v>0</v>
      </c>
      <c r="AS371" s="14">
        <f t="shared" si="142"/>
        <v>0</v>
      </c>
      <c r="AT371" s="14">
        <f t="shared" si="143"/>
        <v>6.8136095766969787E-2</v>
      </c>
      <c r="AU371" s="14">
        <f t="shared" si="144"/>
        <v>-5.1413995004186523E-3</v>
      </c>
      <c r="AV371" s="14">
        <f t="shared" si="145"/>
        <v>-4.2893417294766574E-3</v>
      </c>
      <c r="AW371" s="14">
        <f t="shared" si="146"/>
        <v>4.3573053689556262E-3</v>
      </c>
      <c r="AX371" s="14">
        <f t="shared" si="147"/>
        <v>7.5735870312240447E-3</v>
      </c>
      <c r="AY371" s="14">
        <f t="shared" si="148"/>
        <v>3.278982282299097E-2</v>
      </c>
      <c r="AZ371" s="14">
        <f t="shared" si="149"/>
        <v>-1.444068415479436E-2</v>
      </c>
      <c r="BA371" s="14">
        <f t="shared" si="150"/>
        <v>0</v>
      </c>
      <c r="BD371" s="42">
        <v>0</v>
      </c>
      <c r="BE371" s="42">
        <v>1.357486909106885E-2</v>
      </c>
      <c r="BF371" s="42">
        <v>-1.4560151331329664E-2</v>
      </c>
      <c r="BG371" s="42">
        <v>-4.0821994520255166E-2</v>
      </c>
      <c r="BH371" s="42">
        <v>-1.1633522180100709E-2</v>
      </c>
    </row>
    <row r="372" spans="1:60" x14ac:dyDescent="0.2">
      <c r="A372" s="3">
        <v>371</v>
      </c>
      <c r="B372" s="4">
        <v>61000</v>
      </c>
      <c r="C372" s="4">
        <v>45000</v>
      </c>
      <c r="D372" s="4">
        <v>37800</v>
      </c>
      <c r="E372" s="4">
        <v>35000</v>
      </c>
      <c r="F372" s="4">
        <v>33900</v>
      </c>
      <c r="G372" s="4">
        <v>40000</v>
      </c>
      <c r="H372" s="4">
        <v>31340</v>
      </c>
      <c r="I372" s="4">
        <v>26470</v>
      </c>
      <c r="J372" s="4">
        <v>18800</v>
      </c>
      <c r="K372" s="4">
        <v>15850</v>
      </c>
      <c r="L372" s="4">
        <v>12990</v>
      </c>
      <c r="M372" s="4">
        <v>13200</v>
      </c>
      <c r="N372" s="4">
        <v>9970</v>
      </c>
      <c r="O372" s="4">
        <v>7780</v>
      </c>
      <c r="P372" s="4">
        <v>8140</v>
      </c>
      <c r="Q372" s="4">
        <v>6240</v>
      </c>
      <c r="R372" s="4">
        <v>4700</v>
      </c>
      <c r="S372" s="4">
        <v>3780</v>
      </c>
      <c r="T372" s="4">
        <v>2921</v>
      </c>
      <c r="U372" s="4">
        <v>2559</v>
      </c>
      <c r="V372" s="4">
        <v>2297</v>
      </c>
      <c r="W372" s="4">
        <v>1838</v>
      </c>
      <c r="X372" s="4">
        <v>1870</v>
      </c>
      <c r="Y372" s="4">
        <v>555</v>
      </c>
      <c r="Z372" s="4">
        <v>120</v>
      </c>
      <c r="AC372" s="14">
        <f t="shared" si="126"/>
        <v>-1.9481135571822541E-2</v>
      </c>
      <c r="AD372" s="14">
        <f t="shared" si="127"/>
        <v>1.1173300598125255E-2</v>
      </c>
      <c r="AE372" s="14">
        <f t="shared" si="128"/>
        <v>7.9681696491768813E-3</v>
      </c>
      <c r="AF372" s="14">
        <f t="shared" si="129"/>
        <v>-2.8170876966696335E-2</v>
      </c>
      <c r="AG372" s="14">
        <f t="shared" si="130"/>
        <v>-2.9455102297568031E-3</v>
      </c>
      <c r="AH372" s="14">
        <f t="shared" si="131"/>
        <v>4.08219945202552E-2</v>
      </c>
      <c r="AI372" s="14">
        <f t="shared" si="132"/>
        <v>-8.8945948534512407E-3</v>
      </c>
      <c r="AJ372" s="14">
        <f t="shared" si="133"/>
        <v>1.5226788293599554E-2</v>
      </c>
      <c r="AK372" s="14">
        <f t="shared" si="134"/>
        <v>-1.0582109330536972E-2</v>
      </c>
      <c r="AL372" s="14">
        <f t="shared" si="135"/>
        <v>3.1595602903685179E-3</v>
      </c>
      <c r="AM372" s="14">
        <f t="shared" si="136"/>
        <v>6.1776258239569348E-3</v>
      </c>
      <c r="AN372" s="14">
        <f t="shared" si="137"/>
        <v>0</v>
      </c>
      <c r="AO372" s="14">
        <f t="shared" si="138"/>
        <v>0</v>
      </c>
      <c r="AP372" s="14">
        <f t="shared" si="139"/>
        <v>0</v>
      </c>
      <c r="AQ372" s="14">
        <f t="shared" si="140"/>
        <v>0</v>
      </c>
      <c r="AR372" s="14">
        <f t="shared" si="141"/>
        <v>0</v>
      </c>
      <c r="AS372" s="14">
        <f t="shared" si="142"/>
        <v>0</v>
      </c>
      <c r="AT372" s="14">
        <f t="shared" si="143"/>
        <v>7.9681696491768813E-3</v>
      </c>
      <c r="AU372" s="14">
        <f t="shared" si="144"/>
        <v>3.7729422222027528E-3</v>
      </c>
      <c r="AV372" s="14">
        <f t="shared" si="145"/>
        <v>0</v>
      </c>
      <c r="AW372" s="14">
        <f t="shared" si="146"/>
        <v>-1.3051992281427559E-3</v>
      </c>
      <c r="AX372" s="14">
        <f t="shared" si="147"/>
        <v>6.4611066387702823E-2</v>
      </c>
      <c r="AY372" s="14">
        <f t="shared" si="148"/>
        <v>5.3619431413853731E-3</v>
      </c>
      <c r="AZ372" s="14">
        <f t="shared" si="149"/>
        <v>9.0498355199178562E-3</v>
      </c>
      <c r="BA372" s="14">
        <f t="shared" si="150"/>
        <v>0</v>
      </c>
      <c r="BD372" s="42">
        <v>-1.9481135571822541E-2</v>
      </c>
      <c r="BE372" s="42">
        <v>1.1173300598125255E-2</v>
      </c>
      <c r="BF372" s="42">
        <v>7.9681696491768813E-3</v>
      </c>
      <c r="BG372" s="42">
        <v>4.08219945202552E-2</v>
      </c>
      <c r="BH372" s="42">
        <v>-8.8945948534512407E-3</v>
      </c>
    </row>
    <row r="373" spans="1:60" x14ac:dyDescent="0.2">
      <c r="A373" s="3">
        <v>372</v>
      </c>
      <c r="B373" s="4">
        <v>60550</v>
      </c>
      <c r="C373" s="4">
        <v>45000</v>
      </c>
      <c r="D373" s="4">
        <v>40990</v>
      </c>
      <c r="E373" s="4">
        <v>35000</v>
      </c>
      <c r="F373" s="4">
        <v>33900</v>
      </c>
      <c r="G373" s="4">
        <v>40000</v>
      </c>
      <c r="H373" s="4">
        <v>30510</v>
      </c>
      <c r="I373" s="4">
        <v>26230</v>
      </c>
      <c r="J373" s="4">
        <v>17780</v>
      </c>
      <c r="K373" s="4">
        <v>15820</v>
      </c>
      <c r="L373" s="4">
        <v>12530</v>
      </c>
      <c r="M373" s="4">
        <v>13150</v>
      </c>
      <c r="N373" s="4">
        <v>9850</v>
      </c>
      <c r="O373" s="4">
        <v>7780</v>
      </c>
      <c r="P373" s="4">
        <v>7900</v>
      </c>
      <c r="Q373" s="4">
        <v>6010</v>
      </c>
      <c r="R373" s="4">
        <v>4500</v>
      </c>
      <c r="S373" s="4">
        <v>3700</v>
      </c>
      <c r="T373" s="4">
        <v>2920</v>
      </c>
      <c r="U373" s="4">
        <v>2559</v>
      </c>
      <c r="V373" s="4">
        <v>2239</v>
      </c>
      <c r="W373" s="4">
        <v>1800</v>
      </c>
      <c r="X373" s="4">
        <v>1807</v>
      </c>
      <c r="Y373" s="4">
        <v>549</v>
      </c>
      <c r="Z373" s="4">
        <v>120</v>
      </c>
      <c r="AC373" s="14">
        <f t="shared" si="126"/>
        <v>-7.4043941742100092E-3</v>
      </c>
      <c r="AD373" s="14">
        <f t="shared" si="127"/>
        <v>0</v>
      </c>
      <c r="AE373" s="14">
        <f t="shared" si="128"/>
        <v>8.1019031890704252E-2</v>
      </c>
      <c r="AF373" s="14">
        <f t="shared" si="129"/>
        <v>0</v>
      </c>
      <c r="AG373" s="14">
        <f t="shared" si="130"/>
        <v>0</v>
      </c>
      <c r="AH373" s="14">
        <f t="shared" si="131"/>
        <v>0</v>
      </c>
      <c r="AI373" s="14">
        <f t="shared" si="132"/>
        <v>-2.684073819929652E-2</v>
      </c>
      <c r="AJ373" s="14">
        <f t="shared" si="133"/>
        <v>-9.1082223602275674E-3</v>
      </c>
      <c r="AK373" s="14">
        <f t="shared" si="134"/>
        <v>-5.5782639750145052E-2</v>
      </c>
      <c r="AL373" s="14">
        <f t="shared" si="135"/>
        <v>-1.8945379837818162E-3</v>
      </c>
      <c r="AM373" s="14">
        <f t="shared" si="136"/>
        <v>-3.6054061774531257E-2</v>
      </c>
      <c r="AN373" s="14">
        <f t="shared" si="137"/>
        <v>-3.7950709685516094E-3</v>
      </c>
      <c r="AO373" s="14">
        <f t="shared" si="138"/>
        <v>-1.210912878974945E-2</v>
      </c>
      <c r="AP373" s="14">
        <f t="shared" si="139"/>
        <v>0</v>
      </c>
      <c r="AQ373" s="14">
        <f t="shared" si="140"/>
        <v>-2.9927420541473144E-2</v>
      </c>
      <c r="AR373" s="14">
        <f t="shared" si="141"/>
        <v>-3.7555433834220067E-2</v>
      </c>
      <c r="AS373" s="14">
        <f t="shared" si="142"/>
        <v>-4.348511193973878E-2</v>
      </c>
      <c r="AT373" s="14">
        <f t="shared" si="143"/>
        <v>-2.139118998131756E-2</v>
      </c>
      <c r="AU373" s="14">
        <f t="shared" si="144"/>
        <v>-3.4240712541351684E-4</v>
      </c>
      <c r="AV373" s="14">
        <f t="shared" si="145"/>
        <v>0</v>
      </c>
      <c r="AW373" s="14">
        <f t="shared" si="146"/>
        <v>-2.5574586090343455E-2</v>
      </c>
      <c r="AX373" s="14">
        <f t="shared" si="147"/>
        <v>-2.0891359031376264E-2</v>
      </c>
      <c r="AY373" s="14">
        <f t="shared" si="148"/>
        <v>-3.4270419256403818E-2</v>
      </c>
      <c r="AZ373" s="14">
        <f t="shared" si="149"/>
        <v>-1.0869672236903879E-2</v>
      </c>
      <c r="BA373" s="14">
        <f t="shared" si="150"/>
        <v>0</v>
      </c>
      <c r="BD373" s="42">
        <v>-7.4043941742100092E-3</v>
      </c>
      <c r="BE373" s="42">
        <v>0</v>
      </c>
      <c r="BF373" s="42">
        <v>8.1019031890704252E-2</v>
      </c>
      <c r="BG373" s="42">
        <v>0</v>
      </c>
      <c r="BH373" s="42">
        <v>-2.684073819929652E-2</v>
      </c>
    </row>
    <row r="374" spans="1:60" x14ac:dyDescent="0.2">
      <c r="A374" s="3">
        <v>373</v>
      </c>
      <c r="B374" s="4">
        <v>60550</v>
      </c>
      <c r="C374" s="4">
        <v>45600</v>
      </c>
      <c r="D374" s="4">
        <v>40780</v>
      </c>
      <c r="E374" s="4">
        <v>34800</v>
      </c>
      <c r="F374" s="4">
        <v>33900</v>
      </c>
      <c r="G374" s="4">
        <v>40160</v>
      </c>
      <c r="H374" s="4">
        <v>31820</v>
      </c>
      <c r="I374" s="4">
        <v>26020</v>
      </c>
      <c r="J374" s="4">
        <v>18600</v>
      </c>
      <c r="K374" s="4">
        <v>15800</v>
      </c>
      <c r="L374" s="4">
        <v>12800</v>
      </c>
      <c r="M374" s="4">
        <v>12400</v>
      </c>
      <c r="N374" s="4">
        <v>9860</v>
      </c>
      <c r="O374" s="4">
        <v>7760</v>
      </c>
      <c r="P374" s="4">
        <v>7780</v>
      </c>
      <c r="Q374" s="4">
        <v>6000</v>
      </c>
      <c r="R374" s="4">
        <v>4699</v>
      </c>
      <c r="S374" s="4">
        <v>3745</v>
      </c>
      <c r="T374" s="4">
        <v>2853</v>
      </c>
      <c r="U374" s="4">
        <v>2559</v>
      </c>
      <c r="V374" s="4">
        <v>2250</v>
      </c>
      <c r="W374" s="4">
        <v>1800</v>
      </c>
      <c r="X374" s="4">
        <v>1839</v>
      </c>
      <c r="Y374" s="4">
        <v>540</v>
      </c>
      <c r="Z374" s="4">
        <v>120</v>
      </c>
      <c r="AC374" s="14">
        <f t="shared" si="126"/>
        <v>0</v>
      </c>
      <c r="AD374" s="14">
        <f t="shared" si="127"/>
        <v>1.3245226750020723E-2</v>
      </c>
      <c r="AE374" s="14">
        <f t="shared" si="128"/>
        <v>-5.1363693699370437E-3</v>
      </c>
      <c r="AF374" s="14">
        <f t="shared" si="129"/>
        <v>-5.7306747089849834E-3</v>
      </c>
      <c r="AG374" s="14">
        <f t="shared" si="130"/>
        <v>0</v>
      </c>
      <c r="AH374" s="14">
        <f t="shared" si="131"/>
        <v>3.9920212695374567E-3</v>
      </c>
      <c r="AI374" s="14">
        <f t="shared" si="132"/>
        <v>4.2040524181062557E-2</v>
      </c>
      <c r="AJ374" s="14">
        <f t="shared" si="133"/>
        <v>-8.0383207944231157E-3</v>
      </c>
      <c r="AK374" s="14">
        <f t="shared" si="134"/>
        <v>4.5087350633396993E-2</v>
      </c>
      <c r="AL374" s="14">
        <f t="shared" si="135"/>
        <v>-1.2650223065867451E-3</v>
      </c>
      <c r="AM374" s="14">
        <f t="shared" si="136"/>
        <v>2.1319402017594517E-2</v>
      </c>
      <c r="AN374" s="14">
        <f t="shared" si="137"/>
        <v>-5.8725286012782422E-2</v>
      </c>
      <c r="AO374" s="14">
        <f t="shared" si="138"/>
        <v>1.0147134305466051E-3</v>
      </c>
      <c r="AP374" s="14">
        <f t="shared" si="139"/>
        <v>-2.5740039951728773E-3</v>
      </c>
      <c r="AQ374" s="14">
        <f t="shared" si="140"/>
        <v>-1.5306421282675545E-2</v>
      </c>
      <c r="AR374" s="14">
        <f t="shared" si="141"/>
        <v>-1.6652793190612089E-3</v>
      </c>
      <c r="AS374" s="14">
        <f t="shared" si="142"/>
        <v>4.3272323344404534E-2</v>
      </c>
      <c r="AT374" s="14">
        <f t="shared" si="143"/>
        <v>1.2088797319004028E-2</v>
      </c>
      <c r="AU374" s="14">
        <f t="shared" si="144"/>
        <v>-2.3212544048827381E-2</v>
      </c>
      <c r="AV374" s="14">
        <f t="shared" si="145"/>
        <v>0</v>
      </c>
      <c r="AW374" s="14">
        <f t="shared" si="146"/>
        <v>4.9008785997110291E-3</v>
      </c>
      <c r="AX374" s="14">
        <f t="shared" si="147"/>
        <v>0</v>
      </c>
      <c r="AY374" s="14">
        <f t="shared" si="148"/>
        <v>1.7553934012092622E-2</v>
      </c>
      <c r="AZ374" s="14">
        <f t="shared" si="149"/>
        <v>-1.6529301951210582E-2</v>
      </c>
      <c r="BA374" s="14">
        <f t="shared" si="150"/>
        <v>0</v>
      </c>
      <c r="BD374" s="42">
        <v>0</v>
      </c>
      <c r="BE374" s="42">
        <v>1.3245226750020723E-2</v>
      </c>
      <c r="BF374" s="42">
        <v>-5.1363693699370437E-3</v>
      </c>
      <c r="BG374" s="42">
        <v>3.9920212695374567E-3</v>
      </c>
      <c r="BH374" s="42">
        <v>4.2040524181062557E-2</v>
      </c>
    </row>
    <row r="375" spans="1:60" x14ac:dyDescent="0.2">
      <c r="A375" s="3">
        <v>374</v>
      </c>
      <c r="B375" s="4">
        <v>62100</v>
      </c>
      <c r="C375" s="4">
        <v>46460</v>
      </c>
      <c r="D375" s="4">
        <v>40780</v>
      </c>
      <c r="E375" s="4">
        <v>35000</v>
      </c>
      <c r="F375" s="4">
        <v>34000</v>
      </c>
      <c r="G375" s="4">
        <v>39200</v>
      </c>
      <c r="H375" s="4">
        <v>31100</v>
      </c>
      <c r="I375" s="4">
        <v>26020</v>
      </c>
      <c r="J375" s="4">
        <v>19200</v>
      </c>
      <c r="K375" s="4">
        <v>15910</v>
      </c>
      <c r="L375" s="4">
        <v>12700</v>
      </c>
      <c r="M375" s="4">
        <v>12540</v>
      </c>
      <c r="N375" s="4">
        <v>9750</v>
      </c>
      <c r="O375" s="4">
        <v>7735</v>
      </c>
      <c r="P375" s="4">
        <v>7750</v>
      </c>
      <c r="Q375" s="4">
        <v>5805</v>
      </c>
      <c r="R375" s="4">
        <v>4699</v>
      </c>
      <c r="S375" s="4">
        <v>3667</v>
      </c>
      <c r="T375" s="4">
        <v>2801</v>
      </c>
      <c r="U375" s="4">
        <v>2559</v>
      </c>
      <c r="V375" s="4">
        <v>2240</v>
      </c>
      <c r="W375" s="4">
        <v>1838</v>
      </c>
      <c r="X375" s="4">
        <v>1810</v>
      </c>
      <c r="Y375" s="4">
        <v>548</v>
      </c>
      <c r="Z375" s="4">
        <v>120</v>
      </c>
      <c r="AC375" s="14">
        <f t="shared" si="126"/>
        <v>2.5276518940331772E-2</v>
      </c>
      <c r="AD375" s="14">
        <f t="shared" si="127"/>
        <v>1.8684010821922691E-2</v>
      </c>
      <c r="AE375" s="14">
        <f t="shared" si="128"/>
        <v>0</v>
      </c>
      <c r="AF375" s="14">
        <f t="shared" si="129"/>
        <v>5.7306747089850745E-3</v>
      </c>
      <c r="AG375" s="14">
        <f t="shared" si="130"/>
        <v>2.9455102297567446E-3</v>
      </c>
      <c r="AH375" s="14">
        <f t="shared" si="131"/>
        <v>-2.4194728587056881E-2</v>
      </c>
      <c r="AI375" s="14">
        <f t="shared" si="132"/>
        <v>-2.288720372445234E-2</v>
      </c>
      <c r="AJ375" s="14">
        <f t="shared" si="133"/>
        <v>0</v>
      </c>
      <c r="AK375" s="14">
        <f t="shared" si="134"/>
        <v>3.174869831458027E-2</v>
      </c>
      <c r="AL375" s="14">
        <f t="shared" si="135"/>
        <v>6.9379023167744167E-3</v>
      </c>
      <c r="AM375" s="14">
        <f t="shared" si="136"/>
        <v>-7.8431774610258926E-3</v>
      </c>
      <c r="AN375" s="14">
        <f t="shared" si="137"/>
        <v>1.1227062593783402E-2</v>
      </c>
      <c r="AO375" s="14">
        <f t="shared" si="138"/>
        <v>-1.121888360478829E-2</v>
      </c>
      <c r="AP375" s="14">
        <f t="shared" si="139"/>
        <v>-3.2268501700979269E-3</v>
      </c>
      <c r="AQ375" s="14">
        <f t="shared" si="140"/>
        <v>-3.8634948250445898E-3</v>
      </c>
      <c r="AR375" s="14">
        <f t="shared" si="141"/>
        <v>-3.3039854078200155E-2</v>
      </c>
      <c r="AS375" s="14">
        <f t="shared" si="142"/>
        <v>0</v>
      </c>
      <c r="AT375" s="14">
        <f t="shared" si="143"/>
        <v>-2.1047727879993868E-2</v>
      </c>
      <c r="AU375" s="14">
        <f t="shared" si="144"/>
        <v>-1.8394575953391508E-2</v>
      </c>
      <c r="AV375" s="14">
        <f t="shared" si="145"/>
        <v>0</v>
      </c>
      <c r="AW375" s="14">
        <f t="shared" si="146"/>
        <v>-4.4543503493803087E-3</v>
      </c>
      <c r="AX375" s="14">
        <f t="shared" si="147"/>
        <v>2.0891359031376268E-2</v>
      </c>
      <c r="AY375" s="14">
        <f t="shared" si="148"/>
        <v>-1.5895100344449641E-2</v>
      </c>
      <c r="AZ375" s="14">
        <f t="shared" si="149"/>
        <v>1.4706147389695487E-2</v>
      </c>
      <c r="BA375" s="14">
        <f t="shared" si="150"/>
        <v>0</v>
      </c>
      <c r="BD375" s="42">
        <v>2.5276518940331772E-2</v>
      </c>
      <c r="BE375" s="42">
        <v>1.8684010821922691E-2</v>
      </c>
      <c r="BF375" s="42">
        <v>0</v>
      </c>
      <c r="BG375" s="42">
        <v>-2.4194728587056881E-2</v>
      </c>
      <c r="BH375" s="42">
        <v>-2.288720372445234E-2</v>
      </c>
    </row>
    <row r="376" spans="1:60" x14ac:dyDescent="0.2">
      <c r="A376" s="3">
        <v>375</v>
      </c>
      <c r="B376" s="4">
        <v>62100</v>
      </c>
      <c r="C376" s="4">
        <v>46460</v>
      </c>
      <c r="D376" s="4">
        <v>40780</v>
      </c>
      <c r="E376" s="4">
        <v>35000</v>
      </c>
      <c r="F376" s="4">
        <v>34000</v>
      </c>
      <c r="G376" s="4">
        <v>39200</v>
      </c>
      <c r="H376" s="4">
        <v>31100</v>
      </c>
      <c r="I376" s="4">
        <v>26020</v>
      </c>
      <c r="J376" s="4">
        <v>19200</v>
      </c>
      <c r="K376" s="4">
        <v>15910</v>
      </c>
      <c r="L376" s="4">
        <v>12700</v>
      </c>
      <c r="M376" s="4">
        <v>12540</v>
      </c>
      <c r="N376" s="4">
        <v>9750</v>
      </c>
      <c r="O376" s="4">
        <v>7735</v>
      </c>
      <c r="P376" s="4">
        <v>7750</v>
      </c>
      <c r="Q376" s="4">
        <v>5805</v>
      </c>
      <c r="R376" s="4">
        <v>4699</v>
      </c>
      <c r="S376" s="4">
        <v>3667</v>
      </c>
      <c r="T376" s="4">
        <v>2801</v>
      </c>
      <c r="U376" s="4">
        <v>2559</v>
      </c>
      <c r="V376" s="4">
        <v>2240</v>
      </c>
      <c r="W376" s="4">
        <v>1838</v>
      </c>
      <c r="X376" s="4">
        <v>1810</v>
      </c>
      <c r="Y376" s="4">
        <v>548</v>
      </c>
      <c r="Z376" s="4">
        <v>120</v>
      </c>
      <c r="AC376" s="14">
        <f t="shared" si="126"/>
        <v>0</v>
      </c>
      <c r="AD376" s="14">
        <f t="shared" si="127"/>
        <v>0</v>
      </c>
      <c r="AE376" s="14">
        <f t="shared" si="128"/>
        <v>0</v>
      </c>
      <c r="AF376" s="14">
        <f t="shared" si="129"/>
        <v>0</v>
      </c>
      <c r="AG376" s="14">
        <f t="shared" si="130"/>
        <v>0</v>
      </c>
      <c r="AH376" s="14">
        <f t="shared" si="131"/>
        <v>0</v>
      </c>
      <c r="AI376" s="14">
        <f t="shared" si="132"/>
        <v>0</v>
      </c>
      <c r="AJ376" s="14">
        <f t="shared" si="133"/>
        <v>0</v>
      </c>
      <c r="AK376" s="14">
        <f t="shared" si="134"/>
        <v>0</v>
      </c>
      <c r="AL376" s="14">
        <f t="shared" si="135"/>
        <v>0</v>
      </c>
      <c r="AM376" s="14">
        <f t="shared" si="136"/>
        <v>0</v>
      </c>
      <c r="AN376" s="14">
        <f t="shared" si="137"/>
        <v>0</v>
      </c>
      <c r="AO376" s="14">
        <f t="shared" si="138"/>
        <v>0</v>
      </c>
      <c r="AP376" s="14">
        <f t="shared" si="139"/>
        <v>0</v>
      </c>
      <c r="AQ376" s="14">
        <f t="shared" si="140"/>
        <v>0</v>
      </c>
      <c r="AR376" s="14">
        <f t="shared" si="141"/>
        <v>0</v>
      </c>
      <c r="AS376" s="14">
        <f t="shared" si="142"/>
        <v>0</v>
      </c>
      <c r="AT376" s="14">
        <f t="shared" si="143"/>
        <v>0</v>
      </c>
      <c r="AU376" s="14">
        <f t="shared" si="144"/>
        <v>0</v>
      </c>
      <c r="AV376" s="14">
        <f t="shared" si="145"/>
        <v>0</v>
      </c>
      <c r="AW376" s="14">
        <f t="shared" si="146"/>
        <v>0</v>
      </c>
      <c r="AX376" s="14">
        <f t="shared" si="147"/>
        <v>0</v>
      </c>
      <c r="AY376" s="14">
        <f t="shared" si="148"/>
        <v>0</v>
      </c>
      <c r="AZ376" s="14">
        <f t="shared" si="149"/>
        <v>0</v>
      </c>
      <c r="BA376" s="14">
        <f t="shared" si="150"/>
        <v>0</v>
      </c>
      <c r="BD376" s="42">
        <v>0</v>
      </c>
      <c r="BE376" s="42">
        <v>0</v>
      </c>
      <c r="BF376" s="42">
        <v>0</v>
      </c>
      <c r="BG376" s="42">
        <v>0</v>
      </c>
      <c r="BH376" s="42">
        <v>0</v>
      </c>
    </row>
    <row r="377" spans="1:60" x14ac:dyDescent="0.2">
      <c r="A377" s="3">
        <v>376</v>
      </c>
      <c r="B377" s="4">
        <v>61200</v>
      </c>
      <c r="C377" s="4">
        <v>47000</v>
      </c>
      <c r="D377" s="4">
        <v>41000</v>
      </c>
      <c r="E377" s="4">
        <v>34175</v>
      </c>
      <c r="F377" s="4">
        <v>34000</v>
      </c>
      <c r="G377" s="4">
        <v>39980</v>
      </c>
      <c r="H377" s="4">
        <v>31950</v>
      </c>
      <c r="I377" s="4">
        <v>26900</v>
      </c>
      <c r="J377" s="4">
        <v>18900</v>
      </c>
      <c r="K377" s="4">
        <v>15900</v>
      </c>
      <c r="L377" s="4">
        <v>12850</v>
      </c>
      <c r="M377" s="4">
        <v>12540</v>
      </c>
      <c r="N377" s="4">
        <v>9700</v>
      </c>
      <c r="O377" s="4">
        <v>7735</v>
      </c>
      <c r="P377" s="4">
        <v>7750</v>
      </c>
      <c r="Q377" s="4">
        <v>5805</v>
      </c>
      <c r="R377" s="4">
        <v>4699</v>
      </c>
      <c r="S377" s="4">
        <v>3698</v>
      </c>
      <c r="T377" s="4">
        <v>2810</v>
      </c>
      <c r="U377" s="4">
        <v>2550</v>
      </c>
      <c r="V377" s="4">
        <v>2195</v>
      </c>
      <c r="W377" s="4">
        <v>1800</v>
      </c>
      <c r="X377" s="4">
        <v>1820</v>
      </c>
      <c r="Y377" s="4">
        <v>550</v>
      </c>
      <c r="Z377" s="4">
        <v>120</v>
      </c>
      <c r="AC377" s="14">
        <f t="shared" si="126"/>
        <v>-1.4598799421152636E-2</v>
      </c>
      <c r="AD377" s="14">
        <f t="shared" si="127"/>
        <v>1.1555874367795533E-2</v>
      </c>
      <c r="AE377" s="14">
        <f t="shared" si="128"/>
        <v>5.3803015579986435E-3</v>
      </c>
      <c r="AF377" s="14">
        <f t="shared" si="129"/>
        <v>-2.3853678879400427E-2</v>
      </c>
      <c r="AG377" s="14">
        <f t="shared" si="130"/>
        <v>0</v>
      </c>
      <c r="AH377" s="14">
        <f t="shared" si="131"/>
        <v>1.9702582275837113E-2</v>
      </c>
      <c r="AI377" s="14">
        <f t="shared" si="132"/>
        <v>2.696436163835542E-2</v>
      </c>
      <c r="AJ377" s="14">
        <f t="shared" si="133"/>
        <v>3.3260813523434303E-2</v>
      </c>
      <c r="AK377" s="14">
        <f t="shared" si="134"/>
        <v>-1.5748356968139168E-2</v>
      </c>
      <c r="AL377" s="14">
        <f t="shared" si="135"/>
        <v>-6.2873312350960535E-4</v>
      </c>
      <c r="AM377" s="14">
        <f t="shared" si="136"/>
        <v>1.1741817876683195E-2</v>
      </c>
      <c r="AN377" s="14">
        <f t="shared" si="137"/>
        <v>0</v>
      </c>
      <c r="AO377" s="14">
        <f t="shared" si="138"/>
        <v>-5.1413995004186523E-3</v>
      </c>
      <c r="AP377" s="14">
        <f t="shared" si="139"/>
        <v>0</v>
      </c>
      <c r="AQ377" s="14">
        <f t="shared" si="140"/>
        <v>0</v>
      </c>
      <c r="AR377" s="14">
        <f t="shared" si="141"/>
        <v>0</v>
      </c>
      <c r="AS377" s="14">
        <f t="shared" si="142"/>
        <v>0</v>
      </c>
      <c r="AT377" s="14">
        <f t="shared" si="143"/>
        <v>8.418243875744082E-3</v>
      </c>
      <c r="AU377" s="14">
        <f t="shared" si="144"/>
        <v>3.2079870676830083E-3</v>
      </c>
      <c r="AV377" s="14">
        <f t="shared" si="145"/>
        <v>-3.5231980073170167E-3</v>
      </c>
      <c r="AW377" s="14">
        <f t="shared" si="146"/>
        <v>-2.0293819339813796E-2</v>
      </c>
      <c r="AX377" s="14">
        <f t="shared" si="147"/>
        <v>-2.0891359031376264E-2</v>
      </c>
      <c r="AY377" s="14">
        <f t="shared" si="148"/>
        <v>5.5096558109696998E-3</v>
      </c>
      <c r="AZ377" s="14">
        <f t="shared" si="149"/>
        <v>3.6429912785010087E-3</v>
      </c>
      <c r="BA377" s="14">
        <f t="shared" si="150"/>
        <v>0</v>
      </c>
      <c r="BD377" s="42">
        <v>-1.4598799421152636E-2</v>
      </c>
      <c r="BE377" s="42">
        <v>1.1555874367795533E-2</v>
      </c>
      <c r="BF377" s="42">
        <v>5.3803015579986435E-3</v>
      </c>
      <c r="BG377" s="42">
        <v>1.9702582275837113E-2</v>
      </c>
      <c r="BH377" s="42">
        <v>2.696436163835542E-2</v>
      </c>
    </row>
    <row r="378" spans="1:60" x14ac:dyDescent="0.2">
      <c r="A378" s="3">
        <v>377</v>
      </c>
      <c r="B378" s="4">
        <v>61200</v>
      </c>
      <c r="C378" s="4">
        <v>46790</v>
      </c>
      <c r="D378" s="4">
        <v>40990</v>
      </c>
      <c r="E378" s="4">
        <v>35000</v>
      </c>
      <c r="F378" s="4">
        <v>33500</v>
      </c>
      <c r="G378" s="4">
        <v>40000</v>
      </c>
      <c r="H378" s="4">
        <v>31320</v>
      </c>
      <c r="I378" s="4">
        <v>26800</v>
      </c>
      <c r="J378" s="4">
        <v>18590</v>
      </c>
      <c r="K378" s="4">
        <v>15740</v>
      </c>
      <c r="L378" s="4">
        <v>12600</v>
      </c>
      <c r="M378" s="4">
        <v>12500</v>
      </c>
      <c r="N378" s="4">
        <v>9800</v>
      </c>
      <c r="O378" s="4">
        <v>7200</v>
      </c>
      <c r="P378" s="4">
        <v>7750</v>
      </c>
      <c r="Q378" s="4">
        <v>5805</v>
      </c>
      <c r="R378" s="4">
        <v>4699</v>
      </c>
      <c r="S378" s="4">
        <v>3675</v>
      </c>
      <c r="T378" s="4">
        <v>2802</v>
      </c>
      <c r="U378" s="4">
        <v>2425</v>
      </c>
      <c r="V378" s="4">
        <v>2214</v>
      </c>
      <c r="W378" s="4">
        <v>1800</v>
      </c>
      <c r="X378" s="4">
        <v>1812</v>
      </c>
      <c r="Y378" s="4">
        <v>548</v>
      </c>
      <c r="Z378" s="4">
        <v>120</v>
      </c>
      <c r="AC378" s="14">
        <f t="shared" si="126"/>
        <v>0</v>
      </c>
      <c r="AD378" s="14">
        <f t="shared" si="127"/>
        <v>-4.4780968319336574E-3</v>
      </c>
      <c r="AE378" s="14">
        <f t="shared" si="128"/>
        <v>-2.4393218806161165E-4</v>
      </c>
      <c r="AF378" s="14">
        <f t="shared" si="129"/>
        <v>2.3853678879400333E-2</v>
      </c>
      <c r="AG378" s="14">
        <f t="shared" si="130"/>
        <v>-1.4815085785140587E-2</v>
      </c>
      <c r="AH378" s="14">
        <f t="shared" si="131"/>
        <v>5.001250416823734E-4</v>
      </c>
      <c r="AI378" s="14">
        <f t="shared" si="132"/>
        <v>-1.9915309700941432E-2</v>
      </c>
      <c r="AJ378" s="14">
        <f t="shared" si="133"/>
        <v>-3.7243990909824397E-3</v>
      </c>
      <c r="AK378" s="14">
        <f t="shared" si="134"/>
        <v>-1.6538120332244062E-2</v>
      </c>
      <c r="AL378" s="14">
        <f t="shared" si="135"/>
        <v>-1.011386623692867E-2</v>
      </c>
      <c r="AM378" s="14">
        <f t="shared" si="136"/>
        <v>-1.9646997383796536E-2</v>
      </c>
      <c r="AN378" s="14">
        <f t="shared" si="137"/>
        <v>-3.1948908965191767E-3</v>
      </c>
      <c r="AO378" s="14">
        <f t="shared" si="138"/>
        <v>1.0256500167189061E-2</v>
      </c>
      <c r="AP378" s="14">
        <f t="shared" si="139"/>
        <v>-7.1674458003019789E-2</v>
      </c>
      <c r="AQ378" s="14">
        <f t="shared" si="140"/>
        <v>0</v>
      </c>
      <c r="AR378" s="14">
        <f t="shared" si="141"/>
        <v>0</v>
      </c>
      <c r="AS378" s="14">
        <f t="shared" si="142"/>
        <v>0</v>
      </c>
      <c r="AT378" s="14">
        <f t="shared" si="143"/>
        <v>-6.2390003001331325E-3</v>
      </c>
      <c r="AU378" s="14">
        <f t="shared" si="144"/>
        <v>-2.8510354308390832E-3</v>
      </c>
      <c r="AV378" s="14">
        <f t="shared" si="145"/>
        <v>-5.0261834780888311E-2</v>
      </c>
      <c r="AW378" s="14">
        <f t="shared" si="146"/>
        <v>8.6187877593103882E-3</v>
      </c>
      <c r="AX378" s="14">
        <f t="shared" si="147"/>
        <v>0</v>
      </c>
      <c r="AY378" s="14">
        <f t="shared" si="148"/>
        <v>-4.4052934679163795E-3</v>
      </c>
      <c r="AZ378" s="14">
        <f t="shared" si="149"/>
        <v>-3.6429912785010919E-3</v>
      </c>
      <c r="BA378" s="14">
        <f t="shared" si="150"/>
        <v>0</v>
      </c>
      <c r="BD378" s="42">
        <v>0</v>
      </c>
      <c r="BE378" s="42">
        <v>-4.4780968319336574E-3</v>
      </c>
      <c r="BF378" s="42">
        <v>-2.4393218806161165E-4</v>
      </c>
      <c r="BG378" s="42">
        <v>5.001250416823734E-4</v>
      </c>
      <c r="BH378" s="42">
        <v>-1.9915309700941432E-2</v>
      </c>
    </row>
    <row r="379" spans="1:60" x14ac:dyDescent="0.2">
      <c r="A379" s="3">
        <v>378</v>
      </c>
      <c r="B379" s="4">
        <v>61200</v>
      </c>
      <c r="C379" s="4">
        <v>45500</v>
      </c>
      <c r="D379" s="4">
        <v>40800</v>
      </c>
      <c r="E379" s="4">
        <v>34725</v>
      </c>
      <c r="F379" s="4">
        <v>33800</v>
      </c>
      <c r="G379" s="4">
        <v>40400</v>
      </c>
      <c r="H379" s="4">
        <v>31710</v>
      </c>
      <c r="I379" s="4">
        <v>26800</v>
      </c>
      <c r="J379" s="4">
        <v>17920</v>
      </c>
      <c r="K379" s="4">
        <v>15800</v>
      </c>
      <c r="L379" s="4">
        <v>12770</v>
      </c>
      <c r="M379" s="4">
        <v>12500</v>
      </c>
      <c r="N379" s="4">
        <v>9890</v>
      </c>
      <c r="O379" s="4">
        <v>7300</v>
      </c>
      <c r="P379" s="4">
        <v>7600</v>
      </c>
      <c r="Q379" s="4">
        <v>5670</v>
      </c>
      <c r="R379" s="4">
        <v>4690</v>
      </c>
      <c r="S379" s="4">
        <v>3673</v>
      </c>
      <c r="T379" s="4">
        <v>2808</v>
      </c>
      <c r="U379" s="4">
        <v>2425</v>
      </c>
      <c r="V379" s="4">
        <v>2240</v>
      </c>
      <c r="W379" s="4">
        <v>1850</v>
      </c>
      <c r="X379" s="4">
        <v>1830</v>
      </c>
      <c r="Y379" s="4">
        <v>548</v>
      </c>
      <c r="Z379" s="4">
        <v>112</v>
      </c>
      <c r="AC379" s="14">
        <f t="shared" si="126"/>
        <v>0</v>
      </c>
      <c r="AD379" s="14">
        <f t="shared" si="127"/>
        <v>-2.7957178921220134E-2</v>
      </c>
      <c r="AE379" s="14">
        <f t="shared" si="128"/>
        <v>-4.6460531061301748E-3</v>
      </c>
      <c r="AF379" s="14">
        <f t="shared" si="129"/>
        <v>-7.8881728490062565E-3</v>
      </c>
      <c r="AG379" s="14">
        <f t="shared" si="130"/>
        <v>8.9153636579523288E-3</v>
      </c>
      <c r="AH379" s="14">
        <f t="shared" si="131"/>
        <v>9.950330853168092E-3</v>
      </c>
      <c r="AI379" s="14">
        <f t="shared" si="132"/>
        <v>1.2375217427653599E-2</v>
      </c>
      <c r="AJ379" s="14">
        <f t="shared" si="133"/>
        <v>0</v>
      </c>
      <c r="AK379" s="14">
        <f t="shared" si="134"/>
        <v>-3.6706394186568229E-2</v>
      </c>
      <c r="AL379" s="14">
        <f t="shared" si="135"/>
        <v>3.8046970436638452E-3</v>
      </c>
      <c r="AM379" s="14">
        <f t="shared" si="136"/>
        <v>1.3401856087015563E-2</v>
      </c>
      <c r="AN379" s="14">
        <f t="shared" si="137"/>
        <v>0</v>
      </c>
      <c r="AO379" s="14">
        <f t="shared" si="138"/>
        <v>9.1417599580945093E-3</v>
      </c>
      <c r="AP379" s="14">
        <f t="shared" si="139"/>
        <v>1.3793322132335769E-2</v>
      </c>
      <c r="AQ379" s="14">
        <f t="shared" si="140"/>
        <v>-1.9544596072970283E-2</v>
      </c>
      <c r="AR379" s="14">
        <f t="shared" si="141"/>
        <v>-2.3530497410194161E-2</v>
      </c>
      <c r="AS379" s="14">
        <f t="shared" si="142"/>
        <v>-1.9171376624906201E-3</v>
      </c>
      <c r="AT379" s="14">
        <f t="shared" si="143"/>
        <v>-5.4436582726970965E-4</v>
      </c>
      <c r="AU379" s="14">
        <f t="shared" si="144"/>
        <v>2.1390382487494423E-3</v>
      </c>
      <c r="AV379" s="14">
        <f t="shared" si="145"/>
        <v>0</v>
      </c>
      <c r="AW379" s="14">
        <f t="shared" si="146"/>
        <v>1.1675031580503448E-2</v>
      </c>
      <c r="AX379" s="14">
        <f t="shared" si="147"/>
        <v>2.7398974188114347E-2</v>
      </c>
      <c r="AY379" s="14">
        <f t="shared" si="148"/>
        <v>9.8847592325419249E-3</v>
      </c>
      <c r="AZ379" s="14">
        <f t="shared" si="149"/>
        <v>0</v>
      </c>
      <c r="BA379" s="14">
        <f t="shared" si="150"/>
        <v>-6.8992871486951435E-2</v>
      </c>
      <c r="BD379" s="42">
        <v>0</v>
      </c>
      <c r="BE379" s="42">
        <v>-2.7957178921220134E-2</v>
      </c>
      <c r="BF379" s="42">
        <v>-4.6460531061301748E-3</v>
      </c>
      <c r="BG379" s="42">
        <v>9.950330853168092E-3</v>
      </c>
      <c r="BH379" s="42">
        <v>1.2375217427653599E-2</v>
      </c>
    </row>
    <row r="380" spans="1:60" x14ac:dyDescent="0.2">
      <c r="A380" s="3">
        <v>379</v>
      </c>
      <c r="B380" s="4">
        <v>61200</v>
      </c>
      <c r="C380" s="4">
        <v>44100</v>
      </c>
      <c r="D380" s="4">
        <v>39480</v>
      </c>
      <c r="E380" s="4">
        <v>35000</v>
      </c>
      <c r="F380" s="4">
        <v>31910</v>
      </c>
      <c r="G380" s="4">
        <v>40400</v>
      </c>
      <c r="H380" s="4">
        <v>31580</v>
      </c>
      <c r="I380" s="4">
        <v>26500</v>
      </c>
      <c r="J380" s="4">
        <v>19590</v>
      </c>
      <c r="K380" s="4">
        <v>15650</v>
      </c>
      <c r="L380" s="4">
        <v>12400</v>
      </c>
      <c r="M380" s="4">
        <v>12500</v>
      </c>
      <c r="N380" s="4">
        <v>9520</v>
      </c>
      <c r="O380" s="4">
        <v>7260</v>
      </c>
      <c r="P380" s="4">
        <v>7905</v>
      </c>
      <c r="Q380" s="4">
        <v>5800</v>
      </c>
      <c r="R380" s="4">
        <v>4600</v>
      </c>
      <c r="S380" s="4">
        <v>3585</v>
      </c>
      <c r="T380" s="4">
        <v>2740</v>
      </c>
      <c r="U380" s="4">
        <v>2425</v>
      </c>
      <c r="V380" s="4">
        <v>2197</v>
      </c>
      <c r="W380" s="4">
        <v>1800</v>
      </c>
      <c r="X380" s="4">
        <v>1850</v>
      </c>
      <c r="Y380" s="4">
        <v>548</v>
      </c>
      <c r="Z380" s="4">
        <v>112</v>
      </c>
      <c r="AC380" s="14">
        <f t="shared" si="126"/>
        <v>0</v>
      </c>
      <c r="AD380" s="14">
        <f t="shared" si="127"/>
        <v>-3.1252543504104426E-2</v>
      </c>
      <c r="AE380" s="14">
        <f t="shared" si="128"/>
        <v>-3.2887866844835176E-2</v>
      </c>
      <c r="AF380" s="14">
        <f t="shared" si="129"/>
        <v>7.8881728490062999E-3</v>
      </c>
      <c r="AG380" s="14">
        <f t="shared" si="130"/>
        <v>-5.7541362198820917E-2</v>
      </c>
      <c r="AH380" s="14">
        <f t="shared" si="131"/>
        <v>0</v>
      </c>
      <c r="AI380" s="14">
        <f t="shared" si="132"/>
        <v>-4.1080797227598829E-3</v>
      </c>
      <c r="AJ380" s="14">
        <f t="shared" si="133"/>
        <v>-1.1257154524634447E-2</v>
      </c>
      <c r="AK380" s="14">
        <f t="shared" si="134"/>
        <v>8.9101824409664881E-2</v>
      </c>
      <c r="AL380" s="14">
        <f t="shared" si="135"/>
        <v>-9.539023046758948E-3</v>
      </c>
      <c r="AM380" s="14">
        <f t="shared" si="136"/>
        <v>-2.9402197433456775E-2</v>
      </c>
      <c r="AN380" s="14">
        <f t="shared" si="137"/>
        <v>0</v>
      </c>
      <c r="AO380" s="14">
        <f t="shared" si="138"/>
        <v>-3.8129296831346769E-2</v>
      </c>
      <c r="AP380" s="14">
        <f t="shared" si="139"/>
        <v>-5.4945193176407017E-3</v>
      </c>
      <c r="AQ380" s="14">
        <f t="shared" si="140"/>
        <v>3.9347223369149933E-2</v>
      </c>
      <c r="AR380" s="14">
        <f t="shared" si="141"/>
        <v>2.2668799812712893E-2</v>
      </c>
      <c r="AS380" s="14">
        <f t="shared" si="142"/>
        <v>-1.9376278963138722E-2</v>
      </c>
      <c r="AT380" s="14">
        <f t="shared" si="143"/>
        <v>-2.4250292785946575E-2</v>
      </c>
      <c r="AU380" s="14">
        <f t="shared" si="144"/>
        <v>-2.4514565763585818E-2</v>
      </c>
      <c r="AV380" s="14">
        <f t="shared" si="145"/>
        <v>0</v>
      </c>
      <c r="AW380" s="14">
        <f t="shared" si="146"/>
        <v>-1.9383072464475314E-2</v>
      </c>
      <c r="AX380" s="14">
        <f t="shared" si="147"/>
        <v>-2.7398974188114388E-2</v>
      </c>
      <c r="AY380" s="14">
        <f t="shared" si="148"/>
        <v>1.0869672236903891E-2</v>
      </c>
      <c r="AZ380" s="14">
        <f t="shared" si="149"/>
        <v>0</v>
      </c>
      <c r="BA380" s="14">
        <f t="shared" si="150"/>
        <v>0</v>
      </c>
      <c r="BD380" s="42">
        <v>0</v>
      </c>
      <c r="BE380" s="42">
        <v>-3.1252543504104426E-2</v>
      </c>
      <c r="BF380" s="42">
        <v>-3.2887866844835176E-2</v>
      </c>
      <c r="BG380" s="42">
        <v>0</v>
      </c>
      <c r="BH380" s="42">
        <v>-4.1080797227598829E-3</v>
      </c>
    </row>
    <row r="381" spans="1:60" x14ac:dyDescent="0.2">
      <c r="A381" s="3">
        <v>380</v>
      </c>
      <c r="B381" s="4">
        <v>60800</v>
      </c>
      <c r="C381" s="4">
        <v>45890</v>
      </c>
      <c r="D381" s="4">
        <v>39000</v>
      </c>
      <c r="E381" s="4">
        <v>34275</v>
      </c>
      <c r="F381" s="4">
        <v>31950</v>
      </c>
      <c r="G381" s="4">
        <v>41400</v>
      </c>
      <c r="H381" s="4">
        <v>31180</v>
      </c>
      <c r="I381" s="4">
        <v>27310</v>
      </c>
      <c r="J381" s="4">
        <v>18710</v>
      </c>
      <c r="K381" s="4">
        <v>15560</v>
      </c>
      <c r="L381" s="4">
        <v>12250</v>
      </c>
      <c r="M381" s="4">
        <v>12500</v>
      </c>
      <c r="N381" s="4">
        <v>9260</v>
      </c>
      <c r="O381" s="4">
        <v>7400</v>
      </c>
      <c r="P381" s="4">
        <v>7905</v>
      </c>
      <c r="Q381" s="4">
        <v>5800</v>
      </c>
      <c r="R381" s="4">
        <v>4601</v>
      </c>
      <c r="S381" s="4">
        <v>3482</v>
      </c>
      <c r="T381" s="4">
        <v>2691</v>
      </c>
      <c r="U381" s="4">
        <v>2500</v>
      </c>
      <c r="V381" s="4">
        <v>2183</v>
      </c>
      <c r="W381" s="4">
        <v>1740</v>
      </c>
      <c r="X381" s="4">
        <v>1800</v>
      </c>
      <c r="Y381" s="4">
        <v>548</v>
      </c>
      <c r="Z381" s="4">
        <v>112</v>
      </c>
      <c r="AC381" s="14">
        <f t="shared" si="126"/>
        <v>-6.5574005461590517E-3</v>
      </c>
      <c r="AD381" s="14">
        <f t="shared" si="127"/>
        <v>3.978744595394175E-2</v>
      </c>
      <c r="AE381" s="14">
        <f t="shared" si="128"/>
        <v>-1.2232568435634408E-2</v>
      </c>
      <c r="AF381" s="14">
        <f t="shared" si="129"/>
        <v>-2.0931836041035563E-2</v>
      </c>
      <c r="AG381" s="14">
        <f t="shared" si="130"/>
        <v>1.2527405333915586E-3</v>
      </c>
      <c r="AH381" s="14">
        <f t="shared" si="131"/>
        <v>2.4451095864164336E-2</v>
      </c>
      <c r="AI381" s="14">
        <f t="shared" si="132"/>
        <v>-1.2747145197865573E-2</v>
      </c>
      <c r="AJ381" s="14">
        <f t="shared" si="133"/>
        <v>3.0108202493437045E-2</v>
      </c>
      <c r="AK381" s="14">
        <f t="shared" si="134"/>
        <v>-4.59610916704511E-2</v>
      </c>
      <c r="AL381" s="14">
        <f t="shared" si="135"/>
        <v>-5.7673982359167097E-3</v>
      </c>
      <c r="AM381" s="14">
        <f t="shared" si="136"/>
        <v>-1.2170535620255179E-2</v>
      </c>
      <c r="AN381" s="14">
        <f t="shared" si="137"/>
        <v>0</v>
      </c>
      <c r="AO381" s="14">
        <f t="shared" si="138"/>
        <v>-2.7690800145185945E-2</v>
      </c>
      <c r="AP381" s="14">
        <f t="shared" si="139"/>
        <v>1.910017137341943E-2</v>
      </c>
      <c r="AQ381" s="14">
        <f t="shared" si="140"/>
        <v>0</v>
      </c>
      <c r="AR381" s="14">
        <f t="shared" si="141"/>
        <v>0</v>
      </c>
      <c r="AS381" s="14">
        <f t="shared" si="142"/>
        <v>2.1736767828212737E-4</v>
      </c>
      <c r="AT381" s="14">
        <f t="shared" si="143"/>
        <v>-2.9151632705586357E-2</v>
      </c>
      <c r="AU381" s="14">
        <f t="shared" si="144"/>
        <v>-1.8045048655210096E-2</v>
      </c>
      <c r="AV381" s="14">
        <f t="shared" si="145"/>
        <v>3.0459207484708439E-2</v>
      </c>
      <c r="AW381" s="14">
        <f t="shared" si="146"/>
        <v>-6.3927158346662859E-3</v>
      </c>
      <c r="AX381" s="14">
        <f t="shared" si="147"/>
        <v>-3.3901551675681339E-2</v>
      </c>
      <c r="AY381" s="14">
        <f t="shared" si="148"/>
        <v>-2.7398974188114388E-2</v>
      </c>
      <c r="AZ381" s="14">
        <f t="shared" si="149"/>
        <v>0</v>
      </c>
      <c r="BA381" s="14">
        <f t="shared" si="150"/>
        <v>0</v>
      </c>
      <c r="BD381" s="42">
        <v>-6.5574005461590517E-3</v>
      </c>
      <c r="BE381" s="42">
        <v>3.978744595394175E-2</v>
      </c>
      <c r="BF381" s="42">
        <v>-1.2232568435634408E-2</v>
      </c>
      <c r="BG381" s="42">
        <v>2.4451095864164336E-2</v>
      </c>
      <c r="BH381" s="42">
        <v>-1.2747145197865573E-2</v>
      </c>
    </row>
    <row r="382" spans="1:60" x14ac:dyDescent="0.2">
      <c r="A382" s="3">
        <v>381</v>
      </c>
      <c r="B382" s="4">
        <v>59100</v>
      </c>
      <c r="C382" s="4">
        <v>43000</v>
      </c>
      <c r="D382" s="4">
        <v>37500</v>
      </c>
      <c r="E382" s="4">
        <v>33200</v>
      </c>
      <c r="F382" s="4">
        <v>33990</v>
      </c>
      <c r="G382" s="4">
        <v>42000</v>
      </c>
      <c r="H382" s="4">
        <v>31110</v>
      </c>
      <c r="I382" s="4">
        <v>27500</v>
      </c>
      <c r="J382" s="4">
        <v>19200</v>
      </c>
      <c r="K382" s="4">
        <v>14800</v>
      </c>
      <c r="L382" s="4">
        <v>12100</v>
      </c>
      <c r="M382" s="4">
        <v>12500</v>
      </c>
      <c r="N382" s="4">
        <v>8800</v>
      </c>
      <c r="O382" s="4">
        <v>7100</v>
      </c>
      <c r="P382" s="4">
        <v>7700</v>
      </c>
      <c r="Q382" s="4">
        <v>6380</v>
      </c>
      <c r="R382" s="4">
        <v>4684</v>
      </c>
      <c r="S382" s="4">
        <v>3480</v>
      </c>
      <c r="T382" s="4">
        <v>2470</v>
      </c>
      <c r="U382" s="4">
        <v>2410</v>
      </c>
      <c r="V382" s="4">
        <v>2133</v>
      </c>
      <c r="W382" s="4">
        <v>1800</v>
      </c>
      <c r="X382" s="4">
        <v>1740</v>
      </c>
      <c r="Y382" s="4">
        <v>539</v>
      </c>
      <c r="Z382" s="4">
        <v>112</v>
      </c>
      <c r="AC382" s="14">
        <f t="shared" si="126"/>
        <v>-2.8358864560068826E-2</v>
      </c>
      <c r="AD382" s="14">
        <f t="shared" si="127"/>
        <v>-6.5047112713179769E-2</v>
      </c>
      <c r="AE382" s="14">
        <f t="shared" si="128"/>
        <v>-3.9220713153281267E-2</v>
      </c>
      <c r="AF382" s="14">
        <f t="shared" si="129"/>
        <v>-3.1866349525935277E-2</v>
      </c>
      <c r="AG382" s="14">
        <f t="shared" si="130"/>
        <v>6.1894182884480814E-2</v>
      </c>
      <c r="AH382" s="14">
        <f t="shared" si="131"/>
        <v>1.4388737452099671E-2</v>
      </c>
      <c r="AI382" s="14">
        <f t="shared" si="132"/>
        <v>-2.2475527200848055E-3</v>
      </c>
      <c r="AJ382" s="14">
        <f t="shared" si="133"/>
        <v>6.9330691869119677E-3</v>
      </c>
      <c r="AK382" s="14">
        <f t="shared" si="134"/>
        <v>2.5852138747737532E-2</v>
      </c>
      <c r="AL382" s="14">
        <f t="shared" si="135"/>
        <v>-5.0076337980176203E-2</v>
      </c>
      <c r="AM382" s="14">
        <f t="shared" si="136"/>
        <v>-1.2320484388040624E-2</v>
      </c>
      <c r="AN382" s="14">
        <f t="shared" si="137"/>
        <v>0</v>
      </c>
      <c r="AO382" s="14">
        <f t="shared" si="138"/>
        <v>-5.0952327173927184E-2</v>
      </c>
      <c r="AP382" s="14">
        <f t="shared" si="139"/>
        <v>-4.1385216162854364E-2</v>
      </c>
      <c r="AQ382" s="14">
        <f t="shared" si="140"/>
        <v>-2.6275141801797124E-2</v>
      </c>
      <c r="AR382" s="14">
        <f t="shared" si="141"/>
        <v>9.5310179804324935E-2</v>
      </c>
      <c r="AS382" s="14">
        <f t="shared" si="142"/>
        <v>1.7878774562139266E-2</v>
      </c>
      <c r="AT382" s="14">
        <f t="shared" si="143"/>
        <v>-5.7454755961435433E-4</v>
      </c>
      <c r="AU382" s="14">
        <f t="shared" si="144"/>
        <v>-8.5694721104882965E-2</v>
      </c>
      <c r="AV382" s="14">
        <f t="shared" si="145"/>
        <v>-3.666398437159147E-2</v>
      </c>
      <c r="AW382" s="14">
        <f t="shared" si="146"/>
        <v>-2.3170638078593316E-2</v>
      </c>
      <c r="AX382" s="14">
        <f t="shared" si="147"/>
        <v>3.3901551675681416E-2</v>
      </c>
      <c r="AY382" s="14">
        <f t="shared" si="148"/>
        <v>-3.3901551675681339E-2</v>
      </c>
      <c r="AZ382" s="14">
        <f t="shared" si="149"/>
        <v>-1.6559716039018332E-2</v>
      </c>
      <c r="BA382" s="14">
        <f t="shared" si="150"/>
        <v>0</v>
      </c>
      <c r="BD382" s="42">
        <v>-2.8358864560068826E-2</v>
      </c>
      <c r="BE382" s="42">
        <v>-6.5047112713179769E-2</v>
      </c>
      <c r="BF382" s="42">
        <v>-3.9220713153281267E-2</v>
      </c>
      <c r="BG382" s="42">
        <v>1.4388737452099671E-2</v>
      </c>
      <c r="BH382" s="42">
        <v>-2.2475527200848055E-3</v>
      </c>
    </row>
    <row r="383" spans="1:60" x14ac:dyDescent="0.2">
      <c r="A383" s="3">
        <v>382</v>
      </c>
      <c r="B383" s="4">
        <v>61000</v>
      </c>
      <c r="C383" s="4">
        <v>44990</v>
      </c>
      <c r="D383" s="4">
        <v>39000</v>
      </c>
      <c r="E383" s="4">
        <v>31675</v>
      </c>
      <c r="F383" s="4">
        <v>33990</v>
      </c>
      <c r="G383" s="4">
        <v>42420</v>
      </c>
      <c r="H383" s="4">
        <v>31090</v>
      </c>
      <c r="I383" s="4">
        <v>27700</v>
      </c>
      <c r="J383" s="4">
        <v>18270</v>
      </c>
      <c r="K383" s="4">
        <v>14980</v>
      </c>
      <c r="L383" s="4">
        <v>12100</v>
      </c>
      <c r="M383" s="4">
        <v>12600</v>
      </c>
      <c r="N383" s="4">
        <v>9130</v>
      </c>
      <c r="O383" s="4">
        <v>7000</v>
      </c>
      <c r="P383" s="4">
        <v>7900</v>
      </c>
      <c r="Q383" s="4">
        <v>6040</v>
      </c>
      <c r="R383" s="4">
        <v>4600</v>
      </c>
      <c r="S383" s="4">
        <v>3482</v>
      </c>
      <c r="T383" s="4">
        <v>2540</v>
      </c>
      <c r="U383" s="4">
        <v>2410</v>
      </c>
      <c r="V383" s="4">
        <v>2180</v>
      </c>
      <c r="W383" s="4">
        <v>1700</v>
      </c>
      <c r="X383" s="4">
        <v>1720</v>
      </c>
      <c r="Y383" s="4">
        <v>548</v>
      </c>
      <c r="Z383" s="4">
        <v>112</v>
      </c>
      <c r="AC383" s="14">
        <f t="shared" si="126"/>
        <v>3.1642939761258794E-2</v>
      </c>
      <c r="AD383" s="14">
        <f t="shared" si="127"/>
        <v>4.5240127159518424E-2</v>
      </c>
      <c r="AE383" s="14">
        <f t="shared" si="128"/>
        <v>3.9220713153281329E-2</v>
      </c>
      <c r="AF383" s="14">
        <f t="shared" si="129"/>
        <v>-4.7022149715240123E-2</v>
      </c>
      <c r="AG383" s="14">
        <f t="shared" si="130"/>
        <v>0</v>
      </c>
      <c r="AH383" s="14">
        <f t="shared" si="131"/>
        <v>9.950330853168092E-3</v>
      </c>
      <c r="AI383" s="14">
        <f t="shared" si="132"/>
        <v>-6.4308683888323584E-4</v>
      </c>
      <c r="AJ383" s="14">
        <f t="shared" si="133"/>
        <v>7.2464085207672533E-3</v>
      </c>
      <c r="AK383" s="14">
        <f t="shared" si="134"/>
        <v>-4.9649908643820538E-2</v>
      </c>
      <c r="AL383" s="14">
        <f t="shared" si="135"/>
        <v>1.2088797319004028E-2</v>
      </c>
      <c r="AM383" s="14">
        <f t="shared" si="136"/>
        <v>0</v>
      </c>
      <c r="AN383" s="14">
        <f t="shared" si="137"/>
        <v>7.9681696491768813E-3</v>
      </c>
      <c r="AO383" s="14">
        <f t="shared" si="138"/>
        <v>3.6813973122716399E-2</v>
      </c>
      <c r="AP383" s="14">
        <f t="shared" si="139"/>
        <v>-1.4184634991956413E-2</v>
      </c>
      <c r="AQ383" s="14">
        <f t="shared" si="140"/>
        <v>2.5642430613337652E-2</v>
      </c>
      <c r="AR383" s="14">
        <f t="shared" si="141"/>
        <v>-5.4764085409974878E-2</v>
      </c>
      <c r="AS383" s="14">
        <f t="shared" si="142"/>
        <v>-1.8096142240421546E-2</v>
      </c>
      <c r="AT383" s="14">
        <f t="shared" si="143"/>
        <v>5.7454755961431269E-4</v>
      </c>
      <c r="AU383" s="14">
        <f t="shared" si="144"/>
        <v>2.7945930390559322E-2</v>
      </c>
      <c r="AV383" s="14">
        <f t="shared" si="145"/>
        <v>0</v>
      </c>
      <c r="AW383" s="14">
        <f t="shared" si="146"/>
        <v>2.1795437311784127E-2</v>
      </c>
      <c r="AX383" s="14">
        <f t="shared" si="147"/>
        <v>-5.7158413839948637E-2</v>
      </c>
      <c r="AY383" s="14">
        <f t="shared" si="148"/>
        <v>-1.1560822401075971E-2</v>
      </c>
      <c r="AZ383" s="14">
        <f t="shared" si="149"/>
        <v>1.6559716039018339E-2</v>
      </c>
      <c r="BA383" s="14">
        <f t="shared" si="150"/>
        <v>0</v>
      </c>
      <c r="BD383" s="42">
        <v>3.1642939761258794E-2</v>
      </c>
      <c r="BE383" s="42">
        <v>4.5240127159518424E-2</v>
      </c>
      <c r="BF383" s="42">
        <v>3.9220713153281329E-2</v>
      </c>
      <c r="BG383" s="42">
        <v>9.950330853168092E-3</v>
      </c>
      <c r="BH383" s="42">
        <v>-6.4308683888323584E-4</v>
      </c>
    </row>
    <row r="384" spans="1:60" x14ac:dyDescent="0.2">
      <c r="A384" s="3">
        <v>383</v>
      </c>
      <c r="B384" s="4">
        <v>61000</v>
      </c>
      <c r="C384" s="4">
        <v>44560</v>
      </c>
      <c r="D384" s="4">
        <v>38990</v>
      </c>
      <c r="E384" s="4">
        <v>30800</v>
      </c>
      <c r="F384" s="4">
        <v>34900</v>
      </c>
      <c r="G384" s="4">
        <v>41200</v>
      </c>
      <c r="H384" s="4">
        <v>31660</v>
      </c>
      <c r="I384" s="4">
        <v>27640</v>
      </c>
      <c r="J384" s="4">
        <v>20090</v>
      </c>
      <c r="K384" s="4">
        <v>14750</v>
      </c>
      <c r="L384" s="4">
        <v>12100</v>
      </c>
      <c r="M384" s="4">
        <v>12600</v>
      </c>
      <c r="N384" s="4">
        <v>9000</v>
      </c>
      <c r="O384" s="4">
        <v>7000</v>
      </c>
      <c r="P384" s="4">
        <v>7850</v>
      </c>
      <c r="Q384" s="4">
        <v>5980</v>
      </c>
      <c r="R384" s="4">
        <v>4600</v>
      </c>
      <c r="S384" s="4">
        <v>3400</v>
      </c>
      <c r="T384" s="4">
        <v>2550</v>
      </c>
      <c r="U384" s="4">
        <v>2425</v>
      </c>
      <c r="V384" s="4">
        <v>2230</v>
      </c>
      <c r="W384" s="4">
        <v>1751</v>
      </c>
      <c r="X384" s="4">
        <v>1698</v>
      </c>
      <c r="Y384" s="4">
        <v>534</v>
      </c>
      <c r="Z384" s="4">
        <v>112</v>
      </c>
      <c r="AC384" s="14">
        <f t="shared" si="126"/>
        <v>0</v>
      </c>
      <c r="AD384" s="14">
        <f t="shared" si="127"/>
        <v>-9.6036472340523277E-3</v>
      </c>
      <c r="AE384" s="14">
        <f t="shared" si="128"/>
        <v>-2.5644313514042313E-4</v>
      </c>
      <c r="AF384" s="14">
        <f t="shared" si="129"/>
        <v>-2.8013036227674006E-2</v>
      </c>
      <c r="AG384" s="14">
        <f t="shared" si="130"/>
        <v>2.6420465500356857E-2</v>
      </c>
      <c r="AH384" s="14">
        <f t="shared" si="131"/>
        <v>-2.9181692781055715E-2</v>
      </c>
      <c r="AI384" s="14">
        <f t="shared" si="132"/>
        <v>1.8167830382203719E-2</v>
      </c>
      <c r="AJ384" s="14">
        <f t="shared" si="133"/>
        <v>-2.1684142938236993E-3</v>
      </c>
      <c r="AK384" s="14">
        <f t="shared" si="134"/>
        <v>9.4961808436927655E-2</v>
      </c>
      <c r="AL384" s="14">
        <f t="shared" si="135"/>
        <v>-1.547289530324455E-2</v>
      </c>
      <c r="AM384" s="14">
        <f t="shared" si="136"/>
        <v>0</v>
      </c>
      <c r="AN384" s="14">
        <f t="shared" si="137"/>
        <v>0</v>
      </c>
      <c r="AO384" s="14">
        <f t="shared" si="138"/>
        <v>-1.4341117270657712E-2</v>
      </c>
      <c r="AP384" s="14">
        <f t="shared" si="139"/>
        <v>0</v>
      </c>
      <c r="AQ384" s="14">
        <f t="shared" si="140"/>
        <v>-6.34922767865878E-3</v>
      </c>
      <c r="AR384" s="14">
        <f t="shared" si="141"/>
        <v>-9.9834439841832625E-3</v>
      </c>
      <c r="AS384" s="14">
        <f t="shared" si="142"/>
        <v>0</v>
      </c>
      <c r="AT384" s="14">
        <f t="shared" si="143"/>
        <v>-2.3831409723881591E-2</v>
      </c>
      <c r="AU384" s="14">
        <f t="shared" si="144"/>
        <v>3.929278139889557E-3</v>
      </c>
      <c r="AV384" s="14">
        <f t="shared" si="145"/>
        <v>6.2047768868828696E-3</v>
      </c>
      <c r="AW384" s="14">
        <f t="shared" si="146"/>
        <v>2.2676708671029722E-2</v>
      </c>
      <c r="AX384" s="14">
        <f t="shared" si="147"/>
        <v>2.9558802241544429E-2</v>
      </c>
      <c r="AY384" s="14">
        <f t="shared" si="148"/>
        <v>-1.2873202936206146E-2</v>
      </c>
      <c r="AZ384" s="14">
        <f t="shared" si="149"/>
        <v>-2.5879447987820721E-2</v>
      </c>
      <c r="BA384" s="14">
        <f t="shared" si="150"/>
        <v>0</v>
      </c>
      <c r="BD384" s="42">
        <v>0</v>
      </c>
      <c r="BE384" s="42">
        <v>-9.6036472340523277E-3</v>
      </c>
      <c r="BF384" s="42">
        <v>-2.5644313514042313E-4</v>
      </c>
      <c r="BG384" s="42">
        <v>-2.9181692781055715E-2</v>
      </c>
      <c r="BH384" s="42">
        <v>1.8167830382203719E-2</v>
      </c>
    </row>
    <row r="385" spans="1:60" x14ac:dyDescent="0.2">
      <c r="A385" s="3">
        <v>384</v>
      </c>
      <c r="B385" s="4">
        <v>61000</v>
      </c>
      <c r="C385" s="4">
        <v>43000</v>
      </c>
      <c r="D385" s="4">
        <v>39440</v>
      </c>
      <c r="E385" s="4">
        <v>33250</v>
      </c>
      <c r="F385" s="4">
        <v>37000</v>
      </c>
      <c r="G385" s="4">
        <v>41100</v>
      </c>
      <c r="H385" s="4">
        <v>33000</v>
      </c>
      <c r="I385" s="4">
        <v>27100</v>
      </c>
      <c r="J385" s="4">
        <v>20990</v>
      </c>
      <c r="K385" s="4">
        <v>14740</v>
      </c>
      <c r="L385" s="4">
        <v>12240</v>
      </c>
      <c r="M385" s="4">
        <v>12500</v>
      </c>
      <c r="N385" s="4">
        <v>8990</v>
      </c>
      <c r="O385" s="4">
        <v>7000</v>
      </c>
      <c r="P385" s="4">
        <v>8000</v>
      </c>
      <c r="Q385" s="4">
        <v>5920</v>
      </c>
      <c r="R385" s="4">
        <v>4450</v>
      </c>
      <c r="S385" s="4">
        <v>3500</v>
      </c>
      <c r="T385" s="4">
        <v>2630</v>
      </c>
      <c r="U385" s="4">
        <v>2401</v>
      </c>
      <c r="V385" s="4">
        <v>2280</v>
      </c>
      <c r="W385" s="4">
        <v>1800</v>
      </c>
      <c r="X385" s="4">
        <v>1725</v>
      </c>
      <c r="Y385" s="4">
        <v>547</v>
      </c>
      <c r="Z385" s="4">
        <v>108.9</v>
      </c>
      <c r="AC385" s="14">
        <f t="shared" si="126"/>
        <v>0</v>
      </c>
      <c r="AD385" s="14">
        <f t="shared" si="127"/>
        <v>-3.5636479925466188E-2</v>
      </c>
      <c r="AE385" s="14">
        <f t="shared" si="128"/>
        <v>1.1475326739928767E-2</v>
      </c>
      <c r="AF385" s="14">
        <f t="shared" si="129"/>
        <v>7.6540077122334405E-2</v>
      </c>
      <c r="AG385" s="14">
        <f t="shared" si="130"/>
        <v>5.8431083435843058E-2</v>
      </c>
      <c r="AH385" s="14">
        <f t="shared" si="131"/>
        <v>-2.4301348532917819E-3</v>
      </c>
      <c r="AI385" s="14">
        <f t="shared" si="132"/>
        <v>4.145350701361409E-2</v>
      </c>
      <c r="AJ385" s="14">
        <f t="shared" si="133"/>
        <v>-1.9730271013813975E-2</v>
      </c>
      <c r="AK385" s="14">
        <f t="shared" si="134"/>
        <v>4.382395500569862E-2</v>
      </c>
      <c r="AL385" s="14">
        <f t="shared" si="135"/>
        <v>-6.7819602463827595E-4</v>
      </c>
      <c r="AM385" s="14">
        <f t="shared" si="136"/>
        <v>1.1503824481484713E-2</v>
      </c>
      <c r="AN385" s="14">
        <f t="shared" si="137"/>
        <v>-7.9681696491768449E-3</v>
      </c>
      <c r="AO385" s="14">
        <f t="shared" si="138"/>
        <v>-1.1117288526904293E-3</v>
      </c>
      <c r="AP385" s="14">
        <f t="shared" si="139"/>
        <v>0</v>
      </c>
      <c r="AQ385" s="14">
        <f t="shared" si="140"/>
        <v>1.8928009885518859E-2</v>
      </c>
      <c r="AR385" s="14">
        <f t="shared" si="141"/>
        <v>-1.0084119066626047E-2</v>
      </c>
      <c r="AS385" s="14">
        <f t="shared" si="142"/>
        <v>-3.3152207316900509E-2</v>
      </c>
      <c r="AT385" s="14">
        <f t="shared" si="143"/>
        <v>2.8987536873252187E-2</v>
      </c>
      <c r="AU385" s="14">
        <f t="shared" si="144"/>
        <v>3.0890487019338511E-2</v>
      </c>
      <c r="AV385" s="14">
        <f t="shared" si="145"/>
        <v>-9.946207150330337E-3</v>
      </c>
      <c r="AW385" s="14">
        <f t="shared" si="146"/>
        <v>2.2173857494322075E-2</v>
      </c>
      <c r="AX385" s="14">
        <f t="shared" si="147"/>
        <v>2.7599611598404121E-2</v>
      </c>
      <c r="AY385" s="14">
        <f t="shared" si="148"/>
        <v>1.57759625941674E-2</v>
      </c>
      <c r="AZ385" s="14">
        <f t="shared" si="149"/>
        <v>2.4052963461786318E-2</v>
      </c>
      <c r="BA385" s="14">
        <f t="shared" si="150"/>
        <v>-2.8068841356179656E-2</v>
      </c>
      <c r="BD385" s="42">
        <v>0</v>
      </c>
      <c r="BE385" s="42">
        <v>-3.5636479925466188E-2</v>
      </c>
      <c r="BF385" s="42">
        <v>1.1475326739928767E-2</v>
      </c>
      <c r="BG385" s="42">
        <v>-2.4301348532917819E-3</v>
      </c>
      <c r="BH385" s="42">
        <v>4.145350701361409E-2</v>
      </c>
    </row>
    <row r="386" spans="1:60" x14ac:dyDescent="0.2">
      <c r="A386" s="3">
        <v>385</v>
      </c>
      <c r="B386" s="4">
        <v>61000</v>
      </c>
      <c r="C386" s="4">
        <v>43000</v>
      </c>
      <c r="D386" s="4">
        <v>40190</v>
      </c>
      <c r="E386" s="4">
        <v>33950</v>
      </c>
      <c r="F386" s="4">
        <v>36900</v>
      </c>
      <c r="G386" s="4">
        <v>39820</v>
      </c>
      <c r="H386" s="4">
        <v>32020</v>
      </c>
      <c r="I386" s="4">
        <v>27300</v>
      </c>
      <c r="J386" s="4">
        <v>20000</v>
      </c>
      <c r="K386" s="4">
        <v>14750</v>
      </c>
      <c r="L386" s="4">
        <v>12220</v>
      </c>
      <c r="M386" s="4">
        <v>12500</v>
      </c>
      <c r="N386" s="4">
        <v>9010</v>
      </c>
      <c r="O386" s="4">
        <v>7000</v>
      </c>
      <c r="P386" s="4">
        <v>8000</v>
      </c>
      <c r="Q386" s="4">
        <v>5830</v>
      </c>
      <c r="R386" s="4">
        <v>4450</v>
      </c>
      <c r="S386" s="4">
        <v>3560</v>
      </c>
      <c r="T386" s="4">
        <v>2636</v>
      </c>
      <c r="U386" s="4">
        <v>2400</v>
      </c>
      <c r="V386" s="4">
        <v>2247</v>
      </c>
      <c r="W386" s="4">
        <v>1800</v>
      </c>
      <c r="X386" s="4">
        <v>1700</v>
      </c>
      <c r="Y386" s="4">
        <v>548</v>
      </c>
      <c r="Z386" s="4">
        <v>108.9</v>
      </c>
      <c r="AC386" s="14">
        <f t="shared" si="126"/>
        <v>0</v>
      </c>
      <c r="AD386" s="14">
        <f t="shared" si="127"/>
        <v>0</v>
      </c>
      <c r="AE386" s="14">
        <f t="shared" si="128"/>
        <v>1.8837678726675113E-2</v>
      </c>
      <c r="AF386" s="14">
        <f t="shared" si="129"/>
        <v>2.0834086902842053E-2</v>
      </c>
      <c r="AG386" s="14">
        <f t="shared" si="130"/>
        <v>-2.7063615977429142E-3</v>
      </c>
      <c r="AH386" s="14">
        <f t="shared" si="131"/>
        <v>-3.1638822866138672E-2</v>
      </c>
      <c r="AI386" s="14">
        <f t="shared" si="132"/>
        <v>-3.0146853897911576E-2</v>
      </c>
      <c r="AJ386" s="14">
        <f t="shared" si="133"/>
        <v>7.3529743052587332E-3</v>
      </c>
      <c r="AK386" s="14">
        <f t="shared" si="134"/>
        <v>-4.8313860278550579E-2</v>
      </c>
      <c r="AL386" s="14">
        <f t="shared" si="135"/>
        <v>6.7819602463833905E-4</v>
      </c>
      <c r="AM386" s="14">
        <f t="shared" si="136"/>
        <v>-1.6353233407307532E-3</v>
      </c>
      <c r="AN386" s="14">
        <f t="shared" si="137"/>
        <v>0</v>
      </c>
      <c r="AO386" s="14">
        <f t="shared" si="138"/>
        <v>2.2222231367177384E-3</v>
      </c>
      <c r="AP386" s="14">
        <f t="shared" si="139"/>
        <v>0</v>
      </c>
      <c r="AQ386" s="14">
        <f t="shared" si="140"/>
        <v>0</v>
      </c>
      <c r="AR386" s="14">
        <f t="shared" si="141"/>
        <v>-1.5319448533513344E-2</v>
      </c>
      <c r="AS386" s="14">
        <f t="shared" si="142"/>
        <v>0</v>
      </c>
      <c r="AT386" s="14">
        <f t="shared" si="143"/>
        <v>1.6997576368571077E-2</v>
      </c>
      <c r="AU386" s="14">
        <f t="shared" si="144"/>
        <v>2.2787704505876447E-3</v>
      </c>
      <c r="AV386" s="14">
        <f t="shared" si="145"/>
        <v>-4.165798852162468E-4</v>
      </c>
      <c r="AW386" s="14">
        <f t="shared" si="146"/>
        <v>-1.4579449763157273E-2</v>
      </c>
      <c r="AX386" s="14">
        <f t="shared" si="147"/>
        <v>0</v>
      </c>
      <c r="AY386" s="14">
        <f t="shared" si="148"/>
        <v>-1.4598799421152636E-2</v>
      </c>
      <c r="AZ386" s="14">
        <f t="shared" si="149"/>
        <v>1.8264845260342812E-3</v>
      </c>
      <c r="BA386" s="14">
        <f t="shared" si="150"/>
        <v>0</v>
      </c>
      <c r="BD386" s="42">
        <v>0</v>
      </c>
      <c r="BE386" s="42">
        <v>0</v>
      </c>
      <c r="BF386" s="42">
        <v>1.8837678726675113E-2</v>
      </c>
      <c r="BG386" s="42">
        <v>-3.1638822866138672E-2</v>
      </c>
      <c r="BH386" s="42">
        <v>-3.0146853897911576E-2</v>
      </c>
    </row>
    <row r="387" spans="1:60" x14ac:dyDescent="0.2">
      <c r="A387" s="3">
        <v>386</v>
      </c>
      <c r="B387" s="4">
        <v>61200</v>
      </c>
      <c r="C387" s="4">
        <v>44090</v>
      </c>
      <c r="D387" s="4">
        <v>40200</v>
      </c>
      <c r="E387" s="4">
        <v>35925</v>
      </c>
      <c r="F387" s="4">
        <v>36900</v>
      </c>
      <c r="G387" s="4">
        <v>41100</v>
      </c>
      <c r="H387" s="4">
        <v>32660</v>
      </c>
      <c r="I387" s="4">
        <v>27620</v>
      </c>
      <c r="J387" s="4">
        <v>20990</v>
      </c>
      <c r="K387" s="4">
        <v>14900</v>
      </c>
      <c r="L387" s="4">
        <v>12620</v>
      </c>
      <c r="M387" s="4">
        <v>12560</v>
      </c>
      <c r="N387" s="4">
        <v>9070</v>
      </c>
      <c r="O387" s="4">
        <v>7000</v>
      </c>
      <c r="P387" s="4">
        <v>8000</v>
      </c>
      <c r="Q387" s="4">
        <v>5830</v>
      </c>
      <c r="R387" s="4">
        <v>4450</v>
      </c>
      <c r="S387" s="4">
        <v>3540</v>
      </c>
      <c r="T387" s="4">
        <v>2670</v>
      </c>
      <c r="U387" s="4">
        <v>2400</v>
      </c>
      <c r="V387" s="4">
        <v>2300</v>
      </c>
      <c r="W387" s="4">
        <v>1760</v>
      </c>
      <c r="X387" s="4">
        <v>1700</v>
      </c>
      <c r="Y387" s="4">
        <v>536</v>
      </c>
      <c r="Z387" s="4">
        <v>108</v>
      </c>
      <c r="AC387" s="14">
        <f t="shared" ref="AC387:AC450" si="151">LN(B387/B386)</f>
        <v>3.2733253449691085E-3</v>
      </c>
      <c r="AD387" s="14">
        <f t="shared" si="127"/>
        <v>2.5032883676283767E-2</v>
      </c>
      <c r="AE387" s="14">
        <f t="shared" si="128"/>
        <v>2.4878716386554346E-4</v>
      </c>
      <c r="AF387" s="14">
        <f t="shared" si="129"/>
        <v>5.6544577960383507E-2</v>
      </c>
      <c r="AG387" s="14">
        <f t="shared" si="130"/>
        <v>0</v>
      </c>
      <c r="AH387" s="14">
        <f t="shared" si="131"/>
        <v>3.1638822866138769E-2</v>
      </c>
      <c r="AI387" s="14">
        <f t="shared" si="132"/>
        <v>1.9790379973750345E-2</v>
      </c>
      <c r="AJ387" s="14">
        <f t="shared" si="133"/>
        <v>1.165344579023197E-2</v>
      </c>
      <c r="AK387" s="14">
        <f t="shared" si="134"/>
        <v>4.8313860278550724E-2</v>
      </c>
      <c r="AL387" s="14">
        <f t="shared" si="135"/>
        <v>1.0118130165584686E-2</v>
      </c>
      <c r="AM387" s="14">
        <f t="shared" si="136"/>
        <v>3.2208903369617861E-2</v>
      </c>
      <c r="AN387" s="14">
        <f t="shared" si="137"/>
        <v>4.7885167317970939E-3</v>
      </c>
      <c r="AO387" s="14">
        <f t="shared" si="138"/>
        <v>6.6371925067987645E-3</v>
      </c>
      <c r="AP387" s="14">
        <f t="shared" si="139"/>
        <v>0</v>
      </c>
      <c r="AQ387" s="14">
        <f t="shared" si="140"/>
        <v>0</v>
      </c>
      <c r="AR387" s="14">
        <f t="shared" si="141"/>
        <v>0</v>
      </c>
      <c r="AS387" s="14">
        <f t="shared" si="142"/>
        <v>0</v>
      </c>
      <c r="AT387" s="14">
        <f t="shared" si="143"/>
        <v>-5.6338177182560199E-3</v>
      </c>
      <c r="AU387" s="14">
        <f t="shared" si="144"/>
        <v>1.2815855771897471E-2</v>
      </c>
      <c r="AV387" s="14">
        <f t="shared" si="145"/>
        <v>0</v>
      </c>
      <c r="AW387" s="14">
        <f t="shared" si="146"/>
        <v>2.3313129731911877E-2</v>
      </c>
      <c r="AX387" s="14">
        <f t="shared" si="147"/>
        <v>-2.2472855852058628E-2</v>
      </c>
      <c r="AY387" s="14">
        <f t="shared" si="148"/>
        <v>0</v>
      </c>
      <c r="AZ387" s="14">
        <f t="shared" si="149"/>
        <v>-2.2141125877213518E-2</v>
      </c>
      <c r="BA387" s="14">
        <f t="shared" si="150"/>
        <v>-8.2988028146951786E-3</v>
      </c>
      <c r="BD387" s="42">
        <v>3.2733253449691085E-3</v>
      </c>
      <c r="BE387" s="42">
        <v>2.5032883676283767E-2</v>
      </c>
      <c r="BF387" s="42">
        <v>2.4878716386554346E-4</v>
      </c>
      <c r="BG387" s="42">
        <v>3.1638822866138769E-2</v>
      </c>
      <c r="BH387" s="42">
        <v>1.9790379973750345E-2</v>
      </c>
    </row>
    <row r="388" spans="1:60" x14ac:dyDescent="0.2">
      <c r="A388" s="3">
        <v>387</v>
      </c>
      <c r="B388" s="4">
        <v>61100</v>
      </c>
      <c r="C388" s="4">
        <v>44090</v>
      </c>
      <c r="D388" s="4">
        <v>40000</v>
      </c>
      <c r="E388" s="4">
        <v>35700</v>
      </c>
      <c r="F388" s="4">
        <v>36900</v>
      </c>
      <c r="G388" s="4">
        <v>40410</v>
      </c>
      <c r="H388" s="4">
        <v>32400</v>
      </c>
      <c r="I388" s="4">
        <v>27890</v>
      </c>
      <c r="J388" s="4">
        <v>20400</v>
      </c>
      <c r="K388" s="4">
        <v>14980</v>
      </c>
      <c r="L388" s="4">
        <v>12910</v>
      </c>
      <c r="M388" s="4">
        <v>12700</v>
      </c>
      <c r="N388" s="4">
        <v>9100</v>
      </c>
      <c r="O388" s="4">
        <v>7000</v>
      </c>
      <c r="P388" s="4">
        <v>8040</v>
      </c>
      <c r="Q388" s="4">
        <v>6100</v>
      </c>
      <c r="R388" s="4">
        <v>4451</v>
      </c>
      <c r="S388" s="4">
        <v>3600</v>
      </c>
      <c r="T388" s="4">
        <v>2670</v>
      </c>
      <c r="U388" s="4">
        <v>2400</v>
      </c>
      <c r="V388" s="4">
        <v>2321</v>
      </c>
      <c r="W388" s="4">
        <v>1820</v>
      </c>
      <c r="X388" s="4">
        <v>1680</v>
      </c>
      <c r="Y388" s="4">
        <v>545</v>
      </c>
      <c r="Z388" s="4">
        <v>108</v>
      </c>
      <c r="AC388" s="14">
        <f t="shared" si="151"/>
        <v>-1.6353233407307532E-3</v>
      </c>
      <c r="AD388" s="14">
        <f t="shared" ref="AD388:AD451" si="152">LN(C388/C387)</f>
        <v>0</v>
      </c>
      <c r="AE388" s="14">
        <f t="shared" ref="AE388:AE451" si="153">LN(D388/D387)</f>
        <v>-4.9875415110390512E-3</v>
      </c>
      <c r="AF388" s="14">
        <f t="shared" ref="AF388:AF451" si="154">LN(E388/E387)</f>
        <v>-6.2827431794951804E-3</v>
      </c>
      <c r="AG388" s="14">
        <f t="shared" ref="AG388:AG451" si="155">LN(F388/F387)</f>
        <v>0</v>
      </c>
      <c r="AH388" s="14">
        <f t="shared" ref="AH388:AH451" si="156">LN(G388/G387)</f>
        <v>-1.6930842411806604E-2</v>
      </c>
      <c r="AI388" s="14">
        <f t="shared" ref="AI388:AI451" si="157">LN(H388/H387)</f>
        <v>-7.9926647440353091E-3</v>
      </c>
      <c r="AJ388" s="14">
        <f t="shared" ref="AJ388:AJ451" si="158">LN(I388/I387)</f>
        <v>9.728053658251504E-3</v>
      </c>
      <c r="AK388" s="14">
        <f t="shared" ref="AK388:AK451" si="159">LN(J388/J387)</f>
        <v>-2.8511232982370963E-2</v>
      </c>
      <c r="AL388" s="14">
        <f t="shared" ref="AL388:AL451" si="160">LN(K388/K387)</f>
        <v>5.3547651376598671E-3</v>
      </c>
      <c r="AM388" s="14">
        <f t="shared" ref="AM388:AM451" si="161">LN(L388/L387)</f>
        <v>2.2719347745484047E-2</v>
      </c>
      <c r="AN388" s="14">
        <f t="shared" ref="AN388:AN451" si="162">LN(M388/M387)</f>
        <v>1.1084832424492914E-2</v>
      </c>
      <c r="AO388" s="14">
        <f t="shared" ref="AO388:AO451" si="163">LN(N388/N387)</f>
        <v>3.3021493957590318E-3</v>
      </c>
      <c r="AP388" s="14">
        <f t="shared" ref="AP388:AP451" si="164">LN(O388/O387)</f>
        <v>0</v>
      </c>
      <c r="AQ388" s="14">
        <f t="shared" ref="AQ388:AQ451" si="165">LN(P388/P387)</f>
        <v>4.9875415110389679E-3</v>
      </c>
      <c r="AR388" s="14">
        <f t="shared" ref="AR388:AR451" si="166">LN(Q388/Q387)</f>
        <v>4.5271770816864586E-2</v>
      </c>
      <c r="AS388" s="14">
        <f t="shared" ref="AS388:AS451" si="167">LN(R388/R387)</f>
        <v>2.2469385556836825E-4</v>
      </c>
      <c r="AT388" s="14">
        <f t="shared" ref="AT388:AT451" si="168">LN(S388/S387)</f>
        <v>1.6807118316381191E-2</v>
      </c>
      <c r="AU388" s="14">
        <f t="shared" ref="AU388:AU451" si="169">LN(T388/T387)</f>
        <v>0</v>
      </c>
      <c r="AV388" s="14">
        <f t="shared" ref="AV388:AV451" si="170">LN(U388/U387)</f>
        <v>0</v>
      </c>
      <c r="AW388" s="14">
        <f t="shared" ref="AW388:AW451" si="171">LN(V388/V387)</f>
        <v>9.0890043571959511E-3</v>
      </c>
      <c r="AX388" s="14">
        <f t="shared" ref="AX388:AX451" si="172">LN(W388/W387)</f>
        <v>3.3522692038643644E-2</v>
      </c>
      <c r="AY388" s="14">
        <f t="shared" ref="AY388:AY451" si="173">LN(X388/X387)</f>
        <v>-1.1834457647002796E-2</v>
      </c>
      <c r="AZ388" s="14">
        <f t="shared" si="149"/>
        <v>1.665163359244216E-2</v>
      </c>
      <c r="BA388" s="14">
        <f t="shared" si="150"/>
        <v>0</v>
      </c>
      <c r="BD388" s="42">
        <v>-1.6353233407307532E-3</v>
      </c>
      <c r="BE388" s="42">
        <v>0</v>
      </c>
      <c r="BF388" s="42">
        <v>-4.9875415110390512E-3</v>
      </c>
      <c r="BG388" s="42">
        <v>-1.6930842411806604E-2</v>
      </c>
      <c r="BH388" s="42">
        <v>-7.9926647440353091E-3</v>
      </c>
    </row>
    <row r="389" spans="1:60" x14ac:dyDescent="0.2">
      <c r="A389" s="3">
        <v>388</v>
      </c>
      <c r="B389" s="4">
        <v>61000</v>
      </c>
      <c r="C389" s="4">
        <v>44230</v>
      </c>
      <c r="D389" s="4">
        <v>40200</v>
      </c>
      <c r="E389" s="4">
        <v>35750</v>
      </c>
      <c r="F389" s="4">
        <v>38000</v>
      </c>
      <c r="G389" s="4">
        <v>40410</v>
      </c>
      <c r="H389" s="4">
        <v>32420</v>
      </c>
      <c r="I389" s="4">
        <v>27530</v>
      </c>
      <c r="J389" s="4">
        <v>20900</v>
      </c>
      <c r="K389" s="4">
        <v>15000</v>
      </c>
      <c r="L389" s="4">
        <v>13000</v>
      </c>
      <c r="M389" s="4">
        <v>12700</v>
      </c>
      <c r="N389" s="4">
        <v>9000</v>
      </c>
      <c r="O389" s="4">
        <v>6985</v>
      </c>
      <c r="P389" s="4">
        <v>7900</v>
      </c>
      <c r="Q389" s="4">
        <v>6110</v>
      </c>
      <c r="R389" s="4">
        <v>4480</v>
      </c>
      <c r="S389" s="4">
        <v>3690</v>
      </c>
      <c r="T389" s="4">
        <v>2769</v>
      </c>
      <c r="U389" s="4">
        <v>2450</v>
      </c>
      <c r="V389" s="4">
        <v>2400</v>
      </c>
      <c r="W389" s="4">
        <v>1820</v>
      </c>
      <c r="X389" s="4">
        <v>1699</v>
      </c>
      <c r="Y389" s="4">
        <v>550</v>
      </c>
      <c r="Z389" s="4">
        <v>108</v>
      </c>
      <c r="AC389" s="14">
        <f t="shared" si="151"/>
        <v>-1.6380020042383583E-3</v>
      </c>
      <c r="AD389" s="14">
        <f t="shared" si="152"/>
        <v>3.1702925103890872E-3</v>
      </c>
      <c r="AE389" s="14">
        <f t="shared" si="153"/>
        <v>4.9875415110389679E-3</v>
      </c>
      <c r="AF389" s="14">
        <f t="shared" si="154"/>
        <v>1.3995803544232636E-3</v>
      </c>
      <c r="AG389" s="14">
        <f t="shared" si="155"/>
        <v>2.9374608679904317E-2</v>
      </c>
      <c r="AH389" s="14">
        <f t="shared" si="156"/>
        <v>0</v>
      </c>
      <c r="AI389" s="14">
        <f t="shared" si="157"/>
        <v>6.170935092463907E-4</v>
      </c>
      <c r="AJ389" s="14">
        <f t="shared" si="158"/>
        <v>-1.2991882484881609E-2</v>
      </c>
      <c r="AK389" s="14">
        <f t="shared" si="159"/>
        <v>2.421425812059453E-2</v>
      </c>
      <c r="AL389" s="14">
        <f t="shared" si="160"/>
        <v>1.3342230131366622E-3</v>
      </c>
      <c r="AM389" s="14">
        <f t="shared" si="161"/>
        <v>6.9471526029857081E-3</v>
      </c>
      <c r="AN389" s="14">
        <f t="shared" si="162"/>
        <v>0</v>
      </c>
      <c r="AO389" s="14">
        <f t="shared" si="163"/>
        <v>-1.1049836186584935E-2</v>
      </c>
      <c r="AP389" s="14">
        <f t="shared" si="164"/>
        <v>-2.1451563463881357E-3</v>
      </c>
      <c r="AQ389" s="14">
        <f t="shared" si="165"/>
        <v>-1.7566323717899169E-2</v>
      </c>
      <c r="AR389" s="14">
        <f t="shared" si="166"/>
        <v>1.6380020042383698E-3</v>
      </c>
      <c r="AS389" s="14">
        <f t="shared" si="167"/>
        <v>6.4942563931765463E-3</v>
      </c>
      <c r="AT389" s="14">
        <f t="shared" si="168"/>
        <v>2.4692612590371414E-2</v>
      </c>
      <c r="AU389" s="14">
        <f t="shared" si="169"/>
        <v>3.6407771776666528E-2</v>
      </c>
      <c r="AV389" s="14">
        <f t="shared" si="170"/>
        <v>2.061928720273561E-2</v>
      </c>
      <c r="AW389" s="14">
        <f t="shared" si="171"/>
        <v>3.3470610061599945E-2</v>
      </c>
      <c r="AX389" s="14">
        <f t="shared" si="172"/>
        <v>0</v>
      </c>
      <c r="AY389" s="14">
        <f t="shared" si="173"/>
        <v>1.1246049274627376E-2</v>
      </c>
      <c r="AZ389" s="14">
        <f t="shared" si="149"/>
        <v>9.1324835632724723E-3</v>
      </c>
      <c r="BA389" s="14">
        <f t="shared" si="150"/>
        <v>0</v>
      </c>
      <c r="BD389" s="42">
        <v>-1.6380020042383583E-3</v>
      </c>
      <c r="BE389" s="42">
        <v>3.1702925103890872E-3</v>
      </c>
      <c r="BF389" s="42">
        <v>4.9875415110389679E-3</v>
      </c>
      <c r="BG389" s="42">
        <v>0</v>
      </c>
      <c r="BH389" s="42">
        <v>6.170935092463907E-4</v>
      </c>
    </row>
    <row r="390" spans="1:60" x14ac:dyDescent="0.2">
      <c r="A390" s="3">
        <v>389</v>
      </c>
      <c r="B390" s="4">
        <v>61000</v>
      </c>
      <c r="C390" s="4">
        <v>44500</v>
      </c>
      <c r="D390" s="4">
        <v>42800</v>
      </c>
      <c r="E390" s="4">
        <v>36100</v>
      </c>
      <c r="F390" s="4">
        <v>40000</v>
      </c>
      <c r="G390" s="4">
        <v>41440</v>
      </c>
      <c r="H390" s="4">
        <v>32380</v>
      </c>
      <c r="I390" s="4">
        <v>27600</v>
      </c>
      <c r="J390" s="4">
        <v>20600</v>
      </c>
      <c r="K390" s="4">
        <v>14860</v>
      </c>
      <c r="L390" s="4">
        <v>12970</v>
      </c>
      <c r="M390" s="4">
        <v>12700</v>
      </c>
      <c r="N390" s="4">
        <v>9495</v>
      </c>
      <c r="O390" s="4">
        <v>6985</v>
      </c>
      <c r="P390" s="4">
        <v>7900</v>
      </c>
      <c r="Q390" s="4">
        <v>6000</v>
      </c>
      <c r="R390" s="4">
        <v>4481</v>
      </c>
      <c r="S390" s="4">
        <v>3727</v>
      </c>
      <c r="T390" s="4">
        <v>2730</v>
      </c>
      <c r="U390" s="4">
        <v>2450</v>
      </c>
      <c r="V390" s="4">
        <v>2379</v>
      </c>
      <c r="W390" s="4">
        <v>1820</v>
      </c>
      <c r="X390" s="4">
        <v>1700</v>
      </c>
      <c r="Y390" s="4">
        <v>559</v>
      </c>
      <c r="Z390" s="4">
        <v>108</v>
      </c>
      <c r="AC390" s="14">
        <f t="shared" si="151"/>
        <v>0</v>
      </c>
      <c r="AD390" s="14">
        <f t="shared" si="152"/>
        <v>6.0858972919591433E-3</v>
      </c>
      <c r="AE390" s="14">
        <f t="shared" si="153"/>
        <v>6.2671106962775766E-2</v>
      </c>
      <c r="AF390" s="14">
        <f t="shared" si="154"/>
        <v>9.7425961988186205E-3</v>
      </c>
      <c r="AG390" s="14">
        <f t="shared" si="155"/>
        <v>5.1293294387550481E-2</v>
      </c>
      <c r="AH390" s="14">
        <f t="shared" si="156"/>
        <v>2.5169318860845207E-2</v>
      </c>
      <c r="AI390" s="14">
        <f t="shared" si="157"/>
        <v>-1.2345680580409795E-3</v>
      </c>
      <c r="AJ390" s="14">
        <f t="shared" si="158"/>
        <v>2.5394535685884004E-3</v>
      </c>
      <c r="AK390" s="14">
        <f t="shared" si="159"/>
        <v>-1.4458083175229888E-2</v>
      </c>
      <c r="AL390" s="14">
        <f t="shared" si="160"/>
        <v>-9.3771618125969309E-3</v>
      </c>
      <c r="AM390" s="14">
        <f t="shared" si="161"/>
        <v>-2.3103591331842584E-3</v>
      </c>
      <c r="AN390" s="14">
        <f t="shared" si="162"/>
        <v>0</v>
      </c>
      <c r="AO390" s="14">
        <f t="shared" si="163"/>
        <v>5.3540766928029761E-2</v>
      </c>
      <c r="AP390" s="14">
        <f t="shared" si="164"/>
        <v>0</v>
      </c>
      <c r="AQ390" s="14">
        <f t="shared" si="165"/>
        <v>0</v>
      </c>
      <c r="AR390" s="14">
        <f t="shared" si="166"/>
        <v>-1.8167303955448938E-2</v>
      </c>
      <c r="AS390" s="14">
        <f t="shared" si="167"/>
        <v>2.2318937711226299E-4</v>
      </c>
      <c r="AT390" s="14">
        <f t="shared" si="168"/>
        <v>9.9771624446854546E-3</v>
      </c>
      <c r="AU390" s="14">
        <f t="shared" si="169"/>
        <v>-1.4184634991956413E-2</v>
      </c>
      <c r="AV390" s="14">
        <f t="shared" si="170"/>
        <v>0</v>
      </c>
      <c r="AW390" s="14">
        <f t="shared" si="171"/>
        <v>-8.788506033079348E-3</v>
      </c>
      <c r="AX390" s="14">
        <f t="shared" si="172"/>
        <v>0</v>
      </c>
      <c r="AY390" s="14">
        <f t="shared" si="173"/>
        <v>5.8840837237535007E-4</v>
      </c>
      <c r="AZ390" s="14">
        <f t="shared" si="149"/>
        <v>1.6231194928582552E-2</v>
      </c>
      <c r="BA390" s="14">
        <f t="shared" si="150"/>
        <v>0</v>
      </c>
      <c r="BD390" s="42">
        <v>0</v>
      </c>
      <c r="BE390" s="42">
        <v>6.0858972919591433E-3</v>
      </c>
      <c r="BF390" s="42">
        <v>6.2671106962775766E-2</v>
      </c>
      <c r="BG390" s="42">
        <v>2.5169318860845207E-2</v>
      </c>
      <c r="BH390" s="42">
        <v>-1.2345680580409795E-3</v>
      </c>
    </row>
    <row r="391" spans="1:60" x14ac:dyDescent="0.2">
      <c r="A391" s="3">
        <v>390</v>
      </c>
      <c r="B391" s="4">
        <v>61000</v>
      </c>
      <c r="C391" s="4">
        <v>44500</v>
      </c>
      <c r="D391" s="4">
        <v>42000</v>
      </c>
      <c r="E391" s="4">
        <v>36475</v>
      </c>
      <c r="F391" s="4">
        <v>37000</v>
      </c>
      <c r="G391" s="4">
        <v>42500</v>
      </c>
      <c r="H391" s="4">
        <v>33550</v>
      </c>
      <c r="I391" s="4">
        <v>27560</v>
      </c>
      <c r="J391" s="4">
        <v>21000</v>
      </c>
      <c r="K391" s="4">
        <v>15000</v>
      </c>
      <c r="L391" s="4">
        <v>13200</v>
      </c>
      <c r="M391" s="4">
        <v>12900</v>
      </c>
      <c r="N391" s="4">
        <v>9490</v>
      </c>
      <c r="O391" s="4">
        <v>6985</v>
      </c>
      <c r="P391" s="4">
        <v>8030</v>
      </c>
      <c r="Q391" s="4">
        <v>6350</v>
      </c>
      <c r="R391" s="4">
        <v>4560</v>
      </c>
      <c r="S391" s="4">
        <v>3600</v>
      </c>
      <c r="T391" s="4">
        <v>2780</v>
      </c>
      <c r="U391" s="4">
        <v>2540</v>
      </c>
      <c r="V391" s="4">
        <v>2420</v>
      </c>
      <c r="W391" s="4">
        <v>1850</v>
      </c>
      <c r="X391" s="4">
        <v>1683</v>
      </c>
      <c r="Y391" s="4">
        <v>570</v>
      </c>
      <c r="Z391" s="4">
        <v>108</v>
      </c>
      <c r="AC391" s="14">
        <f t="shared" si="151"/>
        <v>0</v>
      </c>
      <c r="AD391" s="14">
        <f t="shared" si="152"/>
        <v>0</v>
      </c>
      <c r="AE391" s="14">
        <f t="shared" si="153"/>
        <v>-1.8868484304382805E-2</v>
      </c>
      <c r="AF391" s="14">
        <f t="shared" si="154"/>
        <v>1.0334229070014064E-2</v>
      </c>
      <c r="AG391" s="14">
        <f t="shared" si="155"/>
        <v>-7.7961541469711806E-2</v>
      </c>
      <c r="AH391" s="14">
        <f t="shared" si="156"/>
        <v>2.5257477979143451E-2</v>
      </c>
      <c r="AI391" s="14">
        <f t="shared" si="157"/>
        <v>3.5495915168201768E-2</v>
      </c>
      <c r="AJ391" s="14">
        <f t="shared" si="158"/>
        <v>-1.4503265776465246E-3</v>
      </c>
      <c r="AK391" s="14">
        <f t="shared" si="159"/>
        <v>1.9231361927887592E-2</v>
      </c>
      <c r="AL391" s="14">
        <f t="shared" si="160"/>
        <v>9.3771618125970055E-3</v>
      </c>
      <c r="AM391" s="14">
        <f t="shared" si="161"/>
        <v>1.7577831263972565E-2</v>
      </c>
      <c r="AN391" s="14">
        <f t="shared" si="162"/>
        <v>1.5625317903080815E-2</v>
      </c>
      <c r="AO391" s="14">
        <f t="shared" si="163"/>
        <v>-5.2673164241268469E-4</v>
      </c>
      <c r="AP391" s="14">
        <f t="shared" si="164"/>
        <v>0</v>
      </c>
      <c r="AQ391" s="14">
        <f t="shared" si="165"/>
        <v>1.6321768485694582E-2</v>
      </c>
      <c r="AR391" s="14">
        <f t="shared" si="166"/>
        <v>5.6695343676545294E-2</v>
      </c>
      <c r="AS391" s="14">
        <f t="shared" si="167"/>
        <v>1.7476387722288777E-2</v>
      </c>
      <c r="AT391" s="14">
        <f t="shared" si="168"/>
        <v>-3.4669775035056999E-2</v>
      </c>
      <c r="AU391" s="14">
        <f t="shared" si="169"/>
        <v>1.8149318505677269E-2</v>
      </c>
      <c r="AV391" s="14">
        <f t="shared" si="170"/>
        <v>3.6076056473809591E-2</v>
      </c>
      <c r="AW391" s="14">
        <f t="shared" si="171"/>
        <v>1.7087308847774374E-2</v>
      </c>
      <c r="AX391" s="14">
        <f t="shared" si="172"/>
        <v>1.6349138001529411E-2</v>
      </c>
      <c r="AY391" s="14">
        <f t="shared" si="173"/>
        <v>-1.0050335853501451E-2</v>
      </c>
      <c r="AZ391" s="14">
        <f t="shared" si="149"/>
        <v>1.9486887673496694E-2</v>
      </c>
      <c r="BA391" s="14">
        <f t="shared" si="150"/>
        <v>0</v>
      </c>
      <c r="BD391" s="42">
        <v>0</v>
      </c>
      <c r="BE391" s="42">
        <v>0</v>
      </c>
      <c r="BF391" s="42">
        <v>-1.8868484304382805E-2</v>
      </c>
      <c r="BG391" s="42">
        <v>2.5257477979143451E-2</v>
      </c>
      <c r="BH391" s="42">
        <v>3.5495915168201768E-2</v>
      </c>
    </row>
    <row r="392" spans="1:60" x14ac:dyDescent="0.2">
      <c r="A392" s="3">
        <v>391</v>
      </c>
      <c r="B392" s="4">
        <v>61000</v>
      </c>
      <c r="C392" s="4">
        <v>44500</v>
      </c>
      <c r="D392" s="4">
        <v>42000</v>
      </c>
      <c r="E392" s="4">
        <v>36475</v>
      </c>
      <c r="F392" s="4">
        <v>37000</v>
      </c>
      <c r="G392" s="4">
        <v>42500</v>
      </c>
      <c r="H392" s="4">
        <v>33550</v>
      </c>
      <c r="I392" s="4">
        <v>27560</v>
      </c>
      <c r="J392" s="4">
        <v>21000</v>
      </c>
      <c r="K392" s="4">
        <v>15000</v>
      </c>
      <c r="L392" s="4">
        <v>13200</v>
      </c>
      <c r="M392" s="4">
        <v>12900</v>
      </c>
      <c r="N392" s="4">
        <v>9490</v>
      </c>
      <c r="O392" s="4">
        <v>6985</v>
      </c>
      <c r="P392" s="4">
        <v>8030</v>
      </c>
      <c r="Q392" s="4">
        <v>6350</v>
      </c>
      <c r="R392" s="4">
        <v>4560</v>
      </c>
      <c r="S392" s="4">
        <v>3600</v>
      </c>
      <c r="T392" s="4">
        <v>2780</v>
      </c>
      <c r="U392" s="4">
        <v>2540</v>
      </c>
      <c r="V392" s="4">
        <v>2420</v>
      </c>
      <c r="W392" s="4">
        <v>1850</v>
      </c>
      <c r="X392" s="4">
        <v>1683</v>
      </c>
      <c r="Y392" s="4">
        <v>570</v>
      </c>
      <c r="Z392" s="4">
        <v>108</v>
      </c>
      <c r="AC392" s="14">
        <f t="shared" si="151"/>
        <v>0</v>
      </c>
      <c r="AD392" s="14">
        <f t="shared" si="152"/>
        <v>0</v>
      </c>
      <c r="AE392" s="14">
        <f t="shared" si="153"/>
        <v>0</v>
      </c>
      <c r="AF392" s="14">
        <f t="shared" si="154"/>
        <v>0</v>
      </c>
      <c r="AG392" s="14">
        <f t="shared" si="155"/>
        <v>0</v>
      </c>
      <c r="AH392" s="14">
        <f t="shared" si="156"/>
        <v>0</v>
      </c>
      <c r="AI392" s="14">
        <f t="shared" si="157"/>
        <v>0</v>
      </c>
      <c r="AJ392" s="14">
        <f t="shared" si="158"/>
        <v>0</v>
      </c>
      <c r="AK392" s="14">
        <f t="shared" si="159"/>
        <v>0</v>
      </c>
      <c r="AL392" s="14">
        <f t="shared" si="160"/>
        <v>0</v>
      </c>
      <c r="AM392" s="14">
        <f t="shared" si="161"/>
        <v>0</v>
      </c>
      <c r="AN392" s="14">
        <f t="shared" si="162"/>
        <v>0</v>
      </c>
      <c r="AO392" s="14">
        <f t="shared" si="163"/>
        <v>0</v>
      </c>
      <c r="AP392" s="14">
        <f t="shared" si="164"/>
        <v>0</v>
      </c>
      <c r="AQ392" s="14">
        <f t="shared" si="165"/>
        <v>0</v>
      </c>
      <c r="AR392" s="14">
        <f t="shared" si="166"/>
        <v>0</v>
      </c>
      <c r="AS392" s="14">
        <f t="shared" si="167"/>
        <v>0</v>
      </c>
      <c r="AT392" s="14">
        <f t="shared" si="168"/>
        <v>0</v>
      </c>
      <c r="AU392" s="14">
        <f t="shared" si="169"/>
        <v>0</v>
      </c>
      <c r="AV392" s="14">
        <f t="shared" si="170"/>
        <v>0</v>
      </c>
      <c r="AW392" s="14">
        <f t="shared" si="171"/>
        <v>0</v>
      </c>
      <c r="AX392" s="14">
        <f t="shared" si="172"/>
        <v>0</v>
      </c>
      <c r="AY392" s="14">
        <f t="shared" si="173"/>
        <v>0</v>
      </c>
      <c r="AZ392" s="14">
        <f t="shared" si="149"/>
        <v>0</v>
      </c>
      <c r="BA392" s="14">
        <f t="shared" si="150"/>
        <v>0</v>
      </c>
      <c r="BD392" s="42">
        <v>0</v>
      </c>
      <c r="BE392" s="42">
        <v>0</v>
      </c>
      <c r="BF392" s="42">
        <v>0</v>
      </c>
      <c r="BG392" s="42">
        <v>0</v>
      </c>
      <c r="BH392" s="42">
        <v>0</v>
      </c>
    </row>
    <row r="393" spans="1:60" x14ac:dyDescent="0.2">
      <c r="A393" s="3">
        <v>392</v>
      </c>
      <c r="B393" s="4">
        <v>61000</v>
      </c>
      <c r="C393" s="4">
        <v>42500</v>
      </c>
      <c r="D393" s="4">
        <v>42600</v>
      </c>
      <c r="E393" s="4">
        <v>36475</v>
      </c>
      <c r="F393" s="4">
        <v>37000</v>
      </c>
      <c r="G393" s="4">
        <v>41500</v>
      </c>
      <c r="H393" s="4">
        <v>33750</v>
      </c>
      <c r="I393" s="4">
        <v>27080</v>
      </c>
      <c r="J393" s="4">
        <v>20410</v>
      </c>
      <c r="K393" s="4">
        <v>15000</v>
      </c>
      <c r="L393" s="4">
        <v>13200</v>
      </c>
      <c r="M393" s="4">
        <v>13000</v>
      </c>
      <c r="N393" s="4">
        <v>9490</v>
      </c>
      <c r="O393" s="4">
        <v>6985</v>
      </c>
      <c r="P393" s="4">
        <v>8000</v>
      </c>
      <c r="Q393" s="4">
        <v>6495</v>
      </c>
      <c r="R393" s="4">
        <v>4561</v>
      </c>
      <c r="S393" s="4">
        <v>3700</v>
      </c>
      <c r="T393" s="4">
        <v>2780</v>
      </c>
      <c r="U393" s="4">
        <v>2540</v>
      </c>
      <c r="V393" s="4">
        <v>2479</v>
      </c>
      <c r="W393" s="4">
        <v>1889</v>
      </c>
      <c r="X393" s="4">
        <v>1750</v>
      </c>
      <c r="Y393" s="4">
        <v>555</v>
      </c>
      <c r="Z393" s="4">
        <v>108</v>
      </c>
      <c r="AC393" s="14">
        <f t="shared" si="151"/>
        <v>0</v>
      </c>
      <c r="AD393" s="14">
        <f t="shared" si="152"/>
        <v>-4.5985113241823382E-2</v>
      </c>
      <c r="AE393" s="14">
        <f t="shared" si="153"/>
        <v>1.4184634991956381E-2</v>
      </c>
      <c r="AF393" s="14">
        <f t="shared" si="154"/>
        <v>0</v>
      </c>
      <c r="AG393" s="14">
        <f t="shared" si="155"/>
        <v>0</v>
      </c>
      <c r="AH393" s="14">
        <f t="shared" si="156"/>
        <v>-2.3810648693718559E-2</v>
      </c>
      <c r="AI393" s="14">
        <f t="shared" si="157"/>
        <v>5.9435539008481373E-3</v>
      </c>
      <c r="AJ393" s="14">
        <f t="shared" si="158"/>
        <v>-1.7569998101383606E-2</v>
      </c>
      <c r="AK393" s="14">
        <f t="shared" si="159"/>
        <v>-2.8497460901669536E-2</v>
      </c>
      <c r="AL393" s="14">
        <f t="shared" si="160"/>
        <v>0</v>
      </c>
      <c r="AM393" s="14">
        <f t="shared" si="161"/>
        <v>0</v>
      </c>
      <c r="AN393" s="14">
        <f t="shared" si="162"/>
        <v>7.7220460939103185E-3</v>
      </c>
      <c r="AO393" s="14">
        <f t="shared" si="163"/>
        <v>0</v>
      </c>
      <c r="AP393" s="14">
        <f t="shared" si="164"/>
        <v>0</v>
      </c>
      <c r="AQ393" s="14">
        <f t="shared" si="165"/>
        <v>-3.742986278834392E-3</v>
      </c>
      <c r="AR393" s="14">
        <f t="shared" si="166"/>
        <v>2.2577837217962627E-2</v>
      </c>
      <c r="AS393" s="14">
        <f t="shared" si="167"/>
        <v>2.1927420326858636E-4</v>
      </c>
      <c r="AT393" s="14">
        <f t="shared" si="168"/>
        <v>2.7398974188114347E-2</v>
      </c>
      <c r="AU393" s="14">
        <f t="shared" si="169"/>
        <v>0</v>
      </c>
      <c r="AV393" s="14">
        <f t="shared" si="170"/>
        <v>0</v>
      </c>
      <c r="AW393" s="14">
        <f t="shared" si="171"/>
        <v>2.4087712884458354E-2</v>
      </c>
      <c r="AX393" s="14">
        <f t="shared" si="172"/>
        <v>2.0861949429139055E-2</v>
      </c>
      <c r="AY393" s="14">
        <f t="shared" si="173"/>
        <v>3.903787272675379E-2</v>
      </c>
      <c r="AZ393" s="14">
        <f t="shared" si="149"/>
        <v>-2.6668247082161294E-2</v>
      </c>
      <c r="BA393" s="14">
        <f t="shared" si="150"/>
        <v>0</v>
      </c>
      <c r="BD393" s="42">
        <v>0</v>
      </c>
      <c r="BE393" s="42">
        <v>-4.5985113241823382E-2</v>
      </c>
      <c r="BF393" s="42">
        <v>1.4184634991956381E-2</v>
      </c>
      <c r="BG393" s="42">
        <v>-2.3810648693718559E-2</v>
      </c>
      <c r="BH393" s="42">
        <v>5.9435539008481373E-3</v>
      </c>
    </row>
    <row r="394" spans="1:60" x14ac:dyDescent="0.2">
      <c r="A394" s="3">
        <v>393</v>
      </c>
      <c r="B394" s="4">
        <v>62590</v>
      </c>
      <c r="C394" s="4">
        <v>42500</v>
      </c>
      <c r="D394" s="4">
        <v>42800</v>
      </c>
      <c r="E394" s="4">
        <v>35575</v>
      </c>
      <c r="F394" s="4">
        <v>39900</v>
      </c>
      <c r="G394" s="4">
        <v>41400</v>
      </c>
      <c r="H394" s="4">
        <v>33290</v>
      </c>
      <c r="I394" s="4">
        <v>27150</v>
      </c>
      <c r="J394" s="4">
        <v>20300</v>
      </c>
      <c r="K394" s="4">
        <v>15000</v>
      </c>
      <c r="L394" s="4">
        <v>12850</v>
      </c>
      <c r="M394" s="4">
        <v>13100</v>
      </c>
      <c r="N394" s="4">
        <v>9495</v>
      </c>
      <c r="O394" s="4">
        <v>7000</v>
      </c>
      <c r="P394" s="4">
        <v>8000</v>
      </c>
      <c r="Q394" s="4">
        <v>6055</v>
      </c>
      <c r="R394" s="4">
        <v>4561</v>
      </c>
      <c r="S394" s="4">
        <v>3610</v>
      </c>
      <c r="T394" s="4">
        <v>2799</v>
      </c>
      <c r="U394" s="4">
        <v>2550</v>
      </c>
      <c r="V394" s="4">
        <v>2380</v>
      </c>
      <c r="W394" s="4">
        <v>1900</v>
      </c>
      <c r="X394" s="4">
        <v>1715</v>
      </c>
      <c r="Y394" s="4">
        <v>570</v>
      </c>
      <c r="Z394" s="4">
        <v>108</v>
      </c>
      <c r="AC394" s="14">
        <f t="shared" si="151"/>
        <v>2.5731656763298836E-2</v>
      </c>
      <c r="AD394" s="14">
        <f t="shared" si="152"/>
        <v>0</v>
      </c>
      <c r="AE394" s="14">
        <f t="shared" si="153"/>
        <v>4.6838493124264375E-3</v>
      </c>
      <c r="AF394" s="14">
        <f t="shared" si="154"/>
        <v>-2.4983950432933284E-2</v>
      </c>
      <c r="AG394" s="14">
        <f t="shared" si="155"/>
        <v>7.5458411251593416E-2</v>
      </c>
      <c r="AH394" s="14">
        <f t="shared" si="156"/>
        <v>-2.4125464053838782E-3</v>
      </c>
      <c r="AI394" s="14">
        <f t="shared" si="157"/>
        <v>-1.3723365731605285E-2</v>
      </c>
      <c r="AJ394" s="14">
        <f t="shared" si="158"/>
        <v>2.5815983358701044E-3</v>
      </c>
      <c r="AK394" s="14">
        <f t="shared" si="159"/>
        <v>-5.4040907740117335E-3</v>
      </c>
      <c r="AL394" s="14">
        <f t="shared" si="160"/>
        <v>0</v>
      </c>
      <c r="AM394" s="14">
        <f t="shared" si="161"/>
        <v>-2.687301825109634E-2</v>
      </c>
      <c r="AN394" s="14">
        <f t="shared" si="162"/>
        <v>7.6628727455690972E-3</v>
      </c>
      <c r="AO394" s="14">
        <f t="shared" si="163"/>
        <v>5.2673164241280851E-4</v>
      </c>
      <c r="AP394" s="14">
        <f t="shared" si="164"/>
        <v>2.145156346388202E-3</v>
      </c>
      <c r="AQ394" s="14">
        <f t="shared" si="165"/>
        <v>0</v>
      </c>
      <c r="AR394" s="14">
        <f t="shared" si="166"/>
        <v>-7.0148273117507293E-2</v>
      </c>
      <c r="AS394" s="14">
        <f t="shared" si="167"/>
        <v>0</v>
      </c>
      <c r="AT394" s="14">
        <f t="shared" si="168"/>
        <v>-2.462504730538918E-2</v>
      </c>
      <c r="AU394" s="14">
        <f t="shared" si="169"/>
        <v>6.8112828307708567E-3</v>
      </c>
      <c r="AV394" s="14">
        <f t="shared" si="170"/>
        <v>3.929278139889557E-3</v>
      </c>
      <c r="AW394" s="14">
        <f t="shared" si="171"/>
        <v>-4.0754765369670092E-2</v>
      </c>
      <c r="AX394" s="14">
        <f t="shared" si="172"/>
        <v>5.8062976530222875E-3</v>
      </c>
      <c r="AY394" s="14">
        <f t="shared" si="173"/>
        <v>-2.0202707317519466E-2</v>
      </c>
      <c r="AZ394" s="14">
        <f t="shared" si="149"/>
        <v>2.6668247082161273E-2</v>
      </c>
      <c r="BA394" s="14">
        <f t="shared" si="150"/>
        <v>0</v>
      </c>
      <c r="BD394" s="42">
        <v>2.5731656763298836E-2</v>
      </c>
      <c r="BE394" s="42">
        <v>0</v>
      </c>
      <c r="BF394" s="42">
        <v>4.6838493124264375E-3</v>
      </c>
      <c r="BG394" s="42">
        <v>-2.4125464053838782E-3</v>
      </c>
      <c r="BH394" s="42">
        <v>-1.3723365731605285E-2</v>
      </c>
    </row>
    <row r="395" spans="1:60" x14ac:dyDescent="0.2">
      <c r="A395" s="3">
        <v>394</v>
      </c>
      <c r="B395" s="4">
        <v>62590</v>
      </c>
      <c r="C395" s="4">
        <v>44760</v>
      </c>
      <c r="D395" s="4">
        <v>40460</v>
      </c>
      <c r="E395" s="4">
        <v>36850</v>
      </c>
      <c r="F395" s="4">
        <v>39900</v>
      </c>
      <c r="G395" s="4">
        <v>42000</v>
      </c>
      <c r="H395" s="4">
        <v>34200</v>
      </c>
      <c r="I395" s="4">
        <v>27210</v>
      </c>
      <c r="J395" s="4">
        <v>21320</v>
      </c>
      <c r="K395" s="4">
        <v>15300</v>
      </c>
      <c r="L395" s="4">
        <v>12800</v>
      </c>
      <c r="M395" s="4">
        <v>13250</v>
      </c>
      <c r="N395" s="4">
        <v>9330</v>
      </c>
      <c r="O395" s="4">
        <v>6900</v>
      </c>
      <c r="P395" s="4">
        <v>8050</v>
      </c>
      <c r="Q395" s="4">
        <v>6055</v>
      </c>
      <c r="R395" s="4">
        <v>4600</v>
      </c>
      <c r="S395" s="4">
        <v>3659</v>
      </c>
      <c r="T395" s="4">
        <v>2790</v>
      </c>
      <c r="U395" s="4">
        <v>2550</v>
      </c>
      <c r="V395" s="4">
        <v>2415</v>
      </c>
      <c r="W395" s="4">
        <v>1950</v>
      </c>
      <c r="X395" s="4">
        <v>1710</v>
      </c>
      <c r="Y395" s="4">
        <v>579</v>
      </c>
      <c r="Z395" s="4">
        <v>108</v>
      </c>
      <c r="AC395" s="14">
        <f t="shared" si="151"/>
        <v>0</v>
      </c>
      <c r="AD395" s="14">
        <f t="shared" si="152"/>
        <v>5.1810807513353423E-2</v>
      </c>
      <c r="AE395" s="14">
        <f t="shared" si="153"/>
        <v>-5.6224270848151688E-2</v>
      </c>
      <c r="AF395" s="14">
        <f t="shared" si="154"/>
        <v>3.5212474659429463E-2</v>
      </c>
      <c r="AG395" s="14">
        <f t="shared" si="155"/>
        <v>0</v>
      </c>
      <c r="AH395" s="14">
        <f t="shared" si="156"/>
        <v>1.4388737452099671E-2</v>
      </c>
      <c r="AI395" s="14">
        <f t="shared" si="157"/>
        <v>2.6968592481625919E-2</v>
      </c>
      <c r="AJ395" s="14">
        <f t="shared" si="158"/>
        <v>2.2075064152105202E-3</v>
      </c>
      <c r="AK395" s="14">
        <f t="shared" si="159"/>
        <v>4.9024713249902145E-2</v>
      </c>
      <c r="AL395" s="14">
        <f t="shared" si="160"/>
        <v>1.980262729617973E-2</v>
      </c>
      <c r="AM395" s="14">
        <f t="shared" si="161"/>
        <v>-3.898640415657309E-3</v>
      </c>
      <c r="AN395" s="14">
        <f t="shared" si="162"/>
        <v>1.1385322225125429E-2</v>
      </c>
      <c r="AO395" s="14">
        <f t="shared" si="163"/>
        <v>-1.7530329404996776E-2</v>
      </c>
      <c r="AP395" s="14">
        <f t="shared" si="164"/>
        <v>-1.4388737452099556E-2</v>
      </c>
      <c r="AQ395" s="14">
        <f t="shared" si="165"/>
        <v>6.2305497506361628E-3</v>
      </c>
      <c r="AR395" s="14">
        <f t="shared" si="166"/>
        <v>0</v>
      </c>
      <c r="AS395" s="14">
        <f t="shared" si="167"/>
        <v>8.5144057654859759E-3</v>
      </c>
      <c r="AT395" s="14">
        <f t="shared" si="168"/>
        <v>1.3482113692280143E-2</v>
      </c>
      <c r="AU395" s="14">
        <f t="shared" si="169"/>
        <v>-3.2206147000421719E-3</v>
      </c>
      <c r="AV395" s="14">
        <f t="shared" si="170"/>
        <v>0</v>
      </c>
      <c r="AW395" s="14">
        <f t="shared" si="171"/>
        <v>1.4598799421152631E-2</v>
      </c>
      <c r="AX395" s="14">
        <f t="shared" si="172"/>
        <v>2.5975486403260736E-2</v>
      </c>
      <c r="AY395" s="14">
        <f t="shared" si="173"/>
        <v>-2.9197101033347503E-3</v>
      </c>
      <c r="AZ395" s="14">
        <f t="shared" si="149"/>
        <v>1.5666116744399456E-2</v>
      </c>
      <c r="BA395" s="14">
        <f t="shared" si="150"/>
        <v>0</v>
      </c>
      <c r="BD395" s="42">
        <v>0</v>
      </c>
      <c r="BE395" s="42">
        <v>5.1810807513353423E-2</v>
      </c>
      <c r="BF395" s="42">
        <v>-5.6224270848151688E-2</v>
      </c>
      <c r="BG395" s="42">
        <v>1.4388737452099671E-2</v>
      </c>
      <c r="BH395" s="42">
        <v>2.6968592481625919E-2</v>
      </c>
    </row>
    <row r="396" spans="1:60" x14ac:dyDescent="0.2">
      <c r="A396" s="3">
        <v>395</v>
      </c>
      <c r="B396" s="4">
        <v>60510</v>
      </c>
      <c r="C396" s="4">
        <v>43310</v>
      </c>
      <c r="D396" s="4">
        <v>40520</v>
      </c>
      <c r="E396" s="4">
        <v>35975</v>
      </c>
      <c r="F396" s="4">
        <v>39990</v>
      </c>
      <c r="G396" s="4">
        <v>42750</v>
      </c>
      <c r="H396" s="4">
        <v>34600</v>
      </c>
      <c r="I396" s="4">
        <v>27750</v>
      </c>
      <c r="J396" s="4">
        <v>23000</v>
      </c>
      <c r="K396" s="4">
        <v>15300</v>
      </c>
      <c r="L396" s="4">
        <v>12670</v>
      </c>
      <c r="M396" s="4">
        <v>13250</v>
      </c>
      <c r="N396" s="4">
        <v>9970</v>
      </c>
      <c r="O396" s="4">
        <v>6900</v>
      </c>
      <c r="P396" s="4">
        <v>8050</v>
      </c>
      <c r="Q396" s="4">
        <v>6160</v>
      </c>
      <c r="R396" s="4">
        <v>4502</v>
      </c>
      <c r="S396" s="4">
        <v>3680</v>
      </c>
      <c r="T396" s="4">
        <v>2790</v>
      </c>
      <c r="U396" s="4">
        <v>2370</v>
      </c>
      <c r="V396" s="4">
        <v>2510</v>
      </c>
      <c r="W396" s="4">
        <v>1900</v>
      </c>
      <c r="X396" s="4">
        <v>1724</v>
      </c>
      <c r="Y396" s="4">
        <v>575</v>
      </c>
      <c r="Z396" s="4">
        <v>108</v>
      </c>
      <c r="AC396" s="14">
        <f t="shared" si="151"/>
        <v>-3.3796880302379949E-2</v>
      </c>
      <c r="AD396" s="14">
        <f t="shared" si="152"/>
        <v>-3.2931328217189186E-2</v>
      </c>
      <c r="AE396" s="14">
        <f t="shared" si="153"/>
        <v>1.4818476408833103E-3</v>
      </c>
      <c r="AF396" s="14">
        <f t="shared" si="154"/>
        <v>-2.4031365861914043E-2</v>
      </c>
      <c r="AG396" s="14">
        <f t="shared" si="155"/>
        <v>2.2530989629092591E-3</v>
      </c>
      <c r="AH396" s="14">
        <f t="shared" si="156"/>
        <v>1.7699577099400857E-2</v>
      </c>
      <c r="AI396" s="14">
        <f t="shared" si="157"/>
        <v>1.1628037995119214E-2</v>
      </c>
      <c r="AJ396" s="14">
        <f t="shared" si="158"/>
        <v>1.9651287397288494E-2</v>
      </c>
      <c r="AK396" s="14">
        <f t="shared" si="159"/>
        <v>7.5848616631505897E-2</v>
      </c>
      <c r="AL396" s="14">
        <f t="shared" si="160"/>
        <v>0</v>
      </c>
      <c r="AM396" s="14">
        <f t="shared" si="161"/>
        <v>-1.0208176592523776E-2</v>
      </c>
      <c r="AN396" s="14">
        <f t="shared" si="162"/>
        <v>0</v>
      </c>
      <c r="AO396" s="14">
        <f t="shared" si="163"/>
        <v>6.634556911449456E-2</v>
      </c>
      <c r="AP396" s="14">
        <f t="shared" si="164"/>
        <v>0</v>
      </c>
      <c r="AQ396" s="14">
        <f t="shared" si="165"/>
        <v>0</v>
      </c>
      <c r="AR396" s="14">
        <f t="shared" si="166"/>
        <v>1.7192400540372771E-2</v>
      </c>
      <c r="AS396" s="14">
        <f t="shared" si="167"/>
        <v>-2.1534561010508782E-2</v>
      </c>
      <c r="AT396" s="14">
        <f t="shared" si="168"/>
        <v>5.7228661437699006E-3</v>
      </c>
      <c r="AU396" s="14">
        <f t="shared" si="169"/>
        <v>0</v>
      </c>
      <c r="AV396" s="14">
        <f t="shared" si="170"/>
        <v>-7.3203404023294935E-2</v>
      </c>
      <c r="AW396" s="14">
        <f t="shared" si="171"/>
        <v>3.8583466039156404E-2</v>
      </c>
      <c r="AX396" s="14">
        <f t="shared" si="172"/>
        <v>-2.5975486403260677E-2</v>
      </c>
      <c r="AY396" s="14">
        <f t="shared" si="173"/>
        <v>8.1538017269329778E-3</v>
      </c>
      <c r="AZ396" s="14">
        <f t="shared" si="149"/>
        <v>-6.9324367756447907E-3</v>
      </c>
      <c r="BA396" s="14">
        <f t="shared" si="150"/>
        <v>0</v>
      </c>
      <c r="BD396" s="42">
        <v>-3.3796880302379949E-2</v>
      </c>
      <c r="BE396" s="42">
        <v>-3.2931328217189186E-2</v>
      </c>
      <c r="BF396" s="42">
        <v>1.4818476408833103E-3</v>
      </c>
      <c r="BG396" s="42">
        <v>1.7699577099400857E-2</v>
      </c>
      <c r="BH396" s="42">
        <v>1.1628037995119214E-2</v>
      </c>
    </row>
    <row r="397" spans="1:60" x14ac:dyDescent="0.2">
      <c r="A397" s="3">
        <v>396</v>
      </c>
      <c r="B397" s="4">
        <v>59740</v>
      </c>
      <c r="C397" s="4">
        <v>45480</v>
      </c>
      <c r="D397" s="4">
        <v>41800</v>
      </c>
      <c r="E397" s="4">
        <v>37175</v>
      </c>
      <c r="F397" s="4">
        <v>39900</v>
      </c>
      <c r="G397" s="4">
        <v>42100</v>
      </c>
      <c r="H397" s="4">
        <v>34700</v>
      </c>
      <c r="I397" s="4">
        <v>28700</v>
      </c>
      <c r="J397" s="4">
        <v>22000</v>
      </c>
      <c r="K397" s="4">
        <v>15500</v>
      </c>
      <c r="L397" s="4">
        <v>13000</v>
      </c>
      <c r="M397" s="4">
        <v>13500</v>
      </c>
      <c r="N397" s="4">
        <v>9805</v>
      </c>
      <c r="O397" s="4">
        <v>6900</v>
      </c>
      <c r="P397" s="4">
        <v>8100</v>
      </c>
      <c r="Q397" s="4">
        <v>6020</v>
      </c>
      <c r="R397" s="4">
        <v>4502</v>
      </c>
      <c r="S397" s="4">
        <v>3680</v>
      </c>
      <c r="T397" s="4">
        <v>2849</v>
      </c>
      <c r="U397" s="4">
        <v>2670</v>
      </c>
      <c r="V397" s="4">
        <v>2646</v>
      </c>
      <c r="W397" s="4">
        <v>2000</v>
      </c>
      <c r="X397" s="4">
        <v>1700</v>
      </c>
      <c r="Y397" s="4">
        <v>575</v>
      </c>
      <c r="Z397" s="4">
        <v>108</v>
      </c>
      <c r="AC397" s="14">
        <f t="shared" si="151"/>
        <v>-1.2806827846266343E-2</v>
      </c>
      <c r="AD397" s="14">
        <f t="shared" si="152"/>
        <v>4.8889113655799968E-2</v>
      </c>
      <c r="AE397" s="14">
        <f t="shared" si="153"/>
        <v>3.1100660150228002E-2</v>
      </c>
      <c r="AF397" s="14">
        <f t="shared" si="154"/>
        <v>3.2812239572787255E-2</v>
      </c>
      <c r="AG397" s="14">
        <f t="shared" si="155"/>
        <v>-2.2530989629092027E-3</v>
      </c>
      <c r="AH397" s="14">
        <f t="shared" si="156"/>
        <v>-1.53214546944335E-2</v>
      </c>
      <c r="AI397" s="14">
        <f t="shared" si="157"/>
        <v>2.8860048891348514E-3</v>
      </c>
      <c r="AJ397" s="14">
        <f t="shared" si="158"/>
        <v>3.3661282573132001E-2</v>
      </c>
      <c r="AK397" s="14">
        <f t="shared" si="159"/>
        <v>-4.445176257083381E-2</v>
      </c>
      <c r="AL397" s="14">
        <f t="shared" si="160"/>
        <v>1.2987195526811112E-2</v>
      </c>
      <c r="AM397" s="14">
        <f t="shared" si="161"/>
        <v>2.5712363128489034E-2</v>
      </c>
      <c r="AN397" s="14">
        <f t="shared" si="162"/>
        <v>1.8692133012152546E-2</v>
      </c>
      <c r="AO397" s="14">
        <f t="shared" si="163"/>
        <v>-1.6688124325437363E-2</v>
      </c>
      <c r="AP397" s="14">
        <f t="shared" si="164"/>
        <v>0</v>
      </c>
      <c r="AQ397" s="14">
        <f t="shared" si="165"/>
        <v>6.1919702479209804E-3</v>
      </c>
      <c r="AR397" s="14">
        <f t="shared" si="166"/>
        <v>-2.2989518224698718E-2</v>
      </c>
      <c r="AS397" s="14">
        <f t="shared" si="167"/>
        <v>0</v>
      </c>
      <c r="AT397" s="14">
        <f t="shared" si="168"/>
        <v>0</v>
      </c>
      <c r="AU397" s="14">
        <f t="shared" si="169"/>
        <v>2.0926459682496991E-2</v>
      </c>
      <c r="AV397" s="14">
        <f t="shared" si="170"/>
        <v>0.11918851726511835</v>
      </c>
      <c r="AW397" s="14">
        <f t="shared" si="171"/>
        <v>5.2766312549071333E-2</v>
      </c>
      <c r="AX397" s="14">
        <f t="shared" si="172"/>
        <v>5.1293294387550481E-2</v>
      </c>
      <c r="AY397" s="14">
        <f t="shared" si="173"/>
        <v>-1.4018921179330929E-2</v>
      </c>
      <c r="AZ397" s="14">
        <f t="shared" si="149"/>
        <v>0</v>
      </c>
      <c r="BA397" s="14">
        <f t="shared" si="150"/>
        <v>0</v>
      </c>
      <c r="BD397" s="42">
        <v>-1.2806827846266343E-2</v>
      </c>
      <c r="BE397" s="42">
        <v>4.8889113655799968E-2</v>
      </c>
      <c r="BF397" s="42">
        <v>3.1100660150228002E-2</v>
      </c>
      <c r="BG397" s="42">
        <v>-1.53214546944335E-2</v>
      </c>
      <c r="BH397" s="42">
        <v>2.8860048891348514E-3</v>
      </c>
    </row>
    <row r="398" spans="1:60" x14ac:dyDescent="0.2">
      <c r="A398" s="3">
        <v>397</v>
      </c>
      <c r="B398" s="4">
        <v>59740</v>
      </c>
      <c r="C398" s="4">
        <v>45480</v>
      </c>
      <c r="D398" s="4">
        <v>41800</v>
      </c>
      <c r="E398" s="4">
        <v>37175</v>
      </c>
      <c r="F398" s="4">
        <v>39900</v>
      </c>
      <c r="G398" s="4">
        <v>42100</v>
      </c>
      <c r="H398" s="4">
        <v>34700</v>
      </c>
      <c r="I398" s="4">
        <v>28700</v>
      </c>
      <c r="J398" s="4">
        <v>22000</v>
      </c>
      <c r="K398" s="4">
        <v>15500</v>
      </c>
      <c r="L398" s="4">
        <v>13000</v>
      </c>
      <c r="M398" s="4">
        <v>13500</v>
      </c>
      <c r="N398" s="4">
        <v>9805</v>
      </c>
      <c r="O398" s="4">
        <v>6900</v>
      </c>
      <c r="P398" s="4">
        <v>8100</v>
      </c>
      <c r="Q398" s="4">
        <v>6020</v>
      </c>
      <c r="R398" s="4">
        <v>4502</v>
      </c>
      <c r="S398" s="4">
        <v>3680</v>
      </c>
      <c r="T398" s="4">
        <v>2849</v>
      </c>
      <c r="U398" s="4">
        <v>2670</v>
      </c>
      <c r="V398" s="4">
        <v>2646</v>
      </c>
      <c r="W398" s="4">
        <v>2000</v>
      </c>
      <c r="X398" s="4">
        <v>1700</v>
      </c>
      <c r="Y398" s="4">
        <v>575</v>
      </c>
      <c r="Z398" s="4">
        <v>108</v>
      </c>
      <c r="AC398" s="14">
        <f t="shared" si="151"/>
        <v>0</v>
      </c>
      <c r="AD398" s="14">
        <f t="shared" si="152"/>
        <v>0</v>
      </c>
      <c r="AE398" s="14">
        <f t="shared" si="153"/>
        <v>0</v>
      </c>
      <c r="AF398" s="14">
        <f t="shared" si="154"/>
        <v>0</v>
      </c>
      <c r="AG398" s="14">
        <f t="shared" si="155"/>
        <v>0</v>
      </c>
      <c r="AH398" s="14">
        <f t="shared" si="156"/>
        <v>0</v>
      </c>
      <c r="AI398" s="14">
        <f t="shared" si="157"/>
        <v>0</v>
      </c>
      <c r="AJ398" s="14">
        <f t="shared" si="158"/>
        <v>0</v>
      </c>
      <c r="AK398" s="14">
        <f t="shared" si="159"/>
        <v>0</v>
      </c>
      <c r="AL398" s="14">
        <f t="shared" si="160"/>
        <v>0</v>
      </c>
      <c r="AM398" s="14">
        <f t="shared" si="161"/>
        <v>0</v>
      </c>
      <c r="AN398" s="14">
        <f t="shared" si="162"/>
        <v>0</v>
      </c>
      <c r="AO398" s="14">
        <f t="shared" si="163"/>
        <v>0</v>
      </c>
      <c r="AP398" s="14">
        <f t="shared" si="164"/>
        <v>0</v>
      </c>
      <c r="AQ398" s="14">
        <f t="shared" si="165"/>
        <v>0</v>
      </c>
      <c r="AR398" s="14">
        <f t="shared" si="166"/>
        <v>0</v>
      </c>
      <c r="AS398" s="14">
        <f t="shared" si="167"/>
        <v>0</v>
      </c>
      <c r="AT398" s="14">
        <f t="shared" si="168"/>
        <v>0</v>
      </c>
      <c r="AU398" s="14">
        <f t="shared" si="169"/>
        <v>0</v>
      </c>
      <c r="AV398" s="14">
        <f t="shared" si="170"/>
        <v>0</v>
      </c>
      <c r="AW398" s="14">
        <f t="shared" si="171"/>
        <v>0</v>
      </c>
      <c r="AX398" s="14">
        <f t="shared" si="172"/>
        <v>0</v>
      </c>
      <c r="AY398" s="14">
        <f t="shared" si="173"/>
        <v>0</v>
      </c>
      <c r="AZ398" s="14">
        <f t="shared" si="149"/>
        <v>0</v>
      </c>
      <c r="BA398" s="14">
        <f t="shared" si="150"/>
        <v>0</v>
      </c>
      <c r="BD398" s="42">
        <v>0</v>
      </c>
      <c r="BE398" s="42">
        <v>0</v>
      </c>
      <c r="BF398" s="42">
        <v>0</v>
      </c>
      <c r="BG398" s="42">
        <v>0</v>
      </c>
      <c r="BH398" s="42">
        <v>0</v>
      </c>
    </row>
    <row r="399" spans="1:60" x14ac:dyDescent="0.2">
      <c r="A399" s="3">
        <v>398</v>
      </c>
      <c r="B399" s="4">
        <v>61770</v>
      </c>
      <c r="C399" s="4">
        <v>45000</v>
      </c>
      <c r="D399" s="4">
        <v>40500</v>
      </c>
      <c r="E399" s="4">
        <v>37975</v>
      </c>
      <c r="F399" s="4">
        <v>39600</v>
      </c>
      <c r="G399" s="4">
        <v>43050</v>
      </c>
      <c r="H399" s="4">
        <v>34500</v>
      </c>
      <c r="I399" s="4">
        <v>29000</v>
      </c>
      <c r="J399" s="4">
        <v>22000</v>
      </c>
      <c r="K399" s="4">
        <v>15800</v>
      </c>
      <c r="L399" s="4">
        <v>13000</v>
      </c>
      <c r="M399" s="4">
        <v>13600</v>
      </c>
      <c r="N399" s="4">
        <v>9730</v>
      </c>
      <c r="O399" s="4">
        <v>6900</v>
      </c>
      <c r="P399" s="4">
        <v>8100</v>
      </c>
      <c r="Q399" s="4">
        <v>6355</v>
      </c>
      <c r="R399" s="4">
        <v>4699</v>
      </c>
      <c r="S399" s="4">
        <v>3794</v>
      </c>
      <c r="T399" s="4">
        <v>2900</v>
      </c>
      <c r="U399" s="4">
        <v>2699</v>
      </c>
      <c r="V399" s="4">
        <v>2685</v>
      </c>
      <c r="W399" s="4">
        <v>2000</v>
      </c>
      <c r="X399" s="4">
        <v>1700</v>
      </c>
      <c r="Y399" s="4">
        <v>568</v>
      </c>
      <c r="Z399" s="4">
        <v>108</v>
      </c>
      <c r="AC399" s="14">
        <f t="shared" si="151"/>
        <v>3.3415996919844017E-2</v>
      </c>
      <c r="AD399" s="14">
        <f t="shared" si="152"/>
        <v>-1.0610179112015571E-2</v>
      </c>
      <c r="AE399" s="14">
        <f t="shared" si="153"/>
        <v>-3.1594365418217168E-2</v>
      </c>
      <c r="AF399" s="14">
        <f t="shared" si="154"/>
        <v>2.1291556135617829E-2</v>
      </c>
      <c r="AG399" s="14">
        <f t="shared" si="155"/>
        <v>-7.5472056353829663E-3</v>
      </c>
      <c r="AH399" s="14">
        <f t="shared" si="156"/>
        <v>2.2314490185404039E-2</v>
      </c>
      <c r="AI399" s="14">
        <f t="shared" si="157"/>
        <v>-5.7803629154994252E-3</v>
      </c>
      <c r="AJ399" s="14">
        <f t="shared" si="158"/>
        <v>1.0398707220898517E-2</v>
      </c>
      <c r="AK399" s="14">
        <f t="shared" si="159"/>
        <v>0</v>
      </c>
      <c r="AL399" s="14">
        <f t="shared" si="160"/>
        <v>1.9169916107720123E-2</v>
      </c>
      <c r="AM399" s="14">
        <f t="shared" si="161"/>
        <v>0</v>
      </c>
      <c r="AN399" s="14">
        <f t="shared" si="162"/>
        <v>7.38010729762246E-3</v>
      </c>
      <c r="AO399" s="14">
        <f t="shared" si="163"/>
        <v>-7.6785634503958597E-3</v>
      </c>
      <c r="AP399" s="14">
        <f t="shared" si="164"/>
        <v>0</v>
      </c>
      <c r="AQ399" s="14">
        <f t="shared" si="165"/>
        <v>0</v>
      </c>
      <c r="AR399" s="14">
        <f t="shared" si="166"/>
        <v>5.4154645320687707E-2</v>
      </c>
      <c r="AS399" s="14">
        <f t="shared" si="167"/>
        <v>4.2827977636138083E-2</v>
      </c>
      <c r="AT399" s="14">
        <f t="shared" si="168"/>
        <v>3.0508119331982917E-2</v>
      </c>
      <c r="AU399" s="14">
        <f t="shared" si="169"/>
        <v>1.7742681476657148E-2</v>
      </c>
      <c r="AV399" s="14">
        <f t="shared" si="170"/>
        <v>1.0802861623709489E-2</v>
      </c>
      <c r="AW399" s="14">
        <f t="shared" si="171"/>
        <v>1.4631662268064049E-2</v>
      </c>
      <c r="AX399" s="14">
        <f t="shared" si="172"/>
        <v>0</v>
      </c>
      <c r="AY399" s="14">
        <f t="shared" si="173"/>
        <v>0</v>
      </c>
      <c r="AZ399" s="14">
        <f t="shared" si="149"/>
        <v>-1.2248622076199086E-2</v>
      </c>
      <c r="BA399" s="14">
        <f t="shared" si="150"/>
        <v>0</v>
      </c>
      <c r="BD399" s="42">
        <v>3.3415996919844017E-2</v>
      </c>
      <c r="BE399" s="42">
        <v>-1.0610179112015571E-2</v>
      </c>
      <c r="BF399" s="42">
        <v>-3.1594365418217168E-2</v>
      </c>
      <c r="BG399" s="42">
        <v>2.2314490185404039E-2</v>
      </c>
      <c r="BH399" s="42">
        <v>-5.7803629154994252E-3</v>
      </c>
    </row>
    <row r="400" spans="1:60" x14ac:dyDescent="0.2">
      <c r="A400" s="3">
        <v>399</v>
      </c>
      <c r="B400" s="4">
        <v>62400</v>
      </c>
      <c r="C400" s="4">
        <v>44000</v>
      </c>
      <c r="D400" s="4">
        <v>40500</v>
      </c>
      <c r="E400" s="4">
        <v>39150</v>
      </c>
      <c r="F400" s="4">
        <v>40000</v>
      </c>
      <c r="G400" s="4">
        <v>44000</v>
      </c>
      <c r="H400" s="4">
        <v>34800</v>
      </c>
      <c r="I400" s="4">
        <v>29050</v>
      </c>
      <c r="J400" s="4">
        <v>22000</v>
      </c>
      <c r="K400" s="4">
        <v>16500</v>
      </c>
      <c r="L400" s="4">
        <v>12990</v>
      </c>
      <c r="M400" s="4">
        <v>13990</v>
      </c>
      <c r="N400" s="4">
        <v>9925</v>
      </c>
      <c r="O400" s="4">
        <v>6910</v>
      </c>
      <c r="P400" s="4">
        <v>8100</v>
      </c>
      <c r="Q400" s="4">
        <v>6400</v>
      </c>
      <c r="R400" s="4">
        <v>4700</v>
      </c>
      <c r="S400" s="4">
        <v>3771</v>
      </c>
      <c r="T400" s="4">
        <v>2969</v>
      </c>
      <c r="U400" s="4">
        <v>2603</v>
      </c>
      <c r="V400" s="4">
        <v>2667</v>
      </c>
      <c r="W400" s="4">
        <v>2080</v>
      </c>
      <c r="X400" s="4">
        <v>1730</v>
      </c>
      <c r="Y400" s="4">
        <v>570</v>
      </c>
      <c r="Z400" s="4">
        <v>119</v>
      </c>
      <c r="AC400" s="14">
        <f t="shared" si="151"/>
        <v>1.0147465667574143E-2</v>
      </c>
      <c r="AD400" s="14">
        <f t="shared" si="152"/>
        <v>-2.2472855852058628E-2</v>
      </c>
      <c r="AE400" s="14">
        <f t="shared" si="153"/>
        <v>0</v>
      </c>
      <c r="AF400" s="14">
        <f t="shared" si="154"/>
        <v>3.0472373954975533E-2</v>
      </c>
      <c r="AG400" s="14">
        <f t="shared" si="155"/>
        <v>1.0050335853501506E-2</v>
      </c>
      <c r="AH400" s="14">
        <f t="shared" si="156"/>
        <v>2.1827403044521396E-2</v>
      </c>
      <c r="AI400" s="14">
        <f t="shared" si="157"/>
        <v>8.6580627431145311E-3</v>
      </c>
      <c r="AJ400" s="14">
        <f t="shared" si="158"/>
        <v>1.722653311446156E-3</v>
      </c>
      <c r="AK400" s="14">
        <f t="shared" si="159"/>
        <v>0</v>
      </c>
      <c r="AL400" s="14">
        <f t="shared" si="160"/>
        <v>4.3350440873613817E-2</v>
      </c>
      <c r="AM400" s="14">
        <f t="shared" si="161"/>
        <v>-7.6952677902854098E-4</v>
      </c>
      <c r="AN400" s="14">
        <f t="shared" si="162"/>
        <v>2.8272995935383384E-2</v>
      </c>
      <c r="AO400" s="14">
        <f t="shared" si="163"/>
        <v>1.9842930375340417E-2</v>
      </c>
      <c r="AP400" s="14">
        <f t="shared" si="164"/>
        <v>1.448226176364748E-3</v>
      </c>
      <c r="AQ400" s="14">
        <f t="shared" si="165"/>
        <v>0</v>
      </c>
      <c r="AR400" s="14">
        <f t="shared" si="166"/>
        <v>7.056085724208799E-3</v>
      </c>
      <c r="AS400" s="14">
        <f t="shared" si="167"/>
        <v>2.1278859533419505E-4</v>
      </c>
      <c r="AT400" s="14">
        <f t="shared" si="168"/>
        <v>-6.0806532366023819E-3</v>
      </c>
      <c r="AU400" s="14">
        <f t="shared" si="169"/>
        <v>2.3514458789194444E-2</v>
      </c>
      <c r="AV400" s="14">
        <f t="shared" si="170"/>
        <v>-3.621670802343923E-2</v>
      </c>
      <c r="AW400" s="14">
        <f t="shared" si="171"/>
        <v>-6.7264827609507857E-3</v>
      </c>
      <c r="AX400" s="14">
        <f t="shared" si="172"/>
        <v>3.9220713153281329E-2</v>
      </c>
      <c r="AY400" s="14">
        <f t="shared" si="173"/>
        <v>1.7493157447517119E-2</v>
      </c>
      <c r="AZ400" s="14">
        <f t="shared" si="149"/>
        <v>3.5149421074445919E-3</v>
      </c>
      <c r="BA400" s="14">
        <f t="shared" si="150"/>
        <v>9.69922659873097E-2</v>
      </c>
      <c r="BD400" s="42">
        <v>1.0147465667574143E-2</v>
      </c>
      <c r="BE400" s="42">
        <v>-2.2472855852058628E-2</v>
      </c>
      <c r="BF400" s="42">
        <v>0</v>
      </c>
      <c r="BG400" s="42">
        <v>2.1827403044521396E-2</v>
      </c>
      <c r="BH400" s="42">
        <v>8.6580627431145311E-3</v>
      </c>
    </row>
    <row r="401" spans="1:60" x14ac:dyDescent="0.2">
      <c r="A401" s="3">
        <v>400</v>
      </c>
      <c r="B401" s="4">
        <v>60990</v>
      </c>
      <c r="C401" s="4">
        <v>44000</v>
      </c>
      <c r="D401" s="4">
        <v>41400</v>
      </c>
      <c r="E401" s="4">
        <v>38900</v>
      </c>
      <c r="F401" s="4">
        <v>39100</v>
      </c>
      <c r="G401" s="4">
        <v>43490</v>
      </c>
      <c r="H401" s="4">
        <v>34450</v>
      </c>
      <c r="I401" s="4">
        <v>28800</v>
      </c>
      <c r="J401" s="4">
        <v>21740</v>
      </c>
      <c r="K401" s="4">
        <v>16890</v>
      </c>
      <c r="L401" s="4">
        <v>13110</v>
      </c>
      <c r="M401" s="4">
        <v>14100</v>
      </c>
      <c r="N401" s="4">
        <v>9925</v>
      </c>
      <c r="O401" s="4">
        <v>6995</v>
      </c>
      <c r="P401" s="4">
        <v>8185</v>
      </c>
      <c r="Q401" s="4">
        <v>6300</v>
      </c>
      <c r="R401" s="4">
        <v>4700</v>
      </c>
      <c r="S401" s="4">
        <v>3681</v>
      </c>
      <c r="T401" s="4">
        <v>2988</v>
      </c>
      <c r="U401" s="4">
        <v>2500</v>
      </c>
      <c r="V401" s="4">
        <v>2694</v>
      </c>
      <c r="W401" s="4">
        <v>2300</v>
      </c>
      <c r="X401" s="4">
        <v>1692</v>
      </c>
      <c r="Y401" s="4">
        <v>569</v>
      </c>
      <c r="Z401" s="4">
        <v>119</v>
      </c>
      <c r="AC401" s="14">
        <f t="shared" si="151"/>
        <v>-2.2855359067017057E-2</v>
      </c>
      <c r="AD401" s="14">
        <f t="shared" si="152"/>
        <v>0</v>
      </c>
      <c r="AE401" s="14">
        <f t="shared" si="153"/>
        <v>2.1978906718775167E-2</v>
      </c>
      <c r="AF401" s="14">
        <f t="shared" si="154"/>
        <v>-6.4061718124115161E-3</v>
      </c>
      <c r="AG401" s="14">
        <f t="shared" si="155"/>
        <v>-2.275698712261618E-2</v>
      </c>
      <c r="AH401" s="14">
        <f t="shared" si="156"/>
        <v>-1.1658607308714136E-2</v>
      </c>
      <c r="AI401" s="14">
        <f t="shared" si="157"/>
        <v>-1.0108389320761106E-2</v>
      </c>
      <c r="AJ401" s="14">
        <f t="shared" si="158"/>
        <v>-8.6430961560199689E-3</v>
      </c>
      <c r="AK401" s="14">
        <f t="shared" si="159"/>
        <v>-1.1888571665252489E-2</v>
      </c>
      <c r="AL401" s="14">
        <f t="shared" si="160"/>
        <v>2.3361349913173818E-2</v>
      </c>
      <c r="AM401" s="14">
        <f t="shared" si="161"/>
        <v>9.1954670931003943E-3</v>
      </c>
      <c r="AN401" s="14">
        <f t="shared" si="162"/>
        <v>7.8320087067328178E-3</v>
      </c>
      <c r="AO401" s="14">
        <f t="shared" si="163"/>
        <v>0</v>
      </c>
      <c r="AP401" s="14">
        <f t="shared" si="164"/>
        <v>1.2225970337865903E-2</v>
      </c>
      <c r="AQ401" s="14">
        <f t="shared" si="165"/>
        <v>1.0439149144705059E-2</v>
      </c>
      <c r="AR401" s="14">
        <f t="shared" si="166"/>
        <v>-1.5748356968139168E-2</v>
      </c>
      <c r="AS401" s="14">
        <f t="shared" si="167"/>
        <v>0</v>
      </c>
      <c r="AT401" s="14">
        <f t="shared" si="168"/>
        <v>-2.4155763879336038E-2</v>
      </c>
      <c r="AU401" s="14">
        <f t="shared" si="169"/>
        <v>6.3790714889480288E-3</v>
      </c>
      <c r="AV401" s="14">
        <f t="shared" si="170"/>
        <v>-4.037389413827322E-2</v>
      </c>
      <c r="AW401" s="14">
        <f t="shared" si="171"/>
        <v>1.0072832788294944E-2</v>
      </c>
      <c r="AX401" s="14">
        <f t="shared" si="172"/>
        <v>0.10054122922187746</v>
      </c>
      <c r="AY401" s="14">
        <f t="shared" si="173"/>
        <v>-2.2210147325656088E-2</v>
      </c>
      <c r="AZ401" s="14">
        <f t="shared" si="149"/>
        <v>-1.7559267022649199E-3</v>
      </c>
      <c r="BA401" s="14">
        <f t="shared" si="150"/>
        <v>0</v>
      </c>
      <c r="BD401" s="42">
        <v>-2.2855359067017057E-2</v>
      </c>
      <c r="BE401" s="42">
        <v>0</v>
      </c>
      <c r="BF401" s="42">
        <v>2.1978906718775167E-2</v>
      </c>
      <c r="BG401" s="42">
        <v>-1.1658607308714136E-2</v>
      </c>
      <c r="BH401" s="42">
        <v>-1.0108389320761106E-2</v>
      </c>
    </row>
    <row r="402" spans="1:60" x14ac:dyDescent="0.2">
      <c r="A402" s="3">
        <v>401</v>
      </c>
      <c r="B402" s="4">
        <v>60700</v>
      </c>
      <c r="C402" s="4">
        <v>44970</v>
      </c>
      <c r="D402" s="4">
        <v>41680</v>
      </c>
      <c r="E402" s="4">
        <v>39275</v>
      </c>
      <c r="F402" s="4">
        <v>39100</v>
      </c>
      <c r="G402" s="4">
        <v>43480</v>
      </c>
      <c r="H402" s="4">
        <v>34590</v>
      </c>
      <c r="I402" s="4">
        <v>28360</v>
      </c>
      <c r="J402" s="4">
        <v>21460</v>
      </c>
      <c r="K402" s="4">
        <v>16990</v>
      </c>
      <c r="L402" s="4">
        <v>13000</v>
      </c>
      <c r="M402" s="4">
        <v>14600</v>
      </c>
      <c r="N402" s="4">
        <v>9810</v>
      </c>
      <c r="O402" s="4">
        <v>7000</v>
      </c>
      <c r="P402" s="4">
        <v>8155</v>
      </c>
      <c r="Q402" s="4">
        <v>6270</v>
      </c>
      <c r="R402" s="4">
        <v>4700</v>
      </c>
      <c r="S402" s="4">
        <v>3700</v>
      </c>
      <c r="T402" s="4">
        <v>2904</v>
      </c>
      <c r="U402" s="4">
        <v>2549</v>
      </c>
      <c r="V402" s="4">
        <v>2714</v>
      </c>
      <c r="W402" s="4">
        <v>2200</v>
      </c>
      <c r="X402" s="4">
        <v>1705</v>
      </c>
      <c r="Y402" s="4">
        <v>570</v>
      </c>
      <c r="Z402" s="4">
        <v>119</v>
      </c>
      <c r="AC402" s="14">
        <f t="shared" si="151"/>
        <v>-4.7662182429123673E-3</v>
      </c>
      <c r="AD402" s="14">
        <f t="shared" si="152"/>
        <v>2.1805966864354799E-2</v>
      </c>
      <c r="AE402" s="14">
        <f t="shared" si="153"/>
        <v>6.740516613842765E-3</v>
      </c>
      <c r="AF402" s="14">
        <f t="shared" si="154"/>
        <v>9.5939335172842578E-3</v>
      </c>
      <c r="AG402" s="14">
        <f t="shared" si="155"/>
        <v>0</v>
      </c>
      <c r="AH402" s="14">
        <f t="shared" si="156"/>
        <v>-2.299643565383775E-4</v>
      </c>
      <c r="AI402" s="14">
        <f t="shared" si="157"/>
        <v>4.0556254894097204E-3</v>
      </c>
      <c r="AJ402" s="14">
        <f t="shared" si="158"/>
        <v>-1.5395685477973441E-2</v>
      </c>
      <c r="AK402" s="14">
        <f t="shared" si="159"/>
        <v>-1.2963144490510985E-2</v>
      </c>
      <c r="AL402" s="14">
        <f t="shared" si="160"/>
        <v>5.9032048641319062E-3</v>
      </c>
      <c r="AM402" s="14">
        <f t="shared" si="161"/>
        <v>-8.4259403140717112E-3</v>
      </c>
      <c r="AN402" s="14">
        <f t="shared" si="162"/>
        <v>3.48467313301681E-2</v>
      </c>
      <c r="AO402" s="14">
        <f t="shared" si="163"/>
        <v>-1.1654552995982403E-2</v>
      </c>
      <c r="AP402" s="14">
        <f t="shared" si="164"/>
        <v>7.1454093786885034E-4</v>
      </c>
      <c r="AQ402" s="14">
        <f t="shared" si="165"/>
        <v>-3.6719747501210774E-3</v>
      </c>
      <c r="AR402" s="14">
        <f t="shared" si="166"/>
        <v>-4.7732787526576599E-3</v>
      </c>
      <c r="AS402" s="14">
        <f t="shared" si="167"/>
        <v>0</v>
      </c>
      <c r="AT402" s="14">
        <f t="shared" si="168"/>
        <v>5.1483652532945791E-3</v>
      </c>
      <c r="AU402" s="14">
        <f t="shared" si="169"/>
        <v>-2.8515170308021233E-2</v>
      </c>
      <c r="AV402" s="14">
        <f t="shared" si="170"/>
        <v>1.9410393519823387E-2</v>
      </c>
      <c r="AW402" s="14">
        <f t="shared" si="171"/>
        <v>7.3964834245051729E-3</v>
      </c>
      <c r="AX402" s="14">
        <f t="shared" si="172"/>
        <v>-4.445176257083381E-2</v>
      </c>
      <c r="AY402" s="14">
        <f t="shared" si="173"/>
        <v>7.653849551448615E-3</v>
      </c>
      <c r="AZ402" s="14">
        <f t="shared" si="149"/>
        <v>1.7559267022650125E-3</v>
      </c>
      <c r="BA402" s="14">
        <f t="shared" si="150"/>
        <v>0</v>
      </c>
      <c r="BD402" s="42">
        <v>-4.7662182429123673E-3</v>
      </c>
      <c r="BE402" s="42">
        <v>2.1805966864354799E-2</v>
      </c>
      <c r="BF402" s="42">
        <v>6.740516613842765E-3</v>
      </c>
      <c r="BG402" s="42">
        <v>-2.299643565383775E-4</v>
      </c>
      <c r="BH402" s="42">
        <v>4.0556254894097204E-3</v>
      </c>
    </row>
    <row r="403" spans="1:60" x14ac:dyDescent="0.2">
      <c r="A403" s="3">
        <v>402</v>
      </c>
      <c r="B403" s="4">
        <v>60700</v>
      </c>
      <c r="C403" s="4">
        <v>44500</v>
      </c>
      <c r="D403" s="4">
        <v>41950</v>
      </c>
      <c r="E403" s="4">
        <v>39275</v>
      </c>
      <c r="F403" s="4">
        <v>39100</v>
      </c>
      <c r="G403" s="4">
        <v>43000</v>
      </c>
      <c r="H403" s="4">
        <v>34600</v>
      </c>
      <c r="I403" s="4">
        <v>28300</v>
      </c>
      <c r="J403" s="4">
        <v>21680</v>
      </c>
      <c r="K403" s="4">
        <v>16990</v>
      </c>
      <c r="L403" s="4">
        <v>13000</v>
      </c>
      <c r="M403" s="4">
        <v>14600</v>
      </c>
      <c r="N403" s="4">
        <v>9850</v>
      </c>
      <c r="O403" s="4">
        <v>7000</v>
      </c>
      <c r="P403" s="4">
        <v>8190</v>
      </c>
      <c r="Q403" s="4">
        <v>6130</v>
      </c>
      <c r="R403" s="4">
        <v>4505</v>
      </c>
      <c r="S403" s="4">
        <v>3700</v>
      </c>
      <c r="T403" s="4">
        <v>2882</v>
      </c>
      <c r="U403" s="4">
        <v>2549</v>
      </c>
      <c r="V403" s="4">
        <v>2700</v>
      </c>
      <c r="W403" s="4">
        <v>2201</v>
      </c>
      <c r="X403" s="4">
        <v>1720</v>
      </c>
      <c r="Y403" s="4">
        <v>570</v>
      </c>
      <c r="Z403" s="4">
        <v>119</v>
      </c>
      <c r="AC403" s="14">
        <f t="shared" si="151"/>
        <v>0</v>
      </c>
      <c r="AD403" s="14">
        <f t="shared" si="152"/>
        <v>-1.0506411610421526E-2</v>
      </c>
      <c r="AE403" s="14">
        <f t="shared" si="153"/>
        <v>6.4570354681036911E-3</v>
      </c>
      <c r="AF403" s="14">
        <f t="shared" si="154"/>
        <v>0</v>
      </c>
      <c r="AG403" s="14">
        <f t="shared" si="155"/>
        <v>0</v>
      </c>
      <c r="AH403" s="14">
        <f t="shared" si="156"/>
        <v>-1.1100946559446219E-2</v>
      </c>
      <c r="AI403" s="14">
        <f t="shared" si="157"/>
        <v>2.8905911460114648E-4</v>
      </c>
      <c r="AJ403" s="14">
        <f t="shared" si="158"/>
        <v>-2.1178970147348059E-3</v>
      </c>
      <c r="AK403" s="14">
        <f t="shared" si="159"/>
        <v>1.0199439368893049E-2</v>
      </c>
      <c r="AL403" s="14">
        <f t="shared" si="160"/>
        <v>0</v>
      </c>
      <c r="AM403" s="14">
        <f t="shared" si="161"/>
        <v>0</v>
      </c>
      <c r="AN403" s="14">
        <f t="shared" si="162"/>
        <v>0</v>
      </c>
      <c r="AO403" s="14">
        <f t="shared" si="163"/>
        <v>4.0691816067257493E-3</v>
      </c>
      <c r="AP403" s="14">
        <f t="shared" si="164"/>
        <v>0</v>
      </c>
      <c r="AQ403" s="14">
        <f t="shared" si="165"/>
        <v>4.2826617920009493E-3</v>
      </c>
      <c r="AR403" s="14">
        <f t="shared" si="166"/>
        <v>-2.2581604696709265E-2</v>
      </c>
      <c r="AS403" s="14">
        <f t="shared" si="167"/>
        <v>-4.2374617655711697E-2</v>
      </c>
      <c r="AT403" s="14">
        <f t="shared" si="168"/>
        <v>0</v>
      </c>
      <c r="AU403" s="14">
        <f t="shared" si="169"/>
        <v>-7.6045993852193036E-3</v>
      </c>
      <c r="AV403" s="14">
        <f t="shared" si="170"/>
        <v>0</v>
      </c>
      <c r="AW403" s="14">
        <f t="shared" si="171"/>
        <v>-5.1717884023939559E-3</v>
      </c>
      <c r="AX403" s="14">
        <f t="shared" si="172"/>
        <v>4.5444218005447643E-4</v>
      </c>
      <c r="AY403" s="14">
        <f t="shared" si="173"/>
        <v>8.7591800898815537E-3</v>
      </c>
      <c r="AZ403" s="14">
        <f t="shared" ref="AZ403:AZ466" si="174">LN(Y403/Y402)</f>
        <v>0</v>
      </c>
      <c r="BA403" s="14">
        <f t="shared" ref="BA403:BA466" si="175">LN(Z403/Z402)</f>
        <v>0</v>
      </c>
      <c r="BD403" s="42">
        <v>0</v>
      </c>
      <c r="BE403" s="42">
        <v>-1.0506411610421526E-2</v>
      </c>
      <c r="BF403" s="42">
        <v>6.4570354681036911E-3</v>
      </c>
      <c r="BG403" s="42">
        <v>-1.1100946559446219E-2</v>
      </c>
      <c r="BH403" s="42">
        <v>2.8905911460114648E-4</v>
      </c>
    </row>
    <row r="404" spans="1:60" x14ac:dyDescent="0.2">
      <c r="A404" s="3">
        <v>403</v>
      </c>
      <c r="B404" s="4">
        <v>61000</v>
      </c>
      <c r="C404" s="4">
        <v>44250</v>
      </c>
      <c r="D404" s="4">
        <v>40880</v>
      </c>
      <c r="E404" s="4">
        <v>39275</v>
      </c>
      <c r="F404" s="4">
        <v>39900</v>
      </c>
      <c r="G404" s="4">
        <v>42980</v>
      </c>
      <c r="H404" s="4">
        <v>34470</v>
      </c>
      <c r="I404" s="4">
        <v>27930</v>
      </c>
      <c r="J404" s="4">
        <v>21680</v>
      </c>
      <c r="K404" s="4">
        <v>16880</v>
      </c>
      <c r="L404" s="4">
        <v>13100</v>
      </c>
      <c r="M404" s="4">
        <v>14330</v>
      </c>
      <c r="N404" s="4">
        <v>9800</v>
      </c>
      <c r="O404" s="4">
        <v>7000</v>
      </c>
      <c r="P404" s="4">
        <v>8200</v>
      </c>
      <c r="Q404" s="4">
        <v>6250</v>
      </c>
      <c r="R404" s="4">
        <v>4505</v>
      </c>
      <c r="S404" s="4">
        <v>3650</v>
      </c>
      <c r="T404" s="4">
        <v>2890</v>
      </c>
      <c r="U404" s="4">
        <v>2549</v>
      </c>
      <c r="V404" s="4">
        <v>2716</v>
      </c>
      <c r="W404" s="4">
        <v>2200</v>
      </c>
      <c r="X404" s="4">
        <v>1720</v>
      </c>
      <c r="Y404" s="4">
        <v>571</v>
      </c>
      <c r="Z404" s="4">
        <v>119</v>
      </c>
      <c r="AC404" s="14">
        <f t="shared" si="151"/>
        <v>4.9301661078585864E-3</v>
      </c>
      <c r="AD404" s="14">
        <f t="shared" si="152"/>
        <v>-5.6338177182560199E-3</v>
      </c>
      <c r="AE404" s="14">
        <f t="shared" si="153"/>
        <v>-2.583748701776617E-2</v>
      </c>
      <c r="AF404" s="14">
        <f t="shared" si="154"/>
        <v>0</v>
      </c>
      <c r="AG404" s="14">
        <f t="shared" si="155"/>
        <v>2.0253856904497596E-2</v>
      </c>
      <c r="AH404" s="14">
        <f t="shared" si="156"/>
        <v>-4.6522447919801089E-4</v>
      </c>
      <c r="AI404" s="14">
        <f t="shared" si="157"/>
        <v>-3.7643015349045237E-3</v>
      </c>
      <c r="AJ404" s="14">
        <f t="shared" si="158"/>
        <v>-1.3160424692106596E-2</v>
      </c>
      <c r="AK404" s="14">
        <f t="shared" si="159"/>
        <v>0</v>
      </c>
      <c r="AL404" s="14">
        <f t="shared" si="160"/>
        <v>-6.4954465160295552E-3</v>
      </c>
      <c r="AM404" s="14">
        <f t="shared" si="161"/>
        <v>7.6628727455690972E-3</v>
      </c>
      <c r="AN404" s="14">
        <f t="shared" si="162"/>
        <v>-1.8666286874210281E-2</v>
      </c>
      <c r="AO404" s="14">
        <f t="shared" si="163"/>
        <v>-5.0890695074712932E-3</v>
      </c>
      <c r="AP404" s="14">
        <f t="shared" si="164"/>
        <v>0</v>
      </c>
      <c r="AQ404" s="14">
        <f t="shared" si="165"/>
        <v>1.220256405229369E-3</v>
      </c>
      <c r="AR404" s="14">
        <f t="shared" si="166"/>
        <v>1.9386713800190084E-2</v>
      </c>
      <c r="AS404" s="14">
        <f t="shared" si="167"/>
        <v>0</v>
      </c>
      <c r="AT404" s="14">
        <f t="shared" si="168"/>
        <v>-1.3605652055778598E-2</v>
      </c>
      <c r="AU404" s="14">
        <f t="shared" si="169"/>
        <v>2.7720045470104918E-3</v>
      </c>
      <c r="AV404" s="14">
        <f t="shared" si="170"/>
        <v>0</v>
      </c>
      <c r="AW404" s="14">
        <f t="shared" si="171"/>
        <v>5.9084366861662683E-3</v>
      </c>
      <c r="AX404" s="14">
        <f t="shared" si="172"/>
        <v>-4.5444218005443441E-4</v>
      </c>
      <c r="AY404" s="14">
        <f t="shared" si="173"/>
        <v>0</v>
      </c>
      <c r="AZ404" s="14">
        <f t="shared" si="174"/>
        <v>1.7528488274143868E-3</v>
      </c>
      <c r="BA404" s="14">
        <f t="shared" si="175"/>
        <v>0</v>
      </c>
      <c r="BD404" s="42">
        <v>4.9301661078585864E-3</v>
      </c>
      <c r="BE404" s="42">
        <v>-5.6338177182560199E-3</v>
      </c>
      <c r="BF404" s="42">
        <v>-2.583748701776617E-2</v>
      </c>
      <c r="BG404" s="42">
        <v>-4.6522447919801089E-4</v>
      </c>
      <c r="BH404" s="42">
        <v>-3.7643015349045237E-3</v>
      </c>
    </row>
    <row r="405" spans="1:60" x14ac:dyDescent="0.2">
      <c r="A405" s="3">
        <v>404</v>
      </c>
      <c r="B405" s="4">
        <v>61000</v>
      </c>
      <c r="C405" s="4">
        <v>44040</v>
      </c>
      <c r="D405" s="4">
        <v>40870</v>
      </c>
      <c r="E405" s="4">
        <v>39275</v>
      </c>
      <c r="F405" s="4">
        <v>38790</v>
      </c>
      <c r="G405" s="4">
        <v>42980</v>
      </c>
      <c r="H405" s="4">
        <v>34300</v>
      </c>
      <c r="I405" s="4">
        <v>27350</v>
      </c>
      <c r="J405" s="4">
        <v>21670</v>
      </c>
      <c r="K405" s="4">
        <v>17460</v>
      </c>
      <c r="L405" s="4">
        <v>12940</v>
      </c>
      <c r="M405" s="4">
        <v>14500</v>
      </c>
      <c r="N405" s="4">
        <v>9950</v>
      </c>
      <c r="O405" s="4">
        <v>6995</v>
      </c>
      <c r="P405" s="4">
        <v>8250</v>
      </c>
      <c r="Q405" s="4">
        <v>6175</v>
      </c>
      <c r="R405" s="4">
        <v>4820</v>
      </c>
      <c r="S405" s="4">
        <v>3584</v>
      </c>
      <c r="T405" s="4">
        <v>2900</v>
      </c>
      <c r="U405" s="4">
        <v>2499</v>
      </c>
      <c r="V405" s="4">
        <v>2803</v>
      </c>
      <c r="W405" s="4">
        <v>2221</v>
      </c>
      <c r="X405" s="4">
        <v>1683</v>
      </c>
      <c r="Y405" s="4">
        <v>570</v>
      </c>
      <c r="Z405" s="4">
        <v>119</v>
      </c>
      <c r="AC405" s="14">
        <f t="shared" si="151"/>
        <v>0</v>
      </c>
      <c r="AD405" s="14">
        <f t="shared" si="152"/>
        <v>-4.757059599459346E-3</v>
      </c>
      <c r="AE405" s="14">
        <f t="shared" si="153"/>
        <v>-2.4464831926304708E-4</v>
      </c>
      <c r="AF405" s="14">
        <f t="shared" si="154"/>
        <v>0</v>
      </c>
      <c r="AG405" s="14">
        <f t="shared" si="155"/>
        <v>-2.8213842443941928E-2</v>
      </c>
      <c r="AH405" s="14">
        <f t="shared" si="156"/>
        <v>0</v>
      </c>
      <c r="AI405" s="14">
        <f t="shared" si="157"/>
        <v>-4.9440263568798102E-3</v>
      </c>
      <c r="AJ405" s="14">
        <f t="shared" si="158"/>
        <v>-2.098485108909523E-2</v>
      </c>
      <c r="AK405" s="14">
        <f t="shared" si="159"/>
        <v>-4.613610231777435E-4</v>
      </c>
      <c r="AL405" s="14">
        <f t="shared" si="160"/>
        <v>3.3783061243645135E-2</v>
      </c>
      <c r="AM405" s="14">
        <f t="shared" si="161"/>
        <v>-1.2288941134351352E-2</v>
      </c>
      <c r="AN405" s="14">
        <f t="shared" si="162"/>
        <v>1.1793407586448248E-2</v>
      </c>
      <c r="AO405" s="14">
        <f t="shared" si="163"/>
        <v>1.5190165493975238E-2</v>
      </c>
      <c r="AP405" s="14">
        <f t="shared" si="164"/>
        <v>-7.1454093786876014E-4</v>
      </c>
      <c r="AQ405" s="14">
        <f t="shared" si="165"/>
        <v>6.0790460763821925E-3</v>
      </c>
      <c r="AR405" s="14">
        <f t="shared" si="166"/>
        <v>-1.2072581234269249E-2</v>
      </c>
      <c r="AS405" s="14">
        <f t="shared" si="167"/>
        <v>6.7586037002207625E-2</v>
      </c>
      <c r="AT405" s="14">
        <f t="shared" si="168"/>
        <v>-1.8247672481716111E-2</v>
      </c>
      <c r="AU405" s="14">
        <f t="shared" si="169"/>
        <v>3.4542348680876036E-3</v>
      </c>
      <c r="AV405" s="14">
        <f t="shared" si="170"/>
        <v>-1.9810473541163005E-2</v>
      </c>
      <c r="AW405" s="14">
        <f t="shared" si="171"/>
        <v>3.1530062486201639E-2</v>
      </c>
      <c r="AX405" s="14">
        <f t="shared" si="172"/>
        <v>9.5001845480202005E-3</v>
      </c>
      <c r="AY405" s="14">
        <f t="shared" si="173"/>
        <v>-2.1746375616692667E-2</v>
      </c>
      <c r="AZ405" s="14">
        <f t="shared" si="174"/>
        <v>-1.7528488274143605E-3</v>
      </c>
      <c r="BA405" s="14">
        <f t="shared" si="175"/>
        <v>0</v>
      </c>
      <c r="BD405" s="42">
        <v>0</v>
      </c>
      <c r="BE405" s="42">
        <v>-4.757059599459346E-3</v>
      </c>
      <c r="BF405" s="42">
        <v>-2.4464831926304708E-4</v>
      </c>
      <c r="BG405" s="42">
        <v>0</v>
      </c>
      <c r="BH405" s="42">
        <v>-4.9440263568798102E-3</v>
      </c>
    </row>
    <row r="406" spans="1:60" x14ac:dyDescent="0.2">
      <c r="A406" s="3">
        <v>405</v>
      </c>
      <c r="B406" s="4">
        <v>61980</v>
      </c>
      <c r="C406" s="4">
        <v>44000</v>
      </c>
      <c r="D406" s="4">
        <v>40800</v>
      </c>
      <c r="E406" s="4">
        <v>39275</v>
      </c>
      <c r="F406" s="4">
        <v>38790</v>
      </c>
      <c r="G406" s="4">
        <v>42800</v>
      </c>
      <c r="H406" s="4">
        <v>34300</v>
      </c>
      <c r="I406" s="4">
        <v>27180</v>
      </c>
      <c r="J406" s="4">
        <v>21790</v>
      </c>
      <c r="K406" s="4">
        <v>17480</v>
      </c>
      <c r="L406" s="4">
        <v>12850</v>
      </c>
      <c r="M406" s="4">
        <v>14500</v>
      </c>
      <c r="N406" s="4">
        <v>9790</v>
      </c>
      <c r="O406" s="4">
        <v>6995</v>
      </c>
      <c r="P406" s="4">
        <v>8150</v>
      </c>
      <c r="Q406" s="4">
        <v>6005</v>
      </c>
      <c r="R406" s="4">
        <v>4820</v>
      </c>
      <c r="S406" s="4">
        <v>3560</v>
      </c>
      <c r="T406" s="4">
        <v>2900</v>
      </c>
      <c r="U406" s="4">
        <v>2499</v>
      </c>
      <c r="V406" s="4">
        <v>2766</v>
      </c>
      <c r="W406" s="4">
        <v>2250</v>
      </c>
      <c r="X406" s="4">
        <v>1685</v>
      </c>
      <c r="Y406" s="4">
        <v>559</v>
      </c>
      <c r="Z406" s="4">
        <v>119</v>
      </c>
      <c r="AC406" s="14">
        <f t="shared" si="151"/>
        <v>1.5937888186290911E-2</v>
      </c>
      <c r="AD406" s="14">
        <f t="shared" si="152"/>
        <v>-9.0867793621806432E-4</v>
      </c>
      <c r="AE406" s="14">
        <f t="shared" si="153"/>
        <v>-1.7142161660699696E-3</v>
      </c>
      <c r="AF406" s="14">
        <f t="shared" si="154"/>
        <v>0</v>
      </c>
      <c r="AG406" s="14">
        <f t="shared" si="155"/>
        <v>0</v>
      </c>
      <c r="AH406" s="14">
        <f t="shared" si="156"/>
        <v>-4.1967886266133254E-3</v>
      </c>
      <c r="AI406" s="14">
        <f t="shared" si="157"/>
        <v>0</v>
      </c>
      <c r="AJ406" s="14">
        <f t="shared" si="158"/>
        <v>-6.2351201449925529E-3</v>
      </c>
      <c r="AK406" s="14">
        <f t="shared" si="159"/>
        <v>5.5223334082608608E-3</v>
      </c>
      <c r="AL406" s="14">
        <f t="shared" si="160"/>
        <v>1.1448198159332513E-3</v>
      </c>
      <c r="AM406" s="14">
        <f t="shared" si="161"/>
        <v>-6.9794777315257206E-3</v>
      </c>
      <c r="AN406" s="14">
        <f t="shared" si="162"/>
        <v>0</v>
      </c>
      <c r="AO406" s="14">
        <f t="shared" si="163"/>
        <v>-1.621109462808237E-2</v>
      </c>
      <c r="AP406" s="14">
        <f t="shared" si="164"/>
        <v>0</v>
      </c>
      <c r="AQ406" s="14">
        <f t="shared" si="165"/>
        <v>-1.2195273093818243E-2</v>
      </c>
      <c r="AR406" s="14">
        <f t="shared" si="166"/>
        <v>-2.7916426982093977E-2</v>
      </c>
      <c r="AS406" s="14">
        <f t="shared" si="167"/>
        <v>0</v>
      </c>
      <c r="AT406" s="14">
        <f t="shared" si="168"/>
        <v>-6.7189502487449808E-3</v>
      </c>
      <c r="AU406" s="14">
        <f t="shared" si="169"/>
        <v>0</v>
      </c>
      <c r="AV406" s="14">
        <f t="shared" si="170"/>
        <v>0</v>
      </c>
      <c r="AW406" s="14">
        <f t="shared" si="171"/>
        <v>-1.3288038940084719E-2</v>
      </c>
      <c r="AX406" s="14">
        <f t="shared" si="172"/>
        <v>1.297267130403827E-2</v>
      </c>
      <c r="AY406" s="14">
        <f t="shared" si="173"/>
        <v>1.1876485956560474E-3</v>
      </c>
      <c r="AZ406" s="14">
        <f t="shared" si="174"/>
        <v>-1.9486887673496624E-2</v>
      </c>
      <c r="BA406" s="14">
        <f t="shared" si="175"/>
        <v>0</v>
      </c>
      <c r="BD406" s="42">
        <v>1.5937888186290911E-2</v>
      </c>
      <c r="BE406" s="42">
        <v>-9.0867793621806432E-4</v>
      </c>
      <c r="BF406" s="42">
        <v>-1.7142161660699696E-3</v>
      </c>
      <c r="BG406" s="42">
        <v>-4.1967886266133254E-3</v>
      </c>
      <c r="BH406" s="42">
        <v>0</v>
      </c>
    </row>
    <row r="407" spans="1:60" x14ac:dyDescent="0.2">
      <c r="A407" s="3">
        <v>406</v>
      </c>
      <c r="B407" s="4">
        <v>61870</v>
      </c>
      <c r="C407" s="4">
        <v>45000</v>
      </c>
      <c r="D407" s="4">
        <v>40280</v>
      </c>
      <c r="E407" s="4">
        <v>39000</v>
      </c>
      <c r="F407" s="4">
        <v>38790</v>
      </c>
      <c r="G407" s="4">
        <v>43490</v>
      </c>
      <c r="H407" s="4">
        <v>34590</v>
      </c>
      <c r="I407" s="4">
        <v>27300</v>
      </c>
      <c r="J407" s="4">
        <v>21600</v>
      </c>
      <c r="K407" s="4">
        <v>17480</v>
      </c>
      <c r="L407" s="4">
        <v>12870</v>
      </c>
      <c r="M407" s="4">
        <v>14650</v>
      </c>
      <c r="N407" s="4">
        <v>9870</v>
      </c>
      <c r="O407" s="4">
        <v>6995</v>
      </c>
      <c r="P407" s="4">
        <v>8150</v>
      </c>
      <c r="Q407" s="4">
        <v>6005</v>
      </c>
      <c r="R407" s="4">
        <v>4820</v>
      </c>
      <c r="S407" s="4">
        <v>3587</v>
      </c>
      <c r="T407" s="4">
        <v>2902</v>
      </c>
      <c r="U407" s="4">
        <v>2499</v>
      </c>
      <c r="V407" s="4">
        <v>2749</v>
      </c>
      <c r="W407" s="4">
        <v>2309</v>
      </c>
      <c r="X407" s="4">
        <v>1700</v>
      </c>
      <c r="Y407" s="4">
        <v>558</v>
      </c>
      <c r="Z407" s="4">
        <v>119</v>
      </c>
      <c r="AC407" s="14">
        <f t="shared" si="151"/>
        <v>-1.776342816704719E-3</v>
      </c>
      <c r="AD407" s="14">
        <f t="shared" si="152"/>
        <v>2.2472855852058576E-2</v>
      </c>
      <c r="AE407" s="14">
        <f t="shared" si="153"/>
        <v>-1.2827013559754425E-2</v>
      </c>
      <c r="AF407" s="14">
        <f t="shared" si="154"/>
        <v>-7.0265380120384619E-3</v>
      </c>
      <c r="AG407" s="14">
        <f t="shared" si="155"/>
        <v>0</v>
      </c>
      <c r="AH407" s="14">
        <f t="shared" si="156"/>
        <v>1.5992924021795842E-2</v>
      </c>
      <c r="AI407" s="14">
        <f t="shared" si="157"/>
        <v>8.4192687771830928E-3</v>
      </c>
      <c r="AJ407" s="14">
        <f t="shared" si="158"/>
        <v>4.4052934679164176E-3</v>
      </c>
      <c r="AK407" s="14">
        <f t="shared" si="159"/>
        <v>-8.7578342664091403E-3</v>
      </c>
      <c r="AL407" s="14">
        <f t="shared" si="160"/>
        <v>0</v>
      </c>
      <c r="AM407" s="14">
        <f t="shared" si="161"/>
        <v>1.5552102668064845E-3</v>
      </c>
      <c r="AN407" s="14">
        <f t="shared" si="162"/>
        <v>1.0291686036547506E-2</v>
      </c>
      <c r="AO407" s="14">
        <f t="shared" si="163"/>
        <v>8.1383969029712403E-3</v>
      </c>
      <c r="AP407" s="14">
        <f t="shared" si="164"/>
        <v>0</v>
      </c>
      <c r="AQ407" s="14">
        <f t="shared" si="165"/>
        <v>0</v>
      </c>
      <c r="AR407" s="14">
        <f t="shared" si="166"/>
        <v>0</v>
      </c>
      <c r="AS407" s="14">
        <f t="shared" si="167"/>
        <v>0</v>
      </c>
      <c r="AT407" s="14">
        <f t="shared" si="168"/>
        <v>7.5556536862064474E-3</v>
      </c>
      <c r="AU407" s="14">
        <f t="shared" si="169"/>
        <v>6.8941746956778429E-4</v>
      </c>
      <c r="AV407" s="14">
        <f t="shared" si="170"/>
        <v>0</v>
      </c>
      <c r="AW407" s="14">
        <f t="shared" si="171"/>
        <v>-6.1650240594578456E-3</v>
      </c>
      <c r="AX407" s="14">
        <f t="shared" si="172"/>
        <v>2.5884314156029469E-2</v>
      </c>
      <c r="AY407" s="14">
        <f t="shared" si="173"/>
        <v>8.8626872578453243E-3</v>
      </c>
      <c r="AZ407" s="14">
        <f t="shared" si="174"/>
        <v>-1.7905107737882331E-3</v>
      </c>
      <c r="BA407" s="14">
        <f t="shared" si="175"/>
        <v>0</v>
      </c>
      <c r="BD407" s="42">
        <v>-1.776342816704719E-3</v>
      </c>
      <c r="BE407" s="42">
        <v>2.2472855852058576E-2</v>
      </c>
      <c r="BF407" s="42">
        <v>-1.2827013559754425E-2</v>
      </c>
      <c r="BG407" s="42">
        <v>1.5992924021795842E-2</v>
      </c>
      <c r="BH407" s="42">
        <v>8.4192687771830928E-3</v>
      </c>
    </row>
    <row r="408" spans="1:60" x14ac:dyDescent="0.2">
      <c r="A408" s="3">
        <v>407</v>
      </c>
      <c r="B408" s="4">
        <v>60510</v>
      </c>
      <c r="C408" s="4">
        <v>44800</v>
      </c>
      <c r="D408" s="4">
        <v>40280</v>
      </c>
      <c r="E408" s="4">
        <v>42000</v>
      </c>
      <c r="F408" s="4">
        <v>40000</v>
      </c>
      <c r="G408" s="4">
        <v>43090</v>
      </c>
      <c r="H408" s="4">
        <v>34470</v>
      </c>
      <c r="I408" s="4">
        <v>27020</v>
      </c>
      <c r="J408" s="4">
        <v>21500</v>
      </c>
      <c r="K408" s="4">
        <v>17260</v>
      </c>
      <c r="L408" s="4">
        <v>12800</v>
      </c>
      <c r="M408" s="4">
        <v>14590</v>
      </c>
      <c r="N408" s="4">
        <v>9800</v>
      </c>
      <c r="O408" s="4">
        <v>6950</v>
      </c>
      <c r="P408" s="4">
        <v>8155</v>
      </c>
      <c r="Q408" s="4">
        <v>5900</v>
      </c>
      <c r="R408" s="4">
        <v>4820</v>
      </c>
      <c r="S408" s="4">
        <v>3500</v>
      </c>
      <c r="T408" s="4">
        <v>2847</v>
      </c>
      <c r="U408" s="4">
        <v>2499</v>
      </c>
      <c r="V408" s="4">
        <v>2737</v>
      </c>
      <c r="W408" s="4">
        <v>2335</v>
      </c>
      <c r="X408" s="4">
        <v>1695</v>
      </c>
      <c r="Y408" s="4">
        <v>577</v>
      </c>
      <c r="Z408" s="4">
        <v>119</v>
      </c>
      <c r="AC408" s="14">
        <f t="shared" si="151"/>
        <v>-2.2226768908667358E-2</v>
      </c>
      <c r="AD408" s="14">
        <f t="shared" si="152"/>
        <v>-4.4543503493803087E-3</v>
      </c>
      <c r="AE408" s="14">
        <f t="shared" si="153"/>
        <v>0</v>
      </c>
      <c r="AF408" s="14">
        <f t="shared" si="154"/>
        <v>7.4107972153721835E-2</v>
      </c>
      <c r="AG408" s="14">
        <f t="shared" si="155"/>
        <v>3.0716972662060412E-2</v>
      </c>
      <c r="AH408" s="14">
        <f t="shared" si="156"/>
        <v>-9.2400749818003832E-3</v>
      </c>
      <c r="AI408" s="14">
        <f t="shared" si="157"/>
        <v>-3.4752424203033146E-3</v>
      </c>
      <c r="AJ408" s="14">
        <f t="shared" si="158"/>
        <v>-1.0309369658861213E-2</v>
      </c>
      <c r="AK408" s="14">
        <f t="shared" si="159"/>
        <v>-4.6403795565022254E-3</v>
      </c>
      <c r="AL408" s="14">
        <f t="shared" si="160"/>
        <v>-1.266568457210753E-2</v>
      </c>
      <c r="AM408" s="14">
        <f t="shared" si="161"/>
        <v>-5.4538506824638134E-3</v>
      </c>
      <c r="AN408" s="14">
        <f t="shared" si="162"/>
        <v>-4.1039729283820509E-3</v>
      </c>
      <c r="AO408" s="14">
        <f t="shared" si="163"/>
        <v>-7.1174677688639896E-3</v>
      </c>
      <c r="AP408" s="14">
        <f t="shared" si="164"/>
        <v>-6.4539485407437902E-3</v>
      </c>
      <c r="AQ408" s="14">
        <f t="shared" si="165"/>
        <v>6.1330882020584879E-4</v>
      </c>
      <c r="AR408" s="14">
        <f t="shared" si="166"/>
        <v>-1.7640104620273111E-2</v>
      </c>
      <c r="AS408" s="14">
        <f t="shared" si="167"/>
        <v>0</v>
      </c>
      <c r="AT408" s="14">
        <f t="shared" si="168"/>
        <v>-2.4553230054777497E-2</v>
      </c>
      <c r="AU408" s="14">
        <f t="shared" si="169"/>
        <v>-1.9134346166095644E-2</v>
      </c>
      <c r="AV408" s="14">
        <f t="shared" si="170"/>
        <v>0</v>
      </c>
      <c r="AW408" s="14">
        <f t="shared" si="171"/>
        <v>-4.374779124566631E-3</v>
      </c>
      <c r="AX408" s="14">
        <f t="shared" si="172"/>
        <v>1.1197360748502284E-2</v>
      </c>
      <c r="AY408" s="14">
        <f t="shared" si="173"/>
        <v>-2.9455102297568031E-3</v>
      </c>
      <c r="AZ408" s="14">
        <f t="shared" si="174"/>
        <v>3.3483304126788668E-2</v>
      </c>
      <c r="BA408" s="14">
        <f t="shared" si="175"/>
        <v>0</v>
      </c>
      <c r="BD408" s="42">
        <v>-2.2226768908667358E-2</v>
      </c>
      <c r="BE408" s="42">
        <v>-4.4543503493803087E-3</v>
      </c>
      <c r="BF408" s="42">
        <v>0</v>
      </c>
      <c r="BG408" s="42">
        <v>-9.2400749818003832E-3</v>
      </c>
      <c r="BH408" s="42">
        <v>-3.4752424203033146E-3</v>
      </c>
    </row>
    <row r="409" spans="1:60" x14ac:dyDescent="0.2">
      <c r="A409" s="3">
        <v>408</v>
      </c>
      <c r="B409" s="4">
        <v>60500</v>
      </c>
      <c r="C409" s="4">
        <v>44750</v>
      </c>
      <c r="D409" s="4">
        <v>40000</v>
      </c>
      <c r="E409" s="4">
        <v>40450</v>
      </c>
      <c r="F409" s="4">
        <v>37530</v>
      </c>
      <c r="G409" s="4">
        <v>42000</v>
      </c>
      <c r="H409" s="4">
        <v>34390</v>
      </c>
      <c r="I409" s="4">
        <v>26530</v>
      </c>
      <c r="J409" s="4">
        <v>20910</v>
      </c>
      <c r="K409" s="4">
        <v>16970</v>
      </c>
      <c r="L409" s="4">
        <v>12880</v>
      </c>
      <c r="M409" s="4">
        <v>14400</v>
      </c>
      <c r="N409" s="4">
        <v>9640</v>
      </c>
      <c r="O409" s="4">
        <v>7250</v>
      </c>
      <c r="P409" s="4">
        <v>8150</v>
      </c>
      <c r="Q409" s="4">
        <v>5900</v>
      </c>
      <c r="R409" s="4">
        <v>4820</v>
      </c>
      <c r="S409" s="4">
        <v>3400</v>
      </c>
      <c r="T409" s="4">
        <v>2768</v>
      </c>
      <c r="U409" s="4">
        <v>2499</v>
      </c>
      <c r="V409" s="4">
        <v>2670</v>
      </c>
      <c r="W409" s="4">
        <v>2200</v>
      </c>
      <c r="X409" s="4">
        <v>1703</v>
      </c>
      <c r="Y409" s="4">
        <v>557</v>
      </c>
      <c r="Z409" s="4">
        <v>119</v>
      </c>
      <c r="AC409" s="14">
        <f t="shared" si="151"/>
        <v>-1.6527559743432696E-4</v>
      </c>
      <c r="AD409" s="14">
        <f t="shared" si="152"/>
        <v>-1.1166947000750686E-3</v>
      </c>
      <c r="AE409" s="14">
        <f t="shared" si="153"/>
        <v>-6.975613736425211E-3</v>
      </c>
      <c r="AF409" s="14">
        <f t="shared" si="154"/>
        <v>-3.7602974778867586E-2</v>
      </c>
      <c r="AG409" s="14">
        <f t="shared" si="155"/>
        <v>-6.3738840967006813E-2</v>
      </c>
      <c r="AH409" s="14">
        <f t="shared" si="156"/>
        <v>-2.5621333344378334E-2</v>
      </c>
      <c r="AI409" s="14">
        <f t="shared" si="157"/>
        <v>-2.3235560845991901E-3</v>
      </c>
      <c r="AJ409" s="14">
        <f t="shared" si="158"/>
        <v>-1.8301164382404467E-2</v>
      </c>
      <c r="AK409" s="14">
        <f t="shared" si="159"/>
        <v>-2.7825421693074948E-2</v>
      </c>
      <c r="AL409" s="14">
        <f t="shared" si="160"/>
        <v>-1.6944606409146964E-2</v>
      </c>
      <c r="AM409" s="14">
        <f t="shared" si="161"/>
        <v>6.2305497506361628E-3</v>
      </c>
      <c r="AN409" s="14">
        <f t="shared" si="162"/>
        <v>-1.3108155952739323E-2</v>
      </c>
      <c r="AO409" s="14">
        <f t="shared" si="163"/>
        <v>-1.6461277054071962E-2</v>
      </c>
      <c r="AP409" s="14">
        <f t="shared" si="164"/>
        <v>4.2259809289882599E-2</v>
      </c>
      <c r="AQ409" s="14">
        <f t="shared" si="165"/>
        <v>-6.1330882020583296E-4</v>
      </c>
      <c r="AR409" s="14">
        <f t="shared" si="166"/>
        <v>0</v>
      </c>
      <c r="AS409" s="14">
        <f t="shared" si="167"/>
        <v>0</v>
      </c>
      <c r="AT409" s="14">
        <f t="shared" si="168"/>
        <v>-2.8987536873252298E-2</v>
      </c>
      <c r="AU409" s="14">
        <f t="shared" si="169"/>
        <v>-2.8140770540477367E-2</v>
      </c>
      <c r="AV409" s="14">
        <f t="shared" si="170"/>
        <v>0</v>
      </c>
      <c r="AW409" s="14">
        <f t="shared" si="171"/>
        <v>-2.4783957646383824E-2</v>
      </c>
      <c r="AX409" s="14">
        <f t="shared" si="172"/>
        <v>-5.9554530756590458E-2</v>
      </c>
      <c r="AY409" s="14">
        <f t="shared" si="173"/>
        <v>4.7086608481377561E-3</v>
      </c>
      <c r="AZ409" s="14">
        <f t="shared" si="174"/>
        <v>-3.5277026580815579E-2</v>
      </c>
      <c r="BA409" s="14">
        <f t="shared" si="175"/>
        <v>0</v>
      </c>
      <c r="BD409" s="42">
        <v>-1.6527559743432696E-4</v>
      </c>
      <c r="BE409" s="42">
        <v>-1.1166947000750686E-3</v>
      </c>
      <c r="BF409" s="42">
        <v>-6.975613736425211E-3</v>
      </c>
      <c r="BG409" s="42">
        <v>-2.5621333344378334E-2</v>
      </c>
      <c r="BH409" s="42">
        <v>-2.3235560845991901E-3</v>
      </c>
    </row>
    <row r="410" spans="1:60" x14ac:dyDescent="0.2">
      <c r="A410" s="3">
        <v>409</v>
      </c>
      <c r="B410" s="4">
        <v>60460</v>
      </c>
      <c r="C410" s="4">
        <v>44490</v>
      </c>
      <c r="D410" s="4">
        <v>40000</v>
      </c>
      <c r="E410" s="4">
        <v>39150</v>
      </c>
      <c r="F410" s="4">
        <v>36300</v>
      </c>
      <c r="G410" s="4">
        <v>42080</v>
      </c>
      <c r="H410" s="4">
        <v>34200</v>
      </c>
      <c r="I410" s="4">
        <v>25700</v>
      </c>
      <c r="J410" s="4">
        <v>20980</v>
      </c>
      <c r="K410" s="4">
        <v>16660</v>
      </c>
      <c r="L410" s="4">
        <v>12500</v>
      </c>
      <c r="M410" s="4">
        <v>14010</v>
      </c>
      <c r="N410" s="4">
        <v>9315</v>
      </c>
      <c r="O410" s="4">
        <v>7250</v>
      </c>
      <c r="P410" s="4">
        <v>8200</v>
      </c>
      <c r="Q410" s="4">
        <v>5705</v>
      </c>
      <c r="R410" s="4">
        <v>4797</v>
      </c>
      <c r="S410" s="4">
        <v>3251</v>
      </c>
      <c r="T410" s="4">
        <v>2700</v>
      </c>
      <c r="U410" s="4">
        <v>2400</v>
      </c>
      <c r="V410" s="4">
        <v>2664</v>
      </c>
      <c r="W410" s="4">
        <v>2200</v>
      </c>
      <c r="X410" s="4">
        <v>1692</v>
      </c>
      <c r="Y410" s="4">
        <v>567.79999999999995</v>
      </c>
      <c r="Z410" s="4">
        <v>119</v>
      </c>
      <c r="AC410" s="14">
        <f t="shared" si="151"/>
        <v>-6.6137568548380943E-4</v>
      </c>
      <c r="AD410" s="14">
        <f t="shared" si="152"/>
        <v>-5.8269999029139305E-3</v>
      </c>
      <c r="AE410" s="14">
        <f t="shared" si="153"/>
        <v>0</v>
      </c>
      <c r="AF410" s="14">
        <f t="shared" si="154"/>
        <v>-3.2666221067688614E-2</v>
      </c>
      <c r="AG410" s="14">
        <f t="shared" si="155"/>
        <v>-3.3322871876124427E-2</v>
      </c>
      <c r="AH410" s="14">
        <f t="shared" si="156"/>
        <v>1.9029501460860636E-3</v>
      </c>
      <c r="AI410" s="14">
        <f t="shared" si="157"/>
        <v>-5.5401803756153561E-3</v>
      </c>
      <c r="AJ410" s="14">
        <f t="shared" si="158"/>
        <v>-3.1785176248474135E-2</v>
      </c>
      <c r="AK410" s="14">
        <f t="shared" si="159"/>
        <v>3.3420895276089729E-3</v>
      </c>
      <c r="AL410" s="14">
        <f t="shared" si="160"/>
        <v>-1.8436442507438311E-2</v>
      </c>
      <c r="AM410" s="14">
        <f t="shared" si="161"/>
        <v>-2.9947076367952088E-2</v>
      </c>
      <c r="AN410" s="14">
        <f t="shared" si="162"/>
        <v>-2.7456846233039317E-2</v>
      </c>
      <c r="AO410" s="14">
        <f t="shared" si="163"/>
        <v>-3.429510456890246E-2</v>
      </c>
      <c r="AP410" s="14">
        <f t="shared" si="164"/>
        <v>0</v>
      </c>
      <c r="AQ410" s="14">
        <f t="shared" si="165"/>
        <v>6.1162270174360536E-3</v>
      </c>
      <c r="AR410" s="14">
        <f t="shared" si="166"/>
        <v>-3.3609367597634783E-2</v>
      </c>
      <c r="AS410" s="14">
        <f t="shared" si="167"/>
        <v>-4.7832055425820492E-3</v>
      </c>
      <c r="AT410" s="14">
        <f t="shared" si="168"/>
        <v>-4.4812790300347419E-2</v>
      </c>
      <c r="AU410" s="14">
        <f t="shared" si="169"/>
        <v>-2.4873264745139689E-2</v>
      </c>
      <c r="AV410" s="14">
        <f t="shared" si="170"/>
        <v>-4.0421914498915412E-2</v>
      </c>
      <c r="AW410" s="14">
        <f t="shared" si="171"/>
        <v>-2.2497197340154416E-3</v>
      </c>
      <c r="AX410" s="14">
        <f t="shared" si="172"/>
        <v>0</v>
      </c>
      <c r="AY410" s="14">
        <f t="shared" si="173"/>
        <v>-6.4801404965197287E-3</v>
      </c>
      <c r="AZ410" s="14">
        <f t="shared" si="174"/>
        <v>1.9204004111586671E-2</v>
      </c>
      <c r="BA410" s="14">
        <f t="shared" si="175"/>
        <v>0</v>
      </c>
      <c r="BD410" s="42">
        <v>-6.6137568548380943E-4</v>
      </c>
      <c r="BE410" s="42">
        <v>-5.8269999029139305E-3</v>
      </c>
      <c r="BF410" s="42">
        <v>0</v>
      </c>
      <c r="BG410" s="42">
        <v>1.9029501460860636E-3</v>
      </c>
      <c r="BH410" s="42">
        <v>-5.5401803756153561E-3</v>
      </c>
    </row>
    <row r="411" spans="1:60" x14ac:dyDescent="0.2">
      <c r="A411" s="3">
        <v>410</v>
      </c>
      <c r="B411" s="4">
        <v>60310</v>
      </c>
      <c r="C411" s="4">
        <v>44100</v>
      </c>
      <c r="D411" s="4">
        <v>39900</v>
      </c>
      <c r="E411" s="4">
        <v>39110</v>
      </c>
      <c r="F411" s="4">
        <v>35860</v>
      </c>
      <c r="G411" s="4">
        <v>41920</v>
      </c>
      <c r="H411" s="4">
        <v>34700</v>
      </c>
      <c r="I411" s="4">
        <v>25500</v>
      </c>
      <c r="J411" s="4">
        <v>20630</v>
      </c>
      <c r="K411" s="4">
        <v>16390</v>
      </c>
      <c r="L411" s="4">
        <v>12500</v>
      </c>
      <c r="M411" s="4">
        <v>13900</v>
      </c>
      <c r="N411" s="4">
        <v>9310</v>
      </c>
      <c r="O411" s="4">
        <v>7250</v>
      </c>
      <c r="P411" s="4">
        <v>8200</v>
      </c>
      <c r="Q411" s="4">
        <v>5750</v>
      </c>
      <c r="R411" s="4">
        <v>4797</v>
      </c>
      <c r="S411" s="4">
        <v>3250</v>
      </c>
      <c r="T411" s="4">
        <v>2615</v>
      </c>
      <c r="U411" s="4">
        <v>2400</v>
      </c>
      <c r="V411" s="4">
        <v>2693</v>
      </c>
      <c r="W411" s="4">
        <v>2295</v>
      </c>
      <c r="X411" s="4">
        <v>1705</v>
      </c>
      <c r="Y411" s="4">
        <v>557</v>
      </c>
      <c r="Z411" s="4">
        <v>119</v>
      </c>
      <c r="AC411" s="14">
        <f t="shared" si="151"/>
        <v>-2.4840618884166017E-3</v>
      </c>
      <c r="AD411" s="14">
        <f t="shared" si="152"/>
        <v>-8.8046623651501076E-3</v>
      </c>
      <c r="AE411" s="14">
        <f t="shared" si="153"/>
        <v>-2.503130218118477E-3</v>
      </c>
      <c r="AF411" s="14">
        <f t="shared" si="154"/>
        <v>-1.0222336693893504E-3</v>
      </c>
      <c r="AG411" s="14">
        <f t="shared" si="155"/>
        <v>-1.2195273093818243E-2</v>
      </c>
      <c r="AH411" s="14">
        <f t="shared" si="156"/>
        <v>-3.8095284166677302E-3</v>
      </c>
      <c r="AI411" s="14">
        <f t="shared" si="157"/>
        <v>1.4514042884254012E-2</v>
      </c>
      <c r="AJ411" s="14">
        <f t="shared" si="158"/>
        <v>-7.8125397367936247E-3</v>
      </c>
      <c r="AK411" s="14">
        <f t="shared" si="159"/>
        <v>-1.6823275884990614E-2</v>
      </c>
      <c r="AL411" s="14">
        <f t="shared" si="160"/>
        <v>-1.6339243982958353E-2</v>
      </c>
      <c r="AM411" s="14">
        <f t="shared" si="161"/>
        <v>0</v>
      </c>
      <c r="AN411" s="14">
        <f t="shared" si="162"/>
        <v>-7.8825202122695844E-3</v>
      </c>
      <c r="AO411" s="14">
        <f t="shared" si="163"/>
        <v>-5.3691276457607916E-4</v>
      </c>
      <c r="AP411" s="14">
        <f t="shared" si="164"/>
        <v>0</v>
      </c>
      <c r="AQ411" s="14">
        <f t="shared" si="165"/>
        <v>0</v>
      </c>
      <c r="AR411" s="14">
        <f t="shared" si="166"/>
        <v>7.8568714952201597E-3</v>
      </c>
      <c r="AS411" s="14">
        <f t="shared" si="167"/>
        <v>0</v>
      </c>
      <c r="AT411" s="14">
        <f t="shared" si="168"/>
        <v>-3.076449801221464E-4</v>
      </c>
      <c r="AU411" s="14">
        <f t="shared" si="169"/>
        <v>-3.1987675493397129E-2</v>
      </c>
      <c r="AV411" s="14">
        <f t="shared" si="170"/>
        <v>0</v>
      </c>
      <c r="AW411" s="14">
        <f t="shared" si="171"/>
        <v>1.0827061151319062E-2</v>
      </c>
      <c r="AX411" s="14">
        <f t="shared" si="172"/>
        <v>4.2275483148238334E-2</v>
      </c>
      <c r="AY411" s="14">
        <f t="shared" si="173"/>
        <v>7.653849551448615E-3</v>
      </c>
      <c r="AZ411" s="14">
        <f t="shared" si="174"/>
        <v>-1.9204004111586723E-2</v>
      </c>
      <c r="BA411" s="14">
        <f t="shared" si="175"/>
        <v>0</v>
      </c>
      <c r="BD411" s="42">
        <v>-2.4840618884166017E-3</v>
      </c>
      <c r="BE411" s="42">
        <v>-8.8046623651501076E-3</v>
      </c>
      <c r="BF411" s="42">
        <v>-2.503130218118477E-3</v>
      </c>
      <c r="BG411" s="42">
        <v>-3.8095284166677302E-3</v>
      </c>
      <c r="BH411" s="42">
        <v>1.4514042884254012E-2</v>
      </c>
    </row>
    <row r="412" spans="1:60" x14ac:dyDescent="0.2">
      <c r="A412" s="3">
        <v>411</v>
      </c>
      <c r="B412" s="4">
        <v>61000</v>
      </c>
      <c r="C412" s="4">
        <v>44550</v>
      </c>
      <c r="D412" s="4">
        <v>39850</v>
      </c>
      <c r="E412" s="4">
        <v>40280</v>
      </c>
      <c r="F412" s="4">
        <v>37000</v>
      </c>
      <c r="G412" s="4">
        <v>42100</v>
      </c>
      <c r="H412" s="4">
        <v>34790</v>
      </c>
      <c r="I412" s="4">
        <v>25290</v>
      </c>
      <c r="J412" s="4">
        <v>19560</v>
      </c>
      <c r="K412" s="4">
        <v>16390</v>
      </c>
      <c r="L412" s="4">
        <v>12480</v>
      </c>
      <c r="M412" s="4">
        <v>13700</v>
      </c>
      <c r="N412" s="4">
        <v>9440</v>
      </c>
      <c r="O412" s="4">
        <v>7250</v>
      </c>
      <c r="P412" s="4">
        <v>8200</v>
      </c>
      <c r="Q412" s="4">
        <v>5520</v>
      </c>
      <c r="R412" s="4">
        <v>4797</v>
      </c>
      <c r="S412" s="4">
        <v>3250</v>
      </c>
      <c r="T412" s="4">
        <v>2650</v>
      </c>
      <c r="U412" s="4">
        <v>2295</v>
      </c>
      <c r="V412" s="4">
        <v>2607</v>
      </c>
      <c r="W412" s="4">
        <v>2250</v>
      </c>
      <c r="X412" s="4">
        <v>1609</v>
      </c>
      <c r="Y412" s="4">
        <v>569</v>
      </c>
      <c r="Z412" s="4">
        <v>119</v>
      </c>
      <c r="AC412" s="14">
        <f t="shared" si="151"/>
        <v>1.1375936710415886E-2</v>
      </c>
      <c r="AD412" s="14">
        <f t="shared" si="152"/>
        <v>1.0152371464017908E-2</v>
      </c>
      <c r="AE412" s="14">
        <f t="shared" si="153"/>
        <v>-1.2539186595936988E-3</v>
      </c>
      <c r="AF412" s="14">
        <f t="shared" si="154"/>
        <v>2.9476879082938851E-2</v>
      </c>
      <c r="AG412" s="14">
        <f t="shared" si="155"/>
        <v>3.1295444467237664E-2</v>
      </c>
      <c r="AH412" s="14">
        <f t="shared" si="156"/>
        <v>4.2847006755489274E-3</v>
      </c>
      <c r="AI412" s="14">
        <f t="shared" si="157"/>
        <v>2.5903022110370898E-3</v>
      </c>
      <c r="AJ412" s="14">
        <f t="shared" si="158"/>
        <v>-8.2693914825066311E-3</v>
      </c>
      <c r="AK412" s="14">
        <f t="shared" si="159"/>
        <v>-5.3259662476489146E-2</v>
      </c>
      <c r="AL412" s="14">
        <f t="shared" si="160"/>
        <v>0</v>
      </c>
      <c r="AM412" s="14">
        <f t="shared" si="161"/>
        <v>-1.6012813669738792E-3</v>
      </c>
      <c r="AN412" s="14">
        <f t="shared" si="162"/>
        <v>-1.4493007302566864E-2</v>
      </c>
      <c r="AO412" s="14">
        <f t="shared" si="163"/>
        <v>1.3866888868433656E-2</v>
      </c>
      <c r="AP412" s="14">
        <f t="shared" si="164"/>
        <v>0</v>
      </c>
      <c r="AQ412" s="14">
        <f t="shared" si="165"/>
        <v>0</v>
      </c>
      <c r="AR412" s="14">
        <f t="shared" si="166"/>
        <v>-4.0821994520255166E-2</v>
      </c>
      <c r="AS412" s="14">
        <f t="shared" si="167"/>
        <v>0</v>
      </c>
      <c r="AT412" s="14">
        <f t="shared" si="168"/>
        <v>0</v>
      </c>
      <c r="AU412" s="14">
        <f t="shared" si="169"/>
        <v>1.329554248124472E-2</v>
      </c>
      <c r="AV412" s="14">
        <f t="shared" si="170"/>
        <v>-4.4735893841391414E-2</v>
      </c>
      <c r="AW412" s="14">
        <f t="shared" si="171"/>
        <v>-3.2455678878097145E-2</v>
      </c>
      <c r="AX412" s="14">
        <f t="shared" si="172"/>
        <v>-1.9802627296179754E-2</v>
      </c>
      <c r="AY412" s="14">
        <f t="shared" si="173"/>
        <v>-5.7952242725233923E-2</v>
      </c>
      <c r="AZ412" s="14">
        <f t="shared" si="174"/>
        <v>2.1315194199046934E-2</v>
      </c>
      <c r="BA412" s="14">
        <f t="shared" si="175"/>
        <v>0</v>
      </c>
      <c r="BD412" s="42">
        <v>1.1375936710415886E-2</v>
      </c>
      <c r="BE412" s="42">
        <v>1.0152371464017908E-2</v>
      </c>
      <c r="BF412" s="42">
        <v>-1.2539186595936988E-3</v>
      </c>
      <c r="BG412" s="42">
        <v>4.2847006755489274E-3</v>
      </c>
      <c r="BH412" s="42">
        <v>2.5903022110370898E-3</v>
      </c>
    </row>
    <row r="413" spans="1:60" x14ac:dyDescent="0.2">
      <c r="A413" s="3">
        <v>412</v>
      </c>
      <c r="B413" s="4">
        <v>61000</v>
      </c>
      <c r="C413" s="4">
        <v>44970</v>
      </c>
      <c r="D413" s="4">
        <v>39020</v>
      </c>
      <c r="E413" s="4">
        <v>40150</v>
      </c>
      <c r="F413" s="4">
        <v>35330</v>
      </c>
      <c r="G413" s="4">
        <v>41900</v>
      </c>
      <c r="H413" s="4">
        <v>34660</v>
      </c>
      <c r="I413" s="4">
        <v>25290</v>
      </c>
      <c r="J413" s="4">
        <v>19900</v>
      </c>
      <c r="K413" s="4">
        <v>16090</v>
      </c>
      <c r="L413" s="4">
        <v>12000</v>
      </c>
      <c r="M413" s="4">
        <v>13700</v>
      </c>
      <c r="N413" s="4">
        <v>9400</v>
      </c>
      <c r="O413" s="4">
        <v>7250</v>
      </c>
      <c r="P413" s="4">
        <v>8010</v>
      </c>
      <c r="Q413" s="4">
        <v>5520</v>
      </c>
      <c r="R413" s="4">
        <v>4797</v>
      </c>
      <c r="S413" s="4">
        <v>3200</v>
      </c>
      <c r="T413" s="4">
        <v>2612</v>
      </c>
      <c r="U413" s="4">
        <v>2295</v>
      </c>
      <c r="V413" s="4">
        <v>2590</v>
      </c>
      <c r="W413" s="4">
        <v>2201</v>
      </c>
      <c r="X413" s="4">
        <v>1574</v>
      </c>
      <c r="Y413" s="4">
        <v>566.9</v>
      </c>
      <c r="Z413" s="4">
        <v>119</v>
      </c>
      <c r="AC413" s="14">
        <f t="shared" si="151"/>
        <v>0</v>
      </c>
      <c r="AD413" s="14">
        <f t="shared" si="152"/>
        <v>9.3834468657976247E-3</v>
      </c>
      <c r="AE413" s="14">
        <f t="shared" si="153"/>
        <v>-2.1048070041258939E-2</v>
      </c>
      <c r="AF413" s="14">
        <f t="shared" si="154"/>
        <v>-3.2326274575909027E-3</v>
      </c>
      <c r="AG413" s="14">
        <f t="shared" si="155"/>
        <v>-4.6185451273170579E-2</v>
      </c>
      <c r="AH413" s="14">
        <f t="shared" si="156"/>
        <v>-4.7619137602437026E-3</v>
      </c>
      <c r="AI413" s="14">
        <f t="shared" si="157"/>
        <v>-3.7437048763906667E-3</v>
      </c>
      <c r="AJ413" s="14">
        <f t="shared" si="158"/>
        <v>0</v>
      </c>
      <c r="AK413" s="14">
        <f t="shared" si="159"/>
        <v>1.7233067123775408E-2</v>
      </c>
      <c r="AL413" s="14">
        <f t="shared" si="160"/>
        <v>-1.847343175144648E-2</v>
      </c>
      <c r="AM413" s="14">
        <f t="shared" si="161"/>
        <v>-3.9220713153281267E-2</v>
      </c>
      <c r="AN413" s="14">
        <f t="shared" si="162"/>
        <v>0</v>
      </c>
      <c r="AO413" s="14">
        <f t="shared" si="163"/>
        <v>-4.2462908814510968E-3</v>
      </c>
      <c r="AP413" s="14">
        <f t="shared" si="164"/>
        <v>0</v>
      </c>
      <c r="AQ413" s="14">
        <f t="shared" si="165"/>
        <v>-2.3443393189939599E-2</v>
      </c>
      <c r="AR413" s="14">
        <f t="shared" si="166"/>
        <v>0</v>
      </c>
      <c r="AS413" s="14">
        <f t="shared" si="167"/>
        <v>0</v>
      </c>
      <c r="AT413" s="14">
        <f t="shared" si="168"/>
        <v>-1.5504186535965199E-2</v>
      </c>
      <c r="AU413" s="14">
        <f t="shared" si="169"/>
        <v>-1.4443428583946231E-2</v>
      </c>
      <c r="AV413" s="14">
        <f t="shared" si="170"/>
        <v>0</v>
      </c>
      <c r="AW413" s="14">
        <f t="shared" si="171"/>
        <v>-6.5422592399182466E-3</v>
      </c>
      <c r="AX413" s="14">
        <f t="shared" si="172"/>
        <v>-2.2018413672004154E-2</v>
      </c>
      <c r="AY413" s="14">
        <f t="shared" si="173"/>
        <v>-2.1992718015034659E-2</v>
      </c>
      <c r="AZ413" s="14">
        <f t="shared" si="174"/>
        <v>-3.6975127960729597E-3</v>
      </c>
      <c r="BA413" s="14">
        <f t="shared" si="175"/>
        <v>0</v>
      </c>
      <c r="BD413" s="42">
        <v>0</v>
      </c>
      <c r="BE413" s="42">
        <v>9.3834468657976247E-3</v>
      </c>
      <c r="BF413" s="42">
        <v>-2.1048070041258939E-2</v>
      </c>
      <c r="BG413" s="42">
        <v>-4.7619137602437026E-3</v>
      </c>
      <c r="BH413" s="42">
        <v>-3.7437048763906667E-3</v>
      </c>
    </row>
    <row r="414" spans="1:60" x14ac:dyDescent="0.2">
      <c r="A414" s="3">
        <v>413</v>
      </c>
      <c r="B414" s="4">
        <v>61000</v>
      </c>
      <c r="C414" s="4">
        <v>45800</v>
      </c>
      <c r="D414" s="4">
        <v>40900</v>
      </c>
      <c r="E414" s="4">
        <v>40270</v>
      </c>
      <c r="F414" s="4">
        <v>35420</v>
      </c>
      <c r="G414" s="4">
        <v>41990</v>
      </c>
      <c r="H414" s="4">
        <v>35490</v>
      </c>
      <c r="I414" s="4">
        <v>25500</v>
      </c>
      <c r="J414" s="4">
        <v>19040</v>
      </c>
      <c r="K414" s="4">
        <v>16000</v>
      </c>
      <c r="L414" s="4">
        <v>12280</v>
      </c>
      <c r="M414" s="4">
        <v>13400</v>
      </c>
      <c r="N414" s="4">
        <v>9365</v>
      </c>
      <c r="O414" s="4">
        <v>7250</v>
      </c>
      <c r="P414" s="4">
        <v>8180</v>
      </c>
      <c r="Q414" s="4">
        <v>5500</v>
      </c>
      <c r="R414" s="4">
        <v>4550</v>
      </c>
      <c r="S414" s="4">
        <v>3213</v>
      </c>
      <c r="T414" s="4">
        <v>2600</v>
      </c>
      <c r="U414" s="4">
        <v>2295</v>
      </c>
      <c r="V414" s="4">
        <v>2669</v>
      </c>
      <c r="W414" s="4">
        <v>2290</v>
      </c>
      <c r="X414" s="4">
        <v>1570</v>
      </c>
      <c r="Y414" s="4">
        <v>573</v>
      </c>
      <c r="Z414" s="4">
        <v>119</v>
      </c>
      <c r="AC414" s="14">
        <f t="shared" si="151"/>
        <v>0</v>
      </c>
      <c r="AD414" s="14">
        <f t="shared" si="152"/>
        <v>1.8288490337523142E-2</v>
      </c>
      <c r="AE414" s="14">
        <f t="shared" si="153"/>
        <v>4.7055727853790995E-2</v>
      </c>
      <c r="AF414" s="14">
        <f t="shared" si="154"/>
        <v>2.9843344705920865E-3</v>
      </c>
      <c r="AG414" s="14">
        <f t="shared" si="155"/>
        <v>2.5441709836336048E-3</v>
      </c>
      <c r="AH414" s="14">
        <f t="shared" si="156"/>
        <v>2.1456677680098059E-3</v>
      </c>
      <c r="AI414" s="14">
        <f t="shared" si="157"/>
        <v>2.3664682370944982E-2</v>
      </c>
      <c r="AJ414" s="14">
        <f t="shared" si="158"/>
        <v>8.2693914825067664E-3</v>
      </c>
      <c r="AK414" s="14">
        <f t="shared" si="159"/>
        <v>-4.4177702367227491E-2</v>
      </c>
      <c r="AL414" s="14">
        <f t="shared" si="160"/>
        <v>-5.6092387645105936E-3</v>
      </c>
      <c r="AM414" s="14">
        <f t="shared" si="161"/>
        <v>2.3065272930996188E-2</v>
      </c>
      <c r="AN414" s="14">
        <f t="shared" si="162"/>
        <v>-2.2141125877213518E-2</v>
      </c>
      <c r="AO414" s="14">
        <f t="shared" si="163"/>
        <v>-3.7303533799063677E-3</v>
      </c>
      <c r="AP414" s="14">
        <f t="shared" si="164"/>
        <v>0</v>
      </c>
      <c r="AQ414" s="14">
        <f t="shared" si="165"/>
        <v>2.1001389534387883E-2</v>
      </c>
      <c r="AR414" s="14">
        <f t="shared" si="166"/>
        <v>-3.6297680505787237E-3</v>
      </c>
      <c r="AS414" s="14">
        <f t="shared" si="167"/>
        <v>-5.2863489557067767E-2</v>
      </c>
      <c r="AT414" s="14">
        <f t="shared" si="168"/>
        <v>4.0542703280406238E-3</v>
      </c>
      <c r="AU414" s="14">
        <f t="shared" si="169"/>
        <v>-4.6047663867482902E-3</v>
      </c>
      <c r="AV414" s="14">
        <f t="shared" si="170"/>
        <v>0</v>
      </c>
      <c r="AW414" s="14">
        <f t="shared" si="171"/>
        <v>3.0045994710940709E-2</v>
      </c>
      <c r="AX414" s="14">
        <f t="shared" si="172"/>
        <v>3.9640015021823655E-2</v>
      </c>
      <c r="AY414" s="14">
        <f t="shared" si="173"/>
        <v>-2.5445306349947613E-3</v>
      </c>
      <c r="AZ414" s="14">
        <f t="shared" si="174"/>
        <v>1.0702795384481668E-2</v>
      </c>
      <c r="BA414" s="14">
        <f t="shared" si="175"/>
        <v>0</v>
      </c>
      <c r="BD414" s="42">
        <v>0</v>
      </c>
      <c r="BE414" s="42">
        <v>1.8288490337523142E-2</v>
      </c>
      <c r="BF414" s="42">
        <v>4.7055727853790995E-2</v>
      </c>
      <c r="BG414" s="42">
        <v>2.1456677680098059E-3</v>
      </c>
      <c r="BH414" s="42">
        <v>2.3664682370944982E-2</v>
      </c>
    </row>
    <row r="415" spans="1:60" x14ac:dyDescent="0.2">
      <c r="A415" s="3">
        <v>414</v>
      </c>
      <c r="B415" s="4">
        <v>61000</v>
      </c>
      <c r="C415" s="4">
        <v>44400</v>
      </c>
      <c r="D415" s="4">
        <v>41000</v>
      </c>
      <c r="E415" s="4">
        <v>40100</v>
      </c>
      <c r="F415" s="4">
        <v>35420</v>
      </c>
      <c r="G415" s="4">
        <v>41800</v>
      </c>
      <c r="H415" s="4">
        <v>34590</v>
      </c>
      <c r="I415" s="4">
        <v>25600</v>
      </c>
      <c r="J415" s="4">
        <v>18900</v>
      </c>
      <c r="K415" s="4">
        <v>15800</v>
      </c>
      <c r="L415" s="4">
        <v>12000</v>
      </c>
      <c r="M415" s="4">
        <v>13000</v>
      </c>
      <c r="N415" s="4">
        <v>9400</v>
      </c>
      <c r="O415" s="4">
        <v>7250</v>
      </c>
      <c r="P415" s="4">
        <v>8060</v>
      </c>
      <c r="Q415" s="4">
        <v>5390</v>
      </c>
      <c r="R415" s="4">
        <v>4402</v>
      </c>
      <c r="S415" s="4">
        <v>3200</v>
      </c>
      <c r="T415" s="4">
        <v>2535</v>
      </c>
      <c r="U415" s="4">
        <v>2295</v>
      </c>
      <c r="V415" s="4">
        <v>2573</v>
      </c>
      <c r="W415" s="4">
        <v>2300</v>
      </c>
      <c r="X415" s="4">
        <v>1570</v>
      </c>
      <c r="Y415" s="4">
        <v>555</v>
      </c>
      <c r="Z415" s="4">
        <v>119</v>
      </c>
      <c r="AC415" s="14">
        <f t="shared" si="151"/>
        <v>0</v>
      </c>
      <c r="AD415" s="14">
        <f t="shared" si="152"/>
        <v>-3.1044621681960163E-2</v>
      </c>
      <c r="AE415" s="14">
        <f t="shared" si="153"/>
        <v>2.4420036555518089E-3</v>
      </c>
      <c r="AF415" s="14">
        <f t="shared" si="154"/>
        <v>-4.2304405508393466E-3</v>
      </c>
      <c r="AG415" s="14">
        <f t="shared" si="155"/>
        <v>0</v>
      </c>
      <c r="AH415" s="14">
        <f t="shared" si="156"/>
        <v>-4.5351551653912622E-3</v>
      </c>
      <c r="AI415" s="14">
        <f t="shared" si="157"/>
        <v>-2.5686343709327739E-2</v>
      </c>
      <c r="AJ415" s="14">
        <f t="shared" si="158"/>
        <v>3.9138993211363148E-3</v>
      </c>
      <c r="AK415" s="14">
        <f t="shared" si="159"/>
        <v>-7.3801072976225337E-3</v>
      </c>
      <c r="AL415" s="14">
        <f t="shared" si="160"/>
        <v>-1.2578782206860073E-2</v>
      </c>
      <c r="AM415" s="14">
        <f t="shared" si="161"/>
        <v>-2.3065272930996104E-2</v>
      </c>
      <c r="AN415" s="14">
        <f t="shared" si="162"/>
        <v>-3.0305349495328922E-2</v>
      </c>
      <c r="AO415" s="14">
        <f t="shared" si="163"/>
        <v>3.7303533799064093E-3</v>
      </c>
      <c r="AP415" s="14">
        <f t="shared" si="164"/>
        <v>0</v>
      </c>
      <c r="AQ415" s="14">
        <f t="shared" si="165"/>
        <v>-1.477859409611872E-2</v>
      </c>
      <c r="AR415" s="14">
        <f t="shared" si="166"/>
        <v>-2.0202707317519466E-2</v>
      </c>
      <c r="AS415" s="14">
        <f t="shared" si="167"/>
        <v>-3.3068249858589166E-2</v>
      </c>
      <c r="AT415" s="14">
        <f t="shared" si="168"/>
        <v>-4.0542703280405674E-3</v>
      </c>
      <c r="AU415" s="14">
        <f t="shared" si="169"/>
        <v>-2.5317807984289897E-2</v>
      </c>
      <c r="AV415" s="14">
        <f t="shared" si="170"/>
        <v>0</v>
      </c>
      <c r="AW415" s="14">
        <f t="shared" si="171"/>
        <v>-3.6631337122779918E-2</v>
      </c>
      <c r="AX415" s="14">
        <f t="shared" si="172"/>
        <v>4.3573053689556262E-3</v>
      </c>
      <c r="AY415" s="14">
        <f t="shared" si="173"/>
        <v>0</v>
      </c>
      <c r="AZ415" s="14">
        <f t="shared" si="174"/>
        <v>-3.1917602968305085E-2</v>
      </c>
      <c r="BA415" s="14">
        <f t="shared" si="175"/>
        <v>0</v>
      </c>
      <c r="BD415" s="42">
        <v>0</v>
      </c>
      <c r="BE415" s="42">
        <v>-3.1044621681960163E-2</v>
      </c>
      <c r="BF415" s="42">
        <v>2.4420036555518089E-3</v>
      </c>
      <c r="BG415" s="42">
        <v>-4.5351551653912622E-3</v>
      </c>
      <c r="BH415" s="42">
        <v>-2.5686343709327739E-2</v>
      </c>
    </row>
    <row r="416" spans="1:60" x14ac:dyDescent="0.2">
      <c r="A416" s="3">
        <v>415</v>
      </c>
      <c r="B416" s="4">
        <v>60500</v>
      </c>
      <c r="C416" s="4">
        <v>45800</v>
      </c>
      <c r="D416" s="4">
        <v>39900</v>
      </c>
      <c r="E416" s="4">
        <v>39500</v>
      </c>
      <c r="F416" s="4">
        <v>36000</v>
      </c>
      <c r="G416" s="4">
        <v>42000</v>
      </c>
      <c r="H416" s="4">
        <v>34200</v>
      </c>
      <c r="I416" s="4">
        <v>25700</v>
      </c>
      <c r="J416" s="4">
        <v>19000</v>
      </c>
      <c r="K416" s="4">
        <v>15480</v>
      </c>
      <c r="L416" s="4">
        <v>12180</v>
      </c>
      <c r="M416" s="4">
        <v>13000</v>
      </c>
      <c r="N416" s="4">
        <v>9290</v>
      </c>
      <c r="O416" s="4">
        <v>7000</v>
      </c>
      <c r="P416" s="4">
        <v>8200</v>
      </c>
      <c r="Q416" s="4">
        <v>5320</v>
      </c>
      <c r="R416" s="4">
        <v>4401</v>
      </c>
      <c r="S416" s="4">
        <v>3200</v>
      </c>
      <c r="T416" s="4">
        <v>2518</v>
      </c>
      <c r="U416" s="4">
        <v>2185</v>
      </c>
      <c r="V416" s="4">
        <v>2525</v>
      </c>
      <c r="W416" s="4">
        <v>2142</v>
      </c>
      <c r="X416" s="4">
        <v>1501</v>
      </c>
      <c r="Y416" s="4">
        <v>562.79999999999995</v>
      </c>
      <c r="Z416" s="4">
        <v>119</v>
      </c>
      <c r="AC416" s="14">
        <f t="shared" si="151"/>
        <v>-8.23049913651548E-3</v>
      </c>
      <c r="AD416" s="14">
        <f t="shared" si="152"/>
        <v>3.1044621681960108E-2</v>
      </c>
      <c r="AE416" s="14">
        <f t="shared" si="153"/>
        <v>-2.7195742808490055E-2</v>
      </c>
      <c r="AF416" s="14">
        <f t="shared" si="154"/>
        <v>-1.5075662405447273E-2</v>
      </c>
      <c r="AG416" s="14">
        <f t="shared" si="155"/>
        <v>1.6242306101422521E-2</v>
      </c>
      <c r="AH416" s="14">
        <f t="shared" si="156"/>
        <v>4.7732787526575905E-3</v>
      </c>
      <c r="AI416" s="14">
        <f t="shared" si="157"/>
        <v>-1.1338978880517894E-2</v>
      </c>
      <c r="AJ416" s="14">
        <f t="shared" si="158"/>
        <v>3.8986404156573229E-3</v>
      </c>
      <c r="AK416" s="14">
        <f t="shared" si="159"/>
        <v>5.2770571008438193E-3</v>
      </c>
      <c r="AL416" s="14">
        <f t="shared" si="160"/>
        <v>-2.046107187134006E-2</v>
      </c>
      <c r="AM416" s="14">
        <f t="shared" si="161"/>
        <v>1.4888612493750559E-2</v>
      </c>
      <c r="AN416" s="14">
        <f t="shared" si="162"/>
        <v>0</v>
      </c>
      <c r="AO416" s="14">
        <f t="shared" si="163"/>
        <v>-1.1771136450211052E-2</v>
      </c>
      <c r="AP416" s="14">
        <f t="shared" si="164"/>
        <v>-3.5091319811270061E-2</v>
      </c>
      <c r="AQ416" s="14">
        <f t="shared" si="165"/>
        <v>1.7220597751670556E-2</v>
      </c>
      <c r="AR416" s="14">
        <f t="shared" si="166"/>
        <v>-1.3072081567352775E-2</v>
      </c>
      <c r="AS416" s="14">
        <f t="shared" si="167"/>
        <v>-2.2719527531561828E-4</v>
      </c>
      <c r="AT416" s="14">
        <f t="shared" si="168"/>
        <v>0</v>
      </c>
      <c r="AU416" s="14">
        <f t="shared" si="169"/>
        <v>-6.7287014209910295E-3</v>
      </c>
      <c r="AV416" s="14">
        <f t="shared" si="170"/>
        <v>-4.9117014964954978E-2</v>
      </c>
      <c r="AW416" s="14">
        <f t="shared" si="171"/>
        <v>-1.8831470572283932E-2</v>
      </c>
      <c r="AX416" s="14">
        <f t="shared" si="172"/>
        <v>-7.116915090954698E-2</v>
      </c>
      <c r="AY416" s="14">
        <f t="shared" si="173"/>
        <v>-4.4944066708891776E-2</v>
      </c>
      <c r="AZ416" s="14">
        <f t="shared" si="174"/>
        <v>1.395621149379934E-2</v>
      </c>
      <c r="BA416" s="14">
        <f t="shared" si="175"/>
        <v>0</v>
      </c>
      <c r="BD416" s="42">
        <v>-8.23049913651548E-3</v>
      </c>
      <c r="BE416" s="42">
        <v>3.1044621681960108E-2</v>
      </c>
      <c r="BF416" s="42">
        <v>-2.7195742808490055E-2</v>
      </c>
      <c r="BG416" s="42">
        <v>4.7732787526575905E-3</v>
      </c>
      <c r="BH416" s="42">
        <v>-1.1338978880517894E-2</v>
      </c>
    </row>
    <row r="417" spans="1:60" x14ac:dyDescent="0.2">
      <c r="A417" s="3">
        <v>416</v>
      </c>
      <c r="B417" s="4">
        <v>61000</v>
      </c>
      <c r="C417" s="4">
        <v>45000</v>
      </c>
      <c r="D417" s="4">
        <v>39000</v>
      </c>
      <c r="E417" s="4">
        <v>39500</v>
      </c>
      <c r="F417" s="4">
        <v>36500</v>
      </c>
      <c r="G417" s="4">
        <v>41760</v>
      </c>
      <c r="H417" s="4">
        <v>34790</v>
      </c>
      <c r="I417" s="4">
        <v>25600</v>
      </c>
      <c r="J417" s="4">
        <v>19000</v>
      </c>
      <c r="K417" s="4">
        <v>15080</v>
      </c>
      <c r="L417" s="4">
        <v>12010</v>
      </c>
      <c r="M417" s="4">
        <v>13000</v>
      </c>
      <c r="N417" s="4">
        <v>9275</v>
      </c>
      <c r="O417" s="4">
        <v>7000</v>
      </c>
      <c r="P417" s="4">
        <v>8100</v>
      </c>
      <c r="Q417" s="4">
        <v>5450</v>
      </c>
      <c r="R417" s="4">
        <v>4401</v>
      </c>
      <c r="S417" s="4">
        <v>3200</v>
      </c>
      <c r="T417" s="4">
        <v>2502</v>
      </c>
      <c r="U417" s="4">
        <v>2237</v>
      </c>
      <c r="V417" s="4">
        <v>2537</v>
      </c>
      <c r="W417" s="4">
        <v>2150</v>
      </c>
      <c r="X417" s="4">
        <v>1500</v>
      </c>
      <c r="Y417" s="4">
        <v>580</v>
      </c>
      <c r="Z417" s="4">
        <v>119</v>
      </c>
      <c r="AC417" s="14">
        <f t="shared" si="151"/>
        <v>8.2304991365154435E-3</v>
      </c>
      <c r="AD417" s="14">
        <f t="shared" si="152"/>
        <v>-1.7621601349819559E-2</v>
      </c>
      <c r="AE417" s="14">
        <f t="shared" si="153"/>
        <v>-2.2814677766171399E-2</v>
      </c>
      <c r="AF417" s="14">
        <f t="shared" si="154"/>
        <v>0</v>
      </c>
      <c r="AG417" s="14">
        <f t="shared" si="155"/>
        <v>1.3793322132335769E-2</v>
      </c>
      <c r="AH417" s="14">
        <f t="shared" si="156"/>
        <v>-5.7306747089849834E-3</v>
      </c>
      <c r="AI417" s="14">
        <f t="shared" si="157"/>
        <v>1.7104345095291285E-2</v>
      </c>
      <c r="AJ417" s="14">
        <f t="shared" si="158"/>
        <v>-3.898640415657309E-3</v>
      </c>
      <c r="AK417" s="14">
        <f t="shared" si="159"/>
        <v>0</v>
      </c>
      <c r="AL417" s="14">
        <f t="shared" si="160"/>
        <v>-2.6179505581771054E-2</v>
      </c>
      <c r="AM417" s="14">
        <f t="shared" si="161"/>
        <v>-1.4055626189858832E-2</v>
      </c>
      <c r="AN417" s="14">
        <f t="shared" si="162"/>
        <v>0</v>
      </c>
      <c r="AO417" s="14">
        <f t="shared" si="163"/>
        <v>-1.6159443322483218E-3</v>
      </c>
      <c r="AP417" s="14">
        <f t="shared" si="164"/>
        <v>0</v>
      </c>
      <c r="AQ417" s="14">
        <f t="shared" si="165"/>
        <v>-1.2270092591814359E-2</v>
      </c>
      <c r="AR417" s="14">
        <f t="shared" si="166"/>
        <v>2.4142305321599593E-2</v>
      </c>
      <c r="AS417" s="14">
        <f t="shared" si="167"/>
        <v>0</v>
      </c>
      <c r="AT417" s="14">
        <f t="shared" si="168"/>
        <v>0</v>
      </c>
      <c r="AU417" s="14">
        <f t="shared" si="169"/>
        <v>-6.3745235774359888E-3</v>
      </c>
      <c r="AV417" s="14">
        <f t="shared" si="170"/>
        <v>2.3519853960439051E-2</v>
      </c>
      <c r="AW417" s="14">
        <f t="shared" si="171"/>
        <v>4.741217889821678E-3</v>
      </c>
      <c r="AX417" s="14">
        <f t="shared" si="172"/>
        <v>3.7278701140143911E-3</v>
      </c>
      <c r="AY417" s="14">
        <f t="shared" si="173"/>
        <v>-6.6644454316055883E-4</v>
      </c>
      <c r="AZ417" s="14">
        <f t="shared" si="174"/>
        <v>3.0103778300231095E-2</v>
      </c>
      <c r="BA417" s="14">
        <f t="shared" si="175"/>
        <v>0</v>
      </c>
      <c r="BD417" s="42">
        <v>8.2304991365154435E-3</v>
      </c>
      <c r="BE417" s="42">
        <v>-1.7621601349819559E-2</v>
      </c>
      <c r="BF417" s="42">
        <v>-2.2814677766171399E-2</v>
      </c>
      <c r="BG417" s="42">
        <v>-5.7306747089849834E-3</v>
      </c>
      <c r="BH417" s="42">
        <v>1.7104345095291285E-2</v>
      </c>
    </row>
    <row r="418" spans="1:60" x14ac:dyDescent="0.2">
      <c r="A418" s="3">
        <v>417</v>
      </c>
      <c r="B418" s="4">
        <v>60350</v>
      </c>
      <c r="C418" s="4">
        <v>45990</v>
      </c>
      <c r="D418" s="4">
        <v>39000</v>
      </c>
      <c r="E418" s="4">
        <v>39870</v>
      </c>
      <c r="F418" s="4">
        <v>36480</v>
      </c>
      <c r="G418" s="4">
        <v>41800</v>
      </c>
      <c r="H418" s="4">
        <v>35050</v>
      </c>
      <c r="I418" s="4">
        <v>26000</v>
      </c>
      <c r="J418" s="4">
        <v>19000</v>
      </c>
      <c r="K418" s="4">
        <v>15440</v>
      </c>
      <c r="L418" s="4">
        <v>12000</v>
      </c>
      <c r="M418" s="4">
        <v>12750</v>
      </c>
      <c r="N418" s="4">
        <v>9275</v>
      </c>
      <c r="O418" s="4">
        <v>7000</v>
      </c>
      <c r="P418" s="4">
        <v>8100</v>
      </c>
      <c r="Q418" s="4">
        <v>5350</v>
      </c>
      <c r="R418" s="4">
        <v>4401</v>
      </c>
      <c r="S418" s="4">
        <v>3100</v>
      </c>
      <c r="T418" s="4">
        <v>2470</v>
      </c>
      <c r="U418" s="4">
        <v>2180</v>
      </c>
      <c r="V418" s="4">
        <v>2577</v>
      </c>
      <c r="W418" s="4">
        <v>2140</v>
      </c>
      <c r="X418" s="4">
        <v>1489</v>
      </c>
      <c r="Y418" s="4">
        <v>570</v>
      </c>
      <c r="Z418" s="4">
        <v>119</v>
      </c>
      <c r="AC418" s="14">
        <f t="shared" si="151"/>
        <v>-1.0712916629770719E-2</v>
      </c>
      <c r="AD418" s="14">
        <f t="shared" si="152"/>
        <v>2.176149178151271E-2</v>
      </c>
      <c r="AE418" s="14">
        <f t="shared" si="153"/>
        <v>0</v>
      </c>
      <c r="AF418" s="14">
        <f t="shared" si="154"/>
        <v>9.323489486187473E-3</v>
      </c>
      <c r="AG418" s="14">
        <f t="shared" si="155"/>
        <v>-5.4809538231513307E-4</v>
      </c>
      <c r="AH418" s="14">
        <f t="shared" si="156"/>
        <v>9.5739595632724698E-4</v>
      </c>
      <c r="AI418" s="14">
        <f t="shared" si="157"/>
        <v>7.4456243167484821E-3</v>
      </c>
      <c r="AJ418" s="14">
        <f t="shared" si="158"/>
        <v>1.5504186535965254E-2</v>
      </c>
      <c r="AK418" s="14">
        <f t="shared" si="159"/>
        <v>0</v>
      </c>
      <c r="AL418" s="14">
        <f t="shared" si="160"/>
        <v>2.3592182016820194E-2</v>
      </c>
      <c r="AM418" s="14">
        <f t="shared" si="161"/>
        <v>-8.3298630389188461E-4</v>
      </c>
      <c r="AN418" s="14">
        <f t="shared" si="162"/>
        <v>-1.9418085857101627E-2</v>
      </c>
      <c r="AO418" s="14">
        <f t="shared" si="163"/>
        <v>0</v>
      </c>
      <c r="AP418" s="14">
        <f t="shared" si="164"/>
        <v>0</v>
      </c>
      <c r="AQ418" s="14">
        <f t="shared" si="165"/>
        <v>0</v>
      </c>
      <c r="AR418" s="14">
        <f t="shared" si="166"/>
        <v>-1.8519047767237527E-2</v>
      </c>
      <c r="AS418" s="14">
        <f t="shared" si="167"/>
        <v>0</v>
      </c>
      <c r="AT418" s="14">
        <f t="shared" si="168"/>
        <v>-3.1748698314580298E-2</v>
      </c>
      <c r="AU418" s="14">
        <f t="shared" si="169"/>
        <v>-1.2872261404833564E-2</v>
      </c>
      <c r="AV418" s="14">
        <f t="shared" si="170"/>
        <v>-2.5810805706994903E-2</v>
      </c>
      <c r="AW418" s="14">
        <f t="shared" si="171"/>
        <v>1.5643651053083182E-2</v>
      </c>
      <c r="AX418" s="14">
        <f t="shared" si="172"/>
        <v>-4.6620131058113011E-3</v>
      </c>
      <c r="AY418" s="14">
        <f t="shared" si="173"/>
        <v>-7.3603544062924185E-3</v>
      </c>
      <c r="AZ418" s="14">
        <f t="shared" si="174"/>
        <v>-1.7391742711869222E-2</v>
      </c>
      <c r="BA418" s="14">
        <f t="shared" si="175"/>
        <v>0</v>
      </c>
      <c r="BD418" s="42">
        <v>-1.0712916629770719E-2</v>
      </c>
      <c r="BE418" s="42">
        <v>2.176149178151271E-2</v>
      </c>
      <c r="BF418" s="42">
        <v>0</v>
      </c>
      <c r="BG418" s="42">
        <v>9.5739595632724698E-4</v>
      </c>
      <c r="BH418" s="42">
        <v>7.4456243167484821E-3</v>
      </c>
    </row>
    <row r="419" spans="1:60" x14ac:dyDescent="0.2">
      <c r="A419" s="3">
        <v>418</v>
      </c>
      <c r="B419" s="4">
        <v>61000</v>
      </c>
      <c r="C419" s="4">
        <v>48400</v>
      </c>
      <c r="D419" s="4">
        <v>39700</v>
      </c>
      <c r="E419" s="4">
        <v>41100</v>
      </c>
      <c r="F419" s="4">
        <v>36000</v>
      </c>
      <c r="G419" s="4">
        <v>41800</v>
      </c>
      <c r="H419" s="4">
        <v>34450</v>
      </c>
      <c r="I419" s="4">
        <v>25700</v>
      </c>
      <c r="J419" s="4">
        <v>19000</v>
      </c>
      <c r="K419" s="4">
        <v>15300</v>
      </c>
      <c r="L419" s="4">
        <v>11940</v>
      </c>
      <c r="M419" s="4">
        <v>12850</v>
      </c>
      <c r="N419" s="4">
        <v>8950</v>
      </c>
      <c r="O419" s="4">
        <v>7000</v>
      </c>
      <c r="P419" s="4">
        <v>8100</v>
      </c>
      <c r="Q419" s="4">
        <v>5340</v>
      </c>
      <c r="R419" s="4">
        <v>4401</v>
      </c>
      <c r="S419" s="4">
        <v>3150</v>
      </c>
      <c r="T419" s="4">
        <v>2494</v>
      </c>
      <c r="U419" s="4">
        <v>2130</v>
      </c>
      <c r="V419" s="4">
        <v>2610</v>
      </c>
      <c r="W419" s="4">
        <v>1984</v>
      </c>
      <c r="X419" s="4">
        <v>1509</v>
      </c>
      <c r="Y419" s="4">
        <v>574</v>
      </c>
      <c r="Z419" s="4">
        <v>119</v>
      </c>
      <c r="AC419" s="14">
        <f t="shared" si="151"/>
        <v>1.0712916629770752E-2</v>
      </c>
      <c r="AD419" s="14">
        <f t="shared" si="152"/>
        <v>5.1075832170753517E-2</v>
      </c>
      <c r="AE419" s="14">
        <f t="shared" si="153"/>
        <v>1.778954156349824E-2</v>
      </c>
      <c r="AF419" s="14">
        <f t="shared" si="154"/>
        <v>3.0383960108925256E-2</v>
      </c>
      <c r="AG419" s="14">
        <f t="shared" si="155"/>
        <v>-1.324522675002068E-2</v>
      </c>
      <c r="AH419" s="14">
        <f t="shared" si="156"/>
        <v>0</v>
      </c>
      <c r="AI419" s="14">
        <f t="shared" si="157"/>
        <v>-1.7266616020931533E-2</v>
      </c>
      <c r="AJ419" s="14">
        <f t="shared" si="158"/>
        <v>-1.160554612030789E-2</v>
      </c>
      <c r="AK419" s="14">
        <f t="shared" si="159"/>
        <v>0</v>
      </c>
      <c r="AL419" s="14">
        <f t="shared" si="160"/>
        <v>-9.1087161982403662E-3</v>
      </c>
      <c r="AM419" s="14">
        <f t="shared" si="161"/>
        <v>-5.0125418235442863E-3</v>
      </c>
      <c r="AN419" s="14">
        <f t="shared" si="162"/>
        <v>7.8125397367936247E-3</v>
      </c>
      <c r="AO419" s="14">
        <f t="shared" si="163"/>
        <v>-3.5669076206734776E-2</v>
      </c>
      <c r="AP419" s="14">
        <f t="shared" si="164"/>
        <v>0</v>
      </c>
      <c r="AQ419" s="14">
        <f t="shared" si="165"/>
        <v>0</v>
      </c>
      <c r="AR419" s="14">
        <f t="shared" si="166"/>
        <v>-1.8709079358117313E-3</v>
      </c>
      <c r="AS419" s="14">
        <f t="shared" si="167"/>
        <v>0</v>
      </c>
      <c r="AT419" s="14">
        <f t="shared" si="168"/>
        <v>1.600034134644112E-2</v>
      </c>
      <c r="AU419" s="14">
        <f t="shared" si="169"/>
        <v>9.6696966179589273E-3</v>
      </c>
      <c r="AV419" s="14">
        <f t="shared" si="170"/>
        <v>-2.3202897079663869E-2</v>
      </c>
      <c r="AW419" s="14">
        <f t="shared" si="171"/>
        <v>1.2724289664374073E-2</v>
      </c>
      <c r="AX419" s="14">
        <f t="shared" si="172"/>
        <v>-7.5690820171079046E-2</v>
      </c>
      <c r="AY419" s="14">
        <f t="shared" si="173"/>
        <v>1.3342426083839853E-2</v>
      </c>
      <c r="AZ419" s="14">
        <f t="shared" si="174"/>
        <v>6.9930354909706043E-3</v>
      </c>
      <c r="BA419" s="14">
        <f t="shared" si="175"/>
        <v>0</v>
      </c>
      <c r="BD419" s="42">
        <v>1.0712916629770752E-2</v>
      </c>
      <c r="BE419" s="42">
        <v>5.1075832170753517E-2</v>
      </c>
      <c r="BF419" s="42">
        <v>1.778954156349824E-2</v>
      </c>
      <c r="BG419" s="42">
        <v>0</v>
      </c>
      <c r="BH419" s="42">
        <v>-1.7266616020931533E-2</v>
      </c>
    </row>
    <row r="420" spans="1:60" x14ac:dyDescent="0.2">
      <c r="A420" s="3">
        <v>419</v>
      </c>
      <c r="B420" s="4">
        <v>61000</v>
      </c>
      <c r="C420" s="4">
        <v>51000</v>
      </c>
      <c r="D420" s="4">
        <v>38500</v>
      </c>
      <c r="E420" s="4">
        <v>39500</v>
      </c>
      <c r="F420" s="4">
        <v>34660</v>
      </c>
      <c r="G420" s="4">
        <v>41600</v>
      </c>
      <c r="H420" s="4">
        <v>34600</v>
      </c>
      <c r="I420" s="4">
        <v>25040</v>
      </c>
      <c r="J420" s="4">
        <v>19000</v>
      </c>
      <c r="K420" s="4">
        <v>15200</v>
      </c>
      <c r="L420" s="4">
        <v>11710</v>
      </c>
      <c r="M420" s="4">
        <v>12900</v>
      </c>
      <c r="N420" s="4">
        <v>8870</v>
      </c>
      <c r="O420" s="4">
        <v>7100</v>
      </c>
      <c r="P420" s="4">
        <v>8100</v>
      </c>
      <c r="Q420" s="4">
        <v>5380</v>
      </c>
      <c r="R420" s="4">
        <v>4350</v>
      </c>
      <c r="S420" s="4">
        <v>3001</v>
      </c>
      <c r="T420" s="4">
        <v>2444</v>
      </c>
      <c r="U420" s="4">
        <v>2130</v>
      </c>
      <c r="V420" s="4">
        <v>2582</v>
      </c>
      <c r="W420" s="4">
        <v>1990</v>
      </c>
      <c r="X420" s="4">
        <v>1463</v>
      </c>
      <c r="Y420" s="4">
        <v>570</v>
      </c>
      <c r="Z420" s="4">
        <v>119</v>
      </c>
      <c r="AC420" s="14">
        <f t="shared" si="151"/>
        <v>0</v>
      </c>
      <c r="AD420" s="14">
        <f t="shared" si="152"/>
        <v>5.2325819001739687E-2</v>
      </c>
      <c r="AE420" s="14">
        <f t="shared" si="153"/>
        <v>-3.0692946399406135E-2</v>
      </c>
      <c r="AF420" s="14">
        <f t="shared" si="154"/>
        <v>-3.9707449595112687E-2</v>
      </c>
      <c r="AG420" s="14">
        <f t="shared" si="155"/>
        <v>-3.7932654168650028E-2</v>
      </c>
      <c r="AH420" s="14">
        <f t="shared" si="156"/>
        <v>-4.7961722634930551E-3</v>
      </c>
      <c r="AI420" s="14">
        <f t="shared" si="157"/>
        <v>4.3446846040108922E-3</v>
      </c>
      <c r="AJ420" s="14">
        <f t="shared" si="158"/>
        <v>-2.6016445669276359E-2</v>
      </c>
      <c r="AK420" s="14">
        <f t="shared" si="159"/>
        <v>0</v>
      </c>
      <c r="AL420" s="14">
        <f t="shared" si="160"/>
        <v>-6.5574005461590517E-3</v>
      </c>
      <c r="AM420" s="14">
        <f t="shared" si="161"/>
        <v>-1.9450930354830007E-2</v>
      </c>
      <c r="AN420" s="14">
        <f t="shared" si="162"/>
        <v>3.8835000263976122E-3</v>
      </c>
      <c r="AO420" s="14">
        <f t="shared" si="163"/>
        <v>-8.9787359652758712E-3</v>
      </c>
      <c r="AP420" s="14">
        <f t="shared" si="164"/>
        <v>1.4184634991956381E-2</v>
      </c>
      <c r="AQ420" s="14">
        <f t="shared" si="165"/>
        <v>0</v>
      </c>
      <c r="AR420" s="14">
        <f t="shared" si="166"/>
        <v>7.4627212015895943E-3</v>
      </c>
      <c r="AS420" s="14">
        <f t="shared" si="167"/>
        <v>-1.1655942728361651E-2</v>
      </c>
      <c r="AT420" s="14">
        <f t="shared" si="168"/>
        <v>-4.8456886379311621E-2</v>
      </c>
      <c r="AU420" s="14">
        <f t="shared" si="169"/>
        <v>-2.0251805948495804E-2</v>
      </c>
      <c r="AV420" s="14">
        <f t="shared" si="170"/>
        <v>0</v>
      </c>
      <c r="AW420" s="14">
        <f t="shared" si="171"/>
        <v>-1.0785928910151331E-2</v>
      </c>
      <c r="AX420" s="14">
        <f t="shared" si="172"/>
        <v>3.0196298737198914E-3</v>
      </c>
      <c r="AY420" s="14">
        <f t="shared" si="173"/>
        <v>-3.0958057747724532E-2</v>
      </c>
      <c r="AZ420" s="14">
        <f t="shared" si="174"/>
        <v>-6.9930354909706373E-3</v>
      </c>
      <c r="BA420" s="14">
        <f t="shared" si="175"/>
        <v>0</v>
      </c>
      <c r="BD420" s="42">
        <v>0</v>
      </c>
      <c r="BE420" s="42">
        <v>5.2325819001739687E-2</v>
      </c>
      <c r="BF420" s="42">
        <v>-3.0692946399406135E-2</v>
      </c>
      <c r="BG420" s="42">
        <v>-4.7961722634930551E-3</v>
      </c>
      <c r="BH420" s="42">
        <v>4.3446846040108922E-3</v>
      </c>
    </row>
    <row r="421" spans="1:60" x14ac:dyDescent="0.2">
      <c r="A421" s="3">
        <v>420</v>
      </c>
      <c r="B421" s="4">
        <v>60500</v>
      </c>
      <c r="C421" s="4">
        <v>51990</v>
      </c>
      <c r="D421" s="4">
        <v>39560</v>
      </c>
      <c r="E421" s="4">
        <v>39190</v>
      </c>
      <c r="F421" s="4">
        <v>33700</v>
      </c>
      <c r="G421" s="4">
        <v>41390</v>
      </c>
      <c r="H421" s="4">
        <v>33570</v>
      </c>
      <c r="I421" s="4">
        <v>25100</v>
      </c>
      <c r="J421" s="4">
        <v>18970</v>
      </c>
      <c r="K421" s="4">
        <v>15000</v>
      </c>
      <c r="L421" s="4">
        <v>11670</v>
      </c>
      <c r="M421" s="4">
        <v>12900</v>
      </c>
      <c r="N421" s="4">
        <v>8600</v>
      </c>
      <c r="O421" s="4">
        <v>7250</v>
      </c>
      <c r="P421" s="4">
        <v>8395</v>
      </c>
      <c r="Q421" s="4">
        <v>5245</v>
      </c>
      <c r="R421" s="4">
        <v>4350</v>
      </c>
      <c r="S421" s="4">
        <v>2890</v>
      </c>
      <c r="T421" s="4">
        <v>2380</v>
      </c>
      <c r="U421" s="4">
        <v>2130</v>
      </c>
      <c r="V421" s="4">
        <v>2500</v>
      </c>
      <c r="W421" s="4">
        <v>1990</v>
      </c>
      <c r="X421" s="4">
        <v>1430</v>
      </c>
      <c r="Y421" s="4">
        <v>570</v>
      </c>
      <c r="Z421" s="4">
        <v>119</v>
      </c>
      <c r="AC421" s="14">
        <f t="shared" si="151"/>
        <v>-8.23049913651548E-3</v>
      </c>
      <c r="AD421" s="14">
        <f t="shared" si="152"/>
        <v>1.9225759671298737E-2</v>
      </c>
      <c r="AE421" s="14">
        <f t="shared" si="153"/>
        <v>2.7160265460772812E-2</v>
      </c>
      <c r="AF421" s="14">
        <f t="shared" si="154"/>
        <v>-7.8790596955361121E-3</v>
      </c>
      <c r="AG421" s="14">
        <f t="shared" si="155"/>
        <v>-2.8088446929144001E-2</v>
      </c>
      <c r="AH421" s="14">
        <f t="shared" si="156"/>
        <v>-5.0608615065766008E-3</v>
      </c>
      <c r="AI421" s="14">
        <f t="shared" si="157"/>
        <v>-3.0220871071734986E-2</v>
      </c>
      <c r="AJ421" s="14">
        <f t="shared" si="158"/>
        <v>2.393299905840484E-3</v>
      </c>
      <c r="AK421" s="14">
        <f t="shared" si="159"/>
        <v>-1.5801952195175833E-3</v>
      </c>
      <c r="AL421" s="14">
        <f t="shared" si="160"/>
        <v>-1.324522675002068E-2</v>
      </c>
      <c r="AM421" s="14">
        <f t="shared" si="161"/>
        <v>-3.4217313111613275E-3</v>
      </c>
      <c r="AN421" s="14">
        <f t="shared" si="162"/>
        <v>0</v>
      </c>
      <c r="AO421" s="14">
        <f t="shared" si="163"/>
        <v>-3.0912593062026046E-2</v>
      </c>
      <c r="AP421" s="14">
        <f t="shared" si="164"/>
        <v>2.0906684819313643E-2</v>
      </c>
      <c r="AQ421" s="14">
        <f t="shared" si="165"/>
        <v>3.5772228851110963E-2</v>
      </c>
      <c r="AR421" s="14">
        <f t="shared" si="166"/>
        <v>-2.5413132325432547E-2</v>
      </c>
      <c r="AS421" s="14">
        <f t="shared" si="167"/>
        <v>0</v>
      </c>
      <c r="AT421" s="14">
        <f t="shared" si="168"/>
        <v>-3.7689064333889258E-2</v>
      </c>
      <c r="AU421" s="14">
        <f t="shared" si="169"/>
        <v>-2.6535553625965609E-2</v>
      </c>
      <c r="AV421" s="14">
        <f t="shared" si="170"/>
        <v>0</v>
      </c>
      <c r="AW421" s="14">
        <f t="shared" si="171"/>
        <v>-3.2273560550295712E-2</v>
      </c>
      <c r="AX421" s="14">
        <f t="shared" si="172"/>
        <v>0</v>
      </c>
      <c r="AY421" s="14">
        <f t="shared" si="173"/>
        <v>-2.2814677766171399E-2</v>
      </c>
      <c r="AZ421" s="14">
        <f t="shared" si="174"/>
        <v>0</v>
      </c>
      <c r="BA421" s="14">
        <f t="shared" si="175"/>
        <v>0</v>
      </c>
      <c r="BD421" s="42">
        <v>-8.23049913651548E-3</v>
      </c>
      <c r="BE421" s="42">
        <v>1.9225759671298737E-2</v>
      </c>
      <c r="BF421" s="42">
        <v>2.7160265460772812E-2</v>
      </c>
      <c r="BG421" s="42">
        <v>-5.0608615065766008E-3</v>
      </c>
      <c r="BH421" s="42">
        <v>-3.0220871071734986E-2</v>
      </c>
    </row>
    <row r="422" spans="1:60" x14ac:dyDescent="0.2">
      <c r="A422" s="3">
        <v>421</v>
      </c>
      <c r="B422" s="4">
        <v>61000</v>
      </c>
      <c r="C422" s="4">
        <v>51000</v>
      </c>
      <c r="D422" s="4">
        <v>39000</v>
      </c>
      <c r="E422" s="4">
        <v>39210</v>
      </c>
      <c r="F422" s="4">
        <v>33000</v>
      </c>
      <c r="G422" s="4">
        <v>40500</v>
      </c>
      <c r="H422" s="4">
        <v>33640</v>
      </c>
      <c r="I422" s="4">
        <v>25300</v>
      </c>
      <c r="J422" s="4">
        <v>18700</v>
      </c>
      <c r="K422" s="4">
        <v>14590</v>
      </c>
      <c r="L422" s="4">
        <v>11790</v>
      </c>
      <c r="M422" s="4">
        <v>12500</v>
      </c>
      <c r="N422" s="4">
        <v>8420</v>
      </c>
      <c r="O422" s="4">
        <v>7150</v>
      </c>
      <c r="P422" s="4">
        <v>8010</v>
      </c>
      <c r="Q422" s="4">
        <v>5300</v>
      </c>
      <c r="R422" s="4">
        <v>4299</v>
      </c>
      <c r="S422" s="4">
        <v>2860</v>
      </c>
      <c r="T422" s="4">
        <v>2350</v>
      </c>
      <c r="U422" s="4">
        <v>2130</v>
      </c>
      <c r="V422" s="4">
        <v>2629</v>
      </c>
      <c r="W422" s="4">
        <v>1901</v>
      </c>
      <c r="X422" s="4">
        <v>1410</v>
      </c>
      <c r="Y422" s="4">
        <v>565</v>
      </c>
      <c r="Z422" s="4">
        <v>119</v>
      </c>
      <c r="AC422" s="14">
        <f t="shared" si="151"/>
        <v>8.2304991365154435E-3</v>
      </c>
      <c r="AD422" s="14">
        <f t="shared" si="152"/>
        <v>-1.9225759671298668E-2</v>
      </c>
      <c r="AE422" s="14">
        <f t="shared" si="153"/>
        <v>-1.4256860624864977E-2</v>
      </c>
      <c r="AF422" s="14">
        <f t="shared" si="154"/>
        <v>5.1020409270010833E-4</v>
      </c>
      <c r="AG422" s="14">
        <f t="shared" si="155"/>
        <v>-2.0990275891835858E-2</v>
      </c>
      <c r="AH422" s="14">
        <f t="shared" si="156"/>
        <v>-2.1737331648147572E-2</v>
      </c>
      <c r="AI422" s="14">
        <f t="shared" si="157"/>
        <v>2.083024112803652E-3</v>
      </c>
      <c r="AJ422" s="14">
        <f t="shared" si="158"/>
        <v>7.9365495957363415E-3</v>
      </c>
      <c r="AK422" s="14">
        <f t="shared" si="159"/>
        <v>-1.4335260086381862E-2</v>
      </c>
      <c r="AL422" s="14">
        <f t="shared" si="160"/>
        <v>-2.7713838567515775E-2</v>
      </c>
      <c r="AM422" s="14">
        <f t="shared" si="161"/>
        <v>1.0230268250815043E-2</v>
      </c>
      <c r="AN422" s="14">
        <f t="shared" si="162"/>
        <v>-3.1498667059371051E-2</v>
      </c>
      <c r="AO422" s="14">
        <f t="shared" si="163"/>
        <v>-2.1152375005226681E-2</v>
      </c>
      <c r="AP422" s="14">
        <f t="shared" si="164"/>
        <v>-1.388911216066715E-2</v>
      </c>
      <c r="AQ422" s="14">
        <f t="shared" si="165"/>
        <v>-4.6945529449236287E-2</v>
      </c>
      <c r="AR422" s="14">
        <f t="shared" si="166"/>
        <v>1.0431578709815719E-2</v>
      </c>
      <c r="AS422" s="14">
        <f t="shared" si="167"/>
        <v>-1.1793407586448193E-2</v>
      </c>
      <c r="AT422" s="14">
        <f t="shared" si="168"/>
        <v>-1.0434877292579619E-2</v>
      </c>
      <c r="AU422" s="14">
        <f t="shared" si="169"/>
        <v>-1.2685159527315687E-2</v>
      </c>
      <c r="AV422" s="14">
        <f t="shared" si="170"/>
        <v>0</v>
      </c>
      <c r="AW422" s="14">
        <f t="shared" si="171"/>
        <v>5.0312813873589178E-2</v>
      </c>
      <c r="AX422" s="14">
        <f t="shared" si="172"/>
        <v>-4.5754575230108875E-2</v>
      </c>
      <c r="AY422" s="14">
        <f t="shared" si="173"/>
        <v>-1.4084739881738972E-2</v>
      </c>
      <c r="AZ422" s="14">
        <f t="shared" si="174"/>
        <v>-8.8106296821549197E-3</v>
      </c>
      <c r="BA422" s="14">
        <f t="shared" si="175"/>
        <v>0</v>
      </c>
      <c r="BD422" s="42">
        <v>8.2304991365154435E-3</v>
      </c>
      <c r="BE422" s="42">
        <v>-1.9225759671298668E-2</v>
      </c>
      <c r="BF422" s="42">
        <v>-1.4256860624864977E-2</v>
      </c>
      <c r="BG422" s="42">
        <v>-2.1737331648147572E-2</v>
      </c>
      <c r="BH422" s="42">
        <v>2.083024112803652E-3</v>
      </c>
    </row>
    <row r="423" spans="1:60" x14ac:dyDescent="0.2">
      <c r="A423" s="3">
        <v>422</v>
      </c>
      <c r="B423" s="4">
        <v>60960</v>
      </c>
      <c r="C423" s="4">
        <v>51300</v>
      </c>
      <c r="D423" s="4">
        <v>38800</v>
      </c>
      <c r="E423" s="4">
        <v>39200</v>
      </c>
      <c r="F423" s="4">
        <v>33000</v>
      </c>
      <c r="G423" s="4">
        <v>40000</v>
      </c>
      <c r="H423" s="4">
        <v>34200</v>
      </c>
      <c r="I423" s="4">
        <v>25000</v>
      </c>
      <c r="J423" s="4">
        <v>18400</v>
      </c>
      <c r="K423" s="4">
        <v>14480</v>
      </c>
      <c r="L423" s="4">
        <v>11600</v>
      </c>
      <c r="M423" s="4">
        <v>12550</v>
      </c>
      <c r="N423" s="4">
        <v>8190</v>
      </c>
      <c r="O423" s="4">
        <v>7150</v>
      </c>
      <c r="P423" s="4">
        <v>7950</v>
      </c>
      <c r="Q423" s="4">
        <v>5150</v>
      </c>
      <c r="R423" s="4">
        <v>4210</v>
      </c>
      <c r="S423" s="4">
        <v>2897</v>
      </c>
      <c r="T423" s="4">
        <v>2276</v>
      </c>
      <c r="U423" s="4">
        <v>2060</v>
      </c>
      <c r="V423" s="4">
        <v>2600</v>
      </c>
      <c r="W423" s="4">
        <v>1940</v>
      </c>
      <c r="X423" s="4">
        <v>1400</v>
      </c>
      <c r="Y423" s="4">
        <v>572.9</v>
      </c>
      <c r="Z423" s="4">
        <v>119</v>
      </c>
      <c r="AC423" s="14">
        <f t="shared" si="151"/>
        <v>-6.559527949203843E-4</v>
      </c>
      <c r="AD423" s="14">
        <f t="shared" si="152"/>
        <v>5.8651194523980576E-3</v>
      </c>
      <c r="AE423" s="14">
        <f t="shared" si="153"/>
        <v>-5.1413995004186523E-3</v>
      </c>
      <c r="AF423" s="14">
        <f t="shared" si="154"/>
        <v>-2.5506950782337511E-4</v>
      </c>
      <c r="AG423" s="14">
        <f t="shared" si="155"/>
        <v>0</v>
      </c>
      <c r="AH423" s="14">
        <f t="shared" si="156"/>
        <v>-1.2422519998557209E-2</v>
      </c>
      <c r="AI423" s="14">
        <f t="shared" si="157"/>
        <v>1.6509808963812069E-2</v>
      </c>
      <c r="AJ423" s="14">
        <f t="shared" si="158"/>
        <v>-1.1928570865273845E-2</v>
      </c>
      <c r="AK423" s="14">
        <f t="shared" si="159"/>
        <v>-1.6172859245600957E-2</v>
      </c>
      <c r="AL423" s="14">
        <f t="shared" si="160"/>
        <v>-7.5679755771240129E-3</v>
      </c>
      <c r="AM423" s="14">
        <f t="shared" si="161"/>
        <v>-1.6246616436960574E-2</v>
      </c>
      <c r="AN423" s="14">
        <f t="shared" si="162"/>
        <v>3.9920212695374567E-3</v>
      </c>
      <c r="AO423" s="14">
        <f t="shared" si="163"/>
        <v>-2.7695930389257283E-2</v>
      </c>
      <c r="AP423" s="14">
        <f t="shared" si="164"/>
        <v>0</v>
      </c>
      <c r="AQ423" s="14">
        <f t="shared" si="165"/>
        <v>-7.5188324140273398E-3</v>
      </c>
      <c r="AR423" s="14">
        <f t="shared" si="166"/>
        <v>-2.8710105882431367E-2</v>
      </c>
      <c r="AS423" s="14">
        <f t="shared" si="167"/>
        <v>-2.0919789819854484E-2</v>
      </c>
      <c r="AT423" s="14">
        <f t="shared" si="168"/>
        <v>1.285409395545206E-2</v>
      </c>
      <c r="AU423" s="14">
        <f t="shared" si="169"/>
        <v>-3.1995811891983132E-2</v>
      </c>
      <c r="AV423" s="14">
        <f t="shared" si="170"/>
        <v>-3.3415996919844065E-2</v>
      </c>
      <c r="AW423" s="14">
        <f t="shared" si="171"/>
        <v>-1.1092100720307791E-2</v>
      </c>
      <c r="AX423" s="14">
        <f t="shared" si="172"/>
        <v>2.0307909568944637E-2</v>
      </c>
      <c r="AY423" s="14">
        <f t="shared" si="173"/>
        <v>-7.1174677688639896E-3</v>
      </c>
      <c r="AZ423" s="14">
        <f t="shared" si="174"/>
        <v>1.3885450268091203E-2</v>
      </c>
      <c r="BA423" s="14">
        <f t="shared" si="175"/>
        <v>0</v>
      </c>
      <c r="BD423" s="42">
        <v>-6.559527949203843E-4</v>
      </c>
      <c r="BE423" s="42">
        <v>5.8651194523980576E-3</v>
      </c>
      <c r="BF423" s="42">
        <v>-5.1413995004186523E-3</v>
      </c>
      <c r="BG423" s="42">
        <v>-1.2422519998557209E-2</v>
      </c>
      <c r="BH423" s="42">
        <v>1.6509808963812069E-2</v>
      </c>
    </row>
    <row r="424" spans="1:60" x14ac:dyDescent="0.2">
      <c r="A424" s="3">
        <v>423</v>
      </c>
      <c r="B424" s="4">
        <v>58750</v>
      </c>
      <c r="C424" s="4">
        <v>50900</v>
      </c>
      <c r="D424" s="4">
        <v>40970</v>
      </c>
      <c r="E424" s="4">
        <v>37760</v>
      </c>
      <c r="F424" s="4">
        <v>33000</v>
      </c>
      <c r="G424" s="4">
        <v>38230</v>
      </c>
      <c r="H424" s="4">
        <v>34080</v>
      </c>
      <c r="I424" s="4">
        <v>25000</v>
      </c>
      <c r="J424" s="4">
        <v>18100</v>
      </c>
      <c r="K424" s="4">
        <v>13980</v>
      </c>
      <c r="L424" s="4">
        <v>10900</v>
      </c>
      <c r="M424" s="4">
        <v>12550</v>
      </c>
      <c r="N424" s="4">
        <v>8000</v>
      </c>
      <c r="O424" s="4">
        <v>7275</v>
      </c>
      <c r="P424" s="4">
        <v>7940</v>
      </c>
      <c r="Q424" s="4">
        <v>5150</v>
      </c>
      <c r="R424" s="4">
        <v>4210</v>
      </c>
      <c r="S424" s="4">
        <v>2900</v>
      </c>
      <c r="T424" s="4">
        <v>2140</v>
      </c>
      <c r="U424" s="4">
        <v>2000</v>
      </c>
      <c r="V424" s="4">
        <v>2580</v>
      </c>
      <c r="W424" s="4">
        <v>1990</v>
      </c>
      <c r="X424" s="4">
        <v>1380</v>
      </c>
      <c r="Y424" s="4">
        <v>569.9</v>
      </c>
      <c r="Z424" s="4">
        <v>119</v>
      </c>
      <c r="AC424" s="14">
        <f t="shared" si="151"/>
        <v>-3.6926758354122464E-2</v>
      </c>
      <c r="AD424" s="14">
        <f t="shared" si="152"/>
        <v>-7.8278286202467916E-3</v>
      </c>
      <c r="AE424" s="14">
        <f t="shared" si="153"/>
        <v>5.4419844929551972E-2</v>
      </c>
      <c r="AF424" s="14">
        <f t="shared" si="154"/>
        <v>-3.7426405519116912E-2</v>
      </c>
      <c r="AG424" s="14">
        <f t="shared" si="155"/>
        <v>0</v>
      </c>
      <c r="AH424" s="14">
        <f t="shared" si="156"/>
        <v>-4.525890640561489E-2</v>
      </c>
      <c r="AI424" s="14">
        <f t="shared" si="157"/>
        <v>-3.5149421074444969E-3</v>
      </c>
      <c r="AJ424" s="14">
        <f t="shared" si="158"/>
        <v>0</v>
      </c>
      <c r="AK424" s="14">
        <f t="shared" si="159"/>
        <v>-1.6438726343159835E-2</v>
      </c>
      <c r="AL424" s="14">
        <f t="shared" si="160"/>
        <v>-3.5140650151906101E-2</v>
      </c>
      <c r="AM424" s="14">
        <f t="shared" si="161"/>
        <v>-6.2242308877220896E-2</v>
      </c>
      <c r="AN424" s="14">
        <f t="shared" si="162"/>
        <v>0</v>
      </c>
      <c r="AO424" s="14">
        <f t="shared" si="163"/>
        <v>-2.3472356185142158E-2</v>
      </c>
      <c r="AP424" s="14">
        <f t="shared" si="164"/>
        <v>1.7331456351639941E-2</v>
      </c>
      <c r="AQ424" s="14">
        <f t="shared" si="165"/>
        <v>-1.2586534071961774E-3</v>
      </c>
      <c r="AR424" s="14">
        <f t="shared" si="166"/>
        <v>0</v>
      </c>
      <c r="AS424" s="14">
        <f t="shared" si="167"/>
        <v>0</v>
      </c>
      <c r="AT424" s="14">
        <f t="shared" si="168"/>
        <v>1.0350182052150877E-3</v>
      </c>
      <c r="AU424" s="14">
        <f t="shared" si="169"/>
        <v>-6.1613687230324385E-2</v>
      </c>
      <c r="AV424" s="14">
        <f t="shared" si="170"/>
        <v>-2.9558802241544391E-2</v>
      </c>
      <c r="AW424" s="14">
        <f t="shared" si="171"/>
        <v>-7.7220460939102778E-3</v>
      </c>
      <c r="AX424" s="14">
        <f t="shared" si="172"/>
        <v>2.5446665661164176E-2</v>
      </c>
      <c r="AY424" s="14">
        <f t="shared" si="173"/>
        <v>-1.4388737452099556E-2</v>
      </c>
      <c r="AZ424" s="14">
        <f t="shared" si="174"/>
        <v>-5.2502745735782874E-3</v>
      </c>
      <c r="BA424" s="14">
        <f t="shared" si="175"/>
        <v>0</v>
      </c>
      <c r="BD424" s="42">
        <v>-3.6926758354122464E-2</v>
      </c>
      <c r="BE424" s="42">
        <v>-7.8278286202467916E-3</v>
      </c>
      <c r="BF424" s="42">
        <v>5.4419844929551972E-2</v>
      </c>
      <c r="BG424" s="42">
        <v>-4.525890640561489E-2</v>
      </c>
      <c r="BH424" s="42">
        <v>-3.5149421074444969E-3</v>
      </c>
    </row>
    <row r="425" spans="1:60" x14ac:dyDescent="0.2">
      <c r="A425" s="3">
        <v>424</v>
      </c>
      <c r="B425" s="4">
        <v>59850</v>
      </c>
      <c r="C425" s="4">
        <v>50440</v>
      </c>
      <c r="D425" s="4">
        <v>39500</v>
      </c>
      <c r="E425" s="4">
        <v>37760</v>
      </c>
      <c r="F425" s="4">
        <v>32500</v>
      </c>
      <c r="G425" s="4">
        <v>38000</v>
      </c>
      <c r="H425" s="4">
        <v>33400</v>
      </c>
      <c r="I425" s="4">
        <v>25460</v>
      </c>
      <c r="J425" s="4">
        <v>19190</v>
      </c>
      <c r="K425" s="4">
        <v>13380</v>
      </c>
      <c r="L425" s="4">
        <v>10820</v>
      </c>
      <c r="M425" s="4">
        <v>12490</v>
      </c>
      <c r="N425" s="4">
        <v>8005</v>
      </c>
      <c r="O425" s="4">
        <v>7150</v>
      </c>
      <c r="P425" s="4">
        <v>7900</v>
      </c>
      <c r="Q425" s="4">
        <v>4770</v>
      </c>
      <c r="R425" s="4">
        <v>4200</v>
      </c>
      <c r="S425" s="4">
        <v>2793</v>
      </c>
      <c r="T425" s="4">
        <v>2090</v>
      </c>
      <c r="U425" s="4">
        <v>1895</v>
      </c>
      <c r="V425" s="4">
        <v>2595</v>
      </c>
      <c r="W425" s="4">
        <v>1990</v>
      </c>
      <c r="X425" s="4">
        <v>1365</v>
      </c>
      <c r="Y425" s="4">
        <v>561</v>
      </c>
      <c r="Z425" s="4">
        <v>119</v>
      </c>
      <c r="AC425" s="14">
        <f t="shared" si="151"/>
        <v>1.8550278979713706E-2</v>
      </c>
      <c r="AD425" s="14">
        <f t="shared" si="152"/>
        <v>-9.0784124597582724E-3</v>
      </c>
      <c r="AE425" s="14">
        <f t="shared" si="153"/>
        <v>-3.6539419651703507E-2</v>
      </c>
      <c r="AF425" s="14">
        <f t="shared" si="154"/>
        <v>0</v>
      </c>
      <c r="AG425" s="14">
        <f t="shared" si="155"/>
        <v>-1.5267472130788421E-2</v>
      </c>
      <c r="AH425" s="14">
        <f t="shared" si="156"/>
        <v>-6.0343879819356322E-3</v>
      </c>
      <c r="AI425" s="14">
        <f t="shared" si="157"/>
        <v>-2.0154801978460261E-2</v>
      </c>
      <c r="AJ425" s="14">
        <f t="shared" si="158"/>
        <v>1.8232768261059684E-2</v>
      </c>
      <c r="AK425" s="14">
        <f t="shared" si="159"/>
        <v>5.8477371747828535E-2</v>
      </c>
      <c r="AL425" s="14">
        <f t="shared" si="160"/>
        <v>-4.3866682105581783E-2</v>
      </c>
      <c r="AM425" s="14">
        <f t="shared" si="161"/>
        <v>-7.366515816762554E-3</v>
      </c>
      <c r="AN425" s="14">
        <f t="shared" si="162"/>
        <v>-4.7923414403066031E-3</v>
      </c>
      <c r="AO425" s="14">
        <f t="shared" si="163"/>
        <v>6.2480476884217804E-4</v>
      </c>
      <c r="AP425" s="14">
        <f t="shared" si="164"/>
        <v>-1.7331456351639976E-2</v>
      </c>
      <c r="AQ425" s="14">
        <f t="shared" si="165"/>
        <v>-5.0505157860685915E-3</v>
      </c>
      <c r="AR425" s="14">
        <f t="shared" si="166"/>
        <v>-7.6650409775394945E-2</v>
      </c>
      <c r="AS425" s="14">
        <f t="shared" si="167"/>
        <v>-2.3781224049674358E-3</v>
      </c>
      <c r="AT425" s="14">
        <f t="shared" si="168"/>
        <v>-3.7594450029388674E-2</v>
      </c>
      <c r="AU425" s="14">
        <f t="shared" si="169"/>
        <v>-2.3641763057040424E-2</v>
      </c>
      <c r="AV425" s="14">
        <f t="shared" si="170"/>
        <v>-5.3928342025555631E-2</v>
      </c>
      <c r="AW425" s="14">
        <f t="shared" si="171"/>
        <v>5.7971176843259146E-3</v>
      </c>
      <c r="AX425" s="14">
        <f t="shared" si="172"/>
        <v>0</v>
      </c>
      <c r="AY425" s="14">
        <f t="shared" si="173"/>
        <v>-1.0929070532190317E-2</v>
      </c>
      <c r="AZ425" s="14">
        <f t="shared" si="174"/>
        <v>-1.5740001318257538E-2</v>
      </c>
      <c r="BA425" s="14">
        <f t="shared" si="175"/>
        <v>0</v>
      </c>
      <c r="BD425" s="42">
        <v>1.8550278979713706E-2</v>
      </c>
      <c r="BE425" s="42">
        <v>-9.0784124597582724E-3</v>
      </c>
      <c r="BF425" s="42">
        <v>-3.6539419651703507E-2</v>
      </c>
      <c r="BG425" s="42">
        <v>-6.0343879819356322E-3</v>
      </c>
      <c r="BH425" s="42">
        <v>-2.0154801978460261E-2</v>
      </c>
    </row>
    <row r="426" spans="1:60" x14ac:dyDescent="0.2">
      <c r="A426" s="3">
        <v>425</v>
      </c>
      <c r="B426" s="4">
        <v>59800</v>
      </c>
      <c r="C426" s="4">
        <v>50440</v>
      </c>
      <c r="D426" s="4">
        <v>39900</v>
      </c>
      <c r="E426" s="4">
        <v>37820</v>
      </c>
      <c r="F426" s="4">
        <v>32500</v>
      </c>
      <c r="G426" s="4">
        <v>39400</v>
      </c>
      <c r="H426" s="4">
        <v>33390</v>
      </c>
      <c r="I426" s="4">
        <v>25000</v>
      </c>
      <c r="J426" s="4">
        <v>18800</v>
      </c>
      <c r="K426" s="4">
        <v>13000</v>
      </c>
      <c r="L426" s="4">
        <v>10930</v>
      </c>
      <c r="M426" s="4">
        <v>12400</v>
      </c>
      <c r="N426" s="4">
        <v>8265</v>
      </c>
      <c r="O426" s="4">
        <v>7150</v>
      </c>
      <c r="P426" s="4">
        <v>7900</v>
      </c>
      <c r="Q426" s="4">
        <v>4900</v>
      </c>
      <c r="R426" s="4">
        <v>4200</v>
      </c>
      <c r="S426" s="4">
        <v>2850</v>
      </c>
      <c r="T426" s="4">
        <v>2145</v>
      </c>
      <c r="U426" s="4">
        <v>1899</v>
      </c>
      <c r="V426" s="4">
        <v>2620</v>
      </c>
      <c r="W426" s="4">
        <v>2000</v>
      </c>
      <c r="X426" s="4">
        <v>1370</v>
      </c>
      <c r="Y426" s="4">
        <v>560.70000000000005</v>
      </c>
      <c r="Z426" s="4">
        <v>119</v>
      </c>
      <c r="AC426" s="14">
        <f t="shared" si="151"/>
        <v>-8.3577104739615776E-4</v>
      </c>
      <c r="AD426" s="14">
        <f t="shared" si="152"/>
        <v>0</v>
      </c>
      <c r="AE426" s="14">
        <f t="shared" si="153"/>
        <v>1.007565198874164E-2</v>
      </c>
      <c r="AF426" s="14">
        <f t="shared" si="154"/>
        <v>1.587721953011576E-3</v>
      </c>
      <c r="AG426" s="14">
        <f t="shared" si="155"/>
        <v>0</v>
      </c>
      <c r="AH426" s="14">
        <f t="shared" si="156"/>
        <v>3.6179656577502259E-2</v>
      </c>
      <c r="AI426" s="14">
        <f t="shared" si="157"/>
        <v>-2.9944602709153104E-4</v>
      </c>
      <c r="AJ426" s="14">
        <f t="shared" si="158"/>
        <v>-1.8232768261059747E-2</v>
      </c>
      <c r="AK426" s="14">
        <f t="shared" si="159"/>
        <v>-2.0532440183705022E-2</v>
      </c>
      <c r="AL426" s="14">
        <f t="shared" si="160"/>
        <v>-2.8811697238545701E-2</v>
      </c>
      <c r="AM426" s="14">
        <f t="shared" si="161"/>
        <v>1.0115028770111747E-2</v>
      </c>
      <c r="AN426" s="14">
        <f t="shared" si="162"/>
        <v>-7.2318515264950889E-3</v>
      </c>
      <c r="AO426" s="14">
        <f t="shared" si="163"/>
        <v>3.1963384824309493E-2</v>
      </c>
      <c r="AP426" s="14">
        <f t="shared" si="164"/>
        <v>0</v>
      </c>
      <c r="AQ426" s="14">
        <f t="shared" si="165"/>
        <v>0</v>
      </c>
      <c r="AR426" s="14">
        <f t="shared" si="166"/>
        <v>2.6888900216330999E-2</v>
      </c>
      <c r="AS426" s="14">
        <f t="shared" si="167"/>
        <v>0</v>
      </c>
      <c r="AT426" s="14">
        <f t="shared" si="168"/>
        <v>2.0202707317519469E-2</v>
      </c>
      <c r="AU426" s="14">
        <f t="shared" si="169"/>
        <v>2.5975486403260736E-2</v>
      </c>
      <c r="AV426" s="14">
        <f t="shared" si="170"/>
        <v>2.1085932957590971E-3</v>
      </c>
      <c r="AW426" s="14">
        <f t="shared" si="171"/>
        <v>9.5878011551536121E-3</v>
      </c>
      <c r="AX426" s="14">
        <f t="shared" si="172"/>
        <v>5.0125418235441935E-3</v>
      </c>
      <c r="AY426" s="14">
        <f t="shared" si="173"/>
        <v>3.6563112031104792E-3</v>
      </c>
      <c r="AZ426" s="14">
        <f t="shared" si="174"/>
        <v>-5.3490239306943125E-4</v>
      </c>
      <c r="BA426" s="14">
        <f t="shared" si="175"/>
        <v>0</v>
      </c>
      <c r="BD426" s="42">
        <v>-8.3577104739615776E-4</v>
      </c>
      <c r="BE426" s="42">
        <v>0</v>
      </c>
      <c r="BF426" s="42">
        <v>1.007565198874164E-2</v>
      </c>
      <c r="BG426" s="42">
        <v>3.6179656577502259E-2</v>
      </c>
      <c r="BH426" s="42">
        <v>-2.9944602709153104E-4</v>
      </c>
    </row>
    <row r="427" spans="1:60" x14ac:dyDescent="0.2">
      <c r="A427" s="3">
        <v>426</v>
      </c>
      <c r="B427" s="4">
        <v>59800</v>
      </c>
      <c r="C427" s="4">
        <v>50900</v>
      </c>
      <c r="D427" s="4">
        <v>39800</v>
      </c>
      <c r="E427" s="4">
        <v>36770</v>
      </c>
      <c r="F427" s="4">
        <v>32500</v>
      </c>
      <c r="G427" s="4">
        <v>39400</v>
      </c>
      <c r="H427" s="4">
        <v>32670</v>
      </c>
      <c r="I427" s="4">
        <v>24990</v>
      </c>
      <c r="J427" s="4">
        <v>17980</v>
      </c>
      <c r="K427" s="4">
        <v>12940</v>
      </c>
      <c r="L427" s="4">
        <v>10520</v>
      </c>
      <c r="M427" s="4">
        <v>11970</v>
      </c>
      <c r="N427" s="4">
        <v>8265</v>
      </c>
      <c r="O427" s="4">
        <v>7280</v>
      </c>
      <c r="P427" s="4">
        <v>7920</v>
      </c>
      <c r="Q427" s="4">
        <v>4890</v>
      </c>
      <c r="R427" s="4">
        <v>4200</v>
      </c>
      <c r="S427" s="4">
        <v>2850</v>
      </c>
      <c r="T427" s="4">
        <v>2168</v>
      </c>
      <c r="U427" s="4">
        <v>1900</v>
      </c>
      <c r="V427" s="4">
        <v>2536</v>
      </c>
      <c r="W427" s="4">
        <v>1999</v>
      </c>
      <c r="X427" s="4">
        <v>1397</v>
      </c>
      <c r="Y427" s="4">
        <v>575</v>
      </c>
      <c r="Z427" s="4">
        <v>119</v>
      </c>
      <c r="AC427" s="14">
        <f t="shared" si="151"/>
        <v>0</v>
      </c>
      <c r="AD427" s="14">
        <f t="shared" si="152"/>
        <v>9.0784124597582186E-3</v>
      </c>
      <c r="AE427" s="14">
        <f t="shared" si="153"/>
        <v>-2.5094116054258072E-3</v>
      </c>
      <c r="AF427" s="14">
        <f t="shared" si="154"/>
        <v>-2.8155767917130769E-2</v>
      </c>
      <c r="AG427" s="14">
        <f t="shared" si="155"/>
        <v>0</v>
      </c>
      <c r="AH427" s="14">
        <f t="shared" si="156"/>
        <v>0</v>
      </c>
      <c r="AI427" s="14">
        <f t="shared" si="157"/>
        <v>-2.1799228342584402E-2</v>
      </c>
      <c r="AJ427" s="14">
        <f t="shared" si="158"/>
        <v>-4.0008002133969133E-4</v>
      </c>
      <c r="AK427" s="14">
        <f t="shared" si="159"/>
        <v>-4.4596840792429288E-2</v>
      </c>
      <c r="AL427" s="14">
        <f t="shared" si="160"/>
        <v>-4.626068388782191E-3</v>
      </c>
      <c r="AM427" s="14">
        <f t="shared" si="161"/>
        <v>-3.8233094878883385E-2</v>
      </c>
      <c r="AN427" s="14">
        <f t="shared" si="162"/>
        <v>-3.5292953041109389E-2</v>
      </c>
      <c r="AO427" s="14">
        <f t="shared" si="163"/>
        <v>0</v>
      </c>
      <c r="AP427" s="14">
        <f t="shared" si="164"/>
        <v>1.8018505502678212E-2</v>
      </c>
      <c r="AQ427" s="14">
        <f t="shared" si="165"/>
        <v>2.5284463533586906E-3</v>
      </c>
      <c r="AR427" s="14">
        <f t="shared" si="166"/>
        <v>-2.0429016298002933E-3</v>
      </c>
      <c r="AS427" s="14">
        <f t="shared" si="167"/>
        <v>0</v>
      </c>
      <c r="AT427" s="14">
        <f t="shared" si="168"/>
        <v>0</v>
      </c>
      <c r="AU427" s="14">
        <f t="shared" si="169"/>
        <v>1.0665531197419585E-2</v>
      </c>
      <c r="AV427" s="14">
        <f t="shared" si="170"/>
        <v>5.2645434224604128E-4</v>
      </c>
      <c r="AW427" s="14">
        <f t="shared" si="171"/>
        <v>-3.2586281198026007E-2</v>
      </c>
      <c r="AX427" s="14">
        <f t="shared" si="172"/>
        <v>-5.0012504168224286E-4</v>
      </c>
      <c r="AY427" s="14">
        <f t="shared" si="173"/>
        <v>1.9516340434791293E-2</v>
      </c>
      <c r="AZ427" s="14">
        <f t="shared" si="174"/>
        <v>2.5184037667723473E-2</v>
      </c>
      <c r="BA427" s="14">
        <f t="shared" si="175"/>
        <v>0</v>
      </c>
      <c r="BD427" s="42">
        <v>0</v>
      </c>
      <c r="BE427" s="42">
        <v>9.0784124597582186E-3</v>
      </c>
      <c r="BF427" s="42">
        <v>-2.5094116054258072E-3</v>
      </c>
      <c r="BG427" s="42">
        <v>0</v>
      </c>
      <c r="BH427" s="42">
        <v>-2.1799228342584402E-2</v>
      </c>
    </row>
    <row r="428" spans="1:60" x14ac:dyDescent="0.2">
      <c r="A428" s="3">
        <v>427</v>
      </c>
      <c r="B428" s="4">
        <v>59800</v>
      </c>
      <c r="C428" s="4">
        <v>51000</v>
      </c>
      <c r="D428" s="4">
        <v>39800</v>
      </c>
      <c r="E428" s="4">
        <v>36770</v>
      </c>
      <c r="F428" s="4">
        <v>32000</v>
      </c>
      <c r="G428" s="4">
        <v>39370</v>
      </c>
      <c r="H428" s="4">
        <v>32780</v>
      </c>
      <c r="I428" s="4">
        <v>25160</v>
      </c>
      <c r="J428" s="4">
        <v>18010</v>
      </c>
      <c r="K428" s="4">
        <v>12940</v>
      </c>
      <c r="L428" s="4">
        <v>10490</v>
      </c>
      <c r="M428" s="4">
        <v>11400</v>
      </c>
      <c r="N428" s="4">
        <v>8265</v>
      </c>
      <c r="O428" s="4">
        <v>7250</v>
      </c>
      <c r="P428" s="4">
        <v>7920</v>
      </c>
      <c r="Q428" s="4">
        <v>4890</v>
      </c>
      <c r="R428" s="4">
        <v>4120</v>
      </c>
      <c r="S428" s="4">
        <v>2744</v>
      </c>
      <c r="T428" s="4">
        <v>2235</v>
      </c>
      <c r="U428" s="4">
        <v>1900</v>
      </c>
      <c r="V428" s="4">
        <v>2551</v>
      </c>
      <c r="W428" s="4">
        <v>1870</v>
      </c>
      <c r="X428" s="4">
        <v>1399</v>
      </c>
      <c r="Y428" s="4">
        <v>568</v>
      </c>
      <c r="Z428" s="4">
        <v>119</v>
      </c>
      <c r="AC428" s="14">
        <f t="shared" si="151"/>
        <v>0</v>
      </c>
      <c r="AD428" s="14">
        <f t="shared" si="152"/>
        <v>1.9627091678486889E-3</v>
      </c>
      <c r="AE428" s="14">
        <f t="shared" si="153"/>
        <v>0</v>
      </c>
      <c r="AF428" s="14">
        <f t="shared" si="154"/>
        <v>0</v>
      </c>
      <c r="AG428" s="14">
        <f t="shared" si="155"/>
        <v>-1.5504186535965199E-2</v>
      </c>
      <c r="AH428" s="14">
        <f t="shared" si="156"/>
        <v>-7.6171134824197799E-4</v>
      </c>
      <c r="AI428" s="14">
        <f t="shared" si="157"/>
        <v>3.3613477027049274E-3</v>
      </c>
      <c r="AJ428" s="14">
        <f t="shared" si="158"/>
        <v>6.7796869853787691E-3</v>
      </c>
      <c r="AK428" s="14">
        <f t="shared" si="159"/>
        <v>1.6671301443904028E-3</v>
      </c>
      <c r="AL428" s="14">
        <f t="shared" si="160"/>
        <v>0</v>
      </c>
      <c r="AM428" s="14">
        <f t="shared" si="161"/>
        <v>-2.8557849013579914E-3</v>
      </c>
      <c r="AN428" s="14">
        <f t="shared" si="162"/>
        <v>-4.8790164169432056E-2</v>
      </c>
      <c r="AO428" s="14">
        <f t="shared" si="163"/>
        <v>0</v>
      </c>
      <c r="AP428" s="14">
        <f t="shared" si="164"/>
        <v>-4.1293933420111784E-3</v>
      </c>
      <c r="AQ428" s="14">
        <f t="shared" si="165"/>
        <v>0</v>
      </c>
      <c r="AR428" s="14">
        <f t="shared" si="166"/>
        <v>0</v>
      </c>
      <c r="AS428" s="14">
        <f t="shared" si="167"/>
        <v>-1.9231361927887644E-2</v>
      </c>
      <c r="AT428" s="14">
        <f t="shared" si="168"/>
        <v>-3.7902284416920347E-2</v>
      </c>
      <c r="AU428" s="14">
        <f t="shared" si="169"/>
        <v>3.0436144488132429E-2</v>
      </c>
      <c r="AV428" s="14">
        <f t="shared" si="170"/>
        <v>0</v>
      </c>
      <c r="AW428" s="14">
        <f t="shared" si="171"/>
        <v>5.8974025846949265E-3</v>
      </c>
      <c r="AX428" s="14">
        <f t="shared" si="172"/>
        <v>-6.6708624651767731E-2</v>
      </c>
      <c r="AY428" s="14">
        <f t="shared" si="173"/>
        <v>1.4306154085194564E-3</v>
      </c>
      <c r="AZ428" s="14">
        <f t="shared" si="174"/>
        <v>-1.2248622076199086E-2</v>
      </c>
      <c r="BA428" s="14">
        <f t="shared" si="175"/>
        <v>0</v>
      </c>
      <c r="BD428" s="42">
        <v>0</v>
      </c>
      <c r="BE428" s="42">
        <v>1.9627091678486889E-3</v>
      </c>
      <c r="BF428" s="42">
        <v>0</v>
      </c>
      <c r="BG428" s="42">
        <v>-7.6171134824197799E-4</v>
      </c>
      <c r="BH428" s="42">
        <v>3.3613477027049274E-3</v>
      </c>
    </row>
    <row r="429" spans="1:60" x14ac:dyDescent="0.2">
      <c r="A429" s="3">
        <v>428</v>
      </c>
      <c r="B429" s="4">
        <v>59800</v>
      </c>
      <c r="C429" s="4">
        <v>51000</v>
      </c>
      <c r="D429" s="4">
        <v>38550</v>
      </c>
      <c r="E429" s="4">
        <v>37140</v>
      </c>
      <c r="F429" s="4">
        <v>31200</v>
      </c>
      <c r="G429" s="4">
        <v>38800</v>
      </c>
      <c r="H429" s="4">
        <v>31950</v>
      </c>
      <c r="I429" s="4">
        <v>25000</v>
      </c>
      <c r="J429" s="4">
        <v>17910</v>
      </c>
      <c r="K429" s="4">
        <v>12620</v>
      </c>
      <c r="L429" s="4">
        <v>10010</v>
      </c>
      <c r="M429" s="4">
        <v>11400</v>
      </c>
      <c r="N429" s="4">
        <v>8270</v>
      </c>
      <c r="O429" s="4">
        <v>7200</v>
      </c>
      <c r="P429" s="4">
        <v>7920</v>
      </c>
      <c r="Q429" s="4">
        <v>4890</v>
      </c>
      <c r="R429" s="4">
        <v>4150</v>
      </c>
      <c r="S429" s="4">
        <v>2797</v>
      </c>
      <c r="T429" s="4">
        <v>2119</v>
      </c>
      <c r="U429" s="4">
        <v>1940</v>
      </c>
      <c r="V429" s="4">
        <v>2588</v>
      </c>
      <c r="W429" s="4">
        <v>1950</v>
      </c>
      <c r="X429" s="4">
        <v>1335</v>
      </c>
      <c r="Y429" s="4">
        <v>560</v>
      </c>
      <c r="Z429" s="4">
        <v>119</v>
      </c>
      <c r="AC429" s="14">
        <f t="shared" si="151"/>
        <v>0</v>
      </c>
      <c r="AD429" s="14">
        <f t="shared" si="152"/>
        <v>0</v>
      </c>
      <c r="AE429" s="14">
        <f t="shared" si="153"/>
        <v>-3.1910812281053524E-2</v>
      </c>
      <c r="AF429" s="14">
        <f t="shared" si="154"/>
        <v>1.0012260611379109E-2</v>
      </c>
      <c r="AG429" s="14">
        <f t="shared" si="155"/>
        <v>-2.5317807984289897E-2</v>
      </c>
      <c r="AH429" s="14">
        <f t="shared" si="156"/>
        <v>-1.4583858326418358E-2</v>
      </c>
      <c r="AI429" s="14">
        <f t="shared" si="157"/>
        <v>-2.5646392492139805E-2</v>
      </c>
      <c r="AJ429" s="14">
        <f t="shared" si="158"/>
        <v>-6.3796069640390399E-3</v>
      </c>
      <c r="AK429" s="14">
        <f t="shared" si="159"/>
        <v>-5.5679431152442956E-3</v>
      </c>
      <c r="AL429" s="14">
        <f t="shared" si="160"/>
        <v>-2.5040431959687439E-2</v>
      </c>
      <c r="AM429" s="14">
        <f t="shared" si="161"/>
        <v>-4.6837829081076608E-2</v>
      </c>
      <c r="AN429" s="14">
        <f t="shared" si="162"/>
        <v>0</v>
      </c>
      <c r="AO429" s="14">
        <f t="shared" si="163"/>
        <v>6.0477776261248545E-4</v>
      </c>
      <c r="AP429" s="14">
        <f t="shared" si="164"/>
        <v>-6.9204428445737952E-3</v>
      </c>
      <c r="AQ429" s="14">
        <f t="shared" si="165"/>
        <v>0</v>
      </c>
      <c r="AR429" s="14">
        <f t="shared" si="166"/>
        <v>0</v>
      </c>
      <c r="AS429" s="14">
        <f t="shared" si="167"/>
        <v>7.2551708811720156E-3</v>
      </c>
      <c r="AT429" s="14">
        <f t="shared" si="168"/>
        <v>1.9130704356183869E-2</v>
      </c>
      <c r="AU429" s="14">
        <f t="shared" si="169"/>
        <v>-5.3296948779370169E-2</v>
      </c>
      <c r="AV429" s="14">
        <f t="shared" si="170"/>
        <v>2.0834086902842053E-2</v>
      </c>
      <c r="AW429" s="14">
        <f t="shared" si="171"/>
        <v>1.4399937478979753E-2</v>
      </c>
      <c r="AX429" s="14">
        <f t="shared" si="172"/>
        <v>4.1890941709160127E-2</v>
      </c>
      <c r="AY429" s="14">
        <f t="shared" si="173"/>
        <v>-4.6826403831131257E-2</v>
      </c>
      <c r="AZ429" s="14">
        <f t="shared" si="174"/>
        <v>-1.4184634991956413E-2</v>
      </c>
      <c r="BA429" s="14">
        <f t="shared" si="175"/>
        <v>0</v>
      </c>
      <c r="BD429" s="42">
        <v>0</v>
      </c>
      <c r="BE429" s="42">
        <v>0</v>
      </c>
      <c r="BF429" s="42">
        <v>-3.1910812281053524E-2</v>
      </c>
      <c r="BG429" s="42">
        <v>-1.4583858326418358E-2</v>
      </c>
      <c r="BH429" s="42">
        <v>-2.5646392492139805E-2</v>
      </c>
    </row>
    <row r="430" spans="1:60" x14ac:dyDescent="0.2">
      <c r="A430" s="3">
        <v>429</v>
      </c>
      <c r="B430" s="4">
        <v>59000</v>
      </c>
      <c r="C430" s="4">
        <v>51000</v>
      </c>
      <c r="D430" s="4">
        <v>39370</v>
      </c>
      <c r="E430" s="4">
        <v>37660</v>
      </c>
      <c r="F430" s="4">
        <v>31200</v>
      </c>
      <c r="G430" s="4">
        <v>38700</v>
      </c>
      <c r="H430" s="4">
        <v>31140</v>
      </c>
      <c r="I430" s="4">
        <v>25050</v>
      </c>
      <c r="J430" s="4">
        <v>17890</v>
      </c>
      <c r="K430" s="4">
        <v>12620</v>
      </c>
      <c r="L430" s="4">
        <v>9880</v>
      </c>
      <c r="M430" s="4">
        <v>11300</v>
      </c>
      <c r="N430" s="4">
        <v>8290</v>
      </c>
      <c r="O430" s="4">
        <v>7200</v>
      </c>
      <c r="P430" s="4">
        <v>7920</v>
      </c>
      <c r="Q430" s="4">
        <v>5000</v>
      </c>
      <c r="R430" s="4">
        <v>4150</v>
      </c>
      <c r="S430" s="4">
        <v>2801</v>
      </c>
      <c r="T430" s="4">
        <v>2173</v>
      </c>
      <c r="U430" s="4">
        <v>1940</v>
      </c>
      <c r="V430" s="4">
        <v>2532</v>
      </c>
      <c r="W430" s="4">
        <v>1930</v>
      </c>
      <c r="X430" s="4">
        <v>1335</v>
      </c>
      <c r="Y430" s="4">
        <v>549</v>
      </c>
      <c r="Z430" s="4">
        <v>119</v>
      </c>
      <c r="AC430" s="14">
        <f t="shared" si="151"/>
        <v>-1.3468217050866593E-2</v>
      </c>
      <c r="AD430" s="14">
        <f t="shared" si="152"/>
        <v>0</v>
      </c>
      <c r="AE430" s="14">
        <f t="shared" si="153"/>
        <v>2.104800494630758E-2</v>
      </c>
      <c r="AF430" s="14">
        <f t="shared" si="154"/>
        <v>1.3903967304446652E-2</v>
      </c>
      <c r="AG430" s="14">
        <f t="shared" si="155"/>
        <v>0</v>
      </c>
      <c r="AH430" s="14">
        <f t="shared" si="156"/>
        <v>-2.5806465934916254E-3</v>
      </c>
      <c r="AI430" s="14">
        <f t="shared" si="157"/>
        <v>-2.5679014417691506E-2</v>
      </c>
      <c r="AJ430" s="14">
        <f t="shared" si="158"/>
        <v>1.9980026626730579E-3</v>
      </c>
      <c r="AK430" s="14">
        <f t="shared" si="159"/>
        <v>-1.1173185519926479E-3</v>
      </c>
      <c r="AL430" s="14">
        <f t="shared" si="160"/>
        <v>0</v>
      </c>
      <c r="AM430" s="14">
        <f t="shared" si="161"/>
        <v>-1.3072081567352775E-2</v>
      </c>
      <c r="AN430" s="14">
        <f t="shared" si="162"/>
        <v>-8.8106296821549197E-3</v>
      </c>
      <c r="AO430" s="14">
        <f t="shared" si="163"/>
        <v>2.4154601116035583E-3</v>
      </c>
      <c r="AP430" s="14">
        <f t="shared" si="164"/>
        <v>0</v>
      </c>
      <c r="AQ430" s="14">
        <f t="shared" si="165"/>
        <v>0</v>
      </c>
      <c r="AR430" s="14">
        <f t="shared" si="166"/>
        <v>2.2245608947319737E-2</v>
      </c>
      <c r="AS430" s="14">
        <f t="shared" si="167"/>
        <v>0</v>
      </c>
      <c r="AT430" s="14">
        <f t="shared" si="168"/>
        <v>1.4290820581488745E-3</v>
      </c>
      <c r="AU430" s="14">
        <f t="shared" si="169"/>
        <v>2.5164421988130656E-2</v>
      </c>
      <c r="AV430" s="14">
        <f t="shared" si="170"/>
        <v>0</v>
      </c>
      <c r="AW430" s="14">
        <f t="shared" si="171"/>
        <v>-2.1875872356724363E-2</v>
      </c>
      <c r="AX430" s="14">
        <f t="shared" si="172"/>
        <v>-1.0309369658861213E-2</v>
      </c>
      <c r="AY430" s="14">
        <f t="shared" si="173"/>
        <v>0</v>
      </c>
      <c r="AZ430" s="14">
        <f t="shared" si="174"/>
        <v>-1.9838342219664327E-2</v>
      </c>
      <c r="BA430" s="14">
        <f t="shared" si="175"/>
        <v>0</v>
      </c>
      <c r="BD430" s="42">
        <v>-1.3468217050866593E-2</v>
      </c>
      <c r="BE430" s="42">
        <v>0</v>
      </c>
      <c r="BF430" s="42">
        <v>2.104800494630758E-2</v>
      </c>
      <c r="BG430" s="42">
        <v>-2.5806465934916254E-3</v>
      </c>
      <c r="BH430" s="42">
        <v>-2.5679014417691506E-2</v>
      </c>
    </row>
    <row r="431" spans="1:60" x14ac:dyDescent="0.2">
      <c r="A431" s="3">
        <v>430</v>
      </c>
      <c r="B431" s="4">
        <v>59000</v>
      </c>
      <c r="C431" s="4">
        <v>50990</v>
      </c>
      <c r="D431" s="4">
        <v>39360</v>
      </c>
      <c r="E431" s="4">
        <v>37250</v>
      </c>
      <c r="F431" s="4">
        <v>29500</v>
      </c>
      <c r="G431" s="4">
        <v>37100</v>
      </c>
      <c r="H431" s="4">
        <v>31560</v>
      </c>
      <c r="I431" s="4">
        <v>25000</v>
      </c>
      <c r="J431" s="4">
        <v>17890</v>
      </c>
      <c r="K431" s="4">
        <v>12350</v>
      </c>
      <c r="L431" s="4">
        <v>9840</v>
      </c>
      <c r="M431" s="4">
        <v>10950</v>
      </c>
      <c r="N431" s="4">
        <v>8890</v>
      </c>
      <c r="O431" s="4">
        <v>7365</v>
      </c>
      <c r="P431" s="4">
        <v>7800</v>
      </c>
      <c r="Q431" s="4">
        <v>5200</v>
      </c>
      <c r="R431" s="4">
        <v>4150</v>
      </c>
      <c r="S431" s="4">
        <v>2900</v>
      </c>
      <c r="T431" s="4">
        <v>2227</v>
      </c>
      <c r="U431" s="4">
        <v>1915</v>
      </c>
      <c r="V431" s="4">
        <v>2581</v>
      </c>
      <c r="W431" s="4">
        <v>1930</v>
      </c>
      <c r="X431" s="4">
        <v>1346</v>
      </c>
      <c r="Y431" s="4">
        <v>558</v>
      </c>
      <c r="Z431" s="4">
        <v>119</v>
      </c>
      <c r="AC431" s="14">
        <f t="shared" si="151"/>
        <v>0</v>
      </c>
      <c r="AD431" s="14">
        <f t="shared" si="152"/>
        <v>-1.9609765726144666E-4</v>
      </c>
      <c r="AE431" s="14">
        <f t="shared" si="153"/>
        <v>-2.5403277159352275E-4</v>
      </c>
      <c r="AF431" s="14">
        <f t="shared" si="154"/>
        <v>-1.0946578403437842E-2</v>
      </c>
      <c r="AG431" s="14">
        <f t="shared" si="155"/>
        <v>-5.6027831469662559E-2</v>
      </c>
      <c r="AH431" s="14">
        <f t="shared" si="156"/>
        <v>-4.2222630422346703E-2</v>
      </c>
      <c r="AI431" s="14">
        <f t="shared" si="157"/>
        <v>1.3397329571821125E-2</v>
      </c>
      <c r="AJ431" s="14">
        <f t="shared" si="158"/>
        <v>-1.9980026626731087E-3</v>
      </c>
      <c r="AK431" s="14">
        <f t="shared" si="159"/>
        <v>0</v>
      </c>
      <c r="AL431" s="14">
        <f t="shared" si="160"/>
        <v>-2.1626794039080841E-2</v>
      </c>
      <c r="AM431" s="14">
        <f t="shared" si="161"/>
        <v>-4.0568006956144299E-3</v>
      </c>
      <c r="AN431" s="14">
        <f t="shared" si="162"/>
        <v>-3.1463269455785106E-2</v>
      </c>
      <c r="AO431" s="14">
        <f t="shared" si="163"/>
        <v>6.9877080378609666E-2</v>
      </c>
      <c r="AP431" s="14">
        <f t="shared" si="164"/>
        <v>2.2658023892583996E-2</v>
      </c>
      <c r="AQ431" s="14">
        <f t="shared" si="165"/>
        <v>-1.5267472130788421E-2</v>
      </c>
      <c r="AR431" s="14">
        <f t="shared" si="166"/>
        <v>3.9220713153281329E-2</v>
      </c>
      <c r="AS431" s="14">
        <f t="shared" si="167"/>
        <v>0</v>
      </c>
      <c r="AT431" s="14">
        <f t="shared" si="168"/>
        <v>3.4734240714456903E-2</v>
      </c>
      <c r="AU431" s="14">
        <f t="shared" si="169"/>
        <v>2.454668700093799E-2</v>
      </c>
      <c r="AV431" s="14">
        <f t="shared" si="170"/>
        <v>-1.2970350442627404E-2</v>
      </c>
      <c r="AW431" s="14">
        <f t="shared" si="171"/>
        <v>1.9167416454547045E-2</v>
      </c>
      <c r="AX431" s="14">
        <f t="shared" si="172"/>
        <v>0</v>
      </c>
      <c r="AY431" s="14">
        <f t="shared" si="173"/>
        <v>8.2059393703231859E-3</v>
      </c>
      <c r="AZ431" s="14">
        <f t="shared" si="174"/>
        <v>1.6260520871780326E-2</v>
      </c>
      <c r="BA431" s="14">
        <f t="shared" si="175"/>
        <v>0</v>
      </c>
      <c r="BD431" s="42">
        <v>0</v>
      </c>
      <c r="BE431" s="42">
        <v>-1.9609765726144666E-4</v>
      </c>
      <c r="BF431" s="42">
        <v>-2.5403277159352275E-4</v>
      </c>
      <c r="BG431" s="42">
        <v>-4.2222630422346703E-2</v>
      </c>
      <c r="BH431" s="42">
        <v>1.3397329571821125E-2</v>
      </c>
    </row>
    <row r="432" spans="1:60" x14ac:dyDescent="0.2">
      <c r="A432" s="3">
        <v>431</v>
      </c>
      <c r="B432" s="4">
        <v>59000</v>
      </c>
      <c r="C432" s="4">
        <v>50980</v>
      </c>
      <c r="D432" s="4">
        <v>36990</v>
      </c>
      <c r="E432" s="4">
        <v>37300</v>
      </c>
      <c r="F432" s="4">
        <v>28420</v>
      </c>
      <c r="G432" s="4">
        <v>37000</v>
      </c>
      <c r="H432" s="4">
        <v>30900</v>
      </c>
      <c r="I432" s="4">
        <v>25000</v>
      </c>
      <c r="J432" s="4">
        <v>18170</v>
      </c>
      <c r="K432" s="4">
        <v>11700</v>
      </c>
      <c r="L432" s="4">
        <v>9835</v>
      </c>
      <c r="M432" s="4">
        <v>11100</v>
      </c>
      <c r="N432" s="4">
        <v>9460</v>
      </c>
      <c r="O432" s="4">
        <v>7365</v>
      </c>
      <c r="P432" s="4">
        <v>7805</v>
      </c>
      <c r="Q432" s="4">
        <v>5290</v>
      </c>
      <c r="R432" s="4">
        <v>4344</v>
      </c>
      <c r="S432" s="4">
        <v>2964</v>
      </c>
      <c r="T432" s="4">
        <v>2237</v>
      </c>
      <c r="U432" s="4">
        <v>1915</v>
      </c>
      <c r="V432" s="4">
        <v>2620</v>
      </c>
      <c r="W432" s="4">
        <v>1940</v>
      </c>
      <c r="X432" s="4">
        <v>1346</v>
      </c>
      <c r="Y432" s="4">
        <v>568</v>
      </c>
      <c r="Z432" s="4">
        <v>119</v>
      </c>
      <c r="AC432" s="14">
        <f t="shared" si="151"/>
        <v>0</v>
      </c>
      <c r="AD432" s="14">
        <f t="shared" si="152"/>
        <v>-1.9613611909502894E-4</v>
      </c>
      <c r="AE432" s="14">
        <f t="shared" si="153"/>
        <v>-6.2102466339690021E-2</v>
      </c>
      <c r="AF432" s="14">
        <f t="shared" si="154"/>
        <v>1.3413818242013111E-3</v>
      </c>
      <c r="AG432" s="14">
        <f t="shared" si="155"/>
        <v>-3.7297140676819537E-2</v>
      </c>
      <c r="AH432" s="14">
        <f t="shared" si="156"/>
        <v>-2.6990569691650581E-3</v>
      </c>
      <c r="AI432" s="14">
        <f t="shared" si="157"/>
        <v>-2.1134312073973729E-2</v>
      </c>
      <c r="AJ432" s="14">
        <f t="shared" si="158"/>
        <v>0</v>
      </c>
      <c r="AK432" s="14">
        <f t="shared" si="159"/>
        <v>1.5529984887451963E-2</v>
      </c>
      <c r="AL432" s="14">
        <f t="shared" si="160"/>
        <v>-5.4067221270275821E-2</v>
      </c>
      <c r="AM432" s="14">
        <f t="shared" si="161"/>
        <v>-5.0825922313964462E-4</v>
      </c>
      <c r="AN432" s="14">
        <f t="shared" si="162"/>
        <v>1.3605652055778678E-2</v>
      </c>
      <c r="AO432" s="14">
        <f t="shared" si="163"/>
        <v>6.2145333537973774E-2</v>
      </c>
      <c r="AP432" s="14">
        <f t="shared" si="164"/>
        <v>0</v>
      </c>
      <c r="AQ432" s="14">
        <f t="shared" si="165"/>
        <v>6.4082027184933119E-4</v>
      </c>
      <c r="AR432" s="14">
        <f t="shared" si="166"/>
        <v>1.7159620282826284E-2</v>
      </c>
      <c r="AS432" s="14">
        <f t="shared" si="167"/>
        <v>4.5687248389027366E-2</v>
      </c>
      <c r="AT432" s="14">
        <f t="shared" si="168"/>
        <v>2.1828970441412198E-2</v>
      </c>
      <c r="AU432" s="14">
        <f t="shared" si="169"/>
        <v>4.4802942327619392E-3</v>
      </c>
      <c r="AV432" s="14">
        <f t="shared" si="170"/>
        <v>0</v>
      </c>
      <c r="AW432" s="14">
        <f t="shared" si="171"/>
        <v>1.4997397036528633E-2</v>
      </c>
      <c r="AX432" s="14">
        <f t="shared" si="172"/>
        <v>5.1679701584425976E-3</v>
      </c>
      <c r="AY432" s="14">
        <f t="shared" si="173"/>
        <v>0</v>
      </c>
      <c r="AZ432" s="14">
        <f t="shared" si="174"/>
        <v>1.7762456339840468E-2</v>
      </c>
      <c r="BA432" s="14">
        <f t="shared" si="175"/>
        <v>0</v>
      </c>
      <c r="BD432" s="42">
        <v>0</v>
      </c>
      <c r="BE432" s="42">
        <v>-1.9613611909502894E-4</v>
      </c>
      <c r="BF432" s="42">
        <v>-6.2102466339690021E-2</v>
      </c>
      <c r="BG432" s="42">
        <v>-2.6990569691650581E-3</v>
      </c>
      <c r="BH432" s="42">
        <v>-2.1134312073973729E-2</v>
      </c>
    </row>
    <row r="433" spans="1:60" x14ac:dyDescent="0.2">
      <c r="A433" s="3">
        <v>432</v>
      </c>
      <c r="B433" s="4">
        <v>57980</v>
      </c>
      <c r="C433" s="4">
        <v>51000</v>
      </c>
      <c r="D433" s="4">
        <v>36990</v>
      </c>
      <c r="E433" s="4">
        <v>37470</v>
      </c>
      <c r="F433" s="4">
        <v>27860</v>
      </c>
      <c r="G433" s="4">
        <v>37480</v>
      </c>
      <c r="H433" s="4">
        <v>31020</v>
      </c>
      <c r="I433" s="4">
        <v>25000</v>
      </c>
      <c r="J433" s="4">
        <v>18170</v>
      </c>
      <c r="K433" s="4">
        <v>11400</v>
      </c>
      <c r="L433" s="4">
        <v>9900</v>
      </c>
      <c r="M433" s="4">
        <v>10110</v>
      </c>
      <c r="N433" s="4">
        <v>9650</v>
      </c>
      <c r="O433" s="4">
        <v>7300</v>
      </c>
      <c r="P433" s="4">
        <v>8075</v>
      </c>
      <c r="Q433" s="4">
        <v>5600</v>
      </c>
      <c r="R433" s="4">
        <v>4344</v>
      </c>
      <c r="S433" s="4">
        <v>3030</v>
      </c>
      <c r="T433" s="4">
        <v>2415</v>
      </c>
      <c r="U433" s="4">
        <v>2020</v>
      </c>
      <c r="V433" s="4">
        <v>2685</v>
      </c>
      <c r="W433" s="4">
        <v>1852</v>
      </c>
      <c r="X433" s="4">
        <v>1394</v>
      </c>
      <c r="Y433" s="4">
        <v>555</v>
      </c>
      <c r="Z433" s="4">
        <v>119</v>
      </c>
      <c r="AC433" s="14">
        <f t="shared" si="151"/>
        <v>-1.7439320412209962E-2</v>
      </c>
      <c r="AD433" s="14">
        <f t="shared" si="152"/>
        <v>3.9223377635628039E-4</v>
      </c>
      <c r="AE433" s="14">
        <f t="shared" si="153"/>
        <v>0</v>
      </c>
      <c r="AF433" s="14">
        <f t="shared" si="154"/>
        <v>4.5472861558261222E-3</v>
      </c>
      <c r="AG433" s="14">
        <f t="shared" si="155"/>
        <v>-1.9901154317294913E-2</v>
      </c>
      <c r="AH433" s="14">
        <f t="shared" si="156"/>
        <v>1.2889544725997083E-2</v>
      </c>
      <c r="AI433" s="14">
        <f t="shared" si="157"/>
        <v>3.8759738446929397E-3</v>
      </c>
      <c r="AJ433" s="14">
        <f t="shared" si="158"/>
        <v>0</v>
      </c>
      <c r="AK433" s="14">
        <f t="shared" si="159"/>
        <v>0</v>
      </c>
      <c r="AL433" s="14">
        <f t="shared" si="160"/>
        <v>-2.5975486403260677E-2</v>
      </c>
      <c r="AM433" s="14">
        <f t="shared" si="161"/>
        <v>6.5873052995218759E-3</v>
      </c>
      <c r="AN433" s="14">
        <f t="shared" si="162"/>
        <v>-9.3420075285908385E-2</v>
      </c>
      <c r="AO433" s="14">
        <f t="shared" si="163"/>
        <v>1.9885532287107547E-2</v>
      </c>
      <c r="AP433" s="14">
        <f t="shared" si="164"/>
        <v>-8.8647017602481015E-3</v>
      </c>
      <c r="AQ433" s="14">
        <f t="shared" si="165"/>
        <v>3.4008315141324887E-2</v>
      </c>
      <c r="AR433" s="14">
        <f t="shared" si="166"/>
        <v>5.6948351870895433E-2</v>
      </c>
      <c r="AS433" s="14">
        <f t="shared" si="167"/>
        <v>0</v>
      </c>
      <c r="AT433" s="14">
        <f t="shared" si="168"/>
        <v>2.2022912087437254E-2</v>
      </c>
      <c r="AU433" s="14">
        <f t="shared" si="169"/>
        <v>7.6563604596543475E-2</v>
      </c>
      <c r="AV433" s="14">
        <f t="shared" si="170"/>
        <v>5.3379888780504023E-2</v>
      </c>
      <c r="AW433" s="14">
        <f t="shared" si="171"/>
        <v>2.4506410187822538E-2</v>
      </c>
      <c r="AX433" s="14">
        <f t="shared" si="172"/>
        <v>-4.6421836851249072E-2</v>
      </c>
      <c r="AY433" s="14">
        <f t="shared" si="173"/>
        <v>3.5040081115796172E-2</v>
      </c>
      <c r="AZ433" s="14">
        <f t="shared" si="174"/>
        <v>-2.3153304974716866E-2</v>
      </c>
      <c r="BA433" s="14">
        <f t="shared" si="175"/>
        <v>0</v>
      </c>
      <c r="BD433" s="42">
        <v>-1.7439320412209962E-2</v>
      </c>
      <c r="BE433" s="42">
        <v>3.9223377635628039E-4</v>
      </c>
      <c r="BF433" s="42">
        <v>0</v>
      </c>
      <c r="BG433" s="42">
        <v>1.2889544725997083E-2</v>
      </c>
      <c r="BH433" s="42">
        <v>3.8759738446929397E-3</v>
      </c>
    </row>
    <row r="434" spans="1:60" x14ac:dyDescent="0.2">
      <c r="A434" s="3">
        <v>433</v>
      </c>
      <c r="B434" s="4">
        <v>57980</v>
      </c>
      <c r="C434" s="4">
        <v>50800</v>
      </c>
      <c r="D434" s="4">
        <v>36600</v>
      </c>
      <c r="E434" s="4">
        <v>37000</v>
      </c>
      <c r="F434" s="4">
        <v>25080</v>
      </c>
      <c r="G434" s="4">
        <v>35900</v>
      </c>
      <c r="H434" s="4">
        <v>30820</v>
      </c>
      <c r="I434" s="4">
        <v>25000</v>
      </c>
      <c r="J434" s="4">
        <v>17210</v>
      </c>
      <c r="K434" s="4">
        <v>10500</v>
      </c>
      <c r="L434" s="4">
        <v>9600</v>
      </c>
      <c r="M434" s="4">
        <v>10000</v>
      </c>
      <c r="N434" s="4">
        <v>9700</v>
      </c>
      <c r="O434" s="4">
        <v>7200</v>
      </c>
      <c r="P434" s="4">
        <v>7830</v>
      </c>
      <c r="Q434" s="4">
        <v>5550</v>
      </c>
      <c r="R434" s="4">
        <v>4344</v>
      </c>
      <c r="S434" s="4">
        <v>3012</v>
      </c>
      <c r="T434" s="4">
        <v>2422</v>
      </c>
      <c r="U434" s="4">
        <v>2140</v>
      </c>
      <c r="V434" s="4">
        <v>2698</v>
      </c>
      <c r="W434" s="4">
        <v>1852</v>
      </c>
      <c r="X434" s="4">
        <v>1400</v>
      </c>
      <c r="Y434" s="4">
        <v>540</v>
      </c>
      <c r="Z434" s="4">
        <v>119</v>
      </c>
      <c r="AC434" s="14">
        <f t="shared" si="151"/>
        <v>0</v>
      </c>
      <c r="AD434" s="14">
        <f t="shared" si="152"/>
        <v>-3.9292781398895501E-3</v>
      </c>
      <c r="AE434" s="14">
        <f t="shared" si="153"/>
        <v>-1.0599365437042081E-2</v>
      </c>
      <c r="AF434" s="14">
        <f t="shared" si="154"/>
        <v>-1.2622700161371592E-2</v>
      </c>
      <c r="AG434" s="14">
        <f t="shared" si="155"/>
        <v>-0.10512125258693965</v>
      </c>
      <c r="AH434" s="14">
        <f t="shared" si="156"/>
        <v>-4.3070161875988222E-2</v>
      </c>
      <c r="AI434" s="14">
        <f t="shared" si="157"/>
        <v>-6.46832785642303E-3</v>
      </c>
      <c r="AJ434" s="14">
        <f t="shared" si="158"/>
        <v>0</v>
      </c>
      <c r="AK434" s="14">
        <f t="shared" si="159"/>
        <v>-5.4281272184631746E-2</v>
      </c>
      <c r="AL434" s="14">
        <f t="shared" si="160"/>
        <v>-8.2238098236972118E-2</v>
      </c>
      <c r="AM434" s="14">
        <f t="shared" si="161"/>
        <v>-3.077165866675366E-2</v>
      </c>
      <c r="AN434" s="14">
        <f t="shared" si="162"/>
        <v>-1.0939940038334333E-2</v>
      </c>
      <c r="AO434" s="14">
        <f t="shared" si="163"/>
        <v>5.1679701584425976E-3</v>
      </c>
      <c r="AP434" s="14">
        <f t="shared" si="164"/>
        <v>-1.3793322132335873E-2</v>
      </c>
      <c r="AQ434" s="14">
        <f t="shared" si="165"/>
        <v>-3.0810359106008454E-2</v>
      </c>
      <c r="AR434" s="14">
        <f t="shared" si="166"/>
        <v>-8.9686699827603751E-3</v>
      </c>
      <c r="AS434" s="14">
        <f t="shared" si="167"/>
        <v>0</v>
      </c>
      <c r="AT434" s="14">
        <f t="shared" si="168"/>
        <v>-5.9583095836306353E-3</v>
      </c>
      <c r="AU434" s="14">
        <f t="shared" si="169"/>
        <v>2.8943580263645565E-3</v>
      </c>
      <c r="AV434" s="14">
        <f t="shared" si="170"/>
        <v>5.7708317620646772E-2</v>
      </c>
      <c r="AW434" s="14">
        <f t="shared" si="171"/>
        <v>4.8300298247360681E-3</v>
      </c>
      <c r="AX434" s="14">
        <f t="shared" si="172"/>
        <v>0</v>
      </c>
      <c r="AY434" s="14">
        <f t="shared" si="173"/>
        <v>4.2949242828808709E-3</v>
      </c>
      <c r="AZ434" s="14">
        <f t="shared" si="174"/>
        <v>-2.7398974188114388E-2</v>
      </c>
      <c r="BA434" s="14">
        <f t="shared" si="175"/>
        <v>0</v>
      </c>
      <c r="BD434" s="42">
        <v>0</v>
      </c>
      <c r="BE434" s="42">
        <v>-3.9292781398895501E-3</v>
      </c>
      <c r="BF434" s="42">
        <v>-1.0599365437042081E-2</v>
      </c>
      <c r="BG434" s="42">
        <v>-4.3070161875988222E-2</v>
      </c>
      <c r="BH434" s="42">
        <v>-6.46832785642303E-3</v>
      </c>
    </row>
    <row r="435" spans="1:60" x14ac:dyDescent="0.2">
      <c r="A435" s="3">
        <v>434</v>
      </c>
      <c r="B435" s="4">
        <v>56500</v>
      </c>
      <c r="C435" s="4">
        <v>50880</v>
      </c>
      <c r="D435" s="4">
        <v>35990</v>
      </c>
      <c r="E435" s="4">
        <v>37460</v>
      </c>
      <c r="F435" s="4">
        <v>24950</v>
      </c>
      <c r="G435" s="4">
        <v>36450</v>
      </c>
      <c r="H435" s="4">
        <v>31100</v>
      </c>
      <c r="I435" s="4">
        <v>25000</v>
      </c>
      <c r="J435" s="4">
        <v>17430</v>
      </c>
      <c r="K435" s="4">
        <v>11000</v>
      </c>
      <c r="L435" s="4">
        <v>10400</v>
      </c>
      <c r="M435" s="4">
        <v>9800</v>
      </c>
      <c r="N435" s="4">
        <v>9700</v>
      </c>
      <c r="O435" s="4">
        <v>7200</v>
      </c>
      <c r="P435" s="4">
        <v>7980</v>
      </c>
      <c r="Q435" s="4">
        <v>5900</v>
      </c>
      <c r="R435" s="4">
        <v>4344</v>
      </c>
      <c r="S435" s="4">
        <v>2980</v>
      </c>
      <c r="T435" s="4">
        <v>2550</v>
      </c>
      <c r="U435" s="4">
        <v>2180</v>
      </c>
      <c r="V435" s="4">
        <v>2715</v>
      </c>
      <c r="W435" s="4">
        <v>1850</v>
      </c>
      <c r="X435" s="4">
        <v>1397</v>
      </c>
      <c r="Y435" s="4">
        <v>543</v>
      </c>
      <c r="Z435" s="4">
        <v>119</v>
      </c>
      <c r="AC435" s="14">
        <f t="shared" si="151"/>
        <v>-2.5857485341114129E-2</v>
      </c>
      <c r="AD435" s="14">
        <f t="shared" si="152"/>
        <v>1.5735644474305383E-3</v>
      </c>
      <c r="AE435" s="14">
        <f t="shared" si="153"/>
        <v>-1.6807118316381289E-2</v>
      </c>
      <c r="AF435" s="14">
        <f t="shared" si="154"/>
        <v>1.2355784371718104E-2</v>
      </c>
      <c r="AG435" s="14">
        <f t="shared" si="155"/>
        <v>-5.1968935671923107E-3</v>
      </c>
      <c r="AH435" s="14">
        <f t="shared" si="156"/>
        <v>1.5204162960433957E-2</v>
      </c>
      <c r="AI435" s="14">
        <f t="shared" si="157"/>
        <v>9.0439892932187554E-3</v>
      </c>
      <c r="AJ435" s="14">
        <f t="shared" si="158"/>
        <v>0</v>
      </c>
      <c r="AK435" s="14">
        <f t="shared" si="159"/>
        <v>1.2702249308481397E-2</v>
      </c>
      <c r="AL435" s="14">
        <f t="shared" si="160"/>
        <v>4.6520015634892907E-2</v>
      </c>
      <c r="AM435" s="14">
        <f t="shared" si="161"/>
        <v>8.0042707673536356E-2</v>
      </c>
      <c r="AN435" s="14">
        <f t="shared" si="162"/>
        <v>-2.0202707317519466E-2</v>
      </c>
      <c r="AO435" s="14">
        <f t="shared" si="163"/>
        <v>0</v>
      </c>
      <c r="AP435" s="14">
        <f t="shared" si="164"/>
        <v>0</v>
      </c>
      <c r="AQ435" s="14">
        <f t="shared" si="165"/>
        <v>1.8975901459005604E-2</v>
      </c>
      <c r="AR435" s="14">
        <f t="shared" si="166"/>
        <v>6.1154423153330646E-2</v>
      </c>
      <c r="AS435" s="14">
        <f t="shared" si="167"/>
        <v>0</v>
      </c>
      <c r="AT435" s="14">
        <f t="shared" si="168"/>
        <v>-1.0681009420334052E-2</v>
      </c>
      <c r="AU435" s="14">
        <f t="shared" si="169"/>
        <v>5.1499714039434215E-2</v>
      </c>
      <c r="AV435" s="14">
        <f t="shared" si="170"/>
        <v>1.8519047767237531E-2</v>
      </c>
      <c r="AW435" s="14">
        <f t="shared" si="171"/>
        <v>6.2811956003346603E-3</v>
      </c>
      <c r="AX435" s="14">
        <f t="shared" si="172"/>
        <v>-1.0804971337541407E-3</v>
      </c>
      <c r="AY435" s="14">
        <f t="shared" si="173"/>
        <v>-2.1451563463881357E-3</v>
      </c>
      <c r="AZ435" s="14">
        <f t="shared" si="174"/>
        <v>5.5401803756153509E-3</v>
      </c>
      <c r="BA435" s="14">
        <f t="shared" si="175"/>
        <v>0</v>
      </c>
      <c r="BD435" s="42">
        <v>-2.5857485341114129E-2</v>
      </c>
      <c r="BE435" s="42">
        <v>1.5735644474305383E-3</v>
      </c>
      <c r="BF435" s="42">
        <v>-1.6807118316381289E-2</v>
      </c>
      <c r="BG435" s="42">
        <v>1.5204162960433957E-2</v>
      </c>
      <c r="BH435" s="42">
        <v>9.0439892932187554E-3</v>
      </c>
    </row>
    <row r="436" spans="1:60" x14ac:dyDescent="0.2">
      <c r="A436" s="3">
        <v>435</v>
      </c>
      <c r="B436" s="4">
        <v>56500</v>
      </c>
      <c r="C436" s="4">
        <v>48700</v>
      </c>
      <c r="D436" s="4">
        <v>34880</v>
      </c>
      <c r="E436" s="4">
        <v>38470</v>
      </c>
      <c r="F436" s="4">
        <v>25500</v>
      </c>
      <c r="G436" s="4">
        <v>36550</v>
      </c>
      <c r="H436" s="4">
        <v>30700</v>
      </c>
      <c r="I436" s="4">
        <v>25280</v>
      </c>
      <c r="J436" s="4">
        <v>16810</v>
      </c>
      <c r="K436" s="4">
        <v>11080</v>
      </c>
      <c r="L436" s="4">
        <v>11000</v>
      </c>
      <c r="M436" s="4">
        <v>10200</v>
      </c>
      <c r="N436" s="4">
        <v>9700</v>
      </c>
      <c r="O436" s="4">
        <v>7200</v>
      </c>
      <c r="P436" s="4">
        <v>7980</v>
      </c>
      <c r="Q436" s="4">
        <v>5905</v>
      </c>
      <c r="R436" s="4">
        <v>4000</v>
      </c>
      <c r="S436" s="4">
        <v>2980</v>
      </c>
      <c r="T436" s="4">
        <v>2510</v>
      </c>
      <c r="U436" s="4">
        <v>2250</v>
      </c>
      <c r="V436" s="4">
        <v>2685</v>
      </c>
      <c r="W436" s="4">
        <v>1993</v>
      </c>
      <c r="X436" s="4">
        <v>1430</v>
      </c>
      <c r="Y436" s="4">
        <v>549.9</v>
      </c>
      <c r="Z436" s="4">
        <v>119</v>
      </c>
      <c r="AC436" s="14">
        <f t="shared" si="151"/>
        <v>0</v>
      </c>
      <c r="AD436" s="14">
        <f t="shared" si="152"/>
        <v>-4.3790888943322628E-2</v>
      </c>
      <c r="AE436" s="14">
        <f t="shared" si="153"/>
        <v>-3.132752305016049E-2</v>
      </c>
      <c r="AF436" s="14">
        <f t="shared" si="154"/>
        <v>2.6605019748261283E-2</v>
      </c>
      <c r="AG436" s="14">
        <f t="shared" si="155"/>
        <v>2.1804629966852705E-2</v>
      </c>
      <c r="AH436" s="14">
        <f t="shared" si="156"/>
        <v>2.7397277411202693E-3</v>
      </c>
      <c r="AI436" s="14">
        <f t="shared" si="157"/>
        <v>-1.2945164592036963E-2</v>
      </c>
      <c r="AJ436" s="14">
        <f t="shared" si="158"/>
        <v>1.1137744410456021E-2</v>
      </c>
      <c r="AK436" s="14">
        <f t="shared" si="159"/>
        <v>-3.6218912111405328E-2</v>
      </c>
      <c r="AL436" s="14">
        <f t="shared" si="160"/>
        <v>7.2464085207672533E-3</v>
      </c>
      <c r="AM436" s="14">
        <f t="shared" si="161"/>
        <v>5.6089466651043578E-2</v>
      </c>
      <c r="AN436" s="14">
        <f t="shared" si="162"/>
        <v>4.0005334613699206E-2</v>
      </c>
      <c r="AO436" s="14">
        <f t="shared" si="163"/>
        <v>0</v>
      </c>
      <c r="AP436" s="14">
        <f t="shared" si="164"/>
        <v>0</v>
      </c>
      <c r="AQ436" s="14">
        <f t="shared" si="165"/>
        <v>0</v>
      </c>
      <c r="AR436" s="14">
        <f t="shared" si="166"/>
        <v>8.4709873765190311E-4</v>
      </c>
      <c r="AS436" s="14">
        <f t="shared" si="167"/>
        <v>-8.2501221511743716E-2</v>
      </c>
      <c r="AT436" s="14">
        <f t="shared" si="168"/>
        <v>0</v>
      </c>
      <c r="AU436" s="14">
        <f t="shared" si="169"/>
        <v>-1.5810606026642315E-2</v>
      </c>
      <c r="AV436" s="14">
        <f t="shared" si="170"/>
        <v>3.1605339415331044E-2</v>
      </c>
      <c r="AW436" s="14">
        <f t="shared" si="171"/>
        <v>-1.1111225425070722E-2</v>
      </c>
      <c r="AX436" s="14">
        <f t="shared" si="172"/>
        <v>7.4455402140424301E-2</v>
      </c>
      <c r="AY436" s="14">
        <f t="shared" si="173"/>
        <v>2.3347363996991107E-2</v>
      </c>
      <c r="AZ436" s="14">
        <f t="shared" si="174"/>
        <v>1.2627123579833475E-2</v>
      </c>
      <c r="BA436" s="14">
        <f t="shared" si="175"/>
        <v>0</v>
      </c>
      <c r="BD436" s="42">
        <v>0</v>
      </c>
      <c r="BE436" s="42">
        <v>-4.3790888943322628E-2</v>
      </c>
      <c r="BF436" s="42">
        <v>-3.132752305016049E-2</v>
      </c>
      <c r="BG436" s="42">
        <v>2.7397277411202693E-3</v>
      </c>
      <c r="BH436" s="42">
        <v>-1.2945164592036963E-2</v>
      </c>
    </row>
    <row r="437" spans="1:60" x14ac:dyDescent="0.2">
      <c r="A437" s="3">
        <v>436</v>
      </c>
      <c r="B437" s="4">
        <v>57600</v>
      </c>
      <c r="C437" s="4">
        <v>48270</v>
      </c>
      <c r="D437" s="4">
        <v>35960</v>
      </c>
      <c r="E437" s="4">
        <v>39180</v>
      </c>
      <c r="F437" s="4">
        <v>25700</v>
      </c>
      <c r="G437" s="4">
        <v>37140</v>
      </c>
      <c r="H437" s="4">
        <v>31800</v>
      </c>
      <c r="I437" s="4">
        <v>24710</v>
      </c>
      <c r="J437" s="4">
        <v>17600</v>
      </c>
      <c r="K437" s="4">
        <v>11180</v>
      </c>
      <c r="L437" s="4">
        <v>11360</v>
      </c>
      <c r="M437" s="4">
        <v>10540</v>
      </c>
      <c r="N437" s="4">
        <v>9700</v>
      </c>
      <c r="O437" s="4">
        <v>7200</v>
      </c>
      <c r="P437" s="4">
        <v>8085</v>
      </c>
      <c r="Q437" s="4">
        <v>5995</v>
      </c>
      <c r="R437" s="4">
        <v>4000</v>
      </c>
      <c r="S437" s="4">
        <v>2950</v>
      </c>
      <c r="T437" s="4">
        <v>2629</v>
      </c>
      <c r="U437" s="4">
        <v>2290</v>
      </c>
      <c r="V437" s="4">
        <v>2725</v>
      </c>
      <c r="W437" s="4">
        <v>2120</v>
      </c>
      <c r="X437" s="4">
        <v>1500</v>
      </c>
      <c r="Y437" s="4">
        <v>555.1</v>
      </c>
      <c r="Z437" s="4">
        <v>119</v>
      </c>
      <c r="AC437" s="14">
        <f t="shared" si="151"/>
        <v>1.9281929549450284E-2</v>
      </c>
      <c r="AD437" s="14">
        <f t="shared" si="152"/>
        <v>-8.8687804161425993E-3</v>
      </c>
      <c r="AE437" s="14">
        <f t="shared" si="153"/>
        <v>3.0493610562640598E-2</v>
      </c>
      <c r="AF437" s="14">
        <f t="shared" si="154"/>
        <v>1.828769575219099E-2</v>
      </c>
      <c r="AG437" s="14">
        <f t="shared" si="155"/>
        <v>7.8125397367936247E-3</v>
      </c>
      <c r="AH437" s="14">
        <f t="shared" si="156"/>
        <v>1.6013369728772184E-2</v>
      </c>
      <c r="AI437" s="14">
        <f t="shared" si="157"/>
        <v>3.5203635192979699E-2</v>
      </c>
      <c r="AJ437" s="14">
        <f t="shared" si="158"/>
        <v>-2.280554927813792E-2</v>
      </c>
      <c r="AK437" s="14">
        <f t="shared" si="159"/>
        <v>4.5924954623581808E-2</v>
      </c>
      <c r="AL437" s="14">
        <f t="shared" si="160"/>
        <v>8.9847864078152571E-3</v>
      </c>
      <c r="AM437" s="14">
        <f t="shared" si="161"/>
        <v>3.2203140494634734E-2</v>
      </c>
      <c r="AN437" s="14">
        <f t="shared" si="162"/>
        <v>3.278982282299097E-2</v>
      </c>
      <c r="AO437" s="14">
        <f t="shared" si="163"/>
        <v>0</v>
      </c>
      <c r="AP437" s="14">
        <f t="shared" si="164"/>
        <v>0</v>
      </c>
      <c r="AQ437" s="14">
        <f t="shared" si="165"/>
        <v>1.3072081567352701E-2</v>
      </c>
      <c r="AR437" s="14">
        <f t="shared" si="166"/>
        <v>1.5126338830151957E-2</v>
      </c>
      <c r="AS437" s="14">
        <f t="shared" si="167"/>
        <v>0</v>
      </c>
      <c r="AT437" s="14">
        <f t="shared" si="168"/>
        <v>-1.0118130165584667E-2</v>
      </c>
      <c r="AU437" s="14">
        <f t="shared" si="169"/>
        <v>4.6320792604051642E-2</v>
      </c>
      <c r="AV437" s="14">
        <f t="shared" si="170"/>
        <v>1.762160134981941E-2</v>
      </c>
      <c r="AW437" s="14">
        <f t="shared" si="171"/>
        <v>1.4787700154379371E-2</v>
      </c>
      <c r="AX437" s="14">
        <f t="shared" si="172"/>
        <v>6.1775047453263503E-2</v>
      </c>
      <c r="AY437" s="14">
        <f t="shared" si="173"/>
        <v>4.7790663836348481E-2</v>
      </c>
      <c r="AZ437" s="14">
        <f t="shared" si="174"/>
        <v>9.411834182346597E-3</v>
      </c>
      <c r="BA437" s="14">
        <f t="shared" si="175"/>
        <v>0</v>
      </c>
      <c r="BD437" s="42">
        <v>1.9281929549450284E-2</v>
      </c>
      <c r="BE437" s="42">
        <v>-8.8687804161425993E-3</v>
      </c>
      <c r="BF437" s="42">
        <v>3.0493610562640598E-2</v>
      </c>
      <c r="BG437" s="42">
        <v>1.6013369728772184E-2</v>
      </c>
      <c r="BH437" s="42">
        <v>3.5203635192979699E-2</v>
      </c>
    </row>
    <row r="438" spans="1:60" x14ac:dyDescent="0.2">
      <c r="A438" s="3">
        <v>437</v>
      </c>
      <c r="B438" s="4">
        <v>57990</v>
      </c>
      <c r="C438" s="4">
        <v>52800</v>
      </c>
      <c r="D438" s="4">
        <v>35600</v>
      </c>
      <c r="E438" s="4">
        <v>39550</v>
      </c>
      <c r="F438" s="4">
        <v>25700</v>
      </c>
      <c r="G438" s="4">
        <v>37900</v>
      </c>
      <c r="H438" s="4">
        <v>31480</v>
      </c>
      <c r="I438" s="4">
        <v>24970</v>
      </c>
      <c r="J438" s="4">
        <v>18250</v>
      </c>
      <c r="K438" s="4">
        <v>11490</v>
      </c>
      <c r="L438" s="4">
        <v>11820</v>
      </c>
      <c r="M438" s="4">
        <v>10590</v>
      </c>
      <c r="N438" s="4">
        <v>9710</v>
      </c>
      <c r="O438" s="4">
        <v>7390</v>
      </c>
      <c r="P438" s="4">
        <v>8220</v>
      </c>
      <c r="Q438" s="4">
        <v>6010</v>
      </c>
      <c r="R438" s="4">
        <v>4220</v>
      </c>
      <c r="S438" s="4">
        <v>2940</v>
      </c>
      <c r="T438" s="4">
        <v>2688</v>
      </c>
      <c r="U438" s="4">
        <v>2300</v>
      </c>
      <c r="V438" s="4">
        <v>2740</v>
      </c>
      <c r="W438" s="4">
        <v>2120</v>
      </c>
      <c r="X438" s="4">
        <v>1563</v>
      </c>
      <c r="Y438" s="4">
        <v>580</v>
      </c>
      <c r="Z438" s="4">
        <v>119</v>
      </c>
      <c r="AC438" s="14">
        <f t="shared" si="151"/>
        <v>6.748014186503724E-3</v>
      </c>
      <c r="AD438" s="14">
        <f t="shared" si="152"/>
        <v>8.9700941039814255E-2</v>
      </c>
      <c r="AE438" s="14">
        <f t="shared" si="153"/>
        <v>-1.0061571745434745E-2</v>
      </c>
      <c r="AF438" s="14">
        <f t="shared" si="154"/>
        <v>9.3992816972682143E-3</v>
      </c>
      <c r="AG438" s="14">
        <f t="shared" si="155"/>
        <v>0</v>
      </c>
      <c r="AH438" s="14">
        <f t="shared" si="156"/>
        <v>2.0256556163820997E-2</v>
      </c>
      <c r="AI438" s="14">
        <f t="shared" si="157"/>
        <v>-1.011386623692867E-2</v>
      </c>
      <c r="AJ438" s="14">
        <f t="shared" si="158"/>
        <v>1.0467084291163204E-2</v>
      </c>
      <c r="AK438" s="14">
        <f t="shared" si="159"/>
        <v>3.6266177984394354E-2</v>
      </c>
      <c r="AL438" s="14">
        <f t="shared" si="160"/>
        <v>2.7350624133711227E-2</v>
      </c>
      <c r="AM438" s="14">
        <f t="shared" si="161"/>
        <v>3.9694598684946743E-2</v>
      </c>
      <c r="AN438" s="14">
        <f t="shared" si="162"/>
        <v>4.7326165000987283E-3</v>
      </c>
      <c r="AO438" s="14">
        <f t="shared" si="163"/>
        <v>1.0303967938964016E-3</v>
      </c>
      <c r="AP438" s="14">
        <f t="shared" si="164"/>
        <v>2.6046708938100689E-2</v>
      </c>
      <c r="AQ438" s="14">
        <f t="shared" si="165"/>
        <v>1.6559716039018339E-2</v>
      </c>
      <c r="AR438" s="14">
        <f t="shared" si="166"/>
        <v>2.4989600676385689E-3</v>
      </c>
      <c r="AS438" s="14">
        <f t="shared" si="167"/>
        <v>5.3540766928029761E-2</v>
      </c>
      <c r="AT438" s="14">
        <f t="shared" si="168"/>
        <v>-3.3955890011381604E-3</v>
      </c>
      <c r="AU438" s="14">
        <f t="shared" si="169"/>
        <v>2.2193876913158935E-2</v>
      </c>
      <c r="AV438" s="14">
        <f t="shared" si="170"/>
        <v>4.3573053689556262E-3</v>
      </c>
      <c r="AW438" s="14">
        <f t="shared" si="171"/>
        <v>5.4894922847715149E-3</v>
      </c>
      <c r="AX438" s="14">
        <f t="shared" si="172"/>
        <v>0</v>
      </c>
      <c r="AY438" s="14">
        <f t="shared" si="173"/>
        <v>4.1141943331175213E-2</v>
      </c>
      <c r="AZ438" s="14">
        <f t="shared" si="174"/>
        <v>4.3879825844349379E-2</v>
      </c>
      <c r="BA438" s="14">
        <f t="shared" si="175"/>
        <v>0</v>
      </c>
      <c r="BD438" s="42">
        <v>6.748014186503724E-3</v>
      </c>
      <c r="BE438" s="42">
        <v>8.9700941039814255E-2</v>
      </c>
      <c r="BF438" s="42">
        <v>-1.0061571745434745E-2</v>
      </c>
      <c r="BG438" s="42">
        <v>2.0256556163820997E-2</v>
      </c>
      <c r="BH438" s="42">
        <v>-1.011386623692867E-2</v>
      </c>
    </row>
    <row r="439" spans="1:60" x14ac:dyDescent="0.2">
      <c r="A439" s="3">
        <v>438</v>
      </c>
      <c r="B439" s="4">
        <v>58000</v>
      </c>
      <c r="C439" s="4">
        <v>56700</v>
      </c>
      <c r="D439" s="4">
        <v>33000</v>
      </c>
      <c r="E439" s="4">
        <v>39470</v>
      </c>
      <c r="F439" s="4">
        <v>25700</v>
      </c>
      <c r="G439" s="4">
        <v>38680</v>
      </c>
      <c r="H439" s="4">
        <v>31400</v>
      </c>
      <c r="I439" s="4">
        <v>24490</v>
      </c>
      <c r="J439" s="4">
        <v>18280</v>
      </c>
      <c r="K439" s="4">
        <v>11330</v>
      </c>
      <c r="L439" s="4">
        <v>11810</v>
      </c>
      <c r="M439" s="4">
        <v>10800</v>
      </c>
      <c r="N439" s="4">
        <v>9700</v>
      </c>
      <c r="O439" s="4">
        <v>7390</v>
      </c>
      <c r="P439" s="4">
        <v>8490</v>
      </c>
      <c r="Q439" s="4">
        <v>6175</v>
      </c>
      <c r="R439" s="4">
        <v>4100</v>
      </c>
      <c r="S439" s="4">
        <v>2895</v>
      </c>
      <c r="T439" s="4">
        <v>2680</v>
      </c>
      <c r="U439" s="4">
        <v>2300</v>
      </c>
      <c r="V439" s="4">
        <v>2685</v>
      </c>
      <c r="W439" s="4">
        <v>2120</v>
      </c>
      <c r="X439" s="4">
        <v>1575</v>
      </c>
      <c r="Y439" s="4">
        <v>570</v>
      </c>
      <c r="Z439" s="4">
        <v>111.1</v>
      </c>
      <c r="AC439" s="14">
        <f t="shared" si="151"/>
        <v>1.7242865807012798E-4</v>
      </c>
      <c r="AD439" s="14">
        <f t="shared" si="152"/>
        <v>7.1263020021490694E-2</v>
      </c>
      <c r="AE439" s="14">
        <f t="shared" si="153"/>
        <v>-7.5838076391504486E-2</v>
      </c>
      <c r="AF439" s="14">
        <f t="shared" si="154"/>
        <v>-2.0248045389071041E-3</v>
      </c>
      <c r="AG439" s="14">
        <f t="shared" si="155"/>
        <v>0</v>
      </c>
      <c r="AH439" s="14">
        <f t="shared" si="156"/>
        <v>2.0371558496713002E-2</v>
      </c>
      <c r="AI439" s="14">
        <f t="shared" si="157"/>
        <v>-2.5445306349947613E-3</v>
      </c>
      <c r="AJ439" s="14">
        <f t="shared" si="158"/>
        <v>-1.9410233327605528E-2</v>
      </c>
      <c r="AK439" s="14">
        <f t="shared" si="159"/>
        <v>1.6424859975034108E-3</v>
      </c>
      <c r="AL439" s="14">
        <f t="shared" si="160"/>
        <v>-1.40230168207494E-2</v>
      </c>
      <c r="AM439" s="14">
        <f t="shared" si="161"/>
        <v>-8.4638176868118652E-4</v>
      </c>
      <c r="AN439" s="14">
        <f t="shared" si="162"/>
        <v>1.9635974516858935E-2</v>
      </c>
      <c r="AO439" s="14">
        <f t="shared" si="163"/>
        <v>-1.0303967938964107E-3</v>
      </c>
      <c r="AP439" s="14">
        <f t="shared" si="164"/>
        <v>0</v>
      </c>
      <c r="AQ439" s="14">
        <f t="shared" si="165"/>
        <v>3.231879125516731E-2</v>
      </c>
      <c r="AR439" s="14">
        <f t="shared" si="166"/>
        <v>2.7084133966924658E-2</v>
      </c>
      <c r="AS439" s="14">
        <f t="shared" si="167"/>
        <v>-2.8848154337658277E-2</v>
      </c>
      <c r="AT439" s="14">
        <f t="shared" si="168"/>
        <v>-1.5424470325631639E-2</v>
      </c>
      <c r="AU439" s="14">
        <f t="shared" si="169"/>
        <v>-2.9806281381377893E-3</v>
      </c>
      <c r="AV439" s="14">
        <f t="shared" si="170"/>
        <v>0</v>
      </c>
      <c r="AW439" s="14">
        <f t="shared" si="171"/>
        <v>-2.0277192439150851E-2</v>
      </c>
      <c r="AX439" s="14">
        <f t="shared" si="172"/>
        <v>0</v>
      </c>
      <c r="AY439" s="14">
        <f t="shared" si="173"/>
        <v>7.6482208382568188E-3</v>
      </c>
      <c r="AZ439" s="14">
        <f t="shared" si="174"/>
        <v>-1.7391742711869222E-2</v>
      </c>
      <c r="BA439" s="14">
        <f t="shared" si="175"/>
        <v>-6.8692796465945172E-2</v>
      </c>
      <c r="BD439" s="42">
        <v>1.7242865807012798E-4</v>
      </c>
      <c r="BE439" s="42">
        <v>7.1263020021490694E-2</v>
      </c>
      <c r="BF439" s="42">
        <v>-7.5838076391504486E-2</v>
      </c>
      <c r="BG439" s="42">
        <v>2.0371558496713002E-2</v>
      </c>
      <c r="BH439" s="42">
        <v>-2.5445306349947613E-3</v>
      </c>
    </row>
    <row r="440" spans="1:60" x14ac:dyDescent="0.2">
      <c r="A440" s="3">
        <v>439</v>
      </c>
      <c r="B440" s="4">
        <v>57000</v>
      </c>
      <c r="C440" s="4">
        <v>57400</v>
      </c>
      <c r="D440" s="4">
        <v>33990</v>
      </c>
      <c r="E440" s="4">
        <v>39190</v>
      </c>
      <c r="F440" s="4">
        <v>26890</v>
      </c>
      <c r="G440" s="4">
        <v>39000</v>
      </c>
      <c r="H440" s="4">
        <v>31740</v>
      </c>
      <c r="I440" s="4">
        <v>24250</v>
      </c>
      <c r="J440" s="4">
        <v>18400</v>
      </c>
      <c r="K440" s="4">
        <v>11490</v>
      </c>
      <c r="L440" s="4">
        <v>12000</v>
      </c>
      <c r="M440" s="4">
        <v>10800</v>
      </c>
      <c r="N440" s="4">
        <v>9700</v>
      </c>
      <c r="O440" s="4">
        <v>7500</v>
      </c>
      <c r="P440" s="4">
        <v>8490</v>
      </c>
      <c r="Q440" s="4">
        <v>6155</v>
      </c>
      <c r="R440" s="4">
        <v>4260</v>
      </c>
      <c r="S440" s="4">
        <v>2950</v>
      </c>
      <c r="T440" s="4">
        <v>2600</v>
      </c>
      <c r="U440" s="4">
        <v>2285</v>
      </c>
      <c r="V440" s="4">
        <v>2682</v>
      </c>
      <c r="W440" s="4">
        <v>2160</v>
      </c>
      <c r="X440" s="4">
        <v>1527</v>
      </c>
      <c r="Y440" s="4">
        <v>570</v>
      </c>
      <c r="Z440" s="4">
        <v>120</v>
      </c>
      <c r="AC440" s="14">
        <f t="shared" si="151"/>
        <v>-1.7391742711869222E-2</v>
      </c>
      <c r="AD440" s="14">
        <f t="shared" si="152"/>
        <v>1.2270092591814401E-2</v>
      </c>
      <c r="AE440" s="14">
        <f t="shared" si="153"/>
        <v>2.9558802241544429E-2</v>
      </c>
      <c r="AF440" s="14">
        <f t="shared" si="154"/>
        <v>-7.1192774632156336E-3</v>
      </c>
      <c r="AG440" s="14">
        <f t="shared" si="155"/>
        <v>4.5263478379599244E-2</v>
      </c>
      <c r="AH440" s="14">
        <f t="shared" si="156"/>
        <v>8.2389755445528619E-3</v>
      </c>
      <c r="AI440" s="14">
        <f t="shared" si="157"/>
        <v>1.0769822184055439E-2</v>
      </c>
      <c r="AJ440" s="14">
        <f t="shared" si="158"/>
        <v>-9.8482535805841202E-3</v>
      </c>
      <c r="AK440" s="14">
        <f t="shared" si="159"/>
        <v>6.5430985889358868E-3</v>
      </c>
      <c r="AL440" s="14">
        <f t="shared" si="160"/>
        <v>1.4023016820749421E-2</v>
      </c>
      <c r="AM440" s="14">
        <f t="shared" si="161"/>
        <v>1.5960019578729306E-2</v>
      </c>
      <c r="AN440" s="14">
        <f t="shared" si="162"/>
        <v>0</v>
      </c>
      <c r="AO440" s="14">
        <f t="shared" si="163"/>
        <v>0</v>
      </c>
      <c r="AP440" s="14">
        <f t="shared" si="164"/>
        <v>1.4775285582154459E-2</v>
      </c>
      <c r="AQ440" s="14">
        <f t="shared" si="165"/>
        <v>0</v>
      </c>
      <c r="AR440" s="14">
        <f t="shared" si="166"/>
        <v>-3.2441228776241135E-3</v>
      </c>
      <c r="AS440" s="14">
        <f t="shared" si="167"/>
        <v>3.8282186571016966E-2</v>
      </c>
      <c r="AT440" s="14">
        <f t="shared" si="168"/>
        <v>1.8820059326769886E-2</v>
      </c>
      <c r="AU440" s="14">
        <f t="shared" si="169"/>
        <v>-3.0305349495328922E-2</v>
      </c>
      <c r="AV440" s="14">
        <f t="shared" si="170"/>
        <v>-6.5430985889359475E-3</v>
      </c>
      <c r="AW440" s="14">
        <f t="shared" si="171"/>
        <v>-1.1179431013412834E-3</v>
      </c>
      <c r="AX440" s="14">
        <f t="shared" si="172"/>
        <v>1.8692133012152546E-2</v>
      </c>
      <c r="AY440" s="14">
        <f t="shared" si="173"/>
        <v>-3.095024604110096E-2</v>
      </c>
      <c r="AZ440" s="14">
        <f t="shared" si="174"/>
        <v>0</v>
      </c>
      <c r="BA440" s="14">
        <f t="shared" si="175"/>
        <v>7.7061046136461669E-2</v>
      </c>
      <c r="BD440" s="42">
        <v>-1.7391742711869222E-2</v>
      </c>
      <c r="BE440" s="42">
        <v>1.2270092591814401E-2</v>
      </c>
      <c r="BF440" s="42">
        <v>2.9558802241544429E-2</v>
      </c>
      <c r="BG440" s="42">
        <v>8.2389755445528619E-3</v>
      </c>
      <c r="BH440" s="42">
        <v>1.0769822184055439E-2</v>
      </c>
    </row>
    <row r="441" spans="1:60" x14ac:dyDescent="0.2">
      <c r="A441" s="3">
        <v>440</v>
      </c>
      <c r="B441" s="4">
        <v>57000</v>
      </c>
      <c r="C441" s="4">
        <v>57000</v>
      </c>
      <c r="D441" s="4">
        <v>33700</v>
      </c>
      <c r="E441" s="4">
        <v>39300</v>
      </c>
      <c r="F441" s="4">
        <v>27450</v>
      </c>
      <c r="G441" s="4">
        <v>38100</v>
      </c>
      <c r="H441" s="4">
        <v>30750</v>
      </c>
      <c r="I441" s="4">
        <v>23360</v>
      </c>
      <c r="J441" s="4">
        <v>17530</v>
      </c>
      <c r="K441" s="4">
        <v>11400</v>
      </c>
      <c r="L441" s="4">
        <v>11500</v>
      </c>
      <c r="M441" s="4">
        <v>10590</v>
      </c>
      <c r="N441" s="4">
        <v>9665</v>
      </c>
      <c r="O441" s="4">
        <v>7500</v>
      </c>
      <c r="P441" s="4">
        <v>8305</v>
      </c>
      <c r="Q441" s="4">
        <v>5825</v>
      </c>
      <c r="R441" s="4">
        <v>4260</v>
      </c>
      <c r="S441" s="4">
        <v>2950</v>
      </c>
      <c r="T441" s="4">
        <v>2500</v>
      </c>
      <c r="U441" s="4">
        <v>2200</v>
      </c>
      <c r="V441" s="4">
        <v>2632</v>
      </c>
      <c r="W441" s="4">
        <v>2300</v>
      </c>
      <c r="X441" s="4">
        <v>1467</v>
      </c>
      <c r="Y441" s="4">
        <v>555</v>
      </c>
      <c r="Z441" s="4">
        <v>120</v>
      </c>
      <c r="AC441" s="14">
        <f t="shared" si="151"/>
        <v>0</v>
      </c>
      <c r="AD441" s="14">
        <f t="shared" si="152"/>
        <v>-6.9930354909706373E-3</v>
      </c>
      <c r="AE441" s="14">
        <f t="shared" si="153"/>
        <v>-8.5685263497086075E-3</v>
      </c>
      <c r="AF441" s="14">
        <f t="shared" si="154"/>
        <v>2.8029066636755134E-3</v>
      </c>
      <c r="AG441" s="14">
        <f t="shared" si="155"/>
        <v>2.0611697674766442E-2</v>
      </c>
      <c r="AH441" s="14">
        <f t="shared" si="156"/>
        <v>-2.3347363996991177E-2</v>
      </c>
      <c r="AI441" s="14">
        <f t="shared" si="157"/>
        <v>-3.1687720845736102E-2</v>
      </c>
      <c r="AJ441" s="14">
        <f t="shared" si="158"/>
        <v>-3.7391459423465896E-2</v>
      </c>
      <c r="AK441" s="14">
        <f t="shared" si="159"/>
        <v>-4.8436965681796777E-2</v>
      </c>
      <c r="AL441" s="14">
        <f t="shared" si="160"/>
        <v>-7.8637364602145762E-3</v>
      </c>
      <c r="AM441" s="14">
        <f t="shared" si="161"/>
        <v>-4.2559614418795889E-2</v>
      </c>
      <c r="AN441" s="14">
        <f t="shared" si="162"/>
        <v>-1.9635974516858962E-2</v>
      </c>
      <c r="AO441" s="14">
        <f t="shared" si="163"/>
        <v>-3.6147728490429055E-3</v>
      </c>
      <c r="AP441" s="14">
        <f t="shared" si="164"/>
        <v>0</v>
      </c>
      <c r="AQ441" s="14">
        <f t="shared" si="165"/>
        <v>-2.2031257257997799E-2</v>
      </c>
      <c r="AR441" s="14">
        <f t="shared" si="166"/>
        <v>-5.5105760184652533E-2</v>
      </c>
      <c r="AS441" s="14">
        <f t="shared" si="167"/>
        <v>0</v>
      </c>
      <c r="AT441" s="14">
        <f t="shared" si="168"/>
        <v>0</v>
      </c>
      <c r="AU441" s="14">
        <f t="shared" si="169"/>
        <v>-3.9220713153281267E-2</v>
      </c>
      <c r="AV441" s="14">
        <f t="shared" si="170"/>
        <v>-3.7908663981897843E-2</v>
      </c>
      <c r="AW441" s="14">
        <f t="shared" si="171"/>
        <v>-1.8818771396416037E-2</v>
      </c>
      <c r="AX441" s="14">
        <f t="shared" si="172"/>
        <v>6.2800901239030441E-2</v>
      </c>
      <c r="AY441" s="14">
        <f t="shared" si="173"/>
        <v>-4.0085527075650683E-2</v>
      </c>
      <c r="AZ441" s="14">
        <f t="shared" si="174"/>
        <v>-2.6668247082161294E-2</v>
      </c>
      <c r="BA441" s="14">
        <f t="shared" si="175"/>
        <v>0</v>
      </c>
      <c r="BD441" s="42">
        <v>0</v>
      </c>
      <c r="BE441" s="42">
        <v>-6.9930354909706373E-3</v>
      </c>
      <c r="BF441" s="42">
        <v>-8.5685263497086075E-3</v>
      </c>
      <c r="BG441" s="42">
        <v>-2.3347363996991177E-2</v>
      </c>
      <c r="BH441" s="42">
        <v>-3.1687720845736102E-2</v>
      </c>
    </row>
    <row r="442" spans="1:60" x14ac:dyDescent="0.2">
      <c r="A442" s="3">
        <v>441</v>
      </c>
      <c r="B442" s="4">
        <v>57000</v>
      </c>
      <c r="C442" s="4">
        <v>57000</v>
      </c>
      <c r="D442" s="4">
        <v>33500</v>
      </c>
      <c r="E442" s="4">
        <v>38030</v>
      </c>
      <c r="F442" s="4">
        <v>27100</v>
      </c>
      <c r="G442" s="4">
        <v>36500</v>
      </c>
      <c r="H442" s="4">
        <v>30290</v>
      </c>
      <c r="I442" s="4">
        <v>22900</v>
      </c>
      <c r="J442" s="4">
        <v>17500</v>
      </c>
      <c r="K442" s="4">
        <v>11350</v>
      </c>
      <c r="L442" s="4">
        <v>11240</v>
      </c>
      <c r="M442" s="4">
        <v>10590</v>
      </c>
      <c r="N442" s="4">
        <v>9550</v>
      </c>
      <c r="O442" s="4">
        <v>7830</v>
      </c>
      <c r="P442" s="4">
        <v>8305</v>
      </c>
      <c r="Q442" s="4">
        <v>5600</v>
      </c>
      <c r="R442" s="4">
        <v>4260</v>
      </c>
      <c r="S442" s="4">
        <v>2955</v>
      </c>
      <c r="T442" s="4">
        <v>2450</v>
      </c>
      <c r="U442" s="4">
        <v>2200</v>
      </c>
      <c r="V442" s="4">
        <v>2550</v>
      </c>
      <c r="W442" s="4">
        <v>2300</v>
      </c>
      <c r="X442" s="4">
        <v>1400</v>
      </c>
      <c r="Y442" s="4">
        <v>558.9</v>
      </c>
      <c r="Z442" s="4">
        <v>120</v>
      </c>
      <c r="AC442" s="14">
        <f t="shared" si="151"/>
        <v>0</v>
      </c>
      <c r="AD442" s="14">
        <f t="shared" si="152"/>
        <v>0</v>
      </c>
      <c r="AE442" s="14">
        <f t="shared" si="153"/>
        <v>-5.9523985272952728E-3</v>
      </c>
      <c r="AF442" s="14">
        <f t="shared" si="154"/>
        <v>-3.2849196935047245E-2</v>
      </c>
      <c r="AG442" s="14">
        <f t="shared" si="155"/>
        <v>-1.2832440069884474E-2</v>
      </c>
      <c r="AH442" s="14">
        <f t="shared" si="156"/>
        <v>-4.2902021544209461E-2</v>
      </c>
      <c r="AI442" s="14">
        <f t="shared" si="157"/>
        <v>-1.5072369213380994E-2</v>
      </c>
      <c r="AJ442" s="14">
        <f t="shared" si="158"/>
        <v>-1.9888247399832339E-2</v>
      </c>
      <c r="AK442" s="14">
        <f t="shared" si="159"/>
        <v>-1.7128180036747164E-3</v>
      </c>
      <c r="AL442" s="14">
        <f t="shared" si="160"/>
        <v>-4.3956114730381093E-3</v>
      </c>
      <c r="AM442" s="14">
        <f t="shared" si="161"/>
        <v>-2.286819090365939E-2</v>
      </c>
      <c r="AN442" s="14">
        <f t="shared" si="162"/>
        <v>0</v>
      </c>
      <c r="AO442" s="14">
        <f t="shared" si="163"/>
        <v>-1.196995816765529E-2</v>
      </c>
      <c r="AP442" s="14">
        <f t="shared" si="164"/>
        <v>4.3059489460447013E-2</v>
      </c>
      <c r="AQ442" s="14">
        <f t="shared" si="165"/>
        <v>0</v>
      </c>
      <c r="AR442" s="14">
        <f t="shared" si="166"/>
        <v>-3.9392401710660718E-2</v>
      </c>
      <c r="AS442" s="14">
        <f t="shared" si="167"/>
        <v>0</v>
      </c>
      <c r="AT442" s="14">
        <f t="shared" si="168"/>
        <v>1.6934805063331477E-3</v>
      </c>
      <c r="AU442" s="14">
        <f t="shared" si="169"/>
        <v>-2.0202707317519466E-2</v>
      </c>
      <c r="AV442" s="14">
        <f t="shared" si="170"/>
        <v>0</v>
      </c>
      <c r="AW442" s="14">
        <f t="shared" si="171"/>
        <v>-3.1650654292735961E-2</v>
      </c>
      <c r="AX442" s="14">
        <f t="shared" si="172"/>
        <v>0</v>
      </c>
      <c r="AY442" s="14">
        <f t="shared" si="173"/>
        <v>-4.6747262539631677E-2</v>
      </c>
      <c r="AZ442" s="14">
        <f t="shared" si="174"/>
        <v>7.0024525292178823E-3</v>
      </c>
      <c r="BA442" s="14">
        <f t="shared" si="175"/>
        <v>0</v>
      </c>
      <c r="BD442" s="42">
        <v>0</v>
      </c>
      <c r="BE442" s="42">
        <v>0</v>
      </c>
      <c r="BF442" s="42">
        <v>-5.9523985272952728E-3</v>
      </c>
      <c r="BG442" s="42">
        <v>-4.2902021544209461E-2</v>
      </c>
      <c r="BH442" s="42">
        <v>-1.5072369213380994E-2</v>
      </c>
    </row>
    <row r="443" spans="1:60" x14ac:dyDescent="0.2">
      <c r="A443" s="3">
        <v>442</v>
      </c>
      <c r="B443" s="4">
        <v>57200</v>
      </c>
      <c r="C443" s="4">
        <v>56790</v>
      </c>
      <c r="D443" s="4">
        <v>34000</v>
      </c>
      <c r="E443" s="4">
        <v>38100</v>
      </c>
      <c r="F443" s="4">
        <v>26960</v>
      </c>
      <c r="G443" s="4">
        <v>34110</v>
      </c>
      <c r="H443" s="4">
        <v>28490</v>
      </c>
      <c r="I443" s="4">
        <v>21900</v>
      </c>
      <c r="J443" s="4">
        <v>17500</v>
      </c>
      <c r="K443" s="4">
        <v>11130</v>
      </c>
      <c r="L443" s="4">
        <v>11020</v>
      </c>
      <c r="M443" s="4">
        <v>10590</v>
      </c>
      <c r="N443" s="4">
        <v>9515</v>
      </c>
      <c r="O443" s="4">
        <v>7830</v>
      </c>
      <c r="P443" s="4">
        <v>8305</v>
      </c>
      <c r="Q443" s="4">
        <v>5500</v>
      </c>
      <c r="R443" s="4">
        <v>4260</v>
      </c>
      <c r="S443" s="4">
        <v>3000</v>
      </c>
      <c r="T443" s="4">
        <v>2420</v>
      </c>
      <c r="U443" s="4">
        <v>2130</v>
      </c>
      <c r="V443" s="4">
        <v>2462</v>
      </c>
      <c r="W443" s="4">
        <v>2290</v>
      </c>
      <c r="X443" s="4">
        <v>1380</v>
      </c>
      <c r="Y443" s="4">
        <v>579</v>
      </c>
      <c r="Z443" s="4">
        <v>120</v>
      </c>
      <c r="AC443" s="14">
        <f t="shared" si="151"/>
        <v>3.5026305512020745E-3</v>
      </c>
      <c r="AD443" s="14">
        <f t="shared" si="152"/>
        <v>-3.6910139452089241E-3</v>
      </c>
      <c r="AE443" s="14">
        <f t="shared" si="153"/>
        <v>1.4815085785140682E-2</v>
      </c>
      <c r="AF443" s="14">
        <f t="shared" si="154"/>
        <v>1.8389601924870538E-3</v>
      </c>
      <c r="AG443" s="14">
        <f t="shared" si="155"/>
        <v>-5.1794418415489728E-3</v>
      </c>
      <c r="AH443" s="14">
        <f t="shared" si="156"/>
        <v>-6.7721664157891492E-2</v>
      </c>
      <c r="AI443" s="14">
        <f t="shared" si="157"/>
        <v>-6.1264476529328996E-2</v>
      </c>
      <c r="AJ443" s="14">
        <f t="shared" si="158"/>
        <v>-4.4650273737738819E-2</v>
      </c>
      <c r="AK443" s="14">
        <f t="shared" si="159"/>
        <v>0</v>
      </c>
      <c r="AL443" s="14">
        <f t="shared" si="160"/>
        <v>-1.9573578639958213E-2</v>
      </c>
      <c r="AM443" s="14">
        <f t="shared" si="161"/>
        <v>-1.9767040740776579E-2</v>
      </c>
      <c r="AN443" s="14">
        <f t="shared" si="162"/>
        <v>0</v>
      </c>
      <c r="AO443" s="14">
        <f t="shared" si="163"/>
        <v>-3.67165374452612E-3</v>
      </c>
      <c r="AP443" s="14">
        <f t="shared" si="164"/>
        <v>0</v>
      </c>
      <c r="AQ443" s="14">
        <f t="shared" si="165"/>
        <v>0</v>
      </c>
      <c r="AR443" s="14">
        <f t="shared" si="166"/>
        <v>-1.8018505502678365E-2</v>
      </c>
      <c r="AS443" s="14">
        <f t="shared" si="167"/>
        <v>0</v>
      </c>
      <c r="AT443" s="14">
        <f t="shared" si="168"/>
        <v>1.5113637810048106E-2</v>
      </c>
      <c r="AU443" s="14">
        <f t="shared" si="169"/>
        <v>-1.2320484388040624E-2</v>
      </c>
      <c r="AV443" s="14">
        <f t="shared" si="170"/>
        <v>-3.2335380642936465E-2</v>
      </c>
      <c r="AW443" s="14">
        <f t="shared" si="171"/>
        <v>-3.5119331408073044E-2</v>
      </c>
      <c r="AX443" s="14">
        <f t="shared" si="172"/>
        <v>-4.3573053689557007E-3</v>
      </c>
      <c r="AY443" s="14">
        <f t="shared" si="173"/>
        <v>-1.4388737452099556E-2</v>
      </c>
      <c r="AZ443" s="14">
        <f t="shared" si="174"/>
        <v>3.533191129734272E-2</v>
      </c>
      <c r="BA443" s="14">
        <f t="shared" si="175"/>
        <v>0</v>
      </c>
      <c r="BD443" s="42">
        <v>3.5026305512020745E-3</v>
      </c>
      <c r="BE443" s="42">
        <v>-3.6910139452089241E-3</v>
      </c>
      <c r="BF443" s="42">
        <v>1.4815085785140682E-2</v>
      </c>
      <c r="BG443" s="42">
        <v>-6.7721664157891492E-2</v>
      </c>
      <c r="BH443" s="42">
        <v>-6.1264476529328996E-2</v>
      </c>
    </row>
    <row r="444" spans="1:60" x14ac:dyDescent="0.2">
      <c r="A444" s="3">
        <v>443</v>
      </c>
      <c r="B444" s="4">
        <v>57200</v>
      </c>
      <c r="C444" s="4">
        <v>55000</v>
      </c>
      <c r="D444" s="4">
        <v>35800</v>
      </c>
      <c r="E444" s="4">
        <v>38500</v>
      </c>
      <c r="F444" s="4">
        <v>27800</v>
      </c>
      <c r="G444" s="4">
        <v>34100</v>
      </c>
      <c r="H444" s="4">
        <v>28300</v>
      </c>
      <c r="I444" s="4">
        <v>21900</v>
      </c>
      <c r="J444" s="4">
        <v>17490</v>
      </c>
      <c r="K444" s="4">
        <v>11300</v>
      </c>
      <c r="L444" s="4">
        <v>10990</v>
      </c>
      <c r="M444" s="4">
        <v>10590</v>
      </c>
      <c r="N444" s="4">
        <v>9625</v>
      </c>
      <c r="O444" s="4">
        <v>8000</v>
      </c>
      <c r="P444" s="4">
        <v>7800</v>
      </c>
      <c r="Q444" s="4">
        <v>5600</v>
      </c>
      <c r="R444" s="4">
        <v>4260</v>
      </c>
      <c r="S444" s="4">
        <v>3040</v>
      </c>
      <c r="T444" s="4">
        <v>2555</v>
      </c>
      <c r="U444" s="4">
        <v>2160</v>
      </c>
      <c r="V444" s="4">
        <v>2482</v>
      </c>
      <c r="W444" s="4">
        <v>2290</v>
      </c>
      <c r="X444" s="4">
        <v>1420</v>
      </c>
      <c r="Y444" s="4">
        <v>558.9</v>
      </c>
      <c r="Z444" s="4">
        <v>120</v>
      </c>
      <c r="AC444" s="14">
        <f t="shared" si="151"/>
        <v>0</v>
      </c>
      <c r="AD444" s="14">
        <f t="shared" si="152"/>
        <v>-3.2027068656870258E-2</v>
      </c>
      <c r="AE444" s="14">
        <f t="shared" si="153"/>
        <v>5.1587368790493263E-2</v>
      </c>
      <c r="AF444" s="14">
        <f t="shared" si="154"/>
        <v>1.0443959161083314E-2</v>
      </c>
      <c r="AG444" s="14">
        <f t="shared" si="155"/>
        <v>3.0681734652485117E-2</v>
      </c>
      <c r="AH444" s="14">
        <f t="shared" si="156"/>
        <v>-2.9321214108329777E-4</v>
      </c>
      <c r="AI444" s="14">
        <f t="shared" si="157"/>
        <v>-6.6913438606250328E-3</v>
      </c>
      <c r="AJ444" s="14">
        <f t="shared" si="158"/>
        <v>0</v>
      </c>
      <c r="AK444" s="14">
        <f t="shared" si="159"/>
        <v>-5.7159189895765331E-4</v>
      </c>
      <c r="AL444" s="14">
        <f t="shared" si="160"/>
        <v>1.5158560430841355E-2</v>
      </c>
      <c r="AM444" s="14">
        <f t="shared" si="161"/>
        <v>-2.7260353092383926E-3</v>
      </c>
      <c r="AN444" s="14">
        <f t="shared" si="162"/>
        <v>0</v>
      </c>
      <c r="AO444" s="14">
        <f t="shared" si="163"/>
        <v>1.1494379425735212E-2</v>
      </c>
      <c r="AP444" s="14">
        <f t="shared" si="164"/>
        <v>2.1479031677124231E-2</v>
      </c>
      <c r="AQ444" s="14">
        <f t="shared" si="165"/>
        <v>-6.2734009369712157E-2</v>
      </c>
      <c r="AR444" s="14">
        <f t="shared" si="166"/>
        <v>1.8018505502678212E-2</v>
      </c>
      <c r="AS444" s="14">
        <f t="shared" si="167"/>
        <v>0</v>
      </c>
      <c r="AT444" s="14">
        <f t="shared" si="168"/>
        <v>1.3245226750020723E-2</v>
      </c>
      <c r="AU444" s="14">
        <f t="shared" si="169"/>
        <v>5.4284683487072813E-2</v>
      </c>
      <c r="AV444" s="14">
        <f t="shared" si="170"/>
        <v>1.398624197473987E-2</v>
      </c>
      <c r="AW444" s="14">
        <f t="shared" si="171"/>
        <v>8.0906590201536097E-3</v>
      </c>
      <c r="AX444" s="14">
        <f t="shared" si="172"/>
        <v>0</v>
      </c>
      <c r="AY444" s="14">
        <f t="shared" si="173"/>
        <v>2.8573372444055948E-2</v>
      </c>
      <c r="AZ444" s="14">
        <f t="shared" si="174"/>
        <v>-3.5331911297342838E-2</v>
      </c>
      <c r="BA444" s="14">
        <f t="shared" si="175"/>
        <v>0</v>
      </c>
      <c r="BD444" s="42">
        <v>0</v>
      </c>
      <c r="BE444" s="42">
        <v>-3.2027068656870258E-2</v>
      </c>
      <c r="BF444" s="42">
        <v>5.1587368790493263E-2</v>
      </c>
      <c r="BG444" s="42">
        <v>-2.9321214108329777E-4</v>
      </c>
      <c r="BH444" s="42">
        <v>-6.6913438606250328E-3</v>
      </c>
    </row>
    <row r="445" spans="1:60" x14ac:dyDescent="0.2">
      <c r="A445" s="3">
        <v>444</v>
      </c>
      <c r="B445" s="4">
        <v>58960</v>
      </c>
      <c r="C445" s="4">
        <v>50000</v>
      </c>
      <c r="D445" s="4">
        <v>36530</v>
      </c>
      <c r="E445" s="4">
        <v>36670</v>
      </c>
      <c r="F445" s="4">
        <v>28000</v>
      </c>
      <c r="G445" s="4">
        <v>31460</v>
      </c>
      <c r="H445" s="4">
        <v>26800</v>
      </c>
      <c r="I445" s="4">
        <v>21840</v>
      </c>
      <c r="J445" s="4">
        <v>15900</v>
      </c>
      <c r="K445" s="4">
        <v>11590</v>
      </c>
      <c r="L445" s="4">
        <v>10700</v>
      </c>
      <c r="M445" s="4">
        <v>10590</v>
      </c>
      <c r="N445" s="4">
        <v>9690</v>
      </c>
      <c r="O445" s="4">
        <v>9600</v>
      </c>
      <c r="P445" s="4">
        <v>8395</v>
      </c>
      <c r="Q445" s="4">
        <v>5530</v>
      </c>
      <c r="R445" s="4">
        <v>4200</v>
      </c>
      <c r="S445" s="4">
        <v>3090</v>
      </c>
      <c r="T445" s="4">
        <v>2700</v>
      </c>
      <c r="U445" s="4">
        <v>2115</v>
      </c>
      <c r="V445" s="4">
        <v>2397</v>
      </c>
      <c r="W445" s="4">
        <v>2290</v>
      </c>
      <c r="X445" s="4">
        <v>1450</v>
      </c>
      <c r="Y445" s="4">
        <v>554</v>
      </c>
      <c r="Z445" s="4">
        <v>116</v>
      </c>
      <c r="AC445" s="14">
        <f t="shared" si="151"/>
        <v>3.0305349495328843E-2</v>
      </c>
      <c r="AD445" s="14">
        <f t="shared" si="152"/>
        <v>-9.5310179804324893E-2</v>
      </c>
      <c r="AE445" s="14">
        <f t="shared" si="153"/>
        <v>2.0185947400536558E-2</v>
      </c>
      <c r="AF445" s="14">
        <f t="shared" si="154"/>
        <v>-4.8699259210503901E-2</v>
      </c>
      <c r="AG445" s="14">
        <f t="shared" si="155"/>
        <v>7.168489478612497E-3</v>
      </c>
      <c r="AH445" s="14">
        <f t="shared" si="156"/>
        <v>-8.0580486659339312E-2</v>
      </c>
      <c r="AI445" s="14">
        <f t="shared" si="157"/>
        <v>-5.4459917132380992E-2</v>
      </c>
      <c r="AJ445" s="14">
        <f t="shared" si="158"/>
        <v>-2.7434859457508326E-3</v>
      </c>
      <c r="AK445" s="14">
        <f t="shared" si="159"/>
        <v>-9.5310179804324893E-2</v>
      </c>
      <c r="AL445" s="14">
        <f t="shared" si="160"/>
        <v>2.5339931633365516E-2</v>
      </c>
      <c r="AM445" s="14">
        <f t="shared" si="161"/>
        <v>-2.6742026947669452E-2</v>
      </c>
      <c r="AN445" s="14">
        <f t="shared" si="162"/>
        <v>0</v>
      </c>
      <c r="AO445" s="14">
        <f t="shared" si="163"/>
        <v>6.7305457288269225E-3</v>
      </c>
      <c r="AP445" s="14">
        <f t="shared" si="164"/>
        <v>0.18232155679395459</v>
      </c>
      <c r="AQ445" s="14">
        <f t="shared" si="165"/>
        <v>7.3512556833958048E-2</v>
      </c>
      <c r="AR445" s="14">
        <f t="shared" si="166"/>
        <v>-1.2578782206860073E-2</v>
      </c>
      <c r="AS445" s="14">
        <f t="shared" si="167"/>
        <v>-1.4184634991956413E-2</v>
      </c>
      <c r="AT445" s="14">
        <f t="shared" si="168"/>
        <v>1.6313575491523787E-2</v>
      </c>
      <c r="AU445" s="14">
        <f t="shared" si="169"/>
        <v>5.519954935461558E-2</v>
      </c>
      <c r="AV445" s="14">
        <f t="shared" si="170"/>
        <v>-2.1053409197832381E-2</v>
      </c>
      <c r="AW445" s="14">
        <f t="shared" si="171"/>
        <v>-3.484673133016819E-2</v>
      </c>
      <c r="AX445" s="14">
        <f t="shared" si="172"/>
        <v>0</v>
      </c>
      <c r="AY445" s="14">
        <f t="shared" si="173"/>
        <v>2.0906684819313643E-2</v>
      </c>
      <c r="AZ445" s="14">
        <f t="shared" si="174"/>
        <v>-8.8058795283686188E-3</v>
      </c>
      <c r="BA445" s="14">
        <f t="shared" si="175"/>
        <v>-3.3901551675681339E-2</v>
      </c>
      <c r="BD445" s="42">
        <v>3.0305349495328843E-2</v>
      </c>
      <c r="BE445" s="42">
        <v>-9.5310179804324893E-2</v>
      </c>
      <c r="BF445" s="42">
        <v>2.0185947400536558E-2</v>
      </c>
      <c r="BG445" s="42">
        <v>-8.0580486659339312E-2</v>
      </c>
      <c r="BH445" s="42">
        <v>-5.4459917132380992E-2</v>
      </c>
    </row>
    <row r="446" spans="1:60" x14ac:dyDescent="0.2">
      <c r="A446" s="3">
        <v>445</v>
      </c>
      <c r="B446" s="4">
        <v>61000</v>
      </c>
      <c r="C446" s="4">
        <v>50000</v>
      </c>
      <c r="D446" s="4">
        <v>35000</v>
      </c>
      <c r="E446" s="4">
        <v>36670</v>
      </c>
      <c r="F446" s="4">
        <v>29760</v>
      </c>
      <c r="G446" s="4">
        <v>31010</v>
      </c>
      <c r="H446" s="4">
        <v>27400</v>
      </c>
      <c r="I446" s="4">
        <v>21870</v>
      </c>
      <c r="J446" s="4">
        <v>15820</v>
      </c>
      <c r="K446" s="4">
        <v>11900</v>
      </c>
      <c r="L446" s="4">
        <v>10750</v>
      </c>
      <c r="M446" s="4">
        <v>10490</v>
      </c>
      <c r="N446" s="4">
        <v>9650</v>
      </c>
      <c r="O446" s="4">
        <v>9400</v>
      </c>
      <c r="P446" s="4">
        <v>8295</v>
      </c>
      <c r="Q446" s="4">
        <v>5500</v>
      </c>
      <c r="R446" s="4">
        <v>4200</v>
      </c>
      <c r="S446" s="4">
        <v>3090</v>
      </c>
      <c r="T446" s="4">
        <v>2870</v>
      </c>
      <c r="U446" s="4">
        <v>2200</v>
      </c>
      <c r="V446" s="4">
        <v>2370</v>
      </c>
      <c r="W446" s="4">
        <v>2250</v>
      </c>
      <c r="X446" s="4">
        <v>1560</v>
      </c>
      <c r="Y446" s="4">
        <v>555</v>
      </c>
      <c r="Z446" s="4">
        <v>116</v>
      </c>
      <c r="AC446" s="14">
        <f t="shared" si="151"/>
        <v>3.4014616292230092E-2</v>
      </c>
      <c r="AD446" s="14">
        <f t="shared" si="152"/>
        <v>0</v>
      </c>
      <c r="AE446" s="14">
        <f t="shared" si="153"/>
        <v>-4.2785779317777481E-2</v>
      </c>
      <c r="AF446" s="14">
        <f t="shared" si="154"/>
        <v>0</v>
      </c>
      <c r="AG446" s="14">
        <f t="shared" si="155"/>
        <v>6.0960699789687274E-2</v>
      </c>
      <c r="AH446" s="14">
        <f t="shared" si="156"/>
        <v>-1.4407164517774185E-2</v>
      </c>
      <c r="AI446" s="14">
        <f t="shared" si="157"/>
        <v>2.2141125877213501E-2</v>
      </c>
      <c r="AJ446" s="14">
        <f t="shared" si="158"/>
        <v>1.3726838119721742E-3</v>
      </c>
      <c r="AK446" s="14">
        <f t="shared" si="159"/>
        <v>-5.0441468866780255E-3</v>
      </c>
      <c r="AL446" s="14">
        <f t="shared" si="160"/>
        <v>2.6395742765823266E-2</v>
      </c>
      <c r="AM446" s="14">
        <f t="shared" si="161"/>
        <v>4.6620131058113714E-3</v>
      </c>
      <c r="AN446" s="14">
        <f t="shared" si="162"/>
        <v>-9.4877372051093024E-3</v>
      </c>
      <c r="AO446" s="14">
        <f t="shared" si="163"/>
        <v>-4.1365105517802789E-3</v>
      </c>
      <c r="AP446" s="14">
        <f t="shared" si="164"/>
        <v>-2.1053409197832381E-2</v>
      </c>
      <c r="AQ446" s="14">
        <f t="shared" si="165"/>
        <v>-1.1983366887096362E-2</v>
      </c>
      <c r="AR446" s="14">
        <f t="shared" si="166"/>
        <v>-5.4397232958182098E-3</v>
      </c>
      <c r="AS446" s="14">
        <f t="shared" si="167"/>
        <v>0</v>
      </c>
      <c r="AT446" s="14">
        <f t="shared" si="168"/>
        <v>0</v>
      </c>
      <c r="AU446" s="14">
        <f t="shared" si="169"/>
        <v>6.1060256761246282E-2</v>
      </c>
      <c r="AV446" s="14">
        <f t="shared" si="170"/>
        <v>3.9402547866028828E-2</v>
      </c>
      <c r="AW446" s="14">
        <f t="shared" si="171"/>
        <v>-1.1328000305207472E-2</v>
      </c>
      <c r="AX446" s="14">
        <f t="shared" si="172"/>
        <v>-1.7621601349819559E-2</v>
      </c>
      <c r="AY446" s="14">
        <f t="shared" si="173"/>
        <v>7.3122264828962585E-2</v>
      </c>
      <c r="AZ446" s="14">
        <f t="shared" si="174"/>
        <v>1.8034269991507267E-3</v>
      </c>
      <c r="BA446" s="14">
        <f t="shared" si="175"/>
        <v>0</v>
      </c>
      <c r="BD446" s="42">
        <v>3.4014616292230092E-2</v>
      </c>
      <c r="BE446" s="42">
        <v>0</v>
      </c>
      <c r="BF446" s="42">
        <v>-4.2785779317777481E-2</v>
      </c>
      <c r="BG446" s="42">
        <v>-1.4407164517774185E-2</v>
      </c>
      <c r="BH446" s="42">
        <v>2.2141125877213501E-2</v>
      </c>
    </row>
    <row r="447" spans="1:60" x14ac:dyDescent="0.2">
      <c r="A447" s="3">
        <v>446</v>
      </c>
      <c r="B447" s="4">
        <v>61000</v>
      </c>
      <c r="C447" s="4">
        <v>47000</v>
      </c>
      <c r="D447" s="4">
        <v>32970</v>
      </c>
      <c r="E447" s="4">
        <v>36220</v>
      </c>
      <c r="F447" s="4">
        <v>29760</v>
      </c>
      <c r="G447" s="4">
        <v>31400</v>
      </c>
      <c r="H447" s="4">
        <v>27330</v>
      </c>
      <c r="I447" s="4">
        <v>23000</v>
      </c>
      <c r="J447" s="4">
        <v>15070</v>
      </c>
      <c r="K447" s="4">
        <v>11750</v>
      </c>
      <c r="L447" s="4">
        <v>10100</v>
      </c>
      <c r="M447" s="4">
        <v>9550</v>
      </c>
      <c r="N447" s="4">
        <v>9630</v>
      </c>
      <c r="O447" s="4">
        <v>9500</v>
      </c>
      <c r="P447" s="4">
        <v>8300</v>
      </c>
      <c r="Q447" s="4">
        <v>5650</v>
      </c>
      <c r="R447" s="4">
        <v>4150</v>
      </c>
      <c r="S447" s="4">
        <v>2998</v>
      </c>
      <c r="T447" s="4">
        <v>2848</v>
      </c>
      <c r="U447" s="4">
        <v>2201</v>
      </c>
      <c r="V447" s="4">
        <v>2400</v>
      </c>
      <c r="W447" s="4">
        <v>2290</v>
      </c>
      <c r="X447" s="4">
        <v>1620</v>
      </c>
      <c r="Y447" s="4">
        <v>520</v>
      </c>
      <c r="Z447" s="4">
        <v>116</v>
      </c>
      <c r="AC447" s="14">
        <f t="shared" si="151"/>
        <v>0</v>
      </c>
      <c r="AD447" s="14">
        <f t="shared" si="152"/>
        <v>-6.1875403718087529E-2</v>
      </c>
      <c r="AE447" s="14">
        <f t="shared" si="153"/>
        <v>-5.9750004405774049E-2</v>
      </c>
      <c r="AF447" s="14">
        <f t="shared" si="154"/>
        <v>-1.2347529627967348E-2</v>
      </c>
      <c r="AG447" s="14">
        <f t="shared" si="155"/>
        <v>0</v>
      </c>
      <c r="AH447" s="14">
        <f t="shared" si="156"/>
        <v>1.2498159801850048E-2</v>
      </c>
      <c r="AI447" s="14">
        <f t="shared" si="157"/>
        <v>-2.5580134540479434E-3</v>
      </c>
      <c r="AJ447" s="14">
        <f t="shared" si="158"/>
        <v>5.0378381240473218E-2</v>
      </c>
      <c r="AK447" s="14">
        <f t="shared" si="159"/>
        <v>-4.8568949701103752E-2</v>
      </c>
      <c r="AL447" s="14">
        <f t="shared" si="160"/>
        <v>-1.2685159527315687E-2</v>
      </c>
      <c r="AM447" s="14">
        <f t="shared" si="161"/>
        <v>-6.2370330726458083E-2</v>
      </c>
      <c r="AN447" s="14">
        <f t="shared" si="162"/>
        <v>-9.3881267915566918E-2</v>
      </c>
      <c r="AO447" s="14">
        <f t="shared" si="163"/>
        <v>-2.0746895408603554E-3</v>
      </c>
      <c r="AP447" s="14">
        <f t="shared" si="164"/>
        <v>1.0582109330537008E-2</v>
      </c>
      <c r="AQ447" s="14">
        <f t="shared" si="165"/>
        <v>6.0259116014451395E-4</v>
      </c>
      <c r="AR447" s="14">
        <f t="shared" si="166"/>
        <v>2.6907452919924402E-2</v>
      </c>
      <c r="AS447" s="14">
        <f t="shared" si="167"/>
        <v>-1.1976191046715649E-2</v>
      </c>
      <c r="AT447" s="14">
        <f t="shared" si="168"/>
        <v>-3.0225691229248113E-2</v>
      </c>
      <c r="AU447" s="14">
        <f t="shared" si="169"/>
        <v>-7.6950362218003669E-3</v>
      </c>
      <c r="AV447" s="14">
        <f t="shared" si="170"/>
        <v>4.5444218005447643E-4</v>
      </c>
      <c r="AW447" s="14">
        <f t="shared" si="171"/>
        <v>1.2578782206860185E-2</v>
      </c>
      <c r="AX447" s="14">
        <f t="shared" si="172"/>
        <v>1.762160134981941E-2</v>
      </c>
      <c r="AY447" s="14">
        <f t="shared" si="173"/>
        <v>3.7740327982847113E-2</v>
      </c>
      <c r="AZ447" s="14">
        <f t="shared" si="174"/>
        <v>-6.5139302170961491E-2</v>
      </c>
      <c r="BA447" s="14">
        <f t="shared" si="175"/>
        <v>0</v>
      </c>
      <c r="BD447" s="42">
        <v>0</v>
      </c>
      <c r="BE447" s="42">
        <v>-6.1875403718087529E-2</v>
      </c>
      <c r="BF447" s="42">
        <v>-5.9750004405774049E-2</v>
      </c>
      <c r="BG447" s="42">
        <v>1.2498159801850048E-2</v>
      </c>
      <c r="BH447" s="42">
        <v>-2.5580134540479434E-3</v>
      </c>
    </row>
    <row r="448" spans="1:60" x14ac:dyDescent="0.2">
      <c r="A448" s="3">
        <v>447</v>
      </c>
      <c r="B448" s="4">
        <v>61000</v>
      </c>
      <c r="C448" s="4">
        <v>47000</v>
      </c>
      <c r="D448" s="4">
        <v>32970</v>
      </c>
      <c r="E448" s="4">
        <v>36220</v>
      </c>
      <c r="F448" s="4">
        <v>29760</v>
      </c>
      <c r="G448" s="4">
        <v>31400</v>
      </c>
      <c r="H448" s="4">
        <v>27330</v>
      </c>
      <c r="I448" s="4">
        <v>23000</v>
      </c>
      <c r="J448" s="4">
        <v>15070</v>
      </c>
      <c r="K448" s="4">
        <v>11750</v>
      </c>
      <c r="L448" s="4">
        <v>10100</v>
      </c>
      <c r="M448" s="4">
        <v>9550</v>
      </c>
      <c r="N448" s="4">
        <v>9630</v>
      </c>
      <c r="O448" s="4">
        <v>9500</v>
      </c>
      <c r="P448" s="4">
        <v>8300</v>
      </c>
      <c r="Q448" s="4">
        <v>5650</v>
      </c>
      <c r="R448" s="4">
        <v>4150</v>
      </c>
      <c r="S448" s="4">
        <v>2998</v>
      </c>
      <c r="T448" s="4">
        <v>2848</v>
      </c>
      <c r="U448" s="4">
        <v>2201</v>
      </c>
      <c r="V448" s="4">
        <v>2400</v>
      </c>
      <c r="W448" s="4">
        <v>2290</v>
      </c>
      <c r="X448" s="4">
        <v>1620</v>
      </c>
      <c r="Y448" s="4">
        <v>520</v>
      </c>
      <c r="Z448" s="4">
        <v>116</v>
      </c>
      <c r="AC448" s="14">
        <f t="shared" si="151"/>
        <v>0</v>
      </c>
      <c r="AD448" s="14">
        <f t="shared" si="152"/>
        <v>0</v>
      </c>
      <c r="AE448" s="14">
        <f t="shared" si="153"/>
        <v>0</v>
      </c>
      <c r="AF448" s="14">
        <f t="shared" si="154"/>
        <v>0</v>
      </c>
      <c r="AG448" s="14">
        <f t="shared" si="155"/>
        <v>0</v>
      </c>
      <c r="AH448" s="14">
        <f t="shared" si="156"/>
        <v>0</v>
      </c>
      <c r="AI448" s="14">
        <f t="shared" si="157"/>
        <v>0</v>
      </c>
      <c r="AJ448" s="14">
        <f t="shared" si="158"/>
        <v>0</v>
      </c>
      <c r="AK448" s="14">
        <f t="shared" si="159"/>
        <v>0</v>
      </c>
      <c r="AL448" s="14">
        <f t="shared" si="160"/>
        <v>0</v>
      </c>
      <c r="AM448" s="14">
        <f t="shared" si="161"/>
        <v>0</v>
      </c>
      <c r="AN448" s="14">
        <f t="shared" si="162"/>
        <v>0</v>
      </c>
      <c r="AO448" s="14">
        <f t="shared" si="163"/>
        <v>0</v>
      </c>
      <c r="AP448" s="14">
        <f t="shared" si="164"/>
        <v>0</v>
      </c>
      <c r="AQ448" s="14">
        <f t="shared" si="165"/>
        <v>0</v>
      </c>
      <c r="AR448" s="14">
        <f t="shared" si="166"/>
        <v>0</v>
      </c>
      <c r="AS448" s="14">
        <f t="shared" si="167"/>
        <v>0</v>
      </c>
      <c r="AT448" s="14">
        <f t="shared" si="168"/>
        <v>0</v>
      </c>
      <c r="AU448" s="14">
        <f t="shared" si="169"/>
        <v>0</v>
      </c>
      <c r="AV448" s="14">
        <f t="shared" si="170"/>
        <v>0</v>
      </c>
      <c r="AW448" s="14">
        <f t="shared" si="171"/>
        <v>0</v>
      </c>
      <c r="AX448" s="14">
        <f t="shared" si="172"/>
        <v>0</v>
      </c>
      <c r="AY448" s="14">
        <f t="shared" si="173"/>
        <v>0</v>
      </c>
      <c r="AZ448" s="14">
        <f t="shared" si="174"/>
        <v>0</v>
      </c>
      <c r="BA448" s="14">
        <f t="shared" si="175"/>
        <v>0</v>
      </c>
      <c r="BD448" s="42">
        <v>0</v>
      </c>
      <c r="BE448" s="42">
        <v>0</v>
      </c>
      <c r="BF448" s="42">
        <v>0</v>
      </c>
      <c r="BG448" s="42">
        <v>0</v>
      </c>
      <c r="BH448" s="42">
        <v>0</v>
      </c>
    </row>
    <row r="449" spans="1:60" x14ac:dyDescent="0.2">
      <c r="A449" s="3">
        <v>448</v>
      </c>
      <c r="B449" s="4">
        <v>61000</v>
      </c>
      <c r="C449" s="4">
        <v>46500</v>
      </c>
      <c r="D449" s="4">
        <v>36000</v>
      </c>
      <c r="E449" s="4">
        <v>36500</v>
      </c>
      <c r="F449" s="4">
        <v>29000</v>
      </c>
      <c r="G449" s="4">
        <v>32400</v>
      </c>
      <c r="H449" s="4">
        <v>28400</v>
      </c>
      <c r="I449" s="4">
        <v>22500</v>
      </c>
      <c r="J449" s="4">
        <v>15590</v>
      </c>
      <c r="K449" s="4">
        <v>11400</v>
      </c>
      <c r="L449" s="4">
        <v>10330</v>
      </c>
      <c r="M449" s="4">
        <v>9550</v>
      </c>
      <c r="N449" s="4">
        <v>9250</v>
      </c>
      <c r="O449" s="4">
        <v>9490</v>
      </c>
      <c r="P449" s="4">
        <v>8300</v>
      </c>
      <c r="Q449" s="4">
        <v>5680</v>
      </c>
      <c r="R449" s="4">
        <v>4062</v>
      </c>
      <c r="S449" s="4">
        <v>3045</v>
      </c>
      <c r="T449" s="4">
        <v>2800</v>
      </c>
      <c r="U449" s="4">
        <v>2300</v>
      </c>
      <c r="V449" s="4">
        <v>2456</v>
      </c>
      <c r="W449" s="4">
        <v>2290</v>
      </c>
      <c r="X449" s="4">
        <v>1600</v>
      </c>
      <c r="Y449" s="4">
        <v>533</v>
      </c>
      <c r="Z449" s="4">
        <v>116</v>
      </c>
      <c r="AC449" s="14">
        <f t="shared" si="151"/>
        <v>0</v>
      </c>
      <c r="AD449" s="14">
        <f t="shared" si="152"/>
        <v>-1.0695289116747919E-2</v>
      </c>
      <c r="AE449" s="14">
        <f t="shared" si="153"/>
        <v>8.7920881372470269E-2</v>
      </c>
      <c r="AF449" s="14">
        <f t="shared" si="154"/>
        <v>7.7008081331785957E-3</v>
      </c>
      <c r="AG449" s="14">
        <f t="shared" si="155"/>
        <v>-2.5869379978417067E-2</v>
      </c>
      <c r="AH449" s="14">
        <f t="shared" si="156"/>
        <v>3.1350529884076009E-2</v>
      </c>
      <c r="AI449" s="14">
        <f t="shared" si="157"/>
        <v>3.840414522718371E-2</v>
      </c>
      <c r="AJ449" s="14">
        <f t="shared" si="158"/>
        <v>-2.197890671877523E-2</v>
      </c>
      <c r="AK449" s="14">
        <f t="shared" si="159"/>
        <v>3.3923670431280979E-2</v>
      </c>
      <c r="AL449" s="14">
        <f t="shared" si="160"/>
        <v>-3.0239885189718235E-2</v>
      </c>
      <c r="AM449" s="14">
        <f t="shared" si="161"/>
        <v>2.2516859284333432E-2</v>
      </c>
      <c r="AN449" s="14">
        <f t="shared" si="162"/>
        <v>0</v>
      </c>
      <c r="AO449" s="14">
        <f t="shared" si="163"/>
        <v>-4.0259674285700403E-2</v>
      </c>
      <c r="AP449" s="14">
        <f t="shared" si="164"/>
        <v>-1.0531859846587012E-3</v>
      </c>
      <c r="AQ449" s="14">
        <f t="shared" si="165"/>
        <v>0</v>
      </c>
      <c r="AR449" s="14">
        <f t="shared" si="166"/>
        <v>5.2956875747105026E-3</v>
      </c>
      <c r="AS449" s="14">
        <f t="shared" si="167"/>
        <v>-2.1432871084414044E-2</v>
      </c>
      <c r="AT449" s="14">
        <f t="shared" si="168"/>
        <v>1.5555501481454426E-2</v>
      </c>
      <c r="AU449" s="14">
        <f t="shared" si="169"/>
        <v>-1.6997576368571136E-2</v>
      </c>
      <c r="AV449" s="14">
        <f t="shared" si="170"/>
        <v>4.3997320390779485E-2</v>
      </c>
      <c r="AW449" s="14">
        <f t="shared" si="171"/>
        <v>2.3065272930996188E-2</v>
      </c>
      <c r="AX449" s="14">
        <f t="shared" si="172"/>
        <v>0</v>
      </c>
      <c r="AY449" s="14">
        <f t="shared" si="173"/>
        <v>-1.2422519998557209E-2</v>
      </c>
      <c r="AZ449" s="14">
        <f t="shared" si="174"/>
        <v>2.4692612590371414E-2</v>
      </c>
      <c r="BA449" s="14">
        <f t="shared" si="175"/>
        <v>0</v>
      </c>
      <c r="BD449" s="42">
        <v>0</v>
      </c>
      <c r="BE449" s="42">
        <v>-1.0695289116747919E-2</v>
      </c>
      <c r="BF449" s="42">
        <v>8.7920881372470269E-2</v>
      </c>
      <c r="BG449" s="42">
        <v>3.1350529884076009E-2</v>
      </c>
      <c r="BH449" s="42">
        <v>3.840414522718371E-2</v>
      </c>
    </row>
    <row r="450" spans="1:60" x14ac:dyDescent="0.2">
      <c r="A450" s="3">
        <v>449</v>
      </c>
      <c r="B450" s="4">
        <v>60000</v>
      </c>
      <c r="C450" s="4">
        <v>48190</v>
      </c>
      <c r="D450" s="4">
        <v>37490</v>
      </c>
      <c r="E450" s="4">
        <v>38280</v>
      </c>
      <c r="F450" s="4">
        <v>29500</v>
      </c>
      <c r="G450" s="4">
        <v>32900</v>
      </c>
      <c r="H450" s="4">
        <v>27800</v>
      </c>
      <c r="I450" s="4">
        <v>22550</v>
      </c>
      <c r="J450" s="4">
        <v>15270</v>
      </c>
      <c r="K450" s="4">
        <v>11300</v>
      </c>
      <c r="L450" s="4">
        <v>10450</v>
      </c>
      <c r="M450" s="4">
        <v>9600</v>
      </c>
      <c r="N450" s="4">
        <v>9120</v>
      </c>
      <c r="O450" s="4">
        <v>9500</v>
      </c>
      <c r="P450" s="4">
        <v>8295</v>
      </c>
      <c r="Q450" s="4">
        <v>5785</v>
      </c>
      <c r="R450" s="4">
        <v>4000</v>
      </c>
      <c r="S450" s="4">
        <v>3014</v>
      </c>
      <c r="T450" s="4">
        <v>2730</v>
      </c>
      <c r="U450" s="4">
        <v>2345</v>
      </c>
      <c r="V450" s="4">
        <v>2408</v>
      </c>
      <c r="W450" s="4">
        <v>2300</v>
      </c>
      <c r="X450" s="4">
        <v>1520</v>
      </c>
      <c r="Y450" s="4">
        <v>540</v>
      </c>
      <c r="Z450" s="4">
        <v>116</v>
      </c>
      <c r="AC450" s="14">
        <f t="shared" si="151"/>
        <v>-1.6529301951210582E-2</v>
      </c>
      <c r="AD450" s="14">
        <f t="shared" si="152"/>
        <v>3.5699218058930775E-2</v>
      </c>
      <c r="AE450" s="14">
        <f t="shared" si="153"/>
        <v>4.0555292291710683E-2</v>
      </c>
      <c r="AF450" s="14">
        <f t="shared" si="154"/>
        <v>4.7615305996307651E-2</v>
      </c>
      <c r="AG450" s="14">
        <f t="shared" si="155"/>
        <v>1.709443335930004E-2</v>
      </c>
      <c r="AH450" s="14">
        <f t="shared" si="156"/>
        <v>1.5314234973042575E-2</v>
      </c>
      <c r="AI450" s="14">
        <f t="shared" si="157"/>
        <v>-2.1353124470568946E-2</v>
      </c>
      <c r="AJ450" s="14">
        <f t="shared" si="158"/>
        <v>2.21975673831281E-3</v>
      </c>
      <c r="AK450" s="14">
        <f t="shared" si="159"/>
        <v>-2.0739563839144121E-2</v>
      </c>
      <c r="AL450" s="14">
        <f t="shared" si="160"/>
        <v>-8.8106296821549197E-3</v>
      </c>
      <c r="AM450" s="14">
        <f t="shared" si="161"/>
        <v>1.1549695279272789E-2</v>
      </c>
      <c r="AN450" s="14">
        <f t="shared" si="162"/>
        <v>5.2219439811516249E-3</v>
      </c>
      <c r="AO450" s="14">
        <f t="shared" si="163"/>
        <v>-1.4153747438093771E-2</v>
      </c>
      <c r="AP450" s="14">
        <f t="shared" si="164"/>
        <v>1.0531859846586405E-3</v>
      </c>
      <c r="AQ450" s="14">
        <f t="shared" si="165"/>
        <v>-6.0259116014438926E-4</v>
      </c>
      <c r="AR450" s="14">
        <f t="shared" si="166"/>
        <v>1.8317127912579917E-2</v>
      </c>
      <c r="AS450" s="14">
        <f t="shared" si="167"/>
        <v>-1.5381102038302355E-2</v>
      </c>
      <c r="AT450" s="14">
        <f t="shared" si="168"/>
        <v>-1.023280095755664E-2</v>
      </c>
      <c r="AU450" s="14">
        <f t="shared" si="169"/>
        <v>-2.5317807984289897E-2</v>
      </c>
      <c r="AV450" s="14">
        <f t="shared" si="170"/>
        <v>1.937627896313868E-2</v>
      </c>
      <c r="AW450" s="14">
        <f t="shared" si="171"/>
        <v>-1.9737482838321434E-2</v>
      </c>
      <c r="AX450" s="14">
        <f t="shared" si="172"/>
        <v>4.3573053689556262E-3</v>
      </c>
      <c r="AY450" s="14">
        <f t="shared" si="173"/>
        <v>-5.1293294387550578E-2</v>
      </c>
      <c r="AZ450" s="14">
        <f t="shared" si="174"/>
        <v>1.3047715392475455E-2</v>
      </c>
      <c r="BA450" s="14">
        <f t="shared" si="175"/>
        <v>0</v>
      </c>
      <c r="BD450" s="42">
        <v>-1.6529301951210582E-2</v>
      </c>
      <c r="BE450" s="42">
        <v>3.5699218058930775E-2</v>
      </c>
      <c r="BF450" s="42">
        <v>4.0555292291710683E-2</v>
      </c>
      <c r="BG450" s="42">
        <v>1.5314234973042575E-2</v>
      </c>
      <c r="BH450" s="42">
        <v>-2.1353124470568946E-2</v>
      </c>
    </row>
    <row r="451" spans="1:60" x14ac:dyDescent="0.2">
      <c r="A451" s="3">
        <v>450</v>
      </c>
      <c r="B451" s="4">
        <v>61980</v>
      </c>
      <c r="C451" s="4">
        <v>46960</v>
      </c>
      <c r="D451" s="4">
        <v>36100</v>
      </c>
      <c r="E451" s="4">
        <v>37100</v>
      </c>
      <c r="F451" s="4">
        <v>29500</v>
      </c>
      <c r="G451" s="4">
        <v>32840</v>
      </c>
      <c r="H451" s="4">
        <v>26990</v>
      </c>
      <c r="I451" s="4">
        <v>21610</v>
      </c>
      <c r="J451" s="4">
        <v>14770</v>
      </c>
      <c r="K451" s="4">
        <v>10910</v>
      </c>
      <c r="L451" s="4">
        <v>10120</v>
      </c>
      <c r="M451" s="4">
        <v>9600</v>
      </c>
      <c r="N451" s="4">
        <v>9165</v>
      </c>
      <c r="O451" s="4">
        <v>9600</v>
      </c>
      <c r="P451" s="4">
        <v>8270</v>
      </c>
      <c r="Q451" s="4">
        <v>5750</v>
      </c>
      <c r="R451" s="4">
        <v>4000</v>
      </c>
      <c r="S451" s="4">
        <v>3009</v>
      </c>
      <c r="T451" s="4">
        <v>2790</v>
      </c>
      <c r="U451" s="4">
        <v>2315</v>
      </c>
      <c r="V451" s="4">
        <v>2292</v>
      </c>
      <c r="W451" s="4">
        <v>2203</v>
      </c>
      <c r="X451" s="4">
        <v>1545</v>
      </c>
      <c r="Y451" s="4">
        <v>530</v>
      </c>
      <c r="Z451" s="4">
        <v>116</v>
      </c>
      <c r="AC451" s="14">
        <f t="shared" ref="AC451:AC514" si="176">LN(B451/B450)</f>
        <v>3.2467190137501413E-2</v>
      </c>
      <c r="AD451" s="14">
        <f t="shared" si="152"/>
        <v>-2.5855355132400323E-2</v>
      </c>
      <c r="AE451" s="14">
        <f t="shared" si="153"/>
        <v>-3.7781365408985426E-2</v>
      </c>
      <c r="AF451" s="14">
        <f t="shared" si="154"/>
        <v>-3.1310596971364013E-2</v>
      </c>
      <c r="AG451" s="14">
        <f t="shared" si="155"/>
        <v>0</v>
      </c>
      <c r="AH451" s="14">
        <f t="shared" si="156"/>
        <v>-1.8253731870987858E-3</v>
      </c>
      <c r="AI451" s="14">
        <f t="shared" si="157"/>
        <v>-2.9569593666678117E-2</v>
      </c>
      <c r="AJ451" s="14">
        <f t="shared" si="158"/>
        <v>-4.2578895429892689E-2</v>
      </c>
      <c r="AK451" s="14">
        <f t="shared" si="159"/>
        <v>-3.3292022687252676E-2</v>
      </c>
      <c r="AL451" s="14">
        <f t="shared" si="160"/>
        <v>-3.5122925873315398E-2</v>
      </c>
      <c r="AM451" s="14">
        <f t="shared" si="161"/>
        <v>-3.2088314551500512E-2</v>
      </c>
      <c r="AN451" s="14">
        <f t="shared" si="162"/>
        <v>0</v>
      </c>
      <c r="AO451" s="14">
        <f t="shared" si="163"/>
        <v>4.9220772054282347E-3</v>
      </c>
      <c r="AP451" s="14">
        <f t="shared" si="164"/>
        <v>1.0471299867295437E-2</v>
      </c>
      <c r="AQ451" s="14">
        <f t="shared" si="165"/>
        <v>-3.0184146068078619E-3</v>
      </c>
      <c r="AR451" s="14">
        <f t="shared" si="166"/>
        <v>-6.0685058363807885E-3</v>
      </c>
      <c r="AS451" s="14">
        <f t="shared" si="167"/>
        <v>0</v>
      </c>
      <c r="AT451" s="14">
        <f t="shared" si="168"/>
        <v>-1.6603025563955596E-3</v>
      </c>
      <c r="AU451" s="14">
        <f t="shared" si="169"/>
        <v>2.173998663640582E-2</v>
      </c>
      <c r="AV451" s="14">
        <f t="shared" si="170"/>
        <v>-1.287571436004528E-2</v>
      </c>
      <c r="AW451" s="14">
        <f t="shared" si="171"/>
        <v>-4.9371728594081517E-2</v>
      </c>
      <c r="AX451" s="14">
        <f t="shared" si="172"/>
        <v>-4.308905511489796E-2</v>
      </c>
      <c r="AY451" s="14">
        <f t="shared" si="173"/>
        <v>1.6313575491523787E-2</v>
      </c>
      <c r="AZ451" s="14">
        <f t="shared" si="174"/>
        <v>-1.8692133012152522E-2</v>
      </c>
      <c r="BA451" s="14">
        <f t="shared" si="175"/>
        <v>0</v>
      </c>
      <c r="BD451" s="42">
        <v>3.2467190137501413E-2</v>
      </c>
      <c r="BE451" s="42">
        <v>-2.5855355132400323E-2</v>
      </c>
      <c r="BF451" s="42">
        <v>-3.7781365408985426E-2</v>
      </c>
      <c r="BG451" s="42">
        <v>-1.8253731870987858E-3</v>
      </c>
      <c r="BH451" s="42">
        <v>-2.9569593666678117E-2</v>
      </c>
    </row>
    <row r="452" spans="1:60" x14ac:dyDescent="0.2">
      <c r="A452" s="3">
        <v>451</v>
      </c>
      <c r="B452" s="4">
        <v>61000</v>
      </c>
      <c r="C452" s="4">
        <v>47000</v>
      </c>
      <c r="D452" s="4">
        <v>37500</v>
      </c>
      <c r="E452" s="4">
        <v>36500</v>
      </c>
      <c r="F452" s="4">
        <v>28790</v>
      </c>
      <c r="G452" s="4">
        <v>34000</v>
      </c>
      <c r="H452" s="4">
        <v>27310</v>
      </c>
      <c r="I452" s="4">
        <v>22000</v>
      </c>
      <c r="J452" s="4">
        <v>15400</v>
      </c>
      <c r="K452" s="4">
        <v>11240</v>
      </c>
      <c r="L452" s="4">
        <v>10330</v>
      </c>
      <c r="M452" s="4">
        <v>9600</v>
      </c>
      <c r="N452" s="4">
        <v>8700</v>
      </c>
      <c r="O452" s="4">
        <v>9500</v>
      </c>
      <c r="P452" s="4">
        <v>8465</v>
      </c>
      <c r="Q452" s="4">
        <v>5690</v>
      </c>
      <c r="R452" s="4">
        <v>4000</v>
      </c>
      <c r="S452" s="4">
        <v>2995</v>
      </c>
      <c r="T452" s="4">
        <v>2750</v>
      </c>
      <c r="U452" s="4">
        <v>2311</v>
      </c>
      <c r="V452" s="4">
        <v>2297</v>
      </c>
      <c r="W452" s="4">
        <v>2203</v>
      </c>
      <c r="X452" s="4">
        <v>1499</v>
      </c>
      <c r="Y452" s="4">
        <v>529.9</v>
      </c>
      <c r="Z452" s="4">
        <v>116</v>
      </c>
      <c r="AC452" s="14">
        <f t="shared" si="176"/>
        <v>-1.5937888186290883E-2</v>
      </c>
      <c r="AD452" s="14">
        <f t="shared" ref="AD452:AD515" si="177">LN(C452/C451)</f>
        <v>8.5142619021752355E-4</v>
      </c>
      <c r="AE452" s="14">
        <f t="shared" ref="AE452:AE515" si="178">LN(D452/D451)</f>
        <v>3.8048067637529964E-2</v>
      </c>
      <c r="AF452" s="14">
        <f t="shared" ref="AF452:AF515" si="179">LN(E452/E451)</f>
        <v>-1.6304709024943582E-2</v>
      </c>
      <c r="AG452" s="14">
        <f t="shared" ref="AG452:AG515" si="180">LN(F452/F451)</f>
        <v>-2.4362158721689588E-2</v>
      </c>
      <c r="AH452" s="14">
        <f t="shared" ref="AH452:AH515" si="181">LN(G452/G451)</f>
        <v>3.4713240031933906E-2</v>
      </c>
      <c r="AI452" s="14">
        <f t="shared" ref="AI452:AI515" si="182">LN(H452/H451)</f>
        <v>1.1786508455700265E-2</v>
      </c>
      <c r="AJ452" s="14">
        <f t="shared" ref="AJ452:AJ515" si="183">LN(I452/I451)</f>
        <v>1.7886282839521289E-2</v>
      </c>
      <c r="AK452" s="14">
        <f t="shared" ref="AK452:AK515" si="184">LN(J452/J451)</f>
        <v>4.1769412876295146E-2</v>
      </c>
      <c r="AL452" s="14">
        <f t="shared" ref="AL452:AL515" si="185">LN(K452/K451)</f>
        <v>2.9799044620565634E-2</v>
      </c>
      <c r="AM452" s="14">
        <f t="shared" ref="AM452:AM515" si="186">LN(L452/L451)</f>
        <v>2.0538619272227686E-2</v>
      </c>
      <c r="AN452" s="14">
        <f t="shared" ref="AN452:AN515" si="187">LN(M452/M451)</f>
        <v>0</v>
      </c>
      <c r="AO452" s="14">
        <f t="shared" ref="AO452:AO515" si="188">LN(N452/N451)</f>
        <v>-5.2068855631130319E-2</v>
      </c>
      <c r="AP452" s="14">
        <f t="shared" ref="AP452:AP515" si="189">LN(O452/O451)</f>
        <v>-1.0471299867295366E-2</v>
      </c>
      <c r="AQ452" s="14">
        <f t="shared" ref="AQ452:AQ515" si="190">LN(P452/P451)</f>
        <v>2.3305506549498589E-2</v>
      </c>
      <c r="AR452" s="14">
        <f t="shared" ref="AR452:AR515" si="191">LN(Q452/Q451)</f>
        <v>-1.0489606671019547E-2</v>
      </c>
      <c r="AS452" s="14">
        <f t="shared" ref="AS452:AS515" si="192">LN(R452/R451)</f>
        <v>0</v>
      </c>
      <c r="AT452" s="14">
        <f t="shared" ref="AT452:AT515" si="193">LN(S452/S451)</f>
        <v>-4.6635660804954559E-3</v>
      </c>
      <c r="AU452" s="14">
        <f t="shared" ref="AU452:AU515" si="194">LN(T452/T451)</f>
        <v>-1.444068415479436E-2</v>
      </c>
      <c r="AV452" s="14">
        <f t="shared" ref="AV452:AV515" si="195">LN(U452/U451)</f>
        <v>-1.729356245953732E-3</v>
      </c>
      <c r="AW452" s="14">
        <f t="shared" ref="AW452:AW515" si="196">LN(V452/V451)</f>
        <v>2.1791248544679918E-3</v>
      </c>
      <c r="AX452" s="14">
        <f t="shared" ref="AX452:AX515" si="197">LN(W452/W451)</f>
        <v>0</v>
      </c>
      <c r="AY452" s="14">
        <f t="shared" ref="AY452:AY515" si="198">LN(X452/X451)</f>
        <v>-3.0225691229248113E-2</v>
      </c>
      <c r="AZ452" s="14">
        <f t="shared" si="174"/>
        <v>-1.8869704745119847E-4</v>
      </c>
      <c r="BA452" s="14">
        <f t="shared" si="175"/>
        <v>0</v>
      </c>
      <c r="BD452" s="42">
        <v>-1.5937888186290883E-2</v>
      </c>
      <c r="BE452" s="42">
        <v>8.5142619021752355E-4</v>
      </c>
      <c r="BF452" s="42">
        <v>3.8048067637529964E-2</v>
      </c>
      <c r="BG452" s="42">
        <v>3.4713240031933906E-2</v>
      </c>
      <c r="BH452" s="42">
        <v>1.1786508455700265E-2</v>
      </c>
    </row>
    <row r="453" spans="1:60" x14ac:dyDescent="0.2">
      <c r="A453" s="3">
        <v>452</v>
      </c>
      <c r="B453" s="4">
        <v>61000</v>
      </c>
      <c r="C453" s="4">
        <v>49300</v>
      </c>
      <c r="D453" s="4">
        <v>40000</v>
      </c>
      <c r="E453" s="4">
        <v>38690</v>
      </c>
      <c r="F453" s="4">
        <v>29510</v>
      </c>
      <c r="G453" s="4">
        <v>33760</v>
      </c>
      <c r="H453" s="4">
        <v>27860</v>
      </c>
      <c r="I453" s="4">
        <v>22840</v>
      </c>
      <c r="J453" s="4">
        <v>15330</v>
      </c>
      <c r="K453" s="4">
        <v>11000</v>
      </c>
      <c r="L453" s="4">
        <v>10800</v>
      </c>
      <c r="M453" s="4">
        <v>10300</v>
      </c>
      <c r="N453" s="4">
        <v>8580</v>
      </c>
      <c r="O453" s="4">
        <v>9855</v>
      </c>
      <c r="P453" s="4">
        <v>7700</v>
      </c>
      <c r="Q453" s="4">
        <v>5650</v>
      </c>
      <c r="R453" s="4">
        <v>4200</v>
      </c>
      <c r="S453" s="4">
        <v>2999</v>
      </c>
      <c r="T453" s="4">
        <v>2800</v>
      </c>
      <c r="U453" s="4">
        <v>2250</v>
      </c>
      <c r="V453" s="4">
        <v>2339</v>
      </c>
      <c r="W453" s="4">
        <v>2000</v>
      </c>
      <c r="X453" s="4">
        <v>1450</v>
      </c>
      <c r="Y453" s="4">
        <v>536.70000000000005</v>
      </c>
      <c r="Z453" s="4">
        <v>116</v>
      </c>
      <c r="AC453" s="14">
        <f t="shared" si="176"/>
        <v>0</v>
      </c>
      <c r="AD453" s="14">
        <f t="shared" si="177"/>
        <v>4.777647933858585E-2</v>
      </c>
      <c r="AE453" s="14">
        <f t="shared" si="178"/>
        <v>6.4538521137571164E-2</v>
      </c>
      <c r="AF453" s="14">
        <f t="shared" si="179"/>
        <v>5.8268908123975824E-2</v>
      </c>
      <c r="AG453" s="14">
        <f t="shared" si="180"/>
        <v>2.4701084330763474E-2</v>
      </c>
      <c r="AH453" s="14">
        <f t="shared" si="181"/>
        <v>-7.0838548884050436E-3</v>
      </c>
      <c r="AI453" s="14">
        <f t="shared" si="182"/>
        <v>1.9939032866045998E-2</v>
      </c>
      <c r="AJ453" s="14">
        <f t="shared" si="183"/>
        <v>3.747093142949353E-2</v>
      </c>
      <c r="AK453" s="14">
        <f t="shared" si="184"/>
        <v>-4.5558165358606907E-3</v>
      </c>
      <c r="AL453" s="14">
        <f t="shared" si="185"/>
        <v>-2.1583571667174516E-2</v>
      </c>
      <c r="AM453" s="14">
        <f t="shared" si="186"/>
        <v>4.4493850998626738E-2</v>
      </c>
      <c r="AN453" s="14">
        <f t="shared" si="187"/>
        <v>7.0380796761799605E-2</v>
      </c>
      <c r="AO453" s="14">
        <f t="shared" si="188"/>
        <v>-1.388911216066715E-2</v>
      </c>
      <c r="AP453" s="14">
        <f t="shared" si="189"/>
        <v>3.6687141998188295E-2</v>
      </c>
      <c r="AQ453" s="14">
        <f t="shared" si="190"/>
        <v>-9.4719686725460425E-2</v>
      </c>
      <c r="AR453" s="14">
        <f t="shared" si="191"/>
        <v>-7.0547029798899265E-3</v>
      </c>
      <c r="AS453" s="14">
        <f t="shared" si="192"/>
        <v>4.8790164169432049E-2</v>
      </c>
      <c r="AT453" s="14">
        <f t="shared" si="193"/>
        <v>1.3346681994594483E-3</v>
      </c>
      <c r="AU453" s="14">
        <f t="shared" si="194"/>
        <v>1.8018505502678212E-2</v>
      </c>
      <c r="AV453" s="14">
        <f t="shared" si="195"/>
        <v>-2.6750115075914883E-2</v>
      </c>
      <c r="AW453" s="14">
        <f t="shared" si="196"/>
        <v>1.8119563895080862E-2</v>
      </c>
      <c r="AX453" s="14">
        <f t="shared" si="197"/>
        <v>-9.6672887260260729E-2</v>
      </c>
      <c r="AY453" s="14">
        <f t="shared" si="198"/>
        <v>-3.3234662687977569E-2</v>
      </c>
      <c r="AZ453" s="14">
        <f t="shared" si="174"/>
        <v>1.2750969684066899E-2</v>
      </c>
      <c r="BA453" s="14">
        <f t="shared" si="175"/>
        <v>0</v>
      </c>
      <c r="BD453" s="42">
        <v>0</v>
      </c>
      <c r="BE453" s="42">
        <v>4.777647933858585E-2</v>
      </c>
      <c r="BF453" s="42">
        <v>6.4538521137571164E-2</v>
      </c>
      <c r="BG453" s="42">
        <v>-7.0838548884050436E-3</v>
      </c>
      <c r="BH453" s="42">
        <v>1.9939032866045998E-2</v>
      </c>
    </row>
    <row r="454" spans="1:60" x14ac:dyDescent="0.2">
      <c r="A454" s="3">
        <v>453</v>
      </c>
      <c r="B454" s="4">
        <v>61000</v>
      </c>
      <c r="C454" s="4">
        <v>50000</v>
      </c>
      <c r="D454" s="4">
        <v>39500</v>
      </c>
      <c r="E454" s="4">
        <v>38400</v>
      </c>
      <c r="F454" s="4">
        <v>30000</v>
      </c>
      <c r="G454" s="4">
        <v>32250</v>
      </c>
      <c r="H454" s="4">
        <v>27790</v>
      </c>
      <c r="I454" s="4">
        <v>23480</v>
      </c>
      <c r="J454" s="4">
        <v>14700</v>
      </c>
      <c r="K454" s="4">
        <v>11400</v>
      </c>
      <c r="L454" s="4">
        <v>10750</v>
      </c>
      <c r="M454" s="4">
        <v>10500</v>
      </c>
      <c r="N454" s="4">
        <v>8690</v>
      </c>
      <c r="O454" s="4">
        <v>9950</v>
      </c>
      <c r="P454" s="4">
        <v>7650</v>
      </c>
      <c r="Q454" s="4">
        <v>5645</v>
      </c>
      <c r="R454" s="4">
        <v>4200</v>
      </c>
      <c r="S454" s="4">
        <v>2995</v>
      </c>
      <c r="T454" s="4">
        <v>2813</v>
      </c>
      <c r="U454" s="4">
        <v>2250</v>
      </c>
      <c r="V454" s="4">
        <v>2388</v>
      </c>
      <c r="W454" s="4">
        <v>2000</v>
      </c>
      <c r="X454" s="4">
        <v>1524</v>
      </c>
      <c r="Y454" s="4">
        <v>539.9</v>
      </c>
      <c r="Z454" s="4">
        <v>116</v>
      </c>
      <c r="AC454" s="14">
        <f t="shared" si="176"/>
        <v>0</v>
      </c>
      <c r="AD454" s="14">
        <f t="shared" si="177"/>
        <v>1.4098924379501675E-2</v>
      </c>
      <c r="AE454" s="14">
        <f t="shared" si="178"/>
        <v>-1.2578782206860073E-2</v>
      </c>
      <c r="AF454" s="14">
        <f t="shared" si="179"/>
        <v>-7.5237091187404142E-3</v>
      </c>
      <c r="AG454" s="14">
        <f t="shared" si="180"/>
        <v>1.6468192707307341E-2</v>
      </c>
      <c r="AH454" s="14">
        <f t="shared" si="181"/>
        <v>-4.575862648597482E-2</v>
      </c>
      <c r="AI454" s="14">
        <f t="shared" si="182"/>
        <v>-2.5157245972472469E-3</v>
      </c>
      <c r="AJ454" s="14">
        <f t="shared" si="183"/>
        <v>2.7635610172086125E-2</v>
      </c>
      <c r="AK454" s="14">
        <f t="shared" si="184"/>
        <v>-4.1964199099032193E-2</v>
      </c>
      <c r="AL454" s="14">
        <f t="shared" si="185"/>
        <v>3.5718082602079246E-2</v>
      </c>
      <c r="AM454" s="14">
        <f t="shared" si="186"/>
        <v>-4.6403795565022254E-3</v>
      </c>
      <c r="AN454" s="14">
        <f t="shared" si="187"/>
        <v>1.9231361927887592E-2</v>
      </c>
      <c r="AO454" s="14">
        <f t="shared" si="188"/>
        <v>1.2739025777429712E-2</v>
      </c>
      <c r="AP454" s="14">
        <f t="shared" si="189"/>
        <v>9.5936105658179314E-3</v>
      </c>
      <c r="AQ454" s="14">
        <f t="shared" si="190"/>
        <v>-6.5146810211936419E-3</v>
      </c>
      <c r="AR454" s="14">
        <f t="shared" si="191"/>
        <v>-8.8534755672421445E-4</v>
      </c>
      <c r="AS454" s="14">
        <f t="shared" si="192"/>
        <v>0</v>
      </c>
      <c r="AT454" s="14">
        <f t="shared" si="193"/>
        <v>-1.3346681994593722E-3</v>
      </c>
      <c r="AU454" s="14">
        <f t="shared" si="194"/>
        <v>4.6321123265615849E-3</v>
      </c>
      <c r="AV454" s="14">
        <f t="shared" si="195"/>
        <v>0</v>
      </c>
      <c r="AW454" s="14">
        <f t="shared" si="196"/>
        <v>2.0732707928313575E-2</v>
      </c>
      <c r="AX454" s="14">
        <f t="shared" si="197"/>
        <v>0</v>
      </c>
      <c r="AY454" s="14">
        <f t="shared" si="198"/>
        <v>4.9774900831971468E-2</v>
      </c>
      <c r="AZ454" s="14">
        <f t="shared" si="174"/>
        <v>5.9446580414580213E-3</v>
      </c>
      <c r="BA454" s="14">
        <f t="shared" si="175"/>
        <v>0</v>
      </c>
      <c r="BD454" s="42">
        <v>0</v>
      </c>
      <c r="BE454" s="42">
        <v>1.4098924379501675E-2</v>
      </c>
      <c r="BF454" s="42">
        <v>-1.2578782206860073E-2</v>
      </c>
      <c r="BG454" s="42">
        <v>-4.575862648597482E-2</v>
      </c>
      <c r="BH454" s="42">
        <v>-2.5157245972472469E-3</v>
      </c>
    </row>
    <row r="455" spans="1:60" x14ac:dyDescent="0.2">
      <c r="A455" s="3">
        <v>454</v>
      </c>
      <c r="B455" s="4">
        <v>60980</v>
      </c>
      <c r="C455" s="4">
        <v>48800</v>
      </c>
      <c r="D455" s="4">
        <v>38790</v>
      </c>
      <c r="E455" s="4">
        <v>39500</v>
      </c>
      <c r="F455" s="4">
        <v>31720</v>
      </c>
      <c r="G455" s="4">
        <v>32800</v>
      </c>
      <c r="H455" s="4">
        <v>28100</v>
      </c>
      <c r="I455" s="4">
        <v>23900</v>
      </c>
      <c r="J455" s="4">
        <v>14800</v>
      </c>
      <c r="K455" s="4">
        <v>11420</v>
      </c>
      <c r="L455" s="4">
        <v>10800</v>
      </c>
      <c r="M455" s="4">
        <v>10500</v>
      </c>
      <c r="N455" s="4">
        <v>8400</v>
      </c>
      <c r="O455" s="4">
        <v>10130</v>
      </c>
      <c r="P455" s="4">
        <v>7645</v>
      </c>
      <c r="Q455" s="4">
        <v>5645</v>
      </c>
      <c r="R455" s="4">
        <v>4200</v>
      </c>
      <c r="S455" s="4">
        <v>2947</v>
      </c>
      <c r="T455" s="4">
        <v>2850</v>
      </c>
      <c r="U455" s="4">
        <v>2335</v>
      </c>
      <c r="V455" s="4">
        <v>2382</v>
      </c>
      <c r="W455" s="4">
        <v>2000</v>
      </c>
      <c r="X455" s="4">
        <v>1495</v>
      </c>
      <c r="Y455" s="4">
        <v>543</v>
      </c>
      <c r="Z455" s="4">
        <v>116</v>
      </c>
      <c r="AC455" s="14">
        <f t="shared" si="176"/>
        <v>-3.2792261320256644E-4</v>
      </c>
      <c r="AD455" s="14">
        <f t="shared" si="177"/>
        <v>-2.4292692569044587E-2</v>
      </c>
      <c r="AE455" s="14">
        <f t="shared" si="178"/>
        <v>-1.8138190455200345E-2</v>
      </c>
      <c r="AF455" s="14">
        <f t="shared" si="179"/>
        <v>2.8243212313394939E-2</v>
      </c>
      <c r="AG455" s="14">
        <f t="shared" si="180"/>
        <v>5.5750015104491769E-2</v>
      </c>
      <c r="AH455" s="14">
        <f t="shared" si="181"/>
        <v>1.6910472148316539E-2</v>
      </c>
      <c r="AI455" s="14">
        <f t="shared" si="182"/>
        <v>1.1093332585287668E-2</v>
      </c>
      <c r="AJ455" s="14">
        <f t="shared" si="183"/>
        <v>1.7729463977569242E-2</v>
      </c>
      <c r="AK455" s="14">
        <f t="shared" si="184"/>
        <v>6.7796869853787691E-3</v>
      </c>
      <c r="AL455" s="14">
        <f t="shared" si="185"/>
        <v>1.7528488274143868E-3</v>
      </c>
      <c r="AM455" s="14">
        <f t="shared" si="186"/>
        <v>4.6403795565023009E-3</v>
      </c>
      <c r="AN455" s="14">
        <f t="shared" si="187"/>
        <v>0</v>
      </c>
      <c r="AO455" s="14">
        <f t="shared" si="188"/>
        <v>-3.3941233428032715E-2</v>
      </c>
      <c r="AP455" s="14">
        <f t="shared" si="189"/>
        <v>1.7928767090090645E-2</v>
      </c>
      <c r="AQ455" s="14">
        <f t="shared" si="190"/>
        <v>-6.5380845741884344E-4</v>
      </c>
      <c r="AR455" s="14">
        <f t="shared" si="191"/>
        <v>0</v>
      </c>
      <c r="AS455" s="14">
        <f t="shared" si="192"/>
        <v>0</v>
      </c>
      <c r="AT455" s="14">
        <f t="shared" si="193"/>
        <v>-1.6156527811855004E-2</v>
      </c>
      <c r="AU455" s="14">
        <f t="shared" si="194"/>
        <v>1.3067464772839465E-2</v>
      </c>
      <c r="AV455" s="14">
        <f t="shared" si="195"/>
        <v>3.7081674904531785E-2</v>
      </c>
      <c r="AW455" s="14">
        <f t="shared" si="196"/>
        <v>-2.5157245972472469E-3</v>
      </c>
      <c r="AX455" s="14">
        <f t="shared" si="197"/>
        <v>0</v>
      </c>
      <c r="AY455" s="14">
        <f t="shared" si="198"/>
        <v>-1.9212250421804786E-2</v>
      </c>
      <c r="AZ455" s="14">
        <f t="shared" si="174"/>
        <v>5.7253827096941587E-3</v>
      </c>
      <c r="BA455" s="14">
        <f t="shared" si="175"/>
        <v>0</v>
      </c>
      <c r="BD455" s="42">
        <v>-3.2792261320256644E-4</v>
      </c>
      <c r="BE455" s="42">
        <v>-2.4292692569044587E-2</v>
      </c>
      <c r="BF455" s="42">
        <v>-1.8138190455200345E-2</v>
      </c>
      <c r="BG455" s="42">
        <v>1.6910472148316539E-2</v>
      </c>
      <c r="BH455" s="42">
        <v>1.1093332585287668E-2</v>
      </c>
    </row>
    <row r="456" spans="1:60" x14ac:dyDescent="0.2">
      <c r="A456" s="3">
        <v>455</v>
      </c>
      <c r="B456" s="4">
        <v>61000</v>
      </c>
      <c r="C456" s="4">
        <v>50000</v>
      </c>
      <c r="D456" s="4">
        <v>40000</v>
      </c>
      <c r="E456" s="4">
        <v>39160</v>
      </c>
      <c r="F456" s="4">
        <v>32420</v>
      </c>
      <c r="G456" s="4">
        <v>33700</v>
      </c>
      <c r="H456" s="4">
        <v>28620</v>
      </c>
      <c r="I456" s="4">
        <v>24100</v>
      </c>
      <c r="J456" s="4">
        <v>15500</v>
      </c>
      <c r="K456" s="4">
        <v>11310</v>
      </c>
      <c r="L456" s="4">
        <v>11170</v>
      </c>
      <c r="M456" s="4">
        <v>10500</v>
      </c>
      <c r="N456" s="4">
        <v>8900</v>
      </c>
      <c r="O456" s="4">
        <v>10130</v>
      </c>
      <c r="P456" s="4">
        <v>7680</v>
      </c>
      <c r="Q456" s="4">
        <v>5795</v>
      </c>
      <c r="R456" s="4">
        <v>4200</v>
      </c>
      <c r="S456" s="4">
        <v>2980</v>
      </c>
      <c r="T456" s="4">
        <v>2859</v>
      </c>
      <c r="U456" s="4">
        <v>2350</v>
      </c>
      <c r="V456" s="4">
        <v>2421</v>
      </c>
      <c r="W456" s="4">
        <v>2002</v>
      </c>
      <c r="X456" s="4">
        <v>1566</v>
      </c>
      <c r="Y456" s="4">
        <v>550</v>
      </c>
      <c r="Z456" s="4">
        <v>114</v>
      </c>
      <c r="AC456" s="14">
        <f t="shared" si="176"/>
        <v>3.2792261320255364E-4</v>
      </c>
      <c r="AD456" s="14">
        <f t="shared" si="177"/>
        <v>2.4292692569044483E-2</v>
      </c>
      <c r="AE456" s="14">
        <f t="shared" si="178"/>
        <v>3.0716972662060412E-2</v>
      </c>
      <c r="AF456" s="14">
        <f t="shared" si="179"/>
        <v>-8.6448542447665078E-3</v>
      </c>
      <c r="AG456" s="14">
        <f t="shared" si="180"/>
        <v>2.1828119540882873E-2</v>
      </c>
      <c r="AH456" s="14">
        <f t="shared" si="181"/>
        <v>2.7069321968217909E-2</v>
      </c>
      <c r="AI456" s="14">
        <f t="shared" si="182"/>
        <v>1.8336197788604753E-2</v>
      </c>
      <c r="AJ456" s="14">
        <f t="shared" si="183"/>
        <v>8.3333815591442404E-3</v>
      </c>
      <c r="AK456" s="14">
        <f t="shared" si="184"/>
        <v>4.6212843155131626E-2</v>
      </c>
      <c r="AL456" s="14">
        <f t="shared" si="185"/>
        <v>-9.6789140998351248E-3</v>
      </c>
      <c r="AM456" s="14">
        <f t="shared" si="186"/>
        <v>3.3685478950935287E-2</v>
      </c>
      <c r="AN456" s="14">
        <f t="shared" si="187"/>
        <v>0</v>
      </c>
      <c r="AO456" s="14">
        <f t="shared" si="188"/>
        <v>5.7819570888826236E-2</v>
      </c>
      <c r="AP456" s="14">
        <f t="shared" si="189"/>
        <v>0</v>
      </c>
      <c r="AQ456" s="14">
        <f t="shared" si="190"/>
        <v>4.5677077785551872E-3</v>
      </c>
      <c r="AR456" s="14">
        <f t="shared" si="191"/>
        <v>2.6225279190089778E-2</v>
      </c>
      <c r="AS456" s="14">
        <f t="shared" si="192"/>
        <v>0</v>
      </c>
      <c r="AT456" s="14">
        <f t="shared" si="193"/>
        <v>1.1135596761755417E-2</v>
      </c>
      <c r="AU456" s="14">
        <f t="shared" si="194"/>
        <v>3.1529190596155149E-3</v>
      </c>
      <c r="AV456" s="14">
        <f t="shared" si="195"/>
        <v>6.4034370352070071E-3</v>
      </c>
      <c r="AW456" s="14">
        <f t="shared" si="196"/>
        <v>1.6240207022813032E-2</v>
      </c>
      <c r="AX456" s="14">
        <f t="shared" si="197"/>
        <v>9.9950033308342321E-4</v>
      </c>
      <c r="AY456" s="14">
        <f t="shared" si="198"/>
        <v>4.6398390725961705E-2</v>
      </c>
      <c r="AZ456" s="14">
        <f t="shared" si="174"/>
        <v>1.2808958292581241E-2</v>
      </c>
      <c r="BA456" s="14">
        <f t="shared" si="175"/>
        <v>-1.7391742711869222E-2</v>
      </c>
      <c r="BD456" s="42">
        <v>3.2792261320255364E-4</v>
      </c>
      <c r="BE456" s="42">
        <v>2.4292692569044483E-2</v>
      </c>
      <c r="BF456" s="42">
        <v>3.0716972662060412E-2</v>
      </c>
      <c r="BG456" s="42">
        <v>2.7069321968217909E-2</v>
      </c>
      <c r="BH456" s="42">
        <v>1.8336197788604753E-2</v>
      </c>
    </row>
    <row r="457" spans="1:60" x14ac:dyDescent="0.2">
      <c r="A457" s="3">
        <v>456</v>
      </c>
      <c r="B457" s="4">
        <v>61000</v>
      </c>
      <c r="C457" s="4">
        <v>50000</v>
      </c>
      <c r="D457" s="4">
        <v>40450</v>
      </c>
      <c r="E457" s="4">
        <v>38730</v>
      </c>
      <c r="F457" s="4">
        <v>32420</v>
      </c>
      <c r="G457" s="4">
        <v>34990</v>
      </c>
      <c r="H457" s="4">
        <v>29180</v>
      </c>
      <c r="I457" s="4">
        <v>24100</v>
      </c>
      <c r="J457" s="4">
        <v>15150</v>
      </c>
      <c r="K457" s="4">
        <v>11480</v>
      </c>
      <c r="L457" s="4">
        <v>11290</v>
      </c>
      <c r="M457" s="4">
        <v>10060</v>
      </c>
      <c r="N457" s="4">
        <v>9090</v>
      </c>
      <c r="O457" s="4">
        <v>10130</v>
      </c>
      <c r="P457" s="4">
        <v>7650</v>
      </c>
      <c r="Q457" s="4">
        <v>5920</v>
      </c>
      <c r="R457" s="4">
        <v>4200</v>
      </c>
      <c r="S457" s="4">
        <v>3018</v>
      </c>
      <c r="T457" s="4">
        <v>2900</v>
      </c>
      <c r="U457" s="4">
        <v>2370</v>
      </c>
      <c r="V457" s="4">
        <v>2450</v>
      </c>
      <c r="W457" s="4">
        <v>2002</v>
      </c>
      <c r="X457" s="4">
        <v>1535</v>
      </c>
      <c r="Y457" s="4">
        <v>558.9</v>
      </c>
      <c r="Z457" s="4">
        <v>114</v>
      </c>
      <c r="AC457" s="14">
        <f t="shared" si="176"/>
        <v>0</v>
      </c>
      <c r="AD457" s="14">
        <f t="shared" si="177"/>
        <v>0</v>
      </c>
      <c r="AE457" s="14">
        <f t="shared" si="178"/>
        <v>1.1187189390564376E-2</v>
      </c>
      <c r="AF457" s="14">
        <f t="shared" si="179"/>
        <v>-1.1041324135648801E-2</v>
      </c>
      <c r="AG457" s="14">
        <f t="shared" si="180"/>
        <v>0</v>
      </c>
      <c r="AH457" s="14">
        <f t="shared" si="181"/>
        <v>3.7564469021280703E-2</v>
      </c>
      <c r="AI457" s="14">
        <f t="shared" si="182"/>
        <v>1.9377768966334783E-2</v>
      </c>
      <c r="AJ457" s="14">
        <f t="shared" si="183"/>
        <v>0</v>
      </c>
      <c r="AK457" s="14">
        <f t="shared" si="184"/>
        <v>-2.2839491969822791E-2</v>
      </c>
      <c r="AL457" s="14">
        <f t="shared" si="185"/>
        <v>1.4919100763391212E-2</v>
      </c>
      <c r="AM457" s="14">
        <f t="shared" si="186"/>
        <v>1.0685765080461316E-2</v>
      </c>
      <c r="AN457" s="14">
        <f t="shared" si="187"/>
        <v>-4.2808092491884525E-2</v>
      </c>
      <c r="AO457" s="14">
        <f t="shared" si="188"/>
        <v>2.1123631451293211E-2</v>
      </c>
      <c r="AP457" s="14">
        <f t="shared" si="189"/>
        <v>0</v>
      </c>
      <c r="AQ457" s="14">
        <f t="shared" si="190"/>
        <v>-3.9138993211363287E-3</v>
      </c>
      <c r="AR457" s="14">
        <f t="shared" si="191"/>
        <v>2.134097210419935E-2</v>
      </c>
      <c r="AS457" s="14">
        <f t="shared" si="192"/>
        <v>0</v>
      </c>
      <c r="AT457" s="14">
        <f t="shared" si="193"/>
        <v>1.2671059828344175E-2</v>
      </c>
      <c r="AU457" s="14">
        <f t="shared" si="194"/>
        <v>1.4238823652253516E-2</v>
      </c>
      <c r="AV457" s="14">
        <f t="shared" si="195"/>
        <v>8.4746269909722356E-3</v>
      </c>
      <c r="AW457" s="14">
        <f t="shared" si="196"/>
        <v>1.190734660071428E-2</v>
      </c>
      <c r="AX457" s="14">
        <f t="shared" si="197"/>
        <v>0</v>
      </c>
      <c r="AY457" s="14">
        <f t="shared" si="198"/>
        <v>-1.9994216529450902E-2</v>
      </c>
      <c r="AZ457" s="14">
        <f t="shared" si="174"/>
        <v>1.6052288049135756E-2</v>
      </c>
      <c r="BA457" s="14">
        <f t="shared" si="175"/>
        <v>0</v>
      </c>
      <c r="BD457" s="42">
        <v>0</v>
      </c>
      <c r="BE457" s="42">
        <v>0</v>
      </c>
      <c r="BF457" s="42">
        <v>1.1187189390564376E-2</v>
      </c>
      <c r="BG457" s="42">
        <v>3.7564469021280703E-2</v>
      </c>
      <c r="BH457" s="42">
        <v>1.9377768966334783E-2</v>
      </c>
    </row>
    <row r="458" spans="1:60" x14ac:dyDescent="0.2">
      <c r="A458" s="3">
        <v>457</v>
      </c>
      <c r="B458" s="4">
        <v>58670</v>
      </c>
      <c r="C458" s="4">
        <v>55000</v>
      </c>
      <c r="D458" s="4">
        <v>40000</v>
      </c>
      <c r="E458" s="4">
        <v>40090</v>
      </c>
      <c r="F458" s="4">
        <v>32420</v>
      </c>
      <c r="G458" s="4">
        <v>35000</v>
      </c>
      <c r="H458" s="4">
        <v>29720</v>
      </c>
      <c r="I458" s="4">
        <v>24000</v>
      </c>
      <c r="J458" s="4">
        <v>15580</v>
      </c>
      <c r="K458" s="4">
        <v>11480</v>
      </c>
      <c r="L458" s="4">
        <v>11300</v>
      </c>
      <c r="M458" s="4">
        <v>10060</v>
      </c>
      <c r="N458" s="4">
        <v>9300</v>
      </c>
      <c r="O458" s="4">
        <v>10130</v>
      </c>
      <c r="P458" s="4">
        <v>7600</v>
      </c>
      <c r="Q458" s="4">
        <v>5920</v>
      </c>
      <c r="R458" s="4">
        <v>4000</v>
      </c>
      <c r="S458" s="4">
        <v>3050</v>
      </c>
      <c r="T458" s="4">
        <v>2950</v>
      </c>
      <c r="U458" s="4">
        <v>2410</v>
      </c>
      <c r="V458" s="4">
        <v>2552</v>
      </c>
      <c r="W458" s="4">
        <v>2100</v>
      </c>
      <c r="X458" s="4">
        <v>1564</v>
      </c>
      <c r="Y458" s="4">
        <v>563.79999999999995</v>
      </c>
      <c r="Z458" s="4">
        <v>114</v>
      </c>
      <c r="AC458" s="14">
        <f t="shared" si="176"/>
        <v>-3.8945341235542767E-2</v>
      </c>
      <c r="AD458" s="14">
        <f t="shared" si="177"/>
        <v>9.5310179804324935E-2</v>
      </c>
      <c r="AE458" s="14">
        <f t="shared" si="178"/>
        <v>-1.1187189390564381E-2</v>
      </c>
      <c r="AF458" s="14">
        <f t="shared" si="179"/>
        <v>3.4512433127754837E-2</v>
      </c>
      <c r="AG458" s="14">
        <f t="shared" si="180"/>
        <v>0</v>
      </c>
      <c r="AH458" s="14">
        <f t="shared" si="181"/>
        <v>2.8575510981692406E-4</v>
      </c>
      <c r="AI458" s="14">
        <f t="shared" si="182"/>
        <v>1.833667675491886E-2</v>
      </c>
      <c r="AJ458" s="14">
        <f t="shared" si="183"/>
        <v>-4.158010148663677E-3</v>
      </c>
      <c r="AK458" s="14">
        <f t="shared" si="184"/>
        <v>2.7987508487224155E-2</v>
      </c>
      <c r="AL458" s="14">
        <f t="shared" si="185"/>
        <v>0</v>
      </c>
      <c r="AM458" s="14">
        <f t="shared" si="186"/>
        <v>8.8534755672433436E-4</v>
      </c>
      <c r="AN458" s="14">
        <f t="shared" si="187"/>
        <v>0</v>
      </c>
      <c r="AO458" s="14">
        <f t="shared" si="188"/>
        <v>2.2839491969822736E-2</v>
      </c>
      <c r="AP458" s="14">
        <f t="shared" si="189"/>
        <v>0</v>
      </c>
      <c r="AQ458" s="14">
        <f t="shared" si="190"/>
        <v>-6.5574005461590517E-3</v>
      </c>
      <c r="AR458" s="14">
        <f t="shared" si="191"/>
        <v>0</v>
      </c>
      <c r="AS458" s="14">
        <f t="shared" si="192"/>
        <v>-4.8790164169432056E-2</v>
      </c>
      <c r="AT458" s="14">
        <f t="shared" si="193"/>
        <v>1.0547230273663014E-2</v>
      </c>
      <c r="AU458" s="14">
        <f t="shared" si="194"/>
        <v>1.709443335930004E-2</v>
      </c>
      <c r="AV458" s="14">
        <f t="shared" si="195"/>
        <v>1.6736792355523826E-2</v>
      </c>
      <c r="AW458" s="14">
        <f t="shared" si="196"/>
        <v>4.0789340925907885E-2</v>
      </c>
      <c r="AX458" s="14">
        <f t="shared" si="197"/>
        <v>4.7790663836348481E-2</v>
      </c>
      <c r="AY458" s="14">
        <f t="shared" si="198"/>
        <v>1.8716261083958827E-2</v>
      </c>
      <c r="AZ458" s="14">
        <f t="shared" si="174"/>
        <v>8.7290124043596755E-3</v>
      </c>
      <c r="BA458" s="14">
        <f t="shared" si="175"/>
        <v>0</v>
      </c>
      <c r="BD458" s="42">
        <v>-3.8945341235542767E-2</v>
      </c>
      <c r="BE458" s="42">
        <v>9.5310179804324935E-2</v>
      </c>
      <c r="BF458" s="42">
        <v>-1.1187189390564381E-2</v>
      </c>
      <c r="BG458" s="42">
        <v>2.8575510981692406E-4</v>
      </c>
      <c r="BH458" s="42">
        <v>1.833667675491886E-2</v>
      </c>
    </row>
    <row r="459" spans="1:60" x14ac:dyDescent="0.2">
      <c r="A459" s="3">
        <v>458</v>
      </c>
      <c r="B459" s="4">
        <v>58670</v>
      </c>
      <c r="C459" s="4">
        <v>54500</v>
      </c>
      <c r="D459" s="4">
        <v>39960</v>
      </c>
      <c r="E459" s="4">
        <v>39010</v>
      </c>
      <c r="F459" s="4">
        <v>32420</v>
      </c>
      <c r="G459" s="4">
        <v>34900</v>
      </c>
      <c r="H459" s="4">
        <v>29890</v>
      </c>
      <c r="I459" s="4">
        <v>23020</v>
      </c>
      <c r="J459" s="4">
        <v>15690</v>
      </c>
      <c r="K459" s="4">
        <v>11500</v>
      </c>
      <c r="L459" s="4">
        <v>11300</v>
      </c>
      <c r="M459" s="4">
        <v>10500</v>
      </c>
      <c r="N459" s="4">
        <v>9250</v>
      </c>
      <c r="O459" s="4">
        <v>10130</v>
      </c>
      <c r="P459" s="4">
        <v>7650</v>
      </c>
      <c r="Q459" s="4">
        <v>5820</v>
      </c>
      <c r="R459" s="4">
        <v>4109</v>
      </c>
      <c r="S459" s="4">
        <v>3090</v>
      </c>
      <c r="T459" s="4">
        <v>2920</v>
      </c>
      <c r="U459" s="4">
        <v>2330</v>
      </c>
      <c r="V459" s="4">
        <v>2516</v>
      </c>
      <c r="W459" s="4">
        <v>2101</v>
      </c>
      <c r="X459" s="4">
        <v>1566</v>
      </c>
      <c r="Y459" s="4">
        <v>560</v>
      </c>
      <c r="Z459" s="4">
        <v>107</v>
      </c>
      <c r="AC459" s="14">
        <f t="shared" si="176"/>
        <v>0</v>
      </c>
      <c r="AD459" s="14">
        <f t="shared" si="177"/>
        <v>-9.1324835632724741E-3</v>
      </c>
      <c r="AE459" s="14">
        <f t="shared" si="178"/>
        <v>-1.0005003335835344E-3</v>
      </c>
      <c r="AF459" s="14">
        <f t="shared" si="179"/>
        <v>-2.730890313585042E-2</v>
      </c>
      <c r="AG459" s="14">
        <f t="shared" si="180"/>
        <v>0</v>
      </c>
      <c r="AH459" s="14">
        <f t="shared" si="181"/>
        <v>-2.8612322810322348E-3</v>
      </c>
      <c r="AI459" s="14">
        <f t="shared" si="182"/>
        <v>5.7037564462881427E-3</v>
      </c>
      <c r="AJ459" s="14">
        <f t="shared" si="183"/>
        <v>-4.1690427054209091E-2</v>
      </c>
      <c r="AK459" s="14">
        <f t="shared" si="184"/>
        <v>7.0355263023389441E-3</v>
      </c>
      <c r="AL459" s="14">
        <f t="shared" si="185"/>
        <v>1.7406444777841182E-3</v>
      </c>
      <c r="AM459" s="14">
        <f t="shared" si="186"/>
        <v>0</v>
      </c>
      <c r="AN459" s="14">
        <f t="shared" si="187"/>
        <v>4.2808092491884435E-2</v>
      </c>
      <c r="AO459" s="14">
        <f t="shared" si="188"/>
        <v>-5.3908486348764233E-3</v>
      </c>
      <c r="AP459" s="14">
        <f t="shared" si="189"/>
        <v>0</v>
      </c>
      <c r="AQ459" s="14">
        <f t="shared" si="190"/>
        <v>6.5574005461590396E-3</v>
      </c>
      <c r="AR459" s="14">
        <f t="shared" si="191"/>
        <v>-1.7036187152567852E-2</v>
      </c>
      <c r="AS459" s="14">
        <f t="shared" si="192"/>
        <v>2.6885328781382081E-2</v>
      </c>
      <c r="AT459" s="14">
        <f t="shared" si="193"/>
        <v>1.3029500290333897E-2</v>
      </c>
      <c r="AU459" s="14">
        <f t="shared" si="194"/>
        <v>-1.0221554071538028E-2</v>
      </c>
      <c r="AV459" s="14">
        <f t="shared" si="195"/>
        <v>-3.375847992495442E-2</v>
      </c>
      <c r="AW459" s="14">
        <f t="shared" si="196"/>
        <v>-1.4207026644349374E-2</v>
      </c>
      <c r="AX459" s="14">
        <f t="shared" si="197"/>
        <v>4.7607713348609505E-4</v>
      </c>
      <c r="AY459" s="14">
        <f t="shared" si="198"/>
        <v>1.2779554454919874E-3</v>
      </c>
      <c r="AZ459" s="14">
        <f t="shared" si="174"/>
        <v>-6.7627949508172018E-3</v>
      </c>
      <c r="BA459" s="14">
        <f t="shared" si="175"/>
        <v>-6.3369613932589261E-2</v>
      </c>
      <c r="BD459" s="42">
        <v>0</v>
      </c>
      <c r="BE459" s="42">
        <v>-9.1324835632724741E-3</v>
      </c>
      <c r="BF459" s="42">
        <v>-1.0005003335835344E-3</v>
      </c>
      <c r="BG459" s="42">
        <v>-2.8612322810322348E-3</v>
      </c>
      <c r="BH459" s="42">
        <v>5.7037564462881427E-3</v>
      </c>
    </row>
    <row r="460" spans="1:60" x14ac:dyDescent="0.2">
      <c r="A460" s="3">
        <v>459</v>
      </c>
      <c r="B460" s="4">
        <v>60000</v>
      </c>
      <c r="C460" s="4">
        <v>56000</v>
      </c>
      <c r="D460" s="4">
        <v>40420</v>
      </c>
      <c r="E460" s="4">
        <v>38810</v>
      </c>
      <c r="F460" s="4">
        <v>32570</v>
      </c>
      <c r="G460" s="4">
        <v>35300</v>
      </c>
      <c r="H460" s="4">
        <v>29810</v>
      </c>
      <c r="I460" s="4">
        <v>23210</v>
      </c>
      <c r="J460" s="4">
        <v>16270</v>
      </c>
      <c r="K460" s="4">
        <v>11600</v>
      </c>
      <c r="L460" s="4">
        <v>11400</v>
      </c>
      <c r="M460" s="4">
        <v>10500</v>
      </c>
      <c r="N460" s="4">
        <v>9300</v>
      </c>
      <c r="O460" s="4">
        <v>10000</v>
      </c>
      <c r="P460" s="4">
        <v>7700</v>
      </c>
      <c r="Q460" s="4">
        <v>5800</v>
      </c>
      <c r="R460" s="4">
        <v>4239</v>
      </c>
      <c r="S460" s="4">
        <v>3090</v>
      </c>
      <c r="T460" s="4">
        <v>3050</v>
      </c>
      <c r="U460" s="4">
        <v>2411</v>
      </c>
      <c r="V460" s="4">
        <v>2540</v>
      </c>
      <c r="W460" s="4">
        <v>2200</v>
      </c>
      <c r="X460" s="4">
        <v>1605</v>
      </c>
      <c r="Y460" s="4">
        <v>567</v>
      </c>
      <c r="Z460" s="4">
        <v>107</v>
      </c>
      <c r="AC460" s="14">
        <f t="shared" si="176"/>
        <v>2.2416039284332133E-2</v>
      </c>
      <c r="AD460" s="14">
        <f t="shared" si="177"/>
        <v>2.7150989065950898E-2</v>
      </c>
      <c r="AE460" s="14">
        <f t="shared" si="178"/>
        <v>1.1445758195122091E-2</v>
      </c>
      <c r="AF460" s="14">
        <f t="shared" si="179"/>
        <v>-5.1400781377502498E-3</v>
      </c>
      <c r="AG460" s="14">
        <f t="shared" si="180"/>
        <v>4.6161029806120225E-3</v>
      </c>
      <c r="AH460" s="14">
        <f t="shared" si="181"/>
        <v>1.1396134730869582E-2</v>
      </c>
      <c r="AI460" s="14">
        <f t="shared" si="182"/>
        <v>-2.6800686058664177E-3</v>
      </c>
      <c r="AJ460" s="14">
        <f t="shared" si="183"/>
        <v>8.2198169926091733E-3</v>
      </c>
      <c r="AK460" s="14">
        <f t="shared" si="184"/>
        <v>3.6299354486005103E-2</v>
      </c>
      <c r="AL460" s="14">
        <f t="shared" si="185"/>
        <v>8.6580627431145311E-3</v>
      </c>
      <c r="AM460" s="14">
        <f t="shared" si="186"/>
        <v>8.8106296821549059E-3</v>
      </c>
      <c r="AN460" s="14">
        <f t="shared" si="187"/>
        <v>0</v>
      </c>
      <c r="AO460" s="14">
        <f t="shared" si="188"/>
        <v>5.390848634876373E-3</v>
      </c>
      <c r="AP460" s="14">
        <f t="shared" si="189"/>
        <v>-1.2916225266546288E-2</v>
      </c>
      <c r="AQ460" s="14">
        <f t="shared" si="190"/>
        <v>6.5146810211936723E-3</v>
      </c>
      <c r="AR460" s="14">
        <f t="shared" si="191"/>
        <v>-3.4423441909727901E-3</v>
      </c>
      <c r="AS460" s="14">
        <f t="shared" si="192"/>
        <v>3.1147702469227434E-2</v>
      </c>
      <c r="AT460" s="14">
        <f t="shared" si="193"/>
        <v>0</v>
      </c>
      <c r="AU460" s="14">
        <f t="shared" si="194"/>
        <v>4.3557974339129939E-2</v>
      </c>
      <c r="AV460" s="14">
        <f t="shared" si="195"/>
        <v>3.4173331621424857E-2</v>
      </c>
      <c r="AW460" s="14">
        <f t="shared" si="196"/>
        <v>9.4937421922511433E-3</v>
      </c>
      <c r="AX460" s="14">
        <f t="shared" si="197"/>
        <v>4.6043938501406798E-2</v>
      </c>
      <c r="AY460" s="14">
        <f t="shared" si="198"/>
        <v>2.4599159013367816E-2</v>
      </c>
      <c r="AZ460" s="14">
        <f t="shared" si="174"/>
        <v>1.242251999855711E-2</v>
      </c>
      <c r="BA460" s="14">
        <f t="shared" si="175"/>
        <v>0</v>
      </c>
      <c r="BD460" s="42">
        <v>2.2416039284332133E-2</v>
      </c>
      <c r="BE460" s="42">
        <v>2.7150989065950898E-2</v>
      </c>
      <c r="BF460" s="42">
        <v>1.1445758195122091E-2</v>
      </c>
      <c r="BG460" s="42">
        <v>1.1396134730869582E-2</v>
      </c>
      <c r="BH460" s="42">
        <v>-2.6800686058664177E-3</v>
      </c>
    </row>
    <row r="461" spans="1:60" x14ac:dyDescent="0.2">
      <c r="A461" s="3">
        <v>460</v>
      </c>
      <c r="B461" s="4">
        <v>60000</v>
      </c>
      <c r="C461" s="4">
        <v>56000</v>
      </c>
      <c r="D461" s="4">
        <v>40420</v>
      </c>
      <c r="E461" s="4">
        <v>38810</v>
      </c>
      <c r="F461" s="4">
        <v>32570</v>
      </c>
      <c r="G461" s="4">
        <v>35300</v>
      </c>
      <c r="H461" s="4">
        <v>29810</v>
      </c>
      <c r="I461" s="4">
        <v>23210</v>
      </c>
      <c r="J461" s="4">
        <v>16270</v>
      </c>
      <c r="K461" s="4">
        <v>11600</v>
      </c>
      <c r="L461" s="4">
        <v>11400</v>
      </c>
      <c r="M461" s="4">
        <v>10500</v>
      </c>
      <c r="N461" s="4">
        <v>9300</v>
      </c>
      <c r="O461" s="4">
        <v>10000</v>
      </c>
      <c r="P461" s="4">
        <v>7700</v>
      </c>
      <c r="Q461" s="4">
        <v>5800</v>
      </c>
      <c r="R461" s="4">
        <v>4239</v>
      </c>
      <c r="S461" s="4">
        <v>3090</v>
      </c>
      <c r="T461" s="4">
        <v>3050</v>
      </c>
      <c r="U461" s="4">
        <v>2411</v>
      </c>
      <c r="V461" s="4">
        <v>2540</v>
      </c>
      <c r="W461" s="4">
        <v>2200</v>
      </c>
      <c r="X461" s="4">
        <v>1605</v>
      </c>
      <c r="Y461" s="4">
        <v>567</v>
      </c>
      <c r="Z461" s="4">
        <v>107</v>
      </c>
      <c r="AC461" s="14">
        <f t="shared" si="176"/>
        <v>0</v>
      </c>
      <c r="AD461" s="14">
        <f t="shared" si="177"/>
        <v>0</v>
      </c>
      <c r="AE461" s="14">
        <f t="shared" si="178"/>
        <v>0</v>
      </c>
      <c r="AF461" s="14">
        <f t="shared" si="179"/>
        <v>0</v>
      </c>
      <c r="AG461" s="14">
        <f t="shared" si="180"/>
        <v>0</v>
      </c>
      <c r="AH461" s="14">
        <f t="shared" si="181"/>
        <v>0</v>
      </c>
      <c r="AI461" s="14">
        <f t="shared" si="182"/>
        <v>0</v>
      </c>
      <c r="AJ461" s="14">
        <f t="shared" si="183"/>
        <v>0</v>
      </c>
      <c r="AK461" s="14">
        <f t="shared" si="184"/>
        <v>0</v>
      </c>
      <c r="AL461" s="14">
        <f t="shared" si="185"/>
        <v>0</v>
      </c>
      <c r="AM461" s="14">
        <f t="shared" si="186"/>
        <v>0</v>
      </c>
      <c r="AN461" s="14">
        <f t="shared" si="187"/>
        <v>0</v>
      </c>
      <c r="AO461" s="14">
        <f t="shared" si="188"/>
        <v>0</v>
      </c>
      <c r="AP461" s="14">
        <f t="shared" si="189"/>
        <v>0</v>
      </c>
      <c r="AQ461" s="14">
        <f t="shared" si="190"/>
        <v>0</v>
      </c>
      <c r="AR461" s="14">
        <f t="shared" si="191"/>
        <v>0</v>
      </c>
      <c r="AS461" s="14">
        <f t="shared" si="192"/>
        <v>0</v>
      </c>
      <c r="AT461" s="14">
        <f t="shared" si="193"/>
        <v>0</v>
      </c>
      <c r="AU461" s="14">
        <f t="shared" si="194"/>
        <v>0</v>
      </c>
      <c r="AV461" s="14">
        <f t="shared" si="195"/>
        <v>0</v>
      </c>
      <c r="AW461" s="14">
        <f t="shared" si="196"/>
        <v>0</v>
      </c>
      <c r="AX461" s="14">
        <f t="shared" si="197"/>
        <v>0</v>
      </c>
      <c r="AY461" s="14">
        <f t="shared" si="198"/>
        <v>0</v>
      </c>
      <c r="AZ461" s="14">
        <f t="shared" si="174"/>
        <v>0</v>
      </c>
      <c r="BA461" s="14">
        <f t="shared" si="175"/>
        <v>0</v>
      </c>
      <c r="BD461" s="42">
        <v>0</v>
      </c>
      <c r="BE461" s="42">
        <v>0</v>
      </c>
      <c r="BF461" s="42">
        <v>0</v>
      </c>
      <c r="BG461" s="42">
        <v>0</v>
      </c>
      <c r="BH461" s="42">
        <v>0</v>
      </c>
    </row>
    <row r="462" spans="1:60" x14ac:dyDescent="0.2">
      <c r="A462" s="3">
        <v>461</v>
      </c>
      <c r="B462" s="4">
        <v>60000</v>
      </c>
      <c r="C462" s="4">
        <v>56000</v>
      </c>
      <c r="D462" s="4">
        <v>40420</v>
      </c>
      <c r="E462" s="4">
        <v>38810</v>
      </c>
      <c r="F462" s="4">
        <v>32570</v>
      </c>
      <c r="G462" s="4">
        <v>35300</v>
      </c>
      <c r="H462" s="4">
        <v>29810</v>
      </c>
      <c r="I462" s="4">
        <v>23210</v>
      </c>
      <c r="J462" s="4">
        <v>16270</v>
      </c>
      <c r="K462" s="4">
        <v>11600</v>
      </c>
      <c r="L462" s="4">
        <v>11400</v>
      </c>
      <c r="M462" s="4">
        <v>10500</v>
      </c>
      <c r="N462" s="4">
        <v>9300</v>
      </c>
      <c r="O462" s="4">
        <v>10000</v>
      </c>
      <c r="P462" s="4">
        <v>7700</v>
      </c>
      <c r="Q462" s="4">
        <v>5800</v>
      </c>
      <c r="R462" s="4">
        <v>4239</v>
      </c>
      <c r="S462" s="4">
        <v>3090</v>
      </c>
      <c r="T462" s="4">
        <v>3050</v>
      </c>
      <c r="U462" s="4">
        <v>2411</v>
      </c>
      <c r="V462" s="4">
        <v>2540</v>
      </c>
      <c r="W462" s="4">
        <v>2200</v>
      </c>
      <c r="X462" s="4">
        <v>1605</v>
      </c>
      <c r="Y462" s="4">
        <v>567</v>
      </c>
      <c r="Z462" s="4">
        <v>107</v>
      </c>
      <c r="AC462" s="14">
        <f t="shared" si="176"/>
        <v>0</v>
      </c>
      <c r="AD462" s="14">
        <f t="shared" si="177"/>
        <v>0</v>
      </c>
      <c r="AE462" s="14">
        <f t="shared" si="178"/>
        <v>0</v>
      </c>
      <c r="AF462" s="14">
        <f t="shared" si="179"/>
        <v>0</v>
      </c>
      <c r="AG462" s="14">
        <f t="shared" si="180"/>
        <v>0</v>
      </c>
      <c r="AH462" s="14">
        <f t="shared" si="181"/>
        <v>0</v>
      </c>
      <c r="AI462" s="14">
        <f t="shared" si="182"/>
        <v>0</v>
      </c>
      <c r="AJ462" s="14">
        <f t="shared" si="183"/>
        <v>0</v>
      </c>
      <c r="AK462" s="14">
        <f t="shared" si="184"/>
        <v>0</v>
      </c>
      <c r="AL462" s="14">
        <f t="shared" si="185"/>
        <v>0</v>
      </c>
      <c r="AM462" s="14">
        <f t="shared" si="186"/>
        <v>0</v>
      </c>
      <c r="AN462" s="14">
        <f t="shared" si="187"/>
        <v>0</v>
      </c>
      <c r="AO462" s="14">
        <f t="shared" si="188"/>
        <v>0</v>
      </c>
      <c r="AP462" s="14">
        <f t="shared" si="189"/>
        <v>0</v>
      </c>
      <c r="AQ462" s="14">
        <f t="shared" si="190"/>
        <v>0</v>
      </c>
      <c r="AR462" s="14">
        <f t="shared" si="191"/>
        <v>0</v>
      </c>
      <c r="AS462" s="14">
        <f t="shared" si="192"/>
        <v>0</v>
      </c>
      <c r="AT462" s="14">
        <f t="shared" si="193"/>
        <v>0</v>
      </c>
      <c r="AU462" s="14">
        <f t="shared" si="194"/>
        <v>0</v>
      </c>
      <c r="AV462" s="14">
        <f t="shared" si="195"/>
        <v>0</v>
      </c>
      <c r="AW462" s="14">
        <f t="shared" si="196"/>
        <v>0</v>
      </c>
      <c r="AX462" s="14">
        <f t="shared" si="197"/>
        <v>0</v>
      </c>
      <c r="AY462" s="14">
        <f t="shared" si="198"/>
        <v>0</v>
      </c>
      <c r="AZ462" s="14">
        <f t="shared" si="174"/>
        <v>0</v>
      </c>
      <c r="BA462" s="14">
        <f t="shared" si="175"/>
        <v>0</v>
      </c>
      <c r="BD462" s="42">
        <v>0</v>
      </c>
      <c r="BE462" s="42">
        <v>0</v>
      </c>
      <c r="BF462" s="42">
        <v>0</v>
      </c>
      <c r="BG462" s="42">
        <v>0</v>
      </c>
      <c r="BH462" s="42">
        <v>0</v>
      </c>
    </row>
    <row r="463" spans="1:60" x14ac:dyDescent="0.2">
      <c r="A463" s="3">
        <v>462</v>
      </c>
      <c r="B463" s="4">
        <v>60000</v>
      </c>
      <c r="C463" s="4">
        <v>57000</v>
      </c>
      <c r="D463" s="4">
        <v>40000</v>
      </c>
      <c r="E463" s="4">
        <v>38360</v>
      </c>
      <c r="F463" s="4">
        <v>32040</v>
      </c>
      <c r="G463" s="4">
        <v>35980</v>
      </c>
      <c r="H463" s="4">
        <v>30100</v>
      </c>
      <c r="I463" s="4">
        <v>22000</v>
      </c>
      <c r="J463" s="4">
        <v>16310</v>
      </c>
      <c r="K463" s="4">
        <v>11680</v>
      </c>
      <c r="L463" s="4">
        <v>11330</v>
      </c>
      <c r="M463" s="4">
        <v>10500</v>
      </c>
      <c r="N463" s="4">
        <v>9385</v>
      </c>
      <c r="O463" s="4">
        <v>9980</v>
      </c>
      <c r="P463" s="4">
        <v>7685</v>
      </c>
      <c r="Q463" s="4">
        <v>5795</v>
      </c>
      <c r="R463" s="4">
        <v>4180</v>
      </c>
      <c r="S463" s="4">
        <v>3170</v>
      </c>
      <c r="T463" s="4">
        <v>3095</v>
      </c>
      <c r="U463" s="4">
        <v>2411</v>
      </c>
      <c r="V463" s="4">
        <v>2519</v>
      </c>
      <c r="W463" s="4">
        <v>2195</v>
      </c>
      <c r="X463" s="4">
        <v>1684</v>
      </c>
      <c r="Y463" s="4">
        <v>561</v>
      </c>
      <c r="Z463" s="4">
        <v>107</v>
      </c>
      <c r="AC463" s="14">
        <f t="shared" si="176"/>
        <v>0</v>
      </c>
      <c r="AD463" s="14">
        <f t="shared" si="177"/>
        <v>1.7699577099400857E-2</v>
      </c>
      <c r="AE463" s="14">
        <f t="shared" si="178"/>
        <v>-1.0445257861538677E-2</v>
      </c>
      <c r="AF463" s="14">
        <f t="shared" si="179"/>
        <v>-1.1662695365577425E-2</v>
      </c>
      <c r="AG463" s="14">
        <f t="shared" si="180"/>
        <v>-1.6406497087983613E-2</v>
      </c>
      <c r="AH463" s="14">
        <f t="shared" si="181"/>
        <v>1.9080264583135904E-2</v>
      </c>
      <c r="AI463" s="14">
        <f t="shared" si="182"/>
        <v>9.6812640648498774E-3</v>
      </c>
      <c r="AJ463" s="14">
        <f t="shared" si="183"/>
        <v>-5.3540766928029802E-2</v>
      </c>
      <c r="AK463" s="14">
        <f t="shared" si="184"/>
        <v>2.4554954019760582E-3</v>
      </c>
      <c r="AL463" s="14">
        <f t="shared" si="185"/>
        <v>6.8728792877620504E-3</v>
      </c>
      <c r="AM463" s="14">
        <f t="shared" si="186"/>
        <v>-6.159280360534849E-3</v>
      </c>
      <c r="AN463" s="14">
        <f t="shared" si="187"/>
        <v>0</v>
      </c>
      <c r="AO463" s="14">
        <f t="shared" si="188"/>
        <v>9.0982698792617927E-3</v>
      </c>
      <c r="AP463" s="14">
        <f t="shared" si="189"/>
        <v>-2.0020026706730793E-3</v>
      </c>
      <c r="AQ463" s="14">
        <f t="shared" si="190"/>
        <v>-1.9499518690789541E-3</v>
      </c>
      <c r="AR463" s="14">
        <f t="shared" si="191"/>
        <v>-8.6244076065859526E-4</v>
      </c>
      <c r="AS463" s="14">
        <f t="shared" si="192"/>
        <v>-1.401614583383518E-2</v>
      </c>
      <c r="AT463" s="14">
        <f t="shared" si="193"/>
        <v>2.556049697953507E-2</v>
      </c>
      <c r="AU463" s="14">
        <f t="shared" si="194"/>
        <v>1.4646315517239208E-2</v>
      </c>
      <c r="AV463" s="14">
        <f t="shared" si="195"/>
        <v>0</v>
      </c>
      <c r="AW463" s="14">
        <f t="shared" si="196"/>
        <v>-8.3020836599721256E-3</v>
      </c>
      <c r="AX463" s="14">
        <f t="shared" si="197"/>
        <v>-2.2753138371355394E-3</v>
      </c>
      <c r="AY463" s="14">
        <f t="shared" si="198"/>
        <v>4.8048159238155863E-2</v>
      </c>
      <c r="AZ463" s="14">
        <f t="shared" si="174"/>
        <v>-1.0638398205055754E-2</v>
      </c>
      <c r="BA463" s="14">
        <f t="shared" si="175"/>
        <v>0</v>
      </c>
      <c r="BD463" s="42">
        <v>0</v>
      </c>
      <c r="BE463" s="42">
        <v>1.7699577099400857E-2</v>
      </c>
      <c r="BF463" s="42">
        <v>-1.0445257861538677E-2</v>
      </c>
      <c r="BG463" s="42">
        <v>1.9080264583135904E-2</v>
      </c>
      <c r="BH463" s="42">
        <v>9.6812640648498774E-3</v>
      </c>
    </row>
    <row r="464" spans="1:60" x14ac:dyDescent="0.2">
      <c r="A464" s="3">
        <v>463</v>
      </c>
      <c r="B464" s="4">
        <v>60000</v>
      </c>
      <c r="C464" s="4">
        <v>59800</v>
      </c>
      <c r="D464" s="4">
        <v>40140</v>
      </c>
      <c r="E464" s="4">
        <v>37280</v>
      </c>
      <c r="F464" s="4">
        <v>33990</v>
      </c>
      <c r="G464" s="4">
        <v>37000</v>
      </c>
      <c r="H464" s="4">
        <v>30460</v>
      </c>
      <c r="I464" s="4">
        <v>21600</v>
      </c>
      <c r="J464" s="4">
        <v>16700</v>
      </c>
      <c r="K464" s="4">
        <v>11700</v>
      </c>
      <c r="L464" s="4">
        <v>11450</v>
      </c>
      <c r="M464" s="4">
        <v>10500</v>
      </c>
      <c r="N464" s="4">
        <v>9540</v>
      </c>
      <c r="O464" s="4">
        <v>9750</v>
      </c>
      <c r="P464" s="4">
        <v>7685</v>
      </c>
      <c r="Q464" s="4">
        <v>5920</v>
      </c>
      <c r="R464" s="4">
        <v>4285</v>
      </c>
      <c r="S464" s="4">
        <v>3150</v>
      </c>
      <c r="T464" s="4">
        <v>3117</v>
      </c>
      <c r="U464" s="4">
        <v>2327</v>
      </c>
      <c r="V464" s="4">
        <v>2580</v>
      </c>
      <c r="W464" s="4">
        <v>2200</v>
      </c>
      <c r="X464" s="4">
        <v>1710</v>
      </c>
      <c r="Y464" s="4">
        <v>557</v>
      </c>
      <c r="Z464" s="4">
        <v>112</v>
      </c>
      <c r="AC464" s="14">
        <f t="shared" si="176"/>
        <v>0</v>
      </c>
      <c r="AD464" s="14">
        <f t="shared" si="177"/>
        <v>4.7954393122035838E-2</v>
      </c>
      <c r="AE464" s="14">
        <f t="shared" si="178"/>
        <v>3.4938892542558382E-3</v>
      </c>
      <c r="AF464" s="14">
        <f t="shared" si="179"/>
        <v>-2.8558260197847001E-2</v>
      </c>
      <c r="AG464" s="14">
        <f t="shared" si="180"/>
        <v>5.9081241507866256E-2</v>
      </c>
      <c r="AH464" s="14">
        <f t="shared" si="181"/>
        <v>2.7954684121837301E-2</v>
      </c>
      <c r="AI464" s="14">
        <f t="shared" si="182"/>
        <v>1.1889175712185609E-2</v>
      </c>
      <c r="AJ464" s="14">
        <f t="shared" si="183"/>
        <v>-1.8349138668196541E-2</v>
      </c>
      <c r="AK464" s="14">
        <f t="shared" si="184"/>
        <v>2.3630302789786835E-2</v>
      </c>
      <c r="AL464" s="14">
        <f t="shared" si="185"/>
        <v>1.7108644036293876E-3</v>
      </c>
      <c r="AM464" s="14">
        <f t="shared" si="186"/>
        <v>1.0535654960333804E-2</v>
      </c>
      <c r="AN464" s="14">
        <f t="shared" si="187"/>
        <v>0</v>
      </c>
      <c r="AO464" s="14">
        <f t="shared" si="188"/>
        <v>1.6380815421723031E-2</v>
      </c>
      <c r="AP464" s="14">
        <f t="shared" si="189"/>
        <v>-2.3315805313616766E-2</v>
      </c>
      <c r="AQ464" s="14">
        <f t="shared" si="190"/>
        <v>0</v>
      </c>
      <c r="AR464" s="14">
        <f t="shared" si="191"/>
        <v>2.134097210419935E-2</v>
      </c>
      <c r="AS464" s="14">
        <f t="shared" si="192"/>
        <v>2.4809305513078212E-2</v>
      </c>
      <c r="AT464" s="14">
        <f t="shared" si="193"/>
        <v>-6.3291350516475123E-3</v>
      </c>
      <c r="AU464" s="14">
        <f t="shared" si="194"/>
        <v>7.0830946486405777E-3</v>
      </c>
      <c r="AV464" s="14">
        <f t="shared" si="195"/>
        <v>-3.546171487887937E-2</v>
      </c>
      <c r="AW464" s="14">
        <f t="shared" si="196"/>
        <v>2.3927401563052959E-2</v>
      </c>
      <c r="AX464" s="14">
        <f t="shared" si="197"/>
        <v>2.2753138371356054E-3</v>
      </c>
      <c r="AY464" s="14">
        <f t="shared" si="198"/>
        <v>1.5321454694433431E-2</v>
      </c>
      <c r="AZ464" s="14">
        <f t="shared" si="174"/>
        <v>-7.1556655954122476E-3</v>
      </c>
      <c r="BA464" s="14">
        <f t="shared" si="175"/>
        <v>4.5670036833188266E-2</v>
      </c>
      <c r="BD464" s="42">
        <v>0</v>
      </c>
      <c r="BE464" s="42">
        <v>4.7954393122035838E-2</v>
      </c>
      <c r="BF464" s="42">
        <v>3.4938892542558382E-3</v>
      </c>
      <c r="BG464" s="42">
        <v>2.7954684121837301E-2</v>
      </c>
      <c r="BH464" s="42">
        <v>1.1889175712185609E-2</v>
      </c>
    </row>
    <row r="465" spans="1:60" x14ac:dyDescent="0.2">
      <c r="A465" s="3">
        <v>464</v>
      </c>
      <c r="B465" s="4">
        <v>60000</v>
      </c>
      <c r="C465" s="4">
        <v>59990</v>
      </c>
      <c r="D465" s="4">
        <v>40290</v>
      </c>
      <c r="E465" s="4">
        <v>37250</v>
      </c>
      <c r="F465" s="4">
        <v>32500</v>
      </c>
      <c r="G465" s="4">
        <v>37980</v>
      </c>
      <c r="H465" s="4">
        <v>30600</v>
      </c>
      <c r="I465" s="4">
        <v>21500</v>
      </c>
      <c r="J465" s="4">
        <v>16840</v>
      </c>
      <c r="K465" s="4">
        <v>12400</v>
      </c>
      <c r="L465" s="4">
        <v>11800</v>
      </c>
      <c r="M465" s="4">
        <v>10990</v>
      </c>
      <c r="N465" s="4">
        <v>9840</v>
      </c>
      <c r="O465" s="4">
        <v>9750</v>
      </c>
      <c r="P465" s="4">
        <v>7440</v>
      </c>
      <c r="Q465" s="4">
        <v>5950</v>
      </c>
      <c r="R465" s="4">
        <v>4285</v>
      </c>
      <c r="S465" s="4">
        <v>3133</v>
      </c>
      <c r="T465" s="4">
        <v>3090</v>
      </c>
      <c r="U465" s="4">
        <v>2327</v>
      </c>
      <c r="V465" s="4">
        <v>2580</v>
      </c>
      <c r="W465" s="4">
        <v>2199</v>
      </c>
      <c r="X465" s="4">
        <v>1718</v>
      </c>
      <c r="Y465" s="4">
        <v>580</v>
      </c>
      <c r="Z465" s="4">
        <v>112</v>
      </c>
      <c r="AC465" s="14">
        <f t="shared" si="176"/>
        <v>0</v>
      </c>
      <c r="AD465" s="14">
        <f t="shared" si="177"/>
        <v>3.1722207084157496E-3</v>
      </c>
      <c r="AE465" s="14">
        <f t="shared" si="178"/>
        <v>3.729955835063789E-3</v>
      </c>
      <c r="AF465" s="14">
        <f t="shared" si="179"/>
        <v>-8.0504499182191516E-4</v>
      </c>
      <c r="AG465" s="14">
        <f t="shared" si="180"/>
        <v>-4.4826274372332872E-2</v>
      </c>
      <c r="AH465" s="14">
        <f t="shared" si="181"/>
        <v>2.6141792739915327E-2</v>
      </c>
      <c r="AI465" s="14">
        <f t="shared" si="182"/>
        <v>4.5856614913193259E-3</v>
      </c>
      <c r="AJ465" s="14">
        <f t="shared" si="183"/>
        <v>-4.6403795565022254E-3</v>
      </c>
      <c r="AK465" s="14">
        <f t="shared" si="184"/>
        <v>8.3482893914712444E-3</v>
      </c>
      <c r="AL465" s="14">
        <f t="shared" si="185"/>
        <v>5.8107630807280757E-2</v>
      </c>
      <c r="AM465" s="14">
        <f t="shared" si="186"/>
        <v>3.0109801471370382E-2</v>
      </c>
      <c r="AN465" s="14">
        <f t="shared" si="187"/>
        <v>4.5610511252052274E-2</v>
      </c>
      <c r="AO465" s="14">
        <f t="shared" si="188"/>
        <v>3.096222560396689E-2</v>
      </c>
      <c r="AP465" s="14">
        <f t="shared" si="189"/>
        <v>0</v>
      </c>
      <c r="AQ465" s="14">
        <f t="shared" si="190"/>
        <v>-3.2399528145558708E-2</v>
      </c>
      <c r="AR465" s="14">
        <f t="shared" si="191"/>
        <v>5.0547706616240543E-3</v>
      </c>
      <c r="AS465" s="14">
        <f t="shared" si="192"/>
        <v>0</v>
      </c>
      <c r="AT465" s="14">
        <f t="shared" si="193"/>
        <v>-5.411440867487018E-3</v>
      </c>
      <c r="AU465" s="14">
        <f t="shared" si="194"/>
        <v>-8.6999098755459053E-3</v>
      </c>
      <c r="AV465" s="14">
        <f t="shared" si="195"/>
        <v>0</v>
      </c>
      <c r="AW465" s="14">
        <f t="shared" si="196"/>
        <v>0</v>
      </c>
      <c r="AX465" s="14">
        <f t="shared" si="197"/>
        <v>-4.5464879164606857E-4</v>
      </c>
      <c r="AY465" s="14">
        <f t="shared" si="198"/>
        <v>4.6674530474952423E-3</v>
      </c>
      <c r="AZ465" s="14">
        <f t="shared" si="174"/>
        <v>4.0462863613181084E-2</v>
      </c>
      <c r="BA465" s="14">
        <f t="shared" si="175"/>
        <v>0</v>
      </c>
      <c r="BD465" s="42">
        <v>0</v>
      </c>
      <c r="BE465" s="42">
        <v>3.1722207084157496E-3</v>
      </c>
      <c r="BF465" s="42">
        <v>3.729955835063789E-3</v>
      </c>
      <c r="BG465" s="42">
        <v>2.6141792739915327E-2</v>
      </c>
      <c r="BH465" s="42">
        <v>4.5856614913193259E-3</v>
      </c>
    </row>
    <row r="466" spans="1:60" x14ac:dyDescent="0.2">
      <c r="A466" s="3">
        <v>465</v>
      </c>
      <c r="B466" s="4">
        <v>60000</v>
      </c>
      <c r="C466" s="4">
        <v>59900</v>
      </c>
      <c r="D466" s="4">
        <v>42000</v>
      </c>
      <c r="E466" s="4">
        <v>36990</v>
      </c>
      <c r="F466" s="4">
        <v>33730</v>
      </c>
      <c r="G466" s="4">
        <v>37400</v>
      </c>
      <c r="H466" s="4">
        <v>31820</v>
      </c>
      <c r="I466" s="4">
        <v>21820</v>
      </c>
      <c r="J466" s="4">
        <v>16840</v>
      </c>
      <c r="K466" s="4">
        <v>13280</v>
      </c>
      <c r="L466" s="4">
        <v>11710</v>
      </c>
      <c r="M466" s="4">
        <v>11490</v>
      </c>
      <c r="N466" s="4">
        <v>9750</v>
      </c>
      <c r="O466" s="4">
        <v>9950</v>
      </c>
      <c r="P466" s="4">
        <v>7630</v>
      </c>
      <c r="Q466" s="4">
        <v>5950</v>
      </c>
      <c r="R466" s="4">
        <v>4290</v>
      </c>
      <c r="S466" s="4">
        <v>3133</v>
      </c>
      <c r="T466" s="4">
        <v>3088</v>
      </c>
      <c r="U466" s="4">
        <v>2327</v>
      </c>
      <c r="V466" s="4">
        <v>2563</v>
      </c>
      <c r="W466" s="4">
        <v>2180</v>
      </c>
      <c r="X466" s="4">
        <v>1691</v>
      </c>
      <c r="Y466" s="4">
        <v>590</v>
      </c>
      <c r="Z466" s="4">
        <v>112</v>
      </c>
      <c r="AC466" s="14">
        <f t="shared" si="176"/>
        <v>0</v>
      </c>
      <c r="AD466" s="14">
        <f t="shared" si="177"/>
        <v>-1.5013765435980947E-3</v>
      </c>
      <c r="AE466" s="14">
        <f t="shared" si="178"/>
        <v>4.156631908011249E-2</v>
      </c>
      <c r="AF466" s="14">
        <f t="shared" si="179"/>
        <v>-7.0043389812059088E-3</v>
      </c>
      <c r="AG466" s="14">
        <f t="shared" si="180"/>
        <v>3.714755973786709E-2</v>
      </c>
      <c r="AH466" s="14">
        <f t="shared" si="181"/>
        <v>-1.5389000963653568E-2</v>
      </c>
      <c r="AI466" s="14">
        <f t="shared" si="182"/>
        <v>3.9095013951305796E-2</v>
      </c>
      <c r="AJ466" s="14">
        <f t="shared" si="183"/>
        <v>1.4774045271307689E-2</v>
      </c>
      <c r="AK466" s="14">
        <f t="shared" si="184"/>
        <v>0</v>
      </c>
      <c r="AL466" s="14">
        <f t="shared" si="185"/>
        <v>6.8562671437296677E-2</v>
      </c>
      <c r="AM466" s="14">
        <f t="shared" si="186"/>
        <v>-7.656353861993149E-3</v>
      </c>
      <c r="AN466" s="14">
        <f t="shared" si="187"/>
        <v>4.4491323445134373E-2</v>
      </c>
      <c r="AO466" s="14">
        <f t="shared" si="188"/>
        <v>-9.1884260544062551E-3</v>
      </c>
      <c r="AP466" s="14">
        <f t="shared" si="189"/>
        <v>2.0305266160745523E-2</v>
      </c>
      <c r="AQ466" s="14">
        <f t="shared" si="190"/>
        <v>2.5216996451365225E-2</v>
      </c>
      <c r="AR466" s="14">
        <f t="shared" si="191"/>
        <v>0</v>
      </c>
      <c r="AS466" s="14">
        <f t="shared" si="192"/>
        <v>1.1661808901823939E-3</v>
      </c>
      <c r="AT466" s="14">
        <f t="shared" si="193"/>
        <v>0</v>
      </c>
      <c r="AU466" s="14">
        <f t="shared" si="194"/>
        <v>-6.4745874712434899E-4</v>
      </c>
      <c r="AV466" s="14">
        <f t="shared" si="195"/>
        <v>0</v>
      </c>
      <c r="AW466" s="14">
        <f t="shared" si="196"/>
        <v>-6.6109515515919886E-3</v>
      </c>
      <c r="AX466" s="14">
        <f t="shared" si="197"/>
        <v>-8.677834771626463E-3</v>
      </c>
      <c r="AY466" s="14">
        <f t="shared" si="198"/>
        <v>-1.5840753645620435E-2</v>
      </c>
      <c r="AZ466" s="14">
        <f t="shared" si="174"/>
        <v>1.709443335930004E-2</v>
      </c>
      <c r="BA466" s="14">
        <f t="shared" si="175"/>
        <v>0</v>
      </c>
      <c r="BD466" s="42">
        <v>0</v>
      </c>
      <c r="BE466" s="42">
        <v>-1.5013765435980947E-3</v>
      </c>
      <c r="BF466" s="42">
        <v>4.156631908011249E-2</v>
      </c>
      <c r="BG466" s="42">
        <v>-1.5389000963653568E-2</v>
      </c>
      <c r="BH466" s="42">
        <v>3.9095013951305796E-2</v>
      </c>
    </row>
    <row r="467" spans="1:60" x14ac:dyDescent="0.2">
      <c r="A467" s="3">
        <v>466</v>
      </c>
      <c r="B467" s="4">
        <v>60000</v>
      </c>
      <c r="C467" s="4">
        <v>60980</v>
      </c>
      <c r="D467" s="4">
        <v>42980</v>
      </c>
      <c r="E467" s="4">
        <v>36800</v>
      </c>
      <c r="F467" s="4">
        <v>34200</v>
      </c>
      <c r="G467" s="4">
        <v>39170</v>
      </c>
      <c r="H467" s="4">
        <v>32200</v>
      </c>
      <c r="I467" s="4">
        <v>22200</v>
      </c>
      <c r="J467" s="4">
        <v>16820</v>
      </c>
      <c r="K467" s="4">
        <v>13000</v>
      </c>
      <c r="L467" s="4">
        <v>11780</v>
      </c>
      <c r="M467" s="4">
        <v>11490</v>
      </c>
      <c r="N467" s="4">
        <v>9750</v>
      </c>
      <c r="O467" s="4">
        <v>9790</v>
      </c>
      <c r="P467" s="4">
        <v>7505</v>
      </c>
      <c r="Q467" s="4">
        <v>5840</v>
      </c>
      <c r="R467" s="4">
        <v>4290</v>
      </c>
      <c r="S467" s="4">
        <v>3180</v>
      </c>
      <c r="T467" s="4">
        <v>3077</v>
      </c>
      <c r="U467" s="4">
        <v>2350</v>
      </c>
      <c r="V467" s="4">
        <v>2560</v>
      </c>
      <c r="W467" s="4">
        <v>2176</v>
      </c>
      <c r="X467" s="4">
        <v>1715</v>
      </c>
      <c r="Y467" s="4">
        <v>582</v>
      </c>
      <c r="Z467" s="4">
        <v>112</v>
      </c>
      <c r="AC467" s="14">
        <f t="shared" si="176"/>
        <v>0</v>
      </c>
      <c r="AD467" s="14">
        <f t="shared" si="177"/>
        <v>1.7869436438705075E-2</v>
      </c>
      <c r="AE467" s="14">
        <f t="shared" si="178"/>
        <v>2.3065272930996188E-2</v>
      </c>
      <c r="AF467" s="14">
        <f t="shared" si="179"/>
        <v>-5.1497606694774203E-3</v>
      </c>
      <c r="AG467" s="14">
        <f t="shared" si="180"/>
        <v>1.3837994995000611E-2</v>
      </c>
      <c r="AH467" s="14">
        <f t="shared" si="181"/>
        <v>4.6240443257253717E-2</v>
      </c>
      <c r="AI467" s="14">
        <f t="shared" si="182"/>
        <v>1.1871429640721916E-2</v>
      </c>
      <c r="AJ467" s="14">
        <f t="shared" si="183"/>
        <v>1.7265308473309048E-2</v>
      </c>
      <c r="AK467" s="14">
        <f t="shared" si="184"/>
        <v>-1.1883542693786767E-3</v>
      </c>
      <c r="AL467" s="14">
        <f t="shared" si="185"/>
        <v>-2.1309786586751096E-2</v>
      </c>
      <c r="AM467" s="14">
        <f t="shared" si="186"/>
        <v>5.9600006138147317E-3</v>
      </c>
      <c r="AN467" s="14">
        <f t="shared" si="187"/>
        <v>0</v>
      </c>
      <c r="AO467" s="14">
        <f t="shared" si="188"/>
        <v>0</v>
      </c>
      <c r="AP467" s="14">
        <f t="shared" si="189"/>
        <v>-1.621109462808237E-2</v>
      </c>
      <c r="AQ467" s="14">
        <f t="shared" si="190"/>
        <v>-1.6518380210940327E-2</v>
      </c>
      <c r="AR467" s="14">
        <f t="shared" si="191"/>
        <v>-1.8660422717402748E-2</v>
      </c>
      <c r="AS467" s="14">
        <f t="shared" si="192"/>
        <v>0</v>
      </c>
      <c r="AT467" s="14">
        <f t="shared" si="193"/>
        <v>1.4890184822030734E-2</v>
      </c>
      <c r="AU467" s="14">
        <f t="shared" si="194"/>
        <v>-3.5685358226249749E-3</v>
      </c>
      <c r="AV467" s="14">
        <f t="shared" si="195"/>
        <v>9.8354438359129319E-3</v>
      </c>
      <c r="AW467" s="14">
        <f t="shared" si="196"/>
        <v>-1.1711888904629838E-3</v>
      </c>
      <c r="AX467" s="14">
        <f t="shared" si="197"/>
        <v>-1.8365478073013922E-3</v>
      </c>
      <c r="AY467" s="14">
        <f t="shared" si="198"/>
        <v>1.4093010701459888E-2</v>
      </c>
      <c r="AZ467" s="14">
        <f t="shared" ref="AZ467:AZ522" si="199">LN(Y467/Y466)</f>
        <v>-1.365208916832732E-2</v>
      </c>
      <c r="BA467" s="14">
        <f t="shared" ref="BA467:BA522" si="200">LN(Z467/Z466)</f>
        <v>0</v>
      </c>
      <c r="BD467" s="42">
        <v>0</v>
      </c>
      <c r="BE467" s="42">
        <v>1.7869436438705075E-2</v>
      </c>
      <c r="BF467" s="42">
        <v>2.3065272930996188E-2</v>
      </c>
      <c r="BG467" s="42">
        <v>4.6240443257253717E-2</v>
      </c>
      <c r="BH467" s="42">
        <v>1.1871429640721916E-2</v>
      </c>
    </row>
    <row r="468" spans="1:60" x14ac:dyDescent="0.2">
      <c r="A468" s="3">
        <v>467</v>
      </c>
      <c r="B468" s="4">
        <v>60000</v>
      </c>
      <c r="C468" s="4">
        <v>59990</v>
      </c>
      <c r="D468" s="4">
        <v>43000</v>
      </c>
      <c r="E468" s="4">
        <v>36300</v>
      </c>
      <c r="F468" s="4">
        <v>37000</v>
      </c>
      <c r="G468" s="4">
        <v>39510</v>
      </c>
      <c r="H468" s="4">
        <v>32300</v>
      </c>
      <c r="I468" s="4">
        <v>22250</v>
      </c>
      <c r="J468" s="4">
        <v>17400</v>
      </c>
      <c r="K468" s="4">
        <v>13400</v>
      </c>
      <c r="L468" s="4">
        <v>11820</v>
      </c>
      <c r="M468" s="4">
        <v>11490</v>
      </c>
      <c r="N468" s="4">
        <v>9750</v>
      </c>
      <c r="O468" s="4">
        <v>9530</v>
      </c>
      <c r="P468" s="4">
        <v>7450</v>
      </c>
      <c r="Q468" s="4">
        <v>5835</v>
      </c>
      <c r="R468" s="4">
        <v>4165</v>
      </c>
      <c r="S468" s="4">
        <v>3193</v>
      </c>
      <c r="T468" s="4">
        <v>2971</v>
      </c>
      <c r="U468" s="4">
        <v>2400</v>
      </c>
      <c r="V468" s="4">
        <v>2556</v>
      </c>
      <c r="W468" s="4">
        <v>2195</v>
      </c>
      <c r="X468" s="4">
        <v>1670</v>
      </c>
      <c r="Y468" s="4">
        <v>590</v>
      </c>
      <c r="Z468" s="4">
        <v>112</v>
      </c>
      <c r="AC468" s="14">
        <f t="shared" si="176"/>
        <v>0</v>
      </c>
      <c r="AD468" s="14">
        <f t="shared" si="177"/>
        <v>-1.6368059895107027E-2</v>
      </c>
      <c r="AE468" s="14">
        <f t="shared" si="178"/>
        <v>4.6522447919792849E-4</v>
      </c>
      <c r="AF468" s="14">
        <f t="shared" si="179"/>
        <v>-1.3680103904080154E-2</v>
      </c>
      <c r="AG468" s="14">
        <f t="shared" si="180"/>
        <v>7.8692268575665081E-2</v>
      </c>
      <c r="AH468" s="14">
        <f t="shared" si="181"/>
        <v>8.6426567455594877E-3</v>
      </c>
      <c r="AI468" s="14">
        <f t="shared" si="182"/>
        <v>3.1007776782481854E-3</v>
      </c>
      <c r="AJ468" s="14">
        <f t="shared" si="183"/>
        <v>2.2497197340155461E-3</v>
      </c>
      <c r="AK468" s="14">
        <f t="shared" si="184"/>
        <v>3.3901551675681416E-2</v>
      </c>
      <c r="AL468" s="14">
        <f t="shared" si="185"/>
        <v>3.0305349495328843E-2</v>
      </c>
      <c r="AM468" s="14">
        <f t="shared" si="186"/>
        <v>3.3898337545115241E-3</v>
      </c>
      <c r="AN468" s="14">
        <f t="shared" si="187"/>
        <v>0</v>
      </c>
      <c r="AO468" s="14">
        <f t="shared" si="188"/>
        <v>0</v>
      </c>
      <c r="AP468" s="14">
        <f t="shared" si="189"/>
        <v>-2.6916738876308233E-2</v>
      </c>
      <c r="AQ468" s="14">
        <f t="shared" si="190"/>
        <v>-7.3554326939571099E-3</v>
      </c>
      <c r="AR468" s="14">
        <f t="shared" si="191"/>
        <v>-8.5653110161635813E-4</v>
      </c>
      <c r="AS468" s="14">
        <f t="shared" si="192"/>
        <v>-2.9570457321119546E-2</v>
      </c>
      <c r="AT468" s="14">
        <f t="shared" si="193"/>
        <v>4.0797169405594417E-3</v>
      </c>
      <c r="AU468" s="14">
        <f t="shared" si="194"/>
        <v>-3.5056499859434133E-2</v>
      </c>
      <c r="AV468" s="14">
        <f t="shared" si="195"/>
        <v>2.1053409197832263E-2</v>
      </c>
      <c r="AW468" s="14">
        <f t="shared" si="196"/>
        <v>-1.5637219761827587E-3</v>
      </c>
      <c r="AX468" s="14">
        <f t="shared" si="197"/>
        <v>8.6937175334385296E-3</v>
      </c>
      <c r="AY468" s="14">
        <f t="shared" si="198"/>
        <v>-2.6589454189239498E-2</v>
      </c>
      <c r="AZ468" s="14">
        <f t="shared" si="199"/>
        <v>1.3652089168327263E-2</v>
      </c>
      <c r="BA468" s="14">
        <f t="shared" si="200"/>
        <v>0</v>
      </c>
      <c r="BD468" s="42">
        <v>0</v>
      </c>
      <c r="BE468" s="42">
        <v>-1.6368059895107027E-2</v>
      </c>
      <c r="BF468" s="42">
        <v>4.6522447919792849E-4</v>
      </c>
      <c r="BG468" s="42">
        <v>8.6426567455594877E-3</v>
      </c>
      <c r="BH468" s="42">
        <v>3.1007776782481854E-3</v>
      </c>
    </row>
    <row r="469" spans="1:60" x14ac:dyDescent="0.2">
      <c r="A469" s="3">
        <v>468</v>
      </c>
      <c r="B469" s="4">
        <v>60130</v>
      </c>
      <c r="C469" s="4">
        <v>60260</v>
      </c>
      <c r="D469" s="4">
        <v>42870</v>
      </c>
      <c r="E469" s="4">
        <v>35980</v>
      </c>
      <c r="F469" s="4">
        <v>36700</v>
      </c>
      <c r="G469" s="4">
        <v>39200</v>
      </c>
      <c r="H469" s="4">
        <v>33000</v>
      </c>
      <c r="I469" s="4">
        <v>22090</v>
      </c>
      <c r="J469" s="4">
        <v>16850</v>
      </c>
      <c r="K469" s="4">
        <v>13280</v>
      </c>
      <c r="L469" s="4">
        <v>11530</v>
      </c>
      <c r="M469" s="4">
        <v>11700</v>
      </c>
      <c r="N469" s="4">
        <v>9560</v>
      </c>
      <c r="O469" s="4">
        <v>9990</v>
      </c>
      <c r="P469" s="4">
        <v>7450</v>
      </c>
      <c r="Q469" s="4">
        <v>5500</v>
      </c>
      <c r="R469" s="4">
        <v>4105</v>
      </c>
      <c r="S469" s="4">
        <v>3196</v>
      </c>
      <c r="T469" s="4">
        <v>2970</v>
      </c>
      <c r="U469" s="4">
        <v>2390</v>
      </c>
      <c r="V469" s="4">
        <v>2552</v>
      </c>
      <c r="W469" s="4">
        <v>2102</v>
      </c>
      <c r="X469" s="4">
        <v>1689</v>
      </c>
      <c r="Y469" s="4">
        <v>598</v>
      </c>
      <c r="Z469" s="4">
        <v>104.8</v>
      </c>
      <c r="AC469" s="14">
        <f t="shared" si="176"/>
        <v>2.1643228293766071E-3</v>
      </c>
      <c r="AD469" s="14">
        <f t="shared" si="177"/>
        <v>4.4906520371535488E-3</v>
      </c>
      <c r="AE469" s="14">
        <f t="shared" si="178"/>
        <v>-3.027835083676668E-3</v>
      </c>
      <c r="AF469" s="14">
        <f t="shared" si="179"/>
        <v>-8.8545127484180065E-3</v>
      </c>
      <c r="AG469" s="14">
        <f t="shared" si="180"/>
        <v>-8.1411575836998849E-3</v>
      </c>
      <c r="AH469" s="14">
        <f t="shared" si="181"/>
        <v>-7.8770576268825145E-3</v>
      </c>
      <c r="AI469" s="14">
        <f t="shared" si="182"/>
        <v>2.1440331237869408E-2</v>
      </c>
      <c r="AJ469" s="14">
        <f t="shared" si="183"/>
        <v>-7.2169911802233604E-3</v>
      </c>
      <c r="AK469" s="14">
        <f t="shared" si="184"/>
        <v>-3.2119549422112662E-2</v>
      </c>
      <c r="AL469" s="14">
        <f t="shared" si="185"/>
        <v>-8.995562908577873E-3</v>
      </c>
      <c r="AM469" s="14">
        <f t="shared" si="186"/>
        <v>-2.4840677696984462E-2</v>
      </c>
      <c r="AN469" s="14">
        <f t="shared" si="187"/>
        <v>1.8111749943046103E-2</v>
      </c>
      <c r="AO469" s="14">
        <f t="shared" si="188"/>
        <v>-1.9679557946445887E-2</v>
      </c>
      <c r="AP469" s="14">
        <f t="shared" si="189"/>
        <v>4.7139874994351474E-2</v>
      </c>
      <c r="AQ469" s="14">
        <f t="shared" si="190"/>
        <v>0</v>
      </c>
      <c r="AR469" s="14">
        <f t="shared" si="191"/>
        <v>-5.9126173500094123E-2</v>
      </c>
      <c r="AS469" s="14">
        <f t="shared" si="192"/>
        <v>-1.4510532714414465E-2</v>
      </c>
      <c r="AT469" s="14">
        <f t="shared" si="193"/>
        <v>9.3911417138317578E-4</v>
      </c>
      <c r="AU469" s="14">
        <f t="shared" si="194"/>
        <v>-3.3664366586236738E-4</v>
      </c>
      <c r="AV469" s="14">
        <f t="shared" si="195"/>
        <v>-4.1753714104806215E-3</v>
      </c>
      <c r="AW469" s="14">
        <f t="shared" si="196"/>
        <v>-1.5661710327449462E-3</v>
      </c>
      <c r="AX469" s="14">
        <f t="shared" si="197"/>
        <v>-4.3292774072375341E-2</v>
      </c>
      <c r="AY469" s="14">
        <f t="shared" si="198"/>
        <v>1.1313011396999251E-2</v>
      </c>
      <c r="AZ469" s="14">
        <f t="shared" si="199"/>
        <v>1.3468217050866611E-2</v>
      </c>
      <c r="BA469" s="14">
        <f t="shared" si="200"/>
        <v>-6.6445099408152741E-2</v>
      </c>
      <c r="BD469" s="42">
        <v>2.1643228293766071E-3</v>
      </c>
      <c r="BE469" s="42">
        <v>4.4906520371535488E-3</v>
      </c>
      <c r="BF469" s="42">
        <v>-3.027835083676668E-3</v>
      </c>
      <c r="BG469" s="42">
        <v>-7.8770576268825145E-3</v>
      </c>
      <c r="BH469" s="42">
        <v>2.1440331237869408E-2</v>
      </c>
    </row>
    <row r="470" spans="1:60" x14ac:dyDescent="0.2">
      <c r="A470" s="3">
        <v>469</v>
      </c>
      <c r="B470" s="4">
        <v>61000</v>
      </c>
      <c r="C470" s="4">
        <v>59790</v>
      </c>
      <c r="D470" s="4">
        <v>42870</v>
      </c>
      <c r="E470" s="4">
        <v>35310</v>
      </c>
      <c r="F470" s="4">
        <v>35300</v>
      </c>
      <c r="G470" s="4">
        <v>38980</v>
      </c>
      <c r="H470" s="4">
        <v>32400</v>
      </c>
      <c r="I470" s="4">
        <v>21800</v>
      </c>
      <c r="J470" s="4">
        <v>16950</v>
      </c>
      <c r="K470" s="4">
        <v>13100</v>
      </c>
      <c r="L470" s="4">
        <v>11410</v>
      </c>
      <c r="M470" s="4">
        <v>11700</v>
      </c>
      <c r="N470" s="4">
        <v>9400</v>
      </c>
      <c r="O470" s="4">
        <v>10140</v>
      </c>
      <c r="P470" s="4">
        <v>7450</v>
      </c>
      <c r="Q470" s="4">
        <v>5550</v>
      </c>
      <c r="R470" s="4">
        <v>4190</v>
      </c>
      <c r="S470" s="4">
        <v>3190</v>
      </c>
      <c r="T470" s="4">
        <v>3044</v>
      </c>
      <c r="U470" s="4">
        <v>2390</v>
      </c>
      <c r="V470" s="4">
        <v>2545</v>
      </c>
      <c r="W470" s="4">
        <v>2100</v>
      </c>
      <c r="X470" s="4">
        <v>1694</v>
      </c>
      <c r="Y470" s="4">
        <v>597</v>
      </c>
      <c r="Z470" s="4">
        <v>104.8</v>
      </c>
      <c r="AC470" s="14">
        <f t="shared" si="176"/>
        <v>1.4364979121834019E-2</v>
      </c>
      <c r="AD470" s="14">
        <f t="shared" si="177"/>
        <v>-7.8301108093421553E-3</v>
      </c>
      <c r="AE470" s="14">
        <f t="shared" si="178"/>
        <v>0</v>
      </c>
      <c r="AF470" s="14">
        <f t="shared" si="179"/>
        <v>-1.879701858209205E-2</v>
      </c>
      <c r="AG470" s="14">
        <f t="shared" si="180"/>
        <v>-3.8893791121273516E-2</v>
      </c>
      <c r="AH470" s="14">
        <f t="shared" si="181"/>
        <v>-5.6280527170021136E-3</v>
      </c>
      <c r="AI470" s="14">
        <f t="shared" si="182"/>
        <v>-1.8349138668196541E-2</v>
      </c>
      <c r="AJ470" s="14">
        <f t="shared" si="183"/>
        <v>-1.3215047636982509E-2</v>
      </c>
      <c r="AK470" s="14">
        <f t="shared" si="184"/>
        <v>5.9171770280885185E-3</v>
      </c>
      <c r="AL470" s="14">
        <f t="shared" si="185"/>
        <v>-1.3646913841181879E-2</v>
      </c>
      <c r="AM470" s="14">
        <f t="shared" si="186"/>
        <v>-1.0462170406983409E-2</v>
      </c>
      <c r="AN470" s="14">
        <f t="shared" si="187"/>
        <v>0</v>
      </c>
      <c r="AO470" s="14">
        <f t="shared" si="188"/>
        <v>-1.6878037787351748E-2</v>
      </c>
      <c r="AP470" s="14">
        <f t="shared" si="189"/>
        <v>1.4903405502574948E-2</v>
      </c>
      <c r="AQ470" s="14">
        <f t="shared" si="190"/>
        <v>0</v>
      </c>
      <c r="AR470" s="14">
        <f t="shared" si="191"/>
        <v>9.0498355199178562E-3</v>
      </c>
      <c r="AS470" s="14">
        <f t="shared" si="192"/>
        <v>2.0494991029654887E-2</v>
      </c>
      <c r="AT470" s="14">
        <f t="shared" si="193"/>
        <v>-1.8791111072749909E-3</v>
      </c>
      <c r="AU470" s="14">
        <f t="shared" si="194"/>
        <v>2.4610487184831237E-2</v>
      </c>
      <c r="AV470" s="14">
        <f t="shared" si="195"/>
        <v>0</v>
      </c>
      <c r="AW470" s="14">
        <f t="shared" si="196"/>
        <v>-2.7467154800574103E-3</v>
      </c>
      <c r="AX470" s="14">
        <f t="shared" si="197"/>
        <v>-9.5192772538206895E-4</v>
      </c>
      <c r="AY470" s="14">
        <f t="shared" si="198"/>
        <v>2.9559584041997178E-3</v>
      </c>
      <c r="AZ470" s="14">
        <f t="shared" si="199"/>
        <v>-1.6736405580296484E-3</v>
      </c>
      <c r="BA470" s="14">
        <f t="shared" si="200"/>
        <v>0</v>
      </c>
      <c r="BD470" s="42">
        <v>1.4364979121834019E-2</v>
      </c>
      <c r="BE470" s="42">
        <v>-7.8301108093421553E-3</v>
      </c>
      <c r="BF470" s="42">
        <v>0</v>
      </c>
      <c r="BG470" s="42">
        <v>-5.6280527170021136E-3</v>
      </c>
      <c r="BH470" s="42">
        <v>-1.8349138668196541E-2</v>
      </c>
    </row>
    <row r="471" spans="1:60" x14ac:dyDescent="0.2">
      <c r="A471" s="3">
        <v>470</v>
      </c>
      <c r="B471" s="4">
        <v>61000</v>
      </c>
      <c r="C471" s="4">
        <v>58980</v>
      </c>
      <c r="D471" s="4">
        <v>42000</v>
      </c>
      <c r="E471" s="4">
        <v>35000</v>
      </c>
      <c r="F471" s="4">
        <v>35590</v>
      </c>
      <c r="G471" s="4">
        <v>38880</v>
      </c>
      <c r="H471" s="4">
        <v>32090</v>
      </c>
      <c r="I471" s="4">
        <v>21500</v>
      </c>
      <c r="J471" s="4">
        <v>17480</v>
      </c>
      <c r="K471" s="4">
        <v>12860</v>
      </c>
      <c r="L471" s="4">
        <v>11450</v>
      </c>
      <c r="M471" s="4">
        <v>11700</v>
      </c>
      <c r="N471" s="4">
        <v>9300</v>
      </c>
      <c r="O471" s="4">
        <v>10800</v>
      </c>
      <c r="P471" s="4">
        <v>7410</v>
      </c>
      <c r="Q471" s="4">
        <v>5550</v>
      </c>
      <c r="R471" s="4">
        <v>4190</v>
      </c>
      <c r="S471" s="4">
        <v>3179</v>
      </c>
      <c r="T471" s="4">
        <v>3044</v>
      </c>
      <c r="U471" s="4">
        <v>2399</v>
      </c>
      <c r="V471" s="4">
        <v>2520</v>
      </c>
      <c r="W471" s="4">
        <v>2100</v>
      </c>
      <c r="X471" s="4">
        <v>1700</v>
      </c>
      <c r="Y471" s="4">
        <v>602</v>
      </c>
      <c r="Z471" s="4">
        <v>104.8</v>
      </c>
      <c r="AC471" s="14">
        <f t="shared" si="176"/>
        <v>0</v>
      </c>
      <c r="AD471" s="14">
        <f t="shared" si="177"/>
        <v>-1.3640019505682808E-2</v>
      </c>
      <c r="AE471" s="14">
        <f t="shared" si="178"/>
        <v>-2.0502662326517374E-2</v>
      </c>
      <c r="AF471" s="14">
        <f t="shared" si="179"/>
        <v>-8.8181484508813423E-3</v>
      </c>
      <c r="AG471" s="14">
        <f t="shared" si="180"/>
        <v>8.1817355828501144E-3</v>
      </c>
      <c r="AH471" s="14">
        <f t="shared" si="181"/>
        <v>-2.5687144871764126E-3</v>
      </c>
      <c r="AI471" s="14">
        <f t="shared" si="182"/>
        <v>-9.6139676765181516E-3</v>
      </c>
      <c r="AJ471" s="14">
        <f t="shared" si="183"/>
        <v>-1.3857034661426241E-2</v>
      </c>
      <c r="AK471" s="14">
        <f t="shared" si="184"/>
        <v>3.0789536400930066E-2</v>
      </c>
      <c r="AL471" s="14">
        <f t="shared" si="185"/>
        <v>-1.8490511397632584E-2</v>
      </c>
      <c r="AM471" s="14">
        <f t="shared" si="186"/>
        <v>3.4995661262643323E-3</v>
      </c>
      <c r="AN471" s="14">
        <f t="shared" si="187"/>
        <v>0</v>
      </c>
      <c r="AO471" s="14">
        <f t="shared" si="188"/>
        <v>-1.0695289116747919E-2</v>
      </c>
      <c r="AP471" s="14">
        <f t="shared" si="189"/>
        <v>6.3058135967137011E-2</v>
      </c>
      <c r="AQ471" s="14">
        <f t="shared" si="190"/>
        <v>-5.3835930834726427E-3</v>
      </c>
      <c r="AR471" s="14">
        <f t="shared" si="191"/>
        <v>0</v>
      </c>
      <c r="AS471" s="14">
        <f t="shared" si="192"/>
        <v>0</v>
      </c>
      <c r="AT471" s="14">
        <f t="shared" si="193"/>
        <v>-3.4542348680875576E-3</v>
      </c>
      <c r="AU471" s="14">
        <f t="shared" si="194"/>
        <v>0</v>
      </c>
      <c r="AV471" s="14">
        <f t="shared" si="195"/>
        <v>3.7586179141382266E-3</v>
      </c>
      <c r="AW471" s="14">
        <f t="shared" si="196"/>
        <v>-9.8717484791541171E-3</v>
      </c>
      <c r="AX471" s="14">
        <f t="shared" si="197"/>
        <v>0</v>
      </c>
      <c r="AY471" s="14">
        <f t="shared" si="198"/>
        <v>3.535654832307797E-3</v>
      </c>
      <c r="AZ471" s="14">
        <f t="shared" si="199"/>
        <v>8.3403319162189508E-3</v>
      </c>
      <c r="BA471" s="14">
        <f t="shared" si="200"/>
        <v>0</v>
      </c>
      <c r="BD471" s="42">
        <v>0</v>
      </c>
      <c r="BE471" s="42">
        <v>-1.3640019505682808E-2</v>
      </c>
      <c r="BF471" s="42">
        <v>-2.0502662326517374E-2</v>
      </c>
      <c r="BG471" s="42">
        <v>-2.5687144871764126E-3</v>
      </c>
      <c r="BH471" s="42">
        <v>-9.6139676765181516E-3</v>
      </c>
    </row>
    <row r="472" spans="1:60" x14ac:dyDescent="0.2">
      <c r="A472" s="3">
        <v>471</v>
      </c>
      <c r="B472" s="4">
        <v>60060</v>
      </c>
      <c r="C472" s="4">
        <v>58540</v>
      </c>
      <c r="D472" s="4">
        <v>40600</v>
      </c>
      <c r="E472" s="4">
        <v>34190</v>
      </c>
      <c r="F472" s="4">
        <v>34010</v>
      </c>
      <c r="G472" s="4">
        <v>38650</v>
      </c>
      <c r="H472" s="4">
        <v>31450</v>
      </c>
      <c r="I472" s="4">
        <v>21560</v>
      </c>
      <c r="J472" s="4">
        <v>17340</v>
      </c>
      <c r="K472" s="4">
        <v>12700</v>
      </c>
      <c r="L472" s="4">
        <v>11600</v>
      </c>
      <c r="M472" s="4">
        <v>11700</v>
      </c>
      <c r="N472" s="4">
        <v>9125</v>
      </c>
      <c r="O472" s="4">
        <v>10750</v>
      </c>
      <c r="P472" s="4">
        <v>7600</v>
      </c>
      <c r="Q472" s="4">
        <v>5550</v>
      </c>
      <c r="R472" s="4">
        <v>4190</v>
      </c>
      <c r="S472" s="4">
        <v>3160</v>
      </c>
      <c r="T472" s="4">
        <v>2990</v>
      </c>
      <c r="U472" s="4">
        <v>2400</v>
      </c>
      <c r="V472" s="4">
        <v>2320</v>
      </c>
      <c r="W472" s="4">
        <v>2013</v>
      </c>
      <c r="X472" s="4">
        <v>1670</v>
      </c>
      <c r="Y472" s="4">
        <v>600</v>
      </c>
      <c r="Z472" s="4">
        <v>104.8</v>
      </c>
      <c r="AC472" s="14">
        <f t="shared" si="176"/>
        <v>-1.5529801618127038E-2</v>
      </c>
      <c r="AD472" s="14">
        <f t="shared" si="177"/>
        <v>-7.4881221233903585E-3</v>
      </c>
      <c r="AE472" s="14">
        <f t="shared" si="178"/>
        <v>-3.3901551675681339E-2</v>
      </c>
      <c r="AF472" s="14">
        <f t="shared" si="179"/>
        <v>-2.341485783820375E-2</v>
      </c>
      <c r="AG472" s="14">
        <f t="shared" si="180"/>
        <v>-4.5410100502997215E-2</v>
      </c>
      <c r="AH472" s="14">
        <f t="shared" si="181"/>
        <v>-5.9332045588073659E-3</v>
      </c>
      <c r="AI472" s="14">
        <f t="shared" si="182"/>
        <v>-2.0145471975315916E-2</v>
      </c>
      <c r="AJ472" s="14">
        <f t="shared" si="183"/>
        <v>2.7868109071792161E-3</v>
      </c>
      <c r="AK472" s="14">
        <f t="shared" si="184"/>
        <v>-8.0413988749936383E-3</v>
      </c>
      <c r="AL472" s="14">
        <f t="shared" si="185"/>
        <v>-1.2519725344927709E-2</v>
      </c>
      <c r="AM472" s="14">
        <f t="shared" si="186"/>
        <v>1.3015368112070227E-2</v>
      </c>
      <c r="AN472" s="14">
        <f t="shared" si="187"/>
        <v>0</v>
      </c>
      <c r="AO472" s="14">
        <f t="shared" si="188"/>
        <v>-1.8996500690655036E-2</v>
      </c>
      <c r="AP472" s="14">
        <f t="shared" si="189"/>
        <v>-4.6403795565022254E-3</v>
      </c>
      <c r="AQ472" s="14">
        <f t="shared" si="190"/>
        <v>2.5317807984289786E-2</v>
      </c>
      <c r="AR472" s="14">
        <f t="shared" si="191"/>
        <v>0</v>
      </c>
      <c r="AS472" s="14">
        <f t="shared" si="192"/>
        <v>0</v>
      </c>
      <c r="AT472" s="14">
        <f t="shared" si="193"/>
        <v>-5.9946543298449182E-3</v>
      </c>
      <c r="AU472" s="14">
        <f t="shared" si="194"/>
        <v>-1.7899052596844295E-2</v>
      </c>
      <c r="AV472" s="14">
        <f t="shared" si="195"/>
        <v>4.1675349634240632E-4</v>
      </c>
      <c r="AW472" s="14">
        <f t="shared" si="196"/>
        <v>-8.2691715845113409E-2</v>
      </c>
      <c r="AX472" s="14">
        <f t="shared" si="197"/>
        <v>-4.2311198071722934E-2</v>
      </c>
      <c r="AY472" s="14">
        <f t="shared" si="198"/>
        <v>-1.7804624633506707E-2</v>
      </c>
      <c r="AZ472" s="14">
        <f t="shared" si="199"/>
        <v>-3.327790092674691E-3</v>
      </c>
      <c r="BA472" s="14">
        <f t="shared" si="200"/>
        <v>0</v>
      </c>
      <c r="BD472" s="42">
        <v>-1.5529801618127038E-2</v>
      </c>
      <c r="BE472" s="42">
        <v>-7.4881221233903585E-3</v>
      </c>
      <c r="BF472" s="42">
        <v>-3.3901551675681339E-2</v>
      </c>
      <c r="BG472" s="42">
        <v>-5.9332045588073659E-3</v>
      </c>
      <c r="BH472" s="42">
        <v>-2.0145471975315916E-2</v>
      </c>
    </row>
    <row r="473" spans="1:60" x14ac:dyDescent="0.2">
      <c r="A473" s="3">
        <v>472</v>
      </c>
      <c r="B473" s="4">
        <v>61000</v>
      </c>
      <c r="C473" s="4">
        <v>57050</v>
      </c>
      <c r="D473" s="4">
        <v>40600</v>
      </c>
      <c r="E473" s="4">
        <v>34190</v>
      </c>
      <c r="F473" s="4">
        <v>33600</v>
      </c>
      <c r="G473" s="4">
        <v>38700</v>
      </c>
      <c r="H473" s="4">
        <v>31400</v>
      </c>
      <c r="I473" s="4">
        <v>21560</v>
      </c>
      <c r="J473" s="4">
        <v>17960</v>
      </c>
      <c r="K473" s="4">
        <v>13000</v>
      </c>
      <c r="L473" s="4">
        <v>11570</v>
      </c>
      <c r="M473" s="4">
        <v>11250</v>
      </c>
      <c r="N473" s="4">
        <v>9150</v>
      </c>
      <c r="O473" s="4">
        <v>9900</v>
      </c>
      <c r="P473" s="4">
        <v>7450</v>
      </c>
      <c r="Q473" s="4">
        <v>5600</v>
      </c>
      <c r="R473" s="4">
        <v>4200</v>
      </c>
      <c r="S473" s="4">
        <v>3178</v>
      </c>
      <c r="T473" s="4">
        <v>2960</v>
      </c>
      <c r="U473" s="4">
        <v>2400</v>
      </c>
      <c r="V473" s="4">
        <v>2385</v>
      </c>
      <c r="W473" s="4">
        <v>2000</v>
      </c>
      <c r="X473" s="4">
        <v>1696</v>
      </c>
      <c r="Y473" s="4">
        <v>610</v>
      </c>
      <c r="Z473" s="4">
        <v>104.8</v>
      </c>
      <c r="AC473" s="14">
        <f t="shared" si="176"/>
        <v>1.5529801618127056E-2</v>
      </c>
      <c r="AD473" s="14">
        <f t="shared" si="177"/>
        <v>-2.5782204955655089E-2</v>
      </c>
      <c r="AE473" s="14">
        <f t="shared" si="178"/>
        <v>0</v>
      </c>
      <c r="AF473" s="14">
        <f t="shared" si="179"/>
        <v>0</v>
      </c>
      <c r="AG473" s="14">
        <f t="shared" si="180"/>
        <v>-1.2128532049945587E-2</v>
      </c>
      <c r="AH473" s="14">
        <f t="shared" si="181"/>
        <v>1.2928250023051713E-3</v>
      </c>
      <c r="AI473" s="14">
        <f t="shared" si="182"/>
        <v>-1.5910902322418517E-3</v>
      </c>
      <c r="AJ473" s="14">
        <f t="shared" si="183"/>
        <v>0</v>
      </c>
      <c r="AK473" s="14">
        <f t="shared" si="184"/>
        <v>3.5131091521657783E-2</v>
      </c>
      <c r="AL473" s="14">
        <f t="shared" si="185"/>
        <v>2.3347363996991107E-2</v>
      </c>
      <c r="AM473" s="14">
        <f t="shared" si="186"/>
        <v>-2.5895569067337885E-3</v>
      </c>
      <c r="AN473" s="14">
        <f t="shared" si="187"/>
        <v>-3.9220713153281267E-2</v>
      </c>
      <c r="AO473" s="14">
        <f t="shared" si="188"/>
        <v>2.7359798188748455E-3</v>
      </c>
      <c r="AP473" s="14">
        <f t="shared" si="189"/>
        <v>-8.2370997433127549E-2</v>
      </c>
      <c r="AQ473" s="14">
        <f t="shared" si="190"/>
        <v>-1.9934214900817253E-2</v>
      </c>
      <c r="AR473" s="14">
        <f t="shared" si="191"/>
        <v>8.9686699827603161E-3</v>
      </c>
      <c r="AS473" s="14">
        <f t="shared" si="192"/>
        <v>2.3837913552761975E-3</v>
      </c>
      <c r="AT473" s="14">
        <f t="shared" si="193"/>
        <v>5.6800405157035223E-3</v>
      </c>
      <c r="AU473" s="14">
        <f t="shared" si="194"/>
        <v>-1.0084119066626047E-2</v>
      </c>
      <c r="AV473" s="14">
        <f t="shared" si="195"/>
        <v>0</v>
      </c>
      <c r="AW473" s="14">
        <f t="shared" si="196"/>
        <v>2.7631938662085884E-2</v>
      </c>
      <c r="AX473" s="14">
        <f t="shared" si="197"/>
        <v>-6.47896609770911E-3</v>
      </c>
      <c r="AY473" s="14">
        <f t="shared" si="198"/>
        <v>1.5448910941047557E-2</v>
      </c>
      <c r="AZ473" s="14">
        <f t="shared" si="199"/>
        <v>1.6529301951210506E-2</v>
      </c>
      <c r="BA473" s="14">
        <f t="shared" si="200"/>
        <v>0</v>
      </c>
      <c r="BD473" s="42">
        <v>1.5529801618127056E-2</v>
      </c>
      <c r="BE473" s="42">
        <v>-2.5782204955655089E-2</v>
      </c>
      <c r="BF473" s="42">
        <v>0</v>
      </c>
      <c r="BG473" s="42">
        <v>1.2928250023051713E-3</v>
      </c>
      <c r="BH473" s="42">
        <v>-1.5910902322418517E-3</v>
      </c>
    </row>
    <row r="474" spans="1:60" x14ac:dyDescent="0.2">
      <c r="A474" s="3">
        <v>473</v>
      </c>
      <c r="B474" s="4">
        <v>61000</v>
      </c>
      <c r="C474" s="4">
        <v>55170</v>
      </c>
      <c r="D474" s="4">
        <v>39800</v>
      </c>
      <c r="E474" s="4">
        <v>33860</v>
      </c>
      <c r="F474" s="4">
        <v>33990</v>
      </c>
      <c r="G474" s="4">
        <v>38300</v>
      </c>
      <c r="H474" s="4">
        <v>30420</v>
      </c>
      <c r="I474" s="4">
        <v>21460</v>
      </c>
      <c r="J474" s="4">
        <v>17700</v>
      </c>
      <c r="K474" s="4">
        <v>13150</v>
      </c>
      <c r="L474" s="4">
        <v>11360</v>
      </c>
      <c r="M474" s="4">
        <v>11250</v>
      </c>
      <c r="N474" s="4">
        <v>9000</v>
      </c>
      <c r="O474" s="4">
        <v>9730</v>
      </c>
      <c r="P474" s="4">
        <v>7410</v>
      </c>
      <c r="Q474" s="4">
        <v>5600</v>
      </c>
      <c r="R474" s="4">
        <v>4200</v>
      </c>
      <c r="S474" s="4">
        <v>3110</v>
      </c>
      <c r="T474" s="4">
        <v>2950</v>
      </c>
      <c r="U474" s="4">
        <v>2325</v>
      </c>
      <c r="V474" s="4">
        <v>2235</v>
      </c>
      <c r="W474" s="4">
        <v>2000</v>
      </c>
      <c r="X474" s="4">
        <v>1720</v>
      </c>
      <c r="Y474" s="4">
        <v>606.9</v>
      </c>
      <c r="Z474" s="4">
        <v>104.8</v>
      </c>
      <c r="AC474" s="14">
        <f t="shared" si="176"/>
        <v>0</v>
      </c>
      <c r="AD474" s="14">
        <f t="shared" si="177"/>
        <v>-3.3508749023745232E-2</v>
      </c>
      <c r="AE474" s="14">
        <f t="shared" si="178"/>
        <v>-1.9901154317294913E-2</v>
      </c>
      <c r="AF474" s="14">
        <f t="shared" si="179"/>
        <v>-9.6988269462206077E-3</v>
      </c>
      <c r="AG474" s="14">
        <f t="shared" si="180"/>
        <v>1.1540296738866158E-2</v>
      </c>
      <c r="AH474" s="14">
        <f t="shared" si="181"/>
        <v>-1.0389703849135798E-2</v>
      </c>
      <c r="AI474" s="14">
        <f t="shared" si="182"/>
        <v>-3.1707606083060877E-2</v>
      </c>
      <c r="AJ474" s="14">
        <f t="shared" si="183"/>
        <v>-4.6490088382440172E-3</v>
      </c>
      <c r="AK474" s="14">
        <f t="shared" si="184"/>
        <v>-1.458242329427005E-2</v>
      </c>
      <c r="AL474" s="14">
        <f t="shared" si="185"/>
        <v>1.1472401162236781E-2</v>
      </c>
      <c r="AM474" s="14">
        <f t="shared" si="186"/>
        <v>-1.8317127912579917E-2</v>
      </c>
      <c r="AN474" s="14">
        <f t="shared" si="187"/>
        <v>0</v>
      </c>
      <c r="AO474" s="14">
        <f t="shared" si="188"/>
        <v>-1.6529301951210582E-2</v>
      </c>
      <c r="AP474" s="14">
        <f t="shared" si="189"/>
        <v>-1.7320860942630547E-2</v>
      </c>
      <c r="AQ474" s="14">
        <f t="shared" si="190"/>
        <v>-5.3835930834726427E-3</v>
      </c>
      <c r="AR474" s="14">
        <f t="shared" si="191"/>
        <v>0</v>
      </c>
      <c r="AS474" s="14">
        <f t="shared" si="192"/>
        <v>0</v>
      </c>
      <c r="AT474" s="14">
        <f t="shared" si="193"/>
        <v>-2.162934192338151E-2</v>
      </c>
      <c r="AU474" s="14">
        <f t="shared" si="194"/>
        <v>-3.3840979842405684E-3</v>
      </c>
      <c r="AV474" s="14">
        <f t="shared" si="195"/>
        <v>-3.1748698314580298E-2</v>
      </c>
      <c r="AW474" s="14">
        <f t="shared" si="196"/>
        <v>-6.4957896274772373E-2</v>
      </c>
      <c r="AX474" s="14">
        <f t="shared" si="197"/>
        <v>0</v>
      </c>
      <c r="AY474" s="14">
        <f t="shared" si="198"/>
        <v>1.4051753455650287E-2</v>
      </c>
      <c r="AZ474" s="14">
        <f t="shared" si="199"/>
        <v>-5.0949243255475306E-3</v>
      </c>
      <c r="BA474" s="14">
        <f t="shared" si="200"/>
        <v>0</v>
      </c>
      <c r="BD474" s="42">
        <v>0</v>
      </c>
      <c r="BE474" s="42">
        <v>-3.3508749023745232E-2</v>
      </c>
      <c r="BF474" s="42">
        <v>-1.9901154317294913E-2</v>
      </c>
      <c r="BG474" s="42">
        <v>-1.0389703849135798E-2</v>
      </c>
      <c r="BH474" s="42">
        <v>-3.1707606083060877E-2</v>
      </c>
    </row>
    <row r="475" spans="1:60" x14ac:dyDescent="0.2">
      <c r="A475" s="3">
        <v>474</v>
      </c>
      <c r="B475" s="4">
        <v>61000</v>
      </c>
      <c r="C475" s="4">
        <v>55960</v>
      </c>
      <c r="D475" s="4">
        <v>39740</v>
      </c>
      <c r="E475" s="4">
        <v>34000</v>
      </c>
      <c r="F475" s="4">
        <v>33100</v>
      </c>
      <c r="G475" s="4">
        <v>37000</v>
      </c>
      <c r="H475" s="4">
        <v>29800</v>
      </c>
      <c r="I475" s="4">
        <v>21460</v>
      </c>
      <c r="J475" s="4">
        <v>17730</v>
      </c>
      <c r="K475" s="4">
        <v>13200</v>
      </c>
      <c r="L475" s="4">
        <v>11430</v>
      </c>
      <c r="M475" s="4">
        <v>11250</v>
      </c>
      <c r="N475" s="4">
        <v>9000</v>
      </c>
      <c r="O475" s="4">
        <v>9900</v>
      </c>
      <c r="P475" s="4">
        <v>7410</v>
      </c>
      <c r="Q475" s="4">
        <v>5485</v>
      </c>
      <c r="R475" s="4">
        <v>4200</v>
      </c>
      <c r="S475" s="4">
        <v>3145</v>
      </c>
      <c r="T475" s="4">
        <v>2970</v>
      </c>
      <c r="U475" s="4">
        <v>2325</v>
      </c>
      <c r="V475" s="4">
        <v>2197</v>
      </c>
      <c r="W475" s="4">
        <v>2000</v>
      </c>
      <c r="X475" s="4">
        <v>1720</v>
      </c>
      <c r="Y475" s="4">
        <v>603</v>
      </c>
      <c r="Z475" s="4">
        <v>104.8</v>
      </c>
      <c r="AC475" s="14">
        <f t="shared" si="176"/>
        <v>0</v>
      </c>
      <c r="AD475" s="14">
        <f t="shared" si="177"/>
        <v>1.4217822512941077E-2</v>
      </c>
      <c r="AE475" s="14">
        <f t="shared" si="178"/>
        <v>-1.508675166721271E-3</v>
      </c>
      <c r="AF475" s="14">
        <f t="shared" si="179"/>
        <v>4.1261479111722081E-3</v>
      </c>
      <c r="AG475" s="14">
        <f t="shared" si="180"/>
        <v>-2.6533081325007445E-2</v>
      </c>
      <c r="AH475" s="14">
        <f t="shared" si="181"/>
        <v>-3.4531983542375806E-2</v>
      </c>
      <c r="AI475" s="14">
        <f t="shared" si="182"/>
        <v>-2.0591893319788061E-2</v>
      </c>
      <c r="AJ475" s="14">
        <f t="shared" si="183"/>
        <v>0</v>
      </c>
      <c r="AK475" s="14">
        <f t="shared" si="184"/>
        <v>1.6934805063331477E-3</v>
      </c>
      <c r="AL475" s="14">
        <f t="shared" si="185"/>
        <v>3.7950709685515343E-3</v>
      </c>
      <c r="AM475" s="14">
        <f t="shared" si="186"/>
        <v>6.1430645137140714E-3</v>
      </c>
      <c r="AN475" s="14">
        <f t="shared" si="187"/>
        <v>0</v>
      </c>
      <c r="AO475" s="14">
        <f t="shared" si="188"/>
        <v>0</v>
      </c>
      <c r="AP475" s="14">
        <f t="shared" si="189"/>
        <v>1.732086094263063E-2</v>
      </c>
      <c r="AQ475" s="14">
        <f t="shared" si="190"/>
        <v>0</v>
      </c>
      <c r="AR475" s="14">
        <f t="shared" si="191"/>
        <v>-2.0749504013910021E-2</v>
      </c>
      <c r="AS475" s="14">
        <f t="shared" si="192"/>
        <v>0</v>
      </c>
      <c r="AT475" s="14">
        <f t="shared" si="193"/>
        <v>1.119116396126108E-2</v>
      </c>
      <c r="AU475" s="14">
        <f t="shared" si="194"/>
        <v>6.7567824628796871E-3</v>
      </c>
      <c r="AV475" s="14">
        <f t="shared" si="195"/>
        <v>0</v>
      </c>
      <c r="AW475" s="14">
        <f t="shared" si="196"/>
        <v>-1.714843466305899E-2</v>
      </c>
      <c r="AX475" s="14">
        <f t="shared" si="197"/>
        <v>0</v>
      </c>
      <c r="AY475" s="14">
        <f t="shared" si="198"/>
        <v>0</v>
      </c>
      <c r="AZ475" s="14">
        <f t="shared" si="199"/>
        <v>-6.4468361146240334E-3</v>
      </c>
      <c r="BA475" s="14">
        <f t="shared" si="200"/>
        <v>0</v>
      </c>
      <c r="BD475" s="42">
        <v>0</v>
      </c>
      <c r="BE475" s="42">
        <v>1.4217822512941077E-2</v>
      </c>
      <c r="BF475" s="42">
        <v>-1.508675166721271E-3</v>
      </c>
      <c r="BG475" s="42">
        <v>-3.4531983542375806E-2</v>
      </c>
      <c r="BH475" s="42">
        <v>-2.0591893319788061E-2</v>
      </c>
    </row>
    <row r="476" spans="1:60" x14ac:dyDescent="0.2">
      <c r="A476" s="3">
        <v>475</v>
      </c>
      <c r="B476" s="4">
        <v>62840</v>
      </c>
      <c r="C476" s="4">
        <v>57980</v>
      </c>
      <c r="D476" s="4">
        <v>40900</v>
      </c>
      <c r="E476" s="4">
        <v>34300</v>
      </c>
      <c r="F476" s="4">
        <v>34100</v>
      </c>
      <c r="G476" s="4">
        <v>35110</v>
      </c>
      <c r="H476" s="4">
        <v>28200</v>
      </c>
      <c r="I476" s="4">
        <v>21000</v>
      </c>
      <c r="J476" s="4">
        <v>17580</v>
      </c>
      <c r="K476" s="4">
        <v>12810</v>
      </c>
      <c r="L476" s="4">
        <v>11050</v>
      </c>
      <c r="M476" s="4">
        <v>11800</v>
      </c>
      <c r="N476" s="4">
        <v>8605</v>
      </c>
      <c r="O476" s="4">
        <v>10000</v>
      </c>
      <c r="P476" s="4">
        <v>7310</v>
      </c>
      <c r="Q476" s="4">
        <v>5365</v>
      </c>
      <c r="R476" s="4">
        <v>4160</v>
      </c>
      <c r="S476" s="4">
        <v>3069</v>
      </c>
      <c r="T476" s="4">
        <v>2820</v>
      </c>
      <c r="U476" s="4">
        <v>2322</v>
      </c>
      <c r="V476" s="4">
        <v>2188</v>
      </c>
      <c r="W476" s="4">
        <v>2000</v>
      </c>
      <c r="X476" s="4">
        <v>1840</v>
      </c>
      <c r="Y476" s="4">
        <v>595</v>
      </c>
      <c r="Z476" s="4">
        <v>104.8</v>
      </c>
      <c r="AC476" s="14">
        <f t="shared" si="176"/>
        <v>2.9717949214109095E-2</v>
      </c>
      <c r="AD476" s="14">
        <f t="shared" si="177"/>
        <v>3.546097369622897E-2</v>
      </c>
      <c r="AE476" s="14">
        <f t="shared" si="178"/>
        <v>2.8771825925085304E-2</v>
      </c>
      <c r="AF476" s="14">
        <f t="shared" si="179"/>
        <v>8.7848295557328114E-3</v>
      </c>
      <c r="AG476" s="14">
        <f t="shared" si="180"/>
        <v>2.9764101906453861E-2</v>
      </c>
      <c r="AH476" s="14">
        <f t="shared" si="181"/>
        <v>-5.2431922463883604E-2</v>
      </c>
      <c r="AI476" s="14">
        <f t="shared" si="182"/>
        <v>-5.5186415567290897E-2</v>
      </c>
      <c r="AJ476" s="14">
        <f t="shared" si="183"/>
        <v>-2.1668299479129381E-2</v>
      </c>
      <c r="AK476" s="14">
        <f t="shared" si="184"/>
        <v>-8.4962278290855332E-3</v>
      </c>
      <c r="AL476" s="14">
        <f t="shared" si="185"/>
        <v>-2.999071368368229E-2</v>
      </c>
      <c r="AM476" s="14">
        <f t="shared" si="186"/>
        <v>-3.3811049842957457E-2</v>
      </c>
      <c r="AN476" s="14">
        <f t="shared" si="187"/>
        <v>4.7731402821190025E-2</v>
      </c>
      <c r="AO476" s="14">
        <f t="shared" si="188"/>
        <v>-4.4881147672716615E-2</v>
      </c>
      <c r="AP476" s="14">
        <f t="shared" si="189"/>
        <v>1.0050335853501506E-2</v>
      </c>
      <c r="AQ476" s="14">
        <f t="shared" si="190"/>
        <v>-1.35871655463084E-2</v>
      </c>
      <c r="AR476" s="14">
        <f t="shared" si="191"/>
        <v>-2.2120717644531763E-2</v>
      </c>
      <c r="AS476" s="14">
        <f t="shared" si="192"/>
        <v>-9.5694510161506725E-3</v>
      </c>
      <c r="AT476" s="14">
        <f t="shared" si="193"/>
        <v>-2.4462114514804689E-2</v>
      </c>
      <c r="AU476" s="14">
        <f t="shared" si="194"/>
        <v>-5.1825067864586023E-2</v>
      </c>
      <c r="AV476" s="14">
        <f t="shared" si="195"/>
        <v>-1.2911557636199273E-3</v>
      </c>
      <c r="AW476" s="14">
        <f t="shared" si="196"/>
        <v>-4.1049088427384216E-3</v>
      </c>
      <c r="AX476" s="14">
        <f t="shared" si="197"/>
        <v>0</v>
      </c>
      <c r="AY476" s="14">
        <f t="shared" si="198"/>
        <v>6.7441280795532479E-2</v>
      </c>
      <c r="AZ476" s="14">
        <f t="shared" si="199"/>
        <v>-1.3355791181555735E-2</v>
      </c>
      <c r="BA476" s="14">
        <f t="shared" si="200"/>
        <v>0</v>
      </c>
      <c r="BD476" s="42">
        <v>2.9717949214109095E-2</v>
      </c>
      <c r="BE476" s="42">
        <v>3.546097369622897E-2</v>
      </c>
      <c r="BF476" s="42">
        <v>2.8771825925085304E-2</v>
      </c>
      <c r="BG476" s="42">
        <v>-5.2431922463883604E-2</v>
      </c>
      <c r="BH476" s="42">
        <v>-5.5186415567290897E-2</v>
      </c>
    </row>
    <row r="477" spans="1:60" x14ac:dyDescent="0.2">
      <c r="A477" s="3">
        <v>476</v>
      </c>
      <c r="B477" s="4">
        <v>62900</v>
      </c>
      <c r="C477" s="4">
        <v>60290</v>
      </c>
      <c r="D477" s="4">
        <v>42090</v>
      </c>
      <c r="E477" s="4">
        <v>34790</v>
      </c>
      <c r="F477" s="4">
        <v>34200</v>
      </c>
      <c r="G477" s="4">
        <v>36000</v>
      </c>
      <c r="H477" s="4">
        <v>29100</v>
      </c>
      <c r="I477" s="4">
        <v>21100</v>
      </c>
      <c r="J477" s="4">
        <v>18200</v>
      </c>
      <c r="K477" s="4">
        <v>13290</v>
      </c>
      <c r="L477" s="4">
        <v>11600</v>
      </c>
      <c r="M477" s="4">
        <v>12200</v>
      </c>
      <c r="N477" s="4">
        <v>8850</v>
      </c>
      <c r="O477" s="4">
        <v>10050</v>
      </c>
      <c r="P477" s="4">
        <v>7610</v>
      </c>
      <c r="Q477" s="4">
        <v>5675</v>
      </c>
      <c r="R477" s="4">
        <v>4270</v>
      </c>
      <c r="S477" s="4">
        <v>3090</v>
      </c>
      <c r="T477" s="4">
        <v>2920</v>
      </c>
      <c r="U477" s="4">
        <v>2349</v>
      </c>
      <c r="V477" s="4">
        <v>2288</v>
      </c>
      <c r="W477" s="4">
        <v>2000</v>
      </c>
      <c r="X477" s="4">
        <v>1800</v>
      </c>
      <c r="Y477" s="4">
        <v>588</v>
      </c>
      <c r="Z477" s="4">
        <v>105</v>
      </c>
      <c r="AC477" s="14">
        <f t="shared" si="176"/>
        <v>9.5435031897445272E-4</v>
      </c>
      <c r="AD477" s="14">
        <f t="shared" si="177"/>
        <v>3.906812900780475E-2</v>
      </c>
      <c r="AE477" s="14">
        <f t="shared" si="178"/>
        <v>2.8680119733723131E-2</v>
      </c>
      <c r="AF477" s="14">
        <f t="shared" si="179"/>
        <v>1.4184634991956381E-2</v>
      </c>
      <c r="AG477" s="14">
        <f t="shared" si="180"/>
        <v>2.9282597790883597E-3</v>
      </c>
      <c r="AH477" s="14">
        <f t="shared" si="181"/>
        <v>2.5032948275769219E-2</v>
      </c>
      <c r="AI477" s="14">
        <f t="shared" si="182"/>
        <v>3.1416196233378914E-2</v>
      </c>
      <c r="AJ477" s="14">
        <f t="shared" si="183"/>
        <v>4.7506027585977988E-3</v>
      </c>
      <c r="AK477" s="14">
        <f t="shared" si="184"/>
        <v>3.4659701825718738E-2</v>
      </c>
      <c r="AL477" s="14">
        <f t="shared" si="185"/>
        <v>3.6785756816511125E-2</v>
      </c>
      <c r="AM477" s="14">
        <f t="shared" si="186"/>
        <v>4.8574670148557181E-2</v>
      </c>
      <c r="AN477" s="14">
        <f t="shared" si="187"/>
        <v>3.3336420267591711E-2</v>
      </c>
      <c r="AO477" s="14">
        <f t="shared" si="188"/>
        <v>2.8074029356335444E-2</v>
      </c>
      <c r="AP477" s="14">
        <f t="shared" si="189"/>
        <v>4.9875415110389679E-3</v>
      </c>
      <c r="AQ477" s="14">
        <f t="shared" si="190"/>
        <v>4.0219898111907251E-2</v>
      </c>
      <c r="AR477" s="14">
        <f t="shared" si="191"/>
        <v>5.6174187284804535E-2</v>
      </c>
      <c r="AS477" s="14">
        <f t="shared" si="192"/>
        <v>2.6098752967361288E-2</v>
      </c>
      <c r="AT477" s="14">
        <f t="shared" si="193"/>
        <v>6.8193152720549674E-3</v>
      </c>
      <c r="AU477" s="14">
        <f t="shared" si="194"/>
        <v>3.48467313301681E-2</v>
      </c>
      <c r="AV477" s="14">
        <f t="shared" si="195"/>
        <v>1.1560822401076006E-2</v>
      </c>
      <c r="AW477" s="14">
        <f t="shared" si="196"/>
        <v>4.4690188957816616E-2</v>
      </c>
      <c r="AX477" s="14">
        <f t="shared" si="197"/>
        <v>0</v>
      </c>
      <c r="AY477" s="14">
        <f t="shared" si="198"/>
        <v>-2.197890671877523E-2</v>
      </c>
      <c r="AZ477" s="14">
        <f t="shared" si="199"/>
        <v>-1.1834457647002796E-2</v>
      </c>
      <c r="BA477" s="14">
        <f t="shared" si="200"/>
        <v>1.906578270581669E-3</v>
      </c>
      <c r="BD477" s="42">
        <v>9.5435031897445272E-4</v>
      </c>
      <c r="BE477" s="42">
        <v>3.906812900780475E-2</v>
      </c>
      <c r="BF477" s="42">
        <v>2.8680119733723131E-2</v>
      </c>
      <c r="BG477" s="42">
        <v>2.5032948275769219E-2</v>
      </c>
      <c r="BH477" s="42">
        <v>3.1416196233378914E-2</v>
      </c>
    </row>
    <row r="478" spans="1:60" x14ac:dyDescent="0.2">
      <c r="A478" s="3">
        <v>477</v>
      </c>
      <c r="B478" s="4">
        <v>62900</v>
      </c>
      <c r="C478" s="4">
        <v>60290</v>
      </c>
      <c r="D478" s="4">
        <v>42090</v>
      </c>
      <c r="E478" s="4">
        <v>34790</v>
      </c>
      <c r="F478" s="4">
        <v>34200</v>
      </c>
      <c r="G478" s="4">
        <v>36000</v>
      </c>
      <c r="H478" s="4">
        <v>29100</v>
      </c>
      <c r="I478" s="4">
        <v>21100</v>
      </c>
      <c r="J478" s="4">
        <v>18200</v>
      </c>
      <c r="K478" s="4">
        <v>13290</v>
      </c>
      <c r="L478" s="4">
        <v>11600</v>
      </c>
      <c r="M478" s="4">
        <v>12200</v>
      </c>
      <c r="N478" s="4">
        <v>8850</v>
      </c>
      <c r="O478" s="4">
        <v>10050</v>
      </c>
      <c r="P478" s="4">
        <v>7610</v>
      </c>
      <c r="Q478" s="4">
        <v>5675</v>
      </c>
      <c r="R478" s="4">
        <v>4270</v>
      </c>
      <c r="S478" s="4">
        <v>3090</v>
      </c>
      <c r="T478" s="4">
        <v>2920</v>
      </c>
      <c r="U478" s="4">
        <v>2349</v>
      </c>
      <c r="V478" s="4">
        <v>2288</v>
      </c>
      <c r="W478" s="4">
        <v>2000</v>
      </c>
      <c r="X478" s="4">
        <v>1800</v>
      </c>
      <c r="Y478" s="4">
        <v>588</v>
      </c>
      <c r="Z478" s="4">
        <v>105</v>
      </c>
      <c r="AC478" s="14">
        <f t="shared" si="176"/>
        <v>0</v>
      </c>
      <c r="AD478" s="14">
        <f t="shared" si="177"/>
        <v>0</v>
      </c>
      <c r="AE478" s="14">
        <f t="shared" si="178"/>
        <v>0</v>
      </c>
      <c r="AF478" s="14">
        <f t="shared" si="179"/>
        <v>0</v>
      </c>
      <c r="AG478" s="14">
        <f t="shared" si="180"/>
        <v>0</v>
      </c>
      <c r="AH478" s="14">
        <f t="shared" si="181"/>
        <v>0</v>
      </c>
      <c r="AI478" s="14">
        <f t="shared" si="182"/>
        <v>0</v>
      </c>
      <c r="AJ478" s="14">
        <f t="shared" si="183"/>
        <v>0</v>
      </c>
      <c r="AK478" s="14">
        <f t="shared" si="184"/>
        <v>0</v>
      </c>
      <c r="AL478" s="14">
        <f t="shared" si="185"/>
        <v>0</v>
      </c>
      <c r="AM478" s="14">
        <f t="shared" si="186"/>
        <v>0</v>
      </c>
      <c r="AN478" s="14">
        <f t="shared" si="187"/>
        <v>0</v>
      </c>
      <c r="AO478" s="14">
        <f t="shared" si="188"/>
        <v>0</v>
      </c>
      <c r="AP478" s="14">
        <f t="shared" si="189"/>
        <v>0</v>
      </c>
      <c r="AQ478" s="14">
        <f t="shared" si="190"/>
        <v>0</v>
      </c>
      <c r="AR478" s="14">
        <f t="shared" si="191"/>
        <v>0</v>
      </c>
      <c r="AS478" s="14">
        <f t="shared" si="192"/>
        <v>0</v>
      </c>
      <c r="AT478" s="14">
        <f t="shared" si="193"/>
        <v>0</v>
      </c>
      <c r="AU478" s="14">
        <f t="shared" si="194"/>
        <v>0</v>
      </c>
      <c r="AV478" s="14">
        <f t="shared" si="195"/>
        <v>0</v>
      </c>
      <c r="AW478" s="14">
        <f t="shared" si="196"/>
        <v>0</v>
      </c>
      <c r="AX478" s="14">
        <f t="shared" si="197"/>
        <v>0</v>
      </c>
      <c r="AY478" s="14">
        <f t="shared" si="198"/>
        <v>0</v>
      </c>
      <c r="AZ478" s="14">
        <f t="shared" si="199"/>
        <v>0</v>
      </c>
      <c r="BA478" s="14">
        <f t="shared" si="200"/>
        <v>0</v>
      </c>
      <c r="BD478" s="42">
        <v>0</v>
      </c>
      <c r="BE478" s="42">
        <v>0</v>
      </c>
      <c r="BF478" s="42">
        <v>0</v>
      </c>
      <c r="BG478" s="42">
        <v>0</v>
      </c>
      <c r="BH478" s="42">
        <v>0</v>
      </c>
    </row>
    <row r="479" spans="1:60" x14ac:dyDescent="0.2">
      <c r="A479" s="3">
        <v>478</v>
      </c>
      <c r="B479" s="4">
        <v>61100</v>
      </c>
      <c r="C479" s="4">
        <v>60450</v>
      </c>
      <c r="D479" s="4">
        <v>42550</v>
      </c>
      <c r="E479" s="4">
        <v>34790</v>
      </c>
      <c r="F479" s="4">
        <v>36500</v>
      </c>
      <c r="G479" s="4">
        <v>34800</v>
      </c>
      <c r="H479" s="4">
        <v>27830</v>
      </c>
      <c r="I479" s="4">
        <v>20400</v>
      </c>
      <c r="J479" s="4">
        <v>18100</v>
      </c>
      <c r="K479" s="4">
        <v>13110</v>
      </c>
      <c r="L479" s="4">
        <v>11250</v>
      </c>
      <c r="M479" s="4">
        <v>12200</v>
      </c>
      <c r="N479" s="4">
        <v>8430</v>
      </c>
      <c r="O479" s="4">
        <v>10100</v>
      </c>
      <c r="P479" s="4">
        <v>7210</v>
      </c>
      <c r="Q479" s="4">
        <v>5675</v>
      </c>
      <c r="R479" s="4">
        <v>4201</v>
      </c>
      <c r="S479" s="4">
        <v>3003</v>
      </c>
      <c r="T479" s="4">
        <v>2900</v>
      </c>
      <c r="U479" s="4">
        <v>2349</v>
      </c>
      <c r="V479" s="4">
        <v>2073</v>
      </c>
      <c r="W479" s="4">
        <v>2030</v>
      </c>
      <c r="X479" s="4">
        <v>1730</v>
      </c>
      <c r="Y479" s="4">
        <v>578</v>
      </c>
      <c r="Z479" s="4">
        <v>105</v>
      </c>
      <c r="AC479" s="14">
        <f t="shared" si="176"/>
        <v>-2.9034297528845149E-2</v>
      </c>
      <c r="AD479" s="14">
        <f t="shared" si="177"/>
        <v>2.6503245594874355E-3</v>
      </c>
      <c r="AE479" s="14">
        <f t="shared" si="178"/>
        <v>1.0869672236903891E-2</v>
      </c>
      <c r="AF479" s="14">
        <f t="shared" si="179"/>
        <v>0</v>
      </c>
      <c r="AG479" s="14">
        <f t="shared" si="180"/>
        <v>6.5086616519886273E-2</v>
      </c>
      <c r="AH479" s="14">
        <f t="shared" si="181"/>
        <v>-3.3901551675681339E-2</v>
      </c>
      <c r="AI479" s="14">
        <f t="shared" si="182"/>
        <v>-4.462359863964737E-2</v>
      </c>
      <c r="AJ479" s="14">
        <f t="shared" si="183"/>
        <v>-3.3738139631850114E-2</v>
      </c>
      <c r="AK479" s="14">
        <f t="shared" si="184"/>
        <v>-5.5096558109695845E-3</v>
      </c>
      <c r="AL479" s="14">
        <f t="shared" si="185"/>
        <v>-1.3636574949545508E-2</v>
      </c>
      <c r="AM479" s="14">
        <f t="shared" si="186"/>
        <v>-3.0636969461889801E-2</v>
      </c>
      <c r="AN479" s="14">
        <f t="shared" si="187"/>
        <v>0</v>
      </c>
      <c r="AO479" s="14">
        <f t="shared" si="188"/>
        <v>-4.8620687006074088E-2</v>
      </c>
      <c r="AP479" s="14">
        <f t="shared" si="189"/>
        <v>4.9627893421290972E-3</v>
      </c>
      <c r="AQ479" s="14">
        <f t="shared" si="190"/>
        <v>-5.3994220576736751E-2</v>
      </c>
      <c r="AR479" s="14">
        <f t="shared" si="191"/>
        <v>0</v>
      </c>
      <c r="AS479" s="14">
        <f t="shared" si="192"/>
        <v>-1.6291235053288149E-2</v>
      </c>
      <c r="AT479" s="14">
        <f t="shared" si="193"/>
        <v>-2.8559301908460927E-2</v>
      </c>
      <c r="AU479" s="14">
        <f t="shared" si="194"/>
        <v>-6.8728792877620643E-3</v>
      </c>
      <c r="AV479" s="14">
        <f t="shared" si="195"/>
        <v>0</v>
      </c>
      <c r="AW479" s="14">
        <f t="shared" si="196"/>
        <v>-9.8681240063908923E-2</v>
      </c>
      <c r="AX479" s="14">
        <f t="shared" si="197"/>
        <v>1.4888612493750559E-2</v>
      </c>
      <c r="AY479" s="14">
        <f t="shared" si="198"/>
        <v>-3.9665256392431403E-2</v>
      </c>
      <c r="AZ479" s="14">
        <f t="shared" si="199"/>
        <v>-1.7153079226249469E-2</v>
      </c>
      <c r="BA479" s="14">
        <f t="shared" si="200"/>
        <v>0</v>
      </c>
      <c r="BD479" s="42">
        <v>-2.9034297528845149E-2</v>
      </c>
      <c r="BE479" s="42">
        <v>2.6503245594874355E-3</v>
      </c>
      <c r="BF479" s="42">
        <v>1.0869672236903891E-2</v>
      </c>
      <c r="BG479" s="42">
        <v>-3.3901551675681339E-2</v>
      </c>
      <c r="BH479" s="42">
        <v>-4.462359863964737E-2</v>
      </c>
    </row>
    <row r="480" spans="1:60" x14ac:dyDescent="0.2">
      <c r="A480" s="3">
        <v>479</v>
      </c>
      <c r="B480" s="4">
        <v>61100</v>
      </c>
      <c r="C480" s="4">
        <v>60990</v>
      </c>
      <c r="D480" s="4">
        <v>43900</v>
      </c>
      <c r="E480" s="4">
        <v>34660</v>
      </c>
      <c r="F480" s="4">
        <v>36990</v>
      </c>
      <c r="G480" s="4">
        <v>34800</v>
      </c>
      <c r="H480" s="4">
        <v>27500</v>
      </c>
      <c r="I480" s="4">
        <v>20420</v>
      </c>
      <c r="J480" s="4">
        <v>17880</v>
      </c>
      <c r="K480" s="4">
        <v>13100</v>
      </c>
      <c r="L480" s="4">
        <v>11250</v>
      </c>
      <c r="M480" s="4">
        <v>11980</v>
      </c>
      <c r="N480" s="4">
        <v>8850</v>
      </c>
      <c r="O480" s="4">
        <v>10100</v>
      </c>
      <c r="P480" s="4">
        <v>7310</v>
      </c>
      <c r="Q480" s="4">
        <v>5560</v>
      </c>
      <c r="R480" s="4">
        <v>4210</v>
      </c>
      <c r="S480" s="4">
        <v>3036</v>
      </c>
      <c r="T480" s="4">
        <v>2899</v>
      </c>
      <c r="U480" s="4">
        <v>2349</v>
      </c>
      <c r="V480" s="4">
        <v>2045</v>
      </c>
      <c r="W480" s="4">
        <v>1984</v>
      </c>
      <c r="X480" s="4">
        <v>1809</v>
      </c>
      <c r="Y480" s="4">
        <v>572</v>
      </c>
      <c r="Z480" s="4">
        <v>105</v>
      </c>
      <c r="AC480" s="14">
        <f t="shared" si="176"/>
        <v>0</v>
      </c>
      <c r="AD480" s="14">
        <f t="shared" si="177"/>
        <v>8.8933392475633154E-3</v>
      </c>
      <c r="AE480" s="14">
        <f t="shared" si="178"/>
        <v>3.123446506174251E-2</v>
      </c>
      <c r="AF480" s="14">
        <f t="shared" si="179"/>
        <v>-3.7437048763906667E-3</v>
      </c>
      <c r="AG480" s="14">
        <f t="shared" si="180"/>
        <v>1.3335345255916715E-2</v>
      </c>
      <c r="AH480" s="14">
        <f t="shared" si="181"/>
        <v>0</v>
      </c>
      <c r="AI480" s="14">
        <f t="shared" si="182"/>
        <v>-1.1928570865273845E-2</v>
      </c>
      <c r="AJ480" s="14">
        <f t="shared" si="183"/>
        <v>9.7991188634878709E-4</v>
      </c>
      <c r="AK480" s="14">
        <f t="shared" si="184"/>
        <v>-1.222916852641197E-2</v>
      </c>
      <c r="AL480" s="14">
        <f t="shared" si="185"/>
        <v>-7.6306756850261161E-4</v>
      </c>
      <c r="AM480" s="14">
        <f t="shared" si="186"/>
        <v>0</v>
      </c>
      <c r="AN480" s="14">
        <f t="shared" si="187"/>
        <v>-1.8197359051907582E-2</v>
      </c>
      <c r="AO480" s="14">
        <f t="shared" si="188"/>
        <v>4.8620687006074116E-2</v>
      </c>
      <c r="AP480" s="14">
        <f t="shared" si="189"/>
        <v>0</v>
      </c>
      <c r="AQ480" s="14">
        <f t="shared" si="190"/>
        <v>1.3774322464829422E-2</v>
      </c>
      <c r="AR480" s="14">
        <f t="shared" si="191"/>
        <v>-2.0472455104975345E-2</v>
      </c>
      <c r="AS480" s="14">
        <f t="shared" si="192"/>
        <v>2.1400555070450436E-3</v>
      </c>
      <c r="AT480" s="14">
        <f t="shared" si="193"/>
        <v>1.092907053219023E-2</v>
      </c>
      <c r="AU480" s="14">
        <f t="shared" si="194"/>
        <v>-3.4488705290991234E-4</v>
      </c>
      <c r="AV480" s="14">
        <f t="shared" si="195"/>
        <v>0</v>
      </c>
      <c r="AW480" s="14">
        <f t="shared" si="196"/>
        <v>-1.3599043958877474E-2</v>
      </c>
      <c r="AX480" s="14">
        <f t="shared" si="197"/>
        <v>-2.2920784191014863E-2</v>
      </c>
      <c r="AY480" s="14">
        <f t="shared" si="198"/>
        <v>4.4652797903470452E-2</v>
      </c>
      <c r="AZ480" s="14">
        <f t="shared" si="199"/>
        <v>-1.0434877292579619E-2</v>
      </c>
      <c r="BA480" s="14">
        <f t="shared" si="200"/>
        <v>0</v>
      </c>
      <c r="BD480" s="42">
        <v>0</v>
      </c>
      <c r="BE480" s="42">
        <v>8.8933392475633154E-3</v>
      </c>
      <c r="BF480" s="42">
        <v>3.123446506174251E-2</v>
      </c>
      <c r="BG480" s="42">
        <v>0</v>
      </c>
      <c r="BH480" s="42">
        <v>-1.1928570865273845E-2</v>
      </c>
    </row>
    <row r="481" spans="1:60" x14ac:dyDescent="0.2">
      <c r="A481" s="3">
        <v>480</v>
      </c>
      <c r="B481" s="4">
        <v>64000</v>
      </c>
      <c r="C481" s="4">
        <v>62990</v>
      </c>
      <c r="D481" s="4">
        <v>44300</v>
      </c>
      <c r="E481" s="4">
        <v>34680</v>
      </c>
      <c r="F481" s="4">
        <v>36990</v>
      </c>
      <c r="G481" s="4">
        <v>35000</v>
      </c>
      <c r="H481" s="4">
        <v>27550</v>
      </c>
      <c r="I481" s="4">
        <v>20200</v>
      </c>
      <c r="J481" s="4">
        <v>18200</v>
      </c>
      <c r="K481" s="4">
        <v>13080</v>
      </c>
      <c r="L481" s="4">
        <v>11000</v>
      </c>
      <c r="M481" s="4">
        <v>11980</v>
      </c>
      <c r="N481" s="4">
        <v>8660</v>
      </c>
      <c r="O481" s="4">
        <v>10100</v>
      </c>
      <c r="P481" s="4">
        <v>7310</v>
      </c>
      <c r="Q481" s="4">
        <v>5570</v>
      </c>
      <c r="R481" s="4">
        <v>4210</v>
      </c>
      <c r="S481" s="4">
        <v>3020</v>
      </c>
      <c r="T481" s="4">
        <v>2870</v>
      </c>
      <c r="U481" s="4">
        <v>2349</v>
      </c>
      <c r="V481" s="4">
        <v>1990</v>
      </c>
      <c r="W481" s="4">
        <v>1999</v>
      </c>
      <c r="X481" s="4">
        <v>1771</v>
      </c>
      <c r="Y481" s="4">
        <v>579.79999999999995</v>
      </c>
      <c r="Z481" s="4">
        <v>110</v>
      </c>
      <c r="AC481" s="14">
        <f t="shared" si="176"/>
        <v>4.6371217182122289E-2</v>
      </c>
      <c r="AD481" s="14">
        <f t="shared" si="177"/>
        <v>3.2266067325472679E-2</v>
      </c>
      <c r="AE481" s="14">
        <f t="shared" si="178"/>
        <v>9.0703569699642789E-3</v>
      </c>
      <c r="AF481" s="14">
        <f t="shared" si="179"/>
        <v>5.7686762488106562E-4</v>
      </c>
      <c r="AG481" s="14">
        <f t="shared" si="180"/>
        <v>0</v>
      </c>
      <c r="AH481" s="14">
        <f t="shared" si="181"/>
        <v>5.7306747089850745E-3</v>
      </c>
      <c r="AI481" s="14">
        <f t="shared" si="182"/>
        <v>1.8165309263977853E-3</v>
      </c>
      <c r="AJ481" s="14">
        <f t="shared" si="183"/>
        <v>-1.0832208329360427E-2</v>
      </c>
      <c r="AK481" s="14">
        <f t="shared" si="184"/>
        <v>1.773882433738163E-2</v>
      </c>
      <c r="AL481" s="14">
        <f t="shared" si="185"/>
        <v>-1.5278841780531757E-3</v>
      </c>
      <c r="AM481" s="14">
        <f t="shared" si="186"/>
        <v>-2.2472855852058628E-2</v>
      </c>
      <c r="AN481" s="14">
        <f t="shared" si="187"/>
        <v>0</v>
      </c>
      <c r="AO481" s="14">
        <f t="shared" si="188"/>
        <v>-2.1702736445494319E-2</v>
      </c>
      <c r="AP481" s="14">
        <f t="shared" si="189"/>
        <v>0</v>
      </c>
      <c r="AQ481" s="14">
        <f t="shared" si="190"/>
        <v>0</v>
      </c>
      <c r="AR481" s="14">
        <f t="shared" si="191"/>
        <v>1.7969456767016347E-3</v>
      </c>
      <c r="AS481" s="14">
        <f t="shared" si="192"/>
        <v>0</v>
      </c>
      <c r="AT481" s="14">
        <f t="shared" si="193"/>
        <v>-5.2840281466052666E-3</v>
      </c>
      <c r="AU481" s="14">
        <f t="shared" si="194"/>
        <v>-1.0053820167988654E-2</v>
      </c>
      <c r="AV481" s="14">
        <f t="shared" si="195"/>
        <v>0</v>
      </c>
      <c r="AW481" s="14">
        <f t="shared" si="196"/>
        <v>-2.7263150758363996E-2</v>
      </c>
      <c r="AX481" s="14">
        <f t="shared" si="197"/>
        <v>7.5320466555819686E-3</v>
      </c>
      <c r="AY481" s="14">
        <f t="shared" si="198"/>
        <v>-2.1229847612461609E-2</v>
      </c>
      <c r="AZ481" s="14">
        <f t="shared" si="199"/>
        <v>1.3544225107757034E-2</v>
      </c>
      <c r="BA481" s="14">
        <f t="shared" si="200"/>
        <v>4.6520015634892907E-2</v>
      </c>
      <c r="BD481" s="42">
        <v>4.6371217182122289E-2</v>
      </c>
      <c r="BE481" s="42">
        <v>3.2266067325472679E-2</v>
      </c>
      <c r="BF481" s="42">
        <v>9.0703569699642789E-3</v>
      </c>
      <c r="BG481" s="42">
        <v>5.7306747089850745E-3</v>
      </c>
      <c r="BH481" s="42">
        <v>1.8165309263977853E-3</v>
      </c>
    </row>
    <row r="482" spans="1:60" x14ac:dyDescent="0.2">
      <c r="A482" s="3">
        <v>481</v>
      </c>
      <c r="B482" s="4">
        <v>64010</v>
      </c>
      <c r="C482" s="4">
        <v>61900</v>
      </c>
      <c r="D482" s="4">
        <v>44300</v>
      </c>
      <c r="E482" s="4">
        <v>35020</v>
      </c>
      <c r="F482" s="4">
        <v>36990</v>
      </c>
      <c r="G482" s="4">
        <v>35000</v>
      </c>
      <c r="H482" s="4">
        <v>28150</v>
      </c>
      <c r="I482" s="4">
        <v>19710</v>
      </c>
      <c r="J482" s="4">
        <v>17900</v>
      </c>
      <c r="K482" s="4">
        <v>13290</v>
      </c>
      <c r="L482" s="4">
        <v>11300</v>
      </c>
      <c r="M482" s="4">
        <v>11700</v>
      </c>
      <c r="N482" s="4">
        <v>8775</v>
      </c>
      <c r="O482" s="4">
        <v>9890</v>
      </c>
      <c r="P482" s="4">
        <v>7310</v>
      </c>
      <c r="Q482" s="4">
        <v>5305</v>
      </c>
      <c r="R482" s="4">
        <v>4128</v>
      </c>
      <c r="S482" s="4">
        <v>3020</v>
      </c>
      <c r="T482" s="4">
        <v>2805</v>
      </c>
      <c r="U482" s="4">
        <v>2230</v>
      </c>
      <c r="V482" s="4">
        <v>2081</v>
      </c>
      <c r="W482" s="4">
        <v>2090</v>
      </c>
      <c r="X482" s="4">
        <v>1770</v>
      </c>
      <c r="Y482" s="4">
        <v>563</v>
      </c>
      <c r="Z482" s="4">
        <v>110</v>
      </c>
      <c r="AC482" s="14">
        <f t="shared" si="176"/>
        <v>1.5623779424024669E-4</v>
      </c>
      <c r="AD482" s="14">
        <f t="shared" si="177"/>
        <v>-1.7455803943287187E-2</v>
      </c>
      <c r="AE482" s="14">
        <f t="shared" si="178"/>
        <v>0</v>
      </c>
      <c r="AF482" s="14">
        <f t="shared" si="179"/>
        <v>9.7561749453646558E-3</v>
      </c>
      <c r="AG482" s="14">
        <f t="shared" si="180"/>
        <v>0</v>
      </c>
      <c r="AH482" s="14">
        <f t="shared" si="181"/>
        <v>0</v>
      </c>
      <c r="AI482" s="14">
        <f t="shared" si="182"/>
        <v>2.154481898677579E-2</v>
      </c>
      <c r="AJ482" s="14">
        <f t="shared" si="183"/>
        <v>-2.4556483242530264E-2</v>
      </c>
      <c r="AK482" s="14">
        <f t="shared" si="184"/>
        <v>-1.6620881236040407E-2</v>
      </c>
      <c r="AL482" s="14">
        <f t="shared" si="185"/>
        <v>1.5927526696101278E-2</v>
      </c>
      <c r="AM482" s="14">
        <f t="shared" si="186"/>
        <v>2.6907452919924402E-2</v>
      </c>
      <c r="AN482" s="14">
        <f t="shared" si="187"/>
        <v>-2.3649750883592873E-2</v>
      </c>
      <c r="AO482" s="14">
        <f t="shared" si="188"/>
        <v>1.3192046777585781E-2</v>
      </c>
      <c r="AP482" s="14">
        <f t="shared" si="189"/>
        <v>-2.1011278212593038E-2</v>
      </c>
      <c r="AQ482" s="14">
        <f t="shared" si="190"/>
        <v>0</v>
      </c>
      <c r="AR482" s="14">
        <f t="shared" si="191"/>
        <v>-4.8745281873246227E-2</v>
      </c>
      <c r="AS482" s="14">
        <f t="shared" si="192"/>
        <v>-1.966961951502846E-2</v>
      </c>
      <c r="AT482" s="14">
        <f t="shared" si="193"/>
        <v>0</v>
      </c>
      <c r="AU482" s="14">
        <f t="shared" si="194"/>
        <v>-2.2908490796870139E-2</v>
      </c>
      <c r="AV482" s="14">
        <f t="shared" si="195"/>
        <v>-5.1988120204748398E-2</v>
      </c>
      <c r="AW482" s="14">
        <f t="shared" si="196"/>
        <v>4.4713908675096337E-2</v>
      </c>
      <c r="AX482" s="14">
        <f t="shared" si="197"/>
        <v>4.4517010458456616E-2</v>
      </c>
      <c r="AY482" s="14">
        <f t="shared" si="198"/>
        <v>-5.6481221495869476E-4</v>
      </c>
      <c r="AZ482" s="14">
        <f t="shared" si="199"/>
        <v>-2.9403588347864665E-2</v>
      </c>
      <c r="BA482" s="14">
        <f t="shared" si="200"/>
        <v>0</v>
      </c>
      <c r="BD482" s="42">
        <v>1.5623779424024669E-4</v>
      </c>
      <c r="BE482" s="42">
        <v>-1.7455803943287187E-2</v>
      </c>
      <c r="BF482" s="42">
        <v>0</v>
      </c>
      <c r="BG482" s="42">
        <v>0</v>
      </c>
      <c r="BH482" s="42">
        <v>2.154481898677579E-2</v>
      </c>
    </row>
    <row r="483" spans="1:60" x14ac:dyDescent="0.2">
      <c r="A483" s="3">
        <v>482</v>
      </c>
      <c r="B483" s="4">
        <v>64010</v>
      </c>
      <c r="C483" s="4">
        <v>62970</v>
      </c>
      <c r="D483" s="4">
        <v>44480</v>
      </c>
      <c r="E483" s="4">
        <v>34800</v>
      </c>
      <c r="F483" s="4">
        <v>37000</v>
      </c>
      <c r="G483" s="4">
        <v>34320</v>
      </c>
      <c r="H483" s="4">
        <v>28080</v>
      </c>
      <c r="I483" s="4">
        <v>19890</v>
      </c>
      <c r="J483" s="4">
        <v>17520</v>
      </c>
      <c r="K483" s="4">
        <v>12900</v>
      </c>
      <c r="L483" s="4">
        <v>11420</v>
      </c>
      <c r="M483" s="4">
        <v>11700</v>
      </c>
      <c r="N483" s="4">
        <v>8600</v>
      </c>
      <c r="O483" s="4">
        <v>10100</v>
      </c>
      <c r="P483" s="4">
        <v>7020</v>
      </c>
      <c r="Q483" s="4">
        <v>5305</v>
      </c>
      <c r="R483" s="4">
        <v>4130</v>
      </c>
      <c r="S483" s="4">
        <v>3060</v>
      </c>
      <c r="T483" s="4">
        <v>2808</v>
      </c>
      <c r="U483" s="4">
        <v>2240</v>
      </c>
      <c r="V483" s="4">
        <v>2060</v>
      </c>
      <c r="W483" s="4">
        <v>2150</v>
      </c>
      <c r="X483" s="4">
        <v>1770</v>
      </c>
      <c r="Y483" s="4">
        <v>563</v>
      </c>
      <c r="Z483" s="4">
        <v>110</v>
      </c>
      <c r="AC483" s="14">
        <f t="shared" si="176"/>
        <v>0</v>
      </c>
      <c r="AD483" s="14">
        <f t="shared" si="177"/>
        <v>1.7138242810100866E-2</v>
      </c>
      <c r="AE483" s="14">
        <f t="shared" si="178"/>
        <v>4.0549728912370551E-3</v>
      </c>
      <c r="AF483" s="14">
        <f t="shared" si="179"/>
        <v>-6.3019400772771229E-3</v>
      </c>
      <c r="AG483" s="14">
        <f t="shared" si="180"/>
        <v>2.7030679986176091E-4</v>
      </c>
      <c r="AH483" s="14">
        <f t="shared" si="181"/>
        <v>-1.961978686965218E-2</v>
      </c>
      <c r="AI483" s="14">
        <f t="shared" si="182"/>
        <v>-2.4897754280890127E-3</v>
      </c>
      <c r="AJ483" s="14">
        <f t="shared" si="183"/>
        <v>9.0909717012521048E-3</v>
      </c>
      <c r="AK483" s="14">
        <f t="shared" si="184"/>
        <v>-2.1457627338463965E-2</v>
      </c>
      <c r="AL483" s="14">
        <f t="shared" si="185"/>
        <v>-2.978456135752754E-2</v>
      </c>
      <c r="AM483" s="14">
        <f t="shared" si="186"/>
        <v>1.0563478509569246E-2</v>
      </c>
      <c r="AN483" s="14">
        <f t="shared" si="187"/>
        <v>0</v>
      </c>
      <c r="AO483" s="14">
        <f t="shared" si="188"/>
        <v>-2.0144566092467463E-2</v>
      </c>
      <c r="AP483" s="14">
        <f t="shared" si="189"/>
        <v>2.1011278212592917E-2</v>
      </c>
      <c r="AQ483" s="14">
        <f t="shared" si="190"/>
        <v>-4.0480055723967366E-2</v>
      </c>
      <c r="AR483" s="14">
        <f t="shared" si="191"/>
        <v>0</v>
      </c>
      <c r="AS483" s="14">
        <f t="shared" si="192"/>
        <v>4.8437879367966766E-4</v>
      </c>
      <c r="AT483" s="14">
        <f t="shared" si="193"/>
        <v>1.3158084577511201E-2</v>
      </c>
      <c r="AU483" s="14">
        <f t="shared" si="194"/>
        <v>1.0689471889049637E-3</v>
      </c>
      <c r="AV483" s="14">
        <f t="shared" si="195"/>
        <v>4.4742803949211069E-3</v>
      </c>
      <c r="AW483" s="14">
        <f t="shared" si="196"/>
        <v>-1.0142564610007607E-2</v>
      </c>
      <c r="AX483" s="14">
        <f t="shared" si="197"/>
        <v>2.8303776162851724E-2</v>
      </c>
      <c r="AY483" s="14">
        <f t="shared" si="198"/>
        <v>0</v>
      </c>
      <c r="AZ483" s="14">
        <f t="shared" si="199"/>
        <v>0</v>
      </c>
      <c r="BA483" s="14">
        <f t="shared" si="200"/>
        <v>0</v>
      </c>
      <c r="BD483" s="42">
        <v>0</v>
      </c>
      <c r="BE483" s="42">
        <v>1.7138242810100866E-2</v>
      </c>
      <c r="BF483" s="42">
        <v>4.0549728912370551E-3</v>
      </c>
      <c r="BG483" s="42">
        <v>-1.961978686965218E-2</v>
      </c>
      <c r="BH483" s="42">
        <v>-2.4897754280890127E-3</v>
      </c>
    </row>
    <row r="484" spans="1:60" x14ac:dyDescent="0.2">
      <c r="A484" s="3">
        <v>483</v>
      </c>
      <c r="B484" s="4">
        <v>64010</v>
      </c>
      <c r="C484" s="4">
        <v>62500</v>
      </c>
      <c r="D484" s="4">
        <v>44600</v>
      </c>
      <c r="E484" s="4">
        <v>34820</v>
      </c>
      <c r="F484" s="4">
        <v>35760</v>
      </c>
      <c r="G484" s="4">
        <v>34600</v>
      </c>
      <c r="H484" s="4">
        <v>28090</v>
      </c>
      <c r="I484" s="4">
        <v>19800</v>
      </c>
      <c r="J484" s="4">
        <v>17800</v>
      </c>
      <c r="K484" s="4">
        <v>13030</v>
      </c>
      <c r="L484" s="4">
        <v>11410</v>
      </c>
      <c r="M484" s="4">
        <v>11700</v>
      </c>
      <c r="N484" s="4">
        <v>8700</v>
      </c>
      <c r="O484" s="4">
        <v>10250</v>
      </c>
      <c r="P484" s="4">
        <v>7020</v>
      </c>
      <c r="Q484" s="4">
        <v>5305</v>
      </c>
      <c r="R484" s="4">
        <v>4130</v>
      </c>
      <c r="S484" s="4">
        <v>3050</v>
      </c>
      <c r="T484" s="4">
        <v>2700</v>
      </c>
      <c r="U484" s="4">
        <v>2240</v>
      </c>
      <c r="V484" s="4">
        <v>2087</v>
      </c>
      <c r="W484" s="4">
        <v>2151</v>
      </c>
      <c r="X484" s="4">
        <v>1731</v>
      </c>
      <c r="Y484" s="4">
        <v>560.1</v>
      </c>
      <c r="Z484" s="4">
        <v>110</v>
      </c>
      <c r="AC484" s="14">
        <f t="shared" si="176"/>
        <v>0</v>
      </c>
      <c r="AD484" s="14">
        <f t="shared" si="177"/>
        <v>-7.4918657582955118E-3</v>
      </c>
      <c r="AE484" s="14">
        <f t="shared" si="178"/>
        <v>2.6942090836915419E-3</v>
      </c>
      <c r="AF484" s="14">
        <f t="shared" si="179"/>
        <v>5.7454755961431269E-4</v>
      </c>
      <c r="AG484" s="14">
        <f t="shared" si="180"/>
        <v>-3.4087962338911044E-2</v>
      </c>
      <c r="AH484" s="14">
        <f t="shared" si="181"/>
        <v>8.1254074439169321E-3</v>
      </c>
      <c r="AI484" s="14">
        <f t="shared" si="182"/>
        <v>3.5606195854185452E-4</v>
      </c>
      <c r="AJ484" s="14">
        <f t="shared" si="183"/>
        <v>-4.5351551653912622E-3</v>
      </c>
      <c r="AK484" s="14">
        <f t="shared" si="184"/>
        <v>1.5855371789794001E-2</v>
      </c>
      <c r="AL484" s="14">
        <f t="shared" si="185"/>
        <v>1.0027079769127381E-2</v>
      </c>
      <c r="AM484" s="14">
        <f t="shared" si="186"/>
        <v>-8.7604035387993211E-4</v>
      </c>
      <c r="AN484" s="14">
        <f t="shared" si="187"/>
        <v>0</v>
      </c>
      <c r="AO484" s="14">
        <f t="shared" si="188"/>
        <v>1.1560822401076006E-2</v>
      </c>
      <c r="AP484" s="14">
        <f t="shared" si="189"/>
        <v>1.4742281737203431E-2</v>
      </c>
      <c r="AQ484" s="14">
        <f t="shared" si="190"/>
        <v>0</v>
      </c>
      <c r="AR484" s="14">
        <f t="shared" si="191"/>
        <v>0</v>
      </c>
      <c r="AS484" s="14">
        <f t="shared" si="192"/>
        <v>0</v>
      </c>
      <c r="AT484" s="14">
        <f t="shared" si="193"/>
        <v>-3.2733253449691376E-3</v>
      </c>
      <c r="AU484" s="14">
        <f t="shared" si="194"/>
        <v>-3.9220713153281267E-2</v>
      </c>
      <c r="AV484" s="14">
        <f t="shared" si="195"/>
        <v>0</v>
      </c>
      <c r="AW484" s="14">
        <f t="shared" si="196"/>
        <v>1.3021645293573914E-2</v>
      </c>
      <c r="AX484" s="14">
        <f t="shared" si="197"/>
        <v>4.6500814602166616E-4</v>
      </c>
      <c r="AY484" s="14">
        <f t="shared" si="198"/>
        <v>-2.2280270391665559E-2</v>
      </c>
      <c r="AZ484" s="14">
        <f t="shared" si="199"/>
        <v>-5.1642889239037013E-3</v>
      </c>
      <c r="BA484" s="14">
        <f t="shared" si="200"/>
        <v>0</v>
      </c>
      <c r="BD484" s="42">
        <v>0</v>
      </c>
      <c r="BE484" s="42">
        <v>-7.4918657582955118E-3</v>
      </c>
      <c r="BF484" s="42">
        <v>2.6942090836915419E-3</v>
      </c>
      <c r="BG484" s="42">
        <v>8.1254074439169321E-3</v>
      </c>
      <c r="BH484" s="42">
        <v>3.5606195854185452E-4</v>
      </c>
    </row>
    <row r="485" spans="1:60" x14ac:dyDescent="0.2">
      <c r="A485" s="3">
        <v>484</v>
      </c>
      <c r="B485" s="4">
        <v>64010</v>
      </c>
      <c r="C485" s="4">
        <v>62180</v>
      </c>
      <c r="D485" s="4">
        <v>45500</v>
      </c>
      <c r="E485" s="4">
        <v>35180</v>
      </c>
      <c r="F485" s="4">
        <v>36120</v>
      </c>
      <c r="G485" s="4">
        <v>34370</v>
      </c>
      <c r="H485" s="4">
        <v>27830</v>
      </c>
      <c r="I485" s="4">
        <v>19870</v>
      </c>
      <c r="J485" s="4">
        <v>17600</v>
      </c>
      <c r="K485" s="4">
        <v>13460</v>
      </c>
      <c r="L485" s="4">
        <v>11400</v>
      </c>
      <c r="M485" s="4">
        <v>11700</v>
      </c>
      <c r="N485" s="4">
        <v>9170</v>
      </c>
      <c r="O485" s="4">
        <v>10250</v>
      </c>
      <c r="P485" s="4">
        <v>7020</v>
      </c>
      <c r="Q485" s="4">
        <v>5500</v>
      </c>
      <c r="R485" s="4">
        <v>4150</v>
      </c>
      <c r="S485" s="4">
        <v>3060</v>
      </c>
      <c r="T485" s="4">
        <v>2700</v>
      </c>
      <c r="U485" s="4">
        <v>2226</v>
      </c>
      <c r="V485" s="4">
        <v>2079</v>
      </c>
      <c r="W485" s="4">
        <v>2151</v>
      </c>
      <c r="X485" s="4">
        <v>1749</v>
      </c>
      <c r="Y485" s="4">
        <v>566.79999999999995</v>
      </c>
      <c r="Z485" s="4">
        <v>110</v>
      </c>
      <c r="AC485" s="14">
        <f t="shared" si="176"/>
        <v>0</v>
      </c>
      <c r="AD485" s="14">
        <f t="shared" si="177"/>
        <v>-5.1331521117480754E-3</v>
      </c>
      <c r="AE485" s="14">
        <f t="shared" si="178"/>
        <v>1.9978466930886295E-2</v>
      </c>
      <c r="AF485" s="14">
        <f t="shared" si="179"/>
        <v>1.0285804969369121E-2</v>
      </c>
      <c r="AG485" s="14">
        <f t="shared" si="180"/>
        <v>1.0016778243471209E-2</v>
      </c>
      <c r="AH485" s="14">
        <f t="shared" si="181"/>
        <v>-6.669591201936039E-3</v>
      </c>
      <c r="AI485" s="14">
        <f t="shared" si="182"/>
        <v>-9.2990655783528522E-3</v>
      </c>
      <c r="AJ485" s="14">
        <f t="shared" si="183"/>
        <v>3.5291188632358955E-3</v>
      </c>
      <c r="AK485" s="14">
        <f t="shared" si="184"/>
        <v>-1.1299555253933394E-2</v>
      </c>
      <c r="AL485" s="14">
        <f t="shared" si="185"/>
        <v>3.2467933079828003E-2</v>
      </c>
      <c r="AM485" s="14">
        <f t="shared" si="186"/>
        <v>-8.7680847353453686E-4</v>
      </c>
      <c r="AN485" s="14">
        <f t="shared" si="187"/>
        <v>0</v>
      </c>
      <c r="AO485" s="14">
        <f t="shared" si="188"/>
        <v>5.2614260607835375E-2</v>
      </c>
      <c r="AP485" s="14">
        <f t="shared" si="189"/>
        <v>0</v>
      </c>
      <c r="AQ485" s="14">
        <f t="shared" si="190"/>
        <v>0</v>
      </c>
      <c r="AR485" s="14">
        <f t="shared" si="191"/>
        <v>3.6098320172478875E-2</v>
      </c>
      <c r="AS485" s="14">
        <f t="shared" si="192"/>
        <v>4.8309272696655924E-3</v>
      </c>
      <c r="AT485" s="14">
        <f t="shared" si="193"/>
        <v>3.2733253449691085E-3</v>
      </c>
      <c r="AU485" s="14">
        <f t="shared" si="194"/>
        <v>0</v>
      </c>
      <c r="AV485" s="14">
        <f t="shared" si="195"/>
        <v>-6.2696130135953742E-3</v>
      </c>
      <c r="AW485" s="14">
        <f t="shared" si="196"/>
        <v>-3.8406192191878315E-3</v>
      </c>
      <c r="AX485" s="14">
        <f t="shared" si="197"/>
        <v>0</v>
      </c>
      <c r="AY485" s="14">
        <f t="shared" si="198"/>
        <v>1.034491984239273E-2</v>
      </c>
      <c r="AZ485" s="14">
        <f t="shared" si="199"/>
        <v>1.1891168600738725E-2</v>
      </c>
      <c r="BA485" s="14">
        <f t="shared" si="200"/>
        <v>0</v>
      </c>
      <c r="BD485" s="42">
        <v>0</v>
      </c>
      <c r="BE485" s="42">
        <v>-5.1331521117480754E-3</v>
      </c>
      <c r="BF485" s="42">
        <v>1.9978466930886295E-2</v>
      </c>
      <c r="BG485" s="42">
        <v>-6.669591201936039E-3</v>
      </c>
      <c r="BH485" s="42">
        <v>-9.2990655783528522E-3</v>
      </c>
    </row>
    <row r="486" spans="1:60" x14ac:dyDescent="0.2">
      <c r="A486" s="3">
        <v>485</v>
      </c>
      <c r="B486" s="4">
        <v>64010</v>
      </c>
      <c r="C486" s="4">
        <v>59990</v>
      </c>
      <c r="D486" s="4">
        <v>44010</v>
      </c>
      <c r="E486" s="4">
        <v>34750</v>
      </c>
      <c r="F486" s="4">
        <v>36590</v>
      </c>
      <c r="G486" s="4">
        <v>33670</v>
      </c>
      <c r="H486" s="4">
        <v>27800</v>
      </c>
      <c r="I486" s="4">
        <v>19380</v>
      </c>
      <c r="J486" s="4">
        <v>17300</v>
      </c>
      <c r="K486" s="4">
        <v>13460</v>
      </c>
      <c r="L486" s="4">
        <v>11620</v>
      </c>
      <c r="M486" s="4">
        <v>11700</v>
      </c>
      <c r="N486" s="4">
        <v>8980</v>
      </c>
      <c r="O486" s="4">
        <v>10250</v>
      </c>
      <c r="P486" s="4">
        <v>7020</v>
      </c>
      <c r="Q486" s="4">
        <v>5200</v>
      </c>
      <c r="R486" s="4">
        <v>4166</v>
      </c>
      <c r="S486" s="4">
        <v>3001</v>
      </c>
      <c r="T486" s="4">
        <v>2666</v>
      </c>
      <c r="U486" s="4">
        <v>2213</v>
      </c>
      <c r="V486" s="4">
        <v>2090</v>
      </c>
      <c r="W486" s="4">
        <v>2151</v>
      </c>
      <c r="X486" s="4">
        <v>1664</v>
      </c>
      <c r="Y486" s="4">
        <v>554</v>
      </c>
      <c r="Z486" s="4">
        <v>110</v>
      </c>
      <c r="AC486" s="14">
        <f t="shared" si="176"/>
        <v>0</v>
      </c>
      <c r="AD486" s="14">
        <f t="shared" si="177"/>
        <v>-3.5855522965605992E-2</v>
      </c>
      <c r="AE486" s="14">
        <f t="shared" si="178"/>
        <v>-3.3295445133904707E-2</v>
      </c>
      <c r="AF486" s="14">
        <f t="shared" si="179"/>
        <v>-1.2298167298611018E-2</v>
      </c>
      <c r="AG486" s="14">
        <f t="shared" si="180"/>
        <v>1.29282504823307E-2</v>
      </c>
      <c r="AH486" s="14">
        <f t="shared" si="181"/>
        <v>-2.0576857688759387E-2</v>
      </c>
      <c r="AI486" s="14">
        <f t="shared" si="182"/>
        <v>-1.0785548412080828E-3</v>
      </c>
      <c r="AJ486" s="14">
        <f t="shared" si="183"/>
        <v>-2.4969450101105298E-2</v>
      </c>
      <c r="AK486" s="14">
        <f t="shared" si="184"/>
        <v>-1.7192400540372875E-2</v>
      </c>
      <c r="AL486" s="14">
        <f t="shared" si="185"/>
        <v>0</v>
      </c>
      <c r="AM486" s="14">
        <f t="shared" si="186"/>
        <v>1.9114396023315453E-2</v>
      </c>
      <c r="AN486" s="14">
        <f t="shared" si="187"/>
        <v>0</v>
      </c>
      <c r="AO486" s="14">
        <f t="shared" si="188"/>
        <v>-2.0937403954265202E-2</v>
      </c>
      <c r="AP486" s="14">
        <f t="shared" si="189"/>
        <v>0</v>
      </c>
      <c r="AQ486" s="14">
        <f t="shared" si="190"/>
        <v>0</v>
      </c>
      <c r="AR486" s="14">
        <f t="shared" si="191"/>
        <v>-5.6089466651043585E-2</v>
      </c>
      <c r="AS486" s="14">
        <f t="shared" si="192"/>
        <v>3.8480085961733511E-3</v>
      </c>
      <c r="AT486" s="14">
        <f t="shared" si="193"/>
        <v>-1.9469349506059386E-2</v>
      </c>
      <c r="AU486" s="14">
        <f t="shared" si="194"/>
        <v>-1.267255125376647E-2</v>
      </c>
      <c r="AV486" s="14">
        <f t="shared" si="195"/>
        <v>-5.8571917844405285E-3</v>
      </c>
      <c r="AW486" s="14">
        <f t="shared" si="196"/>
        <v>5.2770571008438193E-3</v>
      </c>
      <c r="AX486" s="14">
        <f t="shared" si="197"/>
        <v>0</v>
      </c>
      <c r="AY486" s="14">
        <f t="shared" si="198"/>
        <v>-4.9819853637448126E-2</v>
      </c>
      <c r="AZ486" s="14">
        <f t="shared" si="199"/>
        <v>-2.2841821069241451E-2</v>
      </c>
      <c r="BA486" s="14">
        <f t="shared" si="200"/>
        <v>0</v>
      </c>
      <c r="BD486" s="42">
        <v>0</v>
      </c>
      <c r="BE486" s="42">
        <v>-3.5855522965605992E-2</v>
      </c>
      <c r="BF486" s="42">
        <v>-3.3295445133904707E-2</v>
      </c>
      <c r="BG486" s="42">
        <v>-2.0576857688759387E-2</v>
      </c>
      <c r="BH486" s="42">
        <v>-1.0785548412080828E-3</v>
      </c>
    </row>
    <row r="487" spans="1:60" x14ac:dyDescent="0.2">
      <c r="A487" s="3">
        <v>486</v>
      </c>
      <c r="B487" s="4">
        <v>64010</v>
      </c>
      <c r="C487" s="4">
        <v>59930</v>
      </c>
      <c r="D487" s="4">
        <v>43000</v>
      </c>
      <c r="E487" s="4">
        <v>34750</v>
      </c>
      <c r="F487" s="4">
        <v>36490</v>
      </c>
      <c r="G487" s="4">
        <v>33200</v>
      </c>
      <c r="H487" s="4">
        <v>27830</v>
      </c>
      <c r="I487" s="4">
        <v>19490</v>
      </c>
      <c r="J487" s="4">
        <v>18270</v>
      </c>
      <c r="K487" s="4">
        <v>13220</v>
      </c>
      <c r="L487" s="4">
        <v>11600</v>
      </c>
      <c r="M487" s="4">
        <v>11450</v>
      </c>
      <c r="N487" s="4">
        <v>9250</v>
      </c>
      <c r="O487" s="4">
        <v>10250</v>
      </c>
      <c r="P487" s="4">
        <v>7020</v>
      </c>
      <c r="Q487" s="4">
        <v>5565</v>
      </c>
      <c r="R487" s="4">
        <v>4200</v>
      </c>
      <c r="S487" s="4">
        <v>3082</v>
      </c>
      <c r="T487" s="4">
        <v>2700</v>
      </c>
      <c r="U487" s="4">
        <v>2200</v>
      </c>
      <c r="V487" s="4">
        <v>2125</v>
      </c>
      <c r="W487" s="4">
        <v>2151</v>
      </c>
      <c r="X487" s="4">
        <v>1760</v>
      </c>
      <c r="Y487" s="4">
        <v>566.9</v>
      </c>
      <c r="Z487" s="4">
        <v>110</v>
      </c>
      <c r="AC487" s="14">
        <f t="shared" si="176"/>
        <v>0</v>
      </c>
      <c r="AD487" s="14">
        <f t="shared" si="177"/>
        <v>-1.000667194907788E-3</v>
      </c>
      <c r="AE487" s="14">
        <f t="shared" si="178"/>
        <v>-2.321676512943761E-2</v>
      </c>
      <c r="AF487" s="14">
        <f t="shared" si="179"/>
        <v>0</v>
      </c>
      <c r="AG487" s="14">
        <f t="shared" si="180"/>
        <v>-2.7367285827591945E-3</v>
      </c>
      <c r="AH487" s="14">
        <f t="shared" si="181"/>
        <v>-1.40573572505403E-2</v>
      </c>
      <c r="AI487" s="14">
        <f t="shared" si="182"/>
        <v>1.0785548412080659E-3</v>
      </c>
      <c r="AJ487" s="14">
        <f t="shared" si="183"/>
        <v>5.6599070568492619E-3</v>
      </c>
      <c r="AK487" s="14">
        <f t="shared" si="184"/>
        <v>5.4553868886182084E-2</v>
      </c>
      <c r="AL487" s="14">
        <f t="shared" si="185"/>
        <v>-1.7991489793041566E-2</v>
      </c>
      <c r="AM487" s="14">
        <f t="shared" si="186"/>
        <v>-1.7226533114461818E-3</v>
      </c>
      <c r="AN487" s="14">
        <f t="shared" si="187"/>
        <v>-2.1599111803461815E-2</v>
      </c>
      <c r="AO487" s="14">
        <f t="shared" si="188"/>
        <v>2.9623669210225502E-2</v>
      </c>
      <c r="AP487" s="14">
        <f t="shared" si="189"/>
        <v>0</v>
      </c>
      <c r="AQ487" s="14">
        <f t="shared" si="190"/>
        <v>0</v>
      </c>
      <c r="AR487" s="14">
        <f t="shared" si="191"/>
        <v>6.7838359140126453E-2</v>
      </c>
      <c r="AS487" s="14">
        <f t="shared" si="192"/>
        <v>8.1281824505423182E-3</v>
      </c>
      <c r="AT487" s="14">
        <f t="shared" si="193"/>
        <v>2.663317043969398E-2</v>
      </c>
      <c r="AU487" s="14">
        <f t="shared" si="194"/>
        <v>1.2672551253766366E-2</v>
      </c>
      <c r="AV487" s="14">
        <f t="shared" si="195"/>
        <v>-5.8917007046424249E-3</v>
      </c>
      <c r="AW487" s="14">
        <f t="shared" si="196"/>
        <v>1.6607736399660546E-2</v>
      </c>
      <c r="AX487" s="14">
        <f t="shared" si="197"/>
        <v>0</v>
      </c>
      <c r="AY487" s="14">
        <f t="shared" si="198"/>
        <v>5.6089466651043578E-2</v>
      </c>
      <c r="AZ487" s="14">
        <f t="shared" si="199"/>
        <v>2.3018234582974091E-2</v>
      </c>
      <c r="BA487" s="14">
        <f t="shared" si="200"/>
        <v>0</v>
      </c>
      <c r="BD487" s="42">
        <v>0</v>
      </c>
      <c r="BE487" s="42">
        <v>-1.000667194907788E-3</v>
      </c>
      <c r="BF487" s="42">
        <v>-2.321676512943761E-2</v>
      </c>
      <c r="BG487" s="42">
        <v>-1.40573572505403E-2</v>
      </c>
      <c r="BH487" s="42">
        <v>1.0785548412080659E-3</v>
      </c>
    </row>
    <row r="488" spans="1:60" x14ac:dyDescent="0.2">
      <c r="A488" s="3">
        <v>487</v>
      </c>
      <c r="B488" s="4">
        <v>64010</v>
      </c>
      <c r="C488" s="4">
        <v>60960</v>
      </c>
      <c r="D488" s="4">
        <v>42520</v>
      </c>
      <c r="E488" s="4">
        <v>35010</v>
      </c>
      <c r="F488" s="4">
        <v>36290</v>
      </c>
      <c r="G488" s="4">
        <v>32240</v>
      </c>
      <c r="H488" s="4">
        <v>27880</v>
      </c>
      <c r="I488" s="4">
        <v>19500</v>
      </c>
      <c r="J488" s="4">
        <v>17530</v>
      </c>
      <c r="K488" s="4">
        <v>13390</v>
      </c>
      <c r="L488" s="4">
        <v>11490</v>
      </c>
      <c r="M488" s="4">
        <v>11450</v>
      </c>
      <c r="N488" s="4">
        <v>9395</v>
      </c>
      <c r="O488" s="4">
        <v>10250</v>
      </c>
      <c r="P488" s="4">
        <v>7095</v>
      </c>
      <c r="Q488" s="4">
        <v>5500</v>
      </c>
      <c r="R488" s="4">
        <v>4200</v>
      </c>
      <c r="S488" s="4">
        <v>3070</v>
      </c>
      <c r="T488" s="4">
        <v>2700</v>
      </c>
      <c r="U488" s="4">
        <v>2200</v>
      </c>
      <c r="V488" s="4">
        <v>2089</v>
      </c>
      <c r="W488" s="4">
        <v>2151</v>
      </c>
      <c r="X488" s="4">
        <v>1762</v>
      </c>
      <c r="Y488" s="4">
        <v>555</v>
      </c>
      <c r="Z488" s="4">
        <v>110</v>
      </c>
      <c r="AC488" s="14">
        <f t="shared" si="176"/>
        <v>0</v>
      </c>
      <c r="AD488" s="14">
        <f t="shared" si="177"/>
        <v>1.704069690829705E-2</v>
      </c>
      <c r="AE488" s="14">
        <f t="shared" si="178"/>
        <v>-1.1225562219815279E-2</v>
      </c>
      <c r="AF488" s="14">
        <f t="shared" si="179"/>
        <v>7.4541629557732378E-3</v>
      </c>
      <c r="AG488" s="14">
        <f t="shared" si="180"/>
        <v>-5.4960292233773257E-3</v>
      </c>
      <c r="AH488" s="14">
        <f t="shared" si="181"/>
        <v>-2.934195828401532E-2</v>
      </c>
      <c r="AI488" s="14">
        <f t="shared" si="182"/>
        <v>1.7950103545238145E-3</v>
      </c>
      <c r="AJ488" s="14">
        <f t="shared" si="183"/>
        <v>5.1295205023169457E-4</v>
      </c>
      <c r="AK488" s="14">
        <f t="shared" si="184"/>
        <v>-4.134667145677224E-2</v>
      </c>
      <c r="AL488" s="14">
        <f t="shared" si="185"/>
        <v>1.2777325279540817E-2</v>
      </c>
      <c r="AM488" s="14">
        <f t="shared" si="186"/>
        <v>-9.5280062516546957E-3</v>
      </c>
      <c r="AN488" s="14">
        <f t="shared" si="187"/>
        <v>0</v>
      </c>
      <c r="AO488" s="14">
        <f t="shared" si="188"/>
        <v>1.5554081341094874E-2</v>
      </c>
      <c r="AP488" s="14">
        <f t="shared" si="189"/>
        <v>0</v>
      </c>
      <c r="AQ488" s="14">
        <f t="shared" si="190"/>
        <v>1.0627092574286193E-2</v>
      </c>
      <c r="AR488" s="14">
        <f t="shared" si="191"/>
        <v>-1.17488924890829E-2</v>
      </c>
      <c r="AS488" s="14">
        <f t="shared" si="192"/>
        <v>0</v>
      </c>
      <c r="AT488" s="14">
        <f t="shared" si="193"/>
        <v>-3.9011752988182529E-3</v>
      </c>
      <c r="AU488" s="14">
        <f t="shared" si="194"/>
        <v>0</v>
      </c>
      <c r="AV488" s="14">
        <f t="shared" si="195"/>
        <v>0</v>
      </c>
      <c r="AW488" s="14">
        <f t="shared" si="196"/>
        <v>-1.7086319801951421E-2</v>
      </c>
      <c r="AX488" s="14">
        <f t="shared" si="197"/>
        <v>0</v>
      </c>
      <c r="AY488" s="14">
        <f t="shared" si="198"/>
        <v>1.1357184639274286E-3</v>
      </c>
      <c r="AZ488" s="14">
        <f t="shared" si="199"/>
        <v>-2.1214807583823415E-2</v>
      </c>
      <c r="BA488" s="14">
        <f t="shared" si="200"/>
        <v>0</v>
      </c>
      <c r="BD488" s="42">
        <v>0</v>
      </c>
      <c r="BE488" s="42">
        <v>1.704069690829705E-2</v>
      </c>
      <c r="BF488" s="42">
        <v>-1.1225562219815279E-2</v>
      </c>
      <c r="BG488" s="42">
        <v>-2.934195828401532E-2</v>
      </c>
      <c r="BH488" s="42">
        <v>1.7950103545238145E-3</v>
      </c>
    </row>
    <row r="489" spans="1:60" x14ac:dyDescent="0.2">
      <c r="A489" s="3">
        <v>488</v>
      </c>
      <c r="B489" s="4">
        <v>65500</v>
      </c>
      <c r="C489" s="4">
        <v>61500</v>
      </c>
      <c r="D489" s="4">
        <v>42990</v>
      </c>
      <c r="E489" s="4">
        <v>35520</v>
      </c>
      <c r="F489" s="4">
        <v>36290</v>
      </c>
      <c r="G489" s="4">
        <v>32010</v>
      </c>
      <c r="H489" s="4">
        <v>27350</v>
      </c>
      <c r="I489" s="4">
        <v>19000</v>
      </c>
      <c r="J489" s="4">
        <v>17420</v>
      </c>
      <c r="K489" s="4">
        <v>13290</v>
      </c>
      <c r="L489" s="4">
        <v>11360</v>
      </c>
      <c r="M489" s="4">
        <v>11450</v>
      </c>
      <c r="N489" s="4">
        <v>9300</v>
      </c>
      <c r="O489" s="4">
        <v>10250</v>
      </c>
      <c r="P489" s="4">
        <v>7200</v>
      </c>
      <c r="Q489" s="4">
        <v>5500</v>
      </c>
      <c r="R489" s="4">
        <v>4200</v>
      </c>
      <c r="S489" s="4">
        <v>2992</v>
      </c>
      <c r="T489" s="4">
        <v>2700</v>
      </c>
      <c r="U489" s="4">
        <v>2200</v>
      </c>
      <c r="V489" s="4">
        <v>2064</v>
      </c>
      <c r="W489" s="4">
        <v>2148</v>
      </c>
      <c r="X489" s="4">
        <v>1730</v>
      </c>
      <c r="Y489" s="4">
        <v>544.1</v>
      </c>
      <c r="Z489" s="4">
        <v>110</v>
      </c>
      <c r="AC489" s="14">
        <f t="shared" si="176"/>
        <v>2.3010821487294188E-2</v>
      </c>
      <c r="AD489" s="14">
        <f t="shared" si="177"/>
        <v>8.8192634340813359E-3</v>
      </c>
      <c r="AE489" s="14">
        <f t="shared" si="178"/>
        <v>1.0992977034442929E-2</v>
      </c>
      <c r="AF489" s="14">
        <f t="shared" si="179"/>
        <v>1.4462183157395113E-2</v>
      </c>
      <c r="AG489" s="14">
        <f t="shared" si="180"/>
        <v>0</v>
      </c>
      <c r="AH489" s="14">
        <f t="shared" si="181"/>
        <v>-7.1595636566559066E-3</v>
      </c>
      <c r="AI489" s="14">
        <f t="shared" si="182"/>
        <v>-1.9193057024332952E-2</v>
      </c>
      <c r="AJ489" s="14">
        <f t="shared" si="183"/>
        <v>-2.5975486403260677E-2</v>
      </c>
      <c r="AK489" s="14">
        <f t="shared" si="184"/>
        <v>-6.2947275087863437E-3</v>
      </c>
      <c r="AL489" s="14">
        <f t="shared" si="185"/>
        <v>-7.4962869779271225E-3</v>
      </c>
      <c r="AM489" s="14">
        <f t="shared" si="186"/>
        <v>-1.1378678567659043E-2</v>
      </c>
      <c r="AN489" s="14">
        <f t="shared" si="187"/>
        <v>0</v>
      </c>
      <c r="AO489" s="14">
        <f t="shared" si="188"/>
        <v>-1.0163232706218392E-2</v>
      </c>
      <c r="AP489" s="14">
        <f t="shared" si="189"/>
        <v>0</v>
      </c>
      <c r="AQ489" s="14">
        <f t="shared" si="190"/>
        <v>1.4690715410003592E-2</v>
      </c>
      <c r="AR489" s="14">
        <f t="shared" si="191"/>
        <v>0</v>
      </c>
      <c r="AS489" s="14">
        <f t="shared" si="192"/>
        <v>0</v>
      </c>
      <c r="AT489" s="14">
        <f t="shared" si="193"/>
        <v>-2.5735501486874941E-2</v>
      </c>
      <c r="AU489" s="14">
        <f t="shared" si="194"/>
        <v>0</v>
      </c>
      <c r="AV489" s="14">
        <f t="shared" si="195"/>
        <v>0</v>
      </c>
      <c r="AW489" s="14">
        <f t="shared" si="196"/>
        <v>-1.203963495511238E-2</v>
      </c>
      <c r="AX489" s="14">
        <f t="shared" si="197"/>
        <v>-1.3956736389746914E-3</v>
      </c>
      <c r="AY489" s="14">
        <f t="shared" si="198"/>
        <v>-1.8328119004300186E-2</v>
      </c>
      <c r="AZ489" s="14">
        <f t="shared" si="199"/>
        <v>-1.9835060254554764E-2</v>
      </c>
      <c r="BA489" s="14">
        <f t="shared" si="200"/>
        <v>0</v>
      </c>
      <c r="BD489" s="42">
        <v>2.3010821487294188E-2</v>
      </c>
      <c r="BE489" s="42">
        <v>8.8192634340813359E-3</v>
      </c>
      <c r="BF489" s="42">
        <v>1.0992977034442929E-2</v>
      </c>
      <c r="BG489" s="42">
        <v>-7.1595636566559066E-3</v>
      </c>
      <c r="BH489" s="42">
        <v>-1.9193057024332952E-2</v>
      </c>
    </row>
    <row r="490" spans="1:60" x14ac:dyDescent="0.2">
      <c r="A490" s="3">
        <v>489</v>
      </c>
      <c r="B490" s="4">
        <v>65500</v>
      </c>
      <c r="C490" s="4">
        <v>61010</v>
      </c>
      <c r="D490" s="4">
        <v>40820</v>
      </c>
      <c r="E490" s="4">
        <v>36580</v>
      </c>
      <c r="F490" s="4">
        <v>36290</v>
      </c>
      <c r="G490" s="4">
        <v>31900</v>
      </c>
      <c r="H490" s="4">
        <v>26840</v>
      </c>
      <c r="I490" s="4">
        <v>18980</v>
      </c>
      <c r="J490" s="4">
        <v>17680</v>
      </c>
      <c r="K490" s="4">
        <v>13470</v>
      </c>
      <c r="L490" s="4">
        <v>11340</v>
      </c>
      <c r="M490" s="4">
        <v>11450</v>
      </c>
      <c r="N490" s="4">
        <v>9400</v>
      </c>
      <c r="O490" s="4">
        <v>10250</v>
      </c>
      <c r="P490" s="4">
        <v>7200</v>
      </c>
      <c r="Q490" s="4">
        <v>5310</v>
      </c>
      <c r="R490" s="4">
        <v>4200</v>
      </c>
      <c r="S490" s="4">
        <v>2979</v>
      </c>
      <c r="T490" s="4">
        <v>2695</v>
      </c>
      <c r="U490" s="4">
        <v>2200</v>
      </c>
      <c r="V490" s="4">
        <v>2104</v>
      </c>
      <c r="W490" s="4">
        <v>2148</v>
      </c>
      <c r="X490" s="4">
        <v>1700</v>
      </c>
      <c r="Y490" s="4">
        <v>532</v>
      </c>
      <c r="Z490" s="4">
        <v>110</v>
      </c>
      <c r="AC490" s="14">
        <f t="shared" si="176"/>
        <v>0</v>
      </c>
      <c r="AD490" s="14">
        <f t="shared" si="177"/>
        <v>-7.9993896487110788E-3</v>
      </c>
      <c r="AE490" s="14">
        <f t="shared" si="178"/>
        <v>-5.1795373126491476E-2</v>
      </c>
      <c r="AF490" s="14">
        <f t="shared" si="179"/>
        <v>2.9405724838750376E-2</v>
      </c>
      <c r="AG490" s="14">
        <f t="shared" si="180"/>
        <v>0</v>
      </c>
      <c r="AH490" s="14">
        <f t="shared" si="181"/>
        <v>-3.4423441909727901E-3</v>
      </c>
      <c r="AI490" s="14">
        <f t="shared" si="182"/>
        <v>-1.8823216764509151E-2</v>
      </c>
      <c r="AJ490" s="14">
        <f t="shared" si="183"/>
        <v>-1.0531859846587012E-3</v>
      </c>
      <c r="AK490" s="14">
        <f t="shared" si="184"/>
        <v>1.4815085785140682E-2</v>
      </c>
      <c r="AL490" s="14">
        <f t="shared" si="185"/>
        <v>1.3453117697118676E-2</v>
      </c>
      <c r="AM490" s="14">
        <f t="shared" si="186"/>
        <v>-1.7621149933993321E-3</v>
      </c>
      <c r="AN490" s="14">
        <f t="shared" si="187"/>
        <v>0</v>
      </c>
      <c r="AO490" s="14">
        <f t="shared" si="188"/>
        <v>1.069528911674795E-2</v>
      </c>
      <c r="AP490" s="14">
        <f t="shared" si="189"/>
        <v>0</v>
      </c>
      <c r="AQ490" s="14">
        <f t="shared" si="190"/>
        <v>0</v>
      </c>
      <c r="AR490" s="14">
        <f t="shared" si="191"/>
        <v>-3.515625698457777E-2</v>
      </c>
      <c r="AS490" s="14">
        <f t="shared" si="192"/>
        <v>0</v>
      </c>
      <c r="AT490" s="14">
        <f t="shared" si="193"/>
        <v>-4.354386381085624E-3</v>
      </c>
      <c r="AU490" s="14">
        <f t="shared" si="194"/>
        <v>-1.8535686493229438E-3</v>
      </c>
      <c r="AV490" s="14">
        <f t="shared" si="195"/>
        <v>0</v>
      </c>
      <c r="AW490" s="14">
        <f t="shared" si="196"/>
        <v>1.9194447256147159E-2</v>
      </c>
      <c r="AX490" s="14">
        <f t="shared" si="197"/>
        <v>0</v>
      </c>
      <c r="AY490" s="14">
        <f t="shared" si="198"/>
        <v>-1.749315744751723E-2</v>
      </c>
      <c r="AZ490" s="14">
        <f t="shared" si="199"/>
        <v>-2.2489564150235293E-2</v>
      </c>
      <c r="BA490" s="14">
        <f t="shared" si="200"/>
        <v>0</v>
      </c>
      <c r="BD490" s="42">
        <v>0</v>
      </c>
      <c r="BE490" s="42">
        <v>-7.9993896487110788E-3</v>
      </c>
      <c r="BF490" s="42">
        <v>-5.1795373126491476E-2</v>
      </c>
      <c r="BG490" s="42">
        <v>-3.4423441909727901E-3</v>
      </c>
      <c r="BH490" s="42">
        <v>-1.8823216764509151E-2</v>
      </c>
    </row>
    <row r="491" spans="1:60" x14ac:dyDescent="0.2">
      <c r="A491" s="3">
        <v>490</v>
      </c>
      <c r="B491" s="4">
        <v>65500</v>
      </c>
      <c r="C491" s="4">
        <v>60990</v>
      </c>
      <c r="D491" s="4">
        <v>41490</v>
      </c>
      <c r="E491" s="4">
        <v>36920</v>
      </c>
      <c r="F491" s="4">
        <v>35990</v>
      </c>
      <c r="G491" s="4">
        <v>32600</v>
      </c>
      <c r="H491" s="4">
        <v>27010</v>
      </c>
      <c r="I491" s="4">
        <v>19000</v>
      </c>
      <c r="J491" s="4">
        <v>17220</v>
      </c>
      <c r="K491" s="4">
        <v>13450</v>
      </c>
      <c r="L491" s="4">
        <v>11130</v>
      </c>
      <c r="M491" s="4">
        <v>11450</v>
      </c>
      <c r="N491" s="4">
        <v>9400</v>
      </c>
      <c r="O491" s="4">
        <v>10250</v>
      </c>
      <c r="P491" s="4">
        <v>7200</v>
      </c>
      <c r="Q491" s="4">
        <v>5400</v>
      </c>
      <c r="R491" s="4">
        <v>4200</v>
      </c>
      <c r="S491" s="4">
        <v>2972</v>
      </c>
      <c r="T491" s="4">
        <v>2700</v>
      </c>
      <c r="U491" s="4">
        <v>2200</v>
      </c>
      <c r="V491" s="4">
        <v>2113</v>
      </c>
      <c r="W491" s="4">
        <v>2117</v>
      </c>
      <c r="X491" s="4">
        <v>1729</v>
      </c>
      <c r="Y491" s="4">
        <v>522</v>
      </c>
      <c r="Z491" s="4">
        <v>110</v>
      </c>
      <c r="AC491" s="14">
        <f t="shared" si="176"/>
        <v>0</v>
      </c>
      <c r="AD491" s="14">
        <f t="shared" si="177"/>
        <v>-3.2786885539608538E-4</v>
      </c>
      <c r="AE491" s="14">
        <f t="shared" si="178"/>
        <v>1.6280276963077871E-2</v>
      </c>
      <c r="AF491" s="14">
        <f t="shared" si="179"/>
        <v>9.2517666719317167E-3</v>
      </c>
      <c r="AG491" s="14">
        <f t="shared" si="180"/>
        <v>-8.3010991340396658E-3</v>
      </c>
      <c r="AH491" s="14">
        <f t="shared" si="181"/>
        <v>2.1706278581863074E-2</v>
      </c>
      <c r="AI491" s="14">
        <f t="shared" si="182"/>
        <v>6.3138557010431239E-3</v>
      </c>
      <c r="AJ491" s="14">
        <f t="shared" si="183"/>
        <v>1.0531859846586405E-3</v>
      </c>
      <c r="AK491" s="14">
        <f t="shared" si="184"/>
        <v>-2.6362558209912654E-2</v>
      </c>
      <c r="AL491" s="14">
        <f t="shared" si="185"/>
        <v>-1.4858843744245515E-3</v>
      </c>
      <c r="AM491" s="14">
        <f t="shared" si="186"/>
        <v>-1.8692133012152522E-2</v>
      </c>
      <c r="AN491" s="14">
        <f t="shared" si="187"/>
        <v>0</v>
      </c>
      <c r="AO491" s="14">
        <f t="shared" si="188"/>
        <v>0</v>
      </c>
      <c r="AP491" s="14">
        <f t="shared" si="189"/>
        <v>0</v>
      </c>
      <c r="AQ491" s="14">
        <f t="shared" si="190"/>
        <v>0</v>
      </c>
      <c r="AR491" s="14">
        <f t="shared" si="191"/>
        <v>1.6807118316381191E-2</v>
      </c>
      <c r="AS491" s="14">
        <f t="shared" si="192"/>
        <v>0</v>
      </c>
      <c r="AT491" s="14">
        <f t="shared" si="193"/>
        <v>-2.3525468756324555E-3</v>
      </c>
      <c r="AU491" s="14">
        <f t="shared" si="194"/>
        <v>1.8535686493228347E-3</v>
      </c>
      <c r="AV491" s="14">
        <f t="shared" si="195"/>
        <v>0</v>
      </c>
      <c r="AW491" s="14">
        <f t="shared" si="196"/>
        <v>4.2684437584562147E-3</v>
      </c>
      <c r="AX491" s="14">
        <f t="shared" si="197"/>
        <v>-1.4537184493890205E-2</v>
      </c>
      <c r="AY491" s="14">
        <f t="shared" si="198"/>
        <v>1.6914955638983081E-2</v>
      </c>
      <c r="AZ491" s="14">
        <f t="shared" si="199"/>
        <v>-1.8975901459005691E-2</v>
      </c>
      <c r="BA491" s="14">
        <f t="shared" si="200"/>
        <v>0</v>
      </c>
      <c r="BD491" s="42">
        <v>0</v>
      </c>
      <c r="BE491" s="42">
        <v>-3.2786885539608538E-4</v>
      </c>
      <c r="BF491" s="42">
        <v>1.6280276963077871E-2</v>
      </c>
      <c r="BG491" s="42">
        <v>2.1706278581863074E-2</v>
      </c>
      <c r="BH491" s="42">
        <v>6.3138557010431239E-3</v>
      </c>
    </row>
    <row r="492" spans="1:60" x14ac:dyDescent="0.2">
      <c r="A492" s="3">
        <v>491</v>
      </c>
      <c r="B492" s="4">
        <v>65500</v>
      </c>
      <c r="C492" s="4">
        <v>59360</v>
      </c>
      <c r="D492" s="4">
        <v>41490</v>
      </c>
      <c r="E492" s="4">
        <v>37610</v>
      </c>
      <c r="F492" s="4">
        <v>35990</v>
      </c>
      <c r="G492" s="4">
        <v>31530</v>
      </c>
      <c r="H492" s="4">
        <v>26860</v>
      </c>
      <c r="I492" s="4">
        <v>19000</v>
      </c>
      <c r="J492" s="4">
        <v>16460</v>
      </c>
      <c r="K492" s="4">
        <v>13000</v>
      </c>
      <c r="L492" s="4">
        <v>11450</v>
      </c>
      <c r="M492" s="4">
        <v>11650</v>
      </c>
      <c r="N492" s="4">
        <v>9300</v>
      </c>
      <c r="O492" s="4">
        <v>10250</v>
      </c>
      <c r="P492" s="4">
        <v>7200</v>
      </c>
      <c r="Q492" s="4">
        <v>5400</v>
      </c>
      <c r="R492" s="4">
        <v>4200</v>
      </c>
      <c r="S492" s="4">
        <v>3047</v>
      </c>
      <c r="T492" s="4">
        <v>2700</v>
      </c>
      <c r="U492" s="4">
        <v>2200</v>
      </c>
      <c r="V492" s="4">
        <v>2135</v>
      </c>
      <c r="W492" s="4">
        <v>2117</v>
      </c>
      <c r="X492" s="4">
        <v>1720</v>
      </c>
      <c r="Y492" s="4">
        <v>510</v>
      </c>
      <c r="Z492" s="4">
        <v>110</v>
      </c>
      <c r="AC492" s="14">
        <f t="shared" si="176"/>
        <v>0</v>
      </c>
      <c r="AD492" s="14">
        <f t="shared" si="177"/>
        <v>-2.7089317449239914E-2</v>
      </c>
      <c r="AE492" s="14">
        <f t="shared" si="178"/>
        <v>0</v>
      </c>
      <c r="AF492" s="14">
        <f t="shared" si="179"/>
        <v>1.85165628475936E-2</v>
      </c>
      <c r="AG492" s="14">
        <f t="shared" si="180"/>
        <v>0</v>
      </c>
      <c r="AH492" s="14">
        <f t="shared" si="181"/>
        <v>-3.3372814815692542E-2</v>
      </c>
      <c r="AI492" s="14">
        <f t="shared" si="182"/>
        <v>-5.5689767094326999E-3</v>
      </c>
      <c r="AJ492" s="14">
        <f t="shared" si="183"/>
        <v>0</v>
      </c>
      <c r="AK492" s="14">
        <f t="shared" si="184"/>
        <v>-4.5138303750660955E-2</v>
      </c>
      <c r="AL492" s="14">
        <f t="shared" si="185"/>
        <v>-3.4029748586311373E-2</v>
      </c>
      <c r="AM492" s="14">
        <f t="shared" si="186"/>
        <v>2.8345564712795247E-2</v>
      </c>
      <c r="AN492" s="14">
        <f t="shared" si="187"/>
        <v>1.7316450011460958E-2</v>
      </c>
      <c r="AO492" s="14">
        <f t="shared" si="188"/>
        <v>-1.0695289116747919E-2</v>
      </c>
      <c r="AP492" s="14">
        <f t="shared" si="189"/>
        <v>0</v>
      </c>
      <c r="AQ492" s="14">
        <f t="shared" si="190"/>
        <v>0</v>
      </c>
      <c r="AR492" s="14">
        <f t="shared" si="191"/>
        <v>0</v>
      </c>
      <c r="AS492" s="14">
        <f t="shared" si="192"/>
        <v>0</v>
      </c>
      <c r="AT492" s="14">
        <f t="shared" si="193"/>
        <v>2.492237314805916E-2</v>
      </c>
      <c r="AU492" s="14">
        <f t="shared" si="194"/>
        <v>0</v>
      </c>
      <c r="AV492" s="14">
        <f t="shared" si="195"/>
        <v>0</v>
      </c>
      <c r="AW492" s="14">
        <f t="shared" si="196"/>
        <v>1.0357908046668302E-2</v>
      </c>
      <c r="AX492" s="14">
        <f t="shared" si="197"/>
        <v>0</v>
      </c>
      <c r="AY492" s="14">
        <f t="shared" si="198"/>
        <v>-5.2189158757917449E-3</v>
      </c>
      <c r="AZ492" s="14">
        <f t="shared" si="199"/>
        <v>-2.3256862164267235E-2</v>
      </c>
      <c r="BA492" s="14">
        <f t="shared" si="200"/>
        <v>0</v>
      </c>
      <c r="BD492" s="42">
        <v>0</v>
      </c>
      <c r="BE492" s="42">
        <v>-2.7089317449239914E-2</v>
      </c>
      <c r="BF492" s="42">
        <v>0</v>
      </c>
      <c r="BG492" s="42">
        <v>-3.3372814815692542E-2</v>
      </c>
      <c r="BH492" s="42">
        <v>-5.5689767094326999E-3</v>
      </c>
    </row>
    <row r="493" spans="1:60" x14ac:dyDescent="0.2">
      <c r="A493" s="3">
        <v>492</v>
      </c>
      <c r="B493" s="4">
        <v>65500</v>
      </c>
      <c r="C493" s="4">
        <v>59360</v>
      </c>
      <c r="D493" s="4">
        <v>41490</v>
      </c>
      <c r="E493" s="4">
        <v>37610</v>
      </c>
      <c r="F493" s="4">
        <v>35990</v>
      </c>
      <c r="G493" s="4">
        <v>31530</v>
      </c>
      <c r="H493" s="4">
        <v>26860</v>
      </c>
      <c r="I493" s="4">
        <v>19000</v>
      </c>
      <c r="J493" s="4">
        <v>16460</v>
      </c>
      <c r="K493" s="4">
        <v>13000</v>
      </c>
      <c r="L493" s="4">
        <v>11450</v>
      </c>
      <c r="M493" s="4">
        <v>11650</v>
      </c>
      <c r="N493" s="4">
        <v>9300</v>
      </c>
      <c r="O493" s="4">
        <v>10250</v>
      </c>
      <c r="P493" s="4">
        <v>7200</v>
      </c>
      <c r="Q493" s="4">
        <v>5400</v>
      </c>
      <c r="R493" s="4">
        <v>4200</v>
      </c>
      <c r="S493" s="4">
        <v>3047</v>
      </c>
      <c r="T493" s="4">
        <v>2700</v>
      </c>
      <c r="U493" s="4">
        <v>2200</v>
      </c>
      <c r="V493" s="4">
        <v>2135</v>
      </c>
      <c r="W493" s="4">
        <v>2117</v>
      </c>
      <c r="X493" s="4">
        <v>1720</v>
      </c>
      <c r="Y493" s="4">
        <v>510</v>
      </c>
      <c r="Z493" s="4">
        <v>110</v>
      </c>
      <c r="AC493" s="14">
        <f t="shared" si="176"/>
        <v>0</v>
      </c>
      <c r="AD493" s="14">
        <f t="shared" si="177"/>
        <v>0</v>
      </c>
      <c r="AE493" s="14">
        <f t="shared" si="178"/>
        <v>0</v>
      </c>
      <c r="AF493" s="14">
        <f t="shared" si="179"/>
        <v>0</v>
      </c>
      <c r="AG493" s="14">
        <f t="shared" si="180"/>
        <v>0</v>
      </c>
      <c r="AH493" s="14">
        <f t="shared" si="181"/>
        <v>0</v>
      </c>
      <c r="AI493" s="14">
        <f t="shared" si="182"/>
        <v>0</v>
      </c>
      <c r="AJ493" s="14">
        <f t="shared" si="183"/>
        <v>0</v>
      </c>
      <c r="AK493" s="14">
        <f t="shared" si="184"/>
        <v>0</v>
      </c>
      <c r="AL493" s="14">
        <f t="shared" si="185"/>
        <v>0</v>
      </c>
      <c r="AM493" s="14">
        <f t="shared" si="186"/>
        <v>0</v>
      </c>
      <c r="AN493" s="14">
        <f t="shared" si="187"/>
        <v>0</v>
      </c>
      <c r="AO493" s="14">
        <f t="shared" si="188"/>
        <v>0</v>
      </c>
      <c r="AP493" s="14">
        <f t="shared" si="189"/>
        <v>0</v>
      </c>
      <c r="AQ493" s="14">
        <f t="shared" si="190"/>
        <v>0</v>
      </c>
      <c r="AR493" s="14">
        <f t="shared" si="191"/>
        <v>0</v>
      </c>
      <c r="AS493" s="14">
        <f t="shared" si="192"/>
        <v>0</v>
      </c>
      <c r="AT493" s="14">
        <f t="shared" si="193"/>
        <v>0</v>
      </c>
      <c r="AU493" s="14">
        <f t="shared" si="194"/>
        <v>0</v>
      </c>
      <c r="AV493" s="14">
        <f t="shared" si="195"/>
        <v>0</v>
      </c>
      <c r="AW493" s="14">
        <f t="shared" si="196"/>
        <v>0</v>
      </c>
      <c r="AX493" s="14">
        <f t="shared" si="197"/>
        <v>0</v>
      </c>
      <c r="AY493" s="14">
        <f t="shared" si="198"/>
        <v>0</v>
      </c>
      <c r="AZ493" s="14">
        <f t="shared" si="199"/>
        <v>0</v>
      </c>
      <c r="BA493" s="14">
        <f t="shared" si="200"/>
        <v>0</v>
      </c>
      <c r="BD493" s="42">
        <v>0</v>
      </c>
      <c r="BE493" s="42">
        <v>0</v>
      </c>
      <c r="BF493" s="42">
        <v>0</v>
      </c>
      <c r="BG493" s="42">
        <v>0</v>
      </c>
      <c r="BH493" s="42">
        <v>0</v>
      </c>
    </row>
    <row r="494" spans="1:60" x14ac:dyDescent="0.2">
      <c r="A494" s="3">
        <v>493</v>
      </c>
      <c r="B494" s="4">
        <v>65500</v>
      </c>
      <c r="C494" s="4">
        <v>59980</v>
      </c>
      <c r="D494" s="4">
        <v>40200</v>
      </c>
      <c r="E494" s="4">
        <v>37000</v>
      </c>
      <c r="F494" s="4">
        <v>35960</v>
      </c>
      <c r="G494" s="4">
        <v>31530</v>
      </c>
      <c r="H494" s="4">
        <v>26910</v>
      </c>
      <c r="I494" s="4">
        <v>18900</v>
      </c>
      <c r="J494" s="4">
        <v>16140</v>
      </c>
      <c r="K494" s="4">
        <v>13400</v>
      </c>
      <c r="L494" s="4">
        <v>11460</v>
      </c>
      <c r="M494" s="4">
        <v>11800</v>
      </c>
      <c r="N494" s="4">
        <v>9470</v>
      </c>
      <c r="O494" s="4">
        <v>10250</v>
      </c>
      <c r="P494" s="4">
        <v>7200</v>
      </c>
      <c r="Q494" s="4">
        <v>5290</v>
      </c>
      <c r="R494" s="4">
        <v>4200</v>
      </c>
      <c r="S494" s="4">
        <v>3020</v>
      </c>
      <c r="T494" s="4">
        <v>2728</v>
      </c>
      <c r="U494" s="4">
        <v>2200</v>
      </c>
      <c r="V494" s="4">
        <v>2121</v>
      </c>
      <c r="W494" s="4">
        <v>2117</v>
      </c>
      <c r="X494" s="4">
        <v>1750</v>
      </c>
      <c r="Y494" s="4">
        <v>506</v>
      </c>
      <c r="Z494" s="4">
        <v>110</v>
      </c>
      <c r="AC494" s="14">
        <f t="shared" si="176"/>
        <v>0</v>
      </c>
      <c r="AD494" s="14">
        <f t="shared" si="177"/>
        <v>1.0390574461737967E-2</v>
      </c>
      <c r="AE494" s="14">
        <f t="shared" si="178"/>
        <v>-3.1585438719801198E-2</v>
      </c>
      <c r="AF494" s="14">
        <f t="shared" si="179"/>
        <v>-1.6352059838020582E-2</v>
      </c>
      <c r="AG494" s="14">
        <f t="shared" si="180"/>
        <v>-8.3391248751982336E-4</v>
      </c>
      <c r="AH494" s="14">
        <f t="shared" si="181"/>
        <v>0</v>
      </c>
      <c r="AI494" s="14">
        <f t="shared" si="182"/>
        <v>1.8597736437228575E-3</v>
      </c>
      <c r="AJ494" s="14">
        <f t="shared" si="183"/>
        <v>-5.2770571008437812E-3</v>
      </c>
      <c r="AK494" s="14">
        <f t="shared" si="184"/>
        <v>-1.9632532407121067E-2</v>
      </c>
      <c r="AL494" s="14">
        <f t="shared" si="185"/>
        <v>3.0305349495328843E-2</v>
      </c>
      <c r="AM494" s="14">
        <f t="shared" si="186"/>
        <v>8.7298128634491923E-4</v>
      </c>
      <c r="AN494" s="14">
        <f t="shared" si="187"/>
        <v>1.2793351459909542E-2</v>
      </c>
      <c r="AO494" s="14">
        <f t="shared" si="188"/>
        <v>1.811450703877665E-2</v>
      </c>
      <c r="AP494" s="14">
        <f t="shared" si="189"/>
        <v>0</v>
      </c>
      <c r="AQ494" s="14">
        <f t="shared" si="190"/>
        <v>0</v>
      </c>
      <c r="AR494" s="14">
        <f t="shared" si="191"/>
        <v>-2.0580707700020687E-2</v>
      </c>
      <c r="AS494" s="14">
        <f t="shared" si="192"/>
        <v>0</v>
      </c>
      <c r="AT494" s="14">
        <f t="shared" si="193"/>
        <v>-8.9006686167937468E-3</v>
      </c>
      <c r="AU494" s="14">
        <f t="shared" si="194"/>
        <v>1.0316966970932269E-2</v>
      </c>
      <c r="AV494" s="14">
        <f t="shared" si="195"/>
        <v>0</v>
      </c>
      <c r="AW494" s="14">
        <f t="shared" si="196"/>
        <v>-6.578971098042511E-3</v>
      </c>
      <c r="AX494" s="14">
        <f t="shared" si="197"/>
        <v>0</v>
      </c>
      <c r="AY494" s="14">
        <f t="shared" si="198"/>
        <v>1.7291497110061043E-2</v>
      </c>
      <c r="AZ494" s="14">
        <f t="shared" si="199"/>
        <v>-7.874056430905883E-3</v>
      </c>
      <c r="BA494" s="14">
        <f t="shared" si="200"/>
        <v>0</v>
      </c>
      <c r="BD494" s="42">
        <v>0</v>
      </c>
      <c r="BE494" s="42">
        <v>1.0390574461737967E-2</v>
      </c>
      <c r="BF494" s="42">
        <v>-3.1585438719801198E-2</v>
      </c>
      <c r="BG494" s="42">
        <v>0</v>
      </c>
      <c r="BH494" s="42">
        <v>1.8597736437228575E-3</v>
      </c>
    </row>
    <row r="495" spans="1:60" x14ac:dyDescent="0.2">
      <c r="A495" s="3">
        <v>494</v>
      </c>
      <c r="B495" s="4">
        <v>65500</v>
      </c>
      <c r="C495" s="4">
        <v>57800</v>
      </c>
      <c r="D495" s="4">
        <v>40100</v>
      </c>
      <c r="E495" s="4">
        <v>36500</v>
      </c>
      <c r="F495" s="4">
        <v>33810</v>
      </c>
      <c r="G495" s="4">
        <v>31460</v>
      </c>
      <c r="H495" s="4">
        <v>26800</v>
      </c>
      <c r="I495" s="4">
        <v>18900</v>
      </c>
      <c r="J495" s="4">
        <v>16000</v>
      </c>
      <c r="K495" s="4">
        <v>13560</v>
      </c>
      <c r="L495" s="4">
        <v>11250</v>
      </c>
      <c r="M495" s="4">
        <v>12390</v>
      </c>
      <c r="N495" s="4">
        <v>9350</v>
      </c>
      <c r="O495" s="4">
        <v>10250</v>
      </c>
      <c r="P495" s="4">
        <v>7200</v>
      </c>
      <c r="Q495" s="4">
        <v>5390</v>
      </c>
      <c r="R495" s="4">
        <v>4200</v>
      </c>
      <c r="S495" s="4">
        <v>2965</v>
      </c>
      <c r="T495" s="4">
        <v>2587</v>
      </c>
      <c r="U495" s="4">
        <v>2092</v>
      </c>
      <c r="V495" s="4">
        <v>2115</v>
      </c>
      <c r="W495" s="4">
        <v>2031</v>
      </c>
      <c r="X495" s="4">
        <v>1700</v>
      </c>
      <c r="Y495" s="4">
        <v>501</v>
      </c>
      <c r="Z495" s="4">
        <v>110</v>
      </c>
      <c r="AC495" s="14">
        <f t="shared" si="176"/>
        <v>0</v>
      </c>
      <c r="AD495" s="14">
        <f t="shared" si="177"/>
        <v>-3.7022397642531249E-2</v>
      </c>
      <c r="AE495" s="14">
        <f t="shared" si="178"/>
        <v>-2.4906613124519189E-3</v>
      </c>
      <c r="AF495" s="14">
        <f t="shared" si="179"/>
        <v>-1.3605652055778598E-2</v>
      </c>
      <c r="AG495" s="14">
        <f t="shared" si="180"/>
        <v>-6.1650592883624886E-2</v>
      </c>
      <c r="AH495" s="14">
        <f t="shared" si="181"/>
        <v>-2.2225759268377169E-3</v>
      </c>
      <c r="AI495" s="14">
        <f t="shared" si="182"/>
        <v>-4.0960772220034565E-3</v>
      </c>
      <c r="AJ495" s="14">
        <f t="shared" si="183"/>
        <v>0</v>
      </c>
      <c r="AK495" s="14">
        <f t="shared" si="184"/>
        <v>-8.7119406020214549E-3</v>
      </c>
      <c r="AL495" s="14">
        <f t="shared" si="185"/>
        <v>1.1869575555383729E-2</v>
      </c>
      <c r="AM495" s="14">
        <f t="shared" si="186"/>
        <v>-1.8494582636164415E-2</v>
      </c>
      <c r="AN495" s="14">
        <f t="shared" si="187"/>
        <v>4.8790164169432049E-2</v>
      </c>
      <c r="AO495" s="14">
        <f t="shared" si="188"/>
        <v>-1.2752563897391236E-2</v>
      </c>
      <c r="AP495" s="14">
        <f t="shared" si="189"/>
        <v>0</v>
      </c>
      <c r="AQ495" s="14">
        <f t="shared" si="190"/>
        <v>0</v>
      </c>
      <c r="AR495" s="14">
        <f t="shared" si="191"/>
        <v>1.8727139050697731E-2</v>
      </c>
      <c r="AS495" s="14">
        <f t="shared" si="192"/>
        <v>0</v>
      </c>
      <c r="AT495" s="14">
        <f t="shared" si="193"/>
        <v>-1.8379798937089534E-2</v>
      </c>
      <c r="AU495" s="14">
        <f t="shared" si="194"/>
        <v>-5.3069836777323541E-2</v>
      </c>
      <c r="AV495" s="14">
        <f t="shared" si="195"/>
        <v>-5.0336814161593683E-2</v>
      </c>
      <c r="AW495" s="14">
        <f t="shared" si="196"/>
        <v>-2.8328630843040899E-3</v>
      </c>
      <c r="AX495" s="14">
        <f t="shared" si="197"/>
        <v>-4.1471709554480436E-2</v>
      </c>
      <c r="AY495" s="14">
        <f t="shared" si="198"/>
        <v>-2.8987536873252298E-2</v>
      </c>
      <c r="AZ495" s="14">
        <f t="shared" si="199"/>
        <v>-9.9305682026007997E-3</v>
      </c>
      <c r="BA495" s="14">
        <f t="shared" si="200"/>
        <v>0</v>
      </c>
      <c r="BD495" s="42">
        <v>0</v>
      </c>
      <c r="BE495" s="42">
        <v>-3.7022397642531249E-2</v>
      </c>
      <c r="BF495" s="42">
        <v>-2.4906613124519189E-3</v>
      </c>
      <c r="BG495" s="42">
        <v>-2.2225759268377169E-3</v>
      </c>
      <c r="BH495" s="42">
        <v>-4.0960772220034565E-3</v>
      </c>
    </row>
    <row r="496" spans="1:60" x14ac:dyDescent="0.2">
      <c r="A496" s="3">
        <v>495</v>
      </c>
      <c r="B496" s="4">
        <v>66810</v>
      </c>
      <c r="C496" s="4">
        <v>57800</v>
      </c>
      <c r="D496" s="4">
        <v>40100</v>
      </c>
      <c r="E496" s="4">
        <v>36500</v>
      </c>
      <c r="F496" s="4">
        <v>33810</v>
      </c>
      <c r="G496" s="4">
        <v>29500</v>
      </c>
      <c r="H496" s="4">
        <v>26600</v>
      </c>
      <c r="I496" s="4">
        <v>18500</v>
      </c>
      <c r="J496" s="4">
        <v>15700</v>
      </c>
      <c r="K496" s="4">
        <v>13520</v>
      </c>
      <c r="L496" s="4">
        <v>11250</v>
      </c>
      <c r="M496" s="4">
        <v>12390</v>
      </c>
      <c r="N496" s="4">
        <v>9350</v>
      </c>
      <c r="O496" s="4">
        <v>10250</v>
      </c>
      <c r="P496" s="4">
        <v>7100</v>
      </c>
      <c r="Q496" s="4">
        <v>5390</v>
      </c>
      <c r="R496" s="4">
        <v>4200</v>
      </c>
      <c r="S496" s="4">
        <v>2945</v>
      </c>
      <c r="T496" s="4">
        <v>2600</v>
      </c>
      <c r="U496" s="4">
        <v>2092</v>
      </c>
      <c r="V496" s="4">
        <v>2086</v>
      </c>
      <c r="W496" s="4">
        <v>2000</v>
      </c>
      <c r="X496" s="4">
        <v>1750</v>
      </c>
      <c r="Y496" s="4">
        <v>507.9</v>
      </c>
      <c r="Z496" s="4">
        <v>110</v>
      </c>
      <c r="AC496" s="14">
        <f t="shared" si="176"/>
        <v>1.980262729617973E-2</v>
      </c>
      <c r="AD496" s="14">
        <f t="shared" si="177"/>
        <v>0</v>
      </c>
      <c r="AE496" s="14">
        <f t="shared" si="178"/>
        <v>0</v>
      </c>
      <c r="AF496" s="14">
        <f t="shared" si="179"/>
        <v>0</v>
      </c>
      <c r="AG496" s="14">
        <f t="shared" si="180"/>
        <v>0</v>
      </c>
      <c r="AH496" s="14">
        <f t="shared" si="181"/>
        <v>-6.432663428435767E-2</v>
      </c>
      <c r="AI496" s="14">
        <f t="shared" si="182"/>
        <v>-7.4906717291576257E-3</v>
      </c>
      <c r="AJ496" s="14">
        <f t="shared" si="183"/>
        <v>-2.139118998131756E-2</v>
      </c>
      <c r="AK496" s="14">
        <f t="shared" si="184"/>
        <v>-1.8928009885518911E-2</v>
      </c>
      <c r="AL496" s="14">
        <f t="shared" si="185"/>
        <v>-2.9542118974315201E-3</v>
      </c>
      <c r="AM496" s="14">
        <f t="shared" si="186"/>
        <v>0</v>
      </c>
      <c r="AN496" s="14">
        <f t="shared" si="187"/>
        <v>0</v>
      </c>
      <c r="AO496" s="14">
        <f t="shared" si="188"/>
        <v>0</v>
      </c>
      <c r="AP496" s="14">
        <f t="shared" si="189"/>
        <v>0</v>
      </c>
      <c r="AQ496" s="14">
        <f t="shared" si="190"/>
        <v>-1.3986241974739839E-2</v>
      </c>
      <c r="AR496" s="14">
        <f t="shared" si="191"/>
        <v>0</v>
      </c>
      <c r="AS496" s="14">
        <f t="shared" si="192"/>
        <v>0</v>
      </c>
      <c r="AT496" s="14">
        <f t="shared" si="193"/>
        <v>-6.7682153461387394E-3</v>
      </c>
      <c r="AU496" s="14">
        <f t="shared" si="194"/>
        <v>5.0125418235441935E-3</v>
      </c>
      <c r="AV496" s="14">
        <f t="shared" si="195"/>
        <v>0</v>
      </c>
      <c r="AW496" s="14">
        <f t="shared" si="196"/>
        <v>-1.3806455919660609E-2</v>
      </c>
      <c r="AX496" s="14">
        <f t="shared" si="197"/>
        <v>-1.5381102038302355E-2</v>
      </c>
      <c r="AY496" s="14">
        <f t="shared" si="198"/>
        <v>2.8987536873252187E-2</v>
      </c>
      <c r="AZ496" s="14">
        <f t="shared" si="199"/>
        <v>1.3678476722334555E-2</v>
      </c>
      <c r="BA496" s="14">
        <f t="shared" si="200"/>
        <v>0</v>
      </c>
      <c r="BD496" s="42">
        <v>1.980262729617973E-2</v>
      </c>
      <c r="BE496" s="42">
        <v>0</v>
      </c>
      <c r="BF496" s="42">
        <v>0</v>
      </c>
      <c r="BG496" s="42">
        <v>-6.432663428435767E-2</v>
      </c>
      <c r="BH496" s="42">
        <v>-7.4906717291576257E-3</v>
      </c>
    </row>
    <row r="497" spans="1:60" x14ac:dyDescent="0.2">
      <c r="A497" s="3">
        <v>496</v>
      </c>
      <c r="B497" s="4">
        <v>68000</v>
      </c>
      <c r="C497" s="4">
        <v>57800</v>
      </c>
      <c r="D497" s="4">
        <v>40100</v>
      </c>
      <c r="E497" s="4">
        <v>36700</v>
      </c>
      <c r="F497" s="4">
        <v>33810</v>
      </c>
      <c r="G497" s="4">
        <v>29460</v>
      </c>
      <c r="H497" s="4">
        <v>26570</v>
      </c>
      <c r="I497" s="4">
        <v>18500</v>
      </c>
      <c r="J497" s="4">
        <v>16200</v>
      </c>
      <c r="K497" s="4">
        <v>13550</v>
      </c>
      <c r="L497" s="4">
        <v>11250</v>
      </c>
      <c r="M497" s="4">
        <v>11510</v>
      </c>
      <c r="N497" s="4">
        <v>9350</v>
      </c>
      <c r="O497" s="4">
        <v>10250</v>
      </c>
      <c r="P497" s="4">
        <v>7100</v>
      </c>
      <c r="Q497" s="4">
        <v>5390</v>
      </c>
      <c r="R497" s="4">
        <v>4151</v>
      </c>
      <c r="S497" s="4">
        <v>3051</v>
      </c>
      <c r="T497" s="4">
        <v>2599</v>
      </c>
      <c r="U497" s="4">
        <v>2092</v>
      </c>
      <c r="V497" s="4">
        <v>2065</v>
      </c>
      <c r="W497" s="4">
        <v>2000</v>
      </c>
      <c r="X497" s="4">
        <v>1753</v>
      </c>
      <c r="Y497" s="4">
        <v>504.5</v>
      </c>
      <c r="Z497" s="4">
        <v>110</v>
      </c>
      <c r="AC497" s="14">
        <f t="shared" si="176"/>
        <v>1.7654935238720745E-2</v>
      </c>
      <c r="AD497" s="14">
        <f t="shared" si="177"/>
        <v>0</v>
      </c>
      <c r="AE497" s="14">
        <f t="shared" si="178"/>
        <v>0</v>
      </c>
      <c r="AF497" s="14">
        <f t="shared" si="179"/>
        <v>5.4644944720787453E-3</v>
      </c>
      <c r="AG497" s="14">
        <f t="shared" si="180"/>
        <v>0</v>
      </c>
      <c r="AH497" s="14">
        <f t="shared" si="181"/>
        <v>-1.3568523112899083E-3</v>
      </c>
      <c r="AI497" s="14">
        <f t="shared" si="182"/>
        <v>-1.1284560159312731E-3</v>
      </c>
      <c r="AJ497" s="14">
        <f t="shared" si="183"/>
        <v>0</v>
      </c>
      <c r="AK497" s="14">
        <f t="shared" si="184"/>
        <v>3.1350529884076009E-2</v>
      </c>
      <c r="AL497" s="14">
        <f t="shared" si="185"/>
        <v>2.2164767108919688E-3</v>
      </c>
      <c r="AM497" s="14">
        <f t="shared" si="186"/>
        <v>0</v>
      </c>
      <c r="AN497" s="14">
        <f t="shared" si="187"/>
        <v>-7.3673472907259771E-2</v>
      </c>
      <c r="AO497" s="14">
        <f t="shared" si="188"/>
        <v>0</v>
      </c>
      <c r="AP497" s="14">
        <f t="shared" si="189"/>
        <v>0</v>
      </c>
      <c r="AQ497" s="14">
        <f t="shared" si="190"/>
        <v>0</v>
      </c>
      <c r="AR497" s="14">
        <f t="shared" si="191"/>
        <v>0</v>
      </c>
      <c r="AS497" s="14">
        <f t="shared" si="192"/>
        <v>-1.1735256218420965E-2</v>
      </c>
      <c r="AT497" s="14">
        <f t="shared" si="193"/>
        <v>3.5360588630982508E-2</v>
      </c>
      <c r="AU497" s="14">
        <f t="shared" si="194"/>
        <v>-3.8468936808319718E-4</v>
      </c>
      <c r="AV497" s="14">
        <f t="shared" si="195"/>
        <v>0</v>
      </c>
      <c r="AW497" s="14">
        <f t="shared" si="196"/>
        <v>-1.0118130165584667E-2</v>
      </c>
      <c r="AX497" s="14">
        <f t="shared" si="197"/>
        <v>0</v>
      </c>
      <c r="AY497" s="14">
        <f t="shared" si="198"/>
        <v>1.7128180036748251E-3</v>
      </c>
      <c r="AZ497" s="14">
        <f t="shared" si="199"/>
        <v>-6.7167380135356395E-3</v>
      </c>
      <c r="BA497" s="14">
        <f t="shared" si="200"/>
        <v>0</v>
      </c>
      <c r="BD497" s="42">
        <v>1.7654935238720745E-2</v>
      </c>
      <c r="BE497" s="42">
        <v>0</v>
      </c>
      <c r="BF497" s="42">
        <v>0</v>
      </c>
      <c r="BG497" s="42">
        <v>-1.3568523112899083E-3</v>
      </c>
      <c r="BH497" s="42">
        <v>-1.1284560159312731E-3</v>
      </c>
    </row>
    <row r="498" spans="1:60" x14ac:dyDescent="0.2">
      <c r="A498" s="3">
        <v>497</v>
      </c>
      <c r="B498" s="4">
        <v>68000</v>
      </c>
      <c r="C498" s="4">
        <v>57800</v>
      </c>
      <c r="D498" s="4">
        <v>40100</v>
      </c>
      <c r="E498" s="4">
        <v>36700</v>
      </c>
      <c r="F498" s="4">
        <v>34800</v>
      </c>
      <c r="G498" s="4">
        <v>29380</v>
      </c>
      <c r="H498" s="4">
        <v>26250</v>
      </c>
      <c r="I498" s="4">
        <v>18200</v>
      </c>
      <c r="J498" s="4">
        <v>16670</v>
      </c>
      <c r="K498" s="4">
        <v>13700</v>
      </c>
      <c r="L498" s="4">
        <v>11250</v>
      </c>
      <c r="M498" s="4">
        <v>11700</v>
      </c>
      <c r="N498" s="4">
        <v>9350</v>
      </c>
      <c r="O498" s="4">
        <v>10250</v>
      </c>
      <c r="P498" s="4">
        <v>7000</v>
      </c>
      <c r="Q498" s="4">
        <v>5390</v>
      </c>
      <c r="R498" s="4">
        <v>4151</v>
      </c>
      <c r="S498" s="4">
        <v>3185</v>
      </c>
      <c r="T498" s="4">
        <v>2599</v>
      </c>
      <c r="U498" s="4">
        <v>2092</v>
      </c>
      <c r="V498" s="4">
        <v>2060</v>
      </c>
      <c r="W498" s="4">
        <v>2000</v>
      </c>
      <c r="X498" s="4">
        <v>1726</v>
      </c>
      <c r="Y498" s="4">
        <v>508</v>
      </c>
      <c r="Z498" s="4">
        <v>110</v>
      </c>
      <c r="AC498" s="14">
        <f t="shared" si="176"/>
        <v>0</v>
      </c>
      <c r="AD498" s="14">
        <f t="shared" si="177"/>
        <v>0</v>
      </c>
      <c r="AE498" s="14">
        <f t="shared" si="178"/>
        <v>0</v>
      </c>
      <c r="AF498" s="14">
        <f t="shared" si="179"/>
        <v>0</v>
      </c>
      <c r="AG498" s="14">
        <f t="shared" si="180"/>
        <v>2.8860770060634099E-2</v>
      </c>
      <c r="AH498" s="14">
        <f t="shared" si="181"/>
        <v>-2.7192402887529347E-3</v>
      </c>
      <c r="AI498" s="14">
        <f t="shared" si="182"/>
        <v>-1.2116770734089344E-2</v>
      </c>
      <c r="AJ498" s="14">
        <f t="shared" si="183"/>
        <v>-1.6349138001529411E-2</v>
      </c>
      <c r="AK498" s="14">
        <f t="shared" si="184"/>
        <v>2.8599454524364239E-2</v>
      </c>
      <c r="AL498" s="14">
        <f t="shared" si="185"/>
        <v>1.1009285508369396E-2</v>
      </c>
      <c r="AM498" s="14">
        <f t="shared" si="186"/>
        <v>0</v>
      </c>
      <c r="AN498" s="14">
        <f t="shared" si="187"/>
        <v>1.6372619069919114E-2</v>
      </c>
      <c r="AO498" s="14">
        <f t="shared" si="188"/>
        <v>0</v>
      </c>
      <c r="AP498" s="14">
        <f t="shared" si="189"/>
        <v>0</v>
      </c>
      <c r="AQ498" s="14">
        <f t="shared" si="190"/>
        <v>-1.4184634991956413E-2</v>
      </c>
      <c r="AR498" s="14">
        <f t="shared" si="191"/>
        <v>0</v>
      </c>
      <c r="AS498" s="14">
        <f t="shared" si="192"/>
        <v>0</v>
      </c>
      <c r="AT498" s="14">
        <f t="shared" si="193"/>
        <v>4.2982883289594077E-2</v>
      </c>
      <c r="AU498" s="14">
        <f t="shared" si="194"/>
        <v>0</v>
      </c>
      <c r="AV498" s="14">
        <f t="shared" si="195"/>
        <v>0</v>
      </c>
      <c r="AW498" s="14">
        <f t="shared" si="196"/>
        <v>-2.4242436115063915E-3</v>
      </c>
      <c r="AX498" s="14">
        <f t="shared" si="197"/>
        <v>0</v>
      </c>
      <c r="AY498" s="14">
        <f t="shared" si="198"/>
        <v>-1.5522013277861296E-2</v>
      </c>
      <c r="AZ498" s="14">
        <f t="shared" si="199"/>
        <v>6.9136077848182794E-3</v>
      </c>
      <c r="BA498" s="14">
        <f t="shared" si="200"/>
        <v>0</v>
      </c>
      <c r="BD498" s="42">
        <v>0</v>
      </c>
      <c r="BE498" s="42">
        <v>0</v>
      </c>
      <c r="BF498" s="42">
        <v>0</v>
      </c>
      <c r="BG498" s="42">
        <v>-2.7192402887529347E-3</v>
      </c>
      <c r="BH498" s="42">
        <v>-1.2116770734089344E-2</v>
      </c>
    </row>
    <row r="499" spans="1:60" x14ac:dyDescent="0.2">
      <c r="A499" s="3">
        <v>498</v>
      </c>
      <c r="B499" s="4">
        <v>69000</v>
      </c>
      <c r="C499" s="4">
        <v>57800</v>
      </c>
      <c r="D499" s="4">
        <v>40100</v>
      </c>
      <c r="E499" s="4">
        <v>36870</v>
      </c>
      <c r="F499" s="4">
        <v>34550</v>
      </c>
      <c r="G499" s="4">
        <v>27990</v>
      </c>
      <c r="H499" s="4">
        <v>26100</v>
      </c>
      <c r="I499" s="4">
        <v>17900</v>
      </c>
      <c r="J499" s="4">
        <v>17000</v>
      </c>
      <c r="K499" s="4">
        <v>13760</v>
      </c>
      <c r="L499" s="4">
        <v>11250</v>
      </c>
      <c r="M499" s="4">
        <v>11250</v>
      </c>
      <c r="N499" s="4">
        <v>9350</v>
      </c>
      <c r="O499" s="4">
        <v>10250</v>
      </c>
      <c r="P499" s="4">
        <v>7275</v>
      </c>
      <c r="Q499" s="4">
        <v>5390</v>
      </c>
      <c r="R499" s="4">
        <v>4200</v>
      </c>
      <c r="S499" s="4">
        <v>3155</v>
      </c>
      <c r="T499" s="4">
        <v>2601</v>
      </c>
      <c r="U499" s="4">
        <v>2200</v>
      </c>
      <c r="V499" s="4">
        <v>2016</v>
      </c>
      <c r="W499" s="4">
        <v>2000</v>
      </c>
      <c r="X499" s="4">
        <v>1738</v>
      </c>
      <c r="Y499" s="4">
        <v>488</v>
      </c>
      <c r="Z499" s="4">
        <v>110</v>
      </c>
      <c r="AC499" s="14">
        <f t="shared" si="176"/>
        <v>1.4598799421152631E-2</v>
      </c>
      <c r="AD499" s="14">
        <f t="shared" si="177"/>
        <v>0</v>
      </c>
      <c r="AE499" s="14">
        <f t="shared" si="178"/>
        <v>0</v>
      </c>
      <c r="AF499" s="14">
        <f t="shared" si="179"/>
        <v>4.6214571855284587E-3</v>
      </c>
      <c r="AG499" s="14">
        <f t="shared" si="180"/>
        <v>-7.2098365667497555E-3</v>
      </c>
      <c r="AH499" s="14">
        <f t="shared" si="181"/>
        <v>-4.8466867218369084E-2</v>
      </c>
      <c r="AI499" s="14">
        <f t="shared" si="182"/>
        <v>-5.7306747089849834E-3</v>
      </c>
      <c r="AJ499" s="14">
        <f t="shared" si="183"/>
        <v>-1.6620881236040407E-2</v>
      </c>
      <c r="AK499" s="14">
        <f t="shared" si="184"/>
        <v>1.9602647293513423E-2</v>
      </c>
      <c r="AL499" s="14">
        <f t="shared" si="185"/>
        <v>4.3699996711183877E-3</v>
      </c>
      <c r="AM499" s="14">
        <f t="shared" si="186"/>
        <v>0</v>
      </c>
      <c r="AN499" s="14">
        <f t="shared" si="187"/>
        <v>-3.9220713153281267E-2</v>
      </c>
      <c r="AO499" s="14">
        <f t="shared" si="188"/>
        <v>0</v>
      </c>
      <c r="AP499" s="14">
        <f t="shared" si="189"/>
        <v>0</v>
      </c>
      <c r="AQ499" s="14">
        <f t="shared" si="190"/>
        <v>3.8533664002242986E-2</v>
      </c>
      <c r="AR499" s="14">
        <f t="shared" si="191"/>
        <v>0</v>
      </c>
      <c r="AS499" s="14">
        <f t="shared" si="192"/>
        <v>1.1735256218420932E-2</v>
      </c>
      <c r="AT499" s="14">
        <f t="shared" si="193"/>
        <v>-9.4637930309501399E-3</v>
      </c>
      <c r="AU499" s="14">
        <f t="shared" si="194"/>
        <v>7.6923080716138155E-4</v>
      </c>
      <c r="AV499" s="14">
        <f t="shared" si="195"/>
        <v>5.033681416159369E-2</v>
      </c>
      <c r="AW499" s="14">
        <f t="shared" si="196"/>
        <v>-2.1590632592367497E-2</v>
      </c>
      <c r="AX499" s="14">
        <f t="shared" si="197"/>
        <v>0</v>
      </c>
      <c r="AY499" s="14">
        <f t="shared" si="198"/>
        <v>6.9284341819641397E-3</v>
      </c>
      <c r="AZ499" s="14">
        <f t="shared" si="199"/>
        <v>-4.0166041725334757E-2</v>
      </c>
      <c r="BA499" s="14">
        <f t="shared" si="200"/>
        <v>0</v>
      </c>
      <c r="BD499" s="42">
        <v>1.4598799421152631E-2</v>
      </c>
      <c r="BE499" s="42">
        <v>0</v>
      </c>
      <c r="BF499" s="42">
        <v>0</v>
      </c>
      <c r="BG499" s="42">
        <v>-4.8466867218369084E-2</v>
      </c>
      <c r="BH499" s="42">
        <v>-5.7306747089849834E-3</v>
      </c>
    </row>
    <row r="500" spans="1:60" x14ac:dyDescent="0.2">
      <c r="A500" s="3">
        <v>499</v>
      </c>
      <c r="B500" s="4">
        <v>70100</v>
      </c>
      <c r="C500" s="4">
        <v>57800</v>
      </c>
      <c r="D500" s="4">
        <v>40100</v>
      </c>
      <c r="E500" s="4">
        <v>37200</v>
      </c>
      <c r="F500" s="4">
        <v>33800</v>
      </c>
      <c r="G500" s="4">
        <v>27800</v>
      </c>
      <c r="H500" s="4">
        <v>25960</v>
      </c>
      <c r="I500" s="4">
        <v>17710</v>
      </c>
      <c r="J500" s="4">
        <v>17600</v>
      </c>
      <c r="K500" s="4">
        <v>14400</v>
      </c>
      <c r="L500" s="4">
        <v>11250</v>
      </c>
      <c r="M500" s="4">
        <v>11000</v>
      </c>
      <c r="N500" s="4">
        <v>9350</v>
      </c>
      <c r="O500" s="4">
        <v>10250</v>
      </c>
      <c r="P500" s="4">
        <v>7400</v>
      </c>
      <c r="Q500" s="4">
        <v>5390</v>
      </c>
      <c r="R500" s="4">
        <v>4000</v>
      </c>
      <c r="S500" s="4">
        <v>3180</v>
      </c>
      <c r="T500" s="4">
        <v>2700</v>
      </c>
      <c r="U500" s="4">
        <v>2190</v>
      </c>
      <c r="V500" s="4">
        <v>2036</v>
      </c>
      <c r="W500" s="4">
        <v>1950</v>
      </c>
      <c r="X500" s="4">
        <v>1770</v>
      </c>
      <c r="Y500" s="4">
        <v>480</v>
      </c>
      <c r="Z500" s="4">
        <v>110</v>
      </c>
      <c r="AC500" s="14">
        <f t="shared" si="176"/>
        <v>1.5816289443285007E-2</v>
      </c>
      <c r="AD500" s="14">
        <f t="shared" si="177"/>
        <v>0</v>
      </c>
      <c r="AE500" s="14">
        <f t="shared" si="178"/>
        <v>0</v>
      </c>
      <c r="AF500" s="14">
        <f t="shared" si="179"/>
        <v>8.9105490330477644E-3</v>
      </c>
      <c r="AG500" s="14">
        <f t="shared" si="180"/>
        <v>-2.1946747724705805E-2</v>
      </c>
      <c r="AH500" s="14">
        <f t="shared" si="181"/>
        <v>-6.8112828307707977E-3</v>
      </c>
      <c r="AI500" s="14">
        <f t="shared" si="182"/>
        <v>-5.378422492758504E-3</v>
      </c>
      <c r="AJ500" s="14">
        <f t="shared" si="183"/>
        <v>-1.06712610519671E-2</v>
      </c>
      <c r="AK500" s="14">
        <f t="shared" si="184"/>
        <v>3.4685557987890109E-2</v>
      </c>
      <c r="AL500" s="14">
        <f t="shared" si="185"/>
        <v>4.5462374076757413E-2</v>
      </c>
      <c r="AM500" s="14">
        <f t="shared" si="186"/>
        <v>0</v>
      </c>
      <c r="AN500" s="14">
        <f t="shared" si="187"/>
        <v>-2.2472855852058628E-2</v>
      </c>
      <c r="AO500" s="14">
        <f t="shared" si="188"/>
        <v>0</v>
      </c>
      <c r="AP500" s="14">
        <f t="shared" si="189"/>
        <v>0</v>
      </c>
      <c r="AQ500" s="14">
        <f t="shared" si="190"/>
        <v>1.70361871525678E-2</v>
      </c>
      <c r="AR500" s="14">
        <f t="shared" si="191"/>
        <v>0</v>
      </c>
      <c r="AS500" s="14">
        <f t="shared" si="192"/>
        <v>-4.8790164169432056E-2</v>
      </c>
      <c r="AT500" s="14">
        <f t="shared" si="193"/>
        <v>7.8927007989089831E-3</v>
      </c>
      <c r="AU500" s="14">
        <f t="shared" si="194"/>
        <v>3.7355786543768817E-2</v>
      </c>
      <c r="AV500" s="14">
        <f t="shared" si="195"/>
        <v>-4.5558165358606907E-3</v>
      </c>
      <c r="AW500" s="14">
        <f t="shared" si="196"/>
        <v>9.871748479154091E-3</v>
      </c>
      <c r="AX500" s="14">
        <f t="shared" si="197"/>
        <v>-2.5317807984289897E-2</v>
      </c>
      <c r="AY500" s="14">
        <f t="shared" si="198"/>
        <v>1.8244519742537494E-2</v>
      </c>
      <c r="AZ500" s="14">
        <f t="shared" si="199"/>
        <v>-1.6529301951210582E-2</v>
      </c>
      <c r="BA500" s="14">
        <f t="shared" si="200"/>
        <v>0</v>
      </c>
      <c r="BD500" s="42">
        <v>1.5816289443285007E-2</v>
      </c>
      <c r="BE500" s="42">
        <v>0</v>
      </c>
      <c r="BF500" s="42">
        <v>0</v>
      </c>
      <c r="BG500" s="42">
        <v>-6.8112828307707977E-3</v>
      </c>
      <c r="BH500" s="42">
        <v>-5.378422492758504E-3</v>
      </c>
    </row>
    <row r="501" spans="1:60" x14ac:dyDescent="0.2">
      <c r="A501" s="3">
        <v>500</v>
      </c>
      <c r="B501" s="4">
        <v>70000</v>
      </c>
      <c r="C501" s="4">
        <v>57800</v>
      </c>
      <c r="D501" s="4">
        <v>40100</v>
      </c>
      <c r="E501" s="4">
        <v>37200</v>
      </c>
      <c r="F501" s="4">
        <v>32500</v>
      </c>
      <c r="G501" s="4">
        <v>28800</v>
      </c>
      <c r="H501" s="4">
        <v>26870</v>
      </c>
      <c r="I501" s="4">
        <v>18700</v>
      </c>
      <c r="J501" s="4">
        <v>17600</v>
      </c>
      <c r="K501" s="4">
        <v>14400</v>
      </c>
      <c r="L501" s="4">
        <v>11250</v>
      </c>
      <c r="M501" s="4">
        <v>11000</v>
      </c>
      <c r="N501" s="4">
        <v>9350</v>
      </c>
      <c r="O501" s="4">
        <v>10250</v>
      </c>
      <c r="P501" s="4">
        <v>7045</v>
      </c>
      <c r="Q501" s="4">
        <v>5390</v>
      </c>
      <c r="R501" s="4">
        <v>4000</v>
      </c>
      <c r="S501" s="4">
        <v>3300</v>
      </c>
      <c r="T501" s="4">
        <v>2690</v>
      </c>
      <c r="U501" s="4">
        <v>2150</v>
      </c>
      <c r="V501" s="4">
        <v>2064</v>
      </c>
      <c r="W501" s="4">
        <v>1911</v>
      </c>
      <c r="X501" s="4">
        <v>1830</v>
      </c>
      <c r="Y501" s="4">
        <v>499.6</v>
      </c>
      <c r="Z501" s="4">
        <v>110</v>
      </c>
      <c r="AC501" s="14">
        <f t="shared" si="176"/>
        <v>-1.427551991185446E-3</v>
      </c>
      <c r="AD501" s="14">
        <f t="shared" si="177"/>
        <v>0</v>
      </c>
      <c r="AE501" s="14">
        <f t="shared" si="178"/>
        <v>0</v>
      </c>
      <c r="AF501" s="14">
        <f t="shared" si="179"/>
        <v>0</v>
      </c>
      <c r="AG501" s="14">
        <f t="shared" si="180"/>
        <v>-3.9220713153281267E-2</v>
      </c>
      <c r="AH501" s="14">
        <f t="shared" si="181"/>
        <v>3.5339366445308863E-2</v>
      </c>
      <c r="AI501" s="14">
        <f t="shared" si="182"/>
        <v>3.4453530791510659E-2</v>
      </c>
      <c r="AJ501" s="14">
        <f t="shared" si="183"/>
        <v>5.4394072065798764E-2</v>
      </c>
      <c r="AK501" s="14">
        <f t="shared" si="184"/>
        <v>0</v>
      </c>
      <c r="AL501" s="14">
        <f t="shared" si="185"/>
        <v>0</v>
      </c>
      <c r="AM501" s="14">
        <f t="shared" si="186"/>
        <v>0</v>
      </c>
      <c r="AN501" s="14">
        <f t="shared" si="187"/>
        <v>0</v>
      </c>
      <c r="AO501" s="14">
        <f t="shared" si="188"/>
        <v>0</v>
      </c>
      <c r="AP501" s="14">
        <f t="shared" si="189"/>
        <v>0</v>
      </c>
      <c r="AQ501" s="14">
        <f t="shared" si="190"/>
        <v>-4.916185485948054E-2</v>
      </c>
      <c r="AR501" s="14">
        <f t="shared" si="191"/>
        <v>0</v>
      </c>
      <c r="AS501" s="14">
        <f t="shared" si="192"/>
        <v>0</v>
      </c>
      <c r="AT501" s="14">
        <f t="shared" si="193"/>
        <v>3.7041271680349076E-2</v>
      </c>
      <c r="AU501" s="14">
        <f t="shared" si="194"/>
        <v>-3.7105793965356015E-3</v>
      </c>
      <c r="AV501" s="14">
        <f t="shared" si="195"/>
        <v>-1.8433701688838022E-2</v>
      </c>
      <c r="AW501" s="14">
        <f t="shared" si="196"/>
        <v>1.3658748931040044E-2</v>
      </c>
      <c r="AX501" s="14">
        <f t="shared" si="197"/>
        <v>-2.0202707317519466E-2</v>
      </c>
      <c r="AY501" s="14">
        <f t="shared" si="198"/>
        <v>3.3336420267591711E-2</v>
      </c>
      <c r="AZ501" s="14">
        <f t="shared" si="199"/>
        <v>4.002167434948594E-2</v>
      </c>
      <c r="BA501" s="14">
        <f t="shared" si="200"/>
        <v>0</v>
      </c>
      <c r="BD501" s="42">
        <v>-1.427551991185446E-3</v>
      </c>
      <c r="BE501" s="42">
        <v>0</v>
      </c>
      <c r="BF501" s="42">
        <v>0</v>
      </c>
      <c r="BG501" s="42">
        <v>3.5339366445308863E-2</v>
      </c>
      <c r="BH501" s="42">
        <v>3.4453530791510659E-2</v>
      </c>
    </row>
    <row r="502" spans="1:60" x14ac:dyDescent="0.2">
      <c r="A502" s="3">
        <v>501</v>
      </c>
      <c r="B502" s="4">
        <v>71500</v>
      </c>
      <c r="C502" s="4">
        <v>57800</v>
      </c>
      <c r="D502" s="4">
        <v>40100</v>
      </c>
      <c r="E502" s="4">
        <v>37200</v>
      </c>
      <c r="F502" s="4">
        <v>32950</v>
      </c>
      <c r="G502" s="4">
        <v>30600</v>
      </c>
      <c r="H502" s="4">
        <v>28180</v>
      </c>
      <c r="I502" s="4">
        <v>19270</v>
      </c>
      <c r="J502" s="4">
        <v>18000</v>
      </c>
      <c r="K502" s="4">
        <v>14490</v>
      </c>
      <c r="L502" s="4">
        <v>11250</v>
      </c>
      <c r="M502" s="4">
        <v>11480</v>
      </c>
      <c r="N502" s="4">
        <v>9350</v>
      </c>
      <c r="O502" s="4">
        <v>10250</v>
      </c>
      <c r="P502" s="4">
        <v>7045</v>
      </c>
      <c r="Q502" s="4">
        <v>5390</v>
      </c>
      <c r="R502" s="4">
        <v>4172</v>
      </c>
      <c r="S502" s="4">
        <v>3400</v>
      </c>
      <c r="T502" s="4">
        <v>2840</v>
      </c>
      <c r="U502" s="4">
        <v>2239</v>
      </c>
      <c r="V502" s="4">
        <v>2116</v>
      </c>
      <c r="W502" s="4">
        <v>1950</v>
      </c>
      <c r="X502" s="4">
        <v>1840</v>
      </c>
      <c r="Y502" s="4">
        <v>509.9</v>
      </c>
      <c r="Z502" s="4">
        <v>100</v>
      </c>
      <c r="AC502" s="14">
        <f t="shared" si="176"/>
        <v>2.1202207650602906E-2</v>
      </c>
      <c r="AD502" s="14">
        <f t="shared" si="177"/>
        <v>0</v>
      </c>
      <c r="AE502" s="14">
        <f t="shared" si="178"/>
        <v>0</v>
      </c>
      <c r="AF502" s="14">
        <f t="shared" si="179"/>
        <v>0</v>
      </c>
      <c r="AG502" s="14">
        <f t="shared" si="180"/>
        <v>1.3751171612824419E-2</v>
      </c>
      <c r="AH502" s="14">
        <f t="shared" si="181"/>
        <v>6.062462181643484E-2</v>
      </c>
      <c r="AI502" s="14">
        <f t="shared" si="182"/>
        <v>4.7602083843134267E-2</v>
      </c>
      <c r="AJ502" s="14">
        <f t="shared" si="183"/>
        <v>3.0025958565734114E-2</v>
      </c>
      <c r="AK502" s="14">
        <f t="shared" si="184"/>
        <v>2.2472855852058576E-2</v>
      </c>
      <c r="AL502" s="14">
        <f t="shared" si="185"/>
        <v>6.2305497506361628E-3</v>
      </c>
      <c r="AM502" s="14">
        <f t="shared" si="186"/>
        <v>0</v>
      </c>
      <c r="AN502" s="14">
        <f t="shared" si="187"/>
        <v>4.2711118093049873E-2</v>
      </c>
      <c r="AO502" s="14">
        <f t="shared" si="188"/>
        <v>0</v>
      </c>
      <c r="AP502" s="14">
        <f t="shared" si="189"/>
        <v>0</v>
      </c>
      <c r="AQ502" s="14">
        <f t="shared" si="190"/>
        <v>0</v>
      </c>
      <c r="AR502" s="14">
        <f t="shared" si="191"/>
        <v>0</v>
      </c>
      <c r="AS502" s="14">
        <f t="shared" si="192"/>
        <v>4.2101176018635326E-2</v>
      </c>
      <c r="AT502" s="14">
        <f t="shared" si="193"/>
        <v>2.9852963149681128E-2</v>
      </c>
      <c r="AU502" s="14">
        <f t="shared" si="194"/>
        <v>5.4262858559367001E-2</v>
      </c>
      <c r="AV502" s="14">
        <f t="shared" si="195"/>
        <v>4.0561495477046447E-2</v>
      </c>
      <c r="AW502" s="14">
        <f t="shared" si="196"/>
        <v>2.4881666376736691E-2</v>
      </c>
      <c r="AX502" s="14">
        <f t="shared" si="197"/>
        <v>2.0202707317519469E-2</v>
      </c>
      <c r="AY502" s="14">
        <f t="shared" si="198"/>
        <v>5.4496047675646848E-3</v>
      </c>
      <c r="AZ502" s="14">
        <f t="shared" si="199"/>
        <v>2.0406849809687405E-2</v>
      </c>
      <c r="BA502" s="14">
        <f t="shared" si="200"/>
        <v>-9.5310179804324893E-2</v>
      </c>
      <c r="BD502" s="42">
        <v>2.1202207650602906E-2</v>
      </c>
      <c r="BE502" s="42">
        <v>0</v>
      </c>
      <c r="BF502" s="42">
        <v>0</v>
      </c>
      <c r="BG502" s="42">
        <v>6.062462181643484E-2</v>
      </c>
      <c r="BH502" s="42">
        <v>4.7602083843134267E-2</v>
      </c>
    </row>
    <row r="503" spans="1:60" x14ac:dyDescent="0.2">
      <c r="A503" s="3">
        <v>502</v>
      </c>
      <c r="B503" s="4">
        <v>71500</v>
      </c>
      <c r="C503" s="4">
        <v>57800</v>
      </c>
      <c r="D503" s="4">
        <v>40100</v>
      </c>
      <c r="E503" s="4">
        <v>37270</v>
      </c>
      <c r="F503" s="4">
        <v>33550</v>
      </c>
      <c r="G503" s="4">
        <v>31400</v>
      </c>
      <c r="H503" s="4">
        <v>28350</v>
      </c>
      <c r="I503" s="4">
        <v>19490</v>
      </c>
      <c r="J503" s="4">
        <v>17780</v>
      </c>
      <c r="K503" s="4">
        <v>14680</v>
      </c>
      <c r="L503" s="4">
        <v>11250</v>
      </c>
      <c r="M503" s="4">
        <v>10800</v>
      </c>
      <c r="N503" s="4">
        <v>9350</v>
      </c>
      <c r="O503" s="4">
        <v>9655</v>
      </c>
      <c r="P503" s="4">
        <v>7200</v>
      </c>
      <c r="Q503" s="4">
        <v>5390</v>
      </c>
      <c r="R503" s="4">
        <v>4100</v>
      </c>
      <c r="S503" s="4">
        <v>3400</v>
      </c>
      <c r="T503" s="4">
        <v>2800</v>
      </c>
      <c r="U503" s="4">
        <v>2316</v>
      </c>
      <c r="V503" s="4">
        <v>2090</v>
      </c>
      <c r="W503" s="4">
        <v>1950</v>
      </c>
      <c r="X503" s="4">
        <v>1879</v>
      </c>
      <c r="Y503" s="4">
        <v>519.9</v>
      </c>
      <c r="Z503" s="4">
        <v>100</v>
      </c>
      <c r="AC503" s="14">
        <f t="shared" si="176"/>
        <v>0</v>
      </c>
      <c r="AD503" s="14">
        <f t="shared" si="177"/>
        <v>0</v>
      </c>
      <c r="AE503" s="14">
        <f t="shared" si="178"/>
        <v>0</v>
      </c>
      <c r="AF503" s="14">
        <f t="shared" si="179"/>
        <v>1.8799522120662388E-3</v>
      </c>
      <c r="AG503" s="14">
        <f t="shared" si="180"/>
        <v>1.8045602469174554E-2</v>
      </c>
      <c r="AH503" s="14">
        <f t="shared" si="181"/>
        <v>2.5807883955872503E-2</v>
      </c>
      <c r="AI503" s="14">
        <f t="shared" si="182"/>
        <v>6.0145237032268525E-3</v>
      </c>
      <c r="AJ503" s="14">
        <f t="shared" si="183"/>
        <v>1.1352031093194352E-2</v>
      </c>
      <c r="AK503" s="14">
        <f t="shared" si="184"/>
        <v>-1.2297527810406196E-2</v>
      </c>
      <c r="AL503" s="14">
        <f t="shared" si="185"/>
        <v>1.3027266853778476E-2</v>
      </c>
      <c r="AM503" s="14">
        <f t="shared" si="186"/>
        <v>0</v>
      </c>
      <c r="AN503" s="14">
        <f t="shared" si="187"/>
        <v>-6.1060256761246302E-2</v>
      </c>
      <c r="AO503" s="14">
        <f t="shared" si="188"/>
        <v>0</v>
      </c>
      <c r="AP503" s="14">
        <f t="shared" si="189"/>
        <v>-5.9801789703939477E-2</v>
      </c>
      <c r="AQ503" s="14">
        <f t="shared" si="190"/>
        <v>2.1762880671366169E-2</v>
      </c>
      <c r="AR503" s="14">
        <f t="shared" si="191"/>
        <v>0</v>
      </c>
      <c r="AS503" s="14">
        <f t="shared" si="192"/>
        <v>-1.7408563428263933E-2</v>
      </c>
      <c r="AT503" s="14">
        <f t="shared" si="193"/>
        <v>0</v>
      </c>
      <c r="AU503" s="14">
        <f t="shared" si="194"/>
        <v>-1.4184634991956413E-2</v>
      </c>
      <c r="AV503" s="14">
        <f t="shared" si="195"/>
        <v>3.3812222094131095E-2</v>
      </c>
      <c r="AW503" s="14">
        <f t="shared" si="196"/>
        <v>-1.2363448019333319E-2</v>
      </c>
      <c r="AX503" s="14">
        <f t="shared" si="197"/>
        <v>0</v>
      </c>
      <c r="AY503" s="14">
        <f t="shared" si="198"/>
        <v>2.0974148810433919E-2</v>
      </c>
      <c r="AZ503" s="14">
        <f t="shared" si="199"/>
        <v>1.9421857328559979E-2</v>
      </c>
      <c r="BA503" s="14">
        <f t="shared" si="200"/>
        <v>0</v>
      </c>
      <c r="BD503" s="42">
        <v>0</v>
      </c>
      <c r="BE503" s="42">
        <v>0</v>
      </c>
      <c r="BF503" s="42">
        <v>0</v>
      </c>
      <c r="BG503" s="42">
        <v>2.5807883955872503E-2</v>
      </c>
      <c r="BH503" s="42">
        <v>6.0145237032268525E-3</v>
      </c>
    </row>
    <row r="504" spans="1:60" x14ac:dyDescent="0.2">
      <c r="A504" s="3">
        <v>503</v>
      </c>
      <c r="B504" s="4">
        <v>76000</v>
      </c>
      <c r="C504" s="4">
        <v>57800</v>
      </c>
      <c r="D504" s="4">
        <v>40100</v>
      </c>
      <c r="E504" s="4">
        <v>36500</v>
      </c>
      <c r="F504" s="4">
        <v>34390</v>
      </c>
      <c r="G504" s="4">
        <v>33200</v>
      </c>
      <c r="H504" s="4">
        <v>30380</v>
      </c>
      <c r="I504" s="4">
        <v>20240</v>
      </c>
      <c r="J504" s="4">
        <v>18700</v>
      </c>
      <c r="K504" s="4">
        <v>15360</v>
      </c>
      <c r="L504" s="4">
        <v>11250</v>
      </c>
      <c r="M504" s="4">
        <v>11700</v>
      </c>
      <c r="N504" s="4">
        <v>9350</v>
      </c>
      <c r="O504" s="4">
        <v>9870</v>
      </c>
      <c r="P504" s="4">
        <v>7200</v>
      </c>
      <c r="Q504" s="4">
        <v>5390</v>
      </c>
      <c r="R504" s="4">
        <v>4214</v>
      </c>
      <c r="S504" s="4">
        <v>3530</v>
      </c>
      <c r="T504" s="4">
        <v>2840</v>
      </c>
      <c r="U504" s="4">
        <v>2400</v>
      </c>
      <c r="V504" s="4">
        <v>2143</v>
      </c>
      <c r="W504" s="4">
        <v>1926</v>
      </c>
      <c r="X504" s="4">
        <v>1925</v>
      </c>
      <c r="Y504" s="4">
        <v>525</v>
      </c>
      <c r="Z504" s="4">
        <v>100</v>
      </c>
      <c r="AC504" s="14">
        <f t="shared" si="176"/>
        <v>6.1035890586369088E-2</v>
      </c>
      <c r="AD504" s="14">
        <f t="shared" si="177"/>
        <v>0</v>
      </c>
      <c r="AE504" s="14">
        <f t="shared" si="178"/>
        <v>0</v>
      </c>
      <c r="AF504" s="14">
        <f t="shared" si="179"/>
        <v>-2.0876452902721245E-2</v>
      </c>
      <c r="AG504" s="14">
        <f t="shared" si="180"/>
        <v>2.472896102648409E-2</v>
      </c>
      <c r="AH504" s="14">
        <f t="shared" si="181"/>
        <v>5.5741983008235164E-2</v>
      </c>
      <c r="AI504" s="14">
        <f t="shared" si="182"/>
        <v>6.9157466993865643E-2</v>
      </c>
      <c r="AJ504" s="14">
        <f t="shared" si="183"/>
        <v>3.7759330899795274E-2</v>
      </c>
      <c r="AK504" s="14">
        <f t="shared" si="184"/>
        <v>5.0449293774782425E-2</v>
      </c>
      <c r="AL504" s="14">
        <f t="shared" si="185"/>
        <v>4.5280704533156496E-2</v>
      </c>
      <c r="AM504" s="14">
        <f t="shared" si="186"/>
        <v>0</v>
      </c>
      <c r="AN504" s="14">
        <f t="shared" si="187"/>
        <v>8.0042707673536356E-2</v>
      </c>
      <c r="AO504" s="14">
        <f t="shared" si="188"/>
        <v>0</v>
      </c>
      <c r="AP504" s="14">
        <f t="shared" si="189"/>
        <v>2.2023937564912513E-2</v>
      </c>
      <c r="AQ504" s="14">
        <f t="shared" si="190"/>
        <v>0</v>
      </c>
      <c r="AR504" s="14">
        <f t="shared" si="191"/>
        <v>0</v>
      </c>
      <c r="AS504" s="14">
        <f t="shared" si="192"/>
        <v>2.7425341671735194E-2</v>
      </c>
      <c r="AT504" s="14">
        <f t="shared" si="193"/>
        <v>3.7522439323089775E-2</v>
      </c>
      <c r="AU504" s="14">
        <f t="shared" si="194"/>
        <v>1.4184634991956381E-2</v>
      </c>
      <c r="AV504" s="14">
        <f t="shared" si="195"/>
        <v>3.5627177643151035E-2</v>
      </c>
      <c r="AW504" s="14">
        <f t="shared" si="196"/>
        <v>2.5042650514720426E-2</v>
      </c>
      <c r="AX504" s="14">
        <f t="shared" si="197"/>
        <v>-1.2384059199721666E-2</v>
      </c>
      <c r="AY504" s="14">
        <f t="shared" si="198"/>
        <v>2.4186247308419177E-2</v>
      </c>
      <c r="AZ504" s="14">
        <f t="shared" si="199"/>
        <v>9.7617772019536128E-3</v>
      </c>
      <c r="BA504" s="14">
        <f t="shared" si="200"/>
        <v>0</v>
      </c>
      <c r="BD504" s="42">
        <v>6.1035890586369088E-2</v>
      </c>
      <c r="BE504" s="42">
        <v>0</v>
      </c>
      <c r="BF504" s="42">
        <v>0</v>
      </c>
      <c r="BG504" s="42">
        <v>5.5741983008235164E-2</v>
      </c>
      <c r="BH504" s="42">
        <v>6.9157466993865643E-2</v>
      </c>
    </row>
    <row r="505" spans="1:60" x14ac:dyDescent="0.2">
      <c r="A505" s="3">
        <v>504</v>
      </c>
      <c r="B505" s="4">
        <v>75000</v>
      </c>
      <c r="C505" s="4">
        <v>57800</v>
      </c>
      <c r="D505" s="4">
        <v>40100</v>
      </c>
      <c r="E505" s="4">
        <v>37070</v>
      </c>
      <c r="F505" s="4">
        <v>34170</v>
      </c>
      <c r="G505" s="4">
        <v>35000</v>
      </c>
      <c r="H505" s="4">
        <v>30420</v>
      </c>
      <c r="I505" s="4">
        <v>20600</v>
      </c>
      <c r="J505" s="4">
        <v>18000</v>
      </c>
      <c r="K505" s="4">
        <v>15290</v>
      </c>
      <c r="L505" s="4">
        <v>11250</v>
      </c>
      <c r="M505" s="4">
        <v>12490</v>
      </c>
      <c r="N505" s="4">
        <v>9350</v>
      </c>
      <c r="O505" s="4">
        <v>9870</v>
      </c>
      <c r="P505" s="4">
        <v>7360</v>
      </c>
      <c r="Q505" s="4">
        <v>5390</v>
      </c>
      <c r="R505" s="4">
        <v>4335</v>
      </c>
      <c r="S505" s="4">
        <v>3500</v>
      </c>
      <c r="T505" s="4">
        <v>2780</v>
      </c>
      <c r="U505" s="4">
        <v>2400</v>
      </c>
      <c r="V505" s="4">
        <v>2170</v>
      </c>
      <c r="W505" s="4">
        <v>1950</v>
      </c>
      <c r="X505" s="4">
        <v>1950</v>
      </c>
      <c r="Y505" s="4">
        <v>520</v>
      </c>
      <c r="Z505" s="4">
        <v>95</v>
      </c>
      <c r="AC505" s="14">
        <f t="shared" si="176"/>
        <v>-1.324522675002068E-2</v>
      </c>
      <c r="AD505" s="14">
        <f t="shared" si="177"/>
        <v>0</v>
      </c>
      <c r="AE505" s="14">
        <f t="shared" si="178"/>
        <v>0</v>
      </c>
      <c r="AF505" s="14">
        <f t="shared" si="179"/>
        <v>1.5495756574195029E-2</v>
      </c>
      <c r="AG505" s="14">
        <f t="shared" si="180"/>
        <v>-6.4177583169743712E-3</v>
      </c>
      <c r="AH505" s="14">
        <f t="shared" si="181"/>
        <v>5.2798185566970829E-2</v>
      </c>
      <c r="AI505" s="14">
        <f t="shared" si="182"/>
        <v>1.315789663519993E-3</v>
      </c>
      <c r="AJ505" s="14">
        <f t="shared" si="183"/>
        <v>1.7630231376270501E-2</v>
      </c>
      <c r="AK505" s="14">
        <f t="shared" si="184"/>
        <v>-3.8151765964376291E-2</v>
      </c>
      <c r="AL505" s="14">
        <f t="shared" si="185"/>
        <v>-4.5677077785551377E-3</v>
      </c>
      <c r="AM505" s="14">
        <f t="shared" si="186"/>
        <v>0</v>
      </c>
      <c r="AN505" s="14">
        <f t="shared" si="187"/>
        <v>6.5339482333775858E-2</v>
      </c>
      <c r="AO505" s="14">
        <f t="shared" si="188"/>
        <v>0</v>
      </c>
      <c r="AP505" s="14">
        <f t="shared" si="189"/>
        <v>0</v>
      </c>
      <c r="AQ505" s="14">
        <f t="shared" si="190"/>
        <v>2.1978906718775167E-2</v>
      </c>
      <c r="AR505" s="14">
        <f t="shared" si="191"/>
        <v>0</v>
      </c>
      <c r="AS505" s="14">
        <f t="shared" si="192"/>
        <v>2.8309294850507795E-2</v>
      </c>
      <c r="AT505" s="14">
        <f t="shared" si="193"/>
        <v>-8.5349024498374438E-3</v>
      </c>
      <c r="AU505" s="14">
        <f t="shared" si="194"/>
        <v>-2.1353124470568946E-2</v>
      </c>
      <c r="AV505" s="14">
        <f t="shared" si="195"/>
        <v>0</v>
      </c>
      <c r="AW505" s="14">
        <f t="shared" si="196"/>
        <v>1.2520451060928212E-2</v>
      </c>
      <c r="AX505" s="14">
        <f t="shared" si="197"/>
        <v>1.2384059199721622E-2</v>
      </c>
      <c r="AY505" s="14">
        <f t="shared" si="198"/>
        <v>1.2903404835907782E-2</v>
      </c>
      <c r="AZ505" s="14">
        <f t="shared" si="199"/>
        <v>-9.5694510161506725E-3</v>
      </c>
      <c r="BA505" s="14">
        <f t="shared" si="200"/>
        <v>-5.1293294387550578E-2</v>
      </c>
      <c r="BD505" s="42">
        <v>-1.324522675002068E-2</v>
      </c>
      <c r="BE505" s="42">
        <v>0</v>
      </c>
      <c r="BF505" s="42">
        <v>0</v>
      </c>
      <c r="BG505" s="42">
        <v>5.2798185566970829E-2</v>
      </c>
      <c r="BH505" s="42">
        <v>1.315789663519993E-3</v>
      </c>
    </row>
    <row r="506" spans="1:60" x14ac:dyDescent="0.2">
      <c r="A506" s="3">
        <v>505</v>
      </c>
      <c r="B506" s="4">
        <v>75000</v>
      </c>
      <c r="C506" s="4">
        <v>57800</v>
      </c>
      <c r="D506" s="4">
        <v>40100</v>
      </c>
      <c r="E506" s="4">
        <v>37070</v>
      </c>
      <c r="F506" s="4">
        <v>34170</v>
      </c>
      <c r="G506" s="4">
        <v>33850</v>
      </c>
      <c r="H506" s="4">
        <v>30190</v>
      </c>
      <c r="I506" s="4">
        <v>20440</v>
      </c>
      <c r="J506" s="4">
        <v>17600</v>
      </c>
      <c r="K506" s="4">
        <v>15110</v>
      </c>
      <c r="L506" s="4">
        <v>11250</v>
      </c>
      <c r="M506" s="4">
        <v>12300</v>
      </c>
      <c r="N506" s="4">
        <v>9350</v>
      </c>
      <c r="O506" s="4">
        <v>10170</v>
      </c>
      <c r="P506" s="4">
        <v>7360</v>
      </c>
      <c r="Q506" s="4">
        <v>5390</v>
      </c>
      <c r="R506" s="4">
        <v>4360</v>
      </c>
      <c r="S506" s="4">
        <v>3537</v>
      </c>
      <c r="T506" s="4">
        <v>2775</v>
      </c>
      <c r="U506" s="4">
        <v>2420</v>
      </c>
      <c r="V506" s="4">
        <v>2171</v>
      </c>
      <c r="W506" s="4">
        <v>1950</v>
      </c>
      <c r="X506" s="4">
        <v>1980</v>
      </c>
      <c r="Y506" s="4">
        <v>509</v>
      </c>
      <c r="Z506" s="4">
        <v>95</v>
      </c>
      <c r="AC506" s="14">
        <f t="shared" si="176"/>
        <v>0</v>
      </c>
      <c r="AD506" s="14">
        <f t="shared" si="177"/>
        <v>0</v>
      </c>
      <c r="AE506" s="14">
        <f t="shared" si="178"/>
        <v>0</v>
      </c>
      <c r="AF506" s="14">
        <f t="shared" si="179"/>
        <v>0</v>
      </c>
      <c r="AG506" s="14">
        <f t="shared" si="180"/>
        <v>0</v>
      </c>
      <c r="AH506" s="14">
        <f t="shared" si="181"/>
        <v>-3.3409062131129631E-2</v>
      </c>
      <c r="AI506" s="14">
        <f t="shared" si="182"/>
        <v>-7.5895431123993266E-3</v>
      </c>
      <c r="AJ506" s="14">
        <f t="shared" si="183"/>
        <v>-7.7973104600317297E-3</v>
      </c>
      <c r="AK506" s="14">
        <f t="shared" si="184"/>
        <v>-2.2472855852058628E-2</v>
      </c>
      <c r="AL506" s="14">
        <f t="shared" si="185"/>
        <v>-1.1842243656322698E-2</v>
      </c>
      <c r="AM506" s="14">
        <f t="shared" si="186"/>
        <v>0</v>
      </c>
      <c r="AN506" s="14">
        <f t="shared" si="187"/>
        <v>-1.5329061759114516E-2</v>
      </c>
      <c r="AO506" s="14">
        <f t="shared" si="188"/>
        <v>0</v>
      </c>
      <c r="AP506" s="14">
        <f t="shared" si="189"/>
        <v>2.9942356615078318E-2</v>
      </c>
      <c r="AQ506" s="14">
        <f t="shared" si="190"/>
        <v>0</v>
      </c>
      <c r="AR506" s="14">
        <f t="shared" si="191"/>
        <v>0</v>
      </c>
      <c r="AS506" s="14">
        <f t="shared" si="192"/>
        <v>5.7504471284377176E-3</v>
      </c>
      <c r="AT506" s="14">
        <f t="shared" si="193"/>
        <v>1.0515941727975674E-2</v>
      </c>
      <c r="AU506" s="14">
        <f t="shared" si="194"/>
        <v>-1.8001805041478545E-3</v>
      </c>
      <c r="AV506" s="14">
        <f t="shared" si="195"/>
        <v>8.2988028146950641E-3</v>
      </c>
      <c r="AW506" s="14">
        <f t="shared" si="196"/>
        <v>4.6072334378650638E-4</v>
      </c>
      <c r="AX506" s="14">
        <f t="shared" si="197"/>
        <v>0</v>
      </c>
      <c r="AY506" s="14">
        <f t="shared" si="198"/>
        <v>1.5267472130788381E-2</v>
      </c>
      <c r="AZ506" s="14">
        <f t="shared" si="199"/>
        <v>-2.1380795024950331E-2</v>
      </c>
      <c r="BA506" s="14">
        <f t="shared" si="200"/>
        <v>0</v>
      </c>
      <c r="BD506" s="42">
        <v>0</v>
      </c>
      <c r="BE506" s="42">
        <v>0</v>
      </c>
      <c r="BF506" s="42">
        <v>0</v>
      </c>
      <c r="BG506" s="42">
        <v>-3.3409062131129631E-2</v>
      </c>
      <c r="BH506" s="42">
        <v>-7.5895431123993266E-3</v>
      </c>
    </row>
    <row r="507" spans="1:60" x14ac:dyDescent="0.2">
      <c r="A507" s="3">
        <v>506</v>
      </c>
      <c r="B507" s="4">
        <v>75000</v>
      </c>
      <c r="C507" s="4">
        <v>57800</v>
      </c>
      <c r="D507" s="4">
        <v>40100</v>
      </c>
      <c r="E507" s="4">
        <v>37300</v>
      </c>
      <c r="F507" s="4">
        <v>33180</v>
      </c>
      <c r="G507" s="4">
        <v>33190</v>
      </c>
      <c r="H507" s="4">
        <v>29950</v>
      </c>
      <c r="I507" s="4">
        <v>20290</v>
      </c>
      <c r="J507" s="4">
        <v>17200</v>
      </c>
      <c r="K507" s="4">
        <v>15280</v>
      </c>
      <c r="L507" s="4">
        <v>11250</v>
      </c>
      <c r="M507" s="4">
        <v>12300</v>
      </c>
      <c r="N507" s="4">
        <v>9350</v>
      </c>
      <c r="O507" s="4">
        <v>10240</v>
      </c>
      <c r="P507" s="4">
        <v>7360</v>
      </c>
      <c r="Q507" s="4">
        <v>5390</v>
      </c>
      <c r="R507" s="4">
        <v>4100</v>
      </c>
      <c r="S507" s="4">
        <v>3650</v>
      </c>
      <c r="T507" s="4">
        <v>2740</v>
      </c>
      <c r="U507" s="4">
        <v>2450</v>
      </c>
      <c r="V507" s="4">
        <v>2172</v>
      </c>
      <c r="W507" s="4">
        <v>1950</v>
      </c>
      <c r="X507" s="4">
        <v>1986</v>
      </c>
      <c r="Y507" s="4">
        <v>513</v>
      </c>
      <c r="Z507" s="4">
        <v>95</v>
      </c>
      <c r="AC507" s="14">
        <f t="shared" si="176"/>
        <v>0</v>
      </c>
      <c r="AD507" s="14">
        <f t="shared" si="177"/>
        <v>0</v>
      </c>
      <c r="AE507" s="14">
        <f t="shared" si="178"/>
        <v>0</v>
      </c>
      <c r="AF507" s="14">
        <f t="shared" si="179"/>
        <v>6.1853094871290593E-3</v>
      </c>
      <c r="AG507" s="14">
        <f t="shared" si="180"/>
        <v>-2.9400781364902071E-2</v>
      </c>
      <c r="AH507" s="14">
        <f t="shared" si="181"/>
        <v>-1.9690373626400765E-2</v>
      </c>
      <c r="AI507" s="14">
        <f t="shared" si="182"/>
        <v>-7.9814191572890984E-3</v>
      </c>
      <c r="AJ507" s="14">
        <f t="shared" si="183"/>
        <v>-7.3656114977803232E-3</v>
      </c>
      <c r="AK507" s="14">
        <f t="shared" si="184"/>
        <v>-2.2989518224698718E-2</v>
      </c>
      <c r="AL507" s="14">
        <f t="shared" si="185"/>
        <v>1.1188007453726338E-2</v>
      </c>
      <c r="AM507" s="14">
        <f t="shared" si="186"/>
        <v>0</v>
      </c>
      <c r="AN507" s="14">
        <f t="shared" si="187"/>
        <v>0</v>
      </c>
      <c r="AO507" s="14">
        <f t="shared" si="188"/>
        <v>0</v>
      </c>
      <c r="AP507" s="14">
        <f t="shared" si="189"/>
        <v>6.8594095508932021E-3</v>
      </c>
      <c r="AQ507" s="14">
        <f t="shared" si="190"/>
        <v>0</v>
      </c>
      <c r="AR507" s="14">
        <f t="shared" si="191"/>
        <v>0</v>
      </c>
      <c r="AS507" s="14">
        <f t="shared" si="192"/>
        <v>-6.1485083650680804E-2</v>
      </c>
      <c r="AT507" s="14">
        <f t="shared" si="193"/>
        <v>3.1448257371056575E-2</v>
      </c>
      <c r="AU507" s="14">
        <f t="shared" si="194"/>
        <v>-1.2692826798418958E-2</v>
      </c>
      <c r="AV507" s="14">
        <f t="shared" si="195"/>
        <v>1.2320484388040657E-2</v>
      </c>
      <c r="AW507" s="14">
        <f t="shared" si="196"/>
        <v>4.6051117553415761E-4</v>
      </c>
      <c r="AX507" s="14">
        <f t="shared" si="197"/>
        <v>0</v>
      </c>
      <c r="AY507" s="14">
        <f t="shared" si="198"/>
        <v>3.0257209165368902E-3</v>
      </c>
      <c r="AZ507" s="14">
        <f t="shared" si="199"/>
        <v>7.8278286202466962E-3</v>
      </c>
      <c r="BA507" s="14">
        <f t="shared" si="200"/>
        <v>0</v>
      </c>
      <c r="BD507" s="42">
        <v>0</v>
      </c>
      <c r="BE507" s="42">
        <v>0</v>
      </c>
      <c r="BF507" s="42">
        <v>0</v>
      </c>
      <c r="BG507" s="42">
        <v>-1.9690373626400765E-2</v>
      </c>
      <c r="BH507" s="42">
        <v>-7.9814191572890984E-3</v>
      </c>
    </row>
    <row r="508" spans="1:60" x14ac:dyDescent="0.2">
      <c r="A508" s="3">
        <v>507</v>
      </c>
      <c r="B508" s="4">
        <v>75000</v>
      </c>
      <c r="C508" s="4">
        <v>57800</v>
      </c>
      <c r="D508" s="4">
        <v>40100</v>
      </c>
      <c r="E508" s="4">
        <v>37300</v>
      </c>
      <c r="F508" s="4">
        <v>33180</v>
      </c>
      <c r="G508" s="4">
        <v>33190</v>
      </c>
      <c r="H508" s="4">
        <v>29950</v>
      </c>
      <c r="I508" s="4">
        <v>20290</v>
      </c>
      <c r="J508" s="4">
        <v>17200</v>
      </c>
      <c r="K508" s="4">
        <v>15280</v>
      </c>
      <c r="L508" s="4">
        <v>11250</v>
      </c>
      <c r="M508" s="4">
        <v>12300</v>
      </c>
      <c r="N508" s="4">
        <v>9350</v>
      </c>
      <c r="O508" s="4">
        <v>10240</v>
      </c>
      <c r="P508" s="4">
        <v>7360</v>
      </c>
      <c r="Q508" s="4">
        <v>5390</v>
      </c>
      <c r="R508" s="4">
        <v>4100</v>
      </c>
      <c r="S508" s="4">
        <v>3650</v>
      </c>
      <c r="T508" s="4">
        <v>2740</v>
      </c>
      <c r="U508" s="4">
        <v>2450</v>
      </c>
      <c r="V508" s="4">
        <v>2172</v>
      </c>
      <c r="W508" s="4">
        <v>1950</v>
      </c>
      <c r="X508" s="4">
        <v>1986</v>
      </c>
      <c r="Y508" s="4">
        <v>513</v>
      </c>
      <c r="Z508" s="4">
        <v>95</v>
      </c>
      <c r="AC508" s="14">
        <f t="shared" si="176"/>
        <v>0</v>
      </c>
      <c r="AD508" s="14">
        <f t="shared" si="177"/>
        <v>0</v>
      </c>
      <c r="AE508" s="14">
        <f t="shared" si="178"/>
        <v>0</v>
      </c>
      <c r="AF508" s="14">
        <f t="shared" si="179"/>
        <v>0</v>
      </c>
      <c r="AG508" s="14">
        <f t="shared" si="180"/>
        <v>0</v>
      </c>
      <c r="AH508" s="14">
        <f t="shared" si="181"/>
        <v>0</v>
      </c>
      <c r="AI508" s="14">
        <f t="shared" si="182"/>
        <v>0</v>
      </c>
      <c r="AJ508" s="14">
        <f t="shared" si="183"/>
        <v>0</v>
      </c>
      <c r="AK508" s="14">
        <f t="shared" si="184"/>
        <v>0</v>
      </c>
      <c r="AL508" s="14">
        <f t="shared" si="185"/>
        <v>0</v>
      </c>
      <c r="AM508" s="14">
        <f t="shared" si="186"/>
        <v>0</v>
      </c>
      <c r="AN508" s="14">
        <f t="shared" si="187"/>
        <v>0</v>
      </c>
      <c r="AO508" s="14">
        <f t="shared" si="188"/>
        <v>0</v>
      </c>
      <c r="AP508" s="14">
        <f t="shared" si="189"/>
        <v>0</v>
      </c>
      <c r="AQ508" s="14">
        <f t="shared" si="190"/>
        <v>0</v>
      </c>
      <c r="AR508" s="14">
        <f t="shared" si="191"/>
        <v>0</v>
      </c>
      <c r="AS508" s="14">
        <f t="shared" si="192"/>
        <v>0</v>
      </c>
      <c r="AT508" s="14">
        <f t="shared" si="193"/>
        <v>0</v>
      </c>
      <c r="AU508" s="14">
        <f t="shared" si="194"/>
        <v>0</v>
      </c>
      <c r="AV508" s="14">
        <f t="shared" si="195"/>
        <v>0</v>
      </c>
      <c r="AW508" s="14">
        <f t="shared" si="196"/>
        <v>0</v>
      </c>
      <c r="AX508" s="14">
        <f t="shared" si="197"/>
        <v>0</v>
      </c>
      <c r="AY508" s="14">
        <f t="shared" si="198"/>
        <v>0</v>
      </c>
      <c r="AZ508" s="14">
        <f t="shared" si="199"/>
        <v>0</v>
      </c>
      <c r="BA508" s="14">
        <f t="shared" si="200"/>
        <v>0</v>
      </c>
      <c r="BD508" s="42">
        <v>0</v>
      </c>
      <c r="BE508" s="42">
        <v>0</v>
      </c>
      <c r="BF508" s="42">
        <v>0</v>
      </c>
      <c r="BG508" s="42">
        <v>0</v>
      </c>
      <c r="BH508" s="42">
        <v>0</v>
      </c>
    </row>
    <row r="509" spans="1:60" x14ac:dyDescent="0.2">
      <c r="A509" s="3">
        <v>508</v>
      </c>
      <c r="B509" s="4">
        <v>74980</v>
      </c>
      <c r="C509" s="4">
        <v>57800</v>
      </c>
      <c r="D509" s="4">
        <v>40100</v>
      </c>
      <c r="E509" s="4">
        <v>36300</v>
      </c>
      <c r="F509" s="4">
        <v>33180</v>
      </c>
      <c r="G509" s="4">
        <v>33390</v>
      </c>
      <c r="H509" s="4">
        <v>29070</v>
      </c>
      <c r="I509" s="4">
        <v>20800</v>
      </c>
      <c r="J509" s="4">
        <v>18400</v>
      </c>
      <c r="K509" s="4">
        <v>15400</v>
      </c>
      <c r="L509" s="4">
        <v>11250</v>
      </c>
      <c r="M509" s="4">
        <v>12500</v>
      </c>
      <c r="N509" s="4">
        <v>9350</v>
      </c>
      <c r="O509" s="4">
        <v>9800</v>
      </c>
      <c r="P509" s="4">
        <v>7300</v>
      </c>
      <c r="Q509" s="4">
        <v>5390</v>
      </c>
      <c r="R509" s="4">
        <v>4398</v>
      </c>
      <c r="S509" s="4">
        <v>3640</v>
      </c>
      <c r="T509" s="4">
        <v>2881</v>
      </c>
      <c r="U509" s="4">
        <v>2550</v>
      </c>
      <c r="V509" s="4">
        <v>2134</v>
      </c>
      <c r="W509" s="4">
        <v>1900</v>
      </c>
      <c r="X509" s="4">
        <v>1970</v>
      </c>
      <c r="Y509" s="4">
        <v>510</v>
      </c>
      <c r="Z509" s="4">
        <v>95</v>
      </c>
      <c r="AC509" s="14">
        <f t="shared" si="176"/>
        <v>-2.6670222854444499E-4</v>
      </c>
      <c r="AD509" s="14">
        <f t="shared" si="177"/>
        <v>0</v>
      </c>
      <c r="AE509" s="14">
        <f t="shared" si="178"/>
        <v>0</v>
      </c>
      <c r="AF509" s="14">
        <f t="shared" si="179"/>
        <v>-2.7175585378964782E-2</v>
      </c>
      <c r="AG509" s="14">
        <f t="shared" si="180"/>
        <v>0</v>
      </c>
      <c r="AH509" s="14">
        <f t="shared" si="181"/>
        <v>6.0078282236799077E-3</v>
      </c>
      <c r="AI509" s="14">
        <f t="shared" si="182"/>
        <v>-2.9822609990673748E-2</v>
      </c>
      <c r="AJ509" s="14">
        <f t="shared" si="183"/>
        <v>2.4824832869548886E-2</v>
      </c>
      <c r="AK509" s="14">
        <f t="shared" si="184"/>
        <v>6.7441280795532479E-2</v>
      </c>
      <c r="AL509" s="14">
        <f t="shared" si="185"/>
        <v>7.8227256812090779E-3</v>
      </c>
      <c r="AM509" s="14">
        <f t="shared" si="186"/>
        <v>0</v>
      </c>
      <c r="AN509" s="14">
        <f t="shared" si="187"/>
        <v>1.6129381929883717E-2</v>
      </c>
      <c r="AO509" s="14">
        <f t="shared" si="188"/>
        <v>0</v>
      </c>
      <c r="AP509" s="14">
        <f t="shared" si="189"/>
        <v>-4.3919233934835489E-2</v>
      </c>
      <c r="AQ509" s="14">
        <f t="shared" si="190"/>
        <v>-8.1855845864394049E-3</v>
      </c>
      <c r="AR509" s="14">
        <f t="shared" si="191"/>
        <v>0</v>
      </c>
      <c r="AS509" s="14">
        <f t="shared" si="192"/>
        <v>7.0162918422307388E-2</v>
      </c>
      <c r="AT509" s="14">
        <f t="shared" si="193"/>
        <v>-2.7434859457508326E-3</v>
      </c>
      <c r="AU509" s="14">
        <f t="shared" si="194"/>
        <v>5.0179535702412549E-2</v>
      </c>
      <c r="AV509" s="14">
        <f t="shared" si="195"/>
        <v>4.0005334613699206E-2</v>
      </c>
      <c r="AW509" s="14">
        <f t="shared" si="196"/>
        <v>-1.7650249192127394E-2</v>
      </c>
      <c r="AX509" s="14">
        <f t="shared" si="197"/>
        <v>-2.5975486403260677E-2</v>
      </c>
      <c r="AY509" s="14">
        <f t="shared" si="198"/>
        <v>-8.0890228730837177E-3</v>
      </c>
      <c r="AZ509" s="14">
        <f t="shared" si="199"/>
        <v>-5.8651194523981339E-3</v>
      </c>
      <c r="BA509" s="14">
        <f t="shared" si="200"/>
        <v>0</v>
      </c>
      <c r="BD509" s="42">
        <v>-2.6670222854444499E-4</v>
      </c>
      <c r="BE509" s="42">
        <v>0</v>
      </c>
      <c r="BF509" s="42">
        <v>0</v>
      </c>
      <c r="BG509" s="42">
        <v>6.0078282236799077E-3</v>
      </c>
      <c r="BH509" s="42">
        <v>-2.9822609990673748E-2</v>
      </c>
    </row>
    <row r="510" spans="1:60" x14ac:dyDescent="0.2">
      <c r="A510" s="3">
        <v>509</v>
      </c>
      <c r="B510" s="4">
        <v>74980</v>
      </c>
      <c r="C510" s="4">
        <v>57800</v>
      </c>
      <c r="D510" s="4">
        <v>40100</v>
      </c>
      <c r="E510" s="4">
        <v>36600</v>
      </c>
      <c r="F510" s="4">
        <v>33000</v>
      </c>
      <c r="G510" s="4">
        <v>32900</v>
      </c>
      <c r="H510" s="4">
        <v>29100</v>
      </c>
      <c r="I510" s="4">
        <v>20500</v>
      </c>
      <c r="J510" s="4">
        <v>17970</v>
      </c>
      <c r="K510" s="4">
        <v>15500</v>
      </c>
      <c r="L510" s="4">
        <v>11250</v>
      </c>
      <c r="M510" s="4">
        <v>12500</v>
      </c>
      <c r="N510" s="4">
        <v>9350</v>
      </c>
      <c r="O510" s="4">
        <v>9495</v>
      </c>
      <c r="P510" s="4">
        <v>7300</v>
      </c>
      <c r="Q510" s="4">
        <v>5390</v>
      </c>
      <c r="R510" s="4">
        <v>4298</v>
      </c>
      <c r="S510" s="4">
        <v>3550</v>
      </c>
      <c r="T510" s="4">
        <v>2800</v>
      </c>
      <c r="U510" s="4">
        <v>2640</v>
      </c>
      <c r="V510" s="4">
        <v>2143</v>
      </c>
      <c r="W510" s="4">
        <v>1922</v>
      </c>
      <c r="X510" s="4">
        <v>1950</v>
      </c>
      <c r="Y510" s="4">
        <v>505.2</v>
      </c>
      <c r="Z510" s="4">
        <v>95</v>
      </c>
      <c r="AC510" s="14">
        <f t="shared" si="176"/>
        <v>0</v>
      </c>
      <c r="AD510" s="14">
        <f t="shared" si="177"/>
        <v>0</v>
      </c>
      <c r="AE510" s="14">
        <f t="shared" si="178"/>
        <v>0</v>
      </c>
      <c r="AF510" s="14">
        <f t="shared" si="179"/>
        <v>8.2304991365154435E-3</v>
      </c>
      <c r="AG510" s="14">
        <f t="shared" si="180"/>
        <v>-5.4397232958182098E-3</v>
      </c>
      <c r="AH510" s="14">
        <f t="shared" si="181"/>
        <v>-1.478379618423698E-2</v>
      </c>
      <c r="AI510" s="14">
        <f t="shared" si="182"/>
        <v>1.0314596066622124E-3</v>
      </c>
      <c r="AJ510" s="14">
        <f t="shared" si="183"/>
        <v>-1.4528100562909744E-2</v>
      </c>
      <c r="AK510" s="14">
        <f t="shared" si="184"/>
        <v>-2.3646963819472268E-2</v>
      </c>
      <c r="AL510" s="14">
        <f t="shared" si="185"/>
        <v>6.4725145056175196E-3</v>
      </c>
      <c r="AM510" s="14">
        <f t="shared" si="186"/>
        <v>0</v>
      </c>
      <c r="AN510" s="14">
        <f t="shared" si="187"/>
        <v>0</v>
      </c>
      <c r="AO510" s="14">
        <f t="shared" si="188"/>
        <v>0</v>
      </c>
      <c r="AP510" s="14">
        <f t="shared" si="189"/>
        <v>-3.1617041412277017E-2</v>
      </c>
      <c r="AQ510" s="14">
        <f t="shared" si="190"/>
        <v>0</v>
      </c>
      <c r="AR510" s="14">
        <f t="shared" si="191"/>
        <v>0</v>
      </c>
      <c r="AS510" s="14">
        <f t="shared" si="192"/>
        <v>-2.3000093912250705E-2</v>
      </c>
      <c r="AT510" s="14">
        <f t="shared" si="193"/>
        <v>-2.5036078161324887E-2</v>
      </c>
      <c r="AU510" s="14">
        <f t="shared" si="194"/>
        <v>-2.8518038921233214E-2</v>
      </c>
      <c r="AV510" s="14">
        <f t="shared" si="195"/>
        <v>3.4685557987890109E-2</v>
      </c>
      <c r="AW510" s="14">
        <f t="shared" si="196"/>
        <v>4.2085636118784483E-3</v>
      </c>
      <c r="AX510" s="14">
        <f t="shared" si="197"/>
        <v>1.1512424375706053E-2</v>
      </c>
      <c r="AY510" s="14">
        <f t="shared" si="198"/>
        <v>-1.0204170174241736E-2</v>
      </c>
      <c r="AZ510" s="14">
        <f t="shared" si="199"/>
        <v>-9.4563352420354001E-3</v>
      </c>
      <c r="BA510" s="14">
        <f t="shared" si="200"/>
        <v>0</v>
      </c>
      <c r="BD510" s="42">
        <v>0</v>
      </c>
      <c r="BE510" s="42">
        <v>0</v>
      </c>
      <c r="BF510" s="42">
        <v>0</v>
      </c>
      <c r="BG510" s="42">
        <v>-1.478379618423698E-2</v>
      </c>
      <c r="BH510" s="42">
        <v>1.0314596066622124E-3</v>
      </c>
    </row>
    <row r="511" spans="1:60" x14ac:dyDescent="0.2">
      <c r="A511" s="3">
        <v>510</v>
      </c>
      <c r="B511" s="4">
        <v>74900</v>
      </c>
      <c r="C511" s="4">
        <v>57800</v>
      </c>
      <c r="D511" s="4">
        <v>40100</v>
      </c>
      <c r="E511" s="4">
        <v>36200</v>
      </c>
      <c r="F511" s="4">
        <v>32700</v>
      </c>
      <c r="G511" s="4">
        <v>32410</v>
      </c>
      <c r="H511" s="4">
        <v>29080</v>
      </c>
      <c r="I511" s="4">
        <v>20500</v>
      </c>
      <c r="J511" s="4">
        <v>17990</v>
      </c>
      <c r="K511" s="4">
        <v>15490</v>
      </c>
      <c r="L511" s="4">
        <v>11250</v>
      </c>
      <c r="M511" s="4">
        <v>12390</v>
      </c>
      <c r="N511" s="4">
        <v>9350</v>
      </c>
      <c r="O511" s="4">
        <v>10250</v>
      </c>
      <c r="P511" s="4">
        <v>7350</v>
      </c>
      <c r="Q511" s="4">
        <v>5390</v>
      </c>
      <c r="R511" s="4">
        <v>4345</v>
      </c>
      <c r="S511" s="4">
        <v>3600</v>
      </c>
      <c r="T511" s="4">
        <v>2860</v>
      </c>
      <c r="U511" s="4">
        <v>2636</v>
      </c>
      <c r="V511" s="4">
        <v>2153</v>
      </c>
      <c r="W511" s="4">
        <v>1905</v>
      </c>
      <c r="X511" s="4">
        <v>1968</v>
      </c>
      <c r="Y511" s="4">
        <v>500</v>
      </c>
      <c r="Z511" s="4">
        <v>95</v>
      </c>
      <c r="AC511" s="14">
        <f t="shared" si="176"/>
        <v>-1.0675207845921657E-3</v>
      </c>
      <c r="AD511" s="14">
        <f t="shared" si="177"/>
        <v>0</v>
      </c>
      <c r="AE511" s="14">
        <f t="shared" si="178"/>
        <v>0</v>
      </c>
      <c r="AF511" s="14">
        <f t="shared" si="179"/>
        <v>-1.0989121575595206E-2</v>
      </c>
      <c r="AG511" s="14">
        <f t="shared" si="180"/>
        <v>-9.1324835632724741E-3</v>
      </c>
      <c r="AH511" s="14">
        <f t="shared" si="181"/>
        <v>-1.5005640617870162E-2</v>
      </c>
      <c r="AI511" s="14">
        <f t="shared" si="182"/>
        <v>-6.8752151212821036E-4</v>
      </c>
      <c r="AJ511" s="14">
        <f t="shared" si="183"/>
        <v>0</v>
      </c>
      <c r="AK511" s="14">
        <f t="shared" si="184"/>
        <v>1.1123471669739848E-3</v>
      </c>
      <c r="AL511" s="14">
        <f t="shared" si="185"/>
        <v>-6.453694964236418E-4</v>
      </c>
      <c r="AM511" s="14">
        <f t="shared" si="186"/>
        <v>0</v>
      </c>
      <c r="AN511" s="14">
        <f t="shared" si="187"/>
        <v>-8.8389486672043917E-3</v>
      </c>
      <c r="AO511" s="14">
        <f t="shared" si="188"/>
        <v>0</v>
      </c>
      <c r="AP511" s="14">
        <f t="shared" si="189"/>
        <v>7.6512361320168074E-2</v>
      </c>
      <c r="AQ511" s="14">
        <f t="shared" si="190"/>
        <v>6.8259650703998906E-3</v>
      </c>
      <c r="AR511" s="14">
        <f t="shared" si="191"/>
        <v>0</v>
      </c>
      <c r="AS511" s="14">
        <f t="shared" si="192"/>
        <v>1.0875960497036744E-2</v>
      </c>
      <c r="AT511" s="14">
        <f t="shared" si="193"/>
        <v>1.398624197473987E-2</v>
      </c>
      <c r="AU511" s="14">
        <f t="shared" si="194"/>
        <v>2.1202207650602906E-2</v>
      </c>
      <c r="AV511" s="14">
        <f t="shared" si="195"/>
        <v>-1.5163005179639638E-3</v>
      </c>
      <c r="AW511" s="14">
        <f t="shared" si="196"/>
        <v>4.6555018907860103E-3</v>
      </c>
      <c r="AX511" s="14">
        <f t="shared" si="197"/>
        <v>-8.8843019694364624E-3</v>
      </c>
      <c r="AY511" s="14">
        <f t="shared" si="198"/>
        <v>9.1884260544061701E-3</v>
      </c>
      <c r="AZ511" s="14">
        <f t="shared" si="199"/>
        <v>-1.034629205414426E-2</v>
      </c>
      <c r="BA511" s="14">
        <f t="shared" si="200"/>
        <v>0</v>
      </c>
      <c r="BD511" s="42">
        <v>-1.0675207845921657E-3</v>
      </c>
      <c r="BE511" s="42">
        <v>0</v>
      </c>
      <c r="BF511" s="42">
        <v>0</v>
      </c>
      <c r="BG511" s="42">
        <v>-1.5005640617870162E-2</v>
      </c>
      <c r="BH511" s="42">
        <v>-6.8752151212821036E-4</v>
      </c>
    </row>
    <row r="512" spans="1:60" x14ac:dyDescent="0.2">
      <c r="A512" s="3">
        <v>511</v>
      </c>
      <c r="B512" s="4">
        <v>70210</v>
      </c>
      <c r="C512" s="4">
        <v>57780</v>
      </c>
      <c r="D512" s="4">
        <v>35780</v>
      </c>
      <c r="E512" s="4">
        <v>36400</v>
      </c>
      <c r="F512" s="4">
        <v>32400</v>
      </c>
      <c r="G512" s="4">
        <v>32240</v>
      </c>
      <c r="H512" s="4">
        <v>28990</v>
      </c>
      <c r="I512" s="4">
        <v>20410</v>
      </c>
      <c r="J512" s="4">
        <v>17750</v>
      </c>
      <c r="K512" s="4">
        <v>15000</v>
      </c>
      <c r="L512" s="4">
        <v>13450</v>
      </c>
      <c r="M512" s="4">
        <v>12250</v>
      </c>
      <c r="N512" s="4">
        <v>10070</v>
      </c>
      <c r="O512" s="4">
        <v>9745</v>
      </c>
      <c r="P512" s="4">
        <v>7125</v>
      </c>
      <c r="Q512" s="4">
        <v>6070</v>
      </c>
      <c r="R512" s="4">
        <v>4620</v>
      </c>
      <c r="S512" s="4">
        <v>3530</v>
      </c>
      <c r="T512" s="4">
        <v>2740</v>
      </c>
      <c r="U512" s="4">
        <v>2472</v>
      </c>
      <c r="V512" s="4">
        <v>2200</v>
      </c>
      <c r="W512" s="4">
        <v>1905</v>
      </c>
      <c r="X512" s="4">
        <v>1839</v>
      </c>
      <c r="Y512" s="4">
        <v>475</v>
      </c>
      <c r="Z512" s="4">
        <v>95</v>
      </c>
      <c r="AC512" s="14">
        <f t="shared" si="176"/>
        <v>-6.4663139494016295E-2</v>
      </c>
      <c r="AD512" s="14">
        <f t="shared" si="177"/>
        <v>-3.4608064024260234E-4</v>
      </c>
      <c r="AE512" s="14">
        <f t="shared" si="178"/>
        <v>-0.11398725623195044</v>
      </c>
      <c r="AF512" s="14">
        <f t="shared" si="179"/>
        <v>5.5096558109696998E-3</v>
      </c>
      <c r="AG512" s="14">
        <f t="shared" si="180"/>
        <v>-9.2166551049239522E-3</v>
      </c>
      <c r="AH512" s="14">
        <f t="shared" si="181"/>
        <v>-5.2590995150284519E-3</v>
      </c>
      <c r="AI512" s="14">
        <f t="shared" si="182"/>
        <v>-3.0997097317545103E-3</v>
      </c>
      <c r="AJ512" s="14">
        <f t="shared" si="183"/>
        <v>-4.3999093226090727E-3</v>
      </c>
      <c r="AK512" s="14">
        <f t="shared" si="184"/>
        <v>-1.3430532041016885E-2</v>
      </c>
      <c r="AL512" s="14">
        <f t="shared" si="185"/>
        <v>-3.2144453326567186E-2</v>
      </c>
      <c r="AM512" s="14">
        <f t="shared" si="186"/>
        <v>0.17861097739741891</v>
      </c>
      <c r="AN512" s="14">
        <f t="shared" si="187"/>
        <v>-1.1363758650315095E-2</v>
      </c>
      <c r="AO512" s="14">
        <f t="shared" si="188"/>
        <v>7.4184363429875208E-2</v>
      </c>
      <c r="AP512" s="14">
        <f t="shared" si="189"/>
        <v>-5.0523372624893099E-2</v>
      </c>
      <c r="AQ512" s="14">
        <f t="shared" si="190"/>
        <v>-3.1090587070031119E-2</v>
      </c>
      <c r="AR512" s="14">
        <f t="shared" si="191"/>
        <v>0.11881322015050109</v>
      </c>
      <c r="AS512" s="14">
        <f t="shared" si="192"/>
        <v>6.1368946376292019E-2</v>
      </c>
      <c r="AT512" s="14">
        <f t="shared" si="193"/>
        <v>-1.9635974516858962E-2</v>
      </c>
      <c r="AU512" s="14">
        <f t="shared" si="194"/>
        <v>-4.286370443178239E-2</v>
      </c>
      <c r="AV512" s="14">
        <f t="shared" si="195"/>
        <v>-6.4235077044816499E-2</v>
      </c>
      <c r="AW512" s="14">
        <f t="shared" si="196"/>
        <v>2.1595141982044121E-2</v>
      </c>
      <c r="AX512" s="14">
        <f t="shared" si="197"/>
        <v>0</v>
      </c>
      <c r="AY512" s="14">
        <f t="shared" si="198"/>
        <v>-6.7795853007877646E-2</v>
      </c>
      <c r="AZ512" s="14">
        <f t="shared" si="199"/>
        <v>-5.1293294387550578E-2</v>
      </c>
      <c r="BA512" s="14">
        <f t="shared" si="200"/>
        <v>0</v>
      </c>
      <c r="BD512" s="42">
        <v>-6.4663139494016295E-2</v>
      </c>
      <c r="BE512" s="42">
        <v>-3.4608064024260234E-4</v>
      </c>
      <c r="BF512" s="42">
        <v>-0.11398725623195044</v>
      </c>
      <c r="BG512" s="42">
        <v>-5.2590995150284519E-3</v>
      </c>
      <c r="BH512" s="42">
        <v>-3.0997097317545103E-3</v>
      </c>
    </row>
    <row r="513" spans="1:60" x14ac:dyDescent="0.2">
      <c r="A513" s="3">
        <v>512</v>
      </c>
      <c r="B513" s="4">
        <v>70210</v>
      </c>
      <c r="C513" s="4">
        <v>57780</v>
      </c>
      <c r="D513" s="4">
        <v>35780</v>
      </c>
      <c r="E513" s="4">
        <v>36400</v>
      </c>
      <c r="F513" s="4">
        <v>32400</v>
      </c>
      <c r="G513" s="4">
        <v>32240</v>
      </c>
      <c r="H513" s="4">
        <v>28990</v>
      </c>
      <c r="I513" s="4">
        <v>20410</v>
      </c>
      <c r="J513" s="4">
        <v>17750</v>
      </c>
      <c r="K513" s="4">
        <v>15000</v>
      </c>
      <c r="L513" s="4">
        <v>13450</v>
      </c>
      <c r="M513" s="4">
        <v>12250</v>
      </c>
      <c r="N513" s="4">
        <v>10070</v>
      </c>
      <c r="O513" s="4">
        <v>9745</v>
      </c>
      <c r="P513" s="4">
        <v>7125</v>
      </c>
      <c r="Q513" s="4">
        <v>6070</v>
      </c>
      <c r="R513" s="4">
        <v>4620</v>
      </c>
      <c r="S513" s="4">
        <v>3530</v>
      </c>
      <c r="T513" s="4">
        <v>2740</v>
      </c>
      <c r="U513" s="4">
        <v>2472</v>
      </c>
      <c r="V513" s="4">
        <v>2200</v>
      </c>
      <c r="W513" s="4">
        <v>1905</v>
      </c>
      <c r="X513" s="4">
        <v>1839</v>
      </c>
      <c r="Y513" s="4">
        <v>475</v>
      </c>
      <c r="Z513" s="4">
        <v>95</v>
      </c>
      <c r="AC513" s="14">
        <f t="shared" si="176"/>
        <v>0</v>
      </c>
      <c r="AD513" s="14">
        <f t="shared" si="177"/>
        <v>0</v>
      </c>
      <c r="AE513" s="14">
        <f t="shared" si="178"/>
        <v>0</v>
      </c>
      <c r="AF513" s="14">
        <f t="shared" si="179"/>
        <v>0</v>
      </c>
      <c r="AG513" s="14">
        <f t="shared" si="180"/>
        <v>0</v>
      </c>
      <c r="AH513" s="14">
        <f t="shared" si="181"/>
        <v>0</v>
      </c>
      <c r="AI513" s="14">
        <f t="shared" si="182"/>
        <v>0</v>
      </c>
      <c r="AJ513" s="14">
        <f t="shared" si="183"/>
        <v>0</v>
      </c>
      <c r="AK513" s="14">
        <f t="shared" si="184"/>
        <v>0</v>
      </c>
      <c r="AL513" s="14">
        <f t="shared" si="185"/>
        <v>0</v>
      </c>
      <c r="AM513" s="14">
        <f t="shared" si="186"/>
        <v>0</v>
      </c>
      <c r="AN513" s="14">
        <f t="shared" si="187"/>
        <v>0</v>
      </c>
      <c r="AO513" s="14">
        <f t="shared" si="188"/>
        <v>0</v>
      </c>
      <c r="AP513" s="14">
        <f t="shared" si="189"/>
        <v>0</v>
      </c>
      <c r="AQ513" s="14">
        <f t="shared" si="190"/>
        <v>0</v>
      </c>
      <c r="AR513" s="14">
        <f t="shared" si="191"/>
        <v>0</v>
      </c>
      <c r="AS513" s="14">
        <f t="shared" si="192"/>
        <v>0</v>
      </c>
      <c r="AT513" s="14">
        <f t="shared" si="193"/>
        <v>0</v>
      </c>
      <c r="AU513" s="14">
        <f t="shared" si="194"/>
        <v>0</v>
      </c>
      <c r="AV513" s="14">
        <f t="shared" si="195"/>
        <v>0</v>
      </c>
      <c r="AW513" s="14">
        <f t="shared" si="196"/>
        <v>0</v>
      </c>
      <c r="AX513" s="14">
        <f t="shared" si="197"/>
        <v>0</v>
      </c>
      <c r="AY513" s="14">
        <f t="shared" si="198"/>
        <v>0</v>
      </c>
      <c r="AZ513" s="14">
        <f t="shared" si="199"/>
        <v>0</v>
      </c>
      <c r="BA513" s="14">
        <f t="shared" si="200"/>
        <v>0</v>
      </c>
      <c r="BD513" s="42">
        <v>0</v>
      </c>
      <c r="BE513" s="42">
        <v>0</v>
      </c>
      <c r="BF513" s="42">
        <v>0</v>
      </c>
      <c r="BG513" s="42">
        <v>0</v>
      </c>
      <c r="BH513" s="42">
        <v>0</v>
      </c>
    </row>
    <row r="514" spans="1:60" x14ac:dyDescent="0.2">
      <c r="A514" s="3">
        <v>513</v>
      </c>
      <c r="B514" s="4">
        <v>70200</v>
      </c>
      <c r="C514" s="4">
        <v>56960</v>
      </c>
      <c r="D514" s="4">
        <v>35800</v>
      </c>
      <c r="E514" s="4">
        <v>36030</v>
      </c>
      <c r="F514" s="4">
        <v>32400</v>
      </c>
      <c r="G514" s="4">
        <v>31460</v>
      </c>
      <c r="H514" s="4">
        <v>28420</v>
      </c>
      <c r="I514" s="4">
        <v>20400</v>
      </c>
      <c r="J514" s="4">
        <v>17900</v>
      </c>
      <c r="K514" s="4">
        <v>14980</v>
      </c>
      <c r="L514" s="4">
        <v>13700</v>
      </c>
      <c r="M514" s="4">
        <v>12060</v>
      </c>
      <c r="N514" s="4">
        <v>9555</v>
      </c>
      <c r="O514" s="4">
        <v>10000</v>
      </c>
      <c r="P514" s="4">
        <v>7200</v>
      </c>
      <c r="Q514" s="4">
        <v>6110</v>
      </c>
      <c r="R514" s="4">
        <v>4728</v>
      </c>
      <c r="S514" s="4">
        <v>3450</v>
      </c>
      <c r="T514" s="4">
        <v>2747</v>
      </c>
      <c r="U514" s="4">
        <v>2480</v>
      </c>
      <c r="V514" s="4">
        <v>2134</v>
      </c>
      <c r="W514" s="4">
        <v>1905</v>
      </c>
      <c r="X514" s="4">
        <v>1879</v>
      </c>
      <c r="Y514" s="4">
        <v>485</v>
      </c>
      <c r="Z514" s="4">
        <v>95</v>
      </c>
      <c r="AC514" s="14">
        <f t="shared" si="176"/>
        <v>-1.4243999739204684E-4</v>
      </c>
      <c r="AD514" s="14">
        <f t="shared" si="177"/>
        <v>-1.4293427934368838E-2</v>
      </c>
      <c r="AE514" s="14">
        <f t="shared" si="178"/>
        <v>5.5881532608151015E-4</v>
      </c>
      <c r="AF514" s="14">
        <f t="shared" si="179"/>
        <v>-1.0216849882693075E-2</v>
      </c>
      <c r="AG514" s="14">
        <f t="shared" si="180"/>
        <v>0</v>
      </c>
      <c r="AH514" s="14">
        <f t="shared" si="181"/>
        <v>-2.4491020008295755E-2</v>
      </c>
      <c r="AI514" s="14">
        <f t="shared" si="182"/>
        <v>-1.9857820264609589E-2</v>
      </c>
      <c r="AJ514" s="14">
        <f t="shared" si="183"/>
        <v>-4.9007597158268472E-4</v>
      </c>
      <c r="AK514" s="14">
        <f t="shared" si="184"/>
        <v>8.4151969252844981E-3</v>
      </c>
      <c r="AL514" s="14">
        <f t="shared" si="185"/>
        <v>-1.3342230131366103E-3</v>
      </c>
      <c r="AM514" s="14">
        <f t="shared" si="186"/>
        <v>1.8416726786231068E-2</v>
      </c>
      <c r="AN514" s="14">
        <f t="shared" si="187"/>
        <v>-1.5631745691696571E-2</v>
      </c>
      <c r="AO514" s="14">
        <f t="shared" si="188"/>
        <v>-5.2496129038234605E-2</v>
      </c>
      <c r="AP514" s="14">
        <f t="shared" si="189"/>
        <v>2.5830760034521442E-2</v>
      </c>
      <c r="AQ514" s="14">
        <f t="shared" si="190"/>
        <v>1.0471299867295437E-2</v>
      </c>
      <c r="AR514" s="14">
        <f t="shared" si="191"/>
        <v>6.5681681120971693E-3</v>
      </c>
      <c r="AS514" s="14">
        <f t="shared" si="192"/>
        <v>2.3107575010149491E-2</v>
      </c>
      <c r="AT514" s="14">
        <f t="shared" si="193"/>
        <v>-2.2923639901936965E-2</v>
      </c>
      <c r="AU514" s="14">
        <f t="shared" si="194"/>
        <v>2.5514867131578908E-3</v>
      </c>
      <c r="AV514" s="14">
        <f t="shared" si="195"/>
        <v>3.23102058144654E-3</v>
      </c>
      <c r="AW514" s="14">
        <f t="shared" si="196"/>
        <v>-3.0459207484708574E-2</v>
      </c>
      <c r="AX514" s="14">
        <f t="shared" si="197"/>
        <v>0</v>
      </c>
      <c r="AY514" s="14">
        <f t="shared" si="198"/>
        <v>2.1517774809144304E-2</v>
      </c>
      <c r="AZ514" s="14">
        <f t="shared" si="199"/>
        <v>2.0834086902842053E-2</v>
      </c>
      <c r="BA514" s="14">
        <f t="shared" si="200"/>
        <v>0</v>
      </c>
      <c r="BD514" s="42">
        <v>-1.4243999739204684E-4</v>
      </c>
      <c r="BE514" s="42">
        <v>-1.4293427934368838E-2</v>
      </c>
      <c r="BF514" s="42">
        <v>5.5881532608151015E-4</v>
      </c>
      <c r="BG514" s="42">
        <v>-2.4491020008295755E-2</v>
      </c>
      <c r="BH514" s="42">
        <v>-1.9857820264609589E-2</v>
      </c>
    </row>
    <row r="515" spans="1:60" x14ac:dyDescent="0.2">
      <c r="A515" s="3">
        <v>514</v>
      </c>
      <c r="B515" s="4">
        <v>70200</v>
      </c>
      <c r="C515" s="4">
        <v>54970</v>
      </c>
      <c r="D515" s="4">
        <v>35800</v>
      </c>
      <c r="E515" s="4">
        <v>35550</v>
      </c>
      <c r="F515" s="4">
        <v>32000</v>
      </c>
      <c r="G515" s="4">
        <v>31100</v>
      </c>
      <c r="H515" s="4">
        <v>28510</v>
      </c>
      <c r="I515" s="4">
        <v>20100</v>
      </c>
      <c r="J515" s="4">
        <v>17550</v>
      </c>
      <c r="K515" s="4">
        <v>14450</v>
      </c>
      <c r="L515" s="4">
        <v>13100</v>
      </c>
      <c r="M515" s="4">
        <v>12060</v>
      </c>
      <c r="N515" s="4">
        <v>9025</v>
      </c>
      <c r="O515" s="4">
        <v>10150</v>
      </c>
      <c r="P515" s="4">
        <v>7200</v>
      </c>
      <c r="Q515" s="4">
        <v>6000</v>
      </c>
      <c r="R515" s="4">
        <v>4699</v>
      </c>
      <c r="S515" s="4">
        <v>3352</v>
      </c>
      <c r="T515" s="4">
        <v>2735</v>
      </c>
      <c r="U515" s="4">
        <v>2470</v>
      </c>
      <c r="V515" s="4">
        <v>2185</v>
      </c>
      <c r="W515" s="4">
        <v>1900</v>
      </c>
      <c r="X515" s="4">
        <v>1860</v>
      </c>
      <c r="Y515" s="4">
        <v>494.9</v>
      </c>
      <c r="Z515" s="4">
        <v>95</v>
      </c>
      <c r="AC515" s="14">
        <f t="shared" ref="AC515:AC522" si="201">LN(B515/B514)</f>
        <v>0</v>
      </c>
      <c r="AD515" s="14">
        <f t="shared" si="177"/>
        <v>-3.5561685231151351E-2</v>
      </c>
      <c r="AE515" s="14">
        <f t="shared" si="178"/>
        <v>0</v>
      </c>
      <c r="AF515" s="14">
        <f t="shared" si="179"/>
        <v>-1.3411768510751997E-2</v>
      </c>
      <c r="AG515" s="14">
        <f t="shared" si="180"/>
        <v>-1.2422519998557209E-2</v>
      </c>
      <c r="AH515" s="14">
        <f t="shared" si="181"/>
        <v>-1.1509078444943312E-2</v>
      </c>
      <c r="AI515" s="14">
        <f t="shared" si="182"/>
        <v>3.1617802556261447E-3</v>
      </c>
      <c r="AJ515" s="14">
        <f t="shared" si="183"/>
        <v>-1.4815085785140587E-2</v>
      </c>
      <c r="AK515" s="14">
        <f t="shared" si="184"/>
        <v>-1.9746762934834447E-2</v>
      </c>
      <c r="AL515" s="14">
        <f t="shared" si="185"/>
        <v>-3.6021563530632232E-2</v>
      </c>
      <c r="AM515" s="14">
        <f t="shared" si="186"/>
        <v>-4.4783602626973312E-2</v>
      </c>
      <c r="AN515" s="14">
        <f t="shared" si="187"/>
        <v>0</v>
      </c>
      <c r="AO515" s="14">
        <f t="shared" si="188"/>
        <v>-5.7066073473291734E-2</v>
      </c>
      <c r="AP515" s="14">
        <f t="shared" si="189"/>
        <v>1.4888612493750559E-2</v>
      </c>
      <c r="AQ515" s="14">
        <f t="shared" si="190"/>
        <v>0</v>
      </c>
      <c r="AR515" s="14">
        <f t="shared" si="191"/>
        <v>-1.8167303955448938E-2</v>
      </c>
      <c r="AS515" s="14">
        <f t="shared" si="192"/>
        <v>-6.1525599831183759E-3</v>
      </c>
      <c r="AT515" s="14">
        <f t="shared" si="193"/>
        <v>-2.8817048423431812E-2</v>
      </c>
      <c r="AU515" s="14">
        <f t="shared" si="194"/>
        <v>-4.3779712391922906E-3</v>
      </c>
      <c r="AV515" s="14">
        <f t="shared" si="195"/>
        <v>-4.0404095370049744E-3</v>
      </c>
      <c r="AW515" s="14">
        <f t="shared" si="196"/>
        <v>2.3617675667991788E-2</v>
      </c>
      <c r="AX515" s="14">
        <f t="shared" si="197"/>
        <v>-2.6281224062694691E-3</v>
      </c>
      <c r="AY515" s="14">
        <f t="shared" si="198"/>
        <v>-1.0163232706218392E-2</v>
      </c>
      <c r="AZ515" s="14">
        <f t="shared" si="199"/>
        <v>2.0206831020357065E-2</v>
      </c>
      <c r="BA515" s="14">
        <f t="shared" si="200"/>
        <v>0</v>
      </c>
      <c r="BD515" s="42">
        <v>0</v>
      </c>
      <c r="BE515" s="42">
        <v>-3.5561685231151351E-2</v>
      </c>
      <c r="BF515" s="42">
        <v>0</v>
      </c>
      <c r="BG515" s="42">
        <v>-1.1509078444943312E-2</v>
      </c>
      <c r="BH515" s="42">
        <v>3.1617802556261447E-3</v>
      </c>
    </row>
    <row r="516" spans="1:60" x14ac:dyDescent="0.2">
      <c r="A516" s="3">
        <v>515</v>
      </c>
      <c r="B516" s="4">
        <v>72940</v>
      </c>
      <c r="C516" s="4">
        <v>54000</v>
      </c>
      <c r="D516" s="4">
        <v>37000</v>
      </c>
      <c r="E516" s="4">
        <v>34750</v>
      </c>
      <c r="F516" s="4">
        <v>32000</v>
      </c>
      <c r="G516" s="4">
        <v>30980</v>
      </c>
      <c r="H516" s="4">
        <v>27880</v>
      </c>
      <c r="I516" s="4">
        <v>20290</v>
      </c>
      <c r="J516" s="4">
        <v>17150</v>
      </c>
      <c r="K516" s="4">
        <v>14400</v>
      </c>
      <c r="L516" s="4">
        <v>13000</v>
      </c>
      <c r="M516" s="4">
        <v>12000</v>
      </c>
      <c r="N516" s="4">
        <v>9235</v>
      </c>
      <c r="O516" s="4">
        <v>10150</v>
      </c>
      <c r="P516" s="4">
        <v>7200</v>
      </c>
      <c r="Q516" s="4">
        <v>5850</v>
      </c>
      <c r="R516" s="4">
        <v>4670</v>
      </c>
      <c r="S516" s="4">
        <v>3364</v>
      </c>
      <c r="T516" s="4">
        <v>2740</v>
      </c>
      <c r="U516" s="4">
        <v>2460</v>
      </c>
      <c r="V516" s="4">
        <v>2148</v>
      </c>
      <c r="W516" s="4">
        <v>1900</v>
      </c>
      <c r="X516" s="4">
        <v>1888</v>
      </c>
      <c r="Y516" s="4">
        <v>484.1</v>
      </c>
      <c r="Z516" s="4">
        <v>95</v>
      </c>
      <c r="AC516" s="14">
        <f t="shared" si="201"/>
        <v>3.8288874348768737E-2</v>
      </c>
      <c r="AD516" s="14">
        <f t="shared" ref="AD516:AD522" si="202">LN(C516/C515)</f>
        <v>-1.7803535308294659E-2</v>
      </c>
      <c r="AE516" s="14">
        <f t="shared" ref="AE516:AE522" si="203">LN(D516/D515)</f>
        <v>3.2970019237569897E-2</v>
      </c>
      <c r="AF516" s="14">
        <f t="shared" ref="AF516:AF522" si="204">LN(E516/E515)</f>
        <v>-2.2760584238448768E-2</v>
      </c>
      <c r="AG516" s="14">
        <f t="shared" ref="AG516:AG522" si="205">LN(F516/F515)</f>
        <v>0</v>
      </c>
      <c r="AH516" s="14">
        <f t="shared" ref="AH516:AH522" si="206">LN(G516/G515)</f>
        <v>-3.8659841964659059E-3</v>
      </c>
      <c r="AI516" s="14">
        <f t="shared" ref="AI516:AI522" si="207">LN(H516/H515)</f>
        <v>-2.2345317032257464E-2</v>
      </c>
      <c r="AJ516" s="14">
        <f t="shared" ref="AJ516:AJ522" si="208">LN(I516/I515)</f>
        <v>9.4083387726933854E-3</v>
      </c>
      <c r="AK516" s="14">
        <f t="shared" ref="AK516:AK522" si="209">LN(J516/J515)</f>
        <v>-2.3055776299925852E-2</v>
      </c>
      <c r="AL516" s="14">
        <f t="shared" ref="AL516:AL522" si="210">LN(K516/K515)</f>
        <v>-3.466207976486284E-3</v>
      </c>
      <c r="AM516" s="14">
        <f t="shared" ref="AM516:AM522" si="211">LN(L516/L515)</f>
        <v>-7.6628727455691371E-3</v>
      </c>
      <c r="AN516" s="14">
        <f t="shared" ref="AN516:AN522" si="212">LN(M516/M515)</f>
        <v>-4.9875415110390512E-3</v>
      </c>
      <c r="AO516" s="14">
        <f t="shared" ref="AO516:AO522" si="213">LN(N516/N515)</f>
        <v>2.3002109432258624E-2</v>
      </c>
      <c r="AP516" s="14">
        <f t="shared" ref="AP516:AP522" si="214">LN(O516/O515)</f>
        <v>0</v>
      </c>
      <c r="AQ516" s="14">
        <f t="shared" ref="AQ516:AQ522" si="215">LN(P516/P515)</f>
        <v>0</v>
      </c>
      <c r="AR516" s="14">
        <f t="shared" ref="AR516:AR522" si="216">LN(Q516/Q515)</f>
        <v>-2.5317807984289897E-2</v>
      </c>
      <c r="AS516" s="14">
        <f t="shared" ref="AS516:AS522" si="217">LN(R516/R515)</f>
        <v>-6.1906484398727138E-3</v>
      </c>
      <c r="AT516" s="14">
        <f t="shared" ref="AT516:AT522" si="218">LN(S516/S515)</f>
        <v>3.5735594908649221E-3</v>
      </c>
      <c r="AU516" s="14">
        <f t="shared" ref="AU516:AU522" si="219">LN(T516/T515)</f>
        <v>1.8264845260342812E-3</v>
      </c>
      <c r="AV516" s="14">
        <f t="shared" ref="AV516:AV522" si="220">LN(U516/U515)</f>
        <v>-4.0568006956144299E-3</v>
      </c>
      <c r="AW516" s="14">
        <f t="shared" ref="AW516:AW522" si="221">LN(V516/V515)</f>
        <v>-1.7078651900935209E-2</v>
      </c>
      <c r="AX516" s="14">
        <f t="shared" ref="AX516:AX522" si="222">LN(W516/W515)</f>
        <v>0</v>
      </c>
      <c r="AY516" s="14">
        <f t="shared" ref="AY516:AY522" si="223">LN(X516/X515)</f>
        <v>1.4941579998199141E-2</v>
      </c>
      <c r="AZ516" s="14">
        <f t="shared" si="199"/>
        <v>-2.2064225012191664E-2</v>
      </c>
      <c r="BA516" s="14">
        <f t="shared" si="200"/>
        <v>0</v>
      </c>
      <c r="BD516" s="42">
        <v>3.8288874348768737E-2</v>
      </c>
      <c r="BE516" s="42">
        <v>-1.7803535308294659E-2</v>
      </c>
      <c r="BF516" s="42">
        <v>3.2970019237569897E-2</v>
      </c>
      <c r="BG516" s="42">
        <v>-3.8659841964659059E-3</v>
      </c>
      <c r="BH516" s="42">
        <v>-2.2345317032257464E-2</v>
      </c>
    </row>
    <row r="517" spans="1:60" x14ac:dyDescent="0.2">
      <c r="A517" s="3">
        <v>516</v>
      </c>
      <c r="B517" s="4">
        <v>72930</v>
      </c>
      <c r="C517" s="4">
        <v>54000</v>
      </c>
      <c r="D517" s="4">
        <v>34600</v>
      </c>
      <c r="E517" s="4">
        <v>34470</v>
      </c>
      <c r="F517" s="4">
        <v>31200</v>
      </c>
      <c r="G517" s="4">
        <v>31040</v>
      </c>
      <c r="H517" s="4">
        <v>27760</v>
      </c>
      <c r="I517" s="4">
        <v>20000</v>
      </c>
      <c r="J517" s="4">
        <v>16980</v>
      </c>
      <c r="K517" s="4">
        <v>14400</v>
      </c>
      <c r="L517" s="4">
        <v>13160</v>
      </c>
      <c r="M517" s="4">
        <v>12000</v>
      </c>
      <c r="N517" s="4">
        <v>9110</v>
      </c>
      <c r="O517" s="4">
        <v>9900</v>
      </c>
      <c r="P517" s="4">
        <v>7200</v>
      </c>
      <c r="Q517" s="4">
        <v>6070</v>
      </c>
      <c r="R517" s="4">
        <v>4670</v>
      </c>
      <c r="S517" s="4">
        <v>3326</v>
      </c>
      <c r="T517" s="4">
        <v>2685</v>
      </c>
      <c r="U517" s="4">
        <v>2400</v>
      </c>
      <c r="V517" s="4">
        <v>2140</v>
      </c>
      <c r="W517" s="4">
        <v>1900</v>
      </c>
      <c r="X517" s="4">
        <v>1835</v>
      </c>
      <c r="Y517" s="4">
        <v>486</v>
      </c>
      <c r="Z517" s="4">
        <v>95</v>
      </c>
      <c r="AC517" s="14">
        <f t="shared" si="201"/>
        <v>-1.371083843925164E-4</v>
      </c>
      <c r="AD517" s="14">
        <f t="shared" si="202"/>
        <v>0</v>
      </c>
      <c r="AE517" s="14">
        <f t="shared" si="203"/>
        <v>-6.7064230580545878E-2</v>
      </c>
      <c r="AF517" s="14">
        <f t="shared" si="204"/>
        <v>-8.0901914820270971E-3</v>
      </c>
      <c r="AG517" s="14">
        <f t="shared" si="205"/>
        <v>-2.5317807984289897E-2</v>
      </c>
      <c r="AH517" s="14">
        <f t="shared" si="206"/>
        <v>1.9348603262953669E-3</v>
      </c>
      <c r="AI517" s="14">
        <f t="shared" si="207"/>
        <v>-4.3134502537193536E-3</v>
      </c>
      <c r="AJ517" s="14">
        <f t="shared" si="208"/>
        <v>-1.4395880283732402E-2</v>
      </c>
      <c r="AK517" s="14">
        <f t="shared" si="209"/>
        <v>-9.9619927287476883E-3</v>
      </c>
      <c r="AL517" s="14">
        <f t="shared" si="210"/>
        <v>0</v>
      </c>
      <c r="AM517" s="14">
        <f t="shared" si="211"/>
        <v>1.2232568435634451E-2</v>
      </c>
      <c r="AN517" s="14">
        <f t="shared" si="212"/>
        <v>0</v>
      </c>
      <c r="AO517" s="14">
        <f t="shared" si="213"/>
        <v>-1.3627902379336298E-2</v>
      </c>
      <c r="AP517" s="14">
        <f t="shared" si="214"/>
        <v>-2.4938948347252066E-2</v>
      </c>
      <c r="AQ517" s="14">
        <f t="shared" si="215"/>
        <v>0</v>
      </c>
      <c r="AR517" s="14">
        <f t="shared" si="216"/>
        <v>3.6916943827641852E-2</v>
      </c>
      <c r="AS517" s="14">
        <f t="shared" si="217"/>
        <v>0</v>
      </c>
      <c r="AT517" s="14">
        <f t="shared" si="218"/>
        <v>-1.1360361339965742E-2</v>
      </c>
      <c r="AU517" s="14">
        <f t="shared" si="219"/>
        <v>-2.0277192439150851E-2</v>
      </c>
      <c r="AV517" s="14">
        <f t="shared" si="220"/>
        <v>-2.4692612590371522E-2</v>
      </c>
      <c r="AW517" s="14">
        <f t="shared" si="221"/>
        <v>-3.7313476128581356E-3</v>
      </c>
      <c r="AX517" s="14">
        <f t="shared" si="222"/>
        <v>0</v>
      </c>
      <c r="AY517" s="14">
        <f t="shared" si="223"/>
        <v>-2.8473586216775305E-2</v>
      </c>
      <c r="AZ517" s="14">
        <f t="shared" si="199"/>
        <v>3.9171269548450155E-3</v>
      </c>
      <c r="BA517" s="14">
        <f t="shared" si="200"/>
        <v>0</v>
      </c>
      <c r="BD517" s="42">
        <v>-1.371083843925164E-4</v>
      </c>
      <c r="BE517" s="42">
        <v>0</v>
      </c>
      <c r="BF517" s="42">
        <v>-6.7064230580545878E-2</v>
      </c>
      <c r="BG517" s="42">
        <v>1.9348603262953669E-3</v>
      </c>
      <c r="BH517" s="42">
        <v>-4.3134502537193536E-3</v>
      </c>
    </row>
    <row r="518" spans="1:60" x14ac:dyDescent="0.2">
      <c r="A518" s="3">
        <v>517</v>
      </c>
      <c r="B518" s="4">
        <v>72930</v>
      </c>
      <c r="C518" s="4">
        <v>53600</v>
      </c>
      <c r="D518" s="4">
        <v>35990</v>
      </c>
      <c r="E518" s="4">
        <v>34720</v>
      </c>
      <c r="F518" s="4">
        <v>32760</v>
      </c>
      <c r="G518" s="4">
        <v>30880</v>
      </c>
      <c r="H518" s="4">
        <v>28000</v>
      </c>
      <c r="I518" s="4">
        <v>19720</v>
      </c>
      <c r="J518" s="4">
        <v>16890</v>
      </c>
      <c r="K518" s="4">
        <v>14200</v>
      </c>
      <c r="L518" s="4">
        <v>13200</v>
      </c>
      <c r="M518" s="4">
        <v>11530</v>
      </c>
      <c r="N518" s="4">
        <v>9090</v>
      </c>
      <c r="O518" s="4">
        <v>9470</v>
      </c>
      <c r="P518" s="4">
        <v>7000</v>
      </c>
      <c r="Q518" s="4">
        <v>6000</v>
      </c>
      <c r="R518" s="4">
        <v>4670</v>
      </c>
      <c r="S518" s="4">
        <v>3326</v>
      </c>
      <c r="T518" s="4">
        <v>2685</v>
      </c>
      <c r="U518" s="4">
        <v>2400</v>
      </c>
      <c r="V518" s="4">
        <v>2185</v>
      </c>
      <c r="W518" s="4">
        <v>1885</v>
      </c>
      <c r="X518" s="4">
        <v>1865</v>
      </c>
      <c r="Y518" s="4">
        <v>485</v>
      </c>
      <c r="Z518" s="4">
        <v>95</v>
      </c>
      <c r="AC518" s="14">
        <f t="shared" si="201"/>
        <v>0</v>
      </c>
      <c r="AD518" s="14">
        <f t="shared" si="202"/>
        <v>-7.4349784875180902E-3</v>
      </c>
      <c r="AE518" s="14">
        <f t="shared" si="203"/>
        <v>3.938744002726078E-2</v>
      </c>
      <c r="AF518" s="14">
        <f t="shared" si="204"/>
        <v>7.2265092633753665E-3</v>
      </c>
      <c r="AG518" s="14">
        <f t="shared" si="205"/>
        <v>4.8790164169432049E-2</v>
      </c>
      <c r="AH518" s="14">
        <f t="shared" si="206"/>
        <v>-5.1679701584425612E-3</v>
      </c>
      <c r="AI518" s="14">
        <f t="shared" si="207"/>
        <v>8.6083745366001014E-3</v>
      </c>
      <c r="AJ518" s="14">
        <f t="shared" si="208"/>
        <v>-1.4098924379501648E-2</v>
      </c>
      <c r="AK518" s="14">
        <f t="shared" si="209"/>
        <v>-5.3144500634925897E-3</v>
      </c>
      <c r="AL518" s="14">
        <f t="shared" si="210"/>
        <v>-1.3986241974739839E-2</v>
      </c>
      <c r="AM518" s="14">
        <f t="shared" si="211"/>
        <v>3.0349036951541112E-3</v>
      </c>
      <c r="AN518" s="14">
        <f t="shared" si="212"/>
        <v>-3.995431550703267E-2</v>
      </c>
      <c r="AO518" s="14">
        <f t="shared" si="213"/>
        <v>-2.1978030824795383E-3</v>
      </c>
      <c r="AP518" s="14">
        <f t="shared" si="214"/>
        <v>-4.4405849942557314E-2</v>
      </c>
      <c r="AQ518" s="14">
        <f t="shared" si="215"/>
        <v>-2.8170876966696335E-2</v>
      </c>
      <c r="AR518" s="14">
        <f t="shared" si="216"/>
        <v>-1.1599135843351918E-2</v>
      </c>
      <c r="AS518" s="14">
        <f t="shared" si="217"/>
        <v>0</v>
      </c>
      <c r="AT518" s="14">
        <f t="shared" si="218"/>
        <v>0</v>
      </c>
      <c r="AU518" s="14">
        <f t="shared" si="219"/>
        <v>0</v>
      </c>
      <c r="AV518" s="14">
        <f t="shared" si="220"/>
        <v>0</v>
      </c>
      <c r="AW518" s="14">
        <f t="shared" si="221"/>
        <v>2.0809999513793278E-2</v>
      </c>
      <c r="AX518" s="14">
        <f t="shared" si="222"/>
        <v>-7.9260652724207157E-3</v>
      </c>
      <c r="AY518" s="14">
        <f t="shared" si="223"/>
        <v>1.6216571589245287E-2</v>
      </c>
      <c r="AZ518" s="14">
        <f t="shared" si="199"/>
        <v>-2.059732963010616E-3</v>
      </c>
      <c r="BA518" s="14">
        <f t="shared" si="200"/>
        <v>0</v>
      </c>
      <c r="BD518" s="42">
        <v>0</v>
      </c>
      <c r="BE518" s="42">
        <v>-7.4349784875180902E-3</v>
      </c>
      <c r="BF518" s="42">
        <v>3.938744002726078E-2</v>
      </c>
      <c r="BG518" s="42">
        <v>-5.1679701584425612E-3</v>
      </c>
      <c r="BH518" s="42">
        <v>8.6083745366001014E-3</v>
      </c>
    </row>
    <row r="519" spans="1:60" x14ac:dyDescent="0.2">
      <c r="A519" s="3">
        <v>518</v>
      </c>
      <c r="B519" s="4">
        <v>73000</v>
      </c>
      <c r="C519" s="4">
        <v>52980</v>
      </c>
      <c r="D519" s="4">
        <v>35880</v>
      </c>
      <c r="E519" s="4">
        <v>36450</v>
      </c>
      <c r="F519" s="4">
        <v>32750</v>
      </c>
      <c r="G519" s="4">
        <v>30430</v>
      </c>
      <c r="H519" s="4">
        <v>27300</v>
      </c>
      <c r="I519" s="4">
        <v>20180</v>
      </c>
      <c r="J519" s="4">
        <v>16850</v>
      </c>
      <c r="K519" s="4">
        <v>14730</v>
      </c>
      <c r="L519" s="4">
        <v>13170</v>
      </c>
      <c r="M519" s="4">
        <v>11530</v>
      </c>
      <c r="N519" s="4">
        <v>9100</v>
      </c>
      <c r="O519" s="4">
        <v>9470</v>
      </c>
      <c r="P519" s="4">
        <v>7000</v>
      </c>
      <c r="Q519" s="4">
        <v>6060</v>
      </c>
      <c r="R519" s="4">
        <v>4588</v>
      </c>
      <c r="S519" s="4">
        <v>3340</v>
      </c>
      <c r="T519" s="4">
        <v>2680</v>
      </c>
      <c r="U519" s="4">
        <v>2365</v>
      </c>
      <c r="V519" s="4">
        <v>2140</v>
      </c>
      <c r="W519" s="4">
        <v>1889</v>
      </c>
      <c r="X519" s="4">
        <v>1880</v>
      </c>
      <c r="Y519" s="4">
        <v>486</v>
      </c>
      <c r="Z519" s="4">
        <v>95</v>
      </c>
      <c r="AC519" s="14">
        <f t="shared" si="201"/>
        <v>9.5936415224934116E-4</v>
      </c>
      <c r="AD519" s="14">
        <f t="shared" si="202"/>
        <v>-1.1634584232832708E-2</v>
      </c>
      <c r="AE519" s="14">
        <f t="shared" si="203"/>
        <v>-3.0610849003439469E-3</v>
      </c>
      <c r="AF519" s="14">
        <f t="shared" si="204"/>
        <v>4.8625568662517653E-2</v>
      </c>
      <c r="AG519" s="14">
        <f t="shared" si="205"/>
        <v>-3.0529690360774834E-4</v>
      </c>
      <c r="AH519" s="14">
        <f t="shared" si="206"/>
        <v>-1.4679761247695766E-2</v>
      </c>
      <c r="AI519" s="14">
        <f t="shared" si="207"/>
        <v>-2.5317807984289897E-2</v>
      </c>
      <c r="AJ519" s="14">
        <f t="shared" si="208"/>
        <v>2.3058665750973453E-2</v>
      </c>
      <c r="AK519" s="14">
        <f t="shared" si="209"/>
        <v>-2.3710740213380012E-3</v>
      </c>
      <c r="AL519" s="14">
        <f t="shared" si="210"/>
        <v>3.6644265867323916E-2</v>
      </c>
      <c r="AM519" s="14">
        <f t="shared" si="211"/>
        <v>-2.2753138371355394E-3</v>
      </c>
      <c r="AN519" s="14">
        <f t="shared" si="212"/>
        <v>0</v>
      </c>
      <c r="AO519" s="14">
        <f t="shared" si="213"/>
        <v>1.0995053334168679E-3</v>
      </c>
      <c r="AP519" s="14">
        <f t="shared" si="214"/>
        <v>0</v>
      </c>
      <c r="AQ519" s="14">
        <f t="shared" si="215"/>
        <v>0</v>
      </c>
      <c r="AR519" s="14">
        <f t="shared" si="216"/>
        <v>9.950330853168092E-3</v>
      </c>
      <c r="AS519" s="14">
        <f t="shared" si="217"/>
        <v>-1.771487241368171E-2</v>
      </c>
      <c r="AT519" s="14">
        <f t="shared" si="218"/>
        <v>4.2004262178730123E-3</v>
      </c>
      <c r="AU519" s="14">
        <f t="shared" si="219"/>
        <v>-1.8639334380627533E-3</v>
      </c>
      <c r="AV519" s="14">
        <f t="shared" si="220"/>
        <v>-1.4690715410003594E-2</v>
      </c>
      <c r="AW519" s="14">
        <f t="shared" si="221"/>
        <v>-2.0809999513793403E-2</v>
      </c>
      <c r="AX519" s="14">
        <f t="shared" si="222"/>
        <v>2.1197676193984525E-3</v>
      </c>
      <c r="AY519" s="14">
        <f t="shared" si="223"/>
        <v>8.010723746078979E-3</v>
      </c>
      <c r="AZ519" s="14">
        <f t="shared" si="199"/>
        <v>2.0597329630105622E-3</v>
      </c>
      <c r="BA519" s="14">
        <f t="shared" si="200"/>
        <v>0</v>
      </c>
      <c r="BD519" s="42">
        <v>9.5936415224934116E-4</v>
      </c>
      <c r="BE519" s="42">
        <v>-1.1634584232832708E-2</v>
      </c>
      <c r="BF519" s="42">
        <v>-3.0610849003439469E-3</v>
      </c>
      <c r="BG519" s="42">
        <v>-1.4679761247695766E-2</v>
      </c>
      <c r="BH519" s="42">
        <v>-2.5317807984289897E-2</v>
      </c>
    </row>
    <row r="520" spans="1:60" x14ac:dyDescent="0.2">
      <c r="A520" s="3">
        <v>519</v>
      </c>
      <c r="B520" s="4">
        <v>73000</v>
      </c>
      <c r="C520" s="4">
        <v>52980</v>
      </c>
      <c r="D520" s="4">
        <v>35880</v>
      </c>
      <c r="E520" s="4">
        <v>33970</v>
      </c>
      <c r="F520" s="4">
        <v>31000</v>
      </c>
      <c r="G520" s="4">
        <v>29920</v>
      </c>
      <c r="H520" s="4">
        <v>27600</v>
      </c>
      <c r="I520" s="4">
        <v>20000</v>
      </c>
      <c r="J520" s="4">
        <v>16550</v>
      </c>
      <c r="K520" s="4">
        <v>14700</v>
      </c>
      <c r="L520" s="4">
        <v>12970</v>
      </c>
      <c r="M520" s="4">
        <v>11530</v>
      </c>
      <c r="N520" s="4">
        <v>9190</v>
      </c>
      <c r="O520" s="4">
        <v>9470</v>
      </c>
      <c r="P520" s="4">
        <v>7000</v>
      </c>
      <c r="Q520" s="4">
        <v>6060</v>
      </c>
      <c r="R520" s="4">
        <v>4588</v>
      </c>
      <c r="S520" s="4">
        <v>3310</v>
      </c>
      <c r="T520" s="4">
        <v>2700</v>
      </c>
      <c r="U520" s="4">
        <v>2365</v>
      </c>
      <c r="V520" s="4">
        <v>2150</v>
      </c>
      <c r="W520" s="4">
        <v>1850</v>
      </c>
      <c r="X520" s="4">
        <v>1904</v>
      </c>
      <c r="Y520" s="4">
        <v>485</v>
      </c>
      <c r="Z520" s="4">
        <v>90</v>
      </c>
      <c r="AC520" s="14">
        <f t="shared" si="201"/>
        <v>0</v>
      </c>
      <c r="AD520" s="14">
        <f t="shared" si="202"/>
        <v>0</v>
      </c>
      <c r="AE520" s="14">
        <f t="shared" si="203"/>
        <v>0</v>
      </c>
      <c r="AF520" s="14">
        <f t="shared" si="204"/>
        <v>-7.0463676282174662E-2</v>
      </c>
      <c r="AG520" s="14">
        <f t="shared" si="205"/>
        <v>-5.4915757596114653E-2</v>
      </c>
      <c r="AH520" s="14">
        <f t="shared" si="206"/>
        <v>-1.6901810802603254E-2</v>
      </c>
      <c r="AI520" s="14">
        <f t="shared" si="207"/>
        <v>1.092907053219023E-2</v>
      </c>
      <c r="AJ520" s="14">
        <f t="shared" si="208"/>
        <v>-8.9597413714718691E-3</v>
      </c>
      <c r="AK520" s="14">
        <f t="shared" si="209"/>
        <v>-1.7964554975298773E-2</v>
      </c>
      <c r="AL520" s="14">
        <f t="shared" si="210"/>
        <v>-2.0387366898483171E-3</v>
      </c>
      <c r="AM520" s="14">
        <f t="shared" si="211"/>
        <v>-1.5302517426837107E-2</v>
      </c>
      <c r="AN520" s="14">
        <f t="shared" si="212"/>
        <v>0</v>
      </c>
      <c r="AO520" s="14">
        <f t="shared" si="213"/>
        <v>9.8415228447912891E-3</v>
      </c>
      <c r="AP520" s="14">
        <f t="shared" si="214"/>
        <v>0</v>
      </c>
      <c r="AQ520" s="14">
        <f t="shared" si="215"/>
        <v>0</v>
      </c>
      <c r="AR520" s="14">
        <f t="shared" si="216"/>
        <v>0</v>
      </c>
      <c r="AS520" s="14">
        <f t="shared" si="217"/>
        <v>0</v>
      </c>
      <c r="AT520" s="14">
        <f t="shared" si="218"/>
        <v>-9.0226175996375307E-3</v>
      </c>
      <c r="AU520" s="14">
        <f t="shared" si="219"/>
        <v>7.4349784875179905E-3</v>
      </c>
      <c r="AV520" s="14">
        <f t="shared" si="220"/>
        <v>0</v>
      </c>
      <c r="AW520" s="14">
        <f t="shared" si="221"/>
        <v>4.6620131058113714E-3</v>
      </c>
      <c r="AX520" s="14">
        <f t="shared" si="222"/>
        <v>-2.086194942913908E-2</v>
      </c>
      <c r="AY520" s="14">
        <f t="shared" si="223"/>
        <v>1.2685159527315642E-2</v>
      </c>
      <c r="AZ520" s="14">
        <f t="shared" si="199"/>
        <v>-2.059732963010616E-3</v>
      </c>
      <c r="BA520" s="14">
        <f t="shared" si="200"/>
        <v>-5.4067221270275821E-2</v>
      </c>
      <c r="BD520" s="42">
        <v>0</v>
      </c>
      <c r="BE520" s="42">
        <v>0</v>
      </c>
      <c r="BF520" s="42">
        <v>0</v>
      </c>
      <c r="BG520" s="42">
        <v>-1.6901810802603254E-2</v>
      </c>
      <c r="BH520" s="42">
        <v>1.092907053219023E-2</v>
      </c>
    </row>
    <row r="521" spans="1:60" x14ac:dyDescent="0.2">
      <c r="A521" s="3">
        <v>520</v>
      </c>
      <c r="B521" s="4">
        <v>73000</v>
      </c>
      <c r="C521" s="4">
        <v>52430</v>
      </c>
      <c r="D521" s="4">
        <v>35880</v>
      </c>
      <c r="E521" s="4">
        <v>34050</v>
      </c>
      <c r="F521" s="4">
        <v>32550</v>
      </c>
      <c r="G521" s="4">
        <v>30470</v>
      </c>
      <c r="H521" s="4">
        <v>27730</v>
      </c>
      <c r="I521" s="4">
        <v>20000</v>
      </c>
      <c r="J521" s="4">
        <v>16850</v>
      </c>
      <c r="K521" s="4">
        <v>14700</v>
      </c>
      <c r="L521" s="4">
        <v>12950</v>
      </c>
      <c r="M521" s="4">
        <v>11530</v>
      </c>
      <c r="N521" s="4">
        <v>9550</v>
      </c>
      <c r="O521" s="4">
        <v>9470</v>
      </c>
      <c r="P521" s="4">
        <v>7000</v>
      </c>
      <c r="Q521" s="4">
        <v>6020</v>
      </c>
      <c r="R521" s="4">
        <v>4400</v>
      </c>
      <c r="S521" s="4">
        <v>3260</v>
      </c>
      <c r="T521" s="4">
        <v>2680</v>
      </c>
      <c r="U521" s="4">
        <v>2300</v>
      </c>
      <c r="V521" s="4">
        <v>2153</v>
      </c>
      <c r="W521" s="4">
        <v>1835</v>
      </c>
      <c r="X521" s="4">
        <v>1842</v>
      </c>
      <c r="Y521" s="4">
        <v>492</v>
      </c>
      <c r="Z521" s="4">
        <v>90</v>
      </c>
      <c r="AC521" s="14">
        <f t="shared" si="201"/>
        <v>0</v>
      </c>
      <c r="AD521" s="14">
        <f t="shared" si="202"/>
        <v>-1.0435537259482175E-2</v>
      </c>
      <c r="AE521" s="14">
        <f t="shared" si="203"/>
        <v>0</v>
      </c>
      <c r="AF521" s="14">
        <f t="shared" si="204"/>
        <v>2.3522504230288669E-3</v>
      </c>
      <c r="AG521" s="14">
        <f t="shared" si="205"/>
        <v>4.8790164169432049E-2</v>
      </c>
      <c r="AH521" s="14">
        <f t="shared" si="206"/>
        <v>1.8215439891341119E-2</v>
      </c>
      <c r="AI521" s="14">
        <f t="shared" si="207"/>
        <v>4.6990869045823065E-3</v>
      </c>
      <c r="AJ521" s="14">
        <f t="shared" si="208"/>
        <v>0</v>
      </c>
      <c r="AK521" s="14">
        <f t="shared" si="209"/>
        <v>1.7964554975298894E-2</v>
      </c>
      <c r="AL521" s="14">
        <f t="shared" si="210"/>
        <v>0</v>
      </c>
      <c r="AM521" s="14">
        <f t="shared" si="211"/>
        <v>-1.5432101828057403E-3</v>
      </c>
      <c r="AN521" s="14">
        <f t="shared" si="212"/>
        <v>0</v>
      </c>
      <c r="AO521" s="14">
        <f t="shared" si="213"/>
        <v>3.8425218125043181E-2</v>
      </c>
      <c r="AP521" s="14">
        <f t="shared" si="214"/>
        <v>0</v>
      </c>
      <c r="AQ521" s="14">
        <f t="shared" si="215"/>
        <v>0</v>
      </c>
      <c r="AR521" s="14">
        <f t="shared" si="216"/>
        <v>-6.6225407604933824E-3</v>
      </c>
      <c r="AS521" s="14">
        <f t="shared" si="217"/>
        <v>-4.1839658342908828E-2</v>
      </c>
      <c r="AT521" s="14">
        <f t="shared" si="218"/>
        <v>-1.5220994010355243E-2</v>
      </c>
      <c r="AU521" s="14">
        <f t="shared" si="219"/>
        <v>-7.4349784875180902E-3</v>
      </c>
      <c r="AV521" s="14">
        <f t="shared" si="220"/>
        <v>-2.7868899008792261E-2</v>
      </c>
      <c r="AW521" s="14">
        <f t="shared" si="221"/>
        <v>1.3943762426546218E-3</v>
      </c>
      <c r="AX521" s="14">
        <f t="shared" si="222"/>
        <v>-8.1411575836998849E-3</v>
      </c>
      <c r="AY521" s="14">
        <f t="shared" si="223"/>
        <v>-3.3104998536058465E-2</v>
      </c>
      <c r="AZ521" s="14">
        <f t="shared" si="199"/>
        <v>1.4329825554824868E-2</v>
      </c>
      <c r="BA521" s="14">
        <f t="shared" si="200"/>
        <v>0</v>
      </c>
      <c r="BD521" s="42">
        <v>0</v>
      </c>
      <c r="BE521" s="42">
        <v>-1.0435537259482175E-2</v>
      </c>
      <c r="BF521" s="42">
        <v>0</v>
      </c>
      <c r="BG521" s="42">
        <v>1.8215439891341119E-2</v>
      </c>
      <c r="BH521" s="42">
        <v>4.6990869045823065E-3</v>
      </c>
    </row>
    <row r="522" spans="1:60" x14ac:dyDescent="0.2">
      <c r="A522" s="5" t="s">
        <v>7</v>
      </c>
      <c r="B522" s="4">
        <v>70010</v>
      </c>
      <c r="C522" s="4">
        <v>52430</v>
      </c>
      <c r="D522" s="4">
        <v>36000</v>
      </c>
      <c r="E522" s="4">
        <v>34050</v>
      </c>
      <c r="F522" s="4">
        <v>32550</v>
      </c>
      <c r="G522" s="4">
        <v>31000</v>
      </c>
      <c r="H522" s="4">
        <v>27990</v>
      </c>
      <c r="I522" s="4">
        <v>19610</v>
      </c>
      <c r="J522" s="4">
        <v>16890</v>
      </c>
      <c r="K522" s="4">
        <v>14850</v>
      </c>
      <c r="L522" s="4">
        <v>12950</v>
      </c>
      <c r="M522" s="4">
        <v>11530</v>
      </c>
      <c r="N522" s="4">
        <v>9650</v>
      </c>
      <c r="O522" s="4">
        <v>9470</v>
      </c>
      <c r="P522" s="4">
        <v>7000</v>
      </c>
      <c r="Q522" s="4">
        <v>6010</v>
      </c>
      <c r="R522" s="4">
        <v>4400</v>
      </c>
      <c r="S522" s="4">
        <v>3400</v>
      </c>
      <c r="T522" s="4">
        <v>2680</v>
      </c>
      <c r="U522" s="4">
        <v>2272</v>
      </c>
      <c r="V522" s="4">
        <v>2140</v>
      </c>
      <c r="W522" s="4">
        <v>1850</v>
      </c>
      <c r="X522" s="4">
        <v>1825</v>
      </c>
      <c r="Y522" s="4">
        <v>486</v>
      </c>
      <c r="Z522" s="4">
        <v>90</v>
      </c>
      <c r="AC522" s="14">
        <f t="shared" si="201"/>
        <v>-4.1821352159284897E-2</v>
      </c>
      <c r="AD522" s="14">
        <f t="shared" si="202"/>
        <v>0</v>
      </c>
      <c r="AE522" s="14">
        <f t="shared" si="203"/>
        <v>3.3389012655146303E-3</v>
      </c>
      <c r="AF522" s="14">
        <f t="shared" si="204"/>
        <v>0</v>
      </c>
      <c r="AG522" s="14">
        <f t="shared" si="205"/>
        <v>0</v>
      </c>
      <c r="AH522" s="14">
        <f t="shared" si="206"/>
        <v>1.7244611487528635E-2</v>
      </c>
      <c r="AI522" s="14">
        <f t="shared" si="207"/>
        <v>9.3324438996754411E-3</v>
      </c>
      <c r="AJ522" s="14">
        <f t="shared" si="208"/>
        <v>-1.9692633345736045E-2</v>
      </c>
      <c r="AK522" s="14">
        <f t="shared" si="209"/>
        <v>2.3710740213379231E-3</v>
      </c>
      <c r="AL522" s="14">
        <f t="shared" si="210"/>
        <v>1.0152371464017908E-2</v>
      </c>
      <c r="AM522" s="14">
        <f t="shared" si="211"/>
        <v>0</v>
      </c>
      <c r="AN522" s="14">
        <f t="shared" si="212"/>
        <v>0</v>
      </c>
      <c r="AO522" s="14">
        <f t="shared" si="213"/>
        <v>1.041676085825558E-2</v>
      </c>
      <c r="AP522" s="14">
        <f t="shared" si="214"/>
        <v>0</v>
      </c>
      <c r="AQ522" s="14">
        <f t="shared" si="215"/>
        <v>0</v>
      </c>
      <c r="AR522" s="14">
        <f t="shared" si="216"/>
        <v>-1.6625107736134141E-3</v>
      </c>
      <c r="AS522" s="14">
        <f t="shared" si="217"/>
        <v>0</v>
      </c>
      <c r="AT522" s="14">
        <f t="shared" si="218"/>
        <v>4.2048236243499404E-2</v>
      </c>
      <c r="AU522" s="14">
        <f t="shared" si="219"/>
        <v>0</v>
      </c>
      <c r="AV522" s="14">
        <f t="shared" si="220"/>
        <v>-1.2248622076199086E-2</v>
      </c>
      <c r="AW522" s="14">
        <f t="shared" si="221"/>
        <v>-6.0563893484658175E-3</v>
      </c>
      <c r="AX522" s="14">
        <f t="shared" si="222"/>
        <v>8.1411575836998658E-3</v>
      </c>
      <c r="AY522" s="14">
        <f t="shared" si="223"/>
        <v>-9.2719507986602796E-3</v>
      </c>
      <c r="AZ522" s="14">
        <f t="shared" si="199"/>
        <v>-1.2270092591814359E-2</v>
      </c>
      <c r="BA522" s="14">
        <f t="shared" si="200"/>
        <v>0</v>
      </c>
      <c r="BD522" s="42">
        <v>-4.1821352159284897E-2</v>
      </c>
      <c r="BE522" s="42">
        <v>0</v>
      </c>
      <c r="BF522" s="42">
        <v>3.3389012655146303E-3</v>
      </c>
      <c r="BG522" s="42">
        <v>1.7244611487528635E-2</v>
      </c>
      <c r="BH522" s="42">
        <v>9.3324438996754411E-3</v>
      </c>
    </row>
    <row r="523" spans="1:60" ht="15" x14ac:dyDescent="0.25">
      <c r="AC523" s="52" t="s">
        <v>9</v>
      </c>
      <c r="AD523" s="52" t="s">
        <v>10</v>
      </c>
      <c r="AE523" s="52" t="s">
        <v>11</v>
      </c>
      <c r="AF523" s="1" t="s">
        <v>12</v>
      </c>
      <c r="AG523" s="1" t="s">
        <v>13</v>
      </c>
      <c r="AH523" s="52" t="s">
        <v>14</v>
      </c>
      <c r="AI523" s="52" t="s">
        <v>15</v>
      </c>
      <c r="AJ523" s="1" t="s">
        <v>16</v>
      </c>
      <c r="AK523" s="1" t="s">
        <v>17</v>
      </c>
      <c r="AL523" s="1" t="s">
        <v>18</v>
      </c>
      <c r="AM523" s="1" t="s">
        <v>19</v>
      </c>
      <c r="AN523" s="1" t="s">
        <v>20</v>
      </c>
      <c r="AO523" s="1" t="s">
        <v>21</v>
      </c>
      <c r="AP523" s="1" t="s">
        <v>22</v>
      </c>
      <c r="AQ523" s="1" t="s">
        <v>23</v>
      </c>
      <c r="AR523" s="1" t="s">
        <v>24</v>
      </c>
      <c r="AS523" s="1" t="s">
        <v>25</v>
      </c>
      <c r="AT523" s="1" t="s">
        <v>26</v>
      </c>
      <c r="AU523" s="1" t="s">
        <v>27</v>
      </c>
      <c r="AV523" s="1" t="s">
        <v>28</v>
      </c>
      <c r="AW523" s="1" t="s">
        <v>29</v>
      </c>
      <c r="AX523" s="1" t="s">
        <v>30</v>
      </c>
      <c r="AY523" s="1" t="s">
        <v>31</v>
      </c>
      <c r="AZ523" s="1" t="s">
        <v>32</v>
      </c>
      <c r="BA523" s="1" t="s">
        <v>33</v>
      </c>
      <c r="BD523" s="42" t="s">
        <v>9</v>
      </c>
      <c r="BE523" s="42" t="s">
        <v>10</v>
      </c>
      <c r="BF523" s="42" t="s">
        <v>11</v>
      </c>
      <c r="BG523" s="42" t="s">
        <v>14</v>
      </c>
      <c r="BH523" s="42" t="s">
        <v>15</v>
      </c>
    </row>
    <row r="524" spans="1:60" ht="15" x14ac:dyDescent="0.25">
      <c r="AB524" s="2" t="s">
        <v>35</v>
      </c>
      <c r="AC524" s="38">
        <v>2.0347925193620255E-2</v>
      </c>
      <c r="AD524" s="38">
        <v>3.6126517047825622E-2</v>
      </c>
      <c r="AE524" s="38">
        <v>2.845391040030501E-2</v>
      </c>
      <c r="AF524" s="38">
        <v>1.9065002248287746E-2</v>
      </c>
      <c r="AG524" s="38">
        <v>2.4833483084561937E-2</v>
      </c>
      <c r="AH524" s="38">
        <v>2.1814584338087504E-2</v>
      </c>
      <c r="AI524" s="38">
        <v>1.7475863815038274E-2</v>
      </c>
      <c r="AJ524" s="38">
        <v>1.5451247778584873E-2</v>
      </c>
      <c r="AK524" s="39">
        <v>2.5103230774023606E-2</v>
      </c>
      <c r="AL524" s="38">
        <v>1.873205104633684E-2</v>
      </c>
      <c r="AM524" s="38">
        <v>2.3393553680759377E-2</v>
      </c>
      <c r="AN524" s="38">
        <v>2.1487275626430546E-2</v>
      </c>
      <c r="AO524" s="38">
        <v>2.1439923228471731E-2</v>
      </c>
      <c r="AP524" s="38">
        <v>2.1309076429232836E-2</v>
      </c>
      <c r="AQ524" s="38">
        <v>1.624357320848609E-2</v>
      </c>
      <c r="AR524" s="38">
        <v>2.3942161520309362E-2</v>
      </c>
      <c r="AS524" s="38">
        <v>1.9394875763182853E-2</v>
      </c>
      <c r="AT524" s="38">
        <v>1.9844069557294119E-2</v>
      </c>
      <c r="AU524" s="38">
        <v>1.9778135369710334E-2</v>
      </c>
      <c r="AV524" s="38">
        <v>2.2097508572443237E-2</v>
      </c>
      <c r="AW524" s="38">
        <v>2.3518274975876677E-2</v>
      </c>
      <c r="AX524" s="38">
        <v>2.2894188478212087E-2</v>
      </c>
      <c r="AY524" s="38">
        <v>2.1001916951959059E-2</v>
      </c>
      <c r="AZ524" s="26">
        <v>1.782749682812532E-2</v>
      </c>
      <c r="BA524" s="38">
        <v>2.1095028560552644E-2</v>
      </c>
      <c r="BC524" s="2" t="s">
        <v>35</v>
      </c>
      <c r="BD524" s="42">
        <v>2.0347925193620255E-2</v>
      </c>
      <c r="BE524" s="42">
        <v>3.6126517047825622E-2</v>
      </c>
      <c r="BF524" s="42">
        <v>2.845391040030501E-2</v>
      </c>
      <c r="BG524" s="42">
        <v>2.1814584338087504E-2</v>
      </c>
      <c r="BH524" s="42">
        <v>1.7475863815038274E-2</v>
      </c>
    </row>
    <row r="525" spans="1:60" x14ac:dyDescent="0.2">
      <c r="AB525" s="2" t="s">
        <v>34</v>
      </c>
      <c r="AC525" s="14">
        <f>AVERAGE(AC3:AC522)</f>
        <v>2.7470565336011771E-7</v>
      </c>
      <c r="AD525" s="14">
        <f t="shared" ref="AD525:BA525" si="224">AVERAGE(AD3:AD522)</f>
        <v>1.614924410095112E-3</v>
      </c>
      <c r="AE525" s="14">
        <f t="shared" si="224"/>
        <v>1.2401658787359461E-3</v>
      </c>
      <c r="AF525" s="14">
        <f t="shared" si="224"/>
        <v>-7.8444134509603972E-4</v>
      </c>
      <c r="AG525" s="14">
        <f t="shared" si="224"/>
        <v>-1.3428412584478792E-3</v>
      </c>
      <c r="AH525" s="14">
        <f t="shared" si="224"/>
        <v>2.3038692271657422E-4</v>
      </c>
      <c r="AI525" s="14">
        <f t="shared" si="224"/>
        <v>-6.8693586123559491E-7</v>
      </c>
      <c r="AJ525" s="14">
        <f t="shared" si="224"/>
        <v>-7.3375789225340216E-4</v>
      </c>
      <c r="AK525" s="14">
        <f t="shared" si="224"/>
        <v>-6.3515132755847387E-4</v>
      </c>
      <c r="AL525" s="14">
        <f t="shared" si="224"/>
        <v>-1.1521683423546642E-3</v>
      </c>
      <c r="AM525" s="14">
        <f t="shared" si="224"/>
        <v>-5.2330299213590057E-4</v>
      </c>
      <c r="AN525" s="14">
        <f t="shared" si="224"/>
        <v>-1.1865746962826419E-3</v>
      </c>
      <c r="AO525" s="14">
        <f t="shared" si="224"/>
        <v>-1.6234104194727181E-4</v>
      </c>
      <c r="AP525" s="14">
        <f t="shared" si="224"/>
        <v>-3.3805475185304658E-4</v>
      </c>
      <c r="AQ525" s="14">
        <f t="shared" si="224"/>
        <v>-8.0700382882756936E-5</v>
      </c>
      <c r="AR525" s="14">
        <f t="shared" si="224"/>
        <v>-6.2082839664507217E-4</v>
      </c>
      <c r="AS525" s="14">
        <f t="shared" si="224"/>
        <v>-8.4279794409837527E-4</v>
      </c>
      <c r="AT525" s="14">
        <f t="shared" si="224"/>
        <v>-9.2494742426213732E-4</v>
      </c>
      <c r="AU525" s="14">
        <f t="shared" si="224"/>
        <v>-8.5019084863066359E-4</v>
      </c>
      <c r="AV525" s="14">
        <f t="shared" si="224"/>
        <v>-1.0232251475618132E-3</v>
      </c>
      <c r="AW525" s="14">
        <f t="shared" si="224"/>
        <v>-5.5166150172456451E-4</v>
      </c>
      <c r="AX525" s="14">
        <f t="shared" si="224"/>
        <v>-1.4944053725138566E-3</v>
      </c>
      <c r="AY525" s="14">
        <f t="shared" si="224"/>
        <v>-6.3649561019917564E-4</v>
      </c>
      <c r="AZ525" s="14">
        <f t="shared" si="224"/>
        <v>-1.2031796256251337E-3</v>
      </c>
      <c r="BA525" s="14">
        <f t="shared" si="224"/>
        <v>-1.6017483133367401E-3</v>
      </c>
      <c r="BC525" s="2" t="s">
        <v>34</v>
      </c>
      <c r="BD525" s="42">
        <v>2.7470565336011771E-7</v>
      </c>
      <c r="BE525" s="42">
        <v>1.614924410095112E-3</v>
      </c>
      <c r="BF525" s="42">
        <v>1.2401658787359461E-3</v>
      </c>
      <c r="BG525" s="42">
        <v>2.3038692271657422E-4</v>
      </c>
      <c r="BH525" s="42">
        <v>-6.8693586123559491E-7</v>
      </c>
    </row>
    <row r="526" spans="1:60" x14ac:dyDescent="0.2">
      <c r="AB526" s="40" t="s">
        <v>54</v>
      </c>
      <c r="AC526" s="44">
        <f>AC525/AC524</f>
        <v>1.3500425755754546E-5</v>
      </c>
      <c r="AD526" s="44">
        <f t="shared" ref="AD526:BA526" si="225">AD525/AD524</f>
        <v>4.470191266866981E-2</v>
      </c>
      <c r="AE526" s="44">
        <f t="shared" si="225"/>
        <v>4.3585077104996164E-2</v>
      </c>
      <c r="AF526" s="44">
        <f t="shared" si="225"/>
        <v>-4.1145620382315534E-2</v>
      </c>
      <c r="AG526" s="44">
        <f t="shared" si="225"/>
        <v>-5.4073818556796577E-2</v>
      </c>
      <c r="AH526" s="44">
        <f t="shared" si="225"/>
        <v>1.0561141993172278E-2</v>
      </c>
      <c r="AI526" s="44">
        <f t="shared" si="225"/>
        <v>-3.930769136827875E-5</v>
      </c>
      <c r="AJ526" s="44">
        <f t="shared" si="225"/>
        <v>-4.7488584920007314E-2</v>
      </c>
      <c r="AK526" s="44">
        <f t="shared" si="225"/>
        <v>-2.5301577047035617E-2</v>
      </c>
      <c r="AL526" s="44">
        <f t="shared" si="225"/>
        <v>-6.1507858349552025E-2</v>
      </c>
      <c r="AM526" s="44">
        <f t="shared" si="225"/>
        <v>-2.2369538176079014E-2</v>
      </c>
      <c r="AN526" s="44">
        <f t="shared" si="225"/>
        <v>-5.5222202987105957E-2</v>
      </c>
      <c r="AO526" s="44">
        <f t="shared" si="225"/>
        <v>-7.5719040696790646E-3</v>
      </c>
      <c r="AP526" s="44">
        <f t="shared" si="225"/>
        <v>-1.5864354937001703E-2</v>
      </c>
      <c r="AQ526" s="44">
        <f t="shared" si="225"/>
        <v>-4.9681422829181967E-3</v>
      </c>
      <c r="AR526" s="44">
        <f t="shared" si="225"/>
        <v>-2.5930340337836394E-2</v>
      </c>
      <c r="AS526" s="44">
        <f t="shared" si="225"/>
        <v>-4.3454670934178E-2</v>
      </c>
      <c r="AT526" s="44">
        <f t="shared" si="225"/>
        <v>-4.6610773137617467E-2</v>
      </c>
      <c r="AU526" s="44">
        <f t="shared" si="225"/>
        <v>-4.2986400524526056E-2</v>
      </c>
      <c r="AV526" s="44">
        <f t="shared" si="225"/>
        <v>-4.630500059349809E-2</v>
      </c>
      <c r="AW526" s="44">
        <f t="shared" si="225"/>
        <v>-2.3456716204331245E-2</v>
      </c>
      <c r="AX526" s="44">
        <f t="shared" si="225"/>
        <v>-6.5274441762198751E-2</v>
      </c>
      <c r="AY526" s="44">
        <f t="shared" si="225"/>
        <v>-3.0306548285812706E-2</v>
      </c>
      <c r="AZ526" s="44">
        <f t="shared" si="225"/>
        <v>-6.7490104596566403E-2</v>
      </c>
      <c r="BA526" s="44">
        <f t="shared" si="225"/>
        <v>-7.593013248306206E-2</v>
      </c>
      <c r="BC526" s="40" t="s">
        <v>54</v>
      </c>
      <c r="BD526" s="42">
        <v>1.3500425755754546E-5</v>
      </c>
      <c r="BE526" s="42">
        <v>4.470191266866981E-2</v>
      </c>
      <c r="BF526" s="42">
        <v>4.3585077104996164E-2</v>
      </c>
      <c r="BG526" s="42">
        <v>1.0561141993172278E-2</v>
      </c>
      <c r="BH526" s="42">
        <v>-3.930769136827875E-5</v>
      </c>
    </row>
    <row r="527" spans="1:60" x14ac:dyDescent="0.2">
      <c r="AH527" s="2" t="str">
        <f>IF(AI525&gt;AC525,"si","NO")</f>
        <v>NO</v>
      </c>
    </row>
    <row r="528" spans="1:60" x14ac:dyDescent="0.2">
      <c r="AI528" s="2" t="s">
        <v>55</v>
      </c>
    </row>
    <row r="529" spans="28:66" ht="15" x14ac:dyDescent="0.25">
      <c r="AC529" s="1" t="s">
        <v>9</v>
      </c>
      <c r="AD529" s="1" t="s">
        <v>10</v>
      </c>
      <c r="AE529" s="1" t="s">
        <v>11</v>
      </c>
      <c r="AF529" s="1" t="s">
        <v>12</v>
      </c>
      <c r="AG529" s="1" t="s">
        <v>13</v>
      </c>
      <c r="AH529" s="1" t="s">
        <v>14</v>
      </c>
      <c r="AI529" s="1" t="s">
        <v>15</v>
      </c>
      <c r="AJ529" s="1" t="s">
        <v>16</v>
      </c>
      <c r="AK529" s="1" t="s">
        <v>17</v>
      </c>
      <c r="AL529" s="1" t="s">
        <v>18</v>
      </c>
      <c r="AM529" s="1" t="s">
        <v>19</v>
      </c>
      <c r="AN529" s="1" t="s">
        <v>20</v>
      </c>
      <c r="AO529" s="1" t="s">
        <v>21</v>
      </c>
      <c r="AP529" s="1" t="s">
        <v>22</v>
      </c>
      <c r="AQ529" s="1" t="s">
        <v>23</v>
      </c>
      <c r="AR529" s="1" t="s">
        <v>24</v>
      </c>
      <c r="AS529" s="1" t="s">
        <v>25</v>
      </c>
      <c r="AT529" s="1" t="s">
        <v>26</v>
      </c>
      <c r="AU529" s="1" t="s">
        <v>27</v>
      </c>
      <c r="AV529" s="1" t="s">
        <v>28</v>
      </c>
      <c r="AW529" s="1" t="s">
        <v>29</v>
      </c>
      <c r="AX529" s="1" t="s">
        <v>30</v>
      </c>
      <c r="AY529" s="1" t="s">
        <v>31</v>
      </c>
      <c r="AZ529" s="1" t="s">
        <v>32</v>
      </c>
      <c r="BA529" s="1" t="s">
        <v>33</v>
      </c>
      <c r="BD529" s="42" t="s">
        <v>9</v>
      </c>
      <c r="BE529" s="42" t="s">
        <v>10</v>
      </c>
      <c r="BF529" s="42" t="s">
        <v>11</v>
      </c>
      <c r="BG529" s="42" t="s">
        <v>14</v>
      </c>
      <c r="BH529" s="42" t="s">
        <v>15</v>
      </c>
    </row>
    <row r="530" spans="28:66" x14ac:dyDescent="0.2">
      <c r="AB530" s="2" t="s">
        <v>9</v>
      </c>
      <c r="AC530" s="2">
        <v>1</v>
      </c>
      <c r="AD530" s="2">
        <v>8.0505623005905927E-2</v>
      </c>
      <c r="AE530" s="2">
        <v>3.8871567979254819E-2</v>
      </c>
      <c r="AF530" s="2">
        <v>1.5419193252795007E-2</v>
      </c>
      <c r="AG530" s="2">
        <v>6.4072291593261804E-2</v>
      </c>
      <c r="AH530" s="2">
        <v>0.10884564363886455</v>
      </c>
      <c r="AI530" s="2">
        <v>0.10149361564944991</v>
      </c>
      <c r="AJ530" s="2">
        <v>0.13415250833038286</v>
      </c>
      <c r="AK530" s="2">
        <v>7.612460348216947E-2</v>
      </c>
      <c r="AL530" s="2">
        <v>0.16380341289336312</v>
      </c>
      <c r="AM530" s="2">
        <v>0.12570759741675219</v>
      </c>
      <c r="AN530" s="2">
        <v>0.1643557399477682</v>
      </c>
      <c r="AO530" s="2">
        <v>5.2238989645004126E-2</v>
      </c>
      <c r="AP530" s="2">
        <v>9.675997564574719E-2</v>
      </c>
      <c r="AQ530" s="2">
        <v>0.16922197182690607</v>
      </c>
      <c r="AR530" s="2">
        <v>4.0851834159987992E-2</v>
      </c>
      <c r="AS530" s="2">
        <v>8.530900047190916E-2</v>
      </c>
      <c r="AT530" s="2">
        <v>0.1845267368527044</v>
      </c>
      <c r="AU530" s="2">
        <v>0.16398688278961859</v>
      </c>
      <c r="AV530" s="2">
        <v>0.12169711880563043</v>
      </c>
      <c r="AW530" s="2">
        <v>0.10916945888507359</v>
      </c>
      <c r="AX530" s="2">
        <v>4.9491011279263301E-2</v>
      </c>
      <c r="AY530" s="2">
        <v>0.1948260314765427</v>
      </c>
      <c r="AZ530" s="2">
        <v>0.1166428819276418</v>
      </c>
      <c r="BA530" s="2">
        <v>4.4923784658784703E-3</v>
      </c>
      <c r="BC530" s="2" t="s">
        <v>9</v>
      </c>
      <c r="BD530" s="2">
        <v>1</v>
      </c>
      <c r="BE530" s="2">
        <v>8.0505623005905927E-2</v>
      </c>
      <c r="BF530" s="2">
        <v>3.8871567979254819E-2</v>
      </c>
      <c r="BG530" s="2">
        <v>0.10884564363886455</v>
      </c>
      <c r="BH530" s="2">
        <v>0.10149361564944991</v>
      </c>
      <c r="BJ530" s="2">
        <v>1</v>
      </c>
      <c r="BK530" s="2">
        <v>8.0505623005905927E-2</v>
      </c>
      <c r="BL530" s="2">
        <v>3.8871567979254819E-2</v>
      </c>
      <c r="BM530" s="2">
        <v>0.10884564363886455</v>
      </c>
      <c r="BN530" s="2">
        <v>0.10149361564944991</v>
      </c>
    </row>
    <row r="531" spans="28:66" x14ac:dyDescent="0.2">
      <c r="AB531" s="2" t="s">
        <v>10</v>
      </c>
      <c r="AC531" s="45">
        <v>8.0505623005905927E-2</v>
      </c>
      <c r="AD531" s="2">
        <v>1</v>
      </c>
      <c r="AE531" s="2">
        <v>0.11612666380890281</v>
      </c>
      <c r="AF531" s="2">
        <v>0.14781705969593908</v>
      </c>
      <c r="AG531" s="2">
        <v>-4.8840936885154056E-2</v>
      </c>
      <c r="AH531" s="2">
        <v>8.6097263754781592E-2</v>
      </c>
      <c r="AI531" s="2">
        <v>8.8390545359735007E-2</v>
      </c>
      <c r="AJ531" s="2">
        <v>4.327878793618184E-2</v>
      </c>
      <c r="AK531" s="2">
        <v>6.8197100085767348E-2</v>
      </c>
      <c r="AL531" s="2">
        <v>6.4461375290722989E-2</v>
      </c>
      <c r="AM531" s="2">
        <v>0.12892051645160993</v>
      </c>
      <c r="AN531" s="2">
        <v>5.9596132726672905E-3</v>
      </c>
      <c r="AO531" s="2">
        <v>0.11608318681532799</v>
      </c>
      <c r="AP531" s="2">
        <v>3.8360227179759385E-2</v>
      </c>
      <c r="AQ531" s="2">
        <v>3.6448074538941909E-2</v>
      </c>
      <c r="AR531" s="2">
        <v>-5.5784142856205978E-3</v>
      </c>
      <c r="AS531" s="2">
        <v>2.7282348837488923E-2</v>
      </c>
      <c r="AT531" s="2">
        <v>-6.699567851332687E-2</v>
      </c>
      <c r="AU531" s="2">
        <v>-2.8813945046427366E-2</v>
      </c>
      <c r="AV531" s="2">
        <v>4.0799822032727501E-2</v>
      </c>
      <c r="AW531" s="2">
        <v>4.1573970537463444E-2</v>
      </c>
      <c r="AX531" s="2">
        <v>-5.9926154191821367E-2</v>
      </c>
      <c r="AY531" s="2">
        <v>4.0822313520347313E-2</v>
      </c>
      <c r="AZ531" s="2">
        <v>3.563138595505639E-2</v>
      </c>
      <c r="BA531" s="2">
        <v>1.8451592124053746E-2</v>
      </c>
      <c r="BC531" s="2" t="s">
        <v>10</v>
      </c>
      <c r="BD531" s="45">
        <v>8.0505623005905927E-2</v>
      </c>
      <c r="BE531" s="2">
        <v>1</v>
      </c>
      <c r="BF531" s="2">
        <v>0.11612666380890281</v>
      </c>
      <c r="BG531" s="2">
        <v>8.6097263754781592E-2</v>
      </c>
      <c r="BH531" s="2">
        <v>8.8390545359735007E-2</v>
      </c>
      <c r="BK531" s="2">
        <v>1</v>
      </c>
      <c r="BL531" s="2">
        <v>0.11612666380890281</v>
      </c>
      <c r="BM531" s="2">
        <v>8.6097263754781592E-2</v>
      </c>
      <c r="BN531" s="2">
        <v>8.8390545359735007E-2</v>
      </c>
    </row>
    <row r="532" spans="28:66" x14ac:dyDescent="0.2">
      <c r="AB532" s="2" t="s">
        <v>11</v>
      </c>
      <c r="AC532" s="45">
        <v>3.8871567979254819E-2</v>
      </c>
      <c r="AD532" s="45">
        <v>0.11612666380890281</v>
      </c>
      <c r="AE532" s="2">
        <v>1</v>
      </c>
      <c r="AF532" s="2">
        <v>-4.6834326607544958E-3</v>
      </c>
      <c r="AG532" s="2">
        <v>3.6360767608771822E-3</v>
      </c>
      <c r="AH532" s="2">
        <v>9.108862636544364E-2</v>
      </c>
      <c r="AI532" s="2">
        <v>7.5773252555666096E-2</v>
      </c>
      <c r="AJ532" s="2">
        <v>3.5654908928810403E-2</v>
      </c>
      <c r="AK532" s="2">
        <v>-6.3100562514903258E-2</v>
      </c>
      <c r="AL532" s="2">
        <v>9.3531744072142958E-3</v>
      </c>
      <c r="AM532" s="2">
        <v>-1.8482320525102229E-2</v>
      </c>
      <c r="AN532" s="2">
        <v>5.3249816767730759E-2</v>
      </c>
      <c r="AO532" s="2">
        <v>7.3958204836262241E-3</v>
      </c>
      <c r="AP532" s="2">
        <v>0.12245049279485985</v>
      </c>
      <c r="AQ532" s="2">
        <v>-9.5609725237658684E-3</v>
      </c>
      <c r="AR532" s="2">
        <v>-5.6864445004750512E-2</v>
      </c>
      <c r="AS532" s="2">
        <v>-8.1318117793778861E-3</v>
      </c>
      <c r="AT532" s="2">
        <v>7.5914663203425117E-2</v>
      </c>
      <c r="AU532" s="2">
        <v>2.1235659709983069E-2</v>
      </c>
      <c r="AV532" s="2">
        <v>8.7890803447719518E-2</v>
      </c>
      <c r="AW532" s="2">
        <v>7.3764523154830636E-3</v>
      </c>
      <c r="AX532" s="2">
        <v>2.0892810720613129E-2</v>
      </c>
      <c r="AY532" s="2">
        <v>4.509299800346192E-2</v>
      </c>
      <c r="AZ532" s="2">
        <v>5.566176042186239E-2</v>
      </c>
      <c r="BA532" s="2">
        <v>-5.5209650384876923E-3</v>
      </c>
      <c r="BC532" s="2" t="s">
        <v>11</v>
      </c>
      <c r="BD532" s="45">
        <v>3.8871567979254819E-2</v>
      </c>
      <c r="BE532" s="45">
        <v>0.11612666380890281</v>
      </c>
      <c r="BF532" s="2">
        <v>1</v>
      </c>
      <c r="BG532" s="2">
        <v>9.108862636544364E-2</v>
      </c>
      <c r="BH532" s="2">
        <v>7.5773252555666096E-2</v>
      </c>
      <c r="BL532" s="2">
        <v>1</v>
      </c>
      <c r="BM532" s="2">
        <v>9.108862636544364E-2</v>
      </c>
      <c r="BN532" s="2">
        <v>7.5773252555666096E-2</v>
      </c>
    </row>
    <row r="533" spans="28:66" x14ac:dyDescent="0.2">
      <c r="AB533" s="2" t="s">
        <v>12</v>
      </c>
      <c r="AC533" s="45">
        <v>1.5419193252795007E-2</v>
      </c>
      <c r="AD533" s="45">
        <v>0.14781705969593908</v>
      </c>
      <c r="AE533" s="45">
        <v>-4.6834326607544958E-3</v>
      </c>
      <c r="AF533" s="2">
        <v>1</v>
      </c>
      <c r="AG533" s="2">
        <v>0.19510754027663521</v>
      </c>
      <c r="AH533" s="2">
        <v>0.11233366806042179</v>
      </c>
      <c r="AI533" s="2">
        <v>0.21534215071963658</v>
      </c>
      <c r="AJ533" s="2">
        <v>0.11968556498489703</v>
      </c>
      <c r="AK533" s="2">
        <v>0.12512187564955662</v>
      </c>
      <c r="AL533" s="2">
        <v>0.14405440207084147</v>
      </c>
      <c r="AM533" s="2">
        <v>0.17111939345460711</v>
      </c>
      <c r="AN533" s="2">
        <v>4.1945302914077637E-2</v>
      </c>
      <c r="AO533" s="2">
        <v>0.11960669958260192</v>
      </c>
      <c r="AP533" s="2">
        <v>3.4227897810872064E-2</v>
      </c>
      <c r="AQ533" s="2">
        <v>6.956264347251287E-2</v>
      </c>
      <c r="AR533" s="2">
        <v>0.11349755019948843</v>
      </c>
      <c r="AS533" s="2">
        <v>3.1072788011910435E-2</v>
      </c>
      <c r="AT533" s="2">
        <v>0.15002126574148467</v>
      </c>
      <c r="AU533" s="2">
        <v>0.10535749205920322</v>
      </c>
      <c r="AV533" s="2">
        <v>0.11110118441782853</v>
      </c>
      <c r="AW533" s="2">
        <v>0.3016969458287494</v>
      </c>
      <c r="AX533" s="2">
        <v>0.14212999484616051</v>
      </c>
      <c r="AY533" s="2">
        <v>0.11818049257046885</v>
      </c>
      <c r="AZ533" s="2">
        <v>0.22444747501065809</v>
      </c>
      <c r="BA533" s="2">
        <v>1.8643158288803939E-2</v>
      </c>
      <c r="BC533" s="2" t="s">
        <v>14</v>
      </c>
      <c r="BD533" s="45">
        <v>0.10884564363886455</v>
      </c>
      <c r="BE533" s="45">
        <v>8.6097263754781592E-2</v>
      </c>
      <c r="BF533" s="45">
        <v>9.108862636544364E-2</v>
      </c>
      <c r="BG533" s="2">
        <v>1</v>
      </c>
      <c r="BH533" s="2">
        <v>0.65326978114854539</v>
      </c>
      <c r="BM533" s="2">
        <v>1</v>
      </c>
      <c r="BN533" s="2">
        <v>0.65326978114854539</v>
      </c>
    </row>
    <row r="534" spans="28:66" ht="13.5" thickBot="1" x14ac:dyDescent="0.25">
      <c r="AB534" s="2" t="s">
        <v>13</v>
      </c>
      <c r="AC534" s="45">
        <v>6.4072291593261804E-2</v>
      </c>
      <c r="AD534" s="45">
        <v>-4.8840936885154056E-2</v>
      </c>
      <c r="AE534" s="45">
        <v>3.6360767608771822E-3</v>
      </c>
      <c r="AF534" s="45">
        <v>0.19510754027663521</v>
      </c>
      <c r="AG534" s="2">
        <v>1</v>
      </c>
      <c r="AH534" s="2">
        <v>0.16140204363538455</v>
      </c>
      <c r="AI534" s="2">
        <v>0.14374246184363562</v>
      </c>
      <c r="AJ534" s="2">
        <v>0.17623744412748468</v>
      </c>
      <c r="AK534" s="2">
        <v>0.11105649899239647</v>
      </c>
      <c r="AL534" s="2">
        <v>0.17302444253052457</v>
      </c>
      <c r="AM534" s="2">
        <v>0.13689309986287393</v>
      </c>
      <c r="AN534" s="2">
        <v>0.12446454248082528</v>
      </c>
      <c r="AO534" s="2">
        <v>8.2216769937025355E-2</v>
      </c>
      <c r="AP534" s="2">
        <v>4.6285798823645828E-2</v>
      </c>
      <c r="AQ534" s="2">
        <v>6.9286975693873612E-2</v>
      </c>
      <c r="AR534" s="2">
        <v>7.3662914074498667E-2</v>
      </c>
      <c r="AS534" s="2">
        <v>5.241910785542922E-2</v>
      </c>
      <c r="AT534" s="2">
        <v>0.20143577326987666</v>
      </c>
      <c r="AU534" s="2">
        <v>0.12580279615433626</v>
      </c>
      <c r="AV534" s="2">
        <v>6.1189015301893121E-2</v>
      </c>
      <c r="AW534" s="2">
        <v>9.0371329568783257E-2</v>
      </c>
      <c r="AX534" s="2">
        <v>0.16697683537481797</v>
      </c>
      <c r="AY534" s="2">
        <v>0.15197390437009881</v>
      </c>
      <c r="AZ534" s="2">
        <v>0.23847874203091771</v>
      </c>
      <c r="BA534" s="2">
        <v>5.090492935940704E-2</v>
      </c>
      <c r="BC534" s="2" t="s">
        <v>15</v>
      </c>
      <c r="BD534" s="46">
        <v>0.10149361564944991</v>
      </c>
      <c r="BE534" s="46">
        <v>8.8390545359735007E-2</v>
      </c>
      <c r="BF534" s="46">
        <v>7.5773252555666096E-2</v>
      </c>
      <c r="BG534" s="46">
        <v>0.65326978114854539</v>
      </c>
      <c r="BH534" s="2">
        <v>1</v>
      </c>
      <c r="BN534" s="2">
        <v>1</v>
      </c>
    </row>
    <row r="535" spans="28:66" x14ac:dyDescent="0.2">
      <c r="AB535" s="2" t="s">
        <v>14</v>
      </c>
      <c r="AC535" s="45">
        <v>0.10884564363886455</v>
      </c>
      <c r="AD535" s="45">
        <v>8.6097263754781592E-2</v>
      </c>
      <c r="AE535" s="45">
        <v>9.108862636544364E-2</v>
      </c>
      <c r="AF535" s="45">
        <v>0.11233366806042179</v>
      </c>
      <c r="AG535" s="45">
        <v>0.16140204363538455</v>
      </c>
      <c r="AH535" s="2">
        <v>1</v>
      </c>
      <c r="AI535" s="2">
        <v>0.65326978114854539</v>
      </c>
      <c r="AJ535" s="2">
        <v>0.3722655678233196</v>
      </c>
      <c r="AK535" s="2">
        <v>0.37606834467798966</v>
      </c>
      <c r="AL535" s="2">
        <v>0.2489826343464239</v>
      </c>
      <c r="AM535" s="2">
        <v>0.30410412951517646</v>
      </c>
      <c r="AN535" s="2">
        <v>0.18313849638506197</v>
      </c>
      <c r="AO535" s="2">
        <v>0.26600557718607876</v>
      </c>
      <c r="AP535" s="2">
        <v>-1.1228263061500144E-4</v>
      </c>
      <c r="AQ535" s="2">
        <v>0.11168637295159745</v>
      </c>
      <c r="AR535" s="2">
        <v>0.26435767768475443</v>
      </c>
      <c r="AS535" s="2">
        <v>0.10816711293373615</v>
      </c>
      <c r="AT535" s="2">
        <v>0.27250415452496074</v>
      </c>
      <c r="AU535" s="2">
        <v>0.2488555920623394</v>
      </c>
      <c r="AV535" s="2">
        <v>0.18153240551991331</v>
      </c>
      <c r="AW535" s="2">
        <v>0.3062668442365522</v>
      </c>
      <c r="AX535" s="2">
        <v>9.1250862134395427E-2</v>
      </c>
      <c r="AY535" s="2">
        <v>0.1654438290258724</v>
      </c>
      <c r="AZ535" s="2">
        <v>0.26928492623015643</v>
      </c>
      <c r="BA535" s="2">
        <v>-4.4520035598597116E-2</v>
      </c>
    </row>
    <row r="536" spans="28:66" x14ac:dyDescent="0.2">
      <c r="AB536" s="2" t="s">
        <v>15</v>
      </c>
      <c r="AC536" s="45">
        <v>0.10149361564944991</v>
      </c>
      <c r="AD536" s="45">
        <v>8.8390545359735007E-2</v>
      </c>
      <c r="AE536" s="45">
        <v>7.5773252555666096E-2</v>
      </c>
      <c r="AF536" s="45">
        <v>0.21534215071963658</v>
      </c>
      <c r="AG536" s="45">
        <v>0.14374246184363562</v>
      </c>
      <c r="AH536" s="45">
        <v>0.65326978114854539</v>
      </c>
      <c r="AI536" s="2">
        <v>1</v>
      </c>
      <c r="AJ536" s="2">
        <v>0.40335283025820629</v>
      </c>
      <c r="AK536" s="2">
        <v>0.36087127229841964</v>
      </c>
      <c r="AL536" s="2">
        <v>0.2742922569627354</v>
      </c>
      <c r="AM536" s="2">
        <v>0.38474880466266792</v>
      </c>
      <c r="AN536" s="2">
        <v>0.16523881652643352</v>
      </c>
      <c r="AO536" s="2">
        <v>0.27125704705247183</v>
      </c>
      <c r="AP536" s="2">
        <v>6.5964755173378201E-2</v>
      </c>
      <c r="AQ536" s="2">
        <v>0.14423814566325371</v>
      </c>
      <c r="AR536" s="2">
        <v>0.27642444032581243</v>
      </c>
      <c r="AS536" s="2">
        <v>0.14002652969754897</v>
      </c>
      <c r="AT536" s="2">
        <v>0.3020230851021099</v>
      </c>
      <c r="AU536" s="2">
        <v>0.25763548532511615</v>
      </c>
      <c r="AV536" s="2">
        <v>0.22640036675338121</v>
      </c>
      <c r="AW536" s="2">
        <v>0.45839798428386097</v>
      </c>
      <c r="AX536" s="2">
        <v>0.10540914512982701</v>
      </c>
      <c r="AY536" s="2">
        <v>0.24665431990871117</v>
      </c>
      <c r="AZ536" s="2">
        <v>0.30110303691684098</v>
      </c>
      <c r="BA536" s="2">
        <v>-3.8284105316026662E-2</v>
      </c>
    </row>
    <row r="537" spans="28:66" x14ac:dyDescent="0.2">
      <c r="AB537" s="2" t="s">
        <v>16</v>
      </c>
      <c r="AC537" s="45">
        <v>0.13415250833038286</v>
      </c>
      <c r="AD537" s="45">
        <v>4.327878793618184E-2</v>
      </c>
      <c r="AE537" s="45">
        <v>3.5654908928810403E-2</v>
      </c>
      <c r="AF537" s="45">
        <v>0.11968556498489703</v>
      </c>
      <c r="AG537" s="45">
        <v>0.17623744412748468</v>
      </c>
      <c r="AH537" s="45">
        <v>0.3722655678233196</v>
      </c>
      <c r="AI537" s="45">
        <v>0.40335283025820629</v>
      </c>
      <c r="AJ537" s="2">
        <v>1</v>
      </c>
      <c r="AK537" s="2">
        <v>0.17285804221175685</v>
      </c>
      <c r="AL537" s="2">
        <v>0.24256774902578751</v>
      </c>
      <c r="AM537" s="2">
        <v>0.26806072782674029</v>
      </c>
      <c r="AN537" s="2">
        <v>0.14319868460047039</v>
      </c>
      <c r="AO537" s="2">
        <v>0.20299871192357496</v>
      </c>
      <c r="AP537" s="2">
        <v>0.16789359367453552</v>
      </c>
      <c r="AQ537" s="2">
        <v>0.12921294325594435</v>
      </c>
      <c r="AR537" s="2">
        <v>0.2120779003349566</v>
      </c>
      <c r="AS537" s="2">
        <v>0.17207267516873728</v>
      </c>
      <c r="AT537" s="2">
        <v>0.22917615991893464</v>
      </c>
      <c r="AU537" s="2">
        <v>0.2974326423491076</v>
      </c>
      <c r="AV537" s="2">
        <v>0.20126526915190748</v>
      </c>
      <c r="AW537" s="2">
        <v>0.25030641566196088</v>
      </c>
      <c r="AX537" s="2">
        <v>0.10088238709133875</v>
      </c>
      <c r="AY537" s="2">
        <v>0.30804797004999596</v>
      </c>
      <c r="AZ537" s="2">
        <v>0.1904220251511789</v>
      </c>
      <c r="BA537" s="2">
        <v>5.9611394603492684E-2</v>
      </c>
      <c r="BD537" s="42" t="s">
        <v>9</v>
      </c>
      <c r="BE537" s="42" t="s">
        <v>10</v>
      </c>
      <c r="BF537" s="42" t="s">
        <v>11</v>
      </c>
      <c r="BG537" s="42" t="s">
        <v>14</v>
      </c>
      <c r="BH537" s="42" t="s">
        <v>15</v>
      </c>
    </row>
    <row r="538" spans="28:66" x14ac:dyDescent="0.2">
      <c r="AB538" s="2" t="s">
        <v>17</v>
      </c>
      <c r="AC538" s="45">
        <v>7.612460348216947E-2</v>
      </c>
      <c r="AD538" s="45">
        <v>6.8197100085767348E-2</v>
      </c>
      <c r="AE538" s="45">
        <v>-6.3100562514903258E-2</v>
      </c>
      <c r="AF538" s="45">
        <v>0.12512187564955662</v>
      </c>
      <c r="AG538" s="45">
        <v>0.11105649899239647</v>
      </c>
      <c r="AH538" s="45">
        <v>0.37606834467798966</v>
      </c>
      <c r="AI538" s="45">
        <v>0.36087127229841964</v>
      </c>
      <c r="AJ538" s="45">
        <v>0.17285804221175685</v>
      </c>
      <c r="AK538" s="2">
        <v>1</v>
      </c>
      <c r="AL538" s="2">
        <v>0.23516635811292427</v>
      </c>
      <c r="AM538" s="2">
        <v>0.20875538716132974</v>
      </c>
      <c r="AN538" s="2">
        <v>7.1789103106198168E-2</v>
      </c>
      <c r="AO538" s="2">
        <v>0.1113499655132113</v>
      </c>
      <c r="AP538" s="2">
        <v>6.878596719253934E-3</v>
      </c>
      <c r="AQ538" s="2">
        <v>0.10446295906286385</v>
      </c>
      <c r="AR538" s="2">
        <v>0.19835365094428462</v>
      </c>
      <c r="AS538" s="2">
        <v>0.17726235274771521</v>
      </c>
      <c r="AT538" s="2">
        <v>0.24239621146783666</v>
      </c>
      <c r="AU538" s="2">
        <v>0.18101101686680618</v>
      </c>
      <c r="AV538" s="2">
        <v>0.11266719522701665</v>
      </c>
      <c r="AW538" s="2">
        <v>0.31265344425487018</v>
      </c>
      <c r="AX538" s="2">
        <v>7.3237983525800757E-2</v>
      </c>
      <c r="AY538" s="2">
        <v>0.18234590989031194</v>
      </c>
      <c r="AZ538" s="2">
        <v>0.20699993647065618</v>
      </c>
      <c r="BA538" s="2">
        <v>3.2929556803688073E-2</v>
      </c>
      <c r="BC538" s="2" t="s">
        <v>9</v>
      </c>
      <c r="BD538" s="47">
        <f>BD524</f>
        <v>2.0347925193620255E-2</v>
      </c>
      <c r="BE538" s="2">
        <v>0</v>
      </c>
      <c r="BF538" s="2">
        <v>0</v>
      </c>
      <c r="BG538" s="2">
        <v>0</v>
      </c>
      <c r="BH538" s="2">
        <v>0</v>
      </c>
    </row>
    <row r="539" spans="28:66" x14ac:dyDescent="0.2">
      <c r="AB539" s="2" t="s">
        <v>18</v>
      </c>
      <c r="AC539" s="45">
        <v>0.16380341289336312</v>
      </c>
      <c r="AD539" s="45">
        <v>6.4461375290722989E-2</v>
      </c>
      <c r="AE539" s="45">
        <v>9.3531744072142958E-3</v>
      </c>
      <c r="AF539" s="45">
        <v>0.14405440207084147</v>
      </c>
      <c r="AG539" s="45">
        <v>0.17302444253052457</v>
      </c>
      <c r="AH539" s="45">
        <v>0.2489826343464239</v>
      </c>
      <c r="AI539" s="45">
        <v>0.2742922569627354</v>
      </c>
      <c r="AJ539" s="45">
        <v>0.24256774902578751</v>
      </c>
      <c r="AK539" s="45">
        <v>0.23516635811292427</v>
      </c>
      <c r="AL539" s="2">
        <v>1</v>
      </c>
      <c r="AM539" s="2">
        <v>0.26582457907697915</v>
      </c>
      <c r="AN539" s="2">
        <v>0.29821074267602565</v>
      </c>
      <c r="AO539" s="2">
        <v>0.15169494971922129</v>
      </c>
      <c r="AP539" s="2">
        <v>0.18250867056733194</v>
      </c>
      <c r="AQ539" s="2">
        <v>0.23652145042140843</v>
      </c>
      <c r="AR539" s="2">
        <v>0.14813956356918828</v>
      </c>
      <c r="AS539" s="2">
        <v>0.10386483162974776</v>
      </c>
      <c r="AT539" s="2">
        <v>0.20838652010521735</v>
      </c>
      <c r="AU539" s="2">
        <v>0.33284297856129796</v>
      </c>
      <c r="AV539" s="2">
        <v>0.17882205848328145</v>
      </c>
      <c r="AW539" s="2">
        <v>0.27331842680029589</v>
      </c>
      <c r="AX539" s="2">
        <v>0.15335407290493017</v>
      </c>
      <c r="AY539" s="2">
        <v>0.24738241919048834</v>
      </c>
      <c r="AZ539" s="2">
        <v>0.25934824467096912</v>
      </c>
      <c r="BA539" s="2">
        <v>-3.0032398914436695E-2</v>
      </c>
      <c r="BC539" s="2" t="s">
        <v>10</v>
      </c>
      <c r="BD539" s="2">
        <v>0</v>
      </c>
      <c r="BE539" s="47">
        <f>BE524</f>
        <v>3.6126517047825622E-2</v>
      </c>
      <c r="BF539" s="2">
        <v>0</v>
      </c>
      <c r="BG539" s="2">
        <v>0</v>
      </c>
      <c r="BH539" s="2">
        <v>0</v>
      </c>
    </row>
    <row r="540" spans="28:66" x14ac:dyDescent="0.2">
      <c r="AB540" s="2" t="s">
        <v>19</v>
      </c>
      <c r="AC540" s="45">
        <v>0.12570759741675219</v>
      </c>
      <c r="AD540" s="45">
        <v>0.12892051645160993</v>
      </c>
      <c r="AE540" s="45">
        <v>-1.8482320525102229E-2</v>
      </c>
      <c r="AF540" s="45">
        <v>0.17111939345460711</v>
      </c>
      <c r="AG540" s="45">
        <v>0.13689309986287393</v>
      </c>
      <c r="AH540" s="45">
        <v>0.30410412951517646</v>
      </c>
      <c r="AI540" s="45">
        <v>0.38474880466266792</v>
      </c>
      <c r="AJ540" s="45">
        <v>0.26806072782674029</v>
      </c>
      <c r="AK540" s="45">
        <v>0.20875538716132974</v>
      </c>
      <c r="AL540" s="45">
        <v>0.26582457907697915</v>
      </c>
      <c r="AM540" s="2">
        <v>1</v>
      </c>
      <c r="AN540" s="2">
        <v>0.21907468032400704</v>
      </c>
      <c r="AO540" s="2">
        <v>0.34185433674431853</v>
      </c>
      <c r="AP540" s="2">
        <v>0.10429724239877726</v>
      </c>
      <c r="AQ540" s="2">
        <v>0.15574037349739181</v>
      </c>
      <c r="AR540" s="2">
        <v>0.48549464214153415</v>
      </c>
      <c r="AS540" s="2">
        <v>0.26744171414184537</v>
      </c>
      <c r="AT540" s="2">
        <v>0.24674235836020217</v>
      </c>
      <c r="AU540" s="2">
        <v>0.35403366263020697</v>
      </c>
      <c r="AV540" s="2">
        <v>0.20753817217139137</v>
      </c>
      <c r="AW540" s="2">
        <v>0.30457724455702323</v>
      </c>
      <c r="AX540" s="2">
        <v>0.13411061028924942</v>
      </c>
      <c r="AY540" s="2">
        <v>0.17182343294764779</v>
      </c>
      <c r="AZ540" s="2">
        <v>0.14401001491750337</v>
      </c>
      <c r="BA540" s="2">
        <v>3.5621911924145058E-2</v>
      </c>
      <c r="BC540" s="2" t="s">
        <v>11</v>
      </c>
      <c r="BD540" s="2">
        <v>0</v>
      </c>
      <c r="BE540" s="2">
        <v>0</v>
      </c>
      <c r="BF540" s="47">
        <f>BF524</f>
        <v>2.845391040030501E-2</v>
      </c>
      <c r="BG540" s="2">
        <v>0</v>
      </c>
      <c r="BH540" s="2">
        <v>0</v>
      </c>
    </row>
    <row r="541" spans="28:66" x14ac:dyDescent="0.2">
      <c r="AB541" s="2" t="s">
        <v>20</v>
      </c>
      <c r="AC541" s="45">
        <v>0.1643557399477682</v>
      </c>
      <c r="AD541" s="45">
        <v>5.9596132726672905E-3</v>
      </c>
      <c r="AE541" s="45">
        <v>5.3249816767730759E-2</v>
      </c>
      <c r="AF541" s="45">
        <v>4.1945302914077637E-2</v>
      </c>
      <c r="AG541" s="45">
        <v>0.12446454248082528</v>
      </c>
      <c r="AH541" s="45">
        <v>0.18313849638506197</v>
      </c>
      <c r="AI541" s="45">
        <v>0.16523881652643352</v>
      </c>
      <c r="AJ541" s="45">
        <v>0.14319868460047039</v>
      </c>
      <c r="AK541" s="45">
        <v>7.1789103106198168E-2</v>
      </c>
      <c r="AL541" s="45">
        <v>0.29821074267602565</v>
      </c>
      <c r="AM541" s="45">
        <v>0.21907468032400704</v>
      </c>
      <c r="AN541" s="2">
        <v>1</v>
      </c>
      <c r="AO541" s="2">
        <v>6.6067437518781219E-2</v>
      </c>
      <c r="AP541" s="2">
        <v>0.1681006279004231</v>
      </c>
      <c r="AQ541" s="2">
        <v>9.7105189875819106E-2</v>
      </c>
      <c r="AR541" s="2">
        <v>0.18414595775785672</v>
      </c>
      <c r="AS541" s="2">
        <v>0.17873160972343505</v>
      </c>
      <c r="AT541" s="2">
        <v>0.1901669863904584</v>
      </c>
      <c r="AU541" s="2">
        <v>0.11715950464848617</v>
      </c>
      <c r="AV541" s="2">
        <v>9.3239933404905495E-2</v>
      </c>
      <c r="AW541" s="2">
        <v>0.14989732824821186</v>
      </c>
      <c r="AX541" s="2">
        <v>0.16571398426919084</v>
      </c>
      <c r="AY541" s="2">
        <v>9.0912543760427317E-2</v>
      </c>
      <c r="AZ541" s="2">
        <v>0.19935198158466344</v>
      </c>
      <c r="BA541" s="2">
        <v>-8.3257796587191554E-2</v>
      </c>
      <c r="BC541" s="2" t="s">
        <v>14</v>
      </c>
      <c r="BD541" s="2">
        <v>0</v>
      </c>
      <c r="BE541" s="2">
        <v>0</v>
      </c>
      <c r="BF541" s="2">
        <v>0</v>
      </c>
      <c r="BG541" s="47">
        <f>BG524</f>
        <v>2.1814584338087504E-2</v>
      </c>
      <c r="BH541" s="2">
        <v>0</v>
      </c>
    </row>
    <row r="542" spans="28:66" x14ac:dyDescent="0.2">
      <c r="AB542" s="2" t="s">
        <v>21</v>
      </c>
      <c r="AC542" s="45">
        <v>5.2238989645004126E-2</v>
      </c>
      <c r="AD542" s="45">
        <v>0.11608318681532799</v>
      </c>
      <c r="AE542" s="45">
        <v>7.3958204836262241E-3</v>
      </c>
      <c r="AF542" s="45">
        <v>0.11960669958260192</v>
      </c>
      <c r="AG542" s="45">
        <v>8.2216769937025355E-2</v>
      </c>
      <c r="AH542" s="45">
        <v>0.26600557718607876</v>
      </c>
      <c r="AI542" s="45">
        <v>0.27125704705247183</v>
      </c>
      <c r="AJ542" s="45">
        <v>0.20299871192357496</v>
      </c>
      <c r="AK542" s="45">
        <v>0.1113499655132113</v>
      </c>
      <c r="AL542" s="45">
        <v>0.15169494971922129</v>
      </c>
      <c r="AM542" s="45">
        <v>0.34185433674431853</v>
      </c>
      <c r="AN542" s="45">
        <v>6.6067437518781219E-2</v>
      </c>
      <c r="AO542" s="2">
        <v>1</v>
      </c>
      <c r="AP542" s="2">
        <v>9.8021427762858368E-2</v>
      </c>
      <c r="AQ542" s="2">
        <v>7.2086856681366218E-2</v>
      </c>
      <c r="AR542" s="2">
        <v>0.31982819056239015</v>
      </c>
      <c r="AS542" s="2">
        <v>0.10981461763152156</v>
      </c>
      <c r="AT542" s="2">
        <v>0.31190083240047872</v>
      </c>
      <c r="AU542" s="2">
        <v>0.22952085837052982</v>
      </c>
      <c r="AV542" s="2">
        <v>6.4298053878031503E-2</v>
      </c>
      <c r="AW542" s="2">
        <v>0.18955711600546205</v>
      </c>
      <c r="AX542" s="2">
        <v>9.0755785598580982E-2</v>
      </c>
      <c r="AY542" s="2">
        <v>0.14550810046268778</v>
      </c>
      <c r="AZ542" s="2">
        <v>0.2555355202840553</v>
      </c>
      <c r="BA542" s="2">
        <v>1.9369766295423165E-2</v>
      </c>
      <c r="BC542" s="2" t="s">
        <v>15</v>
      </c>
      <c r="BD542" s="2">
        <v>0</v>
      </c>
      <c r="BE542" s="2">
        <v>0</v>
      </c>
      <c r="BF542" s="2">
        <v>0</v>
      </c>
      <c r="BG542" s="2">
        <v>0</v>
      </c>
      <c r="BH542" s="47">
        <f>BH524</f>
        <v>1.7475863815038274E-2</v>
      </c>
    </row>
    <row r="543" spans="28:66" x14ac:dyDescent="0.2">
      <c r="AB543" s="2" t="s">
        <v>22</v>
      </c>
      <c r="AC543" s="45">
        <v>9.675997564574719E-2</v>
      </c>
      <c r="AD543" s="45">
        <v>3.8360227179759385E-2</v>
      </c>
      <c r="AE543" s="45">
        <v>0.12245049279485985</v>
      </c>
      <c r="AF543" s="45">
        <v>3.4227897810872064E-2</v>
      </c>
      <c r="AG543" s="45">
        <v>4.6285798823645828E-2</v>
      </c>
      <c r="AH543" s="45">
        <v>-1.1228263061500144E-4</v>
      </c>
      <c r="AI543" s="45">
        <v>6.5964755173378201E-2</v>
      </c>
      <c r="AJ543" s="45">
        <v>0.16789359367453552</v>
      </c>
      <c r="AK543" s="45">
        <v>6.878596719253934E-3</v>
      </c>
      <c r="AL543" s="45">
        <v>0.18250867056733194</v>
      </c>
      <c r="AM543" s="45">
        <v>0.10429724239877726</v>
      </c>
      <c r="AN543" s="45">
        <v>0.1681006279004231</v>
      </c>
      <c r="AO543" s="45">
        <v>9.8021427762858368E-2</v>
      </c>
      <c r="AP543" s="2">
        <v>1</v>
      </c>
      <c r="AQ543" s="2">
        <v>0.19139719917817014</v>
      </c>
      <c r="AR543" s="2">
        <v>0.13349642928847183</v>
      </c>
      <c r="AS543" s="2">
        <v>0.10088947875367418</v>
      </c>
      <c r="AT543" s="2">
        <v>0.11607795323286564</v>
      </c>
      <c r="AU543" s="2">
        <v>0.21186986107581515</v>
      </c>
      <c r="AV543" s="2">
        <v>9.7166312980029507E-2</v>
      </c>
      <c r="AW543" s="2">
        <v>5.5535533984740863E-2</v>
      </c>
      <c r="AX543" s="2">
        <v>4.0221481959655449E-2</v>
      </c>
      <c r="AY543" s="2">
        <v>0.13976749673730937</v>
      </c>
      <c r="AZ543" s="2">
        <v>0.10232362110134914</v>
      </c>
      <c r="BA543" s="2">
        <v>-4.0332641901771299E-2</v>
      </c>
    </row>
    <row r="544" spans="28:66" x14ac:dyDescent="0.2">
      <c r="AB544" s="2" t="s">
        <v>23</v>
      </c>
      <c r="AC544" s="45">
        <v>0.16922197182690607</v>
      </c>
      <c r="AD544" s="45">
        <v>3.6448074538941909E-2</v>
      </c>
      <c r="AE544" s="45">
        <v>-9.5609725237658684E-3</v>
      </c>
      <c r="AF544" s="45">
        <v>6.956264347251287E-2</v>
      </c>
      <c r="AG544" s="45">
        <v>6.9286975693873612E-2</v>
      </c>
      <c r="AH544" s="45">
        <v>0.11168637295159745</v>
      </c>
      <c r="AI544" s="45">
        <v>0.14423814566325371</v>
      </c>
      <c r="AJ544" s="45">
        <v>0.12921294325594435</v>
      </c>
      <c r="AK544" s="45">
        <v>0.10446295906286385</v>
      </c>
      <c r="AL544" s="45">
        <v>0.23652145042140843</v>
      </c>
      <c r="AM544" s="45">
        <v>0.15574037349739181</v>
      </c>
      <c r="AN544" s="45">
        <v>9.7105189875819106E-2</v>
      </c>
      <c r="AO544" s="45">
        <v>7.2086856681366218E-2</v>
      </c>
      <c r="AP544" s="45">
        <v>0.19139719917817014</v>
      </c>
      <c r="AQ544" s="2">
        <v>1</v>
      </c>
      <c r="AR544" s="2">
        <v>0.18236510719810919</v>
      </c>
      <c r="AS544" s="2">
        <v>8.2748768831199249E-2</v>
      </c>
      <c r="AT544" s="2">
        <v>0.1334058255104183</v>
      </c>
      <c r="AU544" s="2">
        <v>0.21009660286627618</v>
      </c>
      <c r="AV544" s="2">
        <v>0.14545984520481259</v>
      </c>
      <c r="AW544" s="2">
        <v>0.15008948161009891</v>
      </c>
      <c r="AX544" s="2">
        <v>0.13408734176452661</v>
      </c>
      <c r="AY544" s="2">
        <v>0.17770591291322294</v>
      </c>
      <c r="AZ544" s="2">
        <v>0.1680417700717699</v>
      </c>
      <c r="BA544" s="2">
        <v>-3.0112813248202308E-2</v>
      </c>
    </row>
    <row r="545" spans="28:60" x14ac:dyDescent="0.2">
      <c r="AB545" s="2" t="s">
        <v>24</v>
      </c>
      <c r="AC545" s="45">
        <v>4.0851834159987992E-2</v>
      </c>
      <c r="AD545" s="45">
        <v>-5.5784142856205978E-3</v>
      </c>
      <c r="AE545" s="45">
        <v>-5.6864445004750512E-2</v>
      </c>
      <c r="AF545" s="45">
        <v>0.11349755019948843</v>
      </c>
      <c r="AG545" s="45">
        <v>7.3662914074498667E-2</v>
      </c>
      <c r="AH545" s="45">
        <v>0.26435767768475443</v>
      </c>
      <c r="AI545" s="45">
        <v>0.27642444032581243</v>
      </c>
      <c r="AJ545" s="45">
        <v>0.2120779003349566</v>
      </c>
      <c r="AK545" s="45">
        <v>0.19835365094428462</v>
      </c>
      <c r="AL545" s="45">
        <v>0.14813956356918828</v>
      </c>
      <c r="AM545" s="45">
        <v>0.48549464214153415</v>
      </c>
      <c r="AN545" s="45">
        <v>0.18414595775785672</v>
      </c>
      <c r="AO545" s="45">
        <v>0.31982819056239015</v>
      </c>
      <c r="AP545" s="45">
        <v>0.13349642928847183</v>
      </c>
      <c r="AQ545" s="45">
        <v>0.18236510719810919</v>
      </c>
      <c r="AR545" s="2">
        <v>1</v>
      </c>
      <c r="AS545" s="2">
        <v>0.26413427589445448</v>
      </c>
      <c r="AT545" s="2">
        <v>0.29584162262734859</v>
      </c>
      <c r="AU545" s="2">
        <v>0.24559007009065903</v>
      </c>
      <c r="AV545" s="2">
        <v>0.28530259057922852</v>
      </c>
      <c r="AW545" s="2">
        <v>0.24062565335503286</v>
      </c>
      <c r="AX545" s="2">
        <v>0.10028992203297425</v>
      </c>
      <c r="AY545" s="2">
        <v>0.17238069663697356</v>
      </c>
      <c r="AZ545" s="2">
        <v>0.14509167671239437</v>
      </c>
      <c r="BA545" s="2">
        <v>6.8737866374796397E-2</v>
      </c>
      <c r="BD545" s="42" t="s">
        <v>9</v>
      </c>
      <c r="BE545" s="42" t="s">
        <v>10</v>
      </c>
      <c r="BF545" s="42" t="s">
        <v>11</v>
      </c>
      <c r="BG545" s="42" t="s">
        <v>14</v>
      </c>
      <c r="BH545" s="42" t="s">
        <v>15</v>
      </c>
    </row>
    <row r="546" spans="28:60" x14ac:dyDescent="0.2">
      <c r="AB546" s="2" t="s">
        <v>25</v>
      </c>
      <c r="AC546" s="45">
        <v>8.530900047190916E-2</v>
      </c>
      <c r="AD546" s="45">
        <v>2.7282348837488923E-2</v>
      </c>
      <c r="AE546" s="45">
        <v>-8.1318117793778861E-3</v>
      </c>
      <c r="AF546" s="45">
        <v>3.1072788011910435E-2</v>
      </c>
      <c r="AG546" s="45">
        <v>5.241910785542922E-2</v>
      </c>
      <c r="AH546" s="45">
        <v>0.10816711293373615</v>
      </c>
      <c r="AI546" s="45">
        <v>0.14002652969754897</v>
      </c>
      <c r="AJ546" s="45">
        <v>0.17207267516873728</v>
      </c>
      <c r="AK546" s="45">
        <v>0.17726235274771521</v>
      </c>
      <c r="AL546" s="45">
        <v>0.10386483162974776</v>
      </c>
      <c r="AM546" s="45">
        <v>0.26744171414184537</v>
      </c>
      <c r="AN546" s="45">
        <v>0.17873160972343505</v>
      </c>
      <c r="AO546" s="45">
        <v>0.10981461763152156</v>
      </c>
      <c r="AP546" s="45">
        <v>0.10088947875367418</v>
      </c>
      <c r="AQ546" s="45">
        <v>8.2748768831199249E-2</v>
      </c>
      <c r="AR546" s="45">
        <v>0.26413427589445448</v>
      </c>
      <c r="AS546" s="2">
        <v>1</v>
      </c>
      <c r="AT546" s="2">
        <v>8.3324882439375289E-2</v>
      </c>
      <c r="AU546" s="2">
        <v>0.19141388882690297</v>
      </c>
      <c r="AV546" s="2">
        <v>0.12361552507105512</v>
      </c>
      <c r="AW546" s="2">
        <v>0.11463943739952005</v>
      </c>
      <c r="AX546" s="2">
        <v>6.835642681837048E-2</v>
      </c>
      <c r="AY546" s="2">
        <v>8.6527350845999731E-2</v>
      </c>
      <c r="AZ546" s="2">
        <v>4.1181737228318638E-2</v>
      </c>
      <c r="BA546" s="2">
        <v>0.1256028449897611</v>
      </c>
      <c r="BC546" s="2" t="s">
        <v>9</v>
      </c>
      <c r="BD546" s="2">
        <f t="array" ref="BD546:BH550">MMULT(MMULT(BD538:BH542,BD530:BH534),BD538:BH542)</f>
        <v>4.1403805968516586E-4</v>
      </c>
      <c r="BE546" s="2">
        <v>5.9179656614579397E-5</v>
      </c>
      <c r="BF546" s="2">
        <v>2.2505784251682102E-5</v>
      </c>
      <c r="BG546" s="2">
        <v>4.831457085852109E-5</v>
      </c>
      <c r="BH546" s="2">
        <v>3.6090883055093731E-5</v>
      </c>
    </row>
    <row r="547" spans="28:60" x14ac:dyDescent="0.2">
      <c r="AB547" s="2" t="s">
        <v>26</v>
      </c>
      <c r="AC547" s="45">
        <v>0.1845267368527044</v>
      </c>
      <c r="AD547" s="45">
        <v>-6.699567851332687E-2</v>
      </c>
      <c r="AE547" s="45">
        <v>7.5914663203425117E-2</v>
      </c>
      <c r="AF547" s="45">
        <v>0.15002126574148467</v>
      </c>
      <c r="AG547" s="45">
        <v>0.20143577326987666</v>
      </c>
      <c r="AH547" s="45">
        <v>0.27250415452496074</v>
      </c>
      <c r="AI547" s="45">
        <v>0.3020230851021099</v>
      </c>
      <c r="AJ547" s="45">
        <v>0.22917615991893464</v>
      </c>
      <c r="AK547" s="45">
        <v>0.24239621146783666</v>
      </c>
      <c r="AL547" s="45">
        <v>0.20838652010521735</v>
      </c>
      <c r="AM547" s="45">
        <v>0.24674235836020217</v>
      </c>
      <c r="AN547" s="45">
        <v>0.1901669863904584</v>
      </c>
      <c r="AO547" s="45">
        <v>0.31190083240047872</v>
      </c>
      <c r="AP547" s="45">
        <v>0.11607795323286564</v>
      </c>
      <c r="AQ547" s="45">
        <v>0.1334058255104183</v>
      </c>
      <c r="AR547" s="45">
        <v>0.29584162262734859</v>
      </c>
      <c r="AS547" s="45">
        <v>8.3324882439375289E-2</v>
      </c>
      <c r="AT547" s="2">
        <v>1</v>
      </c>
      <c r="AU547" s="2">
        <v>0.28516304026380751</v>
      </c>
      <c r="AV547" s="2">
        <v>0.27824922694862841</v>
      </c>
      <c r="AW547" s="2">
        <v>0.34684614591335217</v>
      </c>
      <c r="AX547" s="2">
        <v>0.22122375799225052</v>
      </c>
      <c r="AY547" s="2">
        <v>0.3599014591977634</v>
      </c>
      <c r="AZ547" s="2">
        <v>0.30814732179471549</v>
      </c>
      <c r="BA547" s="2">
        <v>2.2877375410883308E-2</v>
      </c>
      <c r="BC547" s="2" t="s">
        <v>10</v>
      </c>
      <c r="BD547" s="2">
        <v>5.9179656614579397E-5</v>
      </c>
      <c r="BE547" s="2">
        <v>1.3051252340068353E-3</v>
      </c>
      <c r="BF547" s="2">
        <v>1.193713216636027E-4</v>
      </c>
      <c r="BG547" s="2">
        <v>6.7851958057992557E-5</v>
      </c>
      <c r="BH547" s="2">
        <v>5.5804671823923807E-5</v>
      </c>
    </row>
    <row r="548" spans="28:60" x14ac:dyDescent="0.2">
      <c r="AB548" s="2" t="s">
        <v>27</v>
      </c>
      <c r="AC548" s="45">
        <v>0.16398688278961859</v>
      </c>
      <c r="AD548" s="45">
        <v>-2.8813945046427366E-2</v>
      </c>
      <c r="AE548" s="45">
        <v>2.1235659709983069E-2</v>
      </c>
      <c r="AF548" s="45">
        <v>0.10535749205920322</v>
      </c>
      <c r="AG548" s="45">
        <v>0.12580279615433626</v>
      </c>
      <c r="AH548" s="45">
        <v>0.2488555920623394</v>
      </c>
      <c r="AI548" s="45">
        <v>0.25763548532511615</v>
      </c>
      <c r="AJ548" s="45">
        <v>0.2974326423491076</v>
      </c>
      <c r="AK548" s="45">
        <v>0.18101101686680618</v>
      </c>
      <c r="AL548" s="45">
        <v>0.33284297856129796</v>
      </c>
      <c r="AM548" s="45">
        <v>0.35403366263020697</v>
      </c>
      <c r="AN548" s="45">
        <v>0.11715950464848617</v>
      </c>
      <c r="AO548" s="45">
        <v>0.22952085837052982</v>
      </c>
      <c r="AP548" s="45">
        <v>0.21186986107581515</v>
      </c>
      <c r="AQ548" s="45">
        <v>0.21009660286627618</v>
      </c>
      <c r="AR548" s="45">
        <v>0.24559007009065903</v>
      </c>
      <c r="AS548" s="45">
        <v>0.19141388882690297</v>
      </c>
      <c r="AT548" s="45">
        <v>0.28516304026380751</v>
      </c>
      <c r="AU548" s="2">
        <v>1</v>
      </c>
      <c r="AV548" s="2">
        <v>0.28761789961781931</v>
      </c>
      <c r="AW548" s="2">
        <v>0.26784122879056205</v>
      </c>
      <c r="AX548" s="2">
        <v>3.0058612395123006E-2</v>
      </c>
      <c r="AY548" s="2">
        <v>0.41241210921496679</v>
      </c>
      <c r="AZ548" s="2">
        <v>0.21926368449825423</v>
      </c>
      <c r="BA548" s="2">
        <v>1.9328493131089759E-2</v>
      </c>
      <c r="BC548" s="2" t="s">
        <v>11</v>
      </c>
      <c r="BD548" s="2">
        <v>2.2505784251682098E-5</v>
      </c>
      <c r="BE548" s="2">
        <v>1.193713216636027E-4</v>
      </c>
      <c r="BF548" s="2">
        <v>8.096250170685856E-4</v>
      </c>
      <c r="BG548" s="2">
        <v>5.6539642055518251E-5</v>
      </c>
      <c r="BH548" s="2">
        <v>3.7678754722688629E-5</v>
      </c>
    </row>
    <row r="549" spans="28:60" x14ac:dyDescent="0.2">
      <c r="AB549" s="2" t="s">
        <v>28</v>
      </c>
      <c r="AC549" s="45">
        <v>0.12169711880563043</v>
      </c>
      <c r="AD549" s="45">
        <v>4.0799822032727501E-2</v>
      </c>
      <c r="AE549" s="45">
        <v>8.7890803447719518E-2</v>
      </c>
      <c r="AF549" s="45">
        <v>0.11110118441782853</v>
      </c>
      <c r="AG549" s="45">
        <v>6.1189015301893121E-2</v>
      </c>
      <c r="AH549" s="45">
        <v>0.18153240551991331</v>
      </c>
      <c r="AI549" s="45">
        <v>0.22640036675338121</v>
      </c>
      <c r="AJ549" s="45">
        <v>0.20126526915190748</v>
      </c>
      <c r="AK549" s="45">
        <v>0.11266719522701665</v>
      </c>
      <c r="AL549" s="45">
        <v>0.17882205848328145</v>
      </c>
      <c r="AM549" s="45">
        <v>0.20753817217139137</v>
      </c>
      <c r="AN549" s="45">
        <v>9.3239933404905495E-2</v>
      </c>
      <c r="AO549" s="45">
        <v>6.4298053878031503E-2</v>
      </c>
      <c r="AP549" s="45">
        <v>9.7166312980029507E-2</v>
      </c>
      <c r="AQ549" s="45">
        <v>0.14545984520481259</v>
      </c>
      <c r="AR549" s="45">
        <v>0.28530259057922852</v>
      </c>
      <c r="AS549" s="45">
        <v>0.12361552507105512</v>
      </c>
      <c r="AT549" s="45">
        <v>0.27824922694862841</v>
      </c>
      <c r="AU549" s="45">
        <v>0.28761789961781931</v>
      </c>
      <c r="AV549" s="2">
        <v>1</v>
      </c>
      <c r="AW549" s="2">
        <v>0.23322247385247022</v>
      </c>
      <c r="AX549" s="2">
        <v>8.9860046387346015E-2</v>
      </c>
      <c r="AY549" s="2">
        <v>0.25945412558937475</v>
      </c>
      <c r="AZ549" s="2">
        <v>0.21995829699240782</v>
      </c>
      <c r="BA549" s="2">
        <v>-2.2656931851281127E-2</v>
      </c>
      <c r="BC549" s="2" t="s">
        <v>14</v>
      </c>
      <c r="BD549" s="2">
        <v>4.831457085852109E-5</v>
      </c>
      <c r="BE549" s="2">
        <v>6.7851958057992557E-5</v>
      </c>
      <c r="BF549" s="2">
        <v>5.6539642055518258E-5</v>
      </c>
      <c r="BG549" s="2">
        <v>4.7587608984353265E-4</v>
      </c>
      <c r="BH549" s="2">
        <v>2.4904519273129028E-4</v>
      </c>
    </row>
    <row r="550" spans="28:60" x14ac:dyDescent="0.2">
      <c r="AB550" s="2" t="s">
        <v>29</v>
      </c>
      <c r="AC550" s="45">
        <v>0.10916945888507359</v>
      </c>
      <c r="AD550" s="45">
        <v>4.1573970537463444E-2</v>
      </c>
      <c r="AE550" s="45">
        <v>7.3764523154830636E-3</v>
      </c>
      <c r="AF550" s="45">
        <v>0.3016969458287494</v>
      </c>
      <c r="AG550" s="45">
        <v>9.0371329568783257E-2</v>
      </c>
      <c r="AH550" s="45">
        <v>0.3062668442365522</v>
      </c>
      <c r="AI550" s="45">
        <v>0.45839798428386097</v>
      </c>
      <c r="AJ550" s="45">
        <v>0.25030641566196088</v>
      </c>
      <c r="AK550" s="45">
        <v>0.31265344425487018</v>
      </c>
      <c r="AL550" s="45">
        <v>0.27331842680029589</v>
      </c>
      <c r="AM550" s="45">
        <v>0.30457724455702323</v>
      </c>
      <c r="AN550" s="45">
        <v>0.14989732824821186</v>
      </c>
      <c r="AO550" s="45">
        <v>0.18955711600546205</v>
      </c>
      <c r="AP550" s="45">
        <v>5.5535533984740863E-2</v>
      </c>
      <c r="AQ550" s="45">
        <v>0.15008948161009891</v>
      </c>
      <c r="AR550" s="45">
        <v>0.24062565335503286</v>
      </c>
      <c r="AS550" s="45">
        <v>0.11463943739952005</v>
      </c>
      <c r="AT550" s="45">
        <v>0.34684614591335217</v>
      </c>
      <c r="AU550" s="45">
        <v>0.26784122879056205</v>
      </c>
      <c r="AV550" s="45">
        <v>0.23322247385247022</v>
      </c>
      <c r="AW550" s="2">
        <v>1</v>
      </c>
      <c r="AX550" s="2">
        <v>0.20501183434824061</v>
      </c>
      <c r="AY550" s="2">
        <v>0.2926305280273141</v>
      </c>
      <c r="AZ550" s="2">
        <v>0.28297612099213149</v>
      </c>
      <c r="BA550" s="2">
        <v>-4.4844997896046897E-4</v>
      </c>
      <c r="BC550" s="2" t="s">
        <v>15</v>
      </c>
      <c r="BD550" s="2">
        <v>3.6090883055093724E-5</v>
      </c>
      <c r="BE550" s="2">
        <v>5.5804671823923807E-5</v>
      </c>
      <c r="BF550" s="2">
        <v>3.7678754722688629E-5</v>
      </c>
      <c r="BG550" s="2">
        <v>2.4904519273129028E-4</v>
      </c>
      <c r="BH550" s="2">
        <v>3.0540581608176409E-4</v>
      </c>
    </row>
    <row r="551" spans="28:60" x14ac:dyDescent="0.2">
      <c r="AB551" s="2" t="s">
        <v>30</v>
      </c>
      <c r="AC551" s="45">
        <v>4.9491011279263301E-2</v>
      </c>
      <c r="AD551" s="45">
        <v>-5.9926154191821367E-2</v>
      </c>
      <c r="AE551" s="45">
        <v>2.0892810720613129E-2</v>
      </c>
      <c r="AF551" s="45">
        <v>0.14212999484616051</v>
      </c>
      <c r="AG551" s="45">
        <v>0.16697683537481797</v>
      </c>
      <c r="AH551" s="45">
        <v>9.1250862134395427E-2</v>
      </c>
      <c r="AI551" s="45">
        <v>0.10540914512982701</v>
      </c>
      <c r="AJ551" s="45">
        <v>0.10088238709133875</v>
      </c>
      <c r="AK551" s="45">
        <v>7.3237983525800757E-2</v>
      </c>
      <c r="AL551" s="45">
        <v>0.15335407290493017</v>
      </c>
      <c r="AM551" s="45">
        <v>0.13411061028924942</v>
      </c>
      <c r="AN551" s="45">
        <v>0.16571398426919084</v>
      </c>
      <c r="AO551" s="45">
        <v>9.0755785598580982E-2</v>
      </c>
      <c r="AP551" s="45">
        <v>4.0221481959655449E-2</v>
      </c>
      <c r="AQ551" s="45">
        <v>0.13408734176452661</v>
      </c>
      <c r="AR551" s="45">
        <v>0.10028992203297425</v>
      </c>
      <c r="AS551" s="45">
        <v>6.835642681837048E-2</v>
      </c>
      <c r="AT551" s="45">
        <v>0.22122375799225052</v>
      </c>
      <c r="AU551" s="45">
        <v>3.0058612395123006E-2</v>
      </c>
      <c r="AV551" s="45">
        <v>8.9860046387346015E-2</v>
      </c>
      <c r="AW551" s="45">
        <v>0.20501183434824061</v>
      </c>
      <c r="AX551" s="2">
        <v>1</v>
      </c>
      <c r="AY551" s="2">
        <v>0.14850748210145071</v>
      </c>
      <c r="AZ551" s="2">
        <v>0.14489258074880026</v>
      </c>
      <c r="BA551" s="2">
        <v>-1.4560132313698957E-2</v>
      </c>
    </row>
    <row r="552" spans="28:60" ht="25.5" x14ac:dyDescent="0.2">
      <c r="AB552" s="2" t="s">
        <v>31</v>
      </c>
      <c r="AC552" s="45">
        <v>0.1948260314765427</v>
      </c>
      <c r="AD552" s="45">
        <v>4.0822313520347313E-2</v>
      </c>
      <c r="AE552" s="45">
        <v>4.509299800346192E-2</v>
      </c>
      <c r="AF552" s="45">
        <v>0.11818049257046885</v>
      </c>
      <c r="AG552" s="45">
        <v>0.15197390437009881</v>
      </c>
      <c r="AH552" s="45">
        <v>0.1654438290258724</v>
      </c>
      <c r="AI552" s="45">
        <v>0.24665431990871117</v>
      </c>
      <c r="AJ552" s="45">
        <v>0.30804797004999596</v>
      </c>
      <c r="AK552" s="45">
        <v>0.18234590989031194</v>
      </c>
      <c r="AL552" s="45">
        <v>0.24738241919048834</v>
      </c>
      <c r="AM552" s="45">
        <v>0.17182343294764779</v>
      </c>
      <c r="AN552" s="45">
        <v>9.0912543760427317E-2</v>
      </c>
      <c r="AO552" s="45">
        <v>0.14550810046268778</v>
      </c>
      <c r="AP552" s="45">
        <v>0.13976749673730937</v>
      </c>
      <c r="AQ552" s="45">
        <v>0.17770591291322294</v>
      </c>
      <c r="AR552" s="45">
        <v>0.17238069663697356</v>
      </c>
      <c r="AS552" s="45">
        <v>8.6527350845999731E-2</v>
      </c>
      <c r="AT552" s="45">
        <v>0.3599014591977634</v>
      </c>
      <c r="AU552" s="45">
        <v>0.41241210921496679</v>
      </c>
      <c r="AV552" s="45">
        <v>0.25945412558937475</v>
      </c>
      <c r="AW552" s="45">
        <v>0.2926305280273141</v>
      </c>
      <c r="AX552" s="45">
        <v>0.14850748210145071</v>
      </c>
      <c r="AY552" s="2">
        <v>1</v>
      </c>
      <c r="AZ552" s="2">
        <v>0.26721663789090716</v>
      </c>
      <c r="BA552" s="2">
        <v>7.6942764483358102E-3</v>
      </c>
      <c r="BD552" s="49" t="s">
        <v>56</v>
      </c>
      <c r="BE552" s="49" t="s">
        <v>57</v>
      </c>
      <c r="BF552" s="49" t="s">
        <v>58</v>
      </c>
      <c r="BG552" s="49" t="s">
        <v>59</v>
      </c>
    </row>
    <row r="553" spans="28:60" x14ac:dyDescent="0.2">
      <c r="AB553" s="2" t="s">
        <v>32</v>
      </c>
      <c r="AC553" s="45">
        <v>0.1166428819276418</v>
      </c>
      <c r="AD553" s="45">
        <v>3.563138595505639E-2</v>
      </c>
      <c r="AE553" s="45">
        <v>5.566176042186239E-2</v>
      </c>
      <c r="AF553" s="45">
        <v>0.22444747501065809</v>
      </c>
      <c r="AG553" s="45">
        <v>0.23847874203091771</v>
      </c>
      <c r="AH553" s="45">
        <v>0.26928492623015643</v>
      </c>
      <c r="AI553" s="45">
        <v>0.30110303691684098</v>
      </c>
      <c r="AJ553" s="45">
        <v>0.1904220251511789</v>
      </c>
      <c r="AK553" s="45">
        <v>0.20699993647065618</v>
      </c>
      <c r="AL553" s="45">
        <v>0.25934824467096912</v>
      </c>
      <c r="AM553" s="45">
        <v>0.14401001491750337</v>
      </c>
      <c r="AN553" s="45">
        <v>0.19935198158466344</v>
      </c>
      <c r="AO553" s="45">
        <v>0.2555355202840553</v>
      </c>
      <c r="AP553" s="45">
        <v>0.10232362110134914</v>
      </c>
      <c r="AQ553" s="45">
        <v>0.1680417700717699</v>
      </c>
      <c r="AR553" s="45">
        <v>0.14509167671239437</v>
      </c>
      <c r="AS553" s="45">
        <v>4.1181737228318638E-2</v>
      </c>
      <c r="AT553" s="45">
        <v>0.30814732179471549</v>
      </c>
      <c r="AU553" s="45">
        <v>0.21926368449825423</v>
      </c>
      <c r="AV553" s="45">
        <v>0.21995829699240782</v>
      </c>
      <c r="AW553" s="45">
        <v>0.28297612099213149</v>
      </c>
      <c r="AX553" s="45">
        <v>0.14489258074880026</v>
      </c>
      <c r="AY553" s="45">
        <v>0.26721663789090716</v>
      </c>
      <c r="AZ553" s="2">
        <v>1</v>
      </c>
      <c r="BA553" s="2">
        <v>1.1790625469717056E-2</v>
      </c>
      <c r="BC553" s="2" t="s">
        <v>9</v>
      </c>
      <c r="BD553" s="4">
        <v>70010</v>
      </c>
      <c r="BE553" s="2">
        <v>5000</v>
      </c>
      <c r="BF553" s="50">
        <f>BD553*BE553</f>
        <v>350050000</v>
      </c>
      <c r="BG553" s="41">
        <f>BF553/$BF$558</f>
        <v>0.32198868601388952</v>
      </c>
    </row>
    <row r="554" spans="28:60" ht="13.5" thickBot="1" x14ac:dyDescent="0.25">
      <c r="AB554" s="2" t="s">
        <v>33</v>
      </c>
      <c r="AC554" s="46">
        <v>4.4923784658784703E-3</v>
      </c>
      <c r="AD554" s="46">
        <v>1.8451592124053746E-2</v>
      </c>
      <c r="AE554" s="46">
        <v>-5.5209650384876923E-3</v>
      </c>
      <c r="AF554" s="46">
        <v>1.8643158288803939E-2</v>
      </c>
      <c r="AG554" s="46">
        <v>5.090492935940704E-2</v>
      </c>
      <c r="AH554" s="46">
        <v>-4.4520035598597116E-2</v>
      </c>
      <c r="AI554" s="46">
        <v>-3.8284105316026662E-2</v>
      </c>
      <c r="AJ554" s="46">
        <v>5.9611394603492684E-2</v>
      </c>
      <c r="AK554" s="46">
        <v>3.2929556803688073E-2</v>
      </c>
      <c r="AL554" s="46">
        <v>-3.0032398914436695E-2</v>
      </c>
      <c r="AM554" s="46">
        <v>3.5621911924145058E-2</v>
      </c>
      <c r="AN554" s="46">
        <v>-8.3257796587191554E-2</v>
      </c>
      <c r="AO554" s="46">
        <v>1.9369766295423165E-2</v>
      </c>
      <c r="AP554" s="46">
        <v>-4.0332641901771299E-2</v>
      </c>
      <c r="AQ554" s="46">
        <v>-3.0112813248202308E-2</v>
      </c>
      <c r="AR554" s="46">
        <v>6.8737866374796397E-2</v>
      </c>
      <c r="AS554" s="46">
        <v>0.1256028449897611</v>
      </c>
      <c r="AT554" s="46">
        <v>2.2877375410883308E-2</v>
      </c>
      <c r="AU554" s="46">
        <v>1.9328493131089759E-2</v>
      </c>
      <c r="AV554" s="46">
        <v>-2.2656931851281127E-2</v>
      </c>
      <c r="AW554" s="46">
        <v>-4.4844997896046897E-4</v>
      </c>
      <c r="AX554" s="46">
        <v>-1.4560132313698957E-2</v>
      </c>
      <c r="AY554" s="46">
        <v>7.6942764483358102E-3</v>
      </c>
      <c r="AZ554" s="46">
        <v>1.1790625469717056E-2</v>
      </c>
      <c r="BA554" s="2">
        <v>1</v>
      </c>
      <c r="BC554" s="2" t="s">
        <v>10</v>
      </c>
      <c r="BD554" s="4">
        <v>52430</v>
      </c>
      <c r="BE554" s="2">
        <v>5000</v>
      </c>
      <c r="BF554" s="50">
        <f t="shared" ref="BF554:BF556" si="226">BD554*BE554</f>
        <v>262150000</v>
      </c>
      <c r="BG554" s="41">
        <f t="shared" ref="BG554:BG557" si="227">BF554/$BF$558</f>
        <v>0.24113507795612382</v>
      </c>
    </row>
    <row r="555" spans="28:60" x14ac:dyDescent="0.2">
      <c r="BC555" s="2" t="s">
        <v>11</v>
      </c>
      <c r="BD555" s="4">
        <v>36000</v>
      </c>
      <c r="BE555" s="2">
        <v>5000</v>
      </c>
      <c r="BF555" s="50">
        <f t="shared" si="226"/>
        <v>180000000</v>
      </c>
      <c r="BG555" s="41">
        <f t="shared" si="227"/>
        <v>0.16557052844593662</v>
      </c>
    </row>
    <row r="556" spans="28:60" x14ac:dyDescent="0.2">
      <c r="BC556" s="2" t="s">
        <v>14</v>
      </c>
      <c r="BD556" s="4">
        <v>31000</v>
      </c>
      <c r="BE556" s="2">
        <v>5000</v>
      </c>
      <c r="BF556" s="50">
        <f t="shared" si="226"/>
        <v>155000000</v>
      </c>
      <c r="BG556" s="41">
        <f t="shared" si="227"/>
        <v>0.14257462171733432</v>
      </c>
    </row>
    <row r="557" spans="28:60" ht="15" x14ac:dyDescent="0.25">
      <c r="AC557" s="1" t="s">
        <v>9</v>
      </c>
      <c r="AD557" s="1" t="s">
        <v>10</v>
      </c>
      <c r="AE557" s="1" t="s">
        <v>11</v>
      </c>
      <c r="AF557" s="1" t="s">
        <v>12</v>
      </c>
      <c r="AG557" s="1" t="s">
        <v>13</v>
      </c>
      <c r="AH557" s="1" t="s">
        <v>14</v>
      </c>
      <c r="AI557" s="1" t="s">
        <v>15</v>
      </c>
      <c r="AJ557" s="1" t="s">
        <v>16</v>
      </c>
      <c r="AK557" s="1" t="s">
        <v>17</v>
      </c>
      <c r="AL557" s="1" t="s">
        <v>18</v>
      </c>
      <c r="AM557" s="1" t="s">
        <v>19</v>
      </c>
      <c r="AN557" s="1" t="s">
        <v>20</v>
      </c>
      <c r="AO557" s="1" t="s">
        <v>21</v>
      </c>
      <c r="AP557" s="1" t="s">
        <v>22</v>
      </c>
      <c r="AQ557" s="1" t="s">
        <v>23</v>
      </c>
      <c r="AR557" s="1" t="s">
        <v>24</v>
      </c>
      <c r="AS557" s="1" t="s">
        <v>25</v>
      </c>
      <c r="AT557" s="1" t="s">
        <v>26</v>
      </c>
      <c r="AU557" s="1" t="s">
        <v>27</v>
      </c>
      <c r="AV557" s="1" t="s">
        <v>28</v>
      </c>
      <c r="AW557" s="1" t="s">
        <v>29</v>
      </c>
      <c r="AX557" s="1" t="s">
        <v>30</v>
      </c>
      <c r="AY557" s="1" t="s">
        <v>31</v>
      </c>
      <c r="AZ557" s="1" t="s">
        <v>32</v>
      </c>
      <c r="BA557" s="1" t="s">
        <v>33</v>
      </c>
      <c r="BC557" s="2" t="s">
        <v>15</v>
      </c>
      <c r="BD557" s="4">
        <v>27990</v>
      </c>
      <c r="BE557" s="2">
        <v>5000</v>
      </c>
      <c r="BF557" s="50">
        <f>BD557*BE557</f>
        <v>139950000</v>
      </c>
      <c r="BG557" s="41">
        <f t="shared" si="227"/>
        <v>0.12873108586671572</v>
      </c>
    </row>
    <row r="558" spans="28:60" x14ac:dyDescent="0.2">
      <c r="AB558" s="2" t="s">
        <v>9</v>
      </c>
      <c r="AC558" s="47">
        <f>AC524</f>
        <v>2.0347925193620255E-2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F558" s="50">
        <f>SUM(BF553:BF557)</f>
        <v>1087150000</v>
      </c>
      <c r="BG558" s="53">
        <f>SUM(BG553:BG557)</f>
        <v>0.99999999999999978</v>
      </c>
    </row>
    <row r="559" spans="28:60" x14ac:dyDescent="0.2">
      <c r="AB559" s="2" t="s">
        <v>10</v>
      </c>
      <c r="AC559" s="2">
        <v>0</v>
      </c>
      <c r="AD559" s="47">
        <f>AD524</f>
        <v>3.6126517047825622E-2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</row>
    <row r="560" spans="28:60" x14ac:dyDescent="0.2">
      <c r="AB560" s="2" t="s">
        <v>11</v>
      </c>
      <c r="AC560" s="2">
        <v>0</v>
      </c>
      <c r="AD560" s="2">
        <v>0</v>
      </c>
      <c r="AE560" s="47">
        <f>AE524</f>
        <v>2.845391040030501E-2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</row>
    <row r="561" spans="28:60" x14ac:dyDescent="0.2">
      <c r="AB561" s="2" t="s">
        <v>12</v>
      </c>
      <c r="AC561" s="2">
        <v>0</v>
      </c>
      <c r="AD561" s="2">
        <v>0</v>
      </c>
      <c r="AE561" s="2">
        <v>0</v>
      </c>
      <c r="AF561" s="47">
        <f>AF524</f>
        <v>1.9065002248287746E-2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D561" s="42" t="s">
        <v>9</v>
      </c>
      <c r="BE561" s="42" t="s">
        <v>10</v>
      </c>
      <c r="BF561" s="42" t="s">
        <v>11</v>
      </c>
      <c r="BG561" s="42" t="s">
        <v>14</v>
      </c>
      <c r="BH561" s="42" t="s">
        <v>15</v>
      </c>
    </row>
    <row r="562" spans="28:60" x14ac:dyDescent="0.2">
      <c r="AB562" s="2" t="s">
        <v>13</v>
      </c>
      <c r="AC562" s="2">
        <v>0</v>
      </c>
      <c r="AD562" s="2">
        <v>0</v>
      </c>
      <c r="AE562" s="2">
        <v>0</v>
      </c>
      <c r="AF562" s="2">
        <v>0</v>
      </c>
      <c r="AG562" s="47">
        <f>AG524</f>
        <v>2.4833483084561937E-2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D562" s="41">
        <v>0.32198868601388952</v>
      </c>
      <c r="BE562" s="41">
        <v>0.24113507795612382</v>
      </c>
      <c r="BF562" s="41">
        <v>0.16557052844593662</v>
      </c>
      <c r="BG562" s="41">
        <v>0.14257462171733432</v>
      </c>
      <c r="BH562" s="41">
        <v>0.12873108586671572</v>
      </c>
    </row>
    <row r="563" spans="28:60" x14ac:dyDescent="0.2">
      <c r="AB563" s="2" t="s">
        <v>14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47">
        <f>AH524</f>
        <v>2.1814584338087504E-2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</row>
    <row r="564" spans="28:60" x14ac:dyDescent="0.2">
      <c r="AB564" s="2" t="s">
        <v>15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47">
        <f>AI524</f>
        <v>1.7475863815038274E-2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</row>
    <row r="565" spans="28:60" x14ac:dyDescent="0.2">
      <c r="AB565" s="2" t="s">
        <v>16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47">
        <f>AJ524</f>
        <v>1.5451247778584873E-2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D565" s="42" t="s">
        <v>9</v>
      </c>
      <c r="BE565" s="42" t="s">
        <v>10</v>
      </c>
      <c r="BF565" s="42" t="s">
        <v>11</v>
      </c>
      <c r="BG565" s="42" t="s">
        <v>14</v>
      </c>
      <c r="BH565" s="42" t="s">
        <v>15</v>
      </c>
    </row>
    <row r="566" spans="28:60" x14ac:dyDescent="0.2">
      <c r="AB566" s="2" t="s">
        <v>17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47">
        <f>AK524</f>
        <v>2.5103230774023606E-2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D566" s="2">
        <f t="array" ref="BD566:BH566">MMULT(BD562:BH562,BD546:BH550)</f>
        <v>1.6284660672974126E-4</v>
      </c>
      <c r="BE566" s="2">
        <v>3.7038879097918491E-4</v>
      </c>
      <c r="BF566" s="2">
        <v>1.8299280786074207E-4</v>
      </c>
      <c r="BG566" s="2">
        <v>1.4118724237907647E-4</v>
      </c>
      <c r="BH566" s="2">
        <v>1.0613855771158903E-4</v>
      </c>
    </row>
    <row r="567" spans="28:60" x14ac:dyDescent="0.2">
      <c r="AB567" s="2" t="s">
        <v>18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47">
        <f>AL524</f>
        <v>1.873205104633684E-2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</row>
    <row r="568" spans="28:60" x14ac:dyDescent="0.2">
      <c r="AB568" s="2" t="s">
        <v>19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47">
        <f>AM524</f>
        <v>2.3393553680759377E-2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</row>
    <row r="569" spans="28:60" x14ac:dyDescent="0.2">
      <c r="AB569" s="2" t="s">
        <v>20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47">
        <f>AN524</f>
        <v>2.1487275626430546E-2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</row>
    <row r="570" spans="28:60" x14ac:dyDescent="0.2">
      <c r="AB570" s="2" t="s">
        <v>21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47">
        <f>AO524</f>
        <v>2.1439923228471731E-2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C570" s="2" t="s">
        <v>62</v>
      </c>
      <c r="BD570" s="43">
        <f>SQRT(SUMPRODUCT(BD562:BH562,BD566:BH566))</f>
        <v>1.4347116792893595E-2</v>
      </c>
    </row>
    <row r="571" spans="28:60" x14ac:dyDescent="0.2">
      <c r="AB571" s="2" t="s">
        <v>22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47">
        <f>AP524</f>
        <v>2.1309076429232836E-2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</row>
    <row r="572" spans="28:60" x14ac:dyDescent="0.2">
      <c r="AB572" s="2" t="s">
        <v>23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47">
        <f>AQ524</f>
        <v>1.624357320848609E-2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</row>
    <row r="573" spans="28:60" x14ac:dyDescent="0.2">
      <c r="AB573" s="2" t="s">
        <v>24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47">
        <f>AR524</f>
        <v>2.3942161520309362E-2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</row>
    <row r="574" spans="28:60" x14ac:dyDescent="0.2">
      <c r="AB574" s="2" t="s">
        <v>25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47">
        <f>AS524</f>
        <v>1.9394875763182853E-2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</row>
    <row r="575" spans="28:60" x14ac:dyDescent="0.2">
      <c r="AB575" s="2" t="s">
        <v>26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47">
        <f>AT524</f>
        <v>1.9844069557294119E-2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</row>
    <row r="576" spans="28:60" x14ac:dyDescent="0.2">
      <c r="AB576" s="2" t="s">
        <v>27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47">
        <f>AU524</f>
        <v>1.9778135369710334E-2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</row>
    <row r="577" spans="28:53" x14ac:dyDescent="0.2">
      <c r="AB577" s="2" t="s">
        <v>28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47">
        <f>AV524</f>
        <v>2.2097508572443237E-2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</row>
    <row r="578" spans="28:53" x14ac:dyDescent="0.2">
      <c r="AB578" s="2" t="s">
        <v>29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47">
        <f>AW524</f>
        <v>2.3518274975876677E-2</v>
      </c>
      <c r="AX578" s="2">
        <v>0</v>
      </c>
      <c r="AY578" s="2">
        <v>0</v>
      </c>
      <c r="AZ578" s="2">
        <v>0</v>
      </c>
      <c r="BA578" s="2">
        <v>0</v>
      </c>
    </row>
    <row r="579" spans="28:53" x14ac:dyDescent="0.2">
      <c r="AB579" s="2" t="s">
        <v>30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47">
        <f>AX524</f>
        <v>2.2894188478212087E-2</v>
      </c>
      <c r="AY579" s="2">
        <v>0</v>
      </c>
      <c r="AZ579" s="2">
        <v>0</v>
      </c>
      <c r="BA579" s="2">
        <v>0</v>
      </c>
    </row>
    <row r="580" spans="28:53" x14ac:dyDescent="0.2">
      <c r="AB580" s="2" t="s">
        <v>31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47">
        <f>AY524</f>
        <v>2.1001916951959059E-2</v>
      </c>
      <c r="AZ580" s="2">
        <v>0</v>
      </c>
      <c r="BA580" s="2">
        <v>0</v>
      </c>
    </row>
    <row r="581" spans="28:53" x14ac:dyDescent="0.2">
      <c r="AB581" s="2" t="s">
        <v>32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48">
        <f>AZ524</f>
        <v>1.782749682812532E-2</v>
      </c>
      <c r="BA581" s="2">
        <v>0</v>
      </c>
    </row>
    <row r="582" spans="28:53" x14ac:dyDescent="0.2">
      <c r="AB582" s="2" t="s">
        <v>33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47">
        <f>BA524</f>
        <v>2.1095028560552644E-2</v>
      </c>
    </row>
    <row r="585" spans="28:53" ht="15" x14ac:dyDescent="0.25">
      <c r="AC585" s="1" t="s">
        <v>9</v>
      </c>
      <c r="AD585" s="1" t="s">
        <v>10</v>
      </c>
      <c r="AE585" s="1" t="s">
        <v>11</v>
      </c>
      <c r="AF585" s="1" t="s">
        <v>12</v>
      </c>
      <c r="AG585" s="1" t="s">
        <v>13</v>
      </c>
      <c r="AH585" s="1" t="s">
        <v>14</v>
      </c>
      <c r="AI585" s="1" t="s">
        <v>15</v>
      </c>
      <c r="AJ585" s="1" t="s">
        <v>16</v>
      </c>
      <c r="AK585" s="1" t="s">
        <v>17</v>
      </c>
      <c r="AL585" s="1" t="s">
        <v>18</v>
      </c>
      <c r="AM585" s="1" t="s">
        <v>19</v>
      </c>
      <c r="AN585" s="1" t="s">
        <v>20</v>
      </c>
      <c r="AO585" s="1" t="s">
        <v>21</v>
      </c>
      <c r="AP585" s="1" t="s">
        <v>22</v>
      </c>
      <c r="AQ585" s="1" t="s">
        <v>23</v>
      </c>
      <c r="AR585" s="1" t="s">
        <v>24</v>
      </c>
      <c r="AS585" s="1" t="s">
        <v>25</v>
      </c>
      <c r="AT585" s="1" t="s">
        <v>26</v>
      </c>
      <c r="AU585" s="1" t="s">
        <v>27</v>
      </c>
      <c r="AV585" s="1" t="s">
        <v>28</v>
      </c>
      <c r="AW585" s="1" t="s">
        <v>29</v>
      </c>
      <c r="AX585" s="1" t="s">
        <v>30</v>
      </c>
      <c r="AY585" s="1" t="s">
        <v>31</v>
      </c>
      <c r="AZ585" s="1" t="s">
        <v>32</v>
      </c>
      <c r="BA585" s="1" t="s">
        <v>33</v>
      </c>
    </row>
    <row r="586" spans="28:53" x14ac:dyDescent="0.2">
      <c r="AB586" s="2" t="s">
        <v>9</v>
      </c>
      <c r="AC586" s="2">
        <f t="array" ref="AC586:BA610">MMULT(MMULT(AC558:BA582,AC530:BA554),AC558:BA582)</f>
        <v>4.1403805968516586E-4</v>
      </c>
      <c r="AD586" s="2">
        <v>5.9179656614579397E-5</v>
      </c>
      <c r="AE586" s="2">
        <v>2.2505784251682102E-5</v>
      </c>
      <c r="AF586" s="2">
        <v>5.9816175900257042E-6</v>
      </c>
      <c r="AG586" s="2">
        <v>3.2376360445097302E-5</v>
      </c>
      <c r="AH586" s="2">
        <v>4.831457085852109E-5</v>
      </c>
      <c r="AI586" s="2">
        <v>3.6090883055093731E-5</v>
      </c>
      <c r="AJ586" s="2">
        <v>4.2177660495118837E-5</v>
      </c>
      <c r="AK586" s="2">
        <v>3.8884345596970633E-5</v>
      </c>
      <c r="AL586" s="2">
        <v>6.2435042418085965E-5</v>
      </c>
      <c r="AM586" s="2">
        <v>5.9838108683323102E-5</v>
      </c>
      <c r="AN586" s="2">
        <v>7.1859859383467523E-5</v>
      </c>
      <c r="AO586" s="2">
        <v>2.2789674742074064E-5</v>
      </c>
      <c r="AP586" s="2">
        <v>4.1954689355090357E-5</v>
      </c>
      <c r="AQ586" s="2">
        <v>5.5931755913373688E-5</v>
      </c>
      <c r="AR586" s="2">
        <v>1.9901923332198966E-5</v>
      </c>
      <c r="AS586" s="2">
        <v>3.3666811539266254E-5</v>
      </c>
      <c r="AT586" s="2">
        <v>7.4509247070244947E-5</v>
      </c>
      <c r="AU586" s="2">
        <v>6.5995540168570769E-5</v>
      </c>
      <c r="AV586" s="2">
        <v>5.4719704039296042E-5</v>
      </c>
      <c r="AW586" s="2">
        <v>5.224283711570395E-5</v>
      </c>
      <c r="AX586" s="2">
        <v>2.305534972022893E-5</v>
      </c>
      <c r="AY586" s="2">
        <v>8.3258015182568373E-5</v>
      </c>
      <c r="AZ586" s="2">
        <v>4.2312505407037568E-5</v>
      </c>
      <c r="BA586" s="2">
        <v>1.9283088161960352E-6</v>
      </c>
    </row>
    <row r="587" spans="28:53" x14ac:dyDescent="0.2">
      <c r="AB587" s="2" t="s">
        <v>10</v>
      </c>
      <c r="AC587" s="2">
        <v>5.9179656614579397E-5</v>
      </c>
      <c r="AD587" s="2">
        <v>1.3051252340068353E-3</v>
      </c>
      <c r="AE587" s="2">
        <v>1.193713216636027E-4</v>
      </c>
      <c r="AF587" s="2">
        <v>1.0180931452960673E-4</v>
      </c>
      <c r="AG587" s="2">
        <v>-4.3817512214492213E-5</v>
      </c>
      <c r="AH587" s="2">
        <v>6.7851958057992557E-5</v>
      </c>
      <c r="AI587" s="2">
        <v>5.5804671823923807E-5</v>
      </c>
      <c r="AJ587" s="2">
        <v>2.4158209310997925E-5</v>
      </c>
      <c r="AK587" s="2">
        <v>6.1847424575932306E-5</v>
      </c>
      <c r="AL587" s="2">
        <v>4.3622544356024202E-5</v>
      </c>
      <c r="AM587" s="2">
        <v>1.0895428870382513E-4</v>
      </c>
      <c r="AN587" s="2">
        <v>4.62621195708296E-6</v>
      </c>
      <c r="AO587" s="2">
        <v>8.9912203561208379E-5</v>
      </c>
      <c r="AP587" s="2">
        <v>2.9530574154756332E-5</v>
      </c>
      <c r="AQ587" s="2">
        <v>2.1388594849389072E-5</v>
      </c>
      <c r="AR587" s="2">
        <v>-4.8250321785481201E-6</v>
      </c>
      <c r="AS587" s="2">
        <v>1.9115904532389476E-5</v>
      </c>
      <c r="AT587" s="2">
        <v>-4.8029008788370358E-5</v>
      </c>
      <c r="AU587" s="2">
        <v>-2.0588000111576262E-5</v>
      </c>
      <c r="AV587" s="2">
        <v>3.2570743550054184E-5</v>
      </c>
      <c r="AW587" s="2">
        <v>3.5322632353258594E-5</v>
      </c>
      <c r="AX587" s="2">
        <v>-4.9564160491865229E-5</v>
      </c>
      <c r="AY587" s="2">
        <v>3.0972955171231661E-5</v>
      </c>
      <c r="AZ587" s="2">
        <v>2.2948229082672104E-5</v>
      </c>
      <c r="BA587" s="2">
        <v>1.4061772161196955E-5</v>
      </c>
    </row>
    <row r="588" spans="28:53" x14ac:dyDescent="0.2">
      <c r="AB588" s="2" t="s">
        <v>11</v>
      </c>
      <c r="AC588" s="2">
        <v>2.2505784251682098E-5</v>
      </c>
      <c r="AD588" s="2">
        <v>1.193713216636027E-4</v>
      </c>
      <c r="AE588" s="2">
        <v>8.096250170685856E-4</v>
      </c>
      <c r="AF588" s="2">
        <v>-2.5406398204798746E-6</v>
      </c>
      <c r="AG588" s="2">
        <v>2.5692871186909762E-6</v>
      </c>
      <c r="AH588" s="2">
        <v>5.6539642055518251E-5</v>
      </c>
      <c r="AI588" s="2">
        <v>3.7678754722688629E-5</v>
      </c>
      <c r="AJ588" s="2">
        <v>1.5675624370973622E-5</v>
      </c>
      <c r="AK588" s="2">
        <v>-4.5071790293664016E-5</v>
      </c>
      <c r="AL588" s="2">
        <v>4.9852429138772003E-6</v>
      </c>
      <c r="AM588" s="2">
        <v>-1.230253635524245E-5</v>
      </c>
      <c r="AN588" s="2">
        <v>3.2556779043511699E-5</v>
      </c>
      <c r="AO588" s="2">
        <v>4.5118177310194756E-6</v>
      </c>
      <c r="AP588" s="2">
        <v>7.4244985017290108E-5</v>
      </c>
      <c r="AQ588" s="2">
        <v>-4.4190162626710748E-6</v>
      </c>
      <c r="AR588" s="2">
        <v>-3.8738796179752695E-5</v>
      </c>
      <c r="AS588" s="2">
        <v>-4.4876221136310989E-6</v>
      </c>
      <c r="AT588" s="2">
        <v>4.2864559977870187E-5</v>
      </c>
      <c r="AU588" s="2">
        <v>1.195069223102101E-5</v>
      </c>
      <c r="AV588" s="2">
        <v>5.5262268069168121E-5</v>
      </c>
      <c r="AW588" s="2">
        <v>4.9362251763631731E-6</v>
      </c>
      <c r="AX588" s="2">
        <v>1.3610186715386154E-5</v>
      </c>
      <c r="AY588" s="2">
        <v>2.6946974209927789E-5</v>
      </c>
      <c r="AZ588" s="2">
        <v>2.823509577090625E-5</v>
      </c>
      <c r="BA588" s="2">
        <v>-3.3138822609896125E-6</v>
      </c>
    </row>
    <row r="589" spans="28:53" x14ac:dyDescent="0.2">
      <c r="AB589" s="2" t="s">
        <v>12</v>
      </c>
      <c r="AC589" s="2">
        <v>5.9816175900257042E-6</v>
      </c>
      <c r="AD589" s="2">
        <v>1.0180931452960673E-4</v>
      </c>
      <c r="AE589" s="2">
        <v>-2.5406398204798741E-6</v>
      </c>
      <c r="AF589" s="2">
        <v>3.6347431072721677E-4</v>
      </c>
      <c r="AG589" s="2">
        <v>9.2373745101952649E-5</v>
      </c>
      <c r="AH589" s="2">
        <v>4.6719022049696078E-5</v>
      </c>
      <c r="AI589" s="2">
        <v>7.1747134210096395E-5</v>
      </c>
      <c r="AJ589" s="2">
        <v>3.5256743175475365E-5</v>
      </c>
      <c r="AK589" s="2">
        <v>5.9882472744425041E-5</v>
      </c>
      <c r="AL589" s="2">
        <v>5.14456581514748E-5</v>
      </c>
      <c r="AM589" s="2">
        <v>7.6318933512066147E-5</v>
      </c>
      <c r="AN589" s="2">
        <v>1.7183101308910806E-5</v>
      </c>
      <c r="AO589" s="2">
        <v>4.8889499741674189E-5</v>
      </c>
      <c r="AP589" s="2">
        <v>1.3905343276515332E-5</v>
      </c>
      <c r="AQ589" s="2">
        <v>2.1542420968021924E-5</v>
      </c>
      <c r="AR589" s="2">
        <v>5.1806792495257865E-5</v>
      </c>
      <c r="AS589" s="2">
        <v>1.1489578190066671E-5</v>
      </c>
      <c r="AT589" s="2">
        <v>5.6757130017833826E-5</v>
      </c>
      <c r="AU589" s="2">
        <v>3.9727170106077574E-5</v>
      </c>
      <c r="AV589" s="2">
        <v>4.6805712505609902E-5</v>
      </c>
      <c r="AW589" s="2">
        <v>1.352736593112934E-4</v>
      </c>
      <c r="AX589" s="2">
        <v>6.2036581041585817E-5</v>
      </c>
      <c r="AY589" s="2">
        <v>4.731965759398351E-5</v>
      </c>
      <c r="AZ589" s="2">
        <v>7.6285492206161956E-5</v>
      </c>
      <c r="BA589" s="2">
        <v>7.4978451260417249E-6</v>
      </c>
    </row>
    <row r="590" spans="28:53" x14ac:dyDescent="0.2">
      <c r="AB590" s="2" t="s">
        <v>13</v>
      </c>
      <c r="AC590" s="2">
        <v>3.2376360445097302E-5</v>
      </c>
      <c r="AD590" s="2">
        <v>-4.3817512214492213E-5</v>
      </c>
      <c r="AE590" s="2">
        <v>2.5692871186909762E-6</v>
      </c>
      <c r="AF590" s="2">
        <v>9.2373745101952649E-5</v>
      </c>
      <c r="AG590" s="2">
        <v>6.167018821112239E-4</v>
      </c>
      <c r="AH590" s="2">
        <v>8.743666984359393E-5</v>
      </c>
      <c r="AI590" s="2">
        <v>6.238229775447334E-5</v>
      </c>
      <c r="AJ590" s="2">
        <v>6.7623770143279851E-5</v>
      </c>
      <c r="AK590" s="2">
        <v>6.9232694413165456E-5</v>
      </c>
      <c r="AL590" s="2">
        <v>8.048786882112956E-5</v>
      </c>
      <c r="AM590" s="2">
        <v>7.9527145556573616E-5</v>
      </c>
      <c r="AN590" s="2">
        <v>6.6414764757017117E-5</v>
      </c>
      <c r="AO590" s="2">
        <v>4.3774507985648905E-5</v>
      </c>
      <c r="AP590" s="2">
        <v>2.4493453714687495E-5</v>
      </c>
      <c r="AQ590" s="2">
        <v>2.794929208182952E-5</v>
      </c>
      <c r="AR590" s="2">
        <v>4.379755721489904E-5</v>
      </c>
      <c r="AS590" s="2">
        <v>2.524726067747404E-5</v>
      </c>
      <c r="AT590" s="2">
        <v>9.9267018421095673E-5</v>
      </c>
      <c r="AU590" s="2">
        <v>6.1789300119739269E-5</v>
      </c>
      <c r="AV590" s="2">
        <v>3.3577968104976651E-5</v>
      </c>
      <c r="AW590" s="2">
        <v>5.2780533116500062E-5</v>
      </c>
      <c r="AX590" s="2">
        <v>9.4933417792935455E-5</v>
      </c>
      <c r="AY590" s="2">
        <v>7.9262103708886938E-5</v>
      </c>
      <c r="AZ590" s="2">
        <v>1.0557903225630516E-4</v>
      </c>
      <c r="BA590" s="2">
        <v>2.6667210786955121E-5</v>
      </c>
    </row>
    <row r="591" spans="28:53" x14ac:dyDescent="0.2">
      <c r="AB591" s="2" t="s">
        <v>14</v>
      </c>
      <c r="AC591" s="2">
        <v>4.831457085852109E-5</v>
      </c>
      <c r="AD591" s="2">
        <v>6.7851958057992557E-5</v>
      </c>
      <c r="AE591" s="2">
        <v>5.6539642055518258E-5</v>
      </c>
      <c r="AF591" s="2">
        <v>4.6719022049696078E-5</v>
      </c>
      <c r="AG591" s="2">
        <v>8.7436669843593944E-5</v>
      </c>
      <c r="AH591" s="2">
        <v>4.7587608984353265E-4</v>
      </c>
      <c r="AI591" s="2">
        <v>2.4904519273129028E-4</v>
      </c>
      <c r="AJ591" s="2">
        <v>1.2547678074674161E-4</v>
      </c>
      <c r="AK591" s="2">
        <v>2.0594124755070429E-4</v>
      </c>
      <c r="AL591" s="2">
        <v>1.0174224877639952E-4</v>
      </c>
      <c r="AM591" s="2">
        <v>1.5519061696173844E-4</v>
      </c>
      <c r="AN591" s="2">
        <v>8.5843603741433432E-5</v>
      </c>
      <c r="AO591" s="2">
        <v>1.2441161004965407E-4</v>
      </c>
      <c r="AP591" s="2">
        <v>-5.2194428690812035E-8</v>
      </c>
      <c r="AQ591" s="2">
        <v>3.9575708603066679E-5</v>
      </c>
      <c r="AR591" s="2">
        <v>1.3807092252485196E-4</v>
      </c>
      <c r="AS591" s="2">
        <v>4.5764548534595734E-5</v>
      </c>
      <c r="AT591" s="2">
        <v>1.179643585967534E-4</v>
      </c>
      <c r="AU591" s="2">
        <v>1.0736919365115447E-4</v>
      </c>
      <c r="AV591" s="2">
        <v>8.7507326556264222E-5</v>
      </c>
      <c r="AW591" s="2">
        <v>1.5712756838078473E-4</v>
      </c>
      <c r="AX591" s="2">
        <v>4.5573163067036923E-5</v>
      </c>
      <c r="AY591" s="2">
        <v>7.5797774040526478E-5</v>
      </c>
      <c r="AZ591" s="2">
        <v>1.0472475515170172E-4</v>
      </c>
      <c r="BA591" s="2">
        <v>-2.0487197911689789E-5</v>
      </c>
    </row>
    <row r="592" spans="28:53" x14ac:dyDescent="0.2">
      <c r="AB592" s="2" t="s">
        <v>15</v>
      </c>
      <c r="AC592" s="2">
        <v>3.6090883055093724E-5</v>
      </c>
      <c r="AD592" s="2">
        <v>5.5804671823923807E-5</v>
      </c>
      <c r="AE592" s="2">
        <v>3.7678754722688629E-5</v>
      </c>
      <c r="AF592" s="2">
        <v>7.1747134210096408E-5</v>
      </c>
      <c r="AG592" s="2">
        <v>6.238229775447334E-5</v>
      </c>
      <c r="AH592" s="2">
        <v>2.4904519273129028E-4</v>
      </c>
      <c r="AI592" s="2">
        <v>3.0540581608176409E-4</v>
      </c>
      <c r="AJ592" s="2">
        <v>1.0891490508928487E-4</v>
      </c>
      <c r="AK592" s="2">
        <v>1.5831445895370927E-4</v>
      </c>
      <c r="AL592" s="2">
        <v>8.9791976699762959E-5</v>
      </c>
      <c r="AM592" s="2">
        <v>1.5729399061533943E-4</v>
      </c>
      <c r="AN592" s="2">
        <v>6.2048613613610457E-5</v>
      </c>
      <c r="AO592" s="2">
        <v>1.0163491007843236E-4</v>
      </c>
      <c r="AP592" s="2">
        <v>2.4564913188088699E-5</v>
      </c>
      <c r="AQ592" s="2">
        <v>4.0944950671732355E-5</v>
      </c>
      <c r="AR592" s="2">
        <v>1.1565873740724464E-4</v>
      </c>
      <c r="AS592" s="2">
        <v>4.7460901090828611E-5</v>
      </c>
      <c r="AT592" s="2">
        <v>1.0473926738473103E-4</v>
      </c>
      <c r="AU592" s="2">
        <v>8.9049129208690914E-5</v>
      </c>
      <c r="AV592" s="2">
        <v>8.7429720255244341E-5</v>
      </c>
      <c r="AW592" s="2">
        <v>1.8840256655906253E-4</v>
      </c>
      <c r="AX592" s="2">
        <v>4.2173747815413601E-5</v>
      </c>
      <c r="AY592" s="2">
        <v>9.0528706402677562E-5</v>
      </c>
      <c r="AZ592" s="2">
        <v>9.3808924171003431E-5</v>
      </c>
      <c r="BA592" s="2">
        <v>-1.4113582676852411E-5</v>
      </c>
    </row>
    <row r="593" spans="28:53" x14ac:dyDescent="0.2">
      <c r="AB593" s="2" t="s">
        <v>16</v>
      </c>
      <c r="AC593" s="2">
        <v>4.2177660495118837E-5</v>
      </c>
      <c r="AD593" s="2">
        <v>2.4158209310997928E-5</v>
      </c>
      <c r="AE593" s="2">
        <v>1.5675624370973622E-5</v>
      </c>
      <c r="AF593" s="2">
        <v>3.5256743175475365E-5</v>
      </c>
      <c r="AG593" s="2">
        <v>6.7623770143279837E-5</v>
      </c>
      <c r="AH593" s="2">
        <v>1.2547678074674158E-4</v>
      </c>
      <c r="AI593" s="2">
        <v>1.0891490508928487E-4</v>
      </c>
      <c r="AJ593" s="2">
        <v>2.3874105791522399E-4</v>
      </c>
      <c r="AK593" s="2">
        <v>6.7047527247748848E-5</v>
      </c>
      <c r="AL593" s="2">
        <v>7.0207247655490964E-5</v>
      </c>
      <c r="AM593" s="2">
        <v>9.6893121939553407E-5</v>
      </c>
      <c r="AN593" s="2">
        <v>4.7542710754522003E-5</v>
      </c>
      <c r="AO593" s="2">
        <v>6.7248107224190875E-5</v>
      </c>
      <c r="AP593" s="2">
        <v>5.5279271256965929E-5</v>
      </c>
      <c r="AQ593" s="2">
        <v>3.2430313442791727E-5</v>
      </c>
      <c r="AR593" s="2">
        <v>7.845530740044846E-5</v>
      </c>
      <c r="AS593" s="2">
        <v>5.1565884274359132E-5</v>
      </c>
      <c r="AT593" s="2">
        <v>7.026899395285928E-5</v>
      </c>
      <c r="AU593" s="2">
        <v>9.0894484595950391E-5</v>
      </c>
      <c r="AV593" s="2">
        <v>6.8718822057585146E-5</v>
      </c>
      <c r="AW593" s="2">
        <v>9.0958020868673467E-5</v>
      </c>
      <c r="AX593" s="2">
        <v>3.5686516830760958E-5</v>
      </c>
      <c r="AY593" s="2">
        <v>9.9963359936730762E-5</v>
      </c>
      <c r="AZ593" s="2">
        <v>5.2453093256959217E-5</v>
      </c>
      <c r="BA593" s="2">
        <v>1.9430006994339605E-5</v>
      </c>
    </row>
    <row r="594" spans="28:53" x14ac:dyDescent="0.2">
      <c r="AB594" s="2" t="s">
        <v>17</v>
      </c>
      <c r="AC594" s="2">
        <v>3.8884345596970626E-5</v>
      </c>
      <c r="AD594" s="2">
        <v>6.1847424575932306E-5</v>
      </c>
      <c r="AE594" s="2">
        <v>-4.5071790293664016E-5</v>
      </c>
      <c r="AF594" s="2">
        <v>5.9882472744425048E-5</v>
      </c>
      <c r="AG594" s="2">
        <v>6.9232694413165456E-5</v>
      </c>
      <c r="AH594" s="2">
        <v>2.0594124755070429E-4</v>
      </c>
      <c r="AI594" s="2">
        <v>1.5831445895370927E-4</v>
      </c>
      <c r="AJ594" s="2">
        <v>6.7047527247748848E-5</v>
      </c>
      <c r="AK594" s="2">
        <v>6.301721952938858E-4</v>
      </c>
      <c r="AL594" s="2">
        <v>1.1058345247471995E-4</v>
      </c>
      <c r="AM594" s="2">
        <v>1.2259238951124418E-4</v>
      </c>
      <c r="AN594" s="2">
        <v>3.8723044997694293E-5</v>
      </c>
      <c r="AO594" s="2">
        <v>5.9929814212588744E-5</v>
      </c>
      <c r="AP594" s="2">
        <v>3.679544790421247E-6</v>
      </c>
      <c r="AQ594" s="2">
        <v>4.2596460394598073E-5</v>
      </c>
      <c r="AR594" s="2">
        <v>1.1921562323596452E-4</v>
      </c>
      <c r="AS594" s="2">
        <v>8.6304438197395787E-5</v>
      </c>
      <c r="AT594" s="2">
        <v>1.2074973518215638E-4</v>
      </c>
      <c r="AU594" s="2">
        <v>8.9871082280642498E-5</v>
      </c>
      <c r="AV594" s="2">
        <v>6.2498617783077499E-5</v>
      </c>
      <c r="AW594" s="2">
        <v>1.8458580492743525E-4</v>
      </c>
      <c r="AX594" s="2">
        <v>4.2091194501942846E-5</v>
      </c>
      <c r="AY594" s="2">
        <v>9.6135675383068509E-5</v>
      </c>
      <c r="AZ594" s="2">
        <v>9.2638219337772598E-5</v>
      </c>
      <c r="BA594" s="2">
        <v>1.7437957782615252E-5</v>
      </c>
    </row>
    <row r="595" spans="28:53" x14ac:dyDescent="0.2">
      <c r="AB595" s="2" t="s">
        <v>18</v>
      </c>
      <c r="AC595" s="2">
        <v>6.2435042418085979E-5</v>
      </c>
      <c r="AD595" s="2">
        <v>4.3622544356024202E-5</v>
      </c>
      <c r="AE595" s="2">
        <v>4.9852429138772003E-6</v>
      </c>
      <c r="AF595" s="2">
        <v>5.14456581514748E-5</v>
      </c>
      <c r="AG595" s="2">
        <v>8.048786882112956E-5</v>
      </c>
      <c r="AH595" s="2">
        <v>1.0174224877639951E-4</v>
      </c>
      <c r="AI595" s="2">
        <v>8.9791976699762959E-5</v>
      </c>
      <c r="AJ595" s="2">
        <v>7.0207247655490964E-5</v>
      </c>
      <c r="AK595" s="2">
        <v>1.1058345247471995E-4</v>
      </c>
      <c r="AL595" s="2">
        <v>3.5088973640256909E-4</v>
      </c>
      <c r="AM595" s="2">
        <v>1.1648678722339688E-4</v>
      </c>
      <c r="AN595" s="2">
        <v>1.2003004576040771E-4</v>
      </c>
      <c r="AO595" s="2">
        <v>6.0922775541445148E-5</v>
      </c>
      <c r="AP595" s="2">
        <v>7.2850655071770695E-5</v>
      </c>
      <c r="AQ595" s="2">
        <v>7.1967668991564291E-5</v>
      </c>
      <c r="AR595" s="2">
        <v>6.6438489458023323E-5</v>
      </c>
      <c r="AS595" s="2">
        <v>3.7734696041391287E-5</v>
      </c>
      <c r="AT595" s="2">
        <v>7.746146307557956E-5</v>
      </c>
      <c r="AU595" s="2">
        <v>1.2331334467426594E-4</v>
      </c>
      <c r="AV595" s="2">
        <v>7.4020111257936389E-5</v>
      </c>
      <c r="AW595" s="2">
        <v>1.2040921047465002E-4</v>
      </c>
      <c r="AX595" s="2">
        <v>6.5766677381077831E-5</v>
      </c>
      <c r="AY595" s="2">
        <v>9.7322465306332121E-5</v>
      </c>
      <c r="AZ595" s="2">
        <v>8.6608200147570685E-5</v>
      </c>
      <c r="BA595" s="2">
        <v>-1.1867397087761383E-5</v>
      </c>
    </row>
    <row r="596" spans="28:53" x14ac:dyDescent="0.2">
      <c r="AB596" s="2" t="s">
        <v>19</v>
      </c>
      <c r="AC596" s="2">
        <v>5.9838108683323102E-5</v>
      </c>
      <c r="AD596" s="2">
        <v>1.0895428870382512E-4</v>
      </c>
      <c r="AE596" s="2">
        <v>-1.230253635524245E-5</v>
      </c>
      <c r="AF596" s="2">
        <v>7.6318933512066147E-5</v>
      </c>
      <c r="AG596" s="2">
        <v>7.9527145556573616E-5</v>
      </c>
      <c r="AH596" s="2">
        <v>1.5519061696173846E-4</v>
      </c>
      <c r="AI596" s="2">
        <v>1.5729399061533941E-4</v>
      </c>
      <c r="AJ596" s="2">
        <v>9.6893121939553421E-5</v>
      </c>
      <c r="AK596" s="2">
        <v>1.2259238951124418E-4</v>
      </c>
      <c r="AL596" s="2">
        <v>1.1648678722339688E-4</v>
      </c>
      <c r="AM596" s="2">
        <v>5.4725835381457064E-4</v>
      </c>
      <c r="AN596" s="2">
        <v>1.1012089723527609E-4</v>
      </c>
      <c r="AO596" s="2">
        <v>1.7145909199602983E-4</v>
      </c>
      <c r="AP596" s="2">
        <v>5.1991656283319441E-5</v>
      </c>
      <c r="AQ596" s="2">
        <v>5.9180547936561527E-5</v>
      </c>
      <c r="AR596" s="2">
        <v>2.7192178199342835E-4</v>
      </c>
      <c r="AS596" s="2">
        <v>1.2134233533007347E-4</v>
      </c>
      <c r="AT596" s="2">
        <v>1.1454355343511905E-4</v>
      </c>
      <c r="AU596" s="2">
        <v>1.6380460355781249E-4</v>
      </c>
      <c r="AV596" s="2">
        <v>1.0728462769136642E-4</v>
      </c>
      <c r="AW596" s="2">
        <v>1.6757109866825842E-4</v>
      </c>
      <c r="AX596" s="2">
        <v>7.1826481500613361E-5</v>
      </c>
      <c r="AY596" s="2">
        <v>8.4418480052499099E-5</v>
      </c>
      <c r="AZ596" s="2">
        <v>6.0059161288456565E-5</v>
      </c>
      <c r="BA596" s="2">
        <v>1.7578974780489522E-5</v>
      </c>
    </row>
    <row r="597" spans="28:53" x14ac:dyDescent="0.2">
      <c r="AB597" s="2" t="s">
        <v>20</v>
      </c>
      <c r="AC597" s="2">
        <v>7.1859859383467523E-5</v>
      </c>
      <c r="AD597" s="2">
        <v>4.62621195708296E-6</v>
      </c>
      <c r="AE597" s="2">
        <v>3.2556779043511699E-5</v>
      </c>
      <c r="AF597" s="2">
        <v>1.7183101308910806E-5</v>
      </c>
      <c r="AG597" s="2">
        <v>6.6414764757017117E-5</v>
      </c>
      <c r="AH597" s="2">
        <v>8.5843603741433445E-5</v>
      </c>
      <c r="AI597" s="2">
        <v>6.2048613613610457E-5</v>
      </c>
      <c r="AJ597" s="2">
        <v>4.7542710754522003E-5</v>
      </c>
      <c r="AK597" s="2">
        <v>3.8723044997694293E-5</v>
      </c>
      <c r="AL597" s="2">
        <v>1.2003004576040771E-4</v>
      </c>
      <c r="AM597" s="2">
        <v>1.1012089723527609E-4</v>
      </c>
      <c r="AN597" s="2">
        <v>4.6170301384619621E-4</v>
      </c>
      <c r="AO597" s="2">
        <v>3.0436313117842887E-5</v>
      </c>
      <c r="AP597" s="2">
        <v>7.6968906660508253E-5</v>
      </c>
      <c r="AQ597" s="2">
        <v>3.3892637501342853E-5</v>
      </c>
      <c r="AR597" s="2">
        <v>9.4734223791720362E-5</v>
      </c>
      <c r="AS597" s="2">
        <v>7.4485154606134524E-5</v>
      </c>
      <c r="AT597" s="2">
        <v>8.1086250664896205E-5</v>
      </c>
      <c r="AU597" s="2">
        <v>4.9790240795454027E-5</v>
      </c>
      <c r="AV597" s="2">
        <v>4.4271742975273363E-5</v>
      </c>
      <c r="AW597" s="2">
        <v>7.5749663981242163E-5</v>
      </c>
      <c r="AX597" s="2">
        <v>8.1520299732810598E-5</v>
      </c>
      <c r="AY597" s="2">
        <v>4.1026465293790493E-5</v>
      </c>
      <c r="AZ597" s="2">
        <v>7.6364634869717537E-5</v>
      </c>
      <c r="BA597" s="2">
        <v>-3.7738652190248506E-5</v>
      </c>
    </row>
    <row r="598" spans="28:53" x14ac:dyDescent="0.2">
      <c r="AB598" s="2" t="s">
        <v>21</v>
      </c>
      <c r="AC598" s="2">
        <v>2.2789674742074064E-5</v>
      </c>
      <c r="AD598" s="2">
        <v>8.9912203561208365E-5</v>
      </c>
      <c r="AE598" s="2">
        <v>4.5118177310194765E-6</v>
      </c>
      <c r="AF598" s="2">
        <v>4.8889499741674182E-5</v>
      </c>
      <c r="AG598" s="2">
        <v>4.3774507985648905E-5</v>
      </c>
      <c r="AH598" s="2">
        <v>1.2441161004965407E-4</v>
      </c>
      <c r="AI598" s="2">
        <v>1.0163491007843236E-4</v>
      </c>
      <c r="AJ598" s="2">
        <v>6.7248107224190861E-5</v>
      </c>
      <c r="AK598" s="2">
        <v>5.9929814212588737E-5</v>
      </c>
      <c r="AL598" s="2">
        <v>6.0922775541445148E-5</v>
      </c>
      <c r="AM598" s="2">
        <v>1.7145909199602983E-4</v>
      </c>
      <c r="AN598" s="2">
        <v>3.0436313117842887E-5</v>
      </c>
      <c r="AO598" s="2">
        <v>4.5967030804276168E-4</v>
      </c>
      <c r="AP598" s="2">
        <v>4.4782555939893377E-5</v>
      </c>
      <c r="AQ598" s="2">
        <v>2.5105038094768298E-5</v>
      </c>
      <c r="AR598" s="2">
        <v>1.6417360067919179E-4</v>
      </c>
      <c r="AS598" s="2">
        <v>4.5663624654718047E-5</v>
      </c>
      <c r="AT598" s="2">
        <v>1.3269987090527144E-4</v>
      </c>
      <c r="AU598" s="2">
        <v>9.7326415870665713E-5</v>
      </c>
      <c r="AV598" s="2">
        <v>3.0462417443515926E-5</v>
      </c>
      <c r="AW598" s="2">
        <v>9.5580386489315855E-5</v>
      </c>
      <c r="AX598" s="2">
        <v>4.4547444993105948E-5</v>
      </c>
      <c r="AY598" s="2">
        <v>6.5519312845342182E-5</v>
      </c>
      <c r="AZ598" s="2">
        <v>9.767082830491098E-5</v>
      </c>
      <c r="BA598" s="2">
        <v>8.7604764084009449E-6</v>
      </c>
    </row>
    <row r="599" spans="28:53" x14ac:dyDescent="0.2">
      <c r="AB599" s="2" t="s">
        <v>22</v>
      </c>
      <c r="AC599" s="2">
        <v>4.1954689355090364E-5</v>
      </c>
      <c r="AD599" s="2">
        <v>2.9530574154756328E-5</v>
      </c>
      <c r="AE599" s="2">
        <v>7.4244985017290121E-5</v>
      </c>
      <c r="AF599" s="2">
        <v>1.3905343276515332E-5</v>
      </c>
      <c r="AG599" s="2">
        <v>2.4493453714687495E-5</v>
      </c>
      <c r="AH599" s="2">
        <v>-5.2194428690812042E-8</v>
      </c>
      <c r="AI599" s="2">
        <v>2.4564913188088699E-5</v>
      </c>
      <c r="AJ599" s="2">
        <v>5.5279271256965935E-5</v>
      </c>
      <c r="AK599" s="2">
        <v>3.679544790421247E-6</v>
      </c>
      <c r="AL599" s="2">
        <v>7.2850655071770695E-5</v>
      </c>
      <c r="AM599" s="2">
        <v>5.1991656283319441E-5</v>
      </c>
      <c r="AN599" s="2">
        <v>7.6968906660508253E-5</v>
      </c>
      <c r="AO599" s="2">
        <v>4.4782555939893377E-5</v>
      </c>
      <c r="AP599" s="2">
        <v>4.5407673826688646E-4</v>
      </c>
      <c r="AQ599" s="2">
        <v>6.6249373463051075E-5</v>
      </c>
      <c r="AR599" s="2">
        <v>6.8107922462551092E-5</v>
      </c>
      <c r="AS599" s="2">
        <v>4.1696298905117083E-5</v>
      </c>
      <c r="AT599" s="2">
        <v>4.9084583414258865E-5</v>
      </c>
      <c r="AU599" s="2">
        <v>8.9293357678930514E-5</v>
      </c>
      <c r="AV599" s="2">
        <v>4.5753430449483085E-5</v>
      </c>
      <c r="AW599" s="2">
        <v>2.7831783854497015E-5</v>
      </c>
      <c r="AX599" s="2">
        <v>1.9622211345317806E-5</v>
      </c>
      <c r="AY599" s="2">
        <v>6.2550350965464457E-5</v>
      </c>
      <c r="AZ599" s="2">
        <v>3.8871463838843922E-5</v>
      </c>
      <c r="BA599" s="2">
        <v>-1.8130150750981069E-5</v>
      </c>
    </row>
    <row r="600" spans="28:53" x14ac:dyDescent="0.2">
      <c r="AB600" s="2" t="s">
        <v>23</v>
      </c>
      <c r="AC600" s="2">
        <v>5.5931755913373695E-5</v>
      </c>
      <c r="AD600" s="2">
        <v>2.1388594849389072E-5</v>
      </c>
      <c r="AE600" s="2">
        <v>-4.4190162626710748E-6</v>
      </c>
      <c r="AF600" s="2">
        <v>2.1542420968021924E-5</v>
      </c>
      <c r="AG600" s="2">
        <v>2.794929208182952E-5</v>
      </c>
      <c r="AH600" s="2">
        <v>3.9575708603066679E-5</v>
      </c>
      <c r="AI600" s="2">
        <v>4.0944950671732349E-5</v>
      </c>
      <c r="AJ600" s="2">
        <v>3.2430313442791727E-5</v>
      </c>
      <c r="AK600" s="2">
        <v>4.2596460394598073E-5</v>
      </c>
      <c r="AL600" s="2">
        <v>7.1967668991564278E-5</v>
      </c>
      <c r="AM600" s="2">
        <v>5.9180547936561527E-5</v>
      </c>
      <c r="AN600" s="2">
        <v>3.3892637501342853E-5</v>
      </c>
      <c r="AO600" s="2">
        <v>2.5105038094768298E-5</v>
      </c>
      <c r="AP600" s="2">
        <v>6.6249373463051075E-5</v>
      </c>
      <c r="AQ600" s="2">
        <v>2.638536705794471E-4</v>
      </c>
      <c r="AR600" s="2">
        <v>7.0922930595781935E-5</v>
      </c>
      <c r="AS600" s="2">
        <v>2.6069344608219175E-5</v>
      </c>
      <c r="AT600" s="2">
        <v>4.300184657438626E-5</v>
      </c>
      <c r="AU600" s="2">
        <v>6.7497229229116789E-5</v>
      </c>
      <c r="AV600" s="2">
        <v>5.2211720228747117E-5</v>
      </c>
      <c r="AW600" s="2">
        <v>5.7337307034375826E-5</v>
      </c>
      <c r="AX600" s="2">
        <v>4.9864860118369034E-5</v>
      </c>
      <c r="AY600" s="2">
        <v>6.0623692559003099E-5</v>
      </c>
      <c r="AZ600" s="2">
        <v>4.8661913846446405E-5</v>
      </c>
      <c r="BA600" s="2">
        <v>-1.0318415657041802E-5</v>
      </c>
    </row>
    <row r="601" spans="28:53" x14ac:dyDescent="0.2">
      <c r="AB601" s="2" t="s">
        <v>24</v>
      </c>
      <c r="AC601" s="2">
        <v>1.9901923332198966E-5</v>
      </c>
      <c r="AD601" s="2">
        <v>-4.8250321785481193E-6</v>
      </c>
      <c r="AE601" s="2">
        <v>-3.8738796179752695E-5</v>
      </c>
      <c r="AF601" s="2">
        <v>5.1806792495257865E-5</v>
      </c>
      <c r="AG601" s="2">
        <v>4.379755721489904E-5</v>
      </c>
      <c r="AH601" s="2">
        <v>1.3807092252485196E-4</v>
      </c>
      <c r="AI601" s="2">
        <v>1.1565873740724464E-4</v>
      </c>
      <c r="AJ601" s="2">
        <v>7.845530740044846E-5</v>
      </c>
      <c r="AK601" s="2">
        <v>1.1921562323596453E-4</v>
      </c>
      <c r="AL601" s="2">
        <v>6.6438489458023323E-5</v>
      </c>
      <c r="AM601" s="2">
        <v>2.7192178199342835E-4</v>
      </c>
      <c r="AN601" s="2">
        <v>9.4734223791720362E-5</v>
      </c>
      <c r="AO601" s="2">
        <v>1.6417360067919176E-4</v>
      </c>
      <c r="AP601" s="2">
        <v>6.8107922462551092E-5</v>
      </c>
      <c r="AQ601" s="2">
        <v>7.0922930595781949E-5</v>
      </c>
      <c r="AR601" s="2">
        <v>5.7322709826458228E-4</v>
      </c>
      <c r="AS601" s="2">
        <v>1.2265213723804783E-4</v>
      </c>
      <c r="AT601" s="2">
        <v>1.4055728923343064E-4</v>
      </c>
      <c r="AU601" s="2">
        <v>1.1629458800403741E-4</v>
      </c>
      <c r="AV601" s="2">
        <v>1.5094279325295772E-4</v>
      </c>
      <c r="AW601" s="2">
        <v>1.3549109300776822E-4</v>
      </c>
      <c r="AX601" s="2">
        <v>5.4972552649556673E-5</v>
      </c>
      <c r="AY601" s="2">
        <v>8.6678407699056047E-5</v>
      </c>
      <c r="AZ601" s="2">
        <v>6.1929307503382142E-5</v>
      </c>
      <c r="BA601" s="2">
        <v>3.4716786732924126E-5</v>
      </c>
    </row>
    <row r="602" spans="28:53" x14ac:dyDescent="0.2">
      <c r="AB602" s="2" t="s">
        <v>25</v>
      </c>
      <c r="AC602" s="2">
        <v>3.3666811539266248E-5</v>
      </c>
      <c r="AD602" s="2">
        <v>1.9115904532389476E-5</v>
      </c>
      <c r="AE602" s="2">
        <v>-4.4876221136310989E-6</v>
      </c>
      <c r="AF602" s="2">
        <v>1.1489578190066671E-5</v>
      </c>
      <c r="AG602" s="2">
        <v>2.524726067747404E-5</v>
      </c>
      <c r="AH602" s="2">
        <v>4.5764548534595734E-5</v>
      </c>
      <c r="AI602" s="2">
        <v>4.7460901090828611E-5</v>
      </c>
      <c r="AJ602" s="2">
        <v>5.1565884274359132E-5</v>
      </c>
      <c r="AK602" s="2">
        <v>8.6304438197395787E-5</v>
      </c>
      <c r="AL602" s="2">
        <v>3.7734696041391294E-5</v>
      </c>
      <c r="AM602" s="2">
        <v>1.2134233533007347E-4</v>
      </c>
      <c r="AN602" s="2">
        <v>7.4485154606134511E-5</v>
      </c>
      <c r="AO602" s="2">
        <v>4.5663624654718047E-5</v>
      </c>
      <c r="AP602" s="2">
        <v>4.1696298905117083E-5</v>
      </c>
      <c r="AQ602" s="2">
        <v>2.6069344608219179E-5</v>
      </c>
      <c r="AR602" s="2">
        <v>1.2265213723804783E-4</v>
      </c>
      <c r="AS602" s="2">
        <v>3.7616120586929765E-4</v>
      </c>
      <c r="AT602" s="2">
        <v>3.2069519451834385E-5</v>
      </c>
      <c r="AU602" s="2">
        <v>7.3425310828321939E-5</v>
      </c>
      <c r="AV602" s="2">
        <v>5.2978948083618638E-5</v>
      </c>
      <c r="AW602" s="2">
        <v>5.2290947583077484E-5</v>
      </c>
      <c r="AX602" s="2">
        <v>3.0352300183114666E-5</v>
      </c>
      <c r="AY602" s="2">
        <v>3.5245148619564103E-5</v>
      </c>
      <c r="AZ602" s="2">
        <v>1.423908337534568E-5</v>
      </c>
      <c r="BA602" s="2">
        <v>5.1388577530170039E-5</v>
      </c>
    </row>
    <row r="603" spans="28:53" x14ac:dyDescent="0.2">
      <c r="AB603" s="2" t="s">
        <v>26</v>
      </c>
      <c r="AC603" s="2">
        <v>7.4509247070244947E-5</v>
      </c>
      <c r="AD603" s="2">
        <v>-4.8029008788370358E-5</v>
      </c>
      <c r="AE603" s="2">
        <v>4.286455997787018E-5</v>
      </c>
      <c r="AF603" s="2">
        <v>5.6757130017833826E-5</v>
      </c>
      <c r="AG603" s="2">
        <v>9.92670184210957E-5</v>
      </c>
      <c r="AH603" s="2">
        <v>1.179643585967534E-4</v>
      </c>
      <c r="AI603" s="2">
        <v>1.0473926738473103E-4</v>
      </c>
      <c r="AJ603" s="2">
        <v>7.026899395285928E-5</v>
      </c>
      <c r="AK603" s="2">
        <v>1.2074973518215638E-4</v>
      </c>
      <c r="AL603" s="2">
        <v>7.7461463075579573E-5</v>
      </c>
      <c r="AM603" s="2">
        <v>1.1454355343511904E-4</v>
      </c>
      <c r="AN603" s="2">
        <v>8.1086250664896218E-5</v>
      </c>
      <c r="AO603" s="2">
        <v>1.3269987090527144E-4</v>
      </c>
      <c r="AP603" s="2">
        <v>4.9084583414258865E-5</v>
      </c>
      <c r="AQ603" s="2">
        <v>4.3001846574386267E-5</v>
      </c>
      <c r="AR603" s="2">
        <v>1.4055728923343064E-4</v>
      </c>
      <c r="AS603" s="2">
        <v>3.2069519451834385E-5</v>
      </c>
      <c r="AT603" s="2">
        <v>3.9378709659472721E-4</v>
      </c>
      <c r="AU603" s="2">
        <v>1.1192041761698858E-4</v>
      </c>
      <c r="AV603" s="2">
        <v>1.2201353734672737E-4</v>
      </c>
      <c r="AW603" s="2">
        <v>1.6187250127933651E-4</v>
      </c>
      <c r="AX603" s="2">
        <v>1.0050502132399059E-4</v>
      </c>
      <c r="AY603" s="2">
        <v>1.4999379208951359E-4</v>
      </c>
      <c r="AZ603" s="2">
        <v>1.0901330486779253E-4</v>
      </c>
      <c r="BA603" s="2">
        <v>9.5767258954555773E-6</v>
      </c>
    </row>
    <row r="604" spans="28:53" x14ac:dyDescent="0.2">
      <c r="AB604" s="2" t="s">
        <v>27</v>
      </c>
      <c r="AC604" s="2">
        <v>6.5995540168570769E-5</v>
      </c>
      <c r="AD604" s="2">
        <v>-2.0588000111576262E-5</v>
      </c>
      <c r="AE604" s="2">
        <v>1.195069223102101E-5</v>
      </c>
      <c r="AF604" s="2">
        <v>3.9727170106077574E-5</v>
      </c>
      <c r="AG604" s="2">
        <v>6.1789300119739269E-5</v>
      </c>
      <c r="AH604" s="2">
        <v>1.0736919365115447E-4</v>
      </c>
      <c r="AI604" s="2">
        <v>8.9049129208690914E-5</v>
      </c>
      <c r="AJ604" s="2">
        <v>9.0894484595950391E-5</v>
      </c>
      <c r="AK604" s="2">
        <v>8.9871082280642498E-5</v>
      </c>
      <c r="AL604" s="2">
        <v>1.2331334467426594E-4</v>
      </c>
      <c r="AM604" s="2">
        <v>1.6380460355781249E-4</v>
      </c>
      <c r="AN604" s="2">
        <v>4.9790240795454027E-5</v>
      </c>
      <c r="AO604" s="2">
        <v>9.73264158706657E-5</v>
      </c>
      <c r="AP604" s="2">
        <v>8.9293357678930514E-5</v>
      </c>
      <c r="AQ604" s="2">
        <v>6.7497229229116789E-5</v>
      </c>
      <c r="AR604" s="2">
        <v>1.162945880040374E-4</v>
      </c>
      <c r="AS604" s="2">
        <v>7.3425310828321939E-5</v>
      </c>
      <c r="AT604" s="2">
        <v>1.1192041761698858E-4</v>
      </c>
      <c r="AU604" s="2">
        <v>3.9117463870258691E-4</v>
      </c>
      <c r="AV604" s="2">
        <v>1.2570268855033713E-4</v>
      </c>
      <c r="AW604" s="2">
        <v>1.2458571175300064E-4</v>
      </c>
      <c r="AX604" s="2">
        <v>1.3610670715049606E-5</v>
      </c>
      <c r="AY604" s="2">
        <v>1.7130722909095011E-4</v>
      </c>
      <c r="AZ604" s="2">
        <v>7.7311201121978168E-5</v>
      </c>
      <c r="BA604" s="2">
        <v>8.0642402921915648E-6</v>
      </c>
    </row>
    <row r="605" spans="28:53" x14ac:dyDescent="0.2">
      <c r="AB605" s="2" t="s">
        <v>28</v>
      </c>
      <c r="AC605" s="2">
        <v>5.4719704039296049E-5</v>
      </c>
      <c r="AD605" s="2">
        <v>3.2570743550054184E-5</v>
      </c>
      <c r="AE605" s="2">
        <v>5.5262268069168128E-5</v>
      </c>
      <c r="AF605" s="2">
        <v>4.6805712505609902E-5</v>
      </c>
      <c r="AG605" s="2">
        <v>3.3577968104976657E-5</v>
      </c>
      <c r="AH605" s="2">
        <v>8.7507326556264208E-5</v>
      </c>
      <c r="AI605" s="2">
        <v>8.7429720255244355E-5</v>
      </c>
      <c r="AJ605" s="2">
        <v>6.8718822057585146E-5</v>
      </c>
      <c r="AK605" s="2">
        <v>6.2498617783077499E-5</v>
      </c>
      <c r="AL605" s="2">
        <v>7.4020111257936376E-5</v>
      </c>
      <c r="AM605" s="2">
        <v>1.0728462769136641E-4</v>
      </c>
      <c r="AN605" s="2">
        <v>4.4271742975273369E-5</v>
      </c>
      <c r="AO605" s="2">
        <v>3.0462417443515926E-5</v>
      </c>
      <c r="AP605" s="2">
        <v>4.5753430449483092E-5</v>
      </c>
      <c r="AQ605" s="2">
        <v>5.2211720228747117E-5</v>
      </c>
      <c r="AR605" s="2">
        <v>1.5094279325295772E-4</v>
      </c>
      <c r="AS605" s="2">
        <v>5.2978948083618638E-5</v>
      </c>
      <c r="AT605" s="2">
        <v>1.2201353734672737E-4</v>
      </c>
      <c r="AU605" s="2">
        <v>1.2570268855033713E-4</v>
      </c>
      <c r="AV605" s="2">
        <v>4.8829988510920238E-4</v>
      </c>
      <c r="AW605" s="2">
        <v>1.2120461952471815E-4</v>
      </c>
      <c r="AX605" s="2">
        <v>4.5460604187984455E-5</v>
      </c>
      <c r="AY605" s="2">
        <v>1.2041007549275207E-4</v>
      </c>
      <c r="AZ605" s="2">
        <v>8.6651089457706021E-5</v>
      </c>
      <c r="BA605" s="2">
        <v>-1.0561473827015883E-5</v>
      </c>
    </row>
    <row r="606" spans="28:53" x14ac:dyDescent="0.2">
      <c r="AB606" s="2" t="s">
        <v>29</v>
      </c>
      <c r="AC606" s="2">
        <v>5.2242837115703964E-5</v>
      </c>
      <c r="AD606" s="2">
        <v>3.5322632353258594E-5</v>
      </c>
      <c r="AE606" s="2">
        <v>4.9362251763631731E-6</v>
      </c>
      <c r="AF606" s="2">
        <v>1.3527365931129343E-4</v>
      </c>
      <c r="AG606" s="2">
        <v>5.2780533116500062E-5</v>
      </c>
      <c r="AH606" s="2">
        <v>1.5712756838078473E-4</v>
      </c>
      <c r="AI606" s="2">
        <v>1.8840256655906253E-4</v>
      </c>
      <c r="AJ606" s="2">
        <v>9.0958020868673467E-5</v>
      </c>
      <c r="AK606" s="2">
        <v>1.8458580492743525E-4</v>
      </c>
      <c r="AL606" s="2">
        <v>1.2040921047465002E-4</v>
      </c>
      <c r="AM606" s="2">
        <v>1.6757109866825842E-4</v>
      </c>
      <c r="AN606" s="2">
        <v>7.5749663981242149E-5</v>
      </c>
      <c r="AO606" s="2">
        <v>9.5580386489315842E-5</v>
      </c>
      <c r="AP606" s="2">
        <v>2.7831783854497015E-5</v>
      </c>
      <c r="AQ606" s="2">
        <v>5.7337307034375833E-5</v>
      </c>
      <c r="AR606" s="2">
        <v>1.3549109300776819E-4</v>
      </c>
      <c r="AS606" s="2">
        <v>5.2290947583077484E-5</v>
      </c>
      <c r="AT606" s="2">
        <v>1.6187250127933651E-4</v>
      </c>
      <c r="AU606" s="2">
        <v>1.2458571175300064E-4</v>
      </c>
      <c r="AV606" s="2">
        <v>1.2120461952471815E-4</v>
      </c>
      <c r="AW606" s="2">
        <v>5.5310925784094714E-4</v>
      </c>
      <c r="AX606" s="2">
        <v>1.1038489508559006E-4</v>
      </c>
      <c r="AY606" s="2">
        <v>1.445386624942392E-4</v>
      </c>
      <c r="AZ606" s="2">
        <v>1.186439564287928E-4</v>
      </c>
      <c r="BA606" s="2">
        <v>-2.2248441264428553E-7</v>
      </c>
    </row>
    <row r="607" spans="28:53" x14ac:dyDescent="0.2">
      <c r="AB607" s="2" t="s">
        <v>30</v>
      </c>
      <c r="AC607" s="2">
        <v>2.3055349720228927E-5</v>
      </c>
      <c r="AD607" s="2">
        <v>-4.9564160491865229E-5</v>
      </c>
      <c r="AE607" s="2">
        <v>1.3610186715386154E-5</v>
      </c>
      <c r="AF607" s="2">
        <v>6.2036581041585817E-5</v>
      </c>
      <c r="AG607" s="2">
        <v>9.4933417792935455E-5</v>
      </c>
      <c r="AH607" s="2">
        <v>4.557316306703693E-5</v>
      </c>
      <c r="AI607" s="2">
        <v>4.2173747815413608E-5</v>
      </c>
      <c r="AJ607" s="2">
        <v>3.5686516830760965E-5</v>
      </c>
      <c r="AK607" s="2">
        <v>4.2091194501942846E-5</v>
      </c>
      <c r="AL607" s="2">
        <v>6.5766677381077818E-5</v>
      </c>
      <c r="AM607" s="2">
        <v>7.1826481500613361E-5</v>
      </c>
      <c r="AN607" s="2">
        <v>8.1520299732810598E-5</v>
      </c>
      <c r="AO607" s="2">
        <v>4.4547444993105948E-5</v>
      </c>
      <c r="AP607" s="2">
        <v>1.9622211345317806E-5</v>
      </c>
      <c r="AQ607" s="2">
        <v>4.9864860118369034E-5</v>
      </c>
      <c r="AR607" s="2">
        <v>5.4972552649556673E-5</v>
      </c>
      <c r="AS607" s="2">
        <v>3.035230018311467E-5</v>
      </c>
      <c r="AT607" s="2">
        <v>1.0050502132399059E-4</v>
      </c>
      <c r="AU607" s="2">
        <v>1.3610670715049606E-5</v>
      </c>
      <c r="AV607" s="2">
        <v>4.5460604187984455E-5</v>
      </c>
      <c r="AW607" s="2">
        <v>1.1038489508559006E-4</v>
      </c>
      <c r="AX607" s="2">
        <v>5.2414386607589907E-4</v>
      </c>
      <c r="AY607" s="2">
        <v>7.140564155545813E-5</v>
      </c>
      <c r="AZ607" s="2">
        <v>5.9137337763799561E-5</v>
      </c>
      <c r="BA607" s="2">
        <v>-7.031867732330147E-6</v>
      </c>
    </row>
    <row r="608" spans="28:53" x14ac:dyDescent="0.2">
      <c r="AB608" s="2" t="s">
        <v>31</v>
      </c>
      <c r="AC608" s="2">
        <v>8.3258015182568386E-5</v>
      </c>
      <c r="AD608" s="2">
        <v>3.0972955171231668E-5</v>
      </c>
      <c r="AE608" s="2">
        <v>2.6946974209927789E-5</v>
      </c>
      <c r="AF608" s="2">
        <v>4.7319657593983517E-5</v>
      </c>
      <c r="AG608" s="2">
        <v>7.9262103708886938E-5</v>
      </c>
      <c r="AH608" s="2">
        <v>7.5797774040526478E-5</v>
      </c>
      <c r="AI608" s="2">
        <v>9.0528706402677562E-5</v>
      </c>
      <c r="AJ608" s="2">
        <v>9.9963359936730762E-5</v>
      </c>
      <c r="AK608" s="2">
        <v>9.6135675383068509E-5</v>
      </c>
      <c r="AL608" s="2">
        <v>9.7322465306332108E-5</v>
      </c>
      <c r="AM608" s="2">
        <v>8.4418480052499099E-5</v>
      </c>
      <c r="AN608" s="2">
        <v>4.1026465293790493E-5</v>
      </c>
      <c r="AO608" s="2">
        <v>6.5519312845342182E-5</v>
      </c>
      <c r="AP608" s="2">
        <v>6.2550350965464443E-5</v>
      </c>
      <c r="AQ608" s="2">
        <v>6.0623692559003105E-5</v>
      </c>
      <c r="AR608" s="2">
        <v>8.6678407699056047E-5</v>
      </c>
      <c r="AS608" s="2">
        <v>3.5245148619564103E-5</v>
      </c>
      <c r="AT608" s="2">
        <v>1.4999379208951359E-4</v>
      </c>
      <c r="AU608" s="2">
        <v>1.7130722909095011E-4</v>
      </c>
      <c r="AV608" s="2">
        <v>1.2041007549275207E-4</v>
      </c>
      <c r="AW608" s="2">
        <v>1.4453866249423917E-4</v>
      </c>
      <c r="AX608" s="2">
        <v>7.140564155545813E-5</v>
      </c>
      <c r="AY608" s="2">
        <v>4.4108051565698532E-4</v>
      </c>
      <c r="AZ608" s="2">
        <v>1.0004901103583043E-4</v>
      </c>
      <c r="BA608" s="2">
        <v>3.4088417523928913E-6</v>
      </c>
    </row>
    <row r="609" spans="28:53" x14ac:dyDescent="0.2">
      <c r="AB609" s="2" t="s">
        <v>32</v>
      </c>
      <c r="AC609" s="2">
        <v>4.2312505407037575E-5</v>
      </c>
      <c r="AD609" s="2">
        <v>2.2948229082672104E-5</v>
      </c>
      <c r="AE609" s="2">
        <v>2.8235095770906247E-5</v>
      </c>
      <c r="AF609" s="2">
        <v>7.6285492206161956E-5</v>
      </c>
      <c r="AG609" s="2">
        <v>1.0557903225630516E-4</v>
      </c>
      <c r="AH609" s="2">
        <v>1.047247551517017E-4</v>
      </c>
      <c r="AI609" s="2">
        <v>9.3808924171003417E-5</v>
      </c>
      <c r="AJ609" s="2">
        <v>5.2453093256959224E-5</v>
      </c>
      <c r="AK609" s="2">
        <v>9.2638219337772598E-5</v>
      </c>
      <c r="AL609" s="2">
        <v>8.6608200147570685E-5</v>
      </c>
      <c r="AM609" s="2">
        <v>6.0059161288456565E-5</v>
      </c>
      <c r="AN609" s="2">
        <v>7.636463486971755E-5</v>
      </c>
      <c r="AO609" s="2">
        <v>9.767082830491098E-5</v>
      </c>
      <c r="AP609" s="2">
        <v>3.8871463838843915E-5</v>
      </c>
      <c r="AQ609" s="2">
        <v>4.8661913846446405E-5</v>
      </c>
      <c r="AR609" s="2">
        <v>6.1929307503382142E-5</v>
      </c>
      <c r="AS609" s="2">
        <v>1.4239083375345682E-5</v>
      </c>
      <c r="AT609" s="2">
        <v>1.0901330486779253E-4</v>
      </c>
      <c r="AU609" s="2">
        <v>7.7311201121978168E-5</v>
      </c>
      <c r="AV609" s="2">
        <v>8.6651089457706008E-5</v>
      </c>
      <c r="AW609" s="2">
        <v>1.186439564287928E-4</v>
      </c>
      <c r="AX609" s="2">
        <v>5.9137337763799561E-5</v>
      </c>
      <c r="AY609" s="2">
        <v>1.0004901103583044E-4</v>
      </c>
      <c r="AZ609" s="2">
        <v>3.1781964315681833E-4</v>
      </c>
      <c r="BA609" s="2">
        <v>4.4341188519005099E-6</v>
      </c>
    </row>
    <row r="610" spans="28:53" x14ac:dyDescent="0.2">
      <c r="AB610" s="2" t="s">
        <v>33</v>
      </c>
      <c r="AC610" s="2">
        <v>1.9283088161960352E-6</v>
      </c>
      <c r="AD610" s="2">
        <v>1.4061772161196956E-5</v>
      </c>
      <c r="AE610" s="2">
        <v>-3.3138822609896125E-6</v>
      </c>
      <c r="AF610" s="2">
        <v>7.497845126041724E-6</v>
      </c>
      <c r="AG610" s="2">
        <v>2.6667210786955121E-5</v>
      </c>
      <c r="AH610" s="2">
        <v>-2.0487197911689792E-5</v>
      </c>
      <c r="AI610" s="2">
        <v>-1.4113582676852411E-5</v>
      </c>
      <c r="AJ610" s="2">
        <v>1.9430006994339605E-5</v>
      </c>
      <c r="AK610" s="2">
        <v>1.7437957782615252E-5</v>
      </c>
      <c r="AL610" s="2">
        <v>-1.1867397087761383E-5</v>
      </c>
      <c r="AM610" s="2">
        <v>1.7578974780489522E-5</v>
      </c>
      <c r="AN610" s="2">
        <v>-3.7738652190248506E-5</v>
      </c>
      <c r="AO610" s="2">
        <v>8.7604764084009449E-6</v>
      </c>
      <c r="AP610" s="2">
        <v>-1.8130150750981072E-5</v>
      </c>
      <c r="AQ610" s="2">
        <v>-1.0318415657041802E-5</v>
      </c>
      <c r="AR610" s="2">
        <v>3.4716786732924126E-5</v>
      </c>
      <c r="AS610" s="2">
        <v>5.1388577530170046E-5</v>
      </c>
      <c r="AT610" s="2">
        <v>9.5767258954555773E-6</v>
      </c>
      <c r="AU610" s="2">
        <v>8.0642402921915631E-6</v>
      </c>
      <c r="AV610" s="2">
        <v>-1.0561473827015883E-5</v>
      </c>
      <c r="AW610" s="2">
        <v>-2.2248441264428556E-7</v>
      </c>
      <c r="AX610" s="2">
        <v>-7.031867732330147E-6</v>
      </c>
      <c r="AY610" s="2">
        <v>3.4088417523928909E-6</v>
      </c>
      <c r="AZ610" s="2">
        <v>4.4341188519005099E-6</v>
      </c>
      <c r="BA610" s="2">
        <v>4.4500022997053174E-4</v>
      </c>
    </row>
    <row r="614" spans="28:53" ht="25.5" x14ac:dyDescent="0.2">
      <c r="AC614" s="49" t="s">
        <v>56</v>
      </c>
      <c r="AD614" s="49" t="s">
        <v>57</v>
      </c>
      <c r="AE614" s="49" t="s">
        <v>58</v>
      </c>
      <c r="AF614" s="49" t="s">
        <v>59</v>
      </c>
    </row>
    <row r="615" spans="28:53" x14ac:dyDescent="0.2">
      <c r="AB615" s="2" t="s">
        <v>9</v>
      </c>
      <c r="AC615" s="4">
        <v>70010</v>
      </c>
      <c r="AD615" s="2">
        <v>5000</v>
      </c>
      <c r="AE615" s="50">
        <f>AC615*AD615</f>
        <v>350050000</v>
      </c>
      <c r="AF615" s="42">
        <f>AE615/$AE$640</f>
        <v>0.17028552804080432</v>
      </c>
    </row>
    <row r="616" spans="28:53" x14ac:dyDescent="0.2">
      <c r="AB616" s="2" t="s">
        <v>10</v>
      </c>
      <c r="AC616" s="4">
        <v>52430</v>
      </c>
      <c r="AD616" s="2">
        <v>5000</v>
      </c>
      <c r="AE616" s="50">
        <f t="shared" ref="AE616:AE639" si="228">AC616*AD616</f>
        <v>262150000</v>
      </c>
      <c r="AF616" s="42">
        <f t="shared" ref="AF616:AF639" si="229">AE616/$AE$640</f>
        <v>0.1275256425536262</v>
      </c>
    </row>
    <row r="617" spans="28:53" x14ac:dyDescent="0.2">
      <c r="AB617" s="2" t="s">
        <v>11</v>
      </c>
      <c r="AC617" s="4">
        <v>36000</v>
      </c>
      <c r="AD617" s="2">
        <v>5000</v>
      </c>
      <c r="AE617" s="50">
        <f t="shared" si="228"/>
        <v>180000000</v>
      </c>
      <c r="AF617" s="42">
        <f t="shared" si="229"/>
        <v>8.7562905434494437E-2</v>
      </c>
    </row>
    <row r="618" spans="28:53" x14ac:dyDescent="0.2">
      <c r="AB618" s="2" t="s">
        <v>12</v>
      </c>
      <c r="AC618" s="4">
        <v>34050</v>
      </c>
      <c r="AD618" s="2">
        <v>5000</v>
      </c>
      <c r="AE618" s="50">
        <f t="shared" si="228"/>
        <v>170250000</v>
      </c>
      <c r="AF618" s="42">
        <f t="shared" si="229"/>
        <v>8.2819914723459315E-2</v>
      </c>
    </row>
    <row r="619" spans="28:53" x14ac:dyDescent="0.2">
      <c r="AB619" s="2" t="s">
        <v>13</v>
      </c>
      <c r="AC619" s="4">
        <v>32550</v>
      </c>
      <c r="AD619" s="2">
        <v>5000</v>
      </c>
      <c r="AE619" s="50">
        <f t="shared" si="228"/>
        <v>162750000</v>
      </c>
      <c r="AF619" s="42">
        <f t="shared" si="229"/>
        <v>7.9171460330355381E-2</v>
      </c>
    </row>
    <row r="620" spans="28:53" x14ac:dyDescent="0.2">
      <c r="AB620" s="2" t="s">
        <v>14</v>
      </c>
      <c r="AC620" s="4">
        <v>31000</v>
      </c>
      <c r="AD620" s="2">
        <v>5000</v>
      </c>
      <c r="AE620" s="50">
        <f t="shared" si="228"/>
        <v>155000000</v>
      </c>
      <c r="AF620" s="42">
        <f t="shared" si="229"/>
        <v>7.5401390790814649E-2</v>
      </c>
    </row>
    <row r="621" spans="28:53" x14ac:dyDescent="0.2">
      <c r="AB621" s="2" t="s">
        <v>15</v>
      </c>
      <c r="AC621" s="4">
        <v>27990</v>
      </c>
      <c r="AD621" s="2">
        <v>5000</v>
      </c>
      <c r="AE621" s="50">
        <f t="shared" si="228"/>
        <v>139950000</v>
      </c>
      <c r="AF621" s="42">
        <f t="shared" si="229"/>
        <v>6.8080158975319424E-2</v>
      </c>
    </row>
    <row r="622" spans="28:53" x14ac:dyDescent="0.2">
      <c r="AB622" s="2" t="s">
        <v>16</v>
      </c>
      <c r="AC622" s="4">
        <v>19610</v>
      </c>
      <c r="AD622" s="2">
        <v>5000</v>
      </c>
      <c r="AE622" s="50">
        <f t="shared" si="228"/>
        <v>98050000</v>
      </c>
      <c r="AF622" s="42">
        <f t="shared" si="229"/>
        <v>4.7697460432512107E-2</v>
      </c>
    </row>
    <row r="623" spans="28:53" x14ac:dyDescent="0.2">
      <c r="AB623" s="2" t="s">
        <v>17</v>
      </c>
      <c r="AC623" s="4">
        <v>16890</v>
      </c>
      <c r="AD623" s="2">
        <v>5000</v>
      </c>
      <c r="AE623" s="50">
        <f t="shared" si="228"/>
        <v>84450000</v>
      </c>
      <c r="AF623" s="42">
        <f t="shared" si="229"/>
        <v>4.1081596466350304E-2</v>
      </c>
    </row>
    <row r="624" spans="28:53" x14ac:dyDescent="0.2">
      <c r="AB624" s="2" t="s">
        <v>18</v>
      </c>
      <c r="AC624" s="4">
        <v>14850</v>
      </c>
      <c r="AD624" s="2">
        <v>5000</v>
      </c>
      <c r="AE624" s="50">
        <f t="shared" si="228"/>
        <v>74250000</v>
      </c>
      <c r="AF624" s="42">
        <f t="shared" si="229"/>
        <v>3.6119698491728955E-2</v>
      </c>
    </row>
    <row r="625" spans="28:32" x14ac:dyDescent="0.2">
      <c r="AB625" s="2" t="s">
        <v>19</v>
      </c>
      <c r="AC625" s="4">
        <v>12950</v>
      </c>
      <c r="AD625" s="2">
        <v>5000</v>
      </c>
      <c r="AE625" s="50">
        <f t="shared" si="228"/>
        <v>64750000</v>
      </c>
      <c r="AF625" s="42">
        <f t="shared" si="229"/>
        <v>3.1498322927130638E-2</v>
      </c>
    </row>
    <row r="626" spans="28:32" x14ac:dyDescent="0.2">
      <c r="AB626" s="2" t="s">
        <v>20</v>
      </c>
      <c r="AC626" s="4">
        <v>11530</v>
      </c>
      <c r="AD626" s="2">
        <v>5000</v>
      </c>
      <c r="AE626" s="50">
        <f t="shared" si="228"/>
        <v>57650000</v>
      </c>
      <c r="AF626" s="42">
        <f t="shared" si="229"/>
        <v>2.8044452768325578E-2</v>
      </c>
    </row>
    <row r="627" spans="28:32" x14ac:dyDescent="0.2">
      <c r="AB627" s="2" t="s">
        <v>21</v>
      </c>
      <c r="AC627" s="4">
        <v>9650</v>
      </c>
      <c r="AD627" s="2">
        <v>5000</v>
      </c>
      <c r="AE627" s="50">
        <f t="shared" si="228"/>
        <v>48250000</v>
      </c>
      <c r="AF627" s="42">
        <f t="shared" si="229"/>
        <v>2.3471723262301979E-2</v>
      </c>
    </row>
    <row r="628" spans="28:32" x14ac:dyDescent="0.2">
      <c r="AB628" s="2" t="s">
        <v>22</v>
      </c>
      <c r="AC628" s="4">
        <v>9470</v>
      </c>
      <c r="AD628" s="2">
        <v>5000</v>
      </c>
      <c r="AE628" s="50">
        <f t="shared" si="228"/>
        <v>47350000</v>
      </c>
      <c r="AF628" s="42">
        <f t="shared" si="229"/>
        <v>2.3033908735129508E-2</v>
      </c>
    </row>
    <row r="629" spans="28:32" x14ac:dyDescent="0.2">
      <c r="AB629" s="2" t="s">
        <v>23</v>
      </c>
      <c r="AC629" s="4">
        <v>7000</v>
      </c>
      <c r="AD629" s="2">
        <v>5000</v>
      </c>
      <c r="AE629" s="50">
        <f t="shared" si="228"/>
        <v>35000000</v>
      </c>
      <c r="AF629" s="42">
        <f t="shared" si="229"/>
        <v>1.7026120501151695E-2</v>
      </c>
    </row>
    <row r="630" spans="28:32" x14ac:dyDescent="0.2">
      <c r="AB630" s="2" t="s">
        <v>24</v>
      </c>
      <c r="AC630" s="4">
        <v>6010</v>
      </c>
      <c r="AD630" s="2">
        <v>5000</v>
      </c>
      <c r="AE630" s="50">
        <f t="shared" si="228"/>
        <v>30050000</v>
      </c>
      <c r="AF630" s="42">
        <f t="shared" si="229"/>
        <v>1.4618140601703099E-2</v>
      </c>
    </row>
    <row r="631" spans="28:32" x14ac:dyDescent="0.2">
      <c r="AB631" s="2" t="s">
        <v>25</v>
      </c>
      <c r="AC631" s="4">
        <v>4400</v>
      </c>
      <c r="AD631" s="2">
        <v>5000</v>
      </c>
      <c r="AE631" s="50">
        <f t="shared" si="228"/>
        <v>22000000</v>
      </c>
      <c r="AF631" s="42">
        <f t="shared" si="229"/>
        <v>1.0702132886438209E-2</v>
      </c>
    </row>
    <row r="632" spans="28:32" x14ac:dyDescent="0.2">
      <c r="AB632" s="2" t="s">
        <v>26</v>
      </c>
      <c r="AC632" s="4">
        <v>3400</v>
      </c>
      <c r="AD632" s="2">
        <v>5000</v>
      </c>
      <c r="AE632" s="50">
        <f t="shared" si="228"/>
        <v>17000000</v>
      </c>
      <c r="AF632" s="42">
        <f t="shared" si="229"/>
        <v>8.2698299577022519E-3</v>
      </c>
    </row>
    <row r="633" spans="28:32" x14ac:dyDescent="0.2">
      <c r="AB633" s="2" t="s">
        <v>27</v>
      </c>
      <c r="AC633" s="4">
        <v>2680</v>
      </c>
      <c r="AD633" s="2">
        <v>5000</v>
      </c>
      <c r="AE633" s="50">
        <f t="shared" si="228"/>
        <v>13400000</v>
      </c>
      <c r="AF633" s="42">
        <f t="shared" si="229"/>
        <v>6.5185718490123638E-3</v>
      </c>
    </row>
    <row r="634" spans="28:32" x14ac:dyDescent="0.2">
      <c r="AB634" s="2" t="s">
        <v>28</v>
      </c>
      <c r="AC634" s="4">
        <v>2272</v>
      </c>
      <c r="AD634" s="2">
        <v>5000</v>
      </c>
      <c r="AE634" s="50">
        <f t="shared" si="228"/>
        <v>11360000</v>
      </c>
      <c r="AF634" s="42">
        <f t="shared" si="229"/>
        <v>5.5261922540880935E-3</v>
      </c>
    </row>
    <row r="635" spans="28:32" x14ac:dyDescent="0.2">
      <c r="AB635" s="2" t="s">
        <v>29</v>
      </c>
      <c r="AC635" s="4">
        <v>2140</v>
      </c>
      <c r="AD635" s="2">
        <v>5000</v>
      </c>
      <c r="AE635" s="50">
        <f t="shared" si="228"/>
        <v>10700000</v>
      </c>
      <c r="AF635" s="42">
        <f t="shared" si="229"/>
        <v>5.205128267494947E-3</v>
      </c>
    </row>
    <row r="636" spans="28:32" x14ac:dyDescent="0.2">
      <c r="AB636" s="2" t="s">
        <v>30</v>
      </c>
      <c r="AC636" s="4">
        <v>1850</v>
      </c>
      <c r="AD636" s="2">
        <v>5000</v>
      </c>
      <c r="AE636" s="50">
        <f t="shared" si="228"/>
        <v>9250000</v>
      </c>
      <c r="AF636" s="42">
        <f t="shared" si="229"/>
        <v>4.4997604181615195E-3</v>
      </c>
    </row>
    <row r="637" spans="28:32" x14ac:dyDescent="0.2">
      <c r="AB637" s="2" t="s">
        <v>31</v>
      </c>
      <c r="AC637" s="4">
        <v>1825</v>
      </c>
      <c r="AD637" s="2">
        <v>5000</v>
      </c>
      <c r="AE637" s="50">
        <f t="shared" si="228"/>
        <v>9125000</v>
      </c>
      <c r="AF637" s="42">
        <f t="shared" si="229"/>
        <v>4.438952844943121E-3</v>
      </c>
    </row>
    <row r="638" spans="28:32" x14ac:dyDescent="0.2">
      <c r="AB638" s="2" t="s">
        <v>32</v>
      </c>
      <c r="AC638" s="4">
        <v>486</v>
      </c>
      <c r="AD638" s="2">
        <v>5000</v>
      </c>
      <c r="AE638" s="50">
        <f t="shared" si="228"/>
        <v>2430000</v>
      </c>
      <c r="AF638" s="42">
        <f t="shared" si="229"/>
        <v>1.182099223365675E-3</v>
      </c>
    </row>
    <row r="639" spans="28:32" x14ac:dyDescent="0.2">
      <c r="AB639" s="2" t="s">
        <v>33</v>
      </c>
      <c r="AC639" s="4">
        <v>90</v>
      </c>
      <c r="AD639" s="2">
        <v>5000</v>
      </c>
      <c r="AE639" s="50">
        <f t="shared" si="228"/>
        <v>450000</v>
      </c>
      <c r="AF639" s="42">
        <f t="shared" si="229"/>
        <v>2.1890726358623607E-4</v>
      </c>
    </row>
    <row r="640" spans="28:32" x14ac:dyDescent="0.2">
      <c r="AD640" s="2" t="s">
        <v>60</v>
      </c>
      <c r="AE640" s="50">
        <f>SUM(AE615:AE639)</f>
        <v>2055665000</v>
      </c>
    </row>
    <row r="642" spans="28:53" ht="15" x14ac:dyDescent="0.25">
      <c r="AC642" s="1" t="s">
        <v>9</v>
      </c>
      <c r="AD642" s="1" t="s">
        <v>10</v>
      </c>
      <c r="AE642" s="1" t="s">
        <v>11</v>
      </c>
      <c r="AF642" s="1" t="s">
        <v>12</v>
      </c>
      <c r="AG642" s="1" t="s">
        <v>13</v>
      </c>
      <c r="AH642" s="1" t="s">
        <v>14</v>
      </c>
      <c r="AI642" s="1" t="s">
        <v>15</v>
      </c>
      <c r="AJ642" s="1" t="s">
        <v>16</v>
      </c>
      <c r="AK642" s="1" t="s">
        <v>17</v>
      </c>
      <c r="AL642" s="1" t="s">
        <v>18</v>
      </c>
      <c r="AM642" s="1" t="s">
        <v>19</v>
      </c>
      <c r="AN642" s="1" t="s">
        <v>20</v>
      </c>
      <c r="AO642" s="1" t="s">
        <v>21</v>
      </c>
      <c r="AP642" s="1" t="s">
        <v>22</v>
      </c>
      <c r="AQ642" s="1" t="s">
        <v>23</v>
      </c>
      <c r="AR642" s="1" t="s">
        <v>24</v>
      </c>
      <c r="AS642" s="1" t="s">
        <v>25</v>
      </c>
      <c r="AT642" s="1" t="s">
        <v>26</v>
      </c>
      <c r="AU642" s="1" t="s">
        <v>27</v>
      </c>
      <c r="AV642" s="1" t="s">
        <v>28</v>
      </c>
      <c r="AW642" s="1" t="s">
        <v>29</v>
      </c>
      <c r="AX642" s="1" t="s">
        <v>30</v>
      </c>
      <c r="AY642" s="1" t="s">
        <v>31</v>
      </c>
      <c r="AZ642" s="1" t="s">
        <v>32</v>
      </c>
      <c r="BA642" s="1" t="s">
        <v>33</v>
      </c>
    </row>
    <row r="643" spans="28:53" x14ac:dyDescent="0.2">
      <c r="AC643" s="42">
        <v>0.17028552804080432</v>
      </c>
      <c r="AD643" s="42">
        <v>0.1275256425536262</v>
      </c>
      <c r="AE643" s="42">
        <v>8.7562905434494437E-2</v>
      </c>
      <c r="AF643" s="42">
        <v>8.2819914723459315E-2</v>
      </c>
      <c r="AG643" s="42">
        <v>7.9171460330355381E-2</v>
      </c>
      <c r="AH643" s="42">
        <v>7.5401390790814649E-2</v>
      </c>
      <c r="AI643" s="42">
        <v>6.8080158975319424E-2</v>
      </c>
      <c r="AJ643" s="42">
        <v>4.7697460432512107E-2</v>
      </c>
      <c r="AK643" s="42">
        <v>4.1081596466350304E-2</v>
      </c>
      <c r="AL643" s="42">
        <v>3.6119698491728955E-2</v>
      </c>
      <c r="AM643" s="42">
        <v>3.1498322927130638E-2</v>
      </c>
      <c r="AN643" s="42">
        <v>2.8044452768325578E-2</v>
      </c>
      <c r="AO643" s="42">
        <v>2.3471723262301979E-2</v>
      </c>
      <c r="AP643" s="42">
        <v>2.3033908735129508E-2</v>
      </c>
      <c r="AQ643" s="42">
        <v>1.7026120501151695E-2</v>
      </c>
      <c r="AR643" s="42">
        <v>1.4618140601703099E-2</v>
      </c>
      <c r="AS643" s="42">
        <v>1.0702132886438209E-2</v>
      </c>
      <c r="AT643" s="42">
        <v>8.2698299577022519E-3</v>
      </c>
      <c r="AU643" s="42">
        <v>6.5185718490123638E-3</v>
      </c>
      <c r="AV643" s="42">
        <v>5.5261922540880935E-3</v>
      </c>
      <c r="AW643" s="42">
        <v>5.205128267494947E-3</v>
      </c>
      <c r="AX643" s="42">
        <v>4.4997604181615195E-3</v>
      </c>
      <c r="AY643" s="42">
        <v>4.438952844943121E-3</v>
      </c>
      <c r="AZ643" s="42">
        <v>1.182099223365675E-3</v>
      </c>
      <c r="BA643" s="42">
        <v>2.1890726358623607E-4</v>
      </c>
    </row>
    <row r="644" spans="28:53" ht="15" x14ac:dyDescent="0.25">
      <c r="AC644" s="1" t="s">
        <v>9</v>
      </c>
      <c r="AD644" s="1" t="s">
        <v>10</v>
      </c>
      <c r="AE644" s="1" t="s">
        <v>11</v>
      </c>
      <c r="AF644" s="1" t="s">
        <v>12</v>
      </c>
      <c r="AG644" s="1" t="s">
        <v>13</v>
      </c>
      <c r="AH644" s="1" t="s">
        <v>14</v>
      </c>
      <c r="AI644" s="1" t="s">
        <v>15</v>
      </c>
      <c r="AJ644" s="1" t="s">
        <v>16</v>
      </c>
      <c r="AK644" s="1" t="s">
        <v>17</v>
      </c>
      <c r="AL644" s="1" t="s">
        <v>18</v>
      </c>
      <c r="AM644" s="1" t="s">
        <v>19</v>
      </c>
      <c r="AN644" s="1" t="s">
        <v>20</v>
      </c>
      <c r="AO644" s="1" t="s">
        <v>21</v>
      </c>
      <c r="AP644" s="1" t="s">
        <v>22</v>
      </c>
      <c r="AQ644" s="1" t="s">
        <v>23</v>
      </c>
      <c r="AR644" s="1" t="s">
        <v>24</v>
      </c>
      <c r="AS644" s="1" t="s">
        <v>25</v>
      </c>
      <c r="AT644" s="1" t="s">
        <v>26</v>
      </c>
      <c r="AU644" s="1" t="s">
        <v>27</v>
      </c>
      <c r="AV644" s="1" t="s">
        <v>28</v>
      </c>
      <c r="AW644" s="1" t="s">
        <v>29</v>
      </c>
      <c r="AX644" s="1" t="s">
        <v>30</v>
      </c>
      <c r="AY644" s="1" t="s">
        <v>31</v>
      </c>
      <c r="AZ644" s="1" t="s">
        <v>32</v>
      </c>
      <c r="BA644" s="1" t="s">
        <v>33</v>
      </c>
    </row>
    <row r="645" spans="28:53" x14ac:dyDescent="0.2">
      <c r="AC645" s="2">
        <f t="array" ref="AC645:BA645">MMULT(AC643:BA643,AC586:BA610)</f>
        <v>1.0419471804944151E-4</v>
      </c>
      <c r="AD645" s="2">
        <v>2.1274119696378834E-4</v>
      </c>
      <c r="AE645" s="2">
        <v>9.8474909385176286E-5</v>
      </c>
      <c r="AF645" s="2">
        <v>7.347567127212851E-5</v>
      </c>
      <c r="AG645" s="2">
        <v>8.6381765281457547E-5</v>
      </c>
      <c r="AH645" s="2">
        <v>1.2061394472894036E-4</v>
      </c>
      <c r="AI645" s="2">
        <v>9.8106656079680871E-5</v>
      </c>
      <c r="AJ645" s="2">
        <v>6.5648459622113609E-5</v>
      </c>
      <c r="AK645" s="2">
        <v>9.3840205672695844E-5</v>
      </c>
      <c r="AL645" s="2">
        <v>7.7666242334568765E-5</v>
      </c>
      <c r="AM645" s="2">
        <v>1.0798144224946994E-4</v>
      </c>
      <c r="AN645" s="2">
        <v>6.517778965721485E-5</v>
      </c>
      <c r="AO645" s="2">
        <v>7.1824280831099161E-5</v>
      </c>
      <c r="AP645" s="2">
        <v>4.7259682193055568E-5</v>
      </c>
      <c r="AQ645" s="2">
        <v>4.0199101612052356E-5</v>
      </c>
      <c r="AR645" s="2">
        <v>6.8180546074592284E-5</v>
      </c>
      <c r="AS645" s="2">
        <v>4.0613768835357289E-5</v>
      </c>
      <c r="AT645" s="2">
        <v>7.0020751760134094E-5</v>
      </c>
      <c r="AU645" s="2">
        <v>6.4746531693850114E-5</v>
      </c>
      <c r="AV645" s="2">
        <v>6.196374381849832E-5</v>
      </c>
      <c r="AW645" s="2">
        <v>9.094149169376392E-5</v>
      </c>
      <c r="AX645" s="2">
        <v>3.607834925637419E-5</v>
      </c>
      <c r="AY645" s="2">
        <v>7.0430281172729835E-5</v>
      </c>
      <c r="AZ645" s="2">
        <v>6.3695836713739072E-5</v>
      </c>
      <c r="BA645" s="2">
        <v>3.5960865638253309E-6</v>
      </c>
    </row>
    <row r="646" spans="28:53" x14ac:dyDescent="0.2">
      <c r="AB646" s="2" t="s">
        <v>61</v>
      </c>
      <c r="AC646" s="51">
        <f t="array" ref="AC646">SQRT(SUMPRODUCT(AC643:BA643,AC645:BA645))</f>
        <v>1.0221167030841838E-2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BAA3-ED4C-48B5-8F9C-570198EC6430}">
  <sheetPr>
    <tabColor rgb="FF00B0F0"/>
  </sheetPr>
  <dimension ref="A1:J1277"/>
  <sheetViews>
    <sheetView tabSelected="1"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70000</v>
      </c>
      <c r="C3" s="18"/>
      <c r="D3" s="29" t="s">
        <v>42</v>
      </c>
      <c r="E3" s="28">
        <f>STDEVP(C4:C523)</f>
        <v>2.4902288014832841E-2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70000</v>
      </c>
      <c r="C4" s="20">
        <f t="shared" ref="C4:C67" si="0">LN(B4/B3)</f>
        <v>0</v>
      </c>
      <c r="D4" s="22" t="s">
        <v>41</v>
      </c>
      <c r="E4" s="28">
        <f>SQRT(SUM(F4:F523)/G4)</f>
        <v>2.4902288016348025E-2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70000</v>
      </c>
      <c r="C5" s="20">
        <f t="shared" si="0"/>
        <v>0</v>
      </c>
      <c r="D5" s="22" t="s">
        <v>40</v>
      </c>
      <c r="E5" s="28">
        <f>SQRT((1-E7)*SUM(H4:H523))</f>
        <v>2.0375602580199992E-2</v>
      </c>
      <c r="F5" s="19">
        <f t="shared" si="1"/>
        <v>0</v>
      </c>
      <c r="G5">
        <v>519</v>
      </c>
      <c r="H5" s="17">
        <f t="shared" si="2"/>
        <v>0</v>
      </c>
      <c r="I5" s="17">
        <f t="shared" ref="I5:I68" si="4">(1-$E$7)*H5+I4</f>
        <v>0</v>
      </c>
      <c r="J5" s="16">
        <f t="shared" si="3"/>
        <v>0</v>
      </c>
    </row>
    <row r="6" spans="1:10" x14ac:dyDescent="0.25">
      <c r="A6" s="37">
        <v>4</v>
      </c>
      <c r="B6" s="4">
        <v>70000</v>
      </c>
      <c r="C6" s="20">
        <f t="shared" si="0"/>
        <v>0</v>
      </c>
      <c r="D6" s="27" t="s">
        <v>39</v>
      </c>
      <c r="E6" s="26">
        <f>SQRT((1-E7)*F1277+E7*(E5^2))</f>
        <v>2.0347925193620255E-2</v>
      </c>
      <c r="F6" s="19">
        <f t="shared" si="1"/>
        <v>0</v>
      </c>
      <c r="G6">
        <v>518</v>
      </c>
      <c r="H6" s="17">
        <f t="shared" si="2"/>
        <v>0</v>
      </c>
      <c r="I6" s="17">
        <f t="shared" si="4"/>
        <v>0</v>
      </c>
      <c r="J6" s="16">
        <f t="shared" si="3"/>
        <v>0</v>
      </c>
    </row>
    <row r="7" spans="1:10" x14ac:dyDescent="0.25">
      <c r="A7" s="37">
        <v>5</v>
      </c>
      <c r="B7" s="4">
        <v>69500</v>
      </c>
      <c r="C7" s="20">
        <f t="shared" si="0"/>
        <v>-7.168489478612516E-3</v>
      </c>
      <c r="D7" s="22" t="s">
        <v>38</v>
      </c>
      <c r="E7" s="25">
        <v>0.9972851268025118</v>
      </c>
      <c r="F7" s="19">
        <f t="shared" si="1"/>
        <v>5.1387241404978345E-5</v>
      </c>
      <c r="G7">
        <v>517</v>
      </c>
      <c r="H7" s="17">
        <f t="shared" si="2"/>
        <v>1.2636763489493397E-5</v>
      </c>
      <c r="I7" s="17">
        <f t="shared" si="4"/>
        <v>3.4307210500623072E-8</v>
      </c>
      <c r="J7" s="16">
        <f t="shared" si="3"/>
        <v>2.6371334163875024E-9</v>
      </c>
    </row>
    <row r="8" spans="1:10" x14ac:dyDescent="0.25">
      <c r="A8" s="37">
        <v>6</v>
      </c>
      <c r="B8" s="4">
        <v>70000</v>
      </c>
      <c r="C8" s="20">
        <f t="shared" si="0"/>
        <v>7.168489478612497E-3</v>
      </c>
      <c r="D8" s="22" t="s">
        <v>37</v>
      </c>
      <c r="E8" s="24">
        <f>SQRT(SUM(J4:J523)/G4)</f>
        <v>5.3012215971635661E-3</v>
      </c>
      <c r="F8" s="19">
        <f t="shared" si="1"/>
        <v>5.1387241404978067E-5</v>
      </c>
      <c r="G8">
        <v>516</v>
      </c>
      <c r="H8" s="17">
        <f t="shared" si="2"/>
        <v>1.2671164093271124E-5</v>
      </c>
      <c r="I8" s="17">
        <f t="shared" si="4"/>
        <v>6.8707814278419699E-8</v>
      </c>
      <c r="J8" s="16">
        <f t="shared" si="3"/>
        <v>2.6336110351349687E-9</v>
      </c>
    </row>
    <row r="9" spans="1:10" x14ac:dyDescent="0.25">
      <c r="A9" s="37">
        <v>7</v>
      </c>
      <c r="B9" s="4">
        <v>70000</v>
      </c>
      <c r="C9" s="20">
        <f t="shared" si="0"/>
        <v>0</v>
      </c>
      <c r="D9" s="23"/>
      <c r="F9" s="19">
        <f t="shared" si="1"/>
        <v>0</v>
      </c>
      <c r="G9">
        <v>515</v>
      </c>
      <c r="H9" s="17">
        <f t="shared" si="2"/>
        <v>0</v>
      </c>
      <c r="I9" s="17">
        <f t="shared" si="4"/>
        <v>6.8707814278419699E-8</v>
      </c>
      <c r="J9" s="16">
        <f t="shared" si="3"/>
        <v>4.6951659875645443E-15</v>
      </c>
    </row>
    <row r="10" spans="1:10" x14ac:dyDescent="0.25">
      <c r="A10" s="37">
        <v>8</v>
      </c>
      <c r="B10" s="4">
        <v>70000</v>
      </c>
      <c r="C10" s="20">
        <f t="shared" si="0"/>
        <v>0</v>
      </c>
      <c r="D10" s="22" t="s">
        <v>36</v>
      </c>
      <c r="E10" s="22">
        <f>E6*SQRT(252)</f>
        <v>0.32301329855079003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6.8707814278419699E-8</v>
      </c>
      <c r="J10" s="16">
        <f t="shared" si="3"/>
        <v>4.6951659875645443E-15</v>
      </c>
    </row>
    <row r="11" spans="1:10" x14ac:dyDescent="0.25">
      <c r="A11" s="37">
        <v>9</v>
      </c>
      <c r="B11" s="4">
        <v>70000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6.8707814278419699E-8</v>
      </c>
      <c r="J11" s="16">
        <f t="shared" si="3"/>
        <v>4.6951659875645443E-15</v>
      </c>
    </row>
    <row r="12" spans="1:10" x14ac:dyDescent="0.25">
      <c r="A12" s="37">
        <v>10</v>
      </c>
      <c r="B12" s="4">
        <v>70000</v>
      </c>
      <c r="C12" s="20">
        <f t="shared" si="0"/>
        <v>0</v>
      </c>
      <c r="F12" s="19">
        <f t="shared" si="1"/>
        <v>0</v>
      </c>
      <c r="G12">
        <v>512</v>
      </c>
      <c r="H12" s="17">
        <f t="shared" si="2"/>
        <v>0</v>
      </c>
      <c r="I12" s="17">
        <f t="shared" si="4"/>
        <v>6.8707814278419699E-8</v>
      </c>
      <c r="J12" s="16">
        <f t="shared" si="3"/>
        <v>4.6951659875645443E-15</v>
      </c>
    </row>
    <row r="13" spans="1:10" x14ac:dyDescent="0.25">
      <c r="A13" s="37">
        <v>11</v>
      </c>
      <c r="B13" s="4">
        <v>70000</v>
      </c>
      <c r="C13" s="20">
        <f t="shared" si="0"/>
        <v>0</v>
      </c>
      <c r="F13" s="19">
        <f t="shared" si="1"/>
        <v>0</v>
      </c>
      <c r="G13">
        <v>511</v>
      </c>
      <c r="H13" s="17">
        <f t="shared" si="2"/>
        <v>0</v>
      </c>
      <c r="I13" s="17">
        <f t="shared" si="4"/>
        <v>6.8707814278419699E-8</v>
      </c>
      <c r="J13" s="16">
        <f t="shared" si="3"/>
        <v>4.6951659875645443E-15</v>
      </c>
    </row>
    <row r="14" spans="1:10" x14ac:dyDescent="0.25">
      <c r="A14" s="37">
        <v>12</v>
      </c>
      <c r="B14" s="4">
        <v>69500</v>
      </c>
      <c r="C14" s="20">
        <f t="shared" si="0"/>
        <v>-7.168489478612516E-3</v>
      </c>
      <c r="F14" s="19">
        <f t="shared" si="1"/>
        <v>5.1387241404978345E-5</v>
      </c>
      <c r="G14">
        <v>510</v>
      </c>
      <c r="H14" s="17">
        <f t="shared" si="2"/>
        <v>1.2879543260815773E-5</v>
      </c>
      <c r="I14" s="17">
        <f t="shared" si="4"/>
        <v>1.036741410730982E-7</v>
      </c>
      <c r="J14" s="16">
        <f t="shared" si="3"/>
        <v>2.6300331401565971E-9</v>
      </c>
    </row>
    <row r="15" spans="1:10" x14ac:dyDescent="0.25">
      <c r="A15" s="37">
        <v>13</v>
      </c>
      <c r="B15" s="4">
        <v>69500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1.036741410730982E-7</v>
      </c>
      <c r="J15" s="16">
        <f t="shared" si="3"/>
        <v>1.0690046055541708E-14</v>
      </c>
    </row>
    <row r="16" spans="1:10" x14ac:dyDescent="0.25">
      <c r="A16" s="37">
        <v>14</v>
      </c>
      <c r="B16" s="4">
        <v>69500</v>
      </c>
      <c r="C16" s="20">
        <f t="shared" si="0"/>
        <v>0</v>
      </c>
      <c r="F16" s="19">
        <f t="shared" si="1"/>
        <v>0</v>
      </c>
      <c r="G16">
        <v>508</v>
      </c>
      <c r="H16" s="17">
        <f t="shared" si="2"/>
        <v>0</v>
      </c>
      <c r="I16" s="17">
        <f t="shared" si="4"/>
        <v>1.036741410730982E-7</v>
      </c>
      <c r="J16" s="16">
        <f t="shared" si="3"/>
        <v>1.0690046055541708E-14</v>
      </c>
    </row>
    <row r="17" spans="1:10" x14ac:dyDescent="0.25">
      <c r="A17" s="37">
        <v>15</v>
      </c>
      <c r="B17" s="4">
        <v>69500</v>
      </c>
      <c r="C17" s="20">
        <f t="shared" si="0"/>
        <v>0</v>
      </c>
      <c r="F17" s="19">
        <f t="shared" si="1"/>
        <v>0</v>
      </c>
      <c r="G17">
        <v>507</v>
      </c>
      <c r="H17" s="17">
        <f t="shared" si="2"/>
        <v>0</v>
      </c>
      <c r="I17" s="17">
        <f t="shared" si="4"/>
        <v>1.036741410730982E-7</v>
      </c>
      <c r="J17" s="16">
        <f t="shared" si="3"/>
        <v>1.0690046055541708E-14</v>
      </c>
    </row>
    <row r="18" spans="1:10" x14ac:dyDescent="0.25">
      <c r="A18" s="37">
        <v>16</v>
      </c>
      <c r="B18" s="4">
        <v>69500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1.036741410730982E-7</v>
      </c>
      <c r="J18" s="16">
        <f t="shared" si="3"/>
        <v>1.0690046055541708E-14</v>
      </c>
    </row>
    <row r="19" spans="1:10" x14ac:dyDescent="0.25">
      <c r="A19" s="37">
        <v>17</v>
      </c>
      <c r="B19" s="4">
        <v>69500</v>
      </c>
      <c r="C19" s="20">
        <f t="shared" si="0"/>
        <v>0</v>
      </c>
      <c r="F19" s="19">
        <f t="shared" si="1"/>
        <v>0</v>
      </c>
      <c r="G19">
        <v>505</v>
      </c>
      <c r="H19" s="17">
        <f t="shared" si="2"/>
        <v>0</v>
      </c>
      <c r="I19" s="17">
        <f t="shared" si="4"/>
        <v>1.036741410730982E-7</v>
      </c>
      <c r="J19" s="16">
        <f t="shared" si="3"/>
        <v>1.0690046055541708E-14</v>
      </c>
    </row>
    <row r="20" spans="1:10" x14ac:dyDescent="0.25">
      <c r="A20" s="37">
        <v>18</v>
      </c>
      <c r="B20" s="4">
        <v>69990</v>
      </c>
      <c r="C20" s="20">
        <f t="shared" si="0"/>
        <v>7.0256221307018535E-3</v>
      </c>
      <c r="F20" s="19">
        <f t="shared" si="1"/>
        <v>4.9359366323407649E-5</v>
      </c>
      <c r="G20">
        <v>504</v>
      </c>
      <c r="H20" s="17">
        <f t="shared" si="2"/>
        <v>1.2574730338849122E-5</v>
      </c>
      <c r="I20" s="17">
        <f t="shared" si="4"/>
        <v>1.3781293943568138E-7</v>
      </c>
      <c r="J20" s="16">
        <f t="shared" si="3"/>
        <v>2.4227981496334583E-9</v>
      </c>
    </row>
    <row r="21" spans="1:10" x14ac:dyDescent="0.25">
      <c r="A21" s="37">
        <v>19</v>
      </c>
      <c r="B21" s="4">
        <v>65050</v>
      </c>
      <c r="C21" s="20">
        <f t="shared" si="0"/>
        <v>-7.3196169742934011E-2</v>
      </c>
      <c r="F21" s="19">
        <f t="shared" si="1"/>
        <v>5.3576792650364084E-3</v>
      </c>
      <c r="G21">
        <v>503</v>
      </c>
      <c r="H21" s="17">
        <f t="shared" si="2"/>
        <v>1.3686313192171398E-3</v>
      </c>
      <c r="I21" s="17">
        <f t="shared" si="4"/>
        <v>3.8534734252212104E-6</v>
      </c>
      <c r="J21" s="16">
        <f t="shared" si="3"/>
        <v>2.8663562627180501E-5</v>
      </c>
    </row>
    <row r="22" spans="1:10" x14ac:dyDescent="0.25">
      <c r="A22" s="37">
        <v>20</v>
      </c>
      <c r="B22" s="4">
        <v>65050</v>
      </c>
      <c r="C22" s="20">
        <f t="shared" si="0"/>
        <v>0</v>
      </c>
      <c r="F22" s="19">
        <f t="shared" si="1"/>
        <v>0</v>
      </c>
      <c r="G22">
        <v>502</v>
      </c>
      <c r="H22" s="17">
        <f t="shared" si="2"/>
        <v>0</v>
      </c>
      <c r="I22" s="17">
        <f t="shared" si="4"/>
        <v>3.8534734252212104E-6</v>
      </c>
      <c r="J22" s="16">
        <f t="shared" si="3"/>
        <v>1.4768739183832852E-11</v>
      </c>
    </row>
    <row r="23" spans="1:10" x14ac:dyDescent="0.25">
      <c r="A23" s="37">
        <v>21</v>
      </c>
      <c r="B23" s="4">
        <v>68000</v>
      </c>
      <c r="C23" s="20">
        <f t="shared" si="0"/>
        <v>4.4351500217592363E-2</v>
      </c>
      <c r="F23" s="19">
        <f t="shared" si="1"/>
        <v>1.9670555715510956E-3</v>
      </c>
      <c r="G23">
        <v>501</v>
      </c>
      <c r="H23" s="17">
        <f t="shared" si="2"/>
        <v>5.0522834492241759E-4</v>
      </c>
      <c r="I23" s="17">
        <f t="shared" si="4"/>
        <v>5.2251043174624051E-6</v>
      </c>
      <c r="J23" s="16">
        <f t="shared" si="3"/>
        <v>3.8488344414425436E-6</v>
      </c>
    </row>
    <row r="24" spans="1:10" x14ac:dyDescent="0.25">
      <c r="A24" s="37">
        <v>22</v>
      </c>
      <c r="B24" s="4">
        <v>68000</v>
      </c>
      <c r="C24" s="20">
        <f t="shared" si="0"/>
        <v>0</v>
      </c>
      <c r="F24" s="19">
        <f t="shared" si="1"/>
        <v>0</v>
      </c>
      <c r="G24">
        <v>500</v>
      </c>
      <c r="H24" s="17">
        <f t="shared" si="2"/>
        <v>0</v>
      </c>
      <c r="I24" s="17">
        <f t="shared" si="4"/>
        <v>5.2251043174624051E-6</v>
      </c>
      <c r="J24" s="16">
        <f t="shared" si="3"/>
        <v>2.7153674967356632E-11</v>
      </c>
    </row>
    <row r="25" spans="1:10" x14ac:dyDescent="0.25">
      <c r="A25" s="37">
        <v>23</v>
      </c>
      <c r="B25" s="4">
        <v>68000</v>
      </c>
      <c r="C25" s="20">
        <f t="shared" si="0"/>
        <v>0</v>
      </c>
      <c r="F25" s="19">
        <f t="shared" si="1"/>
        <v>0</v>
      </c>
      <c r="G25">
        <v>499</v>
      </c>
      <c r="H25" s="17">
        <f t="shared" si="2"/>
        <v>0</v>
      </c>
      <c r="I25" s="17">
        <f t="shared" si="4"/>
        <v>5.2251043174624051E-6</v>
      </c>
      <c r="J25" s="16">
        <f t="shared" si="3"/>
        <v>2.7153674967356632E-11</v>
      </c>
    </row>
    <row r="26" spans="1:10" x14ac:dyDescent="0.25">
      <c r="A26" s="37">
        <v>24</v>
      </c>
      <c r="B26" s="4">
        <v>66520</v>
      </c>
      <c r="C26" s="20">
        <f t="shared" si="0"/>
        <v>-2.2005050851379739E-2</v>
      </c>
      <c r="F26" s="19">
        <f t="shared" si="1"/>
        <v>4.842222629718082E-4</v>
      </c>
      <c r="G26">
        <v>498</v>
      </c>
      <c r="H26" s="17">
        <f t="shared" si="2"/>
        <v>1.2538852829211729E-4</v>
      </c>
      <c r="I26" s="17">
        <f t="shared" si="4"/>
        <v>5.5655182721951654E-6</v>
      </c>
      <c r="J26" s="16">
        <f t="shared" si="3"/>
        <v>2.2912674417175889E-7</v>
      </c>
    </row>
    <row r="27" spans="1:10" x14ac:dyDescent="0.25">
      <c r="A27" s="37">
        <v>25</v>
      </c>
      <c r="B27" s="4">
        <v>66520</v>
      </c>
      <c r="C27" s="20">
        <f t="shared" si="0"/>
        <v>0</v>
      </c>
      <c r="F27" s="19">
        <f t="shared" si="1"/>
        <v>0</v>
      </c>
      <c r="G27">
        <v>497</v>
      </c>
      <c r="H27" s="17">
        <f t="shared" si="2"/>
        <v>0</v>
      </c>
      <c r="I27" s="17">
        <f t="shared" si="4"/>
        <v>5.5655182721951654E-6</v>
      </c>
      <c r="J27" s="16">
        <f t="shared" si="3"/>
        <v>3.0807035580417691E-11</v>
      </c>
    </row>
    <row r="28" spans="1:10" x14ac:dyDescent="0.25">
      <c r="A28" s="37">
        <v>26</v>
      </c>
      <c r="B28" s="4">
        <v>66520</v>
      </c>
      <c r="C28" s="20">
        <f t="shared" si="0"/>
        <v>0</v>
      </c>
      <c r="F28" s="19">
        <f t="shared" si="1"/>
        <v>0</v>
      </c>
      <c r="G28">
        <v>496</v>
      </c>
      <c r="H28" s="17">
        <f t="shared" si="2"/>
        <v>0</v>
      </c>
      <c r="I28" s="17">
        <f t="shared" si="4"/>
        <v>5.5655182721951654E-6</v>
      </c>
      <c r="J28" s="16">
        <f t="shared" si="3"/>
        <v>3.0807035580417691E-11</v>
      </c>
    </row>
    <row r="29" spans="1:10" x14ac:dyDescent="0.25">
      <c r="A29" s="37">
        <v>27</v>
      </c>
      <c r="B29" s="4">
        <v>66520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5.5655182721951654E-6</v>
      </c>
      <c r="J29" s="16">
        <f t="shared" si="3"/>
        <v>3.0807035580417691E-11</v>
      </c>
    </row>
    <row r="30" spans="1:10" x14ac:dyDescent="0.25">
      <c r="A30" s="37">
        <v>28</v>
      </c>
      <c r="B30" s="4">
        <v>66520</v>
      </c>
      <c r="C30" s="20">
        <f t="shared" si="0"/>
        <v>0</v>
      </c>
      <c r="F30" s="19">
        <f t="shared" si="1"/>
        <v>0</v>
      </c>
      <c r="G30">
        <v>494</v>
      </c>
      <c r="H30" s="17">
        <f t="shared" si="2"/>
        <v>0</v>
      </c>
      <c r="I30" s="17">
        <f t="shared" si="4"/>
        <v>5.5655182721951654E-6</v>
      </c>
      <c r="J30" s="16">
        <f t="shared" si="3"/>
        <v>3.0807035580417691E-11</v>
      </c>
    </row>
    <row r="31" spans="1:10" x14ac:dyDescent="0.25">
      <c r="A31" s="37">
        <v>29</v>
      </c>
      <c r="B31" s="4">
        <v>68000</v>
      </c>
      <c r="C31" s="20">
        <f t="shared" si="0"/>
        <v>2.2005050851379795E-2</v>
      </c>
      <c r="F31" s="19">
        <f t="shared" si="1"/>
        <v>4.8422226297181064E-4</v>
      </c>
      <c r="G31">
        <v>493</v>
      </c>
      <c r="H31" s="17">
        <f t="shared" si="2"/>
        <v>1.2710454907193975E-4</v>
      </c>
      <c r="I31" s="17">
        <f t="shared" si="4"/>
        <v>5.9105910057493981E-6</v>
      </c>
      <c r="J31" s="16">
        <f t="shared" si="3"/>
        <v>2.287974062578292E-7</v>
      </c>
    </row>
    <row r="32" spans="1:10" x14ac:dyDescent="0.25">
      <c r="A32" s="37">
        <v>30</v>
      </c>
      <c r="B32" s="4">
        <v>66200</v>
      </c>
      <c r="C32" s="20">
        <f t="shared" si="0"/>
        <v>-2.6827242233144189E-2</v>
      </c>
      <c r="F32" s="19">
        <f t="shared" si="1"/>
        <v>7.1970092583579517E-4</v>
      </c>
      <c r="G32">
        <v>492</v>
      </c>
      <c r="H32" s="17">
        <f t="shared" si="2"/>
        <v>1.8943013136122445E-4</v>
      </c>
      <c r="I32" s="17">
        <f t="shared" si="4"/>
        <v>6.4248697921786551E-6</v>
      </c>
      <c r="J32" s="16">
        <f t="shared" si="3"/>
        <v>5.0878761535960495E-7</v>
      </c>
    </row>
    <row r="33" spans="1:10" x14ac:dyDescent="0.25">
      <c r="A33" s="37">
        <v>31</v>
      </c>
      <c r="B33" s="4">
        <v>70000</v>
      </c>
      <c r="C33" s="20">
        <f t="shared" si="0"/>
        <v>5.5814779106396539E-2</v>
      </c>
      <c r="F33" s="19">
        <f t="shared" si="1"/>
        <v>3.1152895666958398E-3</v>
      </c>
      <c r="G33">
        <v>491</v>
      </c>
      <c r="H33" s="17">
        <f t="shared" si="2"/>
        <v>8.2219735914782171E-4</v>
      </c>
      <c r="I33" s="17">
        <f t="shared" si="4"/>
        <v>8.6570313655746547E-6</v>
      </c>
      <c r="J33" s="16">
        <f t="shared" si="3"/>
        <v>9.651311738893498E-6</v>
      </c>
    </row>
    <row r="34" spans="1:10" x14ac:dyDescent="0.25">
      <c r="A34" s="37">
        <v>32</v>
      </c>
      <c r="B34" s="4">
        <v>70000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8.6570313655746547E-6</v>
      </c>
      <c r="J34" s="16">
        <f t="shared" si="3"/>
        <v>7.4537816486757948E-11</v>
      </c>
    </row>
    <row r="35" spans="1:10" x14ac:dyDescent="0.25">
      <c r="A35" s="37">
        <v>33</v>
      </c>
      <c r="B35" s="4">
        <v>70000</v>
      </c>
      <c r="C35" s="20">
        <f t="shared" si="0"/>
        <v>0</v>
      </c>
      <c r="F35" s="19">
        <f t="shared" si="1"/>
        <v>0</v>
      </c>
      <c r="G35">
        <v>489</v>
      </c>
      <c r="H35" s="17">
        <f t="shared" si="2"/>
        <v>0</v>
      </c>
      <c r="I35" s="17">
        <f t="shared" si="4"/>
        <v>8.6570313655746547E-6</v>
      </c>
      <c r="J35" s="16">
        <f t="shared" si="3"/>
        <v>7.4537816486757948E-11</v>
      </c>
    </row>
    <row r="36" spans="1:10" x14ac:dyDescent="0.25">
      <c r="A36" s="37">
        <v>34</v>
      </c>
      <c r="B36" s="4">
        <v>70000</v>
      </c>
      <c r="C36" s="20">
        <f t="shared" si="0"/>
        <v>0</v>
      </c>
      <c r="F36" s="19">
        <f t="shared" si="1"/>
        <v>0</v>
      </c>
      <c r="G36">
        <v>488</v>
      </c>
      <c r="H36" s="17">
        <f t="shared" si="2"/>
        <v>0</v>
      </c>
      <c r="I36" s="17">
        <f t="shared" si="4"/>
        <v>8.6570313655746547E-6</v>
      </c>
      <c r="J36" s="16">
        <f t="shared" si="3"/>
        <v>7.4537816486757948E-11</v>
      </c>
    </row>
    <row r="37" spans="1:10" x14ac:dyDescent="0.25">
      <c r="A37" s="37">
        <v>35</v>
      </c>
      <c r="B37" s="4">
        <v>70000</v>
      </c>
      <c r="C37" s="20">
        <f t="shared" si="0"/>
        <v>0</v>
      </c>
      <c r="F37" s="19">
        <f t="shared" si="1"/>
        <v>0</v>
      </c>
      <c r="G37">
        <v>487</v>
      </c>
      <c r="H37" s="17">
        <f t="shared" si="2"/>
        <v>0</v>
      </c>
      <c r="I37" s="17">
        <f t="shared" si="4"/>
        <v>8.6570313655746547E-6</v>
      </c>
      <c r="J37" s="16">
        <f t="shared" si="3"/>
        <v>7.4537816486757948E-11</v>
      </c>
    </row>
    <row r="38" spans="1:10" x14ac:dyDescent="0.25">
      <c r="A38" s="37">
        <v>36</v>
      </c>
      <c r="B38" s="4">
        <v>70000</v>
      </c>
      <c r="C38" s="20">
        <f t="shared" si="0"/>
        <v>0</v>
      </c>
      <c r="F38" s="19">
        <f t="shared" si="1"/>
        <v>0</v>
      </c>
      <c r="G38">
        <v>486</v>
      </c>
      <c r="H38" s="17">
        <f t="shared" si="2"/>
        <v>0</v>
      </c>
      <c r="I38" s="17">
        <f t="shared" si="4"/>
        <v>8.6570313655746547E-6</v>
      </c>
      <c r="J38" s="16">
        <f t="shared" si="3"/>
        <v>7.4537816486757948E-11</v>
      </c>
    </row>
    <row r="39" spans="1:10" x14ac:dyDescent="0.25">
      <c r="A39" s="37">
        <v>37</v>
      </c>
      <c r="B39" s="4">
        <v>70000</v>
      </c>
      <c r="C39" s="20">
        <f t="shared" si="0"/>
        <v>0</v>
      </c>
      <c r="F39" s="19">
        <f t="shared" si="1"/>
        <v>0</v>
      </c>
      <c r="G39">
        <v>485</v>
      </c>
      <c r="H39" s="17">
        <f t="shared" si="2"/>
        <v>0</v>
      </c>
      <c r="I39" s="17">
        <f t="shared" si="4"/>
        <v>8.6570313655746547E-6</v>
      </c>
      <c r="J39" s="16">
        <f t="shared" si="3"/>
        <v>7.4537816486757948E-11</v>
      </c>
    </row>
    <row r="40" spans="1:10" x14ac:dyDescent="0.25">
      <c r="A40" s="37">
        <v>38</v>
      </c>
      <c r="B40" s="4">
        <v>70000</v>
      </c>
      <c r="C40" s="20">
        <f t="shared" si="0"/>
        <v>0</v>
      </c>
      <c r="F40" s="19">
        <f t="shared" si="1"/>
        <v>0</v>
      </c>
      <c r="G40">
        <v>484</v>
      </c>
      <c r="H40" s="17">
        <f t="shared" si="2"/>
        <v>0</v>
      </c>
      <c r="I40" s="17">
        <f t="shared" si="4"/>
        <v>8.6570313655746547E-6</v>
      </c>
      <c r="J40" s="16">
        <f t="shared" si="3"/>
        <v>7.4537816486757948E-11</v>
      </c>
    </row>
    <row r="41" spans="1:10" x14ac:dyDescent="0.25">
      <c r="A41" s="37">
        <v>39</v>
      </c>
      <c r="B41" s="4">
        <v>70000</v>
      </c>
      <c r="C41" s="20">
        <f t="shared" si="0"/>
        <v>0</v>
      </c>
      <c r="F41" s="19">
        <f t="shared" si="1"/>
        <v>0</v>
      </c>
      <c r="G41">
        <v>483</v>
      </c>
      <c r="H41" s="17">
        <f t="shared" si="2"/>
        <v>0</v>
      </c>
      <c r="I41" s="17">
        <f t="shared" si="4"/>
        <v>8.6570313655746547E-6</v>
      </c>
      <c r="J41" s="16">
        <f t="shared" si="3"/>
        <v>7.4537816486757948E-11</v>
      </c>
    </row>
    <row r="42" spans="1:10" x14ac:dyDescent="0.25">
      <c r="A42" s="37">
        <v>40</v>
      </c>
      <c r="B42" s="4">
        <v>69030</v>
      </c>
      <c r="C42" s="20">
        <f t="shared" si="0"/>
        <v>-1.3954049333974832E-2</v>
      </c>
      <c r="F42" s="19">
        <f t="shared" si="1"/>
        <v>1.9471549281500344E-4</v>
      </c>
      <c r="G42">
        <v>482</v>
      </c>
      <c r="H42" s="17">
        <f t="shared" si="2"/>
        <v>5.2662816914244399E-5</v>
      </c>
      <c r="I42" s="17">
        <f t="shared" si="4"/>
        <v>8.8000042357193654E-6</v>
      </c>
      <c r="J42" s="16">
        <f t="shared" si="3"/>
        <v>3.4573452839518825E-8</v>
      </c>
    </row>
    <row r="43" spans="1:10" x14ac:dyDescent="0.25">
      <c r="A43" s="37">
        <v>41</v>
      </c>
      <c r="B43" s="4">
        <v>69000</v>
      </c>
      <c r="C43" s="20">
        <f t="shared" si="0"/>
        <v>-4.3468811812477252E-4</v>
      </c>
      <c r="F43" s="19">
        <f t="shared" si="1"/>
        <v>1.889537600388562E-7</v>
      </c>
      <c r="G43">
        <v>481</v>
      </c>
      <c r="H43" s="17">
        <f t="shared" si="2"/>
        <v>5.1243616673737122E-8</v>
      </c>
      <c r="I43" s="17">
        <f t="shared" si="4"/>
        <v>8.8001433556408148E-6</v>
      </c>
      <c r="J43" s="16">
        <f t="shared" si="3"/>
        <v>7.3741692475689924E-11</v>
      </c>
    </row>
    <row r="44" spans="1:10" x14ac:dyDescent="0.25">
      <c r="A44" s="37">
        <v>42</v>
      </c>
      <c r="B44" s="4">
        <v>67500</v>
      </c>
      <c r="C44" s="20">
        <f t="shared" si="0"/>
        <v>-2.197890671877523E-2</v>
      </c>
      <c r="F44" s="19">
        <f t="shared" si="1"/>
        <v>4.8307234055262291E-4</v>
      </c>
      <c r="G44">
        <v>480</v>
      </c>
      <c r="H44" s="17">
        <f t="shared" si="2"/>
        <v>1.3136421194070045E-4</v>
      </c>
      <c r="I44" s="17">
        <f t="shared" si="4"/>
        <v>9.1567805337477816E-6</v>
      </c>
      <c r="J44" s="16">
        <f t="shared" si="3"/>
        <v>2.2461952125187554E-7</v>
      </c>
    </row>
    <row r="45" spans="1:10" x14ac:dyDescent="0.25">
      <c r="A45" s="37">
        <v>43</v>
      </c>
      <c r="B45" s="4">
        <v>67100</v>
      </c>
      <c r="C45" s="20">
        <f t="shared" si="0"/>
        <v>-5.9435539008479941E-3</v>
      </c>
      <c r="F45" s="19">
        <f t="shared" si="1"/>
        <v>3.5325832972285411E-5</v>
      </c>
      <c r="G45">
        <v>479</v>
      </c>
      <c r="H45" s="17">
        <f t="shared" si="2"/>
        <v>9.6324765894702204E-6</v>
      </c>
      <c r="I45" s="17">
        <f t="shared" si="4"/>
        <v>9.1829314862659665E-6</v>
      </c>
      <c r="J45" s="16">
        <f t="shared" si="3"/>
        <v>6.8475543056417299E-10</v>
      </c>
    </row>
    <row r="46" spans="1:10" x14ac:dyDescent="0.25">
      <c r="A46" s="37">
        <v>44</v>
      </c>
      <c r="B46" s="4">
        <v>69980</v>
      </c>
      <c r="C46" s="20">
        <f t="shared" si="0"/>
        <v>4.2025442961905794E-2</v>
      </c>
      <c r="F46" s="19">
        <f t="shared" si="1"/>
        <v>1.7661378561443972E-3</v>
      </c>
      <c r="G46">
        <v>478</v>
      </c>
      <c r="H46" s="17">
        <f t="shared" si="2"/>
        <v>4.8289288704595471E-4</v>
      </c>
      <c r="I46" s="17">
        <f t="shared" si="4"/>
        <v>1.0493924442564725E-5</v>
      </c>
      <c r="J46" s="16">
        <f t="shared" si="3"/>
        <v>3.0823856511804003E-6</v>
      </c>
    </row>
    <row r="47" spans="1:10" x14ac:dyDescent="0.25">
      <c r="A47" s="37">
        <v>45</v>
      </c>
      <c r="B47" s="4">
        <v>70500</v>
      </c>
      <c r="C47" s="20">
        <f t="shared" si="0"/>
        <v>7.4032228786809207E-3</v>
      </c>
      <c r="F47" s="19">
        <f t="shared" si="1"/>
        <v>5.4807708991424616E-5</v>
      </c>
      <c r="G47">
        <v>477</v>
      </c>
      <c r="H47" s="17">
        <f t="shared" si="2"/>
        <v>1.5026177518855969E-5</v>
      </c>
      <c r="I47" s="17">
        <f t="shared" si="4"/>
        <v>1.0534718609171368E-5</v>
      </c>
      <c r="J47" s="16">
        <f t="shared" si="3"/>
        <v>1.9626309480705939E-9</v>
      </c>
    </row>
    <row r="48" spans="1:10" x14ac:dyDescent="0.25">
      <c r="A48" s="37">
        <v>46</v>
      </c>
      <c r="B48" s="4">
        <v>70500</v>
      </c>
      <c r="C48" s="20">
        <f t="shared" si="0"/>
        <v>0</v>
      </c>
      <c r="F48" s="19">
        <f t="shared" si="1"/>
        <v>0</v>
      </c>
      <c r="G48">
        <v>476</v>
      </c>
      <c r="H48" s="17">
        <f t="shared" si="2"/>
        <v>0</v>
      </c>
      <c r="I48" s="17">
        <f t="shared" si="4"/>
        <v>1.0534718609171368E-5</v>
      </c>
      <c r="J48" s="16">
        <f t="shared" si="3"/>
        <v>1.1037851929567636E-10</v>
      </c>
    </row>
    <row r="49" spans="1:10" x14ac:dyDescent="0.25">
      <c r="A49" s="37">
        <v>47</v>
      </c>
      <c r="B49" s="4">
        <v>70400</v>
      </c>
      <c r="C49" s="20">
        <f t="shared" si="0"/>
        <v>-1.4194466542262543E-3</v>
      </c>
      <c r="F49" s="19">
        <f t="shared" si="1"/>
        <v>2.0148288041941074E-6</v>
      </c>
      <c r="G49">
        <v>475</v>
      </c>
      <c r="H49" s="17">
        <f t="shared" si="2"/>
        <v>5.5540058561593093E-7</v>
      </c>
      <c r="I49" s="17">
        <f t="shared" si="4"/>
        <v>1.0536226451335126E-5</v>
      </c>
      <c r="J49" s="16">
        <f t="shared" si="3"/>
        <v>7.2127535120874616E-11</v>
      </c>
    </row>
    <row r="50" spans="1:10" x14ac:dyDescent="0.25">
      <c r="A50" s="37">
        <v>48</v>
      </c>
      <c r="B50" s="4">
        <v>70400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1.0536226451335126E-5</v>
      </c>
      <c r="J50" s="16">
        <f t="shared" si="3"/>
        <v>1.1041011867718998E-10</v>
      </c>
    </row>
    <row r="51" spans="1:10" x14ac:dyDescent="0.25">
      <c r="A51" s="37">
        <v>49</v>
      </c>
      <c r="B51" s="4">
        <v>68200</v>
      </c>
      <c r="C51" s="20">
        <f t="shared" si="0"/>
        <v>-3.1748698314580298E-2</v>
      </c>
      <c r="F51" s="19">
        <f t="shared" si="1"/>
        <v>1.0079798446702339E-3</v>
      </c>
      <c r="G51">
        <v>473</v>
      </c>
      <c r="H51" s="17">
        <f t="shared" si="2"/>
        <v>2.7937101535805439E-4</v>
      </c>
      <c r="I51" s="17">
        <f t="shared" si="4"/>
        <v>1.1294683333085771E-5</v>
      </c>
      <c r="J51" s="16">
        <f t="shared" si="3"/>
        <v>9.9344243574603292E-7</v>
      </c>
    </row>
    <row r="52" spans="1:10" x14ac:dyDescent="0.25">
      <c r="A52" s="37">
        <v>50</v>
      </c>
      <c r="B52" s="4">
        <v>68200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1.1294683333085771E-5</v>
      </c>
      <c r="J52" s="16">
        <f t="shared" si="3"/>
        <v>1.268781398026788E-10</v>
      </c>
    </row>
    <row r="53" spans="1:10" x14ac:dyDescent="0.25">
      <c r="A53" s="37">
        <v>51</v>
      </c>
      <c r="B53" s="4">
        <v>68200</v>
      </c>
      <c r="C53" s="20">
        <f t="shared" si="0"/>
        <v>0</v>
      </c>
      <c r="F53" s="19">
        <f t="shared" si="1"/>
        <v>0</v>
      </c>
      <c r="G53">
        <v>471</v>
      </c>
      <c r="H53" s="17">
        <f t="shared" si="2"/>
        <v>0</v>
      </c>
      <c r="I53" s="17">
        <f t="shared" si="4"/>
        <v>1.1294683333085771E-5</v>
      </c>
      <c r="J53" s="16">
        <f t="shared" si="3"/>
        <v>1.268781398026788E-10</v>
      </c>
    </row>
    <row r="54" spans="1:10" x14ac:dyDescent="0.25">
      <c r="A54" s="37">
        <v>52</v>
      </c>
      <c r="B54" s="4">
        <v>65000</v>
      </c>
      <c r="C54" s="20">
        <f t="shared" si="0"/>
        <v>-4.8057294953779264E-2</v>
      </c>
      <c r="F54" s="19">
        <f t="shared" si="1"/>
        <v>2.3095035982745381E-3</v>
      </c>
      <c r="G54">
        <v>470</v>
      </c>
      <c r="H54" s="17">
        <f t="shared" si="2"/>
        <v>6.4534227363806634E-4</v>
      </c>
      <c r="I54" s="17">
        <f t="shared" si="4"/>
        <v>1.3046705774991853E-5</v>
      </c>
      <c r="J54" s="16">
        <f t="shared" si="3"/>
        <v>5.2738769420668394E-6</v>
      </c>
    </row>
    <row r="55" spans="1:10" x14ac:dyDescent="0.25">
      <c r="A55" s="37">
        <v>53</v>
      </c>
      <c r="B55" s="4">
        <v>65500</v>
      </c>
      <c r="C55" s="20">
        <f t="shared" si="0"/>
        <v>7.6628727455690972E-3</v>
      </c>
      <c r="F55" s="19">
        <f t="shared" si="1"/>
        <v>5.8719618714785675E-5</v>
      </c>
      <c r="G55">
        <v>469</v>
      </c>
      <c r="H55" s="17">
        <f t="shared" si="2"/>
        <v>1.6452630958452042E-5</v>
      </c>
      <c r="I55" s="17">
        <f t="shared" si="4"/>
        <v>1.309137258180912E-5</v>
      </c>
      <c r="J55" s="16">
        <f t="shared" si="3"/>
        <v>2.0851814933674455E-9</v>
      </c>
    </row>
    <row r="56" spans="1:10" x14ac:dyDescent="0.25">
      <c r="A56" s="37">
        <v>54</v>
      </c>
      <c r="B56" s="4">
        <v>66880</v>
      </c>
      <c r="C56" s="20">
        <f t="shared" si="0"/>
        <v>2.0849826135240012E-2</v>
      </c>
      <c r="F56" s="19">
        <f t="shared" si="1"/>
        <v>4.3471524986973744E-4</v>
      </c>
      <c r="G56">
        <v>468</v>
      </c>
      <c r="H56" s="17">
        <f t="shared" si="2"/>
        <v>1.2213430428025061E-4</v>
      </c>
      <c r="I56" s="17">
        <f t="shared" si="4"/>
        <v>1.3422951730993441E-5</v>
      </c>
      <c r="J56" s="16">
        <f t="shared" si="3"/>
        <v>1.775179069398538E-7</v>
      </c>
    </row>
    <row r="57" spans="1:10" x14ac:dyDescent="0.25">
      <c r="A57" s="37">
        <v>55</v>
      </c>
      <c r="B57" s="4">
        <v>67000</v>
      </c>
      <c r="C57" s="20">
        <f t="shared" si="0"/>
        <v>1.7926506145199274E-3</v>
      </c>
      <c r="F57" s="19">
        <f t="shared" si="1"/>
        <v>3.2135962257386731E-6</v>
      </c>
      <c r="G57">
        <v>467</v>
      </c>
      <c r="H57" s="17">
        <f t="shared" si="2"/>
        <v>9.0532550129772859E-7</v>
      </c>
      <c r="I57" s="17">
        <f t="shared" si="4"/>
        <v>1.3425409574931917E-5</v>
      </c>
      <c r="J57" s="16">
        <f t="shared" si="3"/>
        <v>1.0353805419733188E-10</v>
      </c>
    </row>
    <row r="58" spans="1:10" x14ac:dyDescent="0.25">
      <c r="A58" s="37">
        <v>56</v>
      </c>
      <c r="B58" s="4">
        <v>66800</v>
      </c>
      <c r="C58" s="20">
        <f t="shared" si="0"/>
        <v>-2.9895388483660483E-3</v>
      </c>
      <c r="F58" s="19">
        <f t="shared" si="1"/>
        <v>8.9373425258897988E-6</v>
      </c>
      <c r="G58">
        <v>466</v>
      </c>
      <c r="H58" s="17">
        <f t="shared" si="2"/>
        <v>2.5246577119906996E-6</v>
      </c>
      <c r="I58" s="17">
        <f t="shared" si="4"/>
        <v>1.3432263700487032E-5</v>
      </c>
      <c r="J58" s="16">
        <f t="shared" si="3"/>
        <v>1.9877814583749535E-11</v>
      </c>
    </row>
    <row r="59" spans="1:10" x14ac:dyDescent="0.25">
      <c r="A59" s="37">
        <v>57</v>
      </c>
      <c r="B59" s="4">
        <v>69400</v>
      </c>
      <c r="C59" s="20">
        <f t="shared" si="0"/>
        <v>3.8183786970158805E-2</v>
      </c>
      <c r="F59" s="19">
        <f t="shared" si="1"/>
        <v>1.4580015873824693E-3</v>
      </c>
      <c r="G59">
        <v>465</v>
      </c>
      <c r="H59" s="17">
        <f t="shared" si="2"/>
        <v>4.1298355427205351E-4</v>
      </c>
      <c r="I59" s="17">
        <f t="shared" si="4"/>
        <v>1.4553461682983643E-5</v>
      </c>
      <c r="J59" s="16">
        <f t="shared" si="3"/>
        <v>2.0836565567356875E-6</v>
      </c>
    </row>
    <row r="60" spans="1:10" x14ac:dyDescent="0.25">
      <c r="A60" s="37">
        <v>58</v>
      </c>
      <c r="B60" s="4">
        <v>68600</v>
      </c>
      <c r="C60" s="20">
        <f t="shared" si="0"/>
        <v>-1.1594332780919257E-2</v>
      </c>
      <c r="F60" s="19">
        <f t="shared" si="1"/>
        <v>1.3442855263469887E-4</v>
      </c>
      <c r="G60">
        <v>464</v>
      </c>
      <c r="H60" s="17">
        <f t="shared" si="2"/>
        <v>3.818096857291594E-5</v>
      </c>
      <c r="I60" s="17">
        <f t="shared" si="4"/>
        <v>1.4657118171216392E-5</v>
      </c>
      <c r="J60" s="16">
        <f t="shared" si="3"/>
        <v>1.4354730038747964E-8</v>
      </c>
    </row>
    <row r="61" spans="1:10" x14ac:dyDescent="0.25">
      <c r="A61" s="37">
        <v>59</v>
      </c>
      <c r="B61" s="4">
        <v>68700</v>
      </c>
      <c r="C61" s="20">
        <f t="shared" si="0"/>
        <v>1.4566644964641641E-3</v>
      </c>
      <c r="F61" s="19">
        <f t="shared" si="1"/>
        <v>2.121871455259197E-6</v>
      </c>
      <c r="G61">
        <v>463</v>
      </c>
      <c r="H61" s="17">
        <f t="shared" si="2"/>
        <v>6.0430355196667407E-7</v>
      </c>
      <c r="I61" s="17">
        <f t="shared" si="4"/>
        <v>1.4658758778732774E-5</v>
      </c>
      <c r="J61" s="16">
        <f t="shared" si="3"/>
        <v>1.5617727476822361E-10</v>
      </c>
    </row>
    <row r="62" spans="1:10" x14ac:dyDescent="0.25">
      <c r="A62" s="37">
        <v>60</v>
      </c>
      <c r="B62" s="4">
        <v>68800</v>
      </c>
      <c r="C62" s="20">
        <f t="shared" si="0"/>
        <v>1.4545457109943617E-3</v>
      </c>
      <c r="F62" s="19">
        <f t="shared" si="1"/>
        <v>2.1157032253720932E-6</v>
      </c>
      <c r="G62">
        <v>462</v>
      </c>
      <c r="H62" s="17">
        <f t="shared" si="2"/>
        <v>6.0418714739712678E-7</v>
      </c>
      <c r="I62" s="17">
        <f t="shared" si="4"/>
        <v>1.4660399070225509E-5</v>
      </c>
      <c r="J62" s="16">
        <f t="shared" si="3"/>
        <v>1.5637239196711681E-10</v>
      </c>
    </row>
    <row r="63" spans="1:10" x14ac:dyDescent="0.25">
      <c r="A63" s="37">
        <v>61</v>
      </c>
      <c r="B63" s="4">
        <v>68000</v>
      </c>
      <c r="C63" s="20">
        <f t="shared" si="0"/>
        <v>-1.1696039763191298E-2</v>
      </c>
      <c r="F63" s="19">
        <f t="shared" si="1"/>
        <v>1.3679734614215197E-4</v>
      </c>
      <c r="G63">
        <v>461</v>
      </c>
      <c r="H63" s="17">
        <f t="shared" si="2"/>
        <v>3.9171938534850627E-5</v>
      </c>
      <c r="I63" s="17">
        <f t="shared" si="4"/>
        <v>1.476674591624743E-5</v>
      </c>
      <c r="J63" s="16">
        <f t="shared" si="3"/>
        <v>1.4901253373825829E-8</v>
      </c>
    </row>
    <row r="64" spans="1:10" x14ac:dyDescent="0.25">
      <c r="A64" s="37">
        <v>62</v>
      </c>
      <c r="B64" s="4">
        <v>68100</v>
      </c>
      <c r="C64" s="20">
        <f t="shared" si="0"/>
        <v>1.469507979359978E-3</v>
      </c>
      <c r="F64" s="19">
        <f t="shared" si="1"/>
        <v>2.1594537014026455E-6</v>
      </c>
      <c r="G64">
        <v>460</v>
      </c>
      <c r="H64" s="17">
        <f t="shared" si="2"/>
        <v>6.200431975718566E-7</v>
      </c>
      <c r="I64" s="17">
        <f t="shared" si="4"/>
        <v>1.4768429254905802E-5</v>
      </c>
      <c r="J64" s="16">
        <f t="shared" si="3"/>
        <v>1.5797677313030131E-10</v>
      </c>
    </row>
    <row r="65" spans="1:10" x14ac:dyDescent="0.25">
      <c r="A65" s="37">
        <v>63</v>
      </c>
      <c r="B65" s="4">
        <v>67000</v>
      </c>
      <c r="C65" s="20">
        <f t="shared" si="0"/>
        <v>-1.6284593764500636E-2</v>
      </c>
      <c r="F65" s="19">
        <f t="shared" si="1"/>
        <v>2.6518799407481303E-4</v>
      </c>
      <c r="G65">
        <v>459</v>
      </c>
      <c r="H65" s="17">
        <f t="shared" si="2"/>
        <v>7.6350619659368264E-5</v>
      </c>
      <c r="I65" s="17">
        <f t="shared" si="4"/>
        <v>1.4975711505830637E-5</v>
      </c>
      <c r="J65" s="16">
        <f t="shared" si="3"/>
        <v>6.2626533841886821E-8</v>
      </c>
    </row>
    <row r="66" spans="1:10" x14ac:dyDescent="0.25">
      <c r="A66" s="37">
        <v>64</v>
      </c>
      <c r="B66" s="4">
        <v>68500</v>
      </c>
      <c r="C66" s="20">
        <f t="shared" si="0"/>
        <v>2.2141125877213501E-2</v>
      </c>
      <c r="F66" s="19">
        <f t="shared" si="1"/>
        <v>4.9022945511061327E-4</v>
      </c>
      <c r="G66">
        <v>458</v>
      </c>
      <c r="H66" s="17">
        <f t="shared" si="2"/>
        <v>1.4152682625781746E-4</v>
      </c>
      <c r="I66" s="17">
        <f t="shared" si="4"/>
        <v>1.5359938893163553E-5</v>
      </c>
      <c r="J66" s="16">
        <f t="shared" si="3"/>
        <v>2.2554066356118174E-7</v>
      </c>
    </row>
    <row r="67" spans="1:10" x14ac:dyDescent="0.25">
      <c r="A67" s="37">
        <v>65</v>
      </c>
      <c r="B67" s="4">
        <v>68950</v>
      </c>
      <c r="C67" s="20">
        <f t="shared" si="0"/>
        <v>6.5478589711312381E-3</v>
      </c>
      <c r="F67" s="19">
        <f t="shared" si="1"/>
        <v>4.2874457105823838E-5</v>
      </c>
      <c r="G67">
        <v>457</v>
      </c>
      <c r="H67" s="17">
        <f t="shared" si="2"/>
        <v>1.2411339555885552E-5</v>
      </c>
      <c r="I67" s="17">
        <f t="shared" si="4"/>
        <v>1.5393634106268751E-5</v>
      </c>
      <c r="J67" s="16">
        <f t="shared" si="3"/>
        <v>7.5749432345867732E-10</v>
      </c>
    </row>
    <row r="68" spans="1:10" x14ac:dyDescent="0.25">
      <c r="A68" s="37">
        <v>66</v>
      </c>
      <c r="B68" s="4">
        <v>68950</v>
      </c>
      <c r="C68" s="20">
        <f t="shared" ref="C68:C131" si="5">LN(B68/B67)</f>
        <v>0</v>
      </c>
      <c r="F68" s="19">
        <f t="shared" ref="F68:F131" si="6">C68^2</f>
        <v>0</v>
      </c>
      <c r="G68">
        <v>456</v>
      </c>
      <c r="H68" s="17">
        <f t="shared" ref="H68:H131" si="7">F68*($E$7^(G68-1))</f>
        <v>0</v>
      </c>
      <c r="I68" s="17">
        <f t="shared" si="4"/>
        <v>1.5393634106268751E-5</v>
      </c>
      <c r="J68" s="16">
        <f t="shared" ref="J68:J131" si="8">(F68-($E$7*I68))^2</f>
        <v>2.3567906328200892E-10</v>
      </c>
    </row>
    <row r="69" spans="1:10" x14ac:dyDescent="0.25">
      <c r="A69" s="37">
        <v>67</v>
      </c>
      <c r="B69" s="4">
        <v>68000</v>
      </c>
      <c r="C69" s="20">
        <f t="shared" si="5"/>
        <v>-1.3873899063204145E-2</v>
      </c>
      <c r="F69" s="19">
        <f t="shared" si="6"/>
        <v>1.9248507521597686E-4</v>
      </c>
      <c r="G69">
        <v>455</v>
      </c>
      <c r="H69" s="17">
        <f t="shared" si="7"/>
        <v>5.6024553027562544E-5</v>
      </c>
      <c r="I69" s="17">
        <f t="shared" ref="I69:I132" si="9">(1-$E$7)*H69+I68</f>
        <v>1.5545733663684537E-5</v>
      </c>
      <c r="J69" s="16">
        <f t="shared" si="8"/>
        <v>3.1322467712315673E-8</v>
      </c>
    </row>
    <row r="70" spans="1:10" x14ac:dyDescent="0.25">
      <c r="A70" s="37">
        <v>68</v>
      </c>
      <c r="B70" s="4">
        <v>68000</v>
      </c>
      <c r="C70" s="20">
        <f t="shared" si="5"/>
        <v>0</v>
      </c>
      <c r="F70" s="19">
        <f t="shared" si="6"/>
        <v>0</v>
      </c>
      <c r="G70">
        <v>454</v>
      </c>
      <c r="H70" s="17">
        <f t="shared" si="7"/>
        <v>0</v>
      </c>
      <c r="I70" s="17">
        <f t="shared" si="9"/>
        <v>1.5545733663684537E-5</v>
      </c>
      <c r="J70" s="16">
        <f t="shared" si="8"/>
        <v>2.4035941046241231E-10</v>
      </c>
    </row>
    <row r="71" spans="1:10" x14ac:dyDescent="0.25">
      <c r="A71" s="37">
        <v>69</v>
      </c>
      <c r="B71" s="4">
        <v>67730</v>
      </c>
      <c r="C71" s="20">
        <f t="shared" si="5"/>
        <v>-3.9784919492944658E-3</v>
      </c>
      <c r="F71" s="19">
        <f t="shared" si="6"/>
        <v>1.5828398190600879E-5</v>
      </c>
      <c r="G71">
        <v>453</v>
      </c>
      <c r="H71" s="17">
        <f t="shared" si="7"/>
        <v>4.6321180840550038E-6</v>
      </c>
      <c r="I71" s="17">
        <f t="shared" si="9"/>
        <v>1.5558309276918538E-5</v>
      </c>
      <c r="J71" s="16">
        <f t="shared" si="8"/>
        <v>9.7548623755176494E-14</v>
      </c>
    </row>
    <row r="72" spans="1:10" x14ac:dyDescent="0.25">
      <c r="A72" s="37">
        <v>70</v>
      </c>
      <c r="B72" s="4">
        <v>68000</v>
      </c>
      <c r="C72" s="20">
        <f t="shared" si="5"/>
        <v>3.9784919492943356E-3</v>
      </c>
      <c r="F72" s="19">
        <f t="shared" si="6"/>
        <v>1.5828398190599842E-5</v>
      </c>
      <c r="G72">
        <v>452</v>
      </c>
      <c r="H72" s="17">
        <f t="shared" si="7"/>
        <v>4.6447279314253515E-6</v>
      </c>
      <c r="I72" s="17">
        <f t="shared" si="9"/>
        <v>1.5570919124289189E-5</v>
      </c>
      <c r="J72" s="16">
        <f t="shared" si="8"/>
        <v>8.9851343816781818E-14</v>
      </c>
    </row>
    <row r="73" spans="1:10" x14ac:dyDescent="0.25">
      <c r="A73" s="37">
        <v>71</v>
      </c>
      <c r="B73" s="4">
        <v>68000</v>
      </c>
      <c r="C73" s="20">
        <f t="shared" si="5"/>
        <v>0</v>
      </c>
      <c r="F73" s="19">
        <f t="shared" si="6"/>
        <v>0</v>
      </c>
      <c r="G73">
        <v>451</v>
      </c>
      <c r="H73" s="17">
        <f t="shared" si="7"/>
        <v>0</v>
      </c>
      <c r="I73" s="17">
        <f t="shared" si="9"/>
        <v>1.5570919124289189E-5</v>
      </c>
      <c r="J73" s="16">
        <f t="shared" si="8"/>
        <v>2.4113884824862E-10</v>
      </c>
    </row>
    <row r="74" spans="1:10" x14ac:dyDescent="0.25">
      <c r="A74" s="37">
        <v>72</v>
      </c>
      <c r="B74" s="4">
        <v>67950</v>
      </c>
      <c r="C74" s="20">
        <f t="shared" si="5"/>
        <v>-7.3556457895397837E-4</v>
      </c>
      <c r="F74" s="19">
        <f t="shared" si="6"/>
        <v>5.4105524981174352E-7</v>
      </c>
      <c r="G74">
        <v>450</v>
      </c>
      <c r="H74" s="17">
        <f t="shared" si="7"/>
        <v>1.5963431160661951E-7</v>
      </c>
      <c r="I74" s="17">
        <f t="shared" si="9"/>
        <v>1.5571352511203168E-5</v>
      </c>
      <c r="J74" s="16">
        <f t="shared" si="8"/>
        <v>2.2464083386250171E-10</v>
      </c>
    </row>
    <row r="75" spans="1:10" x14ac:dyDescent="0.25">
      <c r="A75" s="37">
        <v>73</v>
      </c>
      <c r="B75" s="4">
        <v>67950</v>
      </c>
      <c r="C75" s="20">
        <f t="shared" si="5"/>
        <v>0</v>
      </c>
      <c r="F75" s="19">
        <f t="shared" si="6"/>
        <v>0</v>
      </c>
      <c r="G75">
        <v>449</v>
      </c>
      <c r="H75" s="17">
        <f t="shared" si="7"/>
        <v>0</v>
      </c>
      <c r="I75" s="17">
        <f t="shared" si="9"/>
        <v>1.5571352511203168E-5</v>
      </c>
      <c r="J75" s="16">
        <f t="shared" si="8"/>
        <v>2.4115227171769293E-10</v>
      </c>
    </row>
    <row r="76" spans="1:10" x14ac:dyDescent="0.25">
      <c r="A76" s="37">
        <v>74</v>
      </c>
      <c r="B76" s="4">
        <v>67950</v>
      </c>
      <c r="C76" s="20">
        <f t="shared" si="5"/>
        <v>0</v>
      </c>
      <c r="F76" s="19">
        <f t="shared" si="6"/>
        <v>0</v>
      </c>
      <c r="G76">
        <v>448</v>
      </c>
      <c r="H76" s="17">
        <f t="shared" si="7"/>
        <v>0</v>
      </c>
      <c r="I76" s="17">
        <f t="shared" si="9"/>
        <v>1.5571352511203168E-5</v>
      </c>
      <c r="J76" s="16">
        <f t="shared" si="8"/>
        <v>2.4115227171769293E-10</v>
      </c>
    </row>
    <row r="77" spans="1:10" x14ac:dyDescent="0.25">
      <c r="A77" s="37">
        <v>75</v>
      </c>
      <c r="B77" s="4">
        <v>67950</v>
      </c>
      <c r="C77" s="20">
        <f t="shared" si="5"/>
        <v>0</v>
      </c>
      <c r="F77" s="19">
        <f t="shared" si="6"/>
        <v>0</v>
      </c>
      <c r="G77">
        <v>447</v>
      </c>
      <c r="H77" s="17">
        <f t="shared" si="7"/>
        <v>0</v>
      </c>
      <c r="I77" s="17">
        <f t="shared" si="9"/>
        <v>1.5571352511203168E-5</v>
      </c>
      <c r="J77" s="16">
        <f t="shared" si="8"/>
        <v>2.4115227171769293E-10</v>
      </c>
    </row>
    <row r="78" spans="1:10" x14ac:dyDescent="0.25">
      <c r="A78" s="37">
        <v>76</v>
      </c>
      <c r="B78" s="4">
        <v>68000</v>
      </c>
      <c r="C78" s="20">
        <f t="shared" si="5"/>
        <v>7.3556457895391071E-4</v>
      </c>
      <c r="F78" s="19">
        <f t="shared" si="6"/>
        <v>5.4105524981164399E-7</v>
      </c>
      <c r="G78">
        <v>446</v>
      </c>
      <c r="H78" s="17">
        <f t="shared" si="7"/>
        <v>1.6137968935840867E-7</v>
      </c>
      <c r="I78" s="17">
        <f t="shared" si="9"/>
        <v>1.5571790636596426E-5</v>
      </c>
      <c r="J78" s="16">
        <f t="shared" si="8"/>
        <v>2.2465393166521748E-10</v>
      </c>
    </row>
    <row r="79" spans="1:10" x14ac:dyDescent="0.25">
      <c r="A79" s="37">
        <v>77</v>
      </c>
      <c r="B79" s="4">
        <v>68000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1.5571790636596426E-5</v>
      </c>
      <c r="J79" s="16">
        <f t="shared" si="8"/>
        <v>2.4116584233337227E-10</v>
      </c>
    </row>
    <row r="80" spans="1:10" x14ac:dyDescent="0.25">
      <c r="A80" s="37">
        <v>78</v>
      </c>
      <c r="B80" s="4">
        <v>68000</v>
      </c>
      <c r="C80" s="20">
        <f t="shared" si="5"/>
        <v>0</v>
      </c>
      <c r="F80" s="19">
        <f t="shared" si="6"/>
        <v>0</v>
      </c>
      <c r="G80">
        <v>444</v>
      </c>
      <c r="H80" s="17">
        <f t="shared" si="7"/>
        <v>0</v>
      </c>
      <c r="I80" s="17">
        <f t="shared" si="9"/>
        <v>1.5571790636596426E-5</v>
      </c>
      <c r="J80" s="16">
        <f t="shared" si="8"/>
        <v>2.4116584233337227E-10</v>
      </c>
    </row>
    <row r="81" spans="1:10" x14ac:dyDescent="0.25">
      <c r="A81" s="37">
        <v>79</v>
      </c>
      <c r="B81" s="4">
        <v>67700</v>
      </c>
      <c r="C81" s="20">
        <f t="shared" si="5"/>
        <v>-4.4215252578773739E-3</v>
      </c>
      <c r="F81" s="19">
        <f t="shared" si="6"/>
        <v>1.9549885606047577E-5</v>
      </c>
      <c r="G81">
        <v>443</v>
      </c>
      <c r="H81" s="17">
        <f t="shared" si="7"/>
        <v>5.8788645471841094E-6</v>
      </c>
      <c r="I81" s="17">
        <f t="shared" si="9"/>
        <v>1.5587751008387238E-5</v>
      </c>
      <c r="J81" s="16">
        <f t="shared" si="8"/>
        <v>1.6035646753117598E-11</v>
      </c>
    </row>
    <row r="82" spans="1:10" x14ac:dyDescent="0.25">
      <c r="A82" s="37">
        <v>80</v>
      </c>
      <c r="B82" s="4">
        <v>67700</v>
      </c>
      <c r="C82" s="20">
        <f t="shared" si="5"/>
        <v>0</v>
      </c>
      <c r="F82" s="19">
        <f t="shared" si="6"/>
        <v>0</v>
      </c>
      <c r="G82">
        <v>442</v>
      </c>
      <c r="H82" s="17">
        <f t="shared" si="7"/>
        <v>0</v>
      </c>
      <c r="I82" s="17">
        <f t="shared" si="9"/>
        <v>1.5587751008387238E-5</v>
      </c>
      <c r="J82" s="16">
        <f t="shared" si="8"/>
        <v>2.4166046355844797E-10</v>
      </c>
    </row>
    <row r="83" spans="1:10" x14ac:dyDescent="0.25">
      <c r="A83" s="37">
        <v>81</v>
      </c>
      <c r="B83" s="4">
        <v>67700</v>
      </c>
      <c r="C83" s="20">
        <f t="shared" si="5"/>
        <v>0</v>
      </c>
      <c r="F83" s="19">
        <f t="shared" si="6"/>
        <v>0</v>
      </c>
      <c r="G83">
        <v>441</v>
      </c>
      <c r="H83" s="17">
        <f t="shared" si="7"/>
        <v>0</v>
      </c>
      <c r="I83" s="17">
        <f t="shared" si="9"/>
        <v>1.5587751008387238E-5</v>
      </c>
      <c r="J83" s="16">
        <f t="shared" si="8"/>
        <v>2.4166046355844797E-10</v>
      </c>
    </row>
    <row r="84" spans="1:10" x14ac:dyDescent="0.25">
      <c r="A84" s="37">
        <v>82</v>
      </c>
      <c r="B84" s="4">
        <v>67650</v>
      </c>
      <c r="C84" s="20">
        <f t="shared" si="5"/>
        <v>-7.3882530143231501E-4</v>
      </c>
      <c r="F84" s="19">
        <f t="shared" si="6"/>
        <v>5.4586282603655114E-7</v>
      </c>
      <c r="G84">
        <v>440</v>
      </c>
      <c r="H84" s="17">
        <f t="shared" si="7"/>
        <v>1.6549113182541906E-7</v>
      </c>
      <c r="I84" s="17">
        <f t="shared" si="9"/>
        <v>1.5588200295825455E-5</v>
      </c>
      <c r="J84" s="16">
        <f t="shared" si="8"/>
        <v>2.2500052447856637E-10</v>
      </c>
    </row>
    <row r="85" spans="1:10" x14ac:dyDescent="0.25">
      <c r="A85" s="37">
        <v>83</v>
      </c>
      <c r="B85" s="4">
        <v>67650</v>
      </c>
      <c r="C85" s="20">
        <f t="shared" si="5"/>
        <v>0</v>
      </c>
      <c r="F85" s="19">
        <f t="shared" si="6"/>
        <v>0</v>
      </c>
      <c r="G85">
        <v>439</v>
      </c>
      <c r="H85" s="17">
        <f t="shared" si="7"/>
        <v>0</v>
      </c>
      <c r="I85" s="17">
        <f t="shared" si="9"/>
        <v>1.5588200295825455E-5</v>
      </c>
      <c r="J85" s="16">
        <f t="shared" si="8"/>
        <v>2.4167439457072386E-10</v>
      </c>
    </row>
    <row r="86" spans="1:10" x14ac:dyDescent="0.25">
      <c r="A86" s="37">
        <v>84</v>
      </c>
      <c r="B86" s="4">
        <v>67650</v>
      </c>
      <c r="C86" s="20">
        <f t="shared" si="5"/>
        <v>0</v>
      </c>
      <c r="F86" s="19">
        <f t="shared" si="6"/>
        <v>0</v>
      </c>
      <c r="G86">
        <v>438</v>
      </c>
      <c r="H86" s="17">
        <f t="shared" si="7"/>
        <v>0</v>
      </c>
      <c r="I86" s="17">
        <f t="shared" si="9"/>
        <v>1.5588200295825455E-5</v>
      </c>
      <c r="J86" s="16">
        <f t="shared" si="8"/>
        <v>2.4167439457072386E-10</v>
      </c>
    </row>
    <row r="87" spans="1:10" x14ac:dyDescent="0.25">
      <c r="A87" s="37">
        <v>85</v>
      </c>
      <c r="B87" s="4">
        <v>67600</v>
      </c>
      <c r="C87" s="20">
        <f t="shared" si="5"/>
        <v>-7.3937156787863285E-4</v>
      </c>
      <c r="F87" s="19">
        <f t="shared" si="6"/>
        <v>5.4667031538730782E-7</v>
      </c>
      <c r="G87">
        <v>437</v>
      </c>
      <c r="H87" s="17">
        <f t="shared" si="7"/>
        <v>1.6709316005081475E-7</v>
      </c>
      <c r="I87" s="17">
        <f t="shared" si="9"/>
        <v>1.5588653932567161E-5</v>
      </c>
      <c r="J87" s="16">
        <f t="shared" si="8"/>
        <v>2.2498987206697701E-10</v>
      </c>
    </row>
    <row r="88" spans="1:10" x14ac:dyDescent="0.25">
      <c r="A88" s="37">
        <v>86</v>
      </c>
      <c r="B88" s="4">
        <v>67530</v>
      </c>
      <c r="C88" s="20">
        <f t="shared" si="5"/>
        <v>-1.0360394621678633E-3</v>
      </c>
      <c r="F88" s="19">
        <f t="shared" si="6"/>
        <v>1.0733777671690755E-6</v>
      </c>
      <c r="G88">
        <v>436</v>
      </c>
      <c r="H88" s="17">
        <f t="shared" si="7"/>
        <v>3.2897768016640934E-7</v>
      </c>
      <c r="I88" s="17">
        <f t="shared" si="9"/>
        <v>1.5589547065253618E-5</v>
      </c>
      <c r="J88" s="16">
        <f t="shared" si="8"/>
        <v>2.0949220803307053E-10</v>
      </c>
    </row>
    <row r="89" spans="1:10" x14ac:dyDescent="0.25">
      <c r="A89" s="37">
        <v>87</v>
      </c>
      <c r="B89" s="4">
        <v>67530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1.5589547065253618E-5</v>
      </c>
      <c r="J89" s="16">
        <f t="shared" si="8"/>
        <v>2.417161561262838E-10</v>
      </c>
    </row>
    <row r="90" spans="1:10" x14ac:dyDescent="0.25">
      <c r="A90" s="37">
        <v>88</v>
      </c>
      <c r="B90" s="4">
        <v>65500</v>
      </c>
      <c r="C90" s="20">
        <f t="shared" si="5"/>
        <v>-3.0521800945544346E-2</v>
      </c>
      <c r="F90" s="19">
        <f t="shared" si="6"/>
        <v>9.3158033295943172E-4</v>
      </c>
      <c r="G90">
        <v>434</v>
      </c>
      <c r="H90" s="17">
        <f t="shared" si="7"/>
        <v>2.8707506069222509E-4</v>
      </c>
      <c r="I90" s="17">
        <f t="shared" si="9"/>
        <v>1.6368919453194238E-5</v>
      </c>
      <c r="J90" s="16">
        <f t="shared" si="8"/>
        <v>8.3769327653666864E-7</v>
      </c>
    </row>
    <row r="91" spans="1:10" x14ac:dyDescent="0.25">
      <c r="A91" s="37">
        <v>89</v>
      </c>
      <c r="B91" s="4">
        <v>67400</v>
      </c>
      <c r="C91" s="20">
        <f t="shared" si="5"/>
        <v>2.8594875277055096E-2</v>
      </c>
      <c r="F91" s="19">
        <f t="shared" si="6"/>
        <v>8.1766689211033676E-4</v>
      </c>
      <c r="G91">
        <v>433</v>
      </c>
      <c r="H91" s="17">
        <f t="shared" si="7"/>
        <v>2.5265751772367138E-4</v>
      </c>
      <c r="I91" s="17">
        <f t="shared" si="9"/>
        <v>1.7054852576206133E-5</v>
      </c>
      <c r="J91" s="16">
        <f t="shared" si="8"/>
        <v>6.410537794873055E-7</v>
      </c>
    </row>
    <row r="92" spans="1:10" x14ac:dyDescent="0.25">
      <c r="A92" s="37">
        <v>90</v>
      </c>
      <c r="B92" s="4">
        <v>67500</v>
      </c>
      <c r="C92" s="20">
        <f t="shared" si="5"/>
        <v>1.4825799602228961E-3</v>
      </c>
      <c r="F92" s="19">
        <f t="shared" si="6"/>
        <v>2.1980433384545245E-6</v>
      </c>
      <c r="G92">
        <v>432</v>
      </c>
      <c r="H92" s="17">
        <f t="shared" si="7"/>
        <v>6.8104015734788152E-7</v>
      </c>
      <c r="I92" s="17">
        <f t="shared" si="9"/>
        <v>1.7056701513875731E-5</v>
      </c>
      <c r="J92" s="16">
        <f t="shared" si="8"/>
        <v>2.1940575380877641E-10</v>
      </c>
    </row>
    <row r="93" spans="1:10" x14ac:dyDescent="0.25">
      <c r="A93" s="37">
        <v>91</v>
      </c>
      <c r="B93" s="4">
        <v>67500</v>
      </c>
      <c r="C93" s="20">
        <f t="shared" si="5"/>
        <v>0</v>
      </c>
      <c r="F93" s="19">
        <f t="shared" si="6"/>
        <v>0</v>
      </c>
      <c r="G93">
        <v>431</v>
      </c>
      <c r="H93" s="17">
        <f t="shared" si="7"/>
        <v>0</v>
      </c>
      <c r="I93" s="17">
        <f t="shared" si="9"/>
        <v>1.7056701513875731E-5</v>
      </c>
      <c r="J93" s="16">
        <f t="shared" si="8"/>
        <v>2.8935352894179265E-10</v>
      </c>
    </row>
    <row r="94" spans="1:10" x14ac:dyDescent="0.25">
      <c r="A94" s="37">
        <v>92</v>
      </c>
      <c r="B94" s="4">
        <v>68290</v>
      </c>
      <c r="C94" s="20">
        <f t="shared" si="5"/>
        <v>1.1635745094513816E-2</v>
      </c>
      <c r="F94" s="19">
        <f t="shared" si="6"/>
        <v>1.3539056390450235E-4</v>
      </c>
      <c r="G94">
        <v>430</v>
      </c>
      <c r="H94" s="17">
        <f t="shared" si="7"/>
        <v>4.2178019417510218E-5</v>
      </c>
      <c r="I94" s="17">
        <f t="shared" si="9"/>
        <v>1.7171209488315467E-5</v>
      </c>
      <c r="J94" s="16">
        <f t="shared" si="8"/>
        <v>1.3986840150275857E-8</v>
      </c>
    </row>
    <row r="95" spans="1:10" x14ac:dyDescent="0.25">
      <c r="A95" s="37">
        <v>93</v>
      </c>
      <c r="B95" s="4">
        <v>68400</v>
      </c>
      <c r="C95" s="20">
        <f t="shared" si="5"/>
        <v>1.6094816555068468E-3</v>
      </c>
      <c r="F95" s="19">
        <f t="shared" si="6"/>
        <v>2.5904311994130603E-6</v>
      </c>
      <c r="G95">
        <v>429</v>
      </c>
      <c r="H95" s="17">
        <f t="shared" si="7"/>
        <v>8.0918999663074091E-7</v>
      </c>
      <c r="I95" s="17">
        <f t="shared" si="9"/>
        <v>1.7173406336548996E-5</v>
      </c>
      <c r="J95" s="16">
        <f t="shared" si="8"/>
        <v>2.1130551541309112E-10</v>
      </c>
    </row>
    <row r="96" spans="1:10" x14ac:dyDescent="0.25">
      <c r="A96" s="37">
        <v>94</v>
      </c>
      <c r="B96" s="4">
        <v>65190</v>
      </c>
      <c r="C96" s="20">
        <f t="shared" si="5"/>
        <v>-4.8066741692056797E-2</v>
      </c>
      <c r="F96" s="19">
        <f t="shared" si="6"/>
        <v>2.3104116568909111E-3</v>
      </c>
      <c r="G96">
        <v>428</v>
      </c>
      <c r="H96" s="17">
        <f t="shared" si="7"/>
        <v>7.2368316218316818E-4</v>
      </c>
      <c r="I96" s="17">
        <f t="shared" si="9"/>
        <v>1.9138114357033583E-5</v>
      </c>
      <c r="J96" s="16">
        <f t="shared" si="8"/>
        <v>5.2501725473516709E-6</v>
      </c>
    </row>
    <row r="97" spans="1:10" x14ac:dyDescent="0.25">
      <c r="A97" s="37">
        <v>95</v>
      </c>
      <c r="B97" s="4">
        <v>68900</v>
      </c>
      <c r="C97" s="20">
        <f t="shared" si="5"/>
        <v>5.5350095083164901E-2</v>
      </c>
      <c r="F97" s="19">
        <f t="shared" si="6"/>
        <v>3.0636330257153952E-3</v>
      </c>
      <c r="G97">
        <v>427</v>
      </c>
      <c r="H97" s="17">
        <f t="shared" si="7"/>
        <v>9.6222470106752686E-4</v>
      </c>
      <c r="I97" s="17">
        <f t="shared" si="9"/>
        <v>2.1750432407922907E-5</v>
      </c>
      <c r="J97" s="16">
        <f t="shared" si="8"/>
        <v>9.2534089592560142E-6</v>
      </c>
    </row>
    <row r="98" spans="1:10" x14ac:dyDescent="0.25">
      <c r="A98" s="37">
        <v>96</v>
      </c>
      <c r="B98" s="4">
        <v>68950</v>
      </c>
      <c r="C98" s="20">
        <f t="shared" si="5"/>
        <v>7.2542621969802598E-4</v>
      </c>
      <c r="F98" s="19">
        <f t="shared" si="6"/>
        <v>5.2624320022536862E-7</v>
      </c>
      <c r="G98">
        <v>426</v>
      </c>
      <c r="H98" s="17">
        <f t="shared" si="7"/>
        <v>1.6573220705963491E-7</v>
      </c>
      <c r="I98" s="17">
        <f t="shared" si="9"/>
        <v>2.1750882349849814E-5</v>
      </c>
      <c r="J98" s="16">
        <f t="shared" si="8"/>
        <v>4.4798212648121603E-10</v>
      </c>
    </row>
    <row r="99" spans="1:10" x14ac:dyDescent="0.25">
      <c r="A99" s="37">
        <v>97</v>
      </c>
      <c r="B99" s="4">
        <v>68950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2.1750882349849814E-5</v>
      </c>
      <c r="J99" s="16">
        <f t="shared" si="8"/>
        <v>4.7053555219041111E-10</v>
      </c>
    </row>
    <row r="100" spans="1:10" x14ac:dyDescent="0.25">
      <c r="A100" s="37">
        <v>98</v>
      </c>
      <c r="B100" s="4">
        <v>68690</v>
      </c>
      <c r="C100" s="20">
        <f t="shared" si="5"/>
        <v>-3.777976013520631E-3</v>
      </c>
      <c r="F100" s="19">
        <f t="shared" si="6"/>
        <v>1.427310275873724E-5</v>
      </c>
      <c r="G100">
        <v>424</v>
      </c>
      <c r="H100" s="17">
        <f t="shared" si="7"/>
        <v>4.5196012998721988E-6</v>
      </c>
      <c r="I100" s="17">
        <f t="shared" si="9"/>
        <v>2.176315249428217E-5</v>
      </c>
      <c r="J100" s="16">
        <f t="shared" si="8"/>
        <v>5.5219248799380025E-11</v>
      </c>
    </row>
    <row r="101" spans="1:10" x14ac:dyDescent="0.25">
      <c r="A101" s="37">
        <v>99</v>
      </c>
      <c r="B101" s="4">
        <v>68600</v>
      </c>
      <c r="C101" s="20">
        <f t="shared" si="5"/>
        <v>-1.3110934939507023E-3</v>
      </c>
      <c r="F101" s="19">
        <f t="shared" si="6"/>
        <v>1.7189661498798602E-6</v>
      </c>
      <c r="G101">
        <v>423</v>
      </c>
      <c r="H101" s="17">
        <f t="shared" si="7"/>
        <v>5.4579520360315987E-7</v>
      </c>
      <c r="I101" s="17">
        <f t="shared" si="9"/>
        <v>2.176463425905175E-5</v>
      </c>
      <c r="J101" s="16">
        <f t="shared" si="8"/>
        <v>3.9946337557818811E-10</v>
      </c>
    </row>
    <row r="102" spans="1:10" x14ac:dyDescent="0.25">
      <c r="A102" s="37">
        <v>100</v>
      </c>
      <c r="B102" s="4">
        <v>69800</v>
      </c>
      <c r="C102" s="20">
        <f t="shared" si="5"/>
        <v>1.7341475036487173E-2</v>
      </c>
      <c r="F102" s="19">
        <f t="shared" si="6"/>
        <v>3.007267564411078E-4</v>
      </c>
      <c r="G102">
        <v>422</v>
      </c>
      <c r="H102" s="17">
        <f t="shared" si="7"/>
        <v>9.574478278300806E-5</v>
      </c>
      <c r="I102" s="17">
        <f t="shared" si="9"/>
        <v>2.202456920362867E-5</v>
      </c>
      <c r="J102" s="16">
        <f t="shared" si="8"/>
        <v>7.7708242134726626E-8</v>
      </c>
    </row>
    <row r="103" spans="1:10" x14ac:dyDescent="0.25">
      <c r="A103" s="37">
        <v>101</v>
      </c>
      <c r="B103" s="4">
        <v>68900</v>
      </c>
      <c r="C103" s="20">
        <f t="shared" si="5"/>
        <v>-1.2977831748713876E-2</v>
      </c>
      <c r="F103" s="19">
        <f t="shared" si="6"/>
        <v>1.6842411689792585E-4</v>
      </c>
      <c r="G103">
        <v>421</v>
      </c>
      <c r="H103" s="17">
        <f t="shared" si="7"/>
        <v>5.3768507902322065E-5</v>
      </c>
      <c r="I103" s="17">
        <f t="shared" si="9"/>
        <v>2.2170543884601618E-5</v>
      </c>
      <c r="J103" s="16">
        <f t="shared" si="8"/>
        <v>2.1407717310141241E-8</v>
      </c>
    </row>
    <row r="104" spans="1:10" x14ac:dyDescent="0.25">
      <c r="A104" s="37">
        <v>102</v>
      </c>
      <c r="B104" s="4">
        <v>70000</v>
      </c>
      <c r="C104" s="20">
        <f t="shared" si="5"/>
        <v>1.5839064029746167E-2</v>
      </c>
      <c r="F104" s="19">
        <f t="shared" si="6"/>
        <v>2.5087594933839892E-4</v>
      </c>
      <c r="G104">
        <v>420</v>
      </c>
      <c r="H104" s="17">
        <f t="shared" si="7"/>
        <v>8.0308847353812663E-5</v>
      </c>
      <c r="I104" s="17">
        <f t="shared" si="9"/>
        <v>2.2388572221803656E-5</v>
      </c>
      <c r="J104" s="16">
        <f t="shared" si="8"/>
        <v>5.2234261097134863E-8</v>
      </c>
    </row>
    <row r="105" spans="1:10" x14ac:dyDescent="0.25">
      <c r="A105" s="37">
        <v>103</v>
      </c>
      <c r="B105" s="4">
        <v>70000</v>
      </c>
      <c r="C105" s="20">
        <f t="shared" si="5"/>
        <v>0</v>
      </c>
      <c r="F105" s="19">
        <f t="shared" si="6"/>
        <v>0</v>
      </c>
      <c r="G105">
        <v>419</v>
      </c>
      <c r="H105" s="17">
        <f t="shared" si="7"/>
        <v>0</v>
      </c>
      <c r="I105" s="17">
        <f t="shared" si="9"/>
        <v>2.2388572221803656E-5</v>
      </c>
      <c r="J105" s="16">
        <f t="shared" si="8"/>
        <v>4.9853021017577354E-10</v>
      </c>
    </row>
    <row r="106" spans="1:10" x14ac:dyDescent="0.25">
      <c r="A106" s="37">
        <v>104</v>
      </c>
      <c r="B106" s="4">
        <v>70000</v>
      </c>
      <c r="C106" s="20">
        <f t="shared" si="5"/>
        <v>0</v>
      </c>
      <c r="F106" s="19">
        <f t="shared" si="6"/>
        <v>0</v>
      </c>
      <c r="G106">
        <v>418</v>
      </c>
      <c r="H106" s="17">
        <f t="shared" si="7"/>
        <v>0</v>
      </c>
      <c r="I106" s="17">
        <f t="shared" si="9"/>
        <v>2.2388572221803656E-5</v>
      </c>
      <c r="J106" s="16">
        <f t="shared" si="8"/>
        <v>4.9853021017577354E-10</v>
      </c>
    </row>
    <row r="107" spans="1:10" x14ac:dyDescent="0.25">
      <c r="A107" s="37">
        <v>105</v>
      </c>
      <c r="B107" s="4">
        <v>70000</v>
      </c>
      <c r="C107" s="20">
        <f t="shared" si="5"/>
        <v>0</v>
      </c>
      <c r="F107" s="19">
        <f t="shared" si="6"/>
        <v>0</v>
      </c>
      <c r="G107">
        <v>417</v>
      </c>
      <c r="H107" s="17">
        <f t="shared" si="7"/>
        <v>0</v>
      </c>
      <c r="I107" s="17">
        <f t="shared" si="9"/>
        <v>2.2388572221803656E-5</v>
      </c>
      <c r="J107" s="16">
        <f t="shared" si="8"/>
        <v>4.9853021017577354E-10</v>
      </c>
    </row>
    <row r="108" spans="1:10" x14ac:dyDescent="0.25">
      <c r="A108" s="37">
        <v>106</v>
      </c>
      <c r="B108" s="4">
        <v>70000</v>
      </c>
      <c r="C108" s="20">
        <f t="shared" si="5"/>
        <v>0</v>
      </c>
      <c r="F108" s="19">
        <f t="shared" si="6"/>
        <v>0</v>
      </c>
      <c r="G108">
        <v>416</v>
      </c>
      <c r="H108" s="17">
        <f t="shared" si="7"/>
        <v>0</v>
      </c>
      <c r="I108" s="17">
        <f t="shared" si="9"/>
        <v>2.2388572221803656E-5</v>
      </c>
      <c r="J108" s="16">
        <f t="shared" si="8"/>
        <v>4.9853021017577354E-10</v>
      </c>
    </row>
    <row r="109" spans="1:10" x14ac:dyDescent="0.25">
      <c r="A109" s="37">
        <v>107</v>
      </c>
      <c r="B109" s="4">
        <v>70000</v>
      </c>
      <c r="C109" s="20">
        <f t="shared" si="5"/>
        <v>0</v>
      </c>
      <c r="F109" s="19">
        <f t="shared" si="6"/>
        <v>0</v>
      </c>
      <c r="G109">
        <v>415</v>
      </c>
      <c r="H109" s="17">
        <f t="shared" si="7"/>
        <v>0</v>
      </c>
      <c r="I109" s="17">
        <f t="shared" si="9"/>
        <v>2.2388572221803656E-5</v>
      </c>
      <c r="J109" s="16">
        <f t="shared" si="8"/>
        <v>4.9853021017577354E-10</v>
      </c>
    </row>
    <row r="110" spans="1:10" x14ac:dyDescent="0.25">
      <c r="A110" s="37">
        <v>108</v>
      </c>
      <c r="B110" s="4">
        <v>73600</v>
      </c>
      <c r="C110" s="20">
        <f t="shared" si="5"/>
        <v>5.0149783685471516E-2</v>
      </c>
      <c r="F110" s="19">
        <f t="shared" si="6"/>
        <v>2.5150008036995851E-3</v>
      </c>
      <c r="G110">
        <v>414</v>
      </c>
      <c r="H110" s="17">
        <f t="shared" si="7"/>
        <v>8.1832616791461111E-4</v>
      </c>
      <c r="I110" s="17">
        <f t="shared" si="9"/>
        <v>2.4610224001878261E-5</v>
      </c>
      <c r="J110" s="16">
        <f t="shared" si="8"/>
        <v>6.2023780280181261E-6</v>
      </c>
    </row>
    <row r="111" spans="1:10" x14ac:dyDescent="0.25">
      <c r="A111" s="37">
        <v>109</v>
      </c>
      <c r="B111" s="4">
        <v>73690</v>
      </c>
      <c r="C111" s="20">
        <f t="shared" si="5"/>
        <v>1.2220790440773104E-3</v>
      </c>
      <c r="F111" s="19">
        <f t="shared" si="6"/>
        <v>1.4934771899729128E-6</v>
      </c>
      <c r="G111">
        <v>413</v>
      </c>
      <c r="H111" s="17">
        <f t="shared" si="7"/>
        <v>4.872676313372165E-7</v>
      </c>
      <c r="I111" s="17">
        <f t="shared" si="9"/>
        <v>2.461154687171058E-5</v>
      </c>
      <c r="J111" s="16">
        <f t="shared" si="8"/>
        <v>5.313602396421156E-10</v>
      </c>
    </row>
    <row r="112" spans="1:10" x14ac:dyDescent="0.25">
      <c r="A112" s="37">
        <v>110</v>
      </c>
      <c r="B112" s="4">
        <v>74600</v>
      </c>
      <c r="C112" s="20">
        <f t="shared" si="5"/>
        <v>1.2273402430807306E-2</v>
      </c>
      <c r="F112" s="19">
        <f t="shared" si="6"/>
        <v>1.5063640722854667E-4</v>
      </c>
      <c r="G112">
        <v>412</v>
      </c>
      <c r="H112" s="17">
        <f t="shared" si="7"/>
        <v>4.9281007214738489E-5</v>
      </c>
      <c r="I112" s="17">
        <f t="shared" si="9"/>
        <v>2.4745338557343098E-5</v>
      </c>
      <c r="J112" s="16">
        <f t="shared" si="8"/>
        <v>1.5865480523294497E-8</v>
      </c>
    </row>
    <row r="113" spans="1:10" x14ac:dyDescent="0.25">
      <c r="A113" s="37">
        <v>111</v>
      </c>
      <c r="B113" s="4">
        <v>74600</v>
      </c>
      <c r="C113" s="20">
        <f t="shared" si="5"/>
        <v>0</v>
      </c>
      <c r="F113" s="19">
        <f t="shared" si="6"/>
        <v>0</v>
      </c>
      <c r="G113">
        <v>411</v>
      </c>
      <c r="H113" s="17">
        <f t="shared" si="7"/>
        <v>0</v>
      </c>
      <c r="I113" s="17">
        <f t="shared" si="9"/>
        <v>2.4745338557343098E-5</v>
      </c>
      <c r="J113" s="16">
        <f t="shared" si="8"/>
        <v>6.0901148725454605E-10</v>
      </c>
    </row>
    <row r="114" spans="1:10" x14ac:dyDescent="0.25">
      <c r="A114" s="37">
        <v>112</v>
      </c>
      <c r="B114" s="4">
        <v>74600</v>
      </c>
      <c r="C114" s="20">
        <f t="shared" si="5"/>
        <v>0</v>
      </c>
      <c r="F114" s="19">
        <f t="shared" si="6"/>
        <v>0</v>
      </c>
      <c r="G114">
        <v>410</v>
      </c>
      <c r="H114" s="17">
        <f t="shared" si="7"/>
        <v>0</v>
      </c>
      <c r="I114" s="17">
        <f t="shared" si="9"/>
        <v>2.4745338557343098E-5</v>
      </c>
      <c r="J114" s="16">
        <f t="shared" si="8"/>
        <v>6.0901148725454605E-10</v>
      </c>
    </row>
    <row r="115" spans="1:10" x14ac:dyDescent="0.25">
      <c r="A115" s="37">
        <v>113</v>
      </c>
      <c r="B115" s="4">
        <v>74600</v>
      </c>
      <c r="C115" s="20">
        <f t="shared" si="5"/>
        <v>0</v>
      </c>
      <c r="F115" s="19">
        <f t="shared" si="6"/>
        <v>0</v>
      </c>
      <c r="G115">
        <v>409</v>
      </c>
      <c r="H115" s="17">
        <f t="shared" si="7"/>
        <v>0</v>
      </c>
      <c r="I115" s="17">
        <f t="shared" si="9"/>
        <v>2.4745338557343098E-5</v>
      </c>
      <c r="J115" s="16">
        <f t="shared" si="8"/>
        <v>6.0901148725454605E-10</v>
      </c>
    </row>
    <row r="116" spans="1:10" x14ac:dyDescent="0.25">
      <c r="A116" s="37">
        <v>114</v>
      </c>
      <c r="B116" s="4">
        <v>74600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2.4745338557343098E-5</v>
      </c>
      <c r="J116" s="16">
        <f t="shared" si="8"/>
        <v>6.0901148725454605E-10</v>
      </c>
    </row>
    <row r="117" spans="1:10" x14ac:dyDescent="0.25">
      <c r="A117" s="37">
        <v>115</v>
      </c>
      <c r="B117" s="4">
        <v>74690</v>
      </c>
      <c r="C117" s="20">
        <f t="shared" si="5"/>
        <v>1.2057071592600597E-3</v>
      </c>
      <c r="F117" s="19">
        <f t="shared" si="6"/>
        <v>1.4537297538909628E-6</v>
      </c>
      <c r="G117">
        <v>407</v>
      </c>
      <c r="H117" s="17">
        <f t="shared" si="7"/>
        <v>4.8209940454279657E-7</v>
      </c>
      <c r="I117" s="17">
        <f t="shared" si="9"/>
        <v>2.4746647396095015E-5</v>
      </c>
      <c r="J117" s="16">
        <f t="shared" si="8"/>
        <v>5.3943470276601619E-10</v>
      </c>
    </row>
    <row r="118" spans="1:10" x14ac:dyDescent="0.25">
      <c r="A118" s="37">
        <v>116</v>
      </c>
      <c r="B118" s="4">
        <v>74690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2.4746647396095015E-5</v>
      </c>
      <c r="J118" s="16">
        <f t="shared" si="8"/>
        <v>6.0907591303827235E-10</v>
      </c>
    </row>
    <row r="119" spans="1:10" x14ac:dyDescent="0.25">
      <c r="A119" s="37">
        <v>117</v>
      </c>
      <c r="B119" s="4">
        <v>73600</v>
      </c>
      <c r="C119" s="20">
        <f t="shared" si="5"/>
        <v>-1.4701188634144779E-2</v>
      </c>
      <c r="F119" s="19">
        <f t="shared" si="6"/>
        <v>2.1612494725670764E-4</v>
      </c>
      <c r="G119">
        <v>405</v>
      </c>
      <c r="H119" s="17">
        <f t="shared" si="7"/>
        <v>7.2064127304286558E-5</v>
      </c>
      <c r="I119" s="17">
        <f t="shared" si="9"/>
        <v>2.4942292363813802E-5</v>
      </c>
      <c r="J119" s="16">
        <f t="shared" si="8"/>
        <v>3.6576704045759912E-8</v>
      </c>
    </row>
    <row r="120" spans="1:10" x14ac:dyDescent="0.25">
      <c r="A120" s="37">
        <v>118</v>
      </c>
      <c r="B120" s="4">
        <v>73600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2.4942292363813802E-5</v>
      </c>
      <c r="J120" s="16">
        <f t="shared" si="8"/>
        <v>6.1874459101762804E-10</v>
      </c>
    </row>
    <row r="121" spans="1:10" x14ac:dyDescent="0.25">
      <c r="A121" s="37">
        <v>119</v>
      </c>
      <c r="B121" s="4">
        <v>75000</v>
      </c>
      <c r="C121" s="20">
        <f t="shared" si="5"/>
        <v>1.8843087801479915E-2</v>
      </c>
      <c r="F121" s="19">
        <f t="shared" si="6"/>
        <v>3.550619578942812E-4</v>
      </c>
      <c r="G121">
        <v>403</v>
      </c>
      <c r="H121" s="17">
        <f t="shared" si="7"/>
        <v>1.1903637438230263E-4</v>
      </c>
      <c r="I121" s="17">
        <f t="shared" si="9"/>
        <v>2.5265461026150486E-5</v>
      </c>
      <c r="J121" s="16">
        <f t="shared" si="8"/>
        <v>1.0881097719899363E-7</v>
      </c>
    </row>
    <row r="122" spans="1:10" x14ac:dyDescent="0.25">
      <c r="A122" s="37">
        <v>120</v>
      </c>
      <c r="B122" s="4">
        <v>75000</v>
      </c>
      <c r="C122" s="20">
        <f t="shared" si="5"/>
        <v>0</v>
      </c>
      <c r="F122" s="19">
        <f t="shared" si="6"/>
        <v>0</v>
      </c>
      <c r="G122">
        <v>402</v>
      </c>
      <c r="H122" s="17">
        <f t="shared" si="7"/>
        <v>0</v>
      </c>
      <c r="I122" s="17">
        <f t="shared" si="9"/>
        <v>2.5265461026150486E-5</v>
      </c>
      <c r="J122" s="16">
        <f t="shared" si="8"/>
        <v>6.3488218236696799E-10</v>
      </c>
    </row>
    <row r="123" spans="1:10" x14ac:dyDescent="0.25">
      <c r="A123" s="37">
        <v>121</v>
      </c>
      <c r="B123" s="4">
        <v>77000</v>
      </c>
      <c r="C123" s="20">
        <f t="shared" si="5"/>
        <v>2.6317308317373358E-2</v>
      </c>
      <c r="F123" s="19">
        <f t="shared" si="6"/>
        <v>6.9260071707168895E-4</v>
      </c>
      <c r="G123">
        <v>401</v>
      </c>
      <c r="H123" s="17">
        <f t="shared" si="7"/>
        <v>2.3346393414499736E-4</v>
      </c>
      <c r="I123" s="17">
        <f t="shared" si="9"/>
        <v>2.5899286003540889E-5</v>
      </c>
      <c r="J123" s="16">
        <f t="shared" si="8"/>
        <v>4.4458455905761163E-7</v>
      </c>
    </row>
    <row r="124" spans="1:10" x14ac:dyDescent="0.25">
      <c r="A124" s="37">
        <v>122</v>
      </c>
      <c r="B124" s="4">
        <v>75000</v>
      </c>
      <c r="C124" s="20">
        <f t="shared" si="5"/>
        <v>-2.6317308317373417E-2</v>
      </c>
      <c r="F124" s="19">
        <f t="shared" si="6"/>
        <v>6.9260071707169199E-4</v>
      </c>
      <c r="G124">
        <v>400</v>
      </c>
      <c r="H124" s="17">
        <f t="shared" si="7"/>
        <v>2.340994845611793E-4</v>
      </c>
      <c r="I124" s="17">
        <f t="shared" si="9"/>
        <v>2.6534836419721838E-5</v>
      </c>
      <c r="J124" s="16">
        <f t="shared" si="8"/>
        <v>4.4373972762014897E-7</v>
      </c>
    </row>
    <row r="125" spans="1:10" x14ac:dyDescent="0.25">
      <c r="A125" s="37">
        <v>123</v>
      </c>
      <c r="B125" s="4">
        <v>75500</v>
      </c>
      <c r="C125" s="20">
        <f t="shared" si="5"/>
        <v>6.6445427186685108E-3</v>
      </c>
      <c r="F125" s="19">
        <f t="shared" si="6"/>
        <v>4.4149947940210723E-5</v>
      </c>
      <c r="G125">
        <v>399</v>
      </c>
      <c r="H125" s="17">
        <f t="shared" si="7"/>
        <v>1.4963334146145167E-5</v>
      </c>
      <c r="I125" s="17">
        <f t="shared" si="9"/>
        <v>2.6575459974540267E-5</v>
      </c>
      <c r="J125" s="16">
        <f t="shared" si="8"/>
        <v>3.1140379633919185E-10</v>
      </c>
    </row>
    <row r="126" spans="1:10" x14ac:dyDescent="0.25">
      <c r="A126" s="37">
        <v>124</v>
      </c>
      <c r="B126" s="4">
        <v>76800</v>
      </c>
      <c r="C126" s="20">
        <f t="shared" si="5"/>
        <v>1.7071983898647461E-2</v>
      </c>
      <c r="F126" s="19">
        <f t="shared" si="6"/>
        <v>2.9145263423567818E-4</v>
      </c>
      <c r="G126">
        <v>398</v>
      </c>
      <c r="H126" s="17">
        <f t="shared" si="7"/>
        <v>9.9048253307160936E-5</v>
      </c>
      <c r="I126" s="17">
        <f t="shared" si="9"/>
        <v>2.6844363422701901E-5</v>
      </c>
      <c r="J126" s="16">
        <f t="shared" si="8"/>
        <v>7.0056111088954693E-8</v>
      </c>
    </row>
    <row r="127" spans="1:10" x14ac:dyDescent="0.25">
      <c r="A127" s="37">
        <v>125</v>
      </c>
      <c r="B127" s="4">
        <v>75500</v>
      </c>
      <c r="C127" s="20">
        <f t="shared" si="5"/>
        <v>-1.7071983898647503E-2</v>
      </c>
      <c r="F127" s="19">
        <f t="shared" si="6"/>
        <v>2.9145263423567959E-4</v>
      </c>
      <c r="G127">
        <v>397</v>
      </c>
      <c r="H127" s="17">
        <f t="shared" si="7"/>
        <v>9.9317888781445289E-5</v>
      </c>
      <c r="I127" s="17">
        <f t="shared" si="9"/>
        <v>2.7113998896985759E-5</v>
      </c>
      <c r="J127" s="16">
        <f t="shared" si="8"/>
        <v>6.9913836050300682E-8</v>
      </c>
    </row>
    <row r="128" spans="1:10" x14ac:dyDescent="0.25">
      <c r="A128" s="37">
        <v>126</v>
      </c>
      <c r="B128" s="4">
        <v>75500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2.7113998896985759E-5</v>
      </c>
      <c r="J128" s="16">
        <f t="shared" si="8"/>
        <v>7.3118257389425375E-10</v>
      </c>
    </row>
    <row r="129" spans="1:10" x14ac:dyDescent="0.25">
      <c r="A129" s="37">
        <v>127</v>
      </c>
      <c r="B129" s="4">
        <v>75500</v>
      </c>
      <c r="C129" s="20">
        <f t="shared" si="5"/>
        <v>0</v>
      </c>
      <c r="F129" s="19">
        <f t="shared" si="6"/>
        <v>0</v>
      </c>
      <c r="G129">
        <v>395</v>
      </c>
      <c r="H129" s="17">
        <f t="shared" si="7"/>
        <v>0</v>
      </c>
      <c r="I129" s="17">
        <f t="shared" si="9"/>
        <v>2.7113998896985759E-5</v>
      </c>
      <c r="J129" s="16">
        <f t="shared" si="8"/>
        <v>7.3118257389425375E-10</v>
      </c>
    </row>
    <row r="130" spans="1:10" x14ac:dyDescent="0.25">
      <c r="A130" s="37">
        <v>128</v>
      </c>
      <c r="B130" s="4">
        <v>75500</v>
      </c>
      <c r="C130" s="20">
        <f t="shared" si="5"/>
        <v>0</v>
      </c>
      <c r="F130" s="19">
        <f t="shared" si="6"/>
        <v>0</v>
      </c>
      <c r="G130">
        <v>394</v>
      </c>
      <c r="H130" s="17">
        <f t="shared" si="7"/>
        <v>0</v>
      </c>
      <c r="I130" s="17">
        <f t="shared" si="9"/>
        <v>2.7113998896985759E-5</v>
      </c>
      <c r="J130" s="16">
        <f t="shared" si="8"/>
        <v>7.3118257389425375E-10</v>
      </c>
    </row>
    <row r="131" spans="1:10" x14ac:dyDescent="0.25">
      <c r="A131" s="37">
        <v>129</v>
      </c>
      <c r="B131" s="4">
        <v>76750</v>
      </c>
      <c r="C131" s="20">
        <f t="shared" si="5"/>
        <v>1.642073021232749E-2</v>
      </c>
      <c r="F131" s="19">
        <f t="shared" si="6"/>
        <v>2.6964038070604484E-4</v>
      </c>
      <c r="G131">
        <v>393</v>
      </c>
      <c r="H131" s="17">
        <f t="shared" si="7"/>
        <v>9.2889592393980656E-5</v>
      </c>
      <c r="I131" s="17">
        <f t="shared" si="9"/>
        <v>2.7366182361701781E-5</v>
      </c>
      <c r="J131" s="16">
        <f t="shared" si="8"/>
        <v>5.8732792572836941E-8</v>
      </c>
    </row>
    <row r="132" spans="1:10" x14ac:dyDescent="0.25">
      <c r="A132" s="37">
        <v>130</v>
      </c>
      <c r="B132" s="4">
        <v>76750</v>
      </c>
      <c r="C132" s="20">
        <f t="shared" ref="C132:C195" si="10">LN(B132/B131)</f>
        <v>0</v>
      </c>
      <c r="F132" s="19">
        <f t="shared" ref="F132:F195" si="11">C132^2</f>
        <v>0</v>
      </c>
      <c r="G132">
        <v>392</v>
      </c>
      <c r="H132" s="17">
        <f t="shared" ref="H132:H195" si="12">F132*($E$7^(G132-1))</f>
        <v>0</v>
      </c>
      <c r="I132" s="17">
        <f t="shared" si="9"/>
        <v>2.7366182361701781E-5</v>
      </c>
      <c r="J132" s="16">
        <f t="shared" ref="J132:J195" si="13">(F132-($E$7*I132))^2</f>
        <v>7.4484707673579888E-10</v>
      </c>
    </row>
    <row r="133" spans="1:10" x14ac:dyDescent="0.25">
      <c r="A133" s="37">
        <v>131</v>
      </c>
      <c r="B133" s="4">
        <v>76750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2.7366182361701781E-5</v>
      </c>
      <c r="J133" s="16">
        <f t="shared" si="13"/>
        <v>7.4484707673579888E-10</v>
      </c>
    </row>
    <row r="134" spans="1:10" x14ac:dyDescent="0.25">
      <c r="A134" s="37">
        <v>132</v>
      </c>
      <c r="B134" s="4">
        <v>76750</v>
      </c>
      <c r="C134" s="20">
        <f t="shared" si="10"/>
        <v>0</v>
      </c>
      <c r="F134" s="19">
        <f t="shared" si="11"/>
        <v>0</v>
      </c>
      <c r="G134">
        <v>390</v>
      </c>
      <c r="H134" s="17">
        <f t="shared" si="12"/>
        <v>0</v>
      </c>
      <c r="I134" s="17">
        <f t="shared" si="14"/>
        <v>2.7366182361701781E-5</v>
      </c>
      <c r="J134" s="16">
        <f t="shared" si="13"/>
        <v>7.4484707673579888E-10</v>
      </c>
    </row>
    <row r="135" spans="1:10" x14ac:dyDescent="0.25">
      <c r="A135" s="37">
        <v>133</v>
      </c>
      <c r="B135" s="4">
        <v>76750</v>
      </c>
      <c r="C135" s="20">
        <f t="shared" si="10"/>
        <v>0</v>
      </c>
      <c r="F135" s="19">
        <f t="shared" si="11"/>
        <v>0</v>
      </c>
      <c r="G135">
        <v>389</v>
      </c>
      <c r="H135" s="17">
        <f t="shared" si="12"/>
        <v>0</v>
      </c>
      <c r="I135" s="17">
        <f t="shared" si="14"/>
        <v>2.7366182361701781E-5</v>
      </c>
      <c r="J135" s="16">
        <f t="shared" si="13"/>
        <v>7.4484707673579888E-10</v>
      </c>
    </row>
    <row r="136" spans="1:10" x14ac:dyDescent="0.25">
      <c r="A136" s="37">
        <v>134</v>
      </c>
      <c r="B136" s="4">
        <v>76800</v>
      </c>
      <c r="C136" s="20">
        <f t="shared" si="10"/>
        <v>6.5125368631999267E-4</v>
      </c>
      <c r="F136" s="19">
        <f t="shared" si="11"/>
        <v>4.241313639453794E-7</v>
      </c>
      <c r="G136">
        <v>388</v>
      </c>
      <c r="H136" s="17">
        <f t="shared" si="12"/>
        <v>1.4811048493238436E-7</v>
      </c>
      <c r="I136" s="17">
        <f t="shared" si="14"/>
        <v>2.7366584462887591E-5</v>
      </c>
      <c r="J136" s="16">
        <f t="shared" si="13"/>
        <v>7.2189782254623074E-10</v>
      </c>
    </row>
    <row r="137" spans="1:10" x14ac:dyDescent="0.25">
      <c r="A137" s="37">
        <v>135</v>
      </c>
      <c r="B137" s="4">
        <v>76800</v>
      </c>
      <c r="C137" s="20">
        <f t="shared" si="10"/>
        <v>0</v>
      </c>
      <c r="F137" s="19">
        <f t="shared" si="11"/>
        <v>0</v>
      </c>
      <c r="G137">
        <v>387</v>
      </c>
      <c r="H137" s="17">
        <f t="shared" si="12"/>
        <v>0</v>
      </c>
      <c r="I137" s="17">
        <f t="shared" si="14"/>
        <v>2.7366584462887591E-5</v>
      </c>
      <c r="J137" s="16">
        <f t="shared" si="13"/>
        <v>7.4486896550999508E-10</v>
      </c>
    </row>
    <row r="138" spans="1:10" x14ac:dyDescent="0.25">
      <c r="A138" s="37">
        <v>136</v>
      </c>
      <c r="B138" s="4">
        <v>76800</v>
      </c>
      <c r="C138" s="20">
        <f t="shared" si="10"/>
        <v>0</v>
      </c>
      <c r="F138" s="19">
        <f t="shared" si="11"/>
        <v>0</v>
      </c>
      <c r="G138">
        <v>386</v>
      </c>
      <c r="H138" s="17">
        <f t="shared" si="12"/>
        <v>0</v>
      </c>
      <c r="I138" s="17">
        <f t="shared" si="14"/>
        <v>2.7366584462887591E-5</v>
      </c>
      <c r="J138" s="16">
        <f t="shared" si="13"/>
        <v>7.4486896550999508E-10</v>
      </c>
    </row>
    <row r="139" spans="1:10" x14ac:dyDescent="0.25">
      <c r="A139" s="37">
        <v>137</v>
      </c>
      <c r="B139" s="4">
        <v>76800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2.7366584462887591E-5</v>
      </c>
      <c r="J139" s="16">
        <f t="shared" si="13"/>
        <v>7.4486896550999508E-10</v>
      </c>
    </row>
    <row r="140" spans="1:10" x14ac:dyDescent="0.25">
      <c r="A140" s="37">
        <v>138</v>
      </c>
      <c r="B140" s="4">
        <v>76990</v>
      </c>
      <c r="C140" s="20">
        <f t="shared" si="10"/>
        <v>2.470903136331679E-3</v>
      </c>
      <c r="F140" s="19">
        <f t="shared" si="11"/>
        <v>6.1053623091337283E-6</v>
      </c>
      <c r="G140">
        <v>384</v>
      </c>
      <c r="H140" s="17">
        <f t="shared" si="12"/>
        <v>2.1553583552957991E-6</v>
      </c>
      <c r="I140" s="17">
        <f t="shared" si="14"/>
        <v>2.7372435987517364E-5</v>
      </c>
      <c r="J140" s="16">
        <f t="shared" si="13"/>
        <v>4.491331181915473E-10</v>
      </c>
    </row>
    <row r="141" spans="1:10" x14ac:dyDescent="0.25">
      <c r="A141" s="37">
        <v>139</v>
      </c>
      <c r="B141" s="4">
        <v>77000</v>
      </c>
      <c r="C141" s="20">
        <f t="shared" si="10"/>
        <v>1.2987856372570145E-4</v>
      </c>
      <c r="F141" s="19">
        <f t="shared" si="11"/>
        <v>1.6868441315451091E-8</v>
      </c>
      <c r="G141">
        <v>383</v>
      </c>
      <c r="H141" s="17">
        <f t="shared" si="12"/>
        <v>5.971228059537156E-9</v>
      </c>
      <c r="I141" s="17">
        <f t="shared" si="14"/>
        <v>2.7372452198644379E-5</v>
      </c>
      <c r="J141" s="16">
        <f t="shared" si="13"/>
        <v>7.4426774849426241E-10</v>
      </c>
    </row>
    <row r="142" spans="1:10" x14ac:dyDescent="0.25">
      <c r="A142" s="37">
        <v>140</v>
      </c>
      <c r="B142" s="4">
        <v>77990</v>
      </c>
      <c r="C142" s="20">
        <f t="shared" si="10"/>
        <v>1.2775191488722869E-2</v>
      </c>
      <c r="F142" s="19">
        <f t="shared" si="11"/>
        <v>1.6320551757353726E-4</v>
      </c>
      <c r="G142">
        <v>382</v>
      </c>
      <c r="H142" s="17">
        <f t="shared" si="12"/>
        <v>5.7930089421070737E-5</v>
      </c>
      <c r="I142" s="17">
        <f t="shared" si="14"/>
        <v>2.7529725045741738E-5</v>
      </c>
      <c r="J142" s="16">
        <f t="shared" si="13"/>
        <v>1.8428207003567201E-8</v>
      </c>
    </row>
    <row r="143" spans="1:10" x14ac:dyDescent="0.25">
      <c r="A143" s="37">
        <v>141</v>
      </c>
      <c r="B143" s="4">
        <v>78000</v>
      </c>
      <c r="C143" s="20">
        <f t="shared" si="10"/>
        <v>1.2821334718516239E-4</v>
      </c>
      <c r="F143" s="19">
        <f t="shared" si="11"/>
        <v>1.6438662396422987E-8</v>
      </c>
      <c r="G143">
        <v>381</v>
      </c>
      <c r="H143" s="17">
        <f t="shared" si="12"/>
        <v>5.8508167495859987E-9</v>
      </c>
      <c r="I143" s="17">
        <f t="shared" si="14"/>
        <v>2.7529740929967313E-5</v>
      </c>
      <c r="J143" s="16">
        <f t="shared" si="13"/>
        <v>7.5287471271320597E-10</v>
      </c>
    </row>
    <row r="144" spans="1:10" x14ac:dyDescent="0.25">
      <c r="A144" s="37">
        <v>142</v>
      </c>
      <c r="B144" s="4">
        <v>80000</v>
      </c>
      <c r="C144" s="20">
        <f t="shared" si="10"/>
        <v>2.5317807984289786E-2</v>
      </c>
      <c r="F144" s="19">
        <f t="shared" si="11"/>
        <v>6.4099140112936761E-4</v>
      </c>
      <c r="G144">
        <v>380</v>
      </c>
      <c r="H144" s="17">
        <f t="shared" si="12"/>
        <v>2.2876147125192042E-4</v>
      </c>
      <c r="I144" s="17">
        <f t="shared" si="14"/>
        <v>2.815079931688712E-5</v>
      </c>
      <c r="J144" s="16">
        <f t="shared" si="13"/>
        <v>3.7566728279928815E-7</v>
      </c>
    </row>
    <row r="145" spans="1:10" x14ac:dyDescent="0.25">
      <c r="A145" s="37">
        <v>143</v>
      </c>
      <c r="B145" s="4">
        <v>81000</v>
      </c>
      <c r="C145" s="20">
        <f t="shared" si="10"/>
        <v>1.242251999855711E-2</v>
      </c>
      <c r="F145" s="19">
        <f t="shared" si="11"/>
        <v>1.5431900311455135E-4</v>
      </c>
      <c r="G145">
        <v>379</v>
      </c>
      <c r="H145" s="17">
        <f t="shared" si="12"/>
        <v>5.5224366735932067E-5</v>
      </c>
      <c r="I145" s="17">
        <f t="shared" si="14"/>
        <v>2.830072646998676E-5</v>
      </c>
      <c r="J145" s="16">
        <f t="shared" si="13"/>
        <v>1.5899976646960886E-8</v>
      </c>
    </row>
    <row r="146" spans="1:10" x14ac:dyDescent="0.25">
      <c r="A146" s="37">
        <v>144</v>
      </c>
      <c r="B146" s="4">
        <v>81500</v>
      </c>
      <c r="C146" s="20">
        <f t="shared" si="10"/>
        <v>6.1538655743782859E-3</v>
      </c>
      <c r="F146" s="19">
        <f t="shared" si="11"/>
        <v>3.787006150751819E-5</v>
      </c>
      <c r="G146">
        <v>378</v>
      </c>
      <c r="H146" s="17">
        <f t="shared" si="12"/>
        <v>1.3589015801839056E-5</v>
      </c>
      <c r="I146" s="17">
        <f t="shared" si="14"/>
        <v>2.8337618924767418E-5</v>
      </c>
      <c r="J146" s="16">
        <f t="shared" si="13"/>
        <v>9.2340099899466272E-11</v>
      </c>
    </row>
    <row r="147" spans="1:10" x14ac:dyDescent="0.25">
      <c r="A147" s="37">
        <v>145</v>
      </c>
      <c r="B147" s="4">
        <v>81980</v>
      </c>
      <c r="C147" s="20">
        <f t="shared" si="10"/>
        <v>5.8722948293745761E-3</v>
      </c>
      <c r="F147" s="19">
        <f t="shared" si="11"/>
        <v>3.4483846563099381E-5</v>
      </c>
      <c r="G147">
        <v>377</v>
      </c>
      <c r="H147" s="17">
        <f t="shared" si="12"/>
        <v>1.2407616310785513E-5</v>
      </c>
      <c r="I147" s="17">
        <f t="shared" si="14"/>
        <v>2.8371304029734287E-5</v>
      </c>
      <c r="J147" s="16">
        <f t="shared" si="13"/>
        <v>3.8310739972480995E-11</v>
      </c>
    </row>
    <row r="148" spans="1:10" x14ac:dyDescent="0.25">
      <c r="A148" s="37">
        <v>146</v>
      </c>
      <c r="B148" s="4">
        <v>82800</v>
      </c>
      <c r="C148" s="20">
        <f t="shared" si="10"/>
        <v>9.9527463150225152E-3</v>
      </c>
      <c r="F148" s="19">
        <f t="shared" si="11"/>
        <v>9.9057159211194261E-5</v>
      </c>
      <c r="G148">
        <v>376</v>
      </c>
      <c r="H148" s="17">
        <f t="shared" si="12"/>
        <v>3.5738735131983366E-5</v>
      </c>
      <c r="I148" s="17">
        <f t="shared" si="14"/>
        <v>2.8468330163856239E-5</v>
      </c>
      <c r="J148" s="16">
        <f t="shared" si="13"/>
        <v>4.9937000853390387E-9</v>
      </c>
    </row>
    <row r="149" spans="1:10" x14ac:dyDescent="0.25">
      <c r="A149" s="37">
        <v>147</v>
      </c>
      <c r="B149" s="4">
        <v>82600</v>
      </c>
      <c r="C149" s="20">
        <f t="shared" si="10"/>
        <v>-2.4183808642816379E-3</v>
      </c>
      <c r="F149" s="19">
        <f t="shared" si="11"/>
        <v>5.8485660047236017E-6</v>
      </c>
      <c r="G149">
        <v>375</v>
      </c>
      <c r="H149" s="17">
        <f t="shared" si="12"/>
        <v>2.1158426261094667E-6</v>
      </c>
      <c r="I149" s="17">
        <f t="shared" si="14"/>
        <v>2.8474074408291966E-5</v>
      </c>
      <c r="J149" s="16">
        <f t="shared" si="13"/>
        <v>5.0842154430862016E-10</v>
      </c>
    </row>
    <row r="150" spans="1:10" x14ac:dyDescent="0.25">
      <c r="A150" s="37">
        <v>148</v>
      </c>
      <c r="B150" s="4">
        <v>87800</v>
      </c>
      <c r="C150" s="20">
        <f t="shared" si="10"/>
        <v>6.1051820114138587E-2</v>
      </c>
      <c r="F150" s="19">
        <f t="shared" si="11"/>
        <v>3.7273247392491369E-3</v>
      </c>
      <c r="G150">
        <v>374</v>
      </c>
      <c r="H150" s="17">
        <f t="shared" si="12"/>
        <v>1.3521094757482455E-3</v>
      </c>
      <c r="I150" s="17">
        <f t="shared" si="14"/>
        <v>3.2144880184070698E-5</v>
      </c>
      <c r="J150" s="16">
        <f t="shared" si="13"/>
        <v>1.3654999149780649E-5</v>
      </c>
    </row>
    <row r="151" spans="1:10" x14ac:dyDescent="0.25">
      <c r="A151" s="37">
        <v>149</v>
      </c>
      <c r="B151" s="4">
        <v>87100</v>
      </c>
      <c r="C151" s="20">
        <f t="shared" si="10"/>
        <v>-8.004616782613912E-3</v>
      </c>
      <c r="F151" s="19">
        <f t="shared" si="11"/>
        <v>6.4073889836504294E-5</v>
      </c>
      <c r="G151">
        <v>373</v>
      </c>
      <c r="H151" s="17">
        <f t="shared" si="12"/>
        <v>2.3306463150419282E-5</v>
      </c>
      <c r="I151" s="17">
        <f t="shared" si="14"/>
        <v>3.2208154276206014E-5</v>
      </c>
      <c r="J151" s="16">
        <f t="shared" si="13"/>
        <v>1.0210054957947072E-9</v>
      </c>
    </row>
    <row r="152" spans="1:10" x14ac:dyDescent="0.25">
      <c r="A152" s="37">
        <v>150</v>
      </c>
      <c r="B152" s="4">
        <v>87100</v>
      </c>
      <c r="C152" s="20">
        <f t="shared" si="10"/>
        <v>0</v>
      </c>
      <c r="F152" s="19">
        <f t="shared" si="11"/>
        <v>0</v>
      </c>
      <c r="G152">
        <v>372</v>
      </c>
      <c r="H152" s="17">
        <f t="shared" si="12"/>
        <v>0</v>
      </c>
      <c r="I152" s="17">
        <f t="shared" si="14"/>
        <v>3.2208154276206014E-5</v>
      </c>
      <c r="J152" s="16">
        <f t="shared" si="13"/>
        <v>1.0317402178527685E-9</v>
      </c>
    </row>
    <row r="153" spans="1:10" x14ac:dyDescent="0.25">
      <c r="A153" s="37">
        <v>151</v>
      </c>
      <c r="B153" s="4">
        <v>87100</v>
      </c>
      <c r="C153" s="20">
        <f t="shared" si="10"/>
        <v>0</v>
      </c>
      <c r="F153" s="19">
        <f t="shared" si="11"/>
        <v>0</v>
      </c>
      <c r="G153">
        <v>371</v>
      </c>
      <c r="H153" s="17">
        <f t="shared" si="12"/>
        <v>0</v>
      </c>
      <c r="I153" s="17">
        <f t="shared" si="14"/>
        <v>3.2208154276206014E-5</v>
      </c>
      <c r="J153" s="16">
        <f t="shared" si="13"/>
        <v>1.0317402178527685E-9</v>
      </c>
    </row>
    <row r="154" spans="1:10" x14ac:dyDescent="0.25">
      <c r="A154" s="37">
        <v>152</v>
      </c>
      <c r="B154" s="4">
        <v>88890</v>
      </c>
      <c r="C154" s="20">
        <f t="shared" si="10"/>
        <v>2.0342766395126357E-2</v>
      </c>
      <c r="F154" s="19">
        <f t="shared" si="11"/>
        <v>4.1382814460668219E-4</v>
      </c>
      <c r="G154">
        <v>370</v>
      </c>
      <c r="H154" s="17">
        <f t="shared" si="12"/>
        <v>1.5175998668402759E-4</v>
      </c>
      <c r="I154" s="17">
        <f t="shared" si="14"/>
        <v>3.2620163396505645E-5</v>
      </c>
      <c r="J154" s="16">
        <f t="shared" si="13"/>
        <v>1.4538705203937571E-7</v>
      </c>
    </row>
    <row r="155" spans="1:10" x14ac:dyDescent="0.25">
      <c r="A155" s="37">
        <v>153</v>
      </c>
      <c r="B155" s="4">
        <v>89000</v>
      </c>
      <c r="C155" s="20">
        <f t="shared" si="10"/>
        <v>1.2367194785562615E-3</v>
      </c>
      <c r="F155" s="19">
        <f t="shared" si="11"/>
        <v>1.5294750686404714E-6</v>
      </c>
      <c r="G155">
        <v>369</v>
      </c>
      <c r="H155" s="17">
        <f t="shared" si="12"/>
        <v>5.6241942994143961E-7</v>
      </c>
      <c r="I155" s="17">
        <f t="shared" si="14"/>
        <v>3.2621690293941743E-5</v>
      </c>
      <c r="J155" s="16">
        <f t="shared" si="13"/>
        <v>9.6122640463851278E-10</v>
      </c>
    </row>
    <row r="156" spans="1:10" x14ac:dyDescent="0.25">
      <c r="A156" s="37">
        <v>154</v>
      </c>
      <c r="B156" s="4">
        <v>89200</v>
      </c>
      <c r="C156" s="20">
        <f t="shared" si="10"/>
        <v>2.2446698538239494E-3</v>
      </c>
      <c r="F156" s="19">
        <f t="shared" si="11"/>
        <v>5.0385427526660307E-6</v>
      </c>
      <c r="G156">
        <v>368</v>
      </c>
      <c r="H156" s="17">
        <f t="shared" si="12"/>
        <v>1.8578195109267223E-6</v>
      </c>
      <c r="I156" s="17">
        <f t="shared" si="14"/>
        <v>3.2626734038337731E-5</v>
      </c>
      <c r="J156" s="16">
        <f t="shared" si="13"/>
        <v>7.5622876134413897E-10</v>
      </c>
    </row>
    <row r="157" spans="1:10" x14ac:dyDescent="0.25">
      <c r="A157" s="37">
        <v>155</v>
      </c>
      <c r="B157" s="4">
        <v>89200</v>
      </c>
      <c r="C157" s="20">
        <f t="shared" si="10"/>
        <v>0</v>
      </c>
      <c r="F157" s="19">
        <f t="shared" si="11"/>
        <v>0</v>
      </c>
      <c r="G157">
        <v>367</v>
      </c>
      <c r="H157" s="17">
        <f t="shared" si="12"/>
        <v>0</v>
      </c>
      <c r="I157" s="17">
        <f t="shared" si="14"/>
        <v>3.2626734038337731E-5</v>
      </c>
      <c r="J157" s="16">
        <f t="shared" si="13"/>
        <v>1.0587316344429628E-9</v>
      </c>
    </row>
    <row r="158" spans="1:10" x14ac:dyDescent="0.25">
      <c r="A158" s="37">
        <v>156</v>
      </c>
      <c r="B158" s="4">
        <v>90000</v>
      </c>
      <c r="C158" s="20">
        <f t="shared" si="10"/>
        <v>8.9286307443013982E-3</v>
      </c>
      <c r="F158" s="19">
        <f t="shared" si="11"/>
        <v>7.9720446968084143E-5</v>
      </c>
      <c r="G158">
        <v>366</v>
      </c>
      <c r="H158" s="17">
        <f t="shared" si="12"/>
        <v>2.9554908032665947E-5</v>
      </c>
      <c r="I158" s="17">
        <f t="shared" si="14"/>
        <v>3.2706971866009844E-5</v>
      </c>
      <c r="J158" s="16">
        <f t="shared" si="13"/>
        <v>2.2186238752675606E-9</v>
      </c>
    </row>
    <row r="159" spans="1:10" x14ac:dyDescent="0.25">
      <c r="A159" s="37">
        <v>157</v>
      </c>
      <c r="B159" s="4">
        <v>90230</v>
      </c>
      <c r="C159" s="20">
        <f t="shared" si="10"/>
        <v>2.5522956761443462E-3</v>
      </c>
      <c r="F159" s="19">
        <f t="shared" si="11"/>
        <v>6.5142132184651258E-6</v>
      </c>
      <c r="G159">
        <v>365</v>
      </c>
      <c r="H159" s="17">
        <f t="shared" si="12"/>
        <v>2.4216005946615447E-6</v>
      </c>
      <c r="I159" s="17">
        <f t="shared" si="14"/>
        <v>3.2713546204559314E-5</v>
      </c>
      <c r="J159" s="16">
        <f t="shared" si="13"/>
        <v>6.8175924716668751E-10</v>
      </c>
    </row>
    <row r="160" spans="1:10" x14ac:dyDescent="0.25">
      <c r="A160" s="37">
        <v>158</v>
      </c>
      <c r="B160" s="4">
        <v>92000</v>
      </c>
      <c r="C160" s="20">
        <f t="shared" si="10"/>
        <v>1.9426611042630888E-2</v>
      </c>
      <c r="F160" s="19">
        <f t="shared" si="11"/>
        <v>3.7739321660166836E-4</v>
      </c>
      <c r="G160">
        <v>364</v>
      </c>
      <c r="H160" s="17">
        <f t="shared" si="12"/>
        <v>1.4067447165476698E-4</v>
      </c>
      <c r="I160" s="17">
        <f t="shared" si="14"/>
        <v>3.3095459557225655E-5</v>
      </c>
      <c r="J160" s="16">
        <f t="shared" si="13"/>
        <v>1.1860282386934296E-7</v>
      </c>
    </row>
    <row r="161" spans="1:10" x14ac:dyDescent="0.25">
      <c r="A161" s="37">
        <v>159</v>
      </c>
      <c r="B161" s="4">
        <v>89940</v>
      </c>
      <c r="C161" s="20">
        <f t="shared" si="10"/>
        <v>-2.264579570647899E-2</v>
      </c>
      <c r="F161" s="19">
        <f t="shared" si="11"/>
        <v>5.1283206317958229E-4</v>
      </c>
      <c r="G161">
        <v>363</v>
      </c>
      <c r="H161" s="17">
        <f t="shared" si="12"/>
        <v>1.9168010165882706E-4</v>
      </c>
      <c r="I161" s="17">
        <f t="shared" si="14"/>
        <v>3.361584672771102E-5</v>
      </c>
      <c r="J161" s="16">
        <f t="shared" si="13"/>
        <v>2.2973565962967685E-7</v>
      </c>
    </row>
    <row r="162" spans="1:10" x14ac:dyDescent="0.25">
      <c r="A162" s="37">
        <v>160</v>
      </c>
      <c r="B162" s="4">
        <v>89800</v>
      </c>
      <c r="C162" s="20">
        <f t="shared" si="10"/>
        <v>-1.5578060344074104E-3</v>
      </c>
      <c r="F162" s="19">
        <f t="shared" si="11"/>
        <v>2.4267596408361421E-6</v>
      </c>
      <c r="G162">
        <v>362</v>
      </c>
      <c r="H162" s="17">
        <f t="shared" si="12"/>
        <v>9.0951377761248628E-7</v>
      </c>
      <c r="I162" s="17">
        <f t="shared" si="14"/>
        <v>3.3618315942288603E-5</v>
      </c>
      <c r="J162" s="16">
        <f t="shared" si="13"/>
        <v>9.6722784131606159E-10</v>
      </c>
    </row>
    <row r="163" spans="1:10" x14ac:dyDescent="0.25">
      <c r="A163" s="37">
        <v>161</v>
      </c>
      <c r="B163" s="4">
        <v>84600</v>
      </c>
      <c r="C163" s="20">
        <f t="shared" si="10"/>
        <v>-5.9650708695976294E-2</v>
      </c>
      <c r="F163" s="19">
        <f t="shared" si="11"/>
        <v>3.5582070479322219E-3</v>
      </c>
      <c r="G163">
        <v>361</v>
      </c>
      <c r="H163" s="17">
        <f t="shared" si="12"/>
        <v>1.3371939163424064E-3</v>
      </c>
      <c r="I163" s="17">
        <f t="shared" si="14"/>
        <v>3.7248627865610882E-5</v>
      </c>
      <c r="J163" s="16">
        <f t="shared" si="13"/>
        <v>1.2397860322027436E-5</v>
      </c>
    </row>
    <row r="164" spans="1:10" x14ac:dyDescent="0.25">
      <c r="A164" s="37">
        <v>162</v>
      </c>
      <c r="B164" s="4">
        <v>82130</v>
      </c>
      <c r="C164" s="20">
        <f t="shared" si="10"/>
        <v>-2.9630908860076681E-2</v>
      </c>
      <c r="F164" s="19">
        <f t="shared" si="11"/>
        <v>8.7799075987417079E-4</v>
      </c>
      <c r="G164">
        <v>360</v>
      </c>
      <c r="H164" s="17">
        <f t="shared" si="12"/>
        <v>3.3085201171947616E-4</v>
      </c>
      <c r="I164" s="17">
        <f t="shared" si="14"/>
        <v>3.814684912456314E-5</v>
      </c>
      <c r="J164" s="16">
        <f t="shared" si="13"/>
        <v>7.055117601001293E-7</v>
      </c>
    </row>
    <row r="165" spans="1:10" x14ac:dyDescent="0.25">
      <c r="A165" s="37">
        <v>163</v>
      </c>
      <c r="B165" s="4">
        <v>82130</v>
      </c>
      <c r="C165" s="20">
        <f t="shared" si="10"/>
        <v>0</v>
      </c>
      <c r="F165" s="19">
        <f t="shared" si="11"/>
        <v>0</v>
      </c>
      <c r="G165">
        <v>359</v>
      </c>
      <c r="H165" s="17">
        <f t="shared" si="12"/>
        <v>0</v>
      </c>
      <c r="I165" s="17">
        <f t="shared" si="14"/>
        <v>3.814684912456314E-5</v>
      </c>
      <c r="J165" s="16">
        <f t="shared" si="13"/>
        <v>1.4472915538535534E-9</v>
      </c>
    </row>
    <row r="166" spans="1:10" x14ac:dyDescent="0.25">
      <c r="A166" s="37">
        <v>164</v>
      </c>
      <c r="B166" s="4">
        <v>79700</v>
      </c>
      <c r="C166" s="20">
        <f t="shared" si="10"/>
        <v>-3.0033771955931536E-2</v>
      </c>
      <c r="F166" s="19">
        <f t="shared" si="11"/>
        <v>9.0202745790089961E-4</v>
      </c>
      <c r="G166">
        <v>358</v>
      </c>
      <c r="H166" s="17">
        <f t="shared" si="12"/>
        <v>3.4176289337874415E-4</v>
      </c>
      <c r="I166" s="17">
        <f t="shared" si="14"/>
        <v>3.9074692043693109E-5</v>
      </c>
      <c r="J166" s="16">
        <f t="shared" si="13"/>
        <v>7.4487057630441448E-7</v>
      </c>
    </row>
    <row r="167" spans="1:10" x14ac:dyDescent="0.25">
      <c r="A167" s="37">
        <v>165</v>
      </c>
      <c r="B167" s="4">
        <v>78720</v>
      </c>
      <c r="C167" s="20">
        <f t="shared" si="10"/>
        <v>-1.2372333052171326E-2</v>
      </c>
      <c r="F167" s="19">
        <f t="shared" si="11"/>
        <v>1.5307462515385103E-4</v>
      </c>
      <c r="G167">
        <v>357</v>
      </c>
      <c r="H167" s="17">
        <f t="shared" si="12"/>
        <v>5.8155261443522682E-5</v>
      </c>
      <c r="I167" s="17">
        <f t="shared" si="14"/>
        <v>3.9232576204279046E-5</v>
      </c>
      <c r="J167" s="16">
        <f t="shared" si="13"/>
        <v>1.2984274421602922E-8</v>
      </c>
    </row>
    <row r="168" spans="1:10" x14ac:dyDescent="0.25">
      <c r="A168" s="37">
        <v>166</v>
      </c>
      <c r="B168" s="4">
        <v>79300</v>
      </c>
      <c r="C168" s="20">
        <f t="shared" si="10"/>
        <v>7.3408758968042777E-3</v>
      </c>
      <c r="F168" s="19">
        <f t="shared" si="11"/>
        <v>5.3888458932282012E-5</v>
      </c>
      <c r="G168">
        <v>356</v>
      </c>
      <c r="H168" s="17">
        <f t="shared" si="12"/>
        <v>2.0528736949878431E-5</v>
      </c>
      <c r="I168" s="17">
        <f t="shared" si="14"/>
        <v>3.9288309122002559E-5</v>
      </c>
      <c r="J168" s="16">
        <f t="shared" si="13"/>
        <v>2.1629033648941963E-10</v>
      </c>
    </row>
    <row r="169" spans="1:10" x14ac:dyDescent="0.25">
      <c r="A169" s="37">
        <v>167</v>
      </c>
      <c r="B169" s="4">
        <v>80210</v>
      </c>
      <c r="C169" s="20">
        <f t="shared" si="10"/>
        <v>1.1410066738030959E-2</v>
      </c>
      <c r="F169" s="19">
        <f t="shared" si="11"/>
        <v>1.3018962296632047E-4</v>
      </c>
      <c r="G169">
        <v>355</v>
      </c>
      <c r="H169" s="17">
        <f t="shared" si="12"/>
        <v>4.973057638785767E-5</v>
      </c>
      <c r="I169" s="17">
        <f t="shared" si="14"/>
        <v>3.9423321330933594E-5</v>
      </c>
      <c r="J169" s="16">
        <f t="shared" si="13"/>
        <v>8.2579622786432601E-9</v>
      </c>
    </row>
    <row r="170" spans="1:10" x14ac:dyDescent="0.25">
      <c r="A170" s="37">
        <v>168</v>
      </c>
      <c r="B170" s="4">
        <v>80210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3.9423321330933594E-5</v>
      </c>
      <c r="J170" s="16">
        <f t="shared" si="13"/>
        <v>1.5457708176118786E-9</v>
      </c>
    </row>
    <row r="171" spans="1:10" x14ac:dyDescent="0.25">
      <c r="A171" s="37">
        <v>169</v>
      </c>
      <c r="B171" s="4">
        <v>80000</v>
      </c>
      <c r="C171" s="20">
        <f t="shared" si="10"/>
        <v>-2.6215607049515908E-3</v>
      </c>
      <c r="F171" s="19">
        <f t="shared" si="11"/>
        <v>6.8725805297462818E-6</v>
      </c>
      <c r="G171">
        <v>353</v>
      </c>
      <c r="H171" s="17">
        <f t="shared" si="12"/>
        <v>2.6395401756343299E-6</v>
      </c>
      <c r="I171" s="17">
        <f t="shared" si="14"/>
        <v>3.9430487347810118E-5</v>
      </c>
      <c r="J171" s="16">
        <f t="shared" si="13"/>
        <v>1.0530581878437197E-9</v>
      </c>
    </row>
    <row r="172" spans="1:10" x14ac:dyDescent="0.25">
      <c r="A172" s="37">
        <v>170</v>
      </c>
      <c r="B172" s="4">
        <v>80000</v>
      </c>
      <c r="C172" s="20">
        <f t="shared" si="10"/>
        <v>0</v>
      </c>
      <c r="F172" s="19">
        <f t="shared" si="11"/>
        <v>0</v>
      </c>
      <c r="G172">
        <v>352</v>
      </c>
      <c r="H172" s="17">
        <f t="shared" si="12"/>
        <v>0</v>
      </c>
      <c r="I172" s="17">
        <f t="shared" si="14"/>
        <v>3.9430487347810118E-5</v>
      </c>
      <c r="J172" s="16">
        <f t="shared" si="13"/>
        <v>1.5463328213260645E-9</v>
      </c>
    </row>
    <row r="173" spans="1:10" x14ac:dyDescent="0.25">
      <c r="A173" s="37">
        <v>171</v>
      </c>
      <c r="B173" s="4">
        <v>80000</v>
      </c>
      <c r="C173" s="20">
        <f t="shared" si="10"/>
        <v>0</v>
      </c>
      <c r="F173" s="19">
        <f t="shared" si="11"/>
        <v>0</v>
      </c>
      <c r="G173">
        <v>351</v>
      </c>
      <c r="H173" s="17">
        <f t="shared" si="12"/>
        <v>0</v>
      </c>
      <c r="I173" s="17">
        <f t="shared" si="14"/>
        <v>3.9430487347810118E-5</v>
      </c>
      <c r="J173" s="16">
        <f t="shared" si="13"/>
        <v>1.5463328213260645E-9</v>
      </c>
    </row>
    <row r="174" spans="1:10" x14ac:dyDescent="0.25">
      <c r="A174" s="37">
        <v>172</v>
      </c>
      <c r="B174" s="4">
        <v>80010</v>
      </c>
      <c r="C174" s="20">
        <f t="shared" si="10"/>
        <v>1.2499218815091137E-4</v>
      </c>
      <c r="F174" s="19">
        <f t="shared" si="11"/>
        <v>1.5623047098752827E-8</v>
      </c>
      <c r="G174">
        <v>350</v>
      </c>
      <c r="H174" s="17">
        <f t="shared" si="12"/>
        <v>6.0494536670841764E-9</v>
      </c>
      <c r="I174" s="17">
        <f t="shared" si="14"/>
        <v>3.9430503771309736E-5</v>
      </c>
      <c r="J174" s="16">
        <f t="shared" si="13"/>
        <v>1.5451056491785587E-9</v>
      </c>
    </row>
    <row r="175" spans="1:10" x14ac:dyDescent="0.25">
      <c r="A175" s="37">
        <v>173</v>
      </c>
      <c r="B175" s="4">
        <v>80000</v>
      </c>
      <c r="C175" s="20">
        <f t="shared" si="10"/>
        <v>-1.2499218815095221E-4</v>
      </c>
      <c r="F175" s="19">
        <f t="shared" si="11"/>
        <v>1.5623047098763038E-8</v>
      </c>
      <c r="G175">
        <v>349</v>
      </c>
      <c r="H175" s="17">
        <f t="shared" si="12"/>
        <v>6.0659218758068161E-9</v>
      </c>
      <c r="I175" s="17">
        <f t="shared" si="14"/>
        <v>3.9430520239518457E-5</v>
      </c>
      <c r="J175" s="16">
        <f t="shared" si="13"/>
        <v>1.5451069403231524E-9</v>
      </c>
    </row>
    <row r="176" spans="1:10" x14ac:dyDescent="0.25">
      <c r="A176" s="37">
        <v>174</v>
      </c>
      <c r="B176" s="4">
        <v>80010</v>
      </c>
      <c r="C176" s="20">
        <f t="shared" si="10"/>
        <v>1.2499218815091137E-4</v>
      </c>
      <c r="F176" s="19">
        <f t="shared" si="11"/>
        <v>1.5623047098752827E-8</v>
      </c>
      <c r="G176">
        <v>348</v>
      </c>
      <c r="H176" s="17">
        <f t="shared" si="12"/>
        <v>6.0824349153299455E-9</v>
      </c>
      <c r="I176" s="17">
        <f t="shared" si="14"/>
        <v>3.9430536752557982E-5</v>
      </c>
      <c r="J176" s="16">
        <f t="shared" si="13"/>
        <v>1.5451082349831255E-9</v>
      </c>
    </row>
    <row r="177" spans="1:10" x14ac:dyDescent="0.25">
      <c r="A177" s="37">
        <v>175</v>
      </c>
      <c r="B177" s="4">
        <v>80000</v>
      </c>
      <c r="C177" s="20">
        <f t="shared" si="10"/>
        <v>-1.2499218815095221E-4</v>
      </c>
      <c r="F177" s="19">
        <f t="shared" si="11"/>
        <v>1.5623047098763038E-8</v>
      </c>
      <c r="G177">
        <v>347</v>
      </c>
      <c r="H177" s="17">
        <f t="shared" si="12"/>
        <v>6.0989929077107361E-9</v>
      </c>
      <c r="I177" s="17">
        <f t="shared" si="14"/>
        <v>3.9430553310550359E-5</v>
      </c>
      <c r="J177" s="16">
        <f t="shared" si="13"/>
        <v>1.5451095331680478E-9</v>
      </c>
    </row>
    <row r="178" spans="1:10" x14ac:dyDescent="0.25">
      <c r="A178" s="37">
        <v>176</v>
      </c>
      <c r="B178" s="4">
        <v>79990</v>
      </c>
      <c r="C178" s="20">
        <f t="shared" si="10"/>
        <v>-1.2500781315114446E-4</v>
      </c>
      <c r="F178" s="19">
        <f t="shared" si="11"/>
        <v>1.5626953348831444E-8</v>
      </c>
      <c r="G178">
        <v>346</v>
      </c>
      <c r="H178" s="17">
        <f t="shared" si="12"/>
        <v>6.1171250654457447E-9</v>
      </c>
      <c r="I178" s="17">
        <f t="shared" si="14"/>
        <v>3.9430569917769248E-5</v>
      </c>
      <c r="J178" s="16">
        <f t="shared" si="13"/>
        <v>1.5451105281200486E-9</v>
      </c>
    </row>
    <row r="179" spans="1:10" x14ac:dyDescent="0.25">
      <c r="A179" s="37">
        <v>177</v>
      </c>
      <c r="B179" s="4">
        <v>79000</v>
      </c>
      <c r="C179" s="20">
        <f t="shared" si="10"/>
        <v>-1.2453774393709004E-2</v>
      </c>
      <c r="F179" s="19">
        <f t="shared" si="11"/>
        <v>1.5509649664940207E-4</v>
      </c>
      <c r="G179">
        <v>345</v>
      </c>
      <c r="H179" s="17">
        <f t="shared" si="12"/>
        <v>6.087734309065517E-5</v>
      </c>
      <c r="I179" s="17">
        <f t="shared" si="14"/>
        <v>3.9595844184860358E-5</v>
      </c>
      <c r="J179" s="16">
        <f t="shared" si="13"/>
        <v>1.3365244383567655E-8</v>
      </c>
    </row>
    <row r="180" spans="1:10" x14ac:dyDescent="0.25">
      <c r="A180" s="37">
        <v>178</v>
      </c>
      <c r="B180" s="4">
        <v>75100</v>
      </c>
      <c r="C180" s="20">
        <f t="shared" si="10"/>
        <v>-5.0627293696932474E-2</v>
      </c>
      <c r="F180" s="19">
        <f t="shared" si="11"/>
        <v>2.5631228670754585E-3</v>
      </c>
      <c r="G180">
        <v>344</v>
      </c>
      <c r="H180" s="17">
        <f t="shared" si="12"/>
        <v>1.0087970070019978E-3</v>
      </c>
      <c r="I180" s="17">
        <f t="shared" si="14"/>
        <v>4.2334600140876398E-5</v>
      </c>
      <c r="J180" s="16">
        <f t="shared" si="13"/>
        <v>6.3549529437996391E-6</v>
      </c>
    </row>
    <row r="181" spans="1:10" x14ac:dyDescent="0.25">
      <c r="A181" s="37">
        <v>179</v>
      </c>
      <c r="B181" s="4">
        <v>75100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4.2334600140876398E-5</v>
      </c>
      <c r="J181" s="16">
        <f t="shared" si="13"/>
        <v>1.7825002874701933E-9</v>
      </c>
    </row>
    <row r="182" spans="1:10" x14ac:dyDescent="0.25">
      <c r="A182" s="37">
        <v>180</v>
      </c>
      <c r="B182" s="4">
        <v>106000</v>
      </c>
      <c r="C182" s="20">
        <f t="shared" si="10"/>
        <v>0.34461853534197812</v>
      </c>
      <c r="F182" s="19">
        <f t="shared" si="11"/>
        <v>0.11876193490125023</v>
      </c>
      <c r="G182">
        <v>342</v>
      </c>
      <c r="H182" s="17">
        <f t="shared" si="12"/>
        <v>4.6997303436075825E-2</v>
      </c>
      <c r="I182" s="17">
        <f t="shared" si="14"/>
        <v>1.6992631959369871E-4</v>
      </c>
      <c r="J182" s="16">
        <f t="shared" si="13"/>
        <v>1.406417391937018E-2</v>
      </c>
    </row>
    <row r="183" spans="1:10" x14ac:dyDescent="0.25">
      <c r="A183" s="37">
        <v>181</v>
      </c>
      <c r="B183" s="4">
        <v>100500</v>
      </c>
      <c r="C183" s="20">
        <f t="shared" si="10"/>
        <v>-5.3281366612936747E-2</v>
      </c>
      <c r="F183" s="19">
        <f t="shared" si="11"/>
        <v>2.8389040281421706E-3</v>
      </c>
      <c r="G183">
        <v>341</v>
      </c>
      <c r="H183" s="17">
        <f t="shared" si="12"/>
        <v>1.1264892312019068E-3</v>
      </c>
      <c r="I183" s="17">
        <f t="shared" si="14"/>
        <v>1.7298459501474786E-4</v>
      </c>
      <c r="J183" s="16">
        <f t="shared" si="13"/>
        <v>7.1096306425812929E-6</v>
      </c>
    </row>
    <row r="184" spans="1:10" x14ac:dyDescent="0.25">
      <c r="A184" s="37">
        <v>182</v>
      </c>
      <c r="B184" s="4">
        <v>101800</v>
      </c>
      <c r="C184" s="20">
        <f t="shared" si="10"/>
        <v>1.2852376617292022E-2</v>
      </c>
      <c r="F184" s="19">
        <f t="shared" si="11"/>
        <v>1.6518358471271472E-4</v>
      </c>
      <c r="G184">
        <v>340</v>
      </c>
      <c r="H184" s="17">
        <f t="shared" si="12"/>
        <v>6.5723983488857649E-5</v>
      </c>
      <c r="I184" s="17">
        <f t="shared" si="14"/>
        <v>1.7316302729595393E-4</v>
      </c>
      <c r="J184" s="16">
        <f t="shared" si="13"/>
        <v>5.6389990816029616E-11</v>
      </c>
    </row>
    <row r="185" spans="1:10" x14ac:dyDescent="0.25">
      <c r="A185" s="37">
        <v>183</v>
      </c>
      <c r="B185" s="4">
        <v>106000</v>
      </c>
      <c r="C185" s="20">
        <f t="shared" si="10"/>
        <v>4.0428989995644718E-2</v>
      </c>
      <c r="F185" s="19">
        <f t="shared" si="11"/>
        <v>1.6345032320679406E-3</v>
      </c>
      <c r="G185">
        <v>339</v>
      </c>
      <c r="H185" s="17">
        <f t="shared" si="12"/>
        <v>6.5211386293481525E-4</v>
      </c>
      <c r="I185" s="17">
        <f t="shared" si="14"/>
        <v>1.7493343374414615E-4</v>
      </c>
      <c r="J185" s="16">
        <f t="shared" si="13"/>
        <v>2.1317305856099956E-6</v>
      </c>
    </row>
    <row r="186" spans="1:10" x14ac:dyDescent="0.25">
      <c r="A186" s="37">
        <v>184</v>
      </c>
      <c r="B186" s="4">
        <v>103900</v>
      </c>
      <c r="C186" s="20">
        <f t="shared" si="10"/>
        <v>-2.0010196006885486E-2</v>
      </c>
      <c r="F186" s="19">
        <f t="shared" si="11"/>
        <v>4.0040794423397587E-4</v>
      </c>
      <c r="G186">
        <v>338</v>
      </c>
      <c r="H186" s="17">
        <f t="shared" si="12"/>
        <v>1.6018468529473544E-4</v>
      </c>
      <c r="I186" s="17">
        <f t="shared" si="14"/>
        <v>1.753683148529009E-4</v>
      </c>
      <c r="J186" s="16">
        <f t="shared" si="13"/>
        <v>5.0857345433059323E-8</v>
      </c>
    </row>
    <row r="187" spans="1:10" x14ac:dyDescent="0.25">
      <c r="A187" s="37">
        <v>185</v>
      </c>
      <c r="B187" s="4">
        <v>103900</v>
      </c>
      <c r="C187" s="20">
        <f t="shared" si="10"/>
        <v>0</v>
      </c>
      <c r="F187" s="19">
        <f t="shared" si="11"/>
        <v>0</v>
      </c>
      <c r="G187">
        <v>337</v>
      </c>
      <c r="H187" s="17">
        <f t="shared" si="12"/>
        <v>0</v>
      </c>
      <c r="I187" s="17">
        <f t="shared" si="14"/>
        <v>1.753683148529009E-4</v>
      </c>
      <c r="J187" s="16">
        <f t="shared" si="13"/>
        <v>3.0587285858554438E-8</v>
      </c>
    </row>
    <row r="188" spans="1:10" x14ac:dyDescent="0.25">
      <c r="A188" s="37">
        <v>186</v>
      </c>
      <c r="B188" s="4">
        <v>101900</v>
      </c>
      <c r="C188" s="20">
        <f t="shared" si="10"/>
        <v>-1.9436957876502622E-2</v>
      </c>
      <c r="F188" s="19">
        <f t="shared" si="11"/>
        <v>3.7779533149293732E-4</v>
      </c>
      <c r="G188">
        <v>336</v>
      </c>
      <c r="H188" s="17">
        <f t="shared" si="12"/>
        <v>1.519624229530422E-4</v>
      </c>
      <c r="I188" s="17">
        <f t="shared" si="14"/>
        <v>1.7578087356200149E-4</v>
      </c>
      <c r="J188" s="16">
        <f t="shared" si="13"/>
        <v>4.1002880758056677E-8</v>
      </c>
    </row>
    <row r="189" spans="1:10" x14ac:dyDescent="0.25">
      <c r="A189" s="37">
        <v>187</v>
      </c>
      <c r="B189" s="4">
        <v>101900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1.7578087356200149E-4</v>
      </c>
      <c r="J189" s="16">
        <f t="shared" si="13"/>
        <v>3.0731369976703971E-8</v>
      </c>
    </row>
    <row r="190" spans="1:10" x14ac:dyDescent="0.25">
      <c r="A190" s="37">
        <v>188</v>
      </c>
      <c r="B190" s="4">
        <v>98000</v>
      </c>
      <c r="C190" s="20">
        <f t="shared" si="10"/>
        <v>-3.902446155810723E-2</v>
      </c>
      <c r="F190" s="19">
        <f t="shared" si="11"/>
        <v>1.5229085999001891E-3</v>
      </c>
      <c r="G190">
        <v>334</v>
      </c>
      <c r="H190" s="17">
        <f t="shared" si="12"/>
        <v>6.1590648574827921E-4</v>
      </c>
      <c r="I190" s="17">
        <f t="shared" si="14"/>
        <v>1.7745298157231863E-4</v>
      </c>
      <c r="J190" s="16">
        <f t="shared" si="13"/>
        <v>1.8115474326884693E-6</v>
      </c>
    </row>
    <row r="191" spans="1:10" x14ac:dyDescent="0.25">
      <c r="A191" s="37">
        <v>189</v>
      </c>
      <c r="B191" s="4">
        <v>96000</v>
      </c>
      <c r="C191" s="20">
        <f t="shared" si="10"/>
        <v>-2.0619287202735703E-2</v>
      </c>
      <c r="F191" s="19">
        <f t="shared" si="11"/>
        <v>4.2515500474890036E-4</v>
      </c>
      <c r="G191">
        <v>333</v>
      </c>
      <c r="H191" s="17">
        <f t="shared" si="12"/>
        <v>1.7241255663711665E-4</v>
      </c>
      <c r="I191" s="17">
        <f t="shared" si="14"/>
        <v>1.7792105980124316E-4</v>
      </c>
      <c r="J191" s="16">
        <f t="shared" si="13"/>
        <v>6.1363701221249592E-8</v>
      </c>
    </row>
    <row r="192" spans="1:10" x14ac:dyDescent="0.25">
      <c r="A192" s="37">
        <v>190</v>
      </c>
      <c r="B192" s="4">
        <v>96000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1.7792105980124316E-4</v>
      </c>
      <c r="J192" s="16">
        <f t="shared" si="13"/>
        <v>3.1484253313767424E-8</v>
      </c>
    </row>
    <row r="193" spans="1:10" x14ac:dyDescent="0.25">
      <c r="A193" s="37">
        <v>191</v>
      </c>
      <c r="B193" s="4">
        <v>87000</v>
      </c>
      <c r="C193" s="20">
        <f t="shared" si="10"/>
        <v>-9.8440072813252524E-2</v>
      </c>
      <c r="F193" s="19">
        <f t="shared" si="11"/>
        <v>9.6904479354784582E-3</v>
      </c>
      <c r="G193">
        <v>331</v>
      </c>
      <c r="H193" s="17">
        <f t="shared" si="12"/>
        <v>3.9511795402337787E-3</v>
      </c>
      <c r="I193" s="17">
        <f t="shared" si="14"/>
        <v>1.8864801123348758E-4</v>
      </c>
      <c r="J193" s="16">
        <f t="shared" si="13"/>
        <v>9.029393485952654E-5</v>
      </c>
    </row>
    <row r="194" spans="1:10" x14ac:dyDescent="0.25">
      <c r="A194" s="37">
        <v>192</v>
      </c>
      <c r="B194" s="4">
        <v>85000</v>
      </c>
      <c r="C194" s="20">
        <f t="shared" si="10"/>
        <v>-2.3256862164267235E-2</v>
      </c>
      <c r="F194" s="19">
        <f t="shared" si="11"/>
        <v>5.408816377277249E-4</v>
      </c>
      <c r="G194">
        <v>330</v>
      </c>
      <c r="H194" s="17">
        <f t="shared" si="12"/>
        <v>2.2113923738193849E-4</v>
      </c>
      <c r="I194" s="17">
        <f t="shared" si="14"/>
        <v>1.892483762219688E-4</v>
      </c>
      <c r="J194" s="16">
        <f t="shared" si="13"/>
        <v>1.2400754260519674E-7</v>
      </c>
    </row>
    <row r="195" spans="1:10" x14ac:dyDescent="0.25">
      <c r="A195" s="37">
        <v>193</v>
      </c>
      <c r="B195" s="4">
        <v>85000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1.892483762219688E-4</v>
      </c>
      <c r="J195" s="16">
        <f t="shared" si="13"/>
        <v>3.5620745793771145E-8</v>
      </c>
    </row>
    <row r="196" spans="1:10" x14ac:dyDescent="0.25">
      <c r="A196" s="37">
        <v>194</v>
      </c>
      <c r="B196" s="4">
        <v>84000</v>
      </c>
      <c r="C196" s="20">
        <f t="shared" ref="C196:C259" si="15">LN(B196/B195)</f>
        <v>-1.1834457647002796E-2</v>
      </c>
      <c r="F196" s="19">
        <f t="shared" ref="F196:F259" si="16">C196^2</f>
        <v>1.4005438779870298E-4</v>
      </c>
      <c r="G196">
        <v>328</v>
      </c>
      <c r="H196" s="17">
        <f t="shared" ref="H196:H259" si="17">F196*($E$7^(G196-1))</f>
        <v>5.7573363850974184E-5</v>
      </c>
      <c r="I196" s="17">
        <f t="shared" si="14"/>
        <v>1.8940468060437703E-4</v>
      </c>
      <c r="J196" s="16">
        <f t="shared" ref="J196:J259" si="18">(F196-($E$7*I196))^2</f>
        <v>2.3849630139978433E-9</v>
      </c>
    </row>
    <row r="197" spans="1:10" x14ac:dyDescent="0.25">
      <c r="A197" s="37">
        <v>195</v>
      </c>
      <c r="B197" s="4">
        <v>85000</v>
      </c>
      <c r="C197" s="20">
        <f t="shared" si="15"/>
        <v>1.1834457647002798E-2</v>
      </c>
      <c r="F197" s="19">
        <f t="shared" si="16"/>
        <v>1.4005438779870301E-4</v>
      </c>
      <c r="G197">
        <v>327</v>
      </c>
      <c r="H197" s="17">
        <f t="shared" si="17"/>
        <v>5.7730093735144231E-5</v>
      </c>
      <c r="I197" s="17">
        <f t="shared" ref="I197:I260" si="19">(1-$E$7)*H197+I196</f>
        <v>1.8956141048854705E-4</v>
      </c>
      <c r="J197" s="16">
        <f t="shared" si="18"/>
        <v>2.4002540326787998E-9</v>
      </c>
    </row>
    <row r="198" spans="1:10" x14ac:dyDescent="0.25">
      <c r="A198" s="37">
        <v>196</v>
      </c>
      <c r="B198" s="4">
        <v>86500</v>
      </c>
      <c r="C198" s="20">
        <f t="shared" si="15"/>
        <v>1.7493157447517119E-2</v>
      </c>
      <c r="F198" s="19">
        <f t="shared" si="16"/>
        <v>3.0601055748362367E-4</v>
      </c>
      <c r="G198">
        <v>326</v>
      </c>
      <c r="H198" s="17">
        <f t="shared" si="17"/>
        <v>1.2648021963192313E-4</v>
      </c>
      <c r="I198" s="17">
        <f t="shared" si="19"/>
        <v>1.8990478824683818E-4</v>
      </c>
      <c r="J198" s="16">
        <f t="shared" si="18"/>
        <v>1.3600536163542061E-8</v>
      </c>
    </row>
    <row r="199" spans="1:10" x14ac:dyDescent="0.25">
      <c r="A199" s="37">
        <v>197</v>
      </c>
      <c r="B199" s="4">
        <v>89500</v>
      </c>
      <c r="C199" s="20">
        <f t="shared" si="15"/>
        <v>3.409421134297614E-2</v>
      </c>
      <c r="F199" s="19">
        <f t="shared" si="16"/>
        <v>1.1624152470995229E-3</v>
      </c>
      <c r="G199">
        <v>325</v>
      </c>
      <c r="H199" s="17">
        <f t="shared" si="17"/>
        <v>4.8175713640595188E-4</v>
      </c>
      <c r="I199" s="17">
        <f t="shared" si="19"/>
        <v>1.9121269778416537E-4</v>
      </c>
      <c r="J199" s="16">
        <f t="shared" si="18"/>
        <v>9.4424299917369757E-7</v>
      </c>
    </row>
    <row r="200" spans="1:10" x14ac:dyDescent="0.25">
      <c r="A200" s="37">
        <v>198</v>
      </c>
      <c r="B200" s="4">
        <v>89860</v>
      </c>
      <c r="C200" s="20">
        <f t="shared" si="15"/>
        <v>4.014278361204133E-3</v>
      </c>
      <c r="F200" s="19">
        <f t="shared" si="16"/>
        <v>1.611443076123174E-5</v>
      </c>
      <c r="G200">
        <v>324</v>
      </c>
      <c r="H200" s="17">
        <f t="shared" si="17"/>
        <v>6.6967253143593062E-6</v>
      </c>
      <c r="I200" s="17">
        <f t="shared" si="19"/>
        <v>1.9123087854423226E-4</v>
      </c>
      <c r="J200" s="16">
        <f t="shared" si="18"/>
        <v>3.048421025194832E-8</v>
      </c>
    </row>
    <row r="201" spans="1:10" x14ac:dyDescent="0.25">
      <c r="A201" s="37">
        <v>199</v>
      </c>
      <c r="B201" s="4">
        <v>90600</v>
      </c>
      <c r="C201" s="20">
        <f t="shared" si="15"/>
        <v>8.2013094069198211E-3</v>
      </c>
      <c r="F201" s="19">
        <f t="shared" si="16"/>
        <v>6.7261475988031547E-5</v>
      </c>
      <c r="G201">
        <v>323</v>
      </c>
      <c r="H201" s="17">
        <f t="shared" si="17"/>
        <v>2.8028158694501679E-5</v>
      </c>
      <c r="I201" s="17">
        <f t="shared" si="19"/>
        <v>1.9130697144104691E-4</v>
      </c>
      <c r="J201" s="16">
        <f t="shared" si="18"/>
        <v>1.5258702639409554E-8</v>
      </c>
    </row>
    <row r="202" spans="1:10" x14ac:dyDescent="0.25">
      <c r="A202" s="37">
        <v>200</v>
      </c>
      <c r="B202" s="4">
        <v>91000</v>
      </c>
      <c r="C202" s="20">
        <f t="shared" si="15"/>
        <v>4.4052934679164176E-3</v>
      </c>
      <c r="F202" s="19">
        <f t="shared" si="16"/>
        <v>1.9406610538467056E-5</v>
      </c>
      <c r="G202">
        <v>322</v>
      </c>
      <c r="H202" s="17">
        <f t="shared" si="17"/>
        <v>8.1088361068074423E-6</v>
      </c>
      <c r="I202" s="17">
        <f t="shared" si="19"/>
        <v>1.9132898590285609E-4</v>
      </c>
      <c r="J202" s="16">
        <f t="shared" si="18"/>
        <v>2.9378968330396227E-8</v>
      </c>
    </row>
    <row r="203" spans="1:10" x14ac:dyDescent="0.25">
      <c r="A203" s="37">
        <v>201</v>
      </c>
      <c r="B203" s="4">
        <v>94000</v>
      </c>
      <c r="C203" s="20">
        <f t="shared" si="15"/>
        <v>3.2435275753153955E-2</v>
      </c>
      <c r="F203" s="19">
        <f t="shared" si="16"/>
        <v>1.0520471131831369E-3</v>
      </c>
      <c r="G203">
        <v>321</v>
      </c>
      <c r="H203" s="17">
        <f t="shared" si="17"/>
        <v>4.4078284045500011E-4</v>
      </c>
      <c r="I203" s="17">
        <f t="shared" si="19"/>
        <v>1.925256554223201E-4</v>
      </c>
      <c r="J203" s="16">
        <f t="shared" si="18"/>
        <v>7.3967592361277285E-7</v>
      </c>
    </row>
    <row r="204" spans="1:10" x14ac:dyDescent="0.25">
      <c r="A204" s="37">
        <v>202</v>
      </c>
      <c r="B204" s="4">
        <v>93000</v>
      </c>
      <c r="C204" s="20">
        <f t="shared" si="15"/>
        <v>-1.0695289116747919E-2</v>
      </c>
      <c r="F204" s="19">
        <f t="shared" si="16"/>
        <v>1.1438920929082648E-4</v>
      </c>
      <c r="G204">
        <v>320</v>
      </c>
      <c r="H204" s="17">
        <f t="shared" si="17"/>
        <v>4.8056839541885937E-5</v>
      </c>
      <c r="I204" s="17">
        <f t="shared" si="19"/>
        <v>1.9265612364794836E-4</v>
      </c>
      <c r="J204" s="16">
        <f t="shared" si="18"/>
        <v>6.0441104748496536E-9</v>
      </c>
    </row>
    <row r="205" spans="1:10" x14ac:dyDescent="0.25">
      <c r="A205" s="37">
        <v>203</v>
      </c>
      <c r="B205" s="4">
        <v>92000</v>
      </c>
      <c r="C205" s="20">
        <f t="shared" si="15"/>
        <v>-1.0810916104215617E-2</v>
      </c>
      <c r="F205" s="19">
        <f t="shared" si="16"/>
        <v>1.1687590701238858E-4</v>
      </c>
      <c r="G205">
        <v>319</v>
      </c>
      <c r="H205" s="17">
        <f t="shared" si="17"/>
        <v>4.9235210623626015E-5</v>
      </c>
      <c r="I205" s="17">
        <f t="shared" si="19"/>
        <v>1.9278979100164313E-4</v>
      </c>
      <c r="J205" s="16">
        <f t="shared" si="18"/>
        <v>5.683725100810904E-9</v>
      </c>
    </row>
    <row r="206" spans="1:10" x14ac:dyDescent="0.25">
      <c r="A206" s="37">
        <v>204</v>
      </c>
      <c r="B206" s="4">
        <v>93000</v>
      </c>
      <c r="C206" s="20">
        <f t="shared" si="15"/>
        <v>1.0810916104215676E-2</v>
      </c>
      <c r="F206" s="19">
        <f t="shared" si="16"/>
        <v>1.1687590701238986E-4</v>
      </c>
      <c r="G206">
        <v>318</v>
      </c>
      <c r="H206" s="17">
        <f t="shared" si="17"/>
        <v>4.9369241855119334E-5</v>
      </c>
      <c r="I206" s="17">
        <f t="shared" si="19"/>
        <v>1.9292382223313592E-4</v>
      </c>
      <c r="J206" s="16">
        <f t="shared" si="18"/>
        <v>5.7038974607931309E-9</v>
      </c>
    </row>
    <row r="207" spans="1:10" x14ac:dyDescent="0.25">
      <c r="A207" s="37">
        <v>205</v>
      </c>
      <c r="B207" s="4">
        <v>93000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1.9292382223313592E-4</v>
      </c>
      <c r="J207" s="16">
        <f t="shared" si="18"/>
        <v>3.7017782518113931E-8</v>
      </c>
    </row>
    <row r="208" spans="1:10" x14ac:dyDescent="0.25">
      <c r="A208" s="37">
        <v>206</v>
      </c>
      <c r="B208" s="4">
        <v>93000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1.9292382223313592E-4</v>
      </c>
      <c r="J208" s="16">
        <f t="shared" si="18"/>
        <v>3.7017782518113931E-8</v>
      </c>
    </row>
    <row r="209" spans="1:10" x14ac:dyDescent="0.25">
      <c r="A209" s="37">
        <v>207</v>
      </c>
      <c r="B209" s="4">
        <v>93000</v>
      </c>
      <c r="C209" s="20">
        <f t="shared" si="15"/>
        <v>0</v>
      </c>
      <c r="F209" s="19">
        <f t="shared" si="16"/>
        <v>0</v>
      </c>
      <c r="G209">
        <v>315</v>
      </c>
      <c r="H209" s="17">
        <f t="shared" si="17"/>
        <v>0</v>
      </c>
      <c r="I209" s="17">
        <f t="shared" si="19"/>
        <v>1.9292382223313592E-4</v>
      </c>
      <c r="J209" s="16">
        <f t="shared" si="18"/>
        <v>3.7017782518113931E-8</v>
      </c>
    </row>
    <row r="210" spans="1:10" x14ac:dyDescent="0.25">
      <c r="A210" s="37">
        <v>208</v>
      </c>
      <c r="B210" s="4">
        <v>92030</v>
      </c>
      <c r="C210" s="20">
        <f t="shared" si="15"/>
        <v>-1.0484882302490369E-2</v>
      </c>
      <c r="F210" s="19">
        <f t="shared" si="16"/>
        <v>1.0993275689707574E-4</v>
      </c>
      <c r="G210">
        <v>314</v>
      </c>
      <c r="H210" s="17">
        <f t="shared" si="17"/>
        <v>4.6944121314025641E-5</v>
      </c>
      <c r="I210" s="17">
        <f t="shared" si="19"/>
        <v>1.93051269569871E-4</v>
      </c>
      <c r="J210" s="16">
        <f t="shared" si="18"/>
        <v>6.8218353995422973E-9</v>
      </c>
    </row>
    <row r="211" spans="1:10" x14ac:dyDescent="0.25">
      <c r="A211" s="37">
        <v>209</v>
      </c>
      <c r="B211" s="4">
        <v>93270</v>
      </c>
      <c r="C211" s="20">
        <f t="shared" si="15"/>
        <v>1.3383901888006724E-2</v>
      </c>
      <c r="F211" s="19">
        <f t="shared" si="16"/>
        <v>1.7912882974778995E-4</v>
      </c>
      <c r="G211">
        <v>313</v>
      </c>
      <c r="H211" s="17">
        <f t="shared" si="17"/>
        <v>7.6700861442038478E-5</v>
      </c>
      <c r="I211" s="17">
        <f t="shared" si="19"/>
        <v>1.9325950268282425E-4</v>
      </c>
      <c r="J211" s="16">
        <f t="shared" si="18"/>
        <v>1.8512317861100664E-10</v>
      </c>
    </row>
    <row r="212" spans="1:10" x14ac:dyDescent="0.25">
      <c r="A212" s="37">
        <v>210</v>
      </c>
      <c r="B212" s="4">
        <v>93220</v>
      </c>
      <c r="C212" s="20">
        <f t="shared" si="15"/>
        <v>-5.3622179417725404E-4</v>
      </c>
      <c r="F212" s="19">
        <f t="shared" si="16"/>
        <v>2.8753381255067342E-7</v>
      </c>
      <c r="G212">
        <v>312</v>
      </c>
      <c r="H212" s="17">
        <f t="shared" si="17"/>
        <v>1.2345376342457916E-7</v>
      </c>
      <c r="I212" s="17">
        <f t="shared" si="19"/>
        <v>1.932598378441377E-4</v>
      </c>
      <c r="J212" s="16">
        <f t="shared" si="18"/>
        <v>3.7036089552722377E-8</v>
      </c>
    </row>
    <row r="213" spans="1:10" x14ac:dyDescent="0.25">
      <c r="A213" s="37">
        <v>211</v>
      </c>
      <c r="B213" s="4">
        <v>93000</v>
      </c>
      <c r="C213" s="20">
        <f t="shared" si="15"/>
        <v>-2.3627977913389313E-3</v>
      </c>
      <c r="F213" s="19">
        <f t="shared" si="16"/>
        <v>5.5828134027561313E-6</v>
      </c>
      <c r="G213">
        <v>311</v>
      </c>
      <c r="H213" s="17">
        <f t="shared" si="17"/>
        <v>2.4035279738221938E-6</v>
      </c>
      <c r="I213" s="17">
        <f t="shared" si="19"/>
        <v>1.9326636311781323E-4</v>
      </c>
      <c r="J213" s="16">
        <f t="shared" si="18"/>
        <v>3.5028437396392147E-8</v>
      </c>
    </row>
    <row r="214" spans="1:10" x14ac:dyDescent="0.25">
      <c r="A214" s="37">
        <v>212</v>
      </c>
      <c r="B214" s="4">
        <v>94990</v>
      </c>
      <c r="C214" s="20">
        <f t="shared" si="15"/>
        <v>2.1172129748835217E-2</v>
      </c>
      <c r="F214" s="19">
        <f t="shared" si="16"/>
        <v>4.4825907810151322E-4</v>
      </c>
      <c r="G214">
        <v>310</v>
      </c>
      <c r="H214" s="17">
        <f t="shared" si="17"/>
        <v>1.9351107257552136E-4</v>
      </c>
      <c r="I214" s="17">
        <f t="shared" si="19"/>
        <v>1.9379172114216572E-4</v>
      </c>
      <c r="J214" s="16">
        <f t="shared" si="18"/>
        <v>6.5021673266126175E-8</v>
      </c>
    </row>
    <row r="215" spans="1:10" x14ac:dyDescent="0.25">
      <c r="A215" s="37">
        <v>213</v>
      </c>
      <c r="B215" s="4">
        <v>95000</v>
      </c>
      <c r="C215" s="20">
        <f t="shared" si="15"/>
        <v>1.0526869844979583E-4</v>
      </c>
      <c r="F215" s="19">
        <f t="shared" si="16"/>
        <v>1.1081498873314045E-8</v>
      </c>
      <c r="G215">
        <v>309</v>
      </c>
      <c r="H215" s="17">
        <f t="shared" si="17"/>
        <v>4.7968472708511693E-9</v>
      </c>
      <c r="I215" s="17">
        <f t="shared" si="19"/>
        <v>1.937917341649978E-4</v>
      </c>
      <c r="J215" s="16">
        <f t="shared" si="18"/>
        <v>3.7347314401807804E-8</v>
      </c>
    </row>
    <row r="216" spans="1:10" x14ac:dyDescent="0.25">
      <c r="A216" s="37">
        <v>214</v>
      </c>
      <c r="B216" s="4">
        <v>92900</v>
      </c>
      <c r="C216" s="20">
        <f t="shared" si="15"/>
        <v>-2.2353245780748005E-2</v>
      </c>
      <c r="F216" s="19">
        <f t="shared" si="16"/>
        <v>4.9966759693452847E-4</v>
      </c>
      <c r="G216">
        <v>308</v>
      </c>
      <c r="H216" s="17">
        <f t="shared" si="17"/>
        <v>2.1687986231704552E-4</v>
      </c>
      <c r="I216" s="17">
        <f t="shared" si="19"/>
        <v>1.9438053549027728E-4</v>
      </c>
      <c r="J216" s="16">
        <f t="shared" si="18"/>
        <v>9.3522679635969142E-8</v>
      </c>
    </row>
    <row r="217" spans="1:10" x14ac:dyDescent="0.25">
      <c r="A217" s="37">
        <v>215</v>
      </c>
      <c r="B217" s="4">
        <v>93000</v>
      </c>
      <c r="C217" s="20">
        <f t="shared" si="15"/>
        <v>1.07584733346311E-3</v>
      </c>
      <c r="F217" s="19">
        <f t="shared" si="16"/>
        <v>1.1574474849196842E-6</v>
      </c>
      <c r="G217">
        <v>307</v>
      </c>
      <c r="H217" s="17">
        <f t="shared" si="17"/>
        <v>5.0375572593997275E-7</v>
      </c>
      <c r="I217" s="17">
        <f t="shared" si="19"/>
        <v>1.943819031231957E-4</v>
      </c>
      <c r="J217" s="16">
        <f t="shared" si="18"/>
        <v>3.7132031070511209E-8</v>
      </c>
    </row>
    <row r="218" spans="1:10" x14ac:dyDescent="0.25">
      <c r="A218" s="37">
        <v>216</v>
      </c>
      <c r="B218" s="4">
        <v>93000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1.943819031231957E-4</v>
      </c>
      <c r="J218" s="16">
        <f t="shared" si="18"/>
        <v>3.757944345408862E-8</v>
      </c>
    </row>
    <row r="219" spans="1:10" x14ac:dyDescent="0.25">
      <c r="A219" s="37">
        <v>217</v>
      </c>
      <c r="B219" s="4">
        <v>92000</v>
      </c>
      <c r="C219" s="20">
        <f t="shared" si="15"/>
        <v>-1.0810916104215617E-2</v>
      </c>
      <c r="F219" s="19">
        <f t="shared" si="16"/>
        <v>1.1687590701238858E-4</v>
      </c>
      <c r="G219">
        <v>305</v>
      </c>
      <c r="H219" s="17">
        <f t="shared" si="17"/>
        <v>5.1145215157109867E-5</v>
      </c>
      <c r="I219" s="17">
        <f t="shared" si="19"/>
        <v>1.945207558970055E-4</v>
      </c>
      <c r="J219" s="16">
        <f t="shared" si="18"/>
        <v>5.9469930839958589E-9</v>
      </c>
    </row>
    <row r="220" spans="1:10" x14ac:dyDescent="0.25">
      <c r="A220" s="37">
        <v>218</v>
      </c>
      <c r="B220" s="4">
        <v>91000</v>
      </c>
      <c r="C220" s="20">
        <f t="shared" si="15"/>
        <v>-1.0929070532190317E-2</v>
      </c>
      <c r="F220" s="19">
        <f t="shared" si="16"/>
        <v>1.1944458269759074E-4</v>
      </c>
      <c r="G220">
        <v>304</v>
      </c>
      <c r="H220" s="17">
        <f t="shared" si="17"/>
        <v>5.241156538546037E-5</v>
      </c>
      <c r="I220" s="17">
        <f t="shared" si="19"/>
        <v>1.946630466511089E-4</v>
      </c>
      <c r="J220" s="16">
        <f t="shared" si="18"/>
        <v>5.5785928831953279E-9</v>
      </c>
    </row>
    <row r="221" spans="1:10" x14ac:dyDescent="0.25">
      <c r="A221" s="37">
        <v>219</v>
      </c>
      <c r="B221" s="4">
        <v>90000</v>
      </c>
      <c r="C221" s="20">
        <f t="shared" si="15"/>
        <v>-1.1049836186584935E-2</v>
      </c>
      <c r="F221" s="19">
        <f t="shared" si="16"/>
        <v>1.220988797503619E-4</v>
      </c>
      <c r="G221">
        <v>303</v>
      </c>
      <c r="H221" s="17">
        <f t="shared" si="17"/>
        <v>5.3722103687297638E-5</v>
      </c>
      <c r="I221" s="17">
        <f t="shared" si="19"/>
        <v>1.9480889535052222E-4</v>
      </c>
      <c r="J221" s="16">
        <f t="shared" si="18"/>
        <v>5.2101161274027465E-9</v>
      </c>
    </row>
    <row r="222" spans="1:10" x14ac:dyDescent="0.25">
      <c r="A222" s="37">
        <v>220</v>
      </c>
      <c r="B222" s="4">
        <v>90010</v>
      </c>
      <c r="C222" s="20">
        <f t="shared" si="15"/>
        <v>1.1110493872887598E-4</v>
      </c>
      <c r="F222" s="19">
        <f t="shared" si="16"/>
        <v>1.2344307409947285E-8</v>
      </c>
      <c r="G222">
        <v>302</v>
      </c>
      <c r="H222" s="17">
        <f t="shared" si="17"/>
        <v>5.4461389517453801E-9</v>
      </c>
      <c r="I222" s="17">
        <f t="shared" si="19"/>
        <v>1.948089101360989E-4</v>
      </c>
      <c r="J222" s="16">
        <f t="shared" si="18"/>
        <v>3.7739933178798121E-8</v>
      </c>
    </row>
    <row r="223" spans="1:10" x14ac:dyDescent="0.25">
      <c r="A223" s="37">
        <v>221</v>
      </c>
      <c r="B223" s="4">
        <v>90000</v>
      </c>
      <c r="C223" s="20">
        <f t="shared" si="15"/>
        <v>-1.1110493872883352E-4</v>
      </c>
      <c r="F223" s="19">
        <f t="shared" si="16"/>
        <v>1.234430740993785E-8</v>
      </c>
      <c r="G223">
        <v>301</v>
      </c>
      <c r="H223" s="17">
        <f t="shared" si="17"/>
        <v>5.460964778651205E-9</v>
      </c>
      <c r="I223" s="17">
        <f t="shared" si="19"/>
        <v>1.948089249619258E-4</v>
      </c>
      <c r="J223" s="16">
        <f t="shared" si="18"/>
        <v>3.7739938923517831E-8</v>
      </c>
    </row>
    <row r="224" spans="1:10" x14ac:dyDescent="0.25">
      <c r="A224" s="37">
        <v>222</v>
      </c>
      <c r="B224" s="4">
        <v>85000</v>
      </c>
      <c r="C224" s="20">
        <f t="shared" si="15"/>
        <v>-5.7158413839948637E-2</v>
      </c>
      <c r="F224" s="19">
        <f t="shared" si="16"/>
        <v>3.2670842726988318E-3</v>
      </c>
      <c r="G224">
        <v>300</v>
      </c>
      <c r="H224" s="17">
        <f t="shared" si="17"/>
        <v>1.4492511108825097E-3</v>
      </c>
      <c r="I224" s="17">
        <f t="shared" si="19"/>
        <v>1.9874345795929072E-4</v>
      </c>
      <c r="J224" s="16">
        <f t="shared" si="18"/>
        <v>9.4180267746374916E-6</v>
      </c>
    </row>
    <row r="225" spans="1:10" x14ac:dyDescent="0.25">
      <c r="A225" s="37">
        <v>223</v>
      </c>
      <c r="B225" s="4">
        <v>88900</v>
      </c>
      <c r="C225" s="20">
        <f t="shared" si="15"/>
        <v>4.4860886029542454E-2</v>
      </c>
      <c r="F225" s="19">
        <f t="shared" si="16"/>
        <v>2.0124990953555972E-3</v>
      </c>
      <c r="G225">
        <v>299</v>
      </c>
      <c r="H225" s="17">
        <f t="shared" si="17"/>
        <v>8.9515791609053399E-4</v>
      </c>
      <c r="I225" s="17">
        <f t="shared" si="19"/>
        <v>2.0117369819320431E-4</v>
      </c>
      <c r="J225" s="16">
        <f t="shared" si="18"/>
        <v>3.282878543572298E-6</v>
      </c>
    </row>
    <row r="226" spans="1:10" x14ac:dyDescent="0.25">
      <c r="A226" s="37">
        <v>224</v>
      </c>
      <c r="B226" s="4">
        <v>88900</v>
      </c>
      <c r="C226" s="20">
        <f t="shared" si="15"/>
        <v>0</v>
      </c>
      <c r="F226" s="19">
        <f t="shared" si="16"/>
        <v>0</v>
      </c>
      <c r="G226">
        <v>298</v>
      </c>
      <c r="H226" s="17">
        <f t="shared" si="17"/>
        <v>0</v>
      </c>
      <c r="I226" s="17">
        <f t="shared" si="19"/>
        <v>2.0117369819320431E-4</v>
      </c>
      <c r="J226" s="16">
        <f t="shared" si="18"/>
        <v>4.0251408647602863E-8</v>
      </c>
    </row>
    <row r="227" spans="1:10" x14ac:dyDescent="0.25">
      <c r="A227" s="37">
        <v>225</v>
      </c>
      <c r="B227" s="4">
        <v>88900</v>
      </c>
      <c r="C227" s="20">
        <f t="shared" si="15"/>
        <v>0</v>
      </c>
      <c r="F227" s="19">
        <f t="shared" si="16"/>
        <v>0</v>
      </c>
      <c r="G227">
        <v>297</v>
      </c>
      <c r="H227" s="17">
        <f t="shared" si="17"/>
        <v>0</v>
      </c>
      <c r="I227" s="17">
        <f t="shared" si="19"/>
        <v>2.0117369819320431E-4</v>
      </c>
      <c r="J227" s="16">
        <f t="shared" si="18"/>
        <v>4.0251408647602863E-8</v>
      </c>
    </row>
    <row r="228" spans="1:10" x14ac:dyDescent="0.25">
      <c r="A228" s="37">
        <v>226</v>
      </c>
      <c r="B228" s="4">
        <v>88900</v>
      </c>
      <c r="C228" s="20">
        <f t="shared" si="15"/>
        <v>0</v>
      </c>
      <c r="F228" s="19">
        <f t="shared" si="16"/>
        <v>0</v>
      </c>
      <c r="G228">
        <v>296</v>
      </c>
      <c r="H228" s="17">
        <f t="shared" si="17"/>
        <v>0</v>
      </c>
      <c r="I228" s="17">
        <f t="shared" si="19"/>
        <v>2.0117369819320431E-4</v>
      </c>
      <c r="J228" s="16">
        <f t="shared" si="18"/>
        <v>4.0251408647602863E-8</v>
      </c>
    </row>
    <row r="229" spans="1:10" x14ac:dyDescent="0.25">
      <c r="A229" s="37">
        <v>227</v>
      </c>
      <c r="B229" s="4">
        <v>88800</v>
      </c>
      <c r="C229" s="20">
        <f t="shared" si="15"/>
        <v>-1.1254925217344803E-3</v>
      </c>
      <c r="F229" s="19">
        <f t="shared" si="16"/>
        <v>1.2667334164802397E-6</v>
      </c>
      <c r="G229">
        <v>295</v>
      </c>
      <c r="H229" s="17">
        <f t="shared" si="17"/>
        <v>5.6960241446485696E-7</v>
      </c>
      <c r="I229" s="17">
        <f t="shared" si="19"/>
        <v>2.0117524459153257E-4</v>
      </c>
      <c r="J229" s="16">
        <f t="shared" si="18"/>
        <v>3.9745344960962035E-8</v>
      </c>
    </row>
    <row r="230" spans="1:10" x14ac:dyDescent="0.25">
      <c r="A230" s="37">
        <v>228</v>
      </c>
      <c r="B230" s="4">
        <v>86000</v>
      </c>
      <c r="C230" s="20">
        <f t="shared" si="15"/>
        <v>-3.203935374461666E-2</v>
      </c>
      <c r="F230" s="19">
        <f t="shared" si="16"/>
        <v>1.0265201883726816E-3</v>
      </c>
      <c r="G230">
        <v>294</v>
      </c>
      <c r="H230" s="17">
        <f t="shared" si="17"/>
        <v>4.6284411590929238E-4</v>
      </c>
      <c r="I230" s="17">
        <f t="shared" si="19"/>
        <v>2.0243180767642982E-4</v>
      </c>
      <c r="J230" s="16">
        <f t="shared" si="18"/>
        <v>6.8002776076048699E-7</v>
      </c>
    </row>
    <row r="231" spans="1:10" x14ac:dyDescent="0.25">
      <c r="A231" s="37">
        <v>229</v>
      </c>
      <c r="B231" s="4">
        <v>82990</v>
      </c>
      <c r="C231" s="20">
        <f t="shared" si="15"/>
        <v>-3.562717764315116E-2</v>
      </c>
      <c r="F231" s="19">
        <f t="shared" si="16"/>
        <v>1.26929578681665E-3</v>
      </c>
      <c r="G231">
        <v>293</v>
      </c>
      <c r="H231" s="17">
        <f t="shared" si="17"/>
        <v>5.7386633507442754E-4</v>
      </c>
      <c r="I231" s="17">
        <f t="shared" si="19"/>
        <v>2.0398978200846416E-4</v>
      </c>
      <c r="J231" s="16">
        <f t="shared" si="18"/>
        <v>1.1360571371311335E-6</v>
      </c>
    </row>
    <row r="232" spans="1:10" x14ac:dyDescent="0.25">
      <c r="A232" s="37">
        <v>230</v>
      </c>
      <c r="B232" s="4">
        <v>82600</v>
      </c>
      <c r="C232" s="20">
        <f t="shared" si="15"/>
        <v>-4.7104380834242458E-3</v>
      </c>
      <c r="F232" s="19">
        <f t="shared" si="16"/>
        <v>2.2188226937773483E-5</v>
      </c>
      <c r="G232">
        <v>292</v>
      </c>
      <c r="H232" s="17">
        <f t="shared" si="17"/>
        <v>1.0058915660416102E-5</v>
      </c>
      <c r="I232" s="17">
        <f t="shared" si="19"/>
        <v>2.0401709068898643E-4</v>
      </c>
      <c r="J232" s="16">
        <f t="shared" si="18"/>
        <v>3.2860619541364842E-8</v>
      </c>
    </row>
    <row r="233" spans="1:10" x14ac:dyDescent="0.25">
      <c r="A233" s="37">
        <v>231</v>
      </c>
      <c r="B233" s="4">
        <v>81000</v>
      </c>
      <c r="C233" s="20">
        <f t="shared" si="15"/>
        <v>-1.9560525854493596E-2</v>
      </c>
      <c r="F233" s="19">
        <f t="shared" si="16"/>
        <v>3.8261417170431242E-4</v>
      </c>
      <c r="G233">
        <v>291</v>
      </c>
      <c r="H233" s="17">
        <f t="shared" si="17"/>
        <v>1.7392831012322564E-4</v>
      </c>
      <c r="I233" s="17">
        <f t="shared" si="19"/>
        <v>2.0448928399642439E-4</v>
      </c>
      <c r="J233" s="16">
        <f t="shared" si="18"/>
        <v>3.1926560333822326E-8</v>
      </c>
    </row>
    <row r="234" spans="1:10" x14ac:dyDescent="0.25">
      <c r="A234" s="37">
        <v>232</v>
      </c>
      <c r="B234" s="4">
        <v>83000</v>
      </c>
      <c r="C234" s="20">
        <f t="shared" si="15"/>
        <v>2.4391453124159263E-2</v>
      </c>
      <c r="F234" s="19">
        <f t="shared" si="16"/>
        <v>5.9494298550805873E-4</v>
      </c>
      <c r="G234">
        <v>290</v>
      </c>
      <c r="H234" s="17">
        <f t="shared" si="17"/>
        <v>2.7118473025541587E-4</v>
      </c>
      <c r="I234" s="17">
        <f t="shared" si="19"/>
        <v>2.0522551615216288E-4</v>
      </c>
      <c r="J234" s="16">
        <f t="shared" si="18"/>
        <v>1.5231428729709917E-7</v>
      </c>
    </row>
    <row r="235" spans="1:10" x14ac:dyDescent="0.25">
      <c r="A235" s="37">
        <v>233</v>
      </c>
      <c r="B235" s="4">
        <v>83780</v>
      </c>
      <c r="C235" s="20">
        <f t="shared" si="15"/>
        <v>9.3537077222909347E-3</v>
      </c>
      <c r="F235" s="19">
        <f t="shared" si="16"/>
        <v>8.7491848154045064E-5</v>
      </c>
      <c r="G235">
        <v>289</v>
      </c>
      <c r="H235" s="17">
        <f t="shared" si="17"/>
        <v>3.998877789207224E-5</v>
      </c>
      <c r="I235" s="17">
        <f t="shared" si="19"/>
        <v>2.0533408061346238E-4</v>
      </c>
      <c r="J235" s="16">
        <f t="shared" si="18"/>
        <v>1.3755718791014773E-8</v>
      </c>
    </row>
    <row r="236" spans="1:10" x14ac:dyDescent="0.25">
      <c r="A236" s="37">
        <v>234</v>
      </c>
      <c r="B236" s="4">
        <v>82480</v>
      </c>
      <c r="C236" s="20">
        <f t="shared" si="15"/>
        <v>-1.5638475810184297E-2</v>
      </c>
      <c r="F236" s="19">
        <f t="shared" si="16"/>
        <v>2.4456192566571939E-4</v>
      </c>
      <c r="G236">
        <v>288</v>
      </c>
      <c r="H236" s="17">
        <f t="shared" si="17"/>
        <v>1.1208307682395242E-4</v>
      </c>
      <c r="I236" s="17">
        <f t="shared" si="19"/>
        <v>2.0563837195462374E-4</v>
      </c>
      <c r="J236" s="16">
        <f t="shared" si="18"/>
        <v>1.5588153593613382E-9</v>
      </c>
    </row>
    <row r="237" spans="1:10" x14ac:dyDescent="0.25">
      <c r="A237" s="37">
        <v>235</v>
      </c>
      <c r="B237" s="4">
        <v>82470</v>
      </c>
      <c r="C237" s="20">
        <f t="shared" si="15"/>
        <v>-1.2124886344048299E-4</v>
      </c>
      <c r="F237" s="19">
        <f t="shared" si="16"/>
        <v>1.4701286885608891E-8</v>
      </c>
      <c r="G237">
        <v>287</v>
      </c>
      <c r="H237" s="17">
        <f t="shared" si="17"/>
        <v>6.7559621768329621E-9</v>
      </c>
      <c r="I237" s="17">
        <f t="shared" si="19"/>
        <v>2.0563839029620438E-4</v>
      </c>
      <c r="J237" s="16">
        <f t="shared" si="18"/>
        <v>4.2051821088659591E-8</v>
      </c>
    </row>
    <row r="238" spans="1:10" x14ac:dyDescent="0.25">
      <c r="A238" s="37">
        <v>236</v>
      </c>
      <c r="B238" s="4">
        <v>82300</v>
      </c>
      <c r="C238" s="20">
        <f t="shared" si="15"/>
        <v>-2.0634831622398653E-3</v>
      </c>
      <c r="F238" s="19">
        <f t="shared" si="16"/>
        <v>4.2579627608474338E-6</v>
      </c>
      <c r="G238">
        <v>286</v>
      </c>
      <c r="H238" s="17">
        <f t="shared" si="17"/>
        <v>1.9620694403928398E-6</v>
      </c>
      <c r="I238" s="17">
        <f t="shared" si="19"/>
        <v>2.0564371706593973E-4</v>
      </c>
      <c r="J238" s="16">
        <f t="shared" si="18"/>
        <v>4.0331667761986991E-8</v>
      </c>
    </row>
    <row r="239" spans="1:10" x14ac:dyDescent="0.25">
      <c r="A239" s="37">
        <v>237</v>
      </c>
      <c r="B239" s="4">
        <v>82300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2.0564371706593973E-4</v>
      </c>
      <c r="J239" s="16">
        <f t="shared" si="18"/>
        <v>4.2060029681254001E-8</v>
      </c>
    </row>
    <row r="240" spans="1:10" x14ac:dyDescent="0.25">
      <c r="A240" s="37">
        <v>238</v>
      </c>
      <c r="B240" s="4">
        <v>88060</v>
      </c>
      <c r="C240" s="20">
        <f t="shared" si="15"/>
        <v>6.7647292644583606E-2</v>
      </c>
      <c r="F240" s="19">
        <f t="shared" si="16"/>
        <v>4.5761562021419356E-3</v>
      </c>
      <c r="G240">
        <v>284</v>
      </c>
      <c r="H240" s="17">
        <f t="shared" si="17"/>
        <v>2.1201894572300014E-3</v>
      </c>
      <c r="I240" s="17">
        <f t="shared" si="19"/>
        <v>2.1139976259697052E-4</v>
      </c>
      <c r="J240" s="16">
        <f t="shared" si="18"/>
        <v>1.9056109178953847E-5</v>
      </c>
    </row>
    <row r="241" spans="1:10" x14ac:dyDescent="0.25">
      <c r="A241" s="37">
        <v>239</v>
      </c>
      <c r="B241" s="4">
        <v>85000</v>
      </c>
      <c r="C241" s="20">
        <f t="shared" si="15"/>
        <v>-3.5367143837291358E-2</v>
      </c>
      <c r="F241" s="19">
        <f t="shared" si="16"/>
        <v>1.2508348632076561E-3</v>
      </c>
      <c r="G241">
        <v>283</v>
      </c>
      <c r="H241" s="17">
        <f t="shared" si="17"/>
        <v>5.8110480381180405E-4</v>
      </c>
      <c r="I241" s="17">
        <f t="shared" si="19"/>
        <v>2.1297738845377082E-4</v>
      </c>
      <c r="J241" s="16">
        <f t="shared" si="18"/>
        <v>1.0783486643163518E-6</v>
      </c>
    </row>
    <row r="242" spans="1:10" x14ac:dyDescent="0.25">
      <c r="A242" s="37">
        <v>240</v>
      </c>
      <c r="B242" s="4">
        <v>85990</v>
      </c>
      <c r="C242" s="20">
        <f t="shared" si="15"/>
        <v>1.1579753932488628E-2</v>
      </c>
      <c r="F242" s="19">
        <f t="shared" si="16"/>
        <v>1.3409070113698583E-4</v>
      </c>
      <c r="G242">
        <v>282</v>
      </c>
      <c r="H242" s="17">
        <f t="shared" si="17"/>
        <v>6.2464577630399299E-5</v>
      </c>
      <c r="I242" s="17">
        <f t="shared" si="19"/>
        <v>2.1314697186137203E-4</v>
      </c>
      <c r="J242" s="16">
        <f t="shared" si="18"/>
        <v>6.1587342861597856E-9</v>
      </c>
    </row>
    <row r="243" spans="1:10" x14ac:dyDescent="0.25">
      <c r="A243" s="37">
        <v>241</v>
      </c>
      <c r="B243" s="4">
        <v>85890</v>
      </c>
      <c r="C243" s="20">
        <f t="shared" si="15"/>
        <v>-1.1636026446718007E-3</v>
      </c>
      <c r="F243" s="19">
        <f t="shared" si="16"/>
        <v>1.3539711146872087E-6</v>
      </c>
      <c r="G243">
        <v>281</v>
      </c>
      <c r="H243" s="17">
        <f t="shared" si="17"/>
        <v>6.3244855296336055E-7</v>
      </c>
      <c r="I243" s="17">
        <f t="shared" si="19"/>
        <v>2.1314868887899725E-4</v>
      </c>
      <c r="J243" s="16">
        <f t="shared" si="18"/>
        <v>4.4612218130874623E-8</v>
      </c>
    </row>
    <row r="244" spans="1:10" x14ac:dyDescent="0.25">
      <c r="A244" s="37">
        <v>242</v>
      </c>
      <c r="B244" s="4">
        <v>83000</v>
      </c>
      <c r="C244" s="20">
        <f t="shared" si="15"/>
        <v>-3.4226799981535438E-2</v>
      </c>
      <c r="F244" s="19">
        <f t="shared" si="16"/>
        <v>1.1714738369760342E-3</v>
      </c>
      <c r="G244">
        <v>280</v>
      </c>
      <c r="H244" s="17">
        <f t="shared" si="17"/>
        <v>5.4869253994445084E-4</v>
      </c>
      <c r="I244" s="17">
        <f t="shared" si="19"/>
        <v>2.1463831954935417E-4</v>
      </c>
      <c r="J244" s="16">
        <f t="shared" si="18"/>
        <v>9.1664967335491466E-7</v>
      </c>
    </row>
    <row r="245" spans="1:10" x14ac:dyDescent="0.25">
      <c r="A245" s="37">
        <v>243</v>
      </c>
      <c r="B245" s="4">
        <v>83000</v>
      </c>
      <c r="C245" s="20">
        <f t="shared" si="15"/>
        <v>0</v>
      </c>
      <c r="F245" s="19">
        <f t="shared" si="16"/>
        <v>0</v>
      </c>
      <c r="G245">
        <v>279</v>
      </c>
      <c r="H245" s="17">
        <f t="shared" si="17"/>
        <v>0</v>
      </c>
      <c r="I245" s="17">
        <f t="shared" si="19"/>
        <v>2.1463831954935417E-4</v>
      </c>
      <c r="J245" s="16">
        <f t="shared" si="18"/>
        <v>4.5819801487553662E-8</v>
      </c>
    </row>
    <row r="246" spans="1:10" x14ac:dyDescent="0.25">
      <c r="A246" s="37">
        <v>244</v>
      </c>
      <c r="B246" s="4">
        <v>83000</v>
      </c>
      <c r="C246" s="20">
        <f t="shared" si="15"/>
        <v>0</v>
      </c>
      <c r="F246" s="19">
        <f t="shared" si="16"/>
        <v>0</v>
      </c>
      <c r="G246">
        <v>278</v>
      </c>
      <c r="H246" s="17">
        <f t="shared" si="17"/>
        <v>0</v>
      </c>
      <c r="I246" s="17">
        <f t="shared" si="19"/>
        <v>2.1463831954935417E-4</v>
      </c>
      <c r="J246" s="16">
        <f t="shared" si="18"/>
        <v>4.5819801487553662E-8</v>
      </c>
    </row>
    <row r="247" spans="1:10" x14ac:dyDescent="0.25">
      <c r="A247" s="37">
        <v>245</v>
      </c>
      <c r="B247" s="4">
        <v>80220</v>
      </c>
      <c r="C247" s="20">
        <f t="shared" si="15"/>
        <v>-3.4067747454691127E-2</v>
      </c>
      <c r="F247" s="19">
        <f t="shared" si="16"/>
        <v>1.1606114166366139E-3</v>
      </c>
      <c r="G247">
        <v>277</v>
      </c>
      <c r="H247" s="17">
        <f t="shared" si="17"/>
        <v>5.4805642519091763E-4</v>
      </c>
      <c r="I247" s="17">
        <f t="shared" si="19"/>
        <v>2.1612622324881619E-4</v>
      </c>
      <c r="J247" s="16">
        <f t="shared" si="18"/>
        <v>8.9316098817911001E-7</v>
      </c>
    </row>
    <row r="248" spans="1:10" x14ac:dyDescent="0.25">
      <c r="A248" s="37">
        <v>246</v>
      </c>
      <c r="B248" s="4">
        <v>83980</v>
      </c>
      <c r="C248" s="20">
        <f t="shared" si="15"/>
        <v>4.5805814914140375E-2</v>
      </c>
      <c r="F248" s="19">
        <f t="shared" si="16"/>
        <v>2.0981726799484848E-3</v>
      </c>
      <c r="G248">
        <v>276</v>
      </c>
      <c r="H248" s="17">
        <f t="shared" si="17"/>
        <v>9.9348272759351101E-4</v>
      </c>
      <c r="I248" s="17">
        <f t="shared" si="19"/>
        <v>2.1882340287812728E-4</v>
      </c>
      <c r="J248" s="16">
        <f t="shared" si="18"/>
        <v>3.534187017489094E-6</v>
      </c>
    </row>
    <row r="249" spans="1:10" x14ac:dyDescent="0.25">
      <c r="A249" s="37">
        <v>247</v>
      </c>
      <c r="B249" s="4">
        <v>76020</v>
      </c>
      <c r="C249" s="20">
        <f t="shared" si="15"/>
        <v>-9.9582211694944495E-2</v>
      </c>
      <c r="F249" s="19">
        <f t="shared" si="16"/>
        <v>9.9166168860567398E-3</v>
      </c>
      <c r="G249">
        <v>275</v>
      </c>
      <c r="H249" s="17">
        <f t="shared" si="17"/>
        <v>4.7082908837934182E-3</v>
      </c>
      <c r="I249" s="17">
        <f t="shared" si="19"/>
        <v>2.3160581560451604E-4</v>
      </c>
      <c r="J249" s="16">
        <f t="shared" si="18"/>
        <v>9.3811619320826705E-5</v>
      </c>
    </row>
    <row r="250" spans="1:10" x14ac:dyDescent="0.25">
      <c r="A250" s="37">
        <v>248</v>
      </c>
      <c r="B250" s="4">
        <v>80500</v>
      </c>
      <c r="C250" s="20">
        <f t="shared" si="15"/>
        <v>5.726072086341507E-2</v>
      </c>
      <c r="F250" s="19">
        <f t="shared" si="16"/>
        <v>3.2787901537979377E-3</v>
      </c>
      <c r="G250">
        <v>274</v>
      </c>
      <c r="H250" s="17">
        <f t="shared" si="17"/>
        <v>1.5609681114271403E-3</v>
      </c>
      <c r="I250" s="17">
        <f t="shared" si="19"/>
        <v>2.3584364609236335E-4</v>
      </c>
      <c r="J250" s="16">
        <f t="shared" si="18"/>
        <v>9.2634205683449925E-6</v>
      </c>
    </row>
    <row r="251" spans="1:10" x14ac:dyDescent="0.25">
      <c r="A251" s="37">
        <v>249</v>
      </c>
      <c r="B251" s="4">
        <v>77000</v>
      </c>
      <c r="C251" s="20">
        <f t="shared" si="15"/>
        <v>-4.445176257083381E-2</v>
      </c>
      <c r="F251" s="19">
        <f t="shared" si="16"/>
        <v>1.9759591956537816E-3</v>
      </c>
      <c r="G251">
        <v>273</v>
      </c>
      <c r="H251" s="17">
        <f t="shared" si="17"/>
        <v>9.4327655158865122E-4</v>
      </c>
      <c r="I251" s="17">
        <f t="shared" si="19"/>
        <v>2.3840452232009048E-4</v>
      </c>
      <c r="J251" s="16">
        <f t="shared" si="18"/>
        <v>3.0213458847302929E-6</v>
      </c>
    </row>
    <row r="252" spans="1:10" x14ac:dyDescent="0.25">
      <c r="A252" s="37">
        <v>250</v>
      </c>
      <c r="B252" s="4">
        <v>77500</v>
      </c>
      <c r="C252" s="20">
        <f t="shared" si="15"/>
        <v>6.4725145056175196E-3</v>
      </c>
      <c r="F252" s="19">
        <f t="shared" si="16"/>
        <v>4.1893444025429204E-5</v>
      </c>
      <c r="G252">
        <v>272</v>
      </c>
      <c r="H252" s="17">
        <f t="shared" si="17"/>
        <v>2.005338950403567E-5</v>
      </c>
      <c r="I252" s="17">
        <f t="shared" si="19"/>
        <v>2.3845896472977378E-4</v>
      </c>
      <c r="J252" s="16">
        <f t="shared" si="18"/>
        <v>3.8383915564003589E-8</v>
      </c>
    </row>
    <row r="253" spans="1:10" x14ac:dyDescent="0.25">
      <c r="A253" s="37">
        <v>251</v>
      </c>
      <c r="B253" s="4">
        <v>78490</v>
      </c>
      <c r="C253" s="20">
        <f t="shared" si="15"/>
        <v>1.2693291779421075E-2</v>
      </c>
      <c r="F253" s="19">
        <f t="shared" si="16"/>
        <v>1.6111965619751865E-4</v>
      </c>
      <c r="G253">
        <v>271</v>
      </c>
      <c r="H253" s="17">
        <f t="shared" si="17"/>
        <v>7.7334077423807547E-5</v>
      </c>
      <c r="I253" s="17">
        <f t="shared" si="19"/>
        <v>2.3866891694382416E-4</v>
      </c>
      <c r="J253" s="16">
        <f t="shared" si="18"/>
        <v>5.9138106954183029E-9</v>
      </c>
    </row>
    <row r="254" spans="1:10" x14ac:dyDescent="0.25">
      <c r="A254" s="37">
        <v>252</v>
      </c>
      <c r="B254" s="4">
        <v>78490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2.3866891694382416E-4</v>
      </c>
      <c r="J254" s="16">
        <f t="shared" si="18"/>
        <v>5.6653977922082192E-8</v>
      </c>
    </row>
    <row r="255" spans="1:10" x14ac:dyDescent="0.25">
      <c r="A255" s="37">
        <v>253</v>
      </c>
      <c r="B255" s="4">
        <v>76010</v>
      </c>
      <c r="C255" s="20">
        <f t="shared" si="15"/>
        <v>-3.2106317560773208E-2</v>
      </c>
      <c r="F255" s="19">
        <f t="shared" si="16"/>
        <v>1.030815627313214E-3</v>
      </c>
      <c r="G255">
        <v>269</v>
      </c>
      <c r="H255" s="17">
        <f t="shared" si="17"/>
        <v>4.9746747571181621E-4</v>
      </c>
      <c r="I255" s="17">
        <f t="shared" si="19"/>
        <v>2.4001947806025629E-4</v>
      </c>
      <c r="J255" s="16">
        <f t="shared" si="18"/>
        <v>6.2638957533019116E-7</v>
      </c>
    </row>
    <row r="256" spans="1:10" x14ac:dyDescent="0.25">
      <c r="A256" s="37">
        <v>254</v>
      </c>
      <c r="B256" s="4">
        <v>77000</v>
      </c>
      <c r="C256" s="20">
        <f t="shared" si="15"/>
        <v>1.2940511275734732E-2</v>
      </c>
      <c r="F256" s="19">
        <f t="shared" si="16"/>
        <v>1.6745683207741773E-4</v>
      </c>
      <c r="G256">
        <v>268</v>
      </c>
      <c r="H256" s="17">
        <f t="shared" si="17"/>
        <v>8.103399064399569E-5</v>
      </c>
      <c r="I256" s="17">
        <f t="shared" si="19"/>
        <v>2.4023947506954119E-4</v>
      </c>
      <c r="J256" s="16">
        <f t="shared" si="18"/>
        <v>5.2027979625921469E-9</v>
      </c>
    </row>
    <row r="257" spans="1:10" x14ac:dyDescent="0.25">
      <c r="A257" s="37">
        <v>255</v>
      </c>
      <c r="B257" s="4">
        <v>75000</v>
      </c>
      <c r="C257" s="20">
        <f t="shared" si="15"/>
        <v>-2.6317308317373417E-2</v>
      </c>
      <c r="F257" s="19">
        <f t="shared" si="16"/>
        <v>6.9260071707169199E-4</v>
      </c>
      <c r="G257">
        <v>267</v>
      </c>
      <c r="H257" s="17">
        <f t="shared" si="17"/>
        <v>3.3606861068020808E-4</v>
      </c>
      <c r="I257" s="17">
        <f t="shared" si="19"/>
        <v>2.4115185873319398E-4</v>
      </c>
      <c r="J257" s="16">
        <f t="shared" si="18"/>
        <v>2.0439762449454234E-7</v>
      </c>
    </row>
    <row r="258" spans="1:10" x14ac:dyDescent="0.25">
      <c r="A258" s="37">
        <v>256</v>
      </c>
      <c r="B258" s="4">
        <v>73020</v>
      </c>
      <c r="C258" s="20">
        <f t="shared" si="15"/>
        <v>-2.6754737308819613E-2</v>
      </c>
      <c r="F258" s="19">
        <f t="shared" si="16"/>
        <v>7.1581596846394409E-4</v>
      </c>
      <c r="G258">
        <v>266</v>
      </c>
      <c r="H258" s="17">
        <f t="shared" si="17"/>
        <v>3.4827881170448383E-4</v>
      </c>
      <c r="I258" s="17">
        <f t="shared" si="19"/>
        <v>2.4209739154434353E-4</v>
      </c>
      <c r="J258" s="16">
        <f t="shared" si="18"/>
        <v>2.2503243818203961E-7</v>
      </c>
    </row>
    <row r="259" spans="1:10" x14ac:dyDescent="0.25">
      <c r="A259" s="37">
        <v>257</v>
      </c>
      <c r="B259" s="4">
        <v>73020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2.4209739154434353E-4</v>
      </c>
      <c r="J259" s="16">
        <f t="shared" si="18"/>
        <v>5.8293335324083761E-8</v>
      </c>
    </row>
    <row r="260" spans="1:10" x14ac:dyDescent="0.25">
      <c r="A260" s="37">
        <v>258</v>
      </c>
      <c r="B260" s="4">
        <v>70610</v>
      </c>
      <c r="C260" s="20">
        <f t="shared" ref="C260:C323" si="20">LN(B260/B259)</f>
        <v>-3.3561598699235334E-2</v>
      </c>
      <c r="F260" s="19">
        <f t="shared" ref="F260:F323" si="21">C260^2</f>
        <v>1.126380907248515E-3</v>
      </c>
      <c r="G260">
        <v>264</v>
      </c>
      <c r="H260" s="17">
        <f t="shared" ref="H260:H323" si="22">F260*($E$7^(G260-1))</f>
        <v>5.5102622358675927E-4</v>
      </c>
      <c r="I260" s="17">
        <f t="shared" si="19"/>
        <v>2.4359335786987236E-4</v>
      </c>
      <c r="J260" s="16">
        <f t="shared" ref="J260:J323" si="23">(F260-($E$7*I260))^2</f>
        <v>7.8048191377935715E-7</v>
      </c>
    </row>
    <row r="261" spans="1:10" x14ac:dyDescent="0.25">
      <c r="A261" s="37">
        <v>259</v>
      </c>
      <c r="B261" s="4">
        <v>68500</v>
      </c>
      <c r="C261" s="20">
        <f t="shared" si="20"/>
        <v>-3.0338032260075858E-2</v>
      </c>
      <c r="F261" s="19">
        <f t="shared" si="21"/>
        <v>9.203962014134034E-4</v>
      </c>
      <c r="G261">
        <v>263</v>
      </c>
      <c r="H261" s="17">
        <f t="shared" si="22"/>
        <v>4.5148410253988358E-4</v>
      </c>
      <c r="I261" s="17">
        <f t="shared" ref="I261:I324" si="24">(1-$E$7)*H261+I260</f>
        <v>2.448190799589499E-4</v>
      </c>
      <c r="J261" s="16">
        <f t="shared" si="23"/>
        <v>4.5730293719056728E-7</v>
      </c>
    </row>
    <row r="262" spans="1:10" x14ac:dyDescent="0.25">
      <c r="A262" s="37">
        <v>260</v>
      </c>
      <c r="B262" s="4">
        <v>69980</v>
      </c>
      <c r="C262" s="20">
        <f t="shared" si="20"/>
        <v>2.1375741671362285E-2</v>
      </c>
      <c r="F262" s="19">
        <f t="shared" si="21"/>
        <v>4.5692233200081412E-4</v>
      </c>
      <c r="G262">
        <v>262</v>
      </c>
      <c r="H262" s="17">
        <f t="shared" si="22"/>
        <v>2.2474533586948155E-4</v>
      </c>
      <c r="I262" s="17">
        <f t="shared" si="24"/>
        <v>2.4542923504756244E-4</v>
      </c>
      <c r="J262" s="16">
        <f t="shared" si="23"/>
        <v>4.5011613641411933E-8</v>
      </c>
    </row>
    <row r="263" spans="1:10" x14ac:dyDescent="0.25">
      <c r="A263" s="37">
        <v>261</v>
      </c>
      <c r="B263" s="4">
        <v>70150</v>
      </c>
      <c r="C263" s="20">
        <f t="shared" si="20"/>
        <v>2.4263196089279308E-3</v>
      </c>
      <c r="F263" s="19">
        <f t="shared" si="21"/>
        <v>5.8870268446681871E-6</v>
      </c>
      <c r="G263">
        <v>261</v>
      </c>
      <c r="H263" s="17">
        <f t="shared" si="22"/>
        <v>2.9035210369871088E-6</v>
      </c>
      <c r="I263" s="17">
        <f t="shared" si="24"/>
        <v>2.4543711773900408E-4</v>
      </c>
      <c r="J263" s="16">
        <f t="shared" si="23"/>
        <v>5.706545090722238E-8</v>
      </c>
    </row>
    <row r="264" spans="1:10" x14ac:dyDescent="0.25">
      <c r="A264" s="37">
        <v>262</v>
      </c>
      <c r="B264" s="4">
        <v>70150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2.4543711773900408E-4</v>
      </c>
      <c r="J264" s="16">
        <f t="shared" si="23"/>
        <v>5.9912738210888762E-8</v>
      </c>
    </row>
    <row r="265" spans="1:10" x14ac:dyDescent="0.25">
      <c r="A265" s="37">
        <v>263</v>
      </c>
      <c r="B265" s="4">
        <v>70000</v>
      </c>
      <c r="C265" s="20">
        <f t="shared" si="20"/>
        <v>-2.1405644991109884E-3</v>
      </c>
      <c r="F265" s="19">
        <f t="shared" si="21"/>
        <v>4.5820163748542766E-6</v>
      </c>
      <c r="G265">
        <v>259</v>
      </c>
      <c r="H265" s="17">
        <f t="shared" si="22"/>
        <v>2.2722018724547382E-6</v>
      </c>
      <c r="I265" s="17">
        <f t="shared" si="24"/>
        <v>2.4544328647896688E-4</v>
      </c>
      <c r="J265" s="16">
        <f t="shared" si="23"/>
        <v>5.7693600892851373E-8</v>
      </c>
    </row>
    <row r="266" spans="1:10" x14ac:dyDescent="0.25">
      <c r="A266" s="37">
        <v>264</v>
      </c>
      <c r="B266" s="4">
        <v>69000</v>
      </c>
      <c r="C266" s="20">
        <f t="shared" si="20"/>
        <v>-1.4388737452099556E-2</v>
      </c>
      <c r="F266" s="19">
        <f t="shared" si="21"/>
        <v>2.0703576546545242E-4</v>
      </c>
      <c r="G266">
        <v>258</v>
      </c>
      <c r="H266" s="17">
        <f t="shared" si="22"/>
        <v>1.0294761997866644E-4</v>
      </c>
      <c r="I266" s="17">
        <f t="shared" si="24"/>
        <v>2.4572277621319217E-4</v>
      </c>
      <c r="J266" s="16">
        <f t="shared" si="23"/>
        <v>1.445513143404401E-9</v>
      </c>
    </row>
    <row r="267" spans="1:10" x14ac:dyDescent="0.25">
      <c r="A267" s="37">
        <v>265</v>
      </c>
      <c r="B267" s="4">
        <v>69000</v>
      </c>
      <c r="C267" s="20">
        <f t="shared" si="20"/>
        <v>0</v>
      </c>
      <c r="F267" s="19">
        <f t="shared" si="21"/>
        <v>0</v>
      </c>
      <c r="G267">
        <v>257</v>
      </c>
      <c r="H267" s="17">
        <f t="shared" si="22"/>
        <v>0</v>
      </c>
      <c r="I267" s="17">
        <f t="shared" si="24"/>
        <v>2.4572277621319217E-4</v>
      </c>
      <c r="J267" s="16">
        <f t="shared" si="23"/>
        <v>6.0052281415831609E-8</v>
      </c>
    </row>
    <row r="268" spans="1:10" x14ac:dyDescent="0.25">
      <c r="A268" s="37">
        <v>266</v>
      </c>
      <c r="B268" s="4">
        <v>68200</v>
      </c>
      <c r="C268" s="20">
        <f t="shared" si="20"/>
        <v>-1.1661939747842975E-2</v>
      </c>
      <c r="F268" s="19">
        <f t="shared" si="21"/>
        <v>1.3600083868231985E-4</v>
      </c>
      <c r="G268">
        <v>256</v>
      </c>
      <c r="H268" s="17">
        <f t="shared" si="22"/>
        <v>6.7994508149783482E-5</v>
      </c>
      <c r="I268" s="17">
        <f t="shared" si="24"/>
        <v>2.4590737268094439E-4</v>
      </c>
      <c r="J268" s="16">
        <f t="shared" si="23"/>
        <v>1.1933143098586609E-8</v>
      </c>
    </row>
    <row r="269" spans="1:10" x14ac:dyDescent="0.25">
      <c r="A269" s="37">
        <v>267</v>
      </c>
      <c r="B269" s="4">
        <v>68200</v>
      </c>
      <c r="C269" s="20">
        <f t="shared" si="20"/>
        <v>0</v>
      </c>
      <c r="F269" s="19">
        <f t="shared" si="21"/>
        <v>0</v>
      </c>
      <c r="G269">
        <v>255</v>
      </c>
      <c r="H269" s="17">
        <f t="shared" si="22"/>
        <v>0</v>
      </c>
      <c r="I269" s="17">
        <f t="shared" si="24"/>
        <v>2.4590737268094439E-4</v>
      </c>
      <c r="J269" s="16">
        <f t="shared" si="23"/>
        <v>6.0142542506857241E-8</v>
      </c>
    </row>
    <row r="270" spans="1:10" x14ac:dyDescent="0.25">
      <c r="A270" s="37">
        <v>268</v>
      </c>
      <c r="B270" s="4">
        <v>68200</v>
      </c>
      <c r="C270" s="20">
        <f t="shared" si="20"/>
        <v>0</v>
      </c>
      <c r="F270" s="19">
        <f t="shared" si="21"/>
        <v>0</v>
      </c>
      <c r="G270">
        <v>254</v>
      </c>
      <c r="H270" s="17">
        <f t="shared" si="22"/>
        <v>0</v>
      </c>
      <c r="I270" s="17">
        <f t="shared" si="24"/>
        <v>2.4590737268094439E-4</v>
      </c>
      <c r="J270" s="16">
        <f t="shared" si="23"/>
        <v>6.0142542506857241E-8</v>
      </c>
    </row>
    <row r="271" spans="1:10" x14ac:dyDescent="0.25">
      <c r="A271" s="37">
        <v>269</v>
      </c>
      <c r="B271" s="4">
        <v>68100</v>
      </c>
      <c r="C271" s="20">
        <f t="shared" si="20"/>
        <v>-1.4673516939497316E-3</v>
      </c>
      <c r="F271" s="19">
        <f t="shared" si="21"/>
        <v>2.1531209937371469E-6</v>
      </c>
      <c r="G271">
        <v>253</v>
      </c>
      <c r="H271" s="17">
        <f t="shared" si="22"/>
        <v>1.0852821474344391E-6</v>
      </c>
      <c r="I271" s="17">
        <f t="shared" si="24"/>
        <v>2.4591031908435817E-4</v>
      </c>
      <c r="J271" s="16">
        <f t="shared" si="23"/>
        <v>5.9092545244657852E-8</v>
      </c>
    </row>
    <row r="272" spans="1:10" x14ac:dyDescent="0.25">
      <c r="A272" s="37">
        <v>270</v>
      </c>
      <c r="B272" s="4">
        <v>65000</v>
      </c>
      <c r="C272" s="20">
        <f t="shared" si="20"/>
        <v>-4.658994325982959E-2</v>
      </c>
      <c r="F272" s="19">
        <f t="shared" si="21"/>
        <v>2.1706228129541407E-3</v>
      </c>
      <c r="G272">
        <v>252</v>
      </c>
      <c r="H272" s="17">
        <f t="shared" si="22"/>
        <v>1.0970823912688141E-3</v>
      </c>
      <c r="I272" s="17">
        <f t="shared" si="24"/>
        <v>2.4888875866385012E-4</v>
      </c>
      <c r="J272" s="16">
        <f t="shared" si="23"/>
        <v>3.6956592688503013E-6</v>
      </c>
    </row>
    <row r="273" spans="1:10" x14ac:dyDescent="0.25">
      <c r="A273" s="37">
        <v>271</v>
      </c>
      <c r="B273" s="4">
        <v>65000</v>
      </c>
      <c r="C273" s="20">
        <f t="shared" si="20"/>
        <v>0</v>
      </c>
      <c r="F273" s="19">
        <f t="shared" si="21"/>
        <v>0</v>
      </c>
      <c r="G273">
        <v>251</v>
      </c>
      <c r="H273" s="17">
        <f t="shared" si="22"/>
        <v>0</v>
      </c>
      <c r="I273" s="17">
        <f t="shared" si="24"/>
        <v>2.4888875866385012E-4</v>
      </c>
      <c r="J273" s="16">
        <f t="shared" si="23"/>
        <v>6.1609721786312716E-8</v>
      </c>
    </row>
    <row r="274" spans="1:10" x14ac:dyDescent="0.25">
      <c r="A274" s="37">
        <v>272</v>
      </c>
      <c r="B274" s="4">
        <v>65000</v>
      </c>
      <c r="C274" s="20">
        <f t="shared" si="20"/>
        <v>0</v>
      </c>
      <c r="F274" s="19">
        <f t="shared" si="21"/>
        <v>0</v>
      </c>
      <c r="G274">
        <v>250</v>
      </c>
      <c r="H274" s="17">
        <f t="shared" si="22"/>
        <v>0</v>
      </c>
      <c r="I274" s="17">
        <f t="shared" si="24"/>
        <v>2.4888875866385012E-4</v>
      </c>
      <c r="J274" s="16">
        <f t="shared" si="23"/>
        <v>6.1609721786312716E-8</v>
      </c>
    </row>
    <row r="275" spans="1:10" x14ac:dyDescent="0.25">
      <c r="A275" s="37">
        <v>273</v>
      </c>
      <c r="B275" s="4">
        <v>65000</v>
      </c>
      <c r="C275" s="20">
        <f t="shared" si="20"/>
        <v>0</v>
      </c>
      <c r="F275" s="19">
        <f t="shared" si="21"/>
        <v>0</v>
      </c>
      <c r="G275">
        <v>249</v>
      </c>
      <c r="H275" s="17">
        <f t="shared" si="22"/>
        <v>0</v>
      </c>
      <c r="I275" s="17">
        <f t="shared" si="24"/>
        <v>2.4888875866385012E-4</v>
      </c>
      <c r="J275" s="16">
        <f t="shared" si="23"/>
        <v>6.1609721786312716E-8</v>
      </c>
    </row>
    <row r="276" spans="1:10" x14ac:dyDescent="0.25">
      <c r="A276" s="37">
        <v>274</v>
      </c>
      <c r="B276" s="4">
        <v>65000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2.4888875866385012E-4</v>
      </c>
      <c r="J276" s="16">
        <f t="shared" si="23"/>
        <v>6.1609721786312716E-8</v>
      </c>
    </row>
    <row r="277" spans="1:10" x14ac:dyDescent="0.25">
      <c r="A277" s="37">
        <v>275</v>
      </c>
      <c r="B277" s="4">
        <v>65000</v>
      </c>
      <c r="C277" s="20">
        <f t="shared" si="20"/>
        <v>0</v>
      </c>
      <c r="F277" s="19">
        <f t="shared" si="21"/>
        <v>0</v>
      </c>
      <c r="G277">
        <v>247</v>
      </c>
      <c r="H277" s="17">
        <f t="shared" si="22"/>
        <v>0</v>
      </c>
      <c r="I277" s="17">
        <f t="shared" si="24"/>
        <v>2.4888875866385012E-4</v>
      </c>
      <c r="J277" s="16">
        <f t="shared" si="23"/>
        <v>6.1609721786312716E-8</v>
      </c>
    </row>
    <row r="278" spans="1:10" x14ac:dyDescent="0.25">
      <c r="A278" s="37">
        <v>276</v>
      </c>
      <c r="B278" s="4">
        <v>60100</v>
      </c>
      <c r="C278" s="20">
        <f t="shared" si="20"/>
        <v>-7.8377428354475212E-2</v>
      </c>
      <c r="F278" s="19">
        <f t="shared" si="21"/>
        <v>6.1430212754608948E-3</v>
      </c>
      <c r="G278">
        <v>246</v>
      </c>
      <c r="H278" s="17">
        <f t="shared" si="22"/>
        <v>3.1558826651468161E-3</v>
      </c>
      <c r="I278" s="17">
        <f t="shared" si="24"/>
        <v>2.5745657992587483E-4</v>
      </c>
      <c r="J278" s="16">
        <f t="shared" si="23"/>
        <v>3.4648099845645035E-5</v>
      </c>
    </row>
    <row r="279" spans="1:10" x14ac:dyDescent="0.25">
      <c r="A279" s="37">
        <v>277</v>
      </c>
      <c r="B279" s="4">
        <v>61500</v>
      </c>
      <c r="C279" s="20">
        <f t="shared" si="20"/>
        <v>2.302733327131027E-2</v>
      </c>
      <c r="F279" s="19">
        <f t="shared" si="21"/>
        <v>5.3025807758799292E-4</v>
      </c>
      <c r="G279">
        <v>245</v>
      </c>
      <c r="H279" s="17">
        <f t="shared" si="22"/>
        <v>2.7315350606366416E-4</v>
      </c>
      <c r="I279" s="17">
        <f t="shared" si="24"/>
        <v>2.5819815705828701E-4</v>
      </c>
      <c r="J279" s="16">
        <f t="shared" si="23"/>
        <v>7.4398506269950775E-8</v>
      </c>
    </row>
    <row r="280" spans="1:10" x14ac:dyDescent="0.25">
      <c r="A280" s="37">
        <v>278</v>
      </c>
      <c r="B280" s="4">
        <v>61500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2.5819815705828701E-4</v>
      </c>
      <c r="J280" s="16">
        <f t="shared" si="23"/>
        <v>6.6304798635997275E-8</v>
      </c>
    </row>
    <row r="281" spans="1:10" x14ac:dyDescent="0.25">
      <c r="A281" s="37">
        <v>279</v>
      </c>
      <c r="B281" s="4">
        <v>61500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2.5819815705828701E-4</v>
      </c>
      <c r="J281" s="16">
        <f t="shared" si="23"/>
        <v>6.6304798635997275E-8</v>
      </c>
    </row>
    <row r="282" spans="1:10" x14ac:dyDescent="0.25">
      <c r="A282" s="37">
        <v>280</v>
      </c>
      <c r="B282" s="4">
        <v>61500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2.5819815705828701E-4</v>
      </c>
      <c r="J282" s="16">
        <f t="shared" si="23"/>
        <v>6.6304798635997275E-8</v>
      </c>
    </row>
    <row r="283" spans="1:10" x14ac:dyDescent="0.25">
      <c r="A283" s="37">
        <v>281</v>
      </c>
      <c r="B283" s="4">
        <v>61500</v>
      </c>
      <c r="C283" s="20">
        <f t="shared" si="20"/>
        <v>0</v>
      </c>
      <c r="F283" s="19">
        <f t="shared" si="21"/>
        <v>0</v>
      </c>
      <c r="G283">
        <v>241</v>
      </c>
      <c r="H283" s="17">
        <f t="shared" si="22"/>
        <v>0</v>
      </c>
      <c r="I283" s="17">
        <f t="shared" si="24"/>
        <v>2.5819815705828701E-4</v>
      </c>
      <c r="J283" s="16">
        <f t="shared" si="23"/>
        <v>6.6304798635997275E-8</v>
      </c>
    </row>
    <row r="284" spans="1:10" x14ac:dyDescent="0.25">
      <c r="A284" s="37">
        <v>282</v>
      </c>
      <c r="B284" s="4">
        <v>58180</v>
      </c>
      <c r="C284" s="20">
        <f t="shared" si="20"/>
        <v>-5.5495521745416582E-2</v>
      </c>
      <c r="F284" s="19">
        <f t="shared" si="21"/>
        <v>3.0797529337960048E-3</v>
      </c>
      <c r="G284">
        <v>240</v>
      </c>
      <c r="H284" s="17">
        <f t="shared" si="22"/>
        <v>1.6081947985082839E-3</v>
      </c>
      <c r="I284" s="17">
        <f t="shared" si="24"/>
        <v>2.6256420201309708E-4</v>
      </c>
      <c r="J284" s="16">
        <f t="shared" si="23"/>
        <v>7.9405692035274957E-6</v>
      </c>
    </row>
    <row r="285" spans="1:10" x14ac:dyDescent="0.25">
      <c r="A285" s="37">
        <v>283</v>
      </c>
      <c r="B285" s="4">
        <v>57020</v>
      </c>
      <c r="C285" s="20">
        <f t="shared" si="20"/>
        <v>-2.0139569582529607E-2</v>
      </c>
      <c r="F285" s="19">
        <f t="shared" si="21"/>
        <v>4.0560226296955181E-4</v>
      </c>
      <c r="G285">
        <v>239</v>
      </c>
      <c r="H285" s="17">
        <f t="shared" si="22"/>
        <v>2.1237520091419636E-4</v>
      </c>
      <c r="I285" s="17">
        <f t="shared" si="24"/>
        <v>2.631407737538702E-4</v>
      </c>
      <c r="J285" s="16">
        <f t="shared" si="23"/>
        <v>2.0499333487007626E-8</v>
      </c>
    </row>
    <row r="286" spans="1:10" x14ac:dyDescent="0.25">
      <c r="A286" s="37">
        <v>284</v>
      </c>
      <c r="B286" s="4">
        <v>58000</v>
      </c>
      <c r="C286" s="20">
        <f t="shared" si="20"/>
        <v>1.7040927061893432E-2</v>
      </c>
      <c r="F286" s="19">
        <f t="shared" si="21"/>
        <v>2.9039319512877193E-4</v>
      </c>
      <c r="G286">
        <v>238</v>
      </c>
      <c r="H286" s="17">
        <f t="shared" si="22"/>
        <v>1.5246512929272156E-4</v>
      </c>
      <c r="I286" s="17">
        <f t="shared" si="24"/>
        <v>2.6355469724693856E-4</v>
      </c>
      <c r="J286" s="16">
        <f t="shared" si="23"/>
        <v>7.5922376827087585E-10</v>
      </c>
    </row>
    <row r="287" spans="1:10" x14ac:dyDescent="0.25">
      <c r="A287" s="37">
        <v>285</v>
      </c>
      <c r="B287" s="4">
        <v>59000</v>
      </c>
      <c r="C287" s="20">
        <f t="shared" si="20"/>
        <v>1.709443335930004E-2</v>
      </c>
      <c r="F287" s="19">
        <f t="shared" si="21"/>
        <v>2.9221965187555004E-4</v>
      </c>
      <c r="G287">
        <v>237</v>
      </c>
      <c r="H287" s="17">
        <f t="shared" si="22"/>
        <v>1.5384173461789697E-4</v>
      </c>
      <c r="I287" s="17">
        <f t="shared" si="24"/>
        <v>2.6397235804890781E-4</v>
      </c>
      <c r="J287" s="16">
        <f t="shared" si="23"/>
        <v>8.3891012771137448E-10</v>
      </c>
    </row>
    <row r="288" spans="1:10" x14ac:dyDescent="0.25">
      <c r="A288" s="37">
        <v>286</v>
      </c>
      <c r="B288" s="4">
        <v>58600</v>
      </c>
      <c r="C288" s="20">
        <f t="shared" si="20"/>
        <v>-6.8027473227525231E-3</v>
      </c>
      <c r="F288" s="19">
        <f t="shared" si="21"/>
        <v>4.6277371137216619E-5</v>
      </c>
      <c r="G288">
        <v>236</v>
      </c>
      <c r="H288" s="17">
        <f t="shared" si="22"/>
        <v>2.4429472364393961E-5</v>
      </c>
      <c r="I288" s="17">
        <f t="shared" si="24"/>
        <v>2.6403868096865871E-4</v>
      </c>
      <c r="J288" s="16">
        <f t="shared" si="23"/>
        <v>4.7108305557645572E-8</v>
      </c>
    </row>
    <row r="289" spans="1:10" x14ac:dyDescent="0.25">
      <c r="A289" s="37">
        <v>287</v>
      </c>
      <c r="B289" s="4">
        <v>59000</v>
      </c>
      <c r="C289" s="20">
        <f t="shared" si="20"/>
        <v>6.8027473227526203E-3</v>
      </c>
      <c r="F289" s="19">
        <f t="shared" si="21"/>
        <v>4.6277371137217941E-5</v>
      </c>
      <c r="G289">
        <v>235</v>
      </c>
      <c r="H289" s="17">
        <f t="shared" si="22"/>
        <v>2.4495975832628981E-5</v>
      </c>
      <c r="I289" s="17">
        <f t="shared" si="24"/>
        <v>2.6410518443689305E-4</v>
      </c>
      <c r="J289" s="16">
        <f t="shared" si="23"/>
        <v>4.7137100003407136E-8</v>
      </c>
    </row>
    <row r="290" spans="1:10" x14ac:dyDescent="0.25">
      <c r="A290" s="37">
        <v>288</v>
      </c>
      <c r="B290" s="4">
        <v>58680</v>
      </c>
      <c r="C290" s="20">
        <f t="shared" si="20"/>
        <v>-5.4384906309385087E-3</v>
      </c>
      <c r="F290" s="19">
        <f t="shared" si="21"/>
        <v>2.9577180342805937E-5</v>
      </c>
      <c r="G290">
        <v>234</v>
      </c>
      <c r="H290" s="17">
        <f t="shared" si="22"/>
        <v>1.5698692832965533E-5</v>
      </c>
      <c r="I290" s="17">
        <f t="shared" si="24"/>
        <v>2.6414780439730089E-4</v>
      </c>
      <c r="J290" s="16">
        <f t="shared" si="23"/>
        <v>5.4687457713101291E-8</v>
      </c>
    </row>
    <row r="291" spans="1:10" x14ac:dyDescent="0.25">
      <c r="A291" s="37">
        <v>289</v>
      </c>
      <c r="B291" s="4">
        <v>56100</v>
      </c>
      <c r="C291" s="20">
        <f t="shared" si="20"/>
        <v>-4.4963140746130344E-2</v>
      </c>
      <c r="F291" s="19">
        <f t="shared" si="21"/>
        <v>2.0216840257563269E-3</v>
      </c>
      <c r="G291">
        <v>233</v>
      </c>
      <c r="H291" s="17">
        <f t="shared" si="22"/>
        <v>1.075971232258747E-3</v>
      </c>
      <c r="I291" s="17">
        <f t="shared" si="24"/>
        <v>2.6706892985702853E-4</v>
      </c>
      <c r="J291" s="16">
        <f t="shared" si="23"/>
        <v>3.081219056872626E-6</v>
      </c>
    </row>
    <row r="292" spans="1:10" x14ac:dyDescent="0.25">
      <c r="A292" s="37">
        <v>290</v>
      </c>
      <c r="B292" s="4">
        <v>57680</v>
      </c>
      <c r="C292" s="20">
        <f t="shared" si="20"/>
        <v>2.7774680448042925E-2</v>
      </c>
      <c r="F292" s="19">
        <f t="shared" si="21"/>
        <v>7.7143287399089795E-4</v>
      </c>
      <c r="G292">
        <v>232</v>
      </c>
      <c r="H292" s="17">
        <f t="shared" si="22"/>
        <v>4.116860776112522E-4</v>
      </c>
      <c r="I292" s="17">
        <f t="shared" si="24"/>
        <v>2.6818660535491437E-4</v>
      </c>
      <c r="J292" s="16">
        <f t="shared" si="23"/>
        <v>2.5399015681023413E-7</v>
      </c>
    </row>
    <row r="293" spans="1:10" x14ac:dyDescent="0.25">
      <c r="A293" s="37">
        <v>291</v>
      </c>
      <c r="B293" s="4">
        <v>56050</v>
      </c>
      <c r="C293" s="20">
        <f t="shared" si="20"/>
        <v>-2.8666343458524764E-2</v>
      </c>
      <c r="F293" s="19">
        <f t="shared" si="21"/>
        <v>8.2175924728210552E-4</v>
      </c>
      <c r="G293">
        <v>231</v>
      </c>
      <c r="H293" s="17">
        <f t="shared" si="22"/>
        <v>4.3973729038293872E-4</v>
      </c>
      <c r="I293" s="17">
        <f t="shared" si="24"/>
        <v>2.6938043633851111E-4</v>
      </c>
      <c r="J293" s="16">
        <f t="shared" si="23"/>
        <v>3.0593083213702043E-7</v>
      </c>
    </row>
    <row r="294" spans="1:10" x14ac:dyDescent="0.25">
      <c r="A294" s="37">
        <v>292</v>
      </c>
      <c r="B294" s="4">
        <v>56050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2.6938043633851111E-4</v>
      </c>
      <c r="J294" s="16">
        <f t="shared" si="23"/>
        <v>7.2172340334215718E-8</v>
      </c>
    </row>
    <row r="295" spans="1:10" x14ac:dyDescent="0.25">
      <c r="A295" s="37">
        <v>293</v>
      </c>
      <c r="B295" s="4">
        <v>56000</v>
      </c>
      <c r="C295" s="20">
        <f t="shared" si="20"/>
        <v>-8.9245878301972236E-4</v>
      </c>
      <c r="F295" s="19">
        <f t="shared" si="21"/>
        <v>7.964826793890439E-7</v>
      </c>
      <c r="G295">
        <v>229</v>
      </c>
      <c r="H295" s="17">
        <f t="shared" si="22"/>
        <v>4.2853504892792002E-7</v>
      </c>
      <c r="I295" s="17">
        <f t="shared" si="24"/>
        <v>2.6938159975682961E-4</v>
      </c>
      <c r="J295" s="16">
        <f t="shared" si="23"/>
        <v>7.1745647563339381E-8</v>
      </c>
    </row>
    <row r="296" spans="1:10" x14ac:dyDescent="0.25">
      <c r="A296" s="37">
        <v>294</v>
      </c>
      <c r="B296" s="4">
        <v>55000</v>
      </c>
      <c r="C296" s="20">
        <f t="shared" si="20"/>
        <v>-1.8018505502678365E-2</v>
      </c>
      <c r="F296" s="19">
        <f t="shared" si="21"/>
        <v>3.2466654055005051E-4</v>
      </c>
      <c r="G296">
        <v>228</v>
      </c>
      <c r="H296" s="17">
        <f t="shared" si="22"/>
        <v>1.7515728428548434E-4</v>
      </c>
      <c r="I296" s="17">
        <f t="shared" si="24"/>
        <v>2.6985712957328112E-4</v>
      </c>
      <c r="J296" s="16">
        <f t="shared" si="23"/>
        <v>3.0849180812810598E-9</v>
      </c>
    </row>
    <row r="297" spans="1:10" x14ac:dyDescent="0.25">
      <c r="A297" s="37">
        <v>295</v>
      </c>
      <c r="B297" s="4">
        <v>56000</v>
      </c>
      <c r="C297" s="20">
        <f t="shared" si="20"/>
        <v>1.8018505502678212E-2</v>
      </c>
      <c r="F297" s="19">
        <f t="shared" si="21"/>
        <v>3.2466654055004503E-4</v>
      </c>
      <c r="G297">
        <v>227</v>
      </c>
      <c r="H297" s="17">
        <f t="shared" si="22"/>
        <v>1.7563410861953733E-4</v>
      </c>
      <c r="I297" s="17">
        <f t="shared" si="24"/>
        <v>2.7033395390733701E-4</v>
      </c>
      <c r="J297" s="16">
        <f t="shared" si="23"/>
        <v>3.0323204187931666E-9</v>
      </c>
    </row>
    <row r="298" spans="1:10" x14ac:dyDescent="0.25">
      <c r="A298" s="37">
        <v>296</v>
      </c>
      <c r="B298" s="4">
        <v>55650</v>
      </c>
      <c r="C298" s="20">
        <f t="shared" si="20"/>
        <v>-6.2696130135953742E-3</v>
      </c>
      <c r="F298" s="19">
        <f t="shared" si="21"/>
        <v>3.9308047340244467E-5</v>
      </c>
      <c r="G298">
        <v>226</v>
      </c>
      <c r="H298" s="17">
        <f t="shared" si="22"/>
        <v>2.1322270848815574E-5</v>
      </c>
      <c r="I298" s="17">
        <f t="shared" si="24"/>
        <v>2.7039184116897403E-4</v>
      </c>
      <c r="J298" s="16">
        <f t="shared" si="23"/>
        <v>5.306099086257547E-8</v>
      </c>
    </row>
    <row r="299" spans="1:10" x14ac:dyDescent="0.25">
      <c r="A299" s="37">
        <v>297</v>
      </c>
      <c r="B299" s="4">
        <v>55650</v>
      </c>
      <c r="C299" s="20">
        <f t="shared" si="20"/>
        <v>0</v>
      </c>
      <c r="F299" s="19">
        <f t="shared" si="21"/>
        <v>0</v>
      </c>
      <c r="G299">
        <v>225</v>
      </c>
      <c r="H299" s="17">
        <f t="shared" si="22"/>
        <v>0</v>
      </c>
      <c r="I299" s="17">
        <f t="shared" si="24"/>
        <v>2.7039184116897403E-4</v>
      </c>
      <c r="J299" s="16">
        <f t="shared" si="23"/>
        <v>7.271530839466299E-8</v>
      </c>
    </row>
    <row r="300" spans="1:10" x14ac:dyDescent="0.25">
      <c r="A300" s="37">
        <v>298</v>
      </c>
      <c r="B300" s="4">
        <v>54010</v>
      </c>
      <c r="C300" s="20">
        <f t="shared" si="20"/>
        <v>-2.9912863116754108E-2</v>
      </c>
      <c r="F300" s="19">
        <f t="shared" si="21"/>
        <v>8.9477937984166827E-4</v>
      </c>
      <c r="G300">
        <v>224</v>
      </c>
      <c r="H300" s="17">
        <f t="shared" si="22"/>
        <v>4.8801061448480211E-4</v>
      </c>
      <c r="I300" s="17">
        <f t="shared" si="24"/>
        <v>2.7171672810632856E-4</v>
      </c>
      <c r="J300" s="16">
        <f t="shared" si="23"/>
        <v>3.8912684945966402E-7</v>
      </c>
    </row>
    <row r="301" spans="1:10" x14ac:dyDescent="0.25">
      <c r="A301" s="37">
        <v>299</v>
      </c>
      <c r="B301" s="4">
        <v>54500</v>
      </c>
      <c r="C301" s="20">
        <f t="shared" si="20"/>
        <v>9.0314870643985485E-3</v>
      </c>
      <c r="F301" s="19">
        <f t="shared" si="21"/>
        <v>8.1567758594398317E-5</v>
      </c>
      <c r="G301">
        <v>223</v>
      </c>
      <c r="H301" s="17">
        <f t="shared" si="22"/>
        <v>4.4607972803861332E-5</v>
      </c>
      <c r="I301" s="17">
        <f t="shared" si="24"/>
        <v>2.7183783309608803E-4</v>
      </c>
      <c r="J301" s="16">
        <f t="shared" si="23"/>
        <v>3.5922405275912998E-8</v>
      </c>
    </row>
    <row r="302" spans="1:10" x14ac:dyDescent="0.25">
      <c r="A302" s="37">
        <v>300</v>
      </c>
      <c r="B302" s="4">
        <v>54050</v>
      </c>
      <c r="C302" s="20">
        <f t="shared" si="20"/>
        <v>-8.2911575839810792E-3</v>
      </c>
      <c r="F302" s="19">
        <f t="shared" si="21"/>
        <v>6.8743294082406961E-5</v>
      </c>
      <c r="G302">
        <v>222</v>
      </c>
      <c r="H302" s="17">
        <f t="shared" si="22"/>
        <v>3.7696840823617952E-5</v>
      </c>
      <c r="I302" s="17">
        <f t="shared" si="24"/>
        <v>2.7194017523887005E-4</v>
      </c>
      <c r="J302" s="16">
        <f t="shared" si="23"/>
        <v>4.0989483929792032E-8</v>
      </c>
    </row>
    <row r="303" spans="1:10" x14ac:dyDescent="0.25">
      <c r="A303" s="37">
        <v>301</v>
      </c>
      <c r="B303" s="4">
        <v>55720</v>
      </c>
      <c r="C303" s="20">
        <f t="shared" si="20"/>
        <v>3.0429604826387669E-2</v>
      </c>
      <c r="F303" s="19">
        <f t="shared" si="21"/>
        <v>9.2596084989011573E-4</v>
      </c>
      <c r="G303">
        <v>221</v>
      </c>
      <c r="H303" s="17">
        <f t="shared" si="22"/>
        <v>5.0915252210046954E-4</v>
      </c>
      <c r="I303" s="17">
        <f t="shared" si="24"/>
        <v>2.7332245977455415E-4</v>
      </c>
      <c r="J303" s="16">
        <f t="shared" si="23"/>
        <v>4.2690598099614551E-7</v>
      </c>
    </row>
    <row r="304" spans="1:10" x14ac:dyDescent="0.25">
      <c r="A304" s="37">
        <v>302</v>
      </c>
      <c r="B304" s="4">
        <v>54000</v>
      </c>
      <c r="C304" s="20">
        <f t="shared" si="20"/>
        <v>-3.1355102347330625E-2</v>
      </c>
      <c r="F304" s="19">
        <f t="shared" si="21"/>
        <v>9.8314244321157855E-4</v>
      </c>
      <c r="G304">
        <v>220</v>
      </c>
      <c r="H304" s="17">
        <f t="shared" si="22"/>
        <v>5.4206626199099694E-4</v>
      </c>
      <c r="I304" s="17">
        <f t="shared" si="24"/>
        <v>2.7479410094049611E-4</v>
      </c>
      <c r="J304" s="16">
        <f t="shared" si="23"/>
        <v>5.0281483040250581E-7</v>
      </c>
    </row>
    <row r="305" spans="1:10" x14ac:dyDescent="0.25">
      <c r="A305" s="37">
        <v>303</v>
      </c>
      <c r="B305" s="4">
        <v>51000</v>
      </c>
      <c r="C305" s="20">
        <f t="shared" si="20"/>
        <v>-5.7158413839948637E-2</v>
      </c>
      <c r="F305" s="19">
        <f t="shared" si="21"/>
        <v>3.2670842726988318E-3</v>
      </c>
      <c r="G305">
        <v>219</v>
      </c>
      <c r="H305" s="17">
        <f t="shared" si="22"/>
        <v>1.806246120142112E-3</v>
      </c>
      <c r="I305" s="17">
        <f t="shared" si="24"/>
        <v>2.7969783012013699E-4</v>
      </c>
      <c r="J305" s="16">
        <f t="shared" si="23"/>
        <v>8.9290152426989627E-6</v>
      </c>
    </row>
    <row r="306" spans="1:10" x14ac:dyDescent="0.25">
      <c r="A306" s="37">
        <v>304</v>
      </c>
      <c r="B306" s="4">
        <v>51000</v>
      </c>
      <c r="C306" s="20">
        <f t="shared" si="20"/>
        <v>0</v>
      </c>
      <c r="F306" s="19">
        <f t="shared" si="21"/>
        <v>0</v>
      </c>
      <c r="G306">
        <v>218</v>
      </c>
      <c r="H306" s="17">
        <f t="shared" si="22"/>
        <v>0</v>
      </c>
      <c r="I306" s="17">
        <f t="shared" si="24"/>
        <v>2.7969783012013699E-4</v>
      </c>
      <c r="J306" s="16">
        <f t="shared" si="23"/>
        <v>7.7806678959558442E-8</v>
      </c>
    </row>
    <row r="307" spans="1:10" x14ac:dyDescent="0.25">
      <c r="A307" s="37">
        <v>305</v>
      </c>
      <c r="B307" s="4">
        <v>51000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2.7969783012013699E-4</v>
      </c>
      <c r="J307" s="16">
        <f t="shared" si="23"/>
        <v>7.7806678959558442E-8</v>
      </c>
    </row>
    <row r="308" spans="1:10" x14ac:dyDescent="0.25">
      <c r="A308" s="37">
        <v>306</v>
      </c>
      <c r="B308" s="4">
        <v>51000</v>
      </c>
      <c r="C308" s="20">
        <f t="shared" si="20"/>
        <v>0</v>
      </c>
      <c r="F308" s="19">
        <f t="shared" si="21"/>
        <v>0</v>
      </c>
      <c r="G308">
        <v>216</v>
      </c>
      <c r="H308" s="17">
        <f t="shared" si="22"/>
        <v>0</v>
      </c>
      <c r="I308" s="17">
        <f t="shared" si="24"/>
        <v>2.7969783012013699E-4</v>
      </c>
      <c r="J308" s="16">
        <f t="shared" si="23"/>
        <v>7.7806678959558442E-8</v>
      </c>
    </row>
    <row r="309" spans="1:10" x14ac:dyDescent="0.25">
      <c r="A309" s="37">
        <v>307</v>
      </c>
      <c r="B309" s="4">
        <v>50900</v>
      </c>
      <c r="C309" s="20">
        <f t="shared" si="20"/>
        <v>-1.9627091678487058E-3</v>
      </c>
      <c r="F309" s="19">
        <f t="shared" si="21"/>
        <v>3.8522272775573594E-6</v>
      </c>
      <c r="G309">
        <v>215</v>
      </c>
      <c r="H309" s="17">
        <f t="shared" si="22"/>
        <v>2.1530351681012624E-6</v>
      </c>
      <c r="I309" s="17">
        <f t="shared" si="24"/>
        <v>2.7970367533760812E-4</v>
      </c>
      <c r="J309" s="16">
        <f t="shared" si="23"/>
        <v>7.5675656906959448E-8</v>
      </c>
    </row>
    <row r="310" spans="1:10" x14ac:dyDescent="0.25">
      <c r="A310" s="37">
        <v>308</v>
      </c>
      <c r="B310" s="4">
        <v>50990</v>
      </c>
      <c r="C310" s="20">
        <f t="shared" si="20"/>
        <v>1.7666115105872662E-3</v>
      </c>
      <c r="F310" s="19">
        <f t="shared" si="21"/>
        <v>3.1209162293394226E-6</v>
      </c>
      <c r="G310">
        <v>214</v>
      </c>
      <c r="H310" s="17">
        <f t="shared" si="22"/>
        <v>1.7490490585813998E-6</v>
      </c>
      <c r="I310" s="17">
        <f t="shared" si="24"/>
        <v>2.7970842378401833E-4</v>
      </c>
      <c r="J310" s="16">
        <f t="shared" si="23"/>
        <v>7.6081159865511367E-8</v>
      </c>
    </row>
    <row r="311" spans="1:10" x14ac:dyDescent="0.25">
      <c r="A311" s="37">
        <v>309</v>
      </c>
      <c r="B311" s="4">
        <v>50970</v>
      </c>
      <c r="C311" s="20">
        <f t="shared" si="20"/>
        <v>-3.9231071511399839E-4</v>
      </c>
      <c r="F311" s="19">
        <f t="shared" si="21"/>
        <v>1.539076971932568E-7</v>
      </c>
      <c r="G311">
        <v>213</v>
      </c>
      <c r="H311" s="17">
        <f t="shared" si="22"/>
        <v>8.6489000342434484E-8</v>
      </c>
      <c r="I311" s="17">
        <f t="shared" si="24"/>
        <v>2.7970865859068723E-4</v>
      </c>
      <c r="J311" s="16">
        <f t="shared" si="23"/>
        <v>7.7726862433502444E-8</v>
      </c>
    </row>
    <row r="312" spans="1:10" x14ac:dyDescent="0.25">
      <c r="A312" s="37">
        <v>310</v>
      </c>
      <c r="B312" s="4">
        <v>50970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2.7970865859068723E-4</v>
      </c>
      <c r="J312" s="16">
        <f t="shared" si="23"/>
        <v>7.7812703630114802E-8</v>
      </c>
    </row>
    <row r="313" spans="1:10" x14ac:dyDescent="0.25">
      <c r="A313" s="37">
        <v>311</v>
      </c>
      <c r="B313" s="4">
        <v>50940</v>
      </c>
      <c r="C313" s="20">
        <f t="shared" si="20"/>
        <v>-5.8875480063943456E-4</v>
      </c>
      <c r="F313" s="19">
        <f t="shared" si="21"/>
        <v>3.4663221527598034E-7</v>
      </c>
      <c r="G313">
        <v>211</v>
      </c>
      <c r="H313" s="17">
        <f t="shared" si="22"/>
        <v>1.9585324683593014E-7</v>
      </c>
      <c r="I313" s="17">
        <f t="shared" si="24"/>
        <v>2.7970919030741772E-4</v>
      </c>
      <c r="J313" s="16">
        <f t="shared" si="23"/>
        <v>7.761973363806857E-8</v>
      </c>
    </row>
    <row r="314" spans="1:10" x14ac:dyDescent="0.25">
      <c r="A314" s="37">
        <v>312</v>
      </c>
      <c r="B314" s="4">
        <v>50960</v>
      </c>
      <c r="C314" s="20">
        <f t="shared" si="20"/>
        <v>3.9254171259688644E-4</v>
      </c>
      <c r="F314" s="19">
        <f t="shared" si="21"/>
        <v>1.540889961284966E-7</v>
      </c>
      <c r="G314">
        <v>210</v>
      </c>
      <c r="H314" s="17">
        <f t="shared" si="22"/>
        <v>8.7299978469338475E-8</v>
      </c>
      <c r="I314" s="17">
        <f t="shared" si="24"/>
        <v>2.7970942731578942E-4</v>
      </c>
      <c r="J314" s="16">
        <f t="shared" si="23"/>
        <v>7.7727188813557847E-8</v>
      </c>
    </row>
    <row r="315" spans="1:10" x14ac:dyDescent="0.25">
      <c r="A315" s="37">
        <v>313</v>
      </c>
      <c r="B315" s="4">
        <v>50000</v>
      </c>
      <c r="C315" s="20">
        <f t="shared" si="20"/>
        <v>-1.901800583576186E-2</v>
      </c>
      <c r="F315" s="19">
        <f t="shared" si="21"/>
        <v>3.6168454596907217E-4</v>
      </c>
      <c r="G315">
        <v>209</v>
      </c>
      <c r="H315" s="17">
        <f t="shared" si="22"/>
        <v>2.05472223813531E-4</v>
      </c>
      <c r="I315" s="17">
        <f t="shared" si="24"/>
        <v>2.8026725834904908E-4</v>
      </c>
      <c r="J315" s="16">
        <f t="shared" si="23"/>
        <v>6.7532528880955844E-9</v>
      </c>
    </row>
    <row r="316" spans="1:10" x14ac:dyDescent="0.25">
      <c r="A316" s="37">
        <v>314</v>
      </c>
      <c r="B316" s="4">
        <v>49860</v>
      </c>
      <c r="C316" s="20">
        <f t="shared" si="20"/>
        <v>-2.8039273327342593E-3</v>
      </c>
      <c r="F316" s="19">
        <f t="shared" si="21"/>
        <v>7.8620084872542584E-6</v>
      </c>
      <c r="G316">
        <v>208</v>
      </c>
      <c r="H316" s="17">
        <f t="shared" si="22"/>
        <v>4.4785490473525064E-6</v>
      </c>
      <c r="I316" s="17">
        <f t="shared" si="24"/>
        <v>2.8027941704182136E-4</v>
      </c>
      <c r="J316" s="16">
        <f t="shared" si="23"/>
        <v>7.3797246101950554E-8</v>
      </c>
    </row>
    <row r="317" spans="1:10" x14ac:dyDescent="0.25">
      <c r="A317" s="37">
        <v>315</v>
      </c>
      <c r="B317" s="4">
        <v>49740</v>
      </c>
      <c r="C317" s="20">
        <f t="shared" si="20"/>
        <v>-2.4096397201531766E-3</v>
      </c>
      <c r="F317" s="19">
        <f t="shared" si="21"/>
        <v>5.8063635809398792E-6</v>
      </c>
      <c r="G317">
        <v>207</v>
      </c>
      <c r="H317" s="17">
        <f t="shared" si="22"/>
        <v>3.3165665113422347E-6</v>
      </c>
      <c r="I317" s="17">
        <f t="shared" si="24"/>
        <v>2.8028842109935071E-4</v>
      </c>
      <c r="J317" s="16">
        <f t="shared" si="23"/>
        <v>7.4923246057662345E-8</v>
      </c>
    </row>
    <row r="318" spans="1:10" x14ac:dyDescent="0.25">
      <c r="A318" s="37">
        <v>316</v>
      </c>
      <c r="B318" s="4">
        <v>46750</v>
      </c>
      <c r="C318" s="20">
        <f t="shared" si="20"/>
        <v>-6.1995182640562606E-2</v>
      </c>
      <c r="F318" s="19">
        <f t="shared" si="21"/>
        <v>3.8434026706367151E-3</v>
      </c>
      <c r="G318">
        <v>206</v>
      </c>
      <c r="H318" s="17">
        <f t="shared" si="22"/>
        <v>2.2013091042051803E-3</v>
      </c>
      <c r="I318" s="17">
        <f t="shared" si="24"/>
        <v>2.8626469618574409E-4</v>
      </c>
      <c r="J318" s="16">
        <f t="shared" si="23"/>
        <v>1.2658760191843331E-5</v>
      </c>
    </row>
    <row r="319" spans="1:10" x14ac:dyDescent="0.25">
      <c r="A319" s="37">
        <v>317</v>
      </c>
      <c r="B319" s="4">
        <v>47890</v>
      </c>
      <c r="C319" s="20">
        <f t="shared" si="20"/>
        <v>2.4092458619822017E-2</v>
      </c>
      <c r="F319" s="19">
        <f t="shared" si="21"/>
        <v>5.8044656234783624E-4</v>
      </c>
      <c r="G319">
        <v>205</v>
      </c>
      <c r="H319" s="17">
        <f t="shared" si="22"/>
        <v>3.3335582128888599E-4</v>
      </c>
      <c r="I319" s="17">
        <f t="shared" si="24"/>
        <v>2.8716971497018797E-4</v>
      </c>
      <c r="J319" s="16">
        <f t="shared" si="23"/>
        <v>8.6469211512713453E-8</v>
      </c>
    </row>
    <row r="320" spans="1:10" x14ac:dyDescent="0.25">
      <c r="A320" s="37">
        <v>318</v>
      </c>
      <c r="B320" s="4">
        <v>48000</v>
      </c>
      <c r="C320" s="20">
        <f t="shared" si="20"/>
        <v>2.2942965533728665E-3</v>
      </c>
      <c r="F320" s="19">
        <f t="shared" si="21"/>
        <v>5.2637966748186149E-6</v>
      </c>
      <c r="G320">
        <v>204</v>
      </c>
      <c r="H320" s="17">
        <f t="shared" si="22"/>
        <v>3.0312765740197224E-6</v>
      </c>
      <c r="I320" s="17">
        <f t="shared" si="24"/>
        <v>2.8717794450171296E-4</v>
      </c>
      <c r="J320" s="16">
        <f t="shared" si="23"/>
        <v>7.9036604910027742E-8</v>
      </c>
    </row>
    <row r="321" spans="1:10" x14ac:dyDescent="0.25">
      <c r="A321" s="37">
        <v>319</v>
      </c>
      <c r="B321" s="4">
        <v>48000</v>
      </c>
      <c r="C321" s="20">
        <f t="shared" si="20"/>
        <v>0</v>
      </c>
      <c r="F321" s="19">
        <f t="shared" si="21"/>
        <v>0</v>
      </c>
      <c r="G321">
        <v>203</v>
      </c>
      <c r="H321" s="17">
        <f t="shared" si="22"/>
        <v>0</v>
      </c>
      <c r="I321" s="17">
        <f t="shared" si="24"/>
        <v>2.8717794450171296E-4</v>
      </c>
      <c r="J321" s="16">
        <f t="shared" si="23"/>
        <v>8.2023982117193951E-8</v>
      </c>
    </row>
    <row r="322" spans="1:10" x14ac:dyDescent="0.25">
      <c r="A322" s="37">
        <v>320</v>
      </c>
      <c r="B322" s="4">
        <v>48890</v>
      </c>
      <c r="C322" s="20">
        <f t="shared" si="20"/>
        <v>1.8371865682663271E-2</v>
      </c>
      <c r="F322" s="19">
        <f t="shared" si="21"/>
        <v>3.3752544866182035E-4</v>
      </c>
      <c r="G322">
        <v>202</v>
      </c>
      <c r="H322" s="17">
        <f t="shared" si="22"/>
        <v>1.9543137912477693E-4</v>
      </c>
      <c r="I322" s="17">
        <f t="shared" si="24"/>
        <v>2.8770851591484699E-4</v>
      </c>
      <c r="J322" s="16">
        <f t="shared" si="23"/>
        <v>2.5601601223156711E-9</v>
      </c>
    </row>
    <row r="323" spans="1:10" x14ac:dyDescent="0.25">
      <c r="A323" s="37">
        <v>321</v>
      </c>
      <c r="B323" s="4">
        <v>48140</v>
      </c>
      <c r="C323" s="20">
        <f t="shared" si="20"/>
        <v>-1.5459444235628247E-2</v>
      </c>
      <c r="F323" s="19">
        <f t="shared" si="21"/>
        <v>2.3899441607449945E-4</v>
      </c>
      <c r="G323">
        <v>201</v>
      </c>
      <c r="H323" s="17">
        <f t="shared" si="22"/>
        <v>1.3875741020469393E-4</v>
      </c>
      <c r="I323" s="17">
        <f t="shared" si="24"/>
        <v>2.880852246887646E-4</v>
      </c>
      <c r="J323" s="16">
        <f t="shared" si="23"/>
        <v>2.3337298927168132E-9</v>
      </c>
    </row>
    <row r="324" spans="1:10" x14ac:dyDescent="0.25">
      <c r="A324" s="37">
        <v>322</v>
      </c>
      <c r="B324" s="4">
        <v>46050</v>
      </c>
      <c r="C324" s="20">
        <f t="shared" ref="C324:C387" si="25">LN(B324/B323)</f>
        <v>-4.4385669653610016E-2</v>
      </c>
      <c r="F324" s="19">
        <f t="shared" ref="F324:F387" si="26">C324^2</f>
        <v>1.9700876705993969E-3</v>
      </c>
      <c r="G324">
        <v>200</v>
      </c>
      <c r="H324" s="17">
        <f t="shared" ref="H324:H387" si="27">F324*($E$7^(G324-1))</f>
        <v>1.1469240042839707E-3</v>
      </c>
      <c r="I324" s="17">
        <f t="shared" si="24"/>
        <v>2.91198977927551E-4</v>
      </c>
      <c r="J324" s="16">
        <f t="shared" ref="J324:J387" si="28">(F324-($E$7*I324))^2</f>
        <v>2.8213224197399727E-6</v>
      </c>
    </row>
    <row r="325" spans="1:10" x14ac:dyDescent="0.25">
      <c r="A325" s="37">
        <v>323</v>
      </c>
      <c r="B325" s="4">
        <v>48200</v>
      </c>
      <c r="C325" s="20">
        <f t="shared" si="25"/>
        <v>4.5631258355238791E-2</v>
      </c>
      <c r="F325" s="19">
        <f t="shared" si="26"/>
        <v>2.08221173908255E-3</v>
      </c>
      <c r="G325">
        <v>199</v>
      </c>
      <c r="H325" s="17">
        <f t="shared" si="27"/>
        <v>1.2154990890092007E-3</v>
      </c>
      <c r="I325" s="17">
        <f t="shared" ref="I325:I388" si="29">(1-$E$7)*H325+I324</f>
        <v>2.9449890382587338E-4</v>
      </c>
      <c r="J325" s="16">
        <f t="shared" si="28"/>
        <v>3.1987764705912775E-6</v>
      </c>
    </row>
    <row r="326" spans="1:10" x14ac:dyDescent="0.25">
      <c r="A326" s="37">
        <v>324</v>
      </c>
      <c r="B326" s="4">
        <v>48470</v>
      </c>
      <c r="C326" s="20">
        <f t="shared" si="25"/>
        <v>5.5860288007299795E-3</v>
      </c>
      <c r="F326" s="19">
        <f t="shared" si="26"/>
        <v>3.1203717762584813E-5</v>
      </c>
      <c r="G326">
        <v>198</v>
      </c>
      <c r="H326" s="17">
        <f t="shared" si="27"/>
        <v>1.8264876750062135E-5</v>
      </c>
      <c r="I326" s="17">
        <f t="shared" si="29"/>
        <v>2.9454849065021756E-4</v>
      </c>
      <c r="J326" s="16">
        <f t="shared" si="28"/>
        <v>6.8929935354638069E-8</v>
      </c>
    </row>
    <row r="327" spans="1:10" x14ac:dyDescent="0.25">
      <c r="A327" s="37">
        <v>325</v>
      </c>
      <c r="B327" s="4">
        <v>48260</v>
      </c>
      <c r="C327" s="20">
        <f t="shared" si="25"/>
        <v>-4.3419896603988989E-3</v>
      </c>
      <c r="F327" s="19">
        <f t="shared" si="26"/>
        <v>1.8852874211010946E-5</v>
      </c>
      <c r="G327">
        <v>197</v>
      </c>
      <c r="H327" s="17">
        <f t="shared" si="27"/>
        <v>1.1065438597963515E-5</v>
      </c>
      <c r="I327" s="17">
        <f t="shared" si="29"/>
        <v>2.9457853191288563E-4</v>
      </c>
      <c r="J327" s="16">
        <f t="shared" si="28"/>
        <v>7.5584258376250798E-8</v>
      </c>
    </row>
    <row r="328" spans="1:10" x14ac:dyDescent="0.25">
      <c r="A328" s="37">
        <v>326</v>
      </c>
      <c r="B328" s="4">
        <v>48970</v>
      </c>
      <c r="C328" s="20">
        <f t="shared" si="25"/>
        <v>1.4604805517340376E-2</v>
      </c>
      <c r="F328" s="19">
        <f t="shared" si="26"/>
        <v>2.1330034419933587E-4</v>
      </c>
      <c r="G328">
        <v>196</v>
      </c>
      <c r="H328" s="17">
        <f t="shared" si="27"/>
        <v>1.2553455195181805E-4</v>
      </c>
      <c r="I328" s="17">
        <f t="shared" si="29"/>
        <v>2.9491934230333833E-4</v>
      </c>
      <c r="J328" s="16">
        <f t="shared" si="28"/>
        <v>6.5316023809338831E-9</v>
      </c>
    </row>
    <row r="329" spans="1:10" x14ac:dyDescent="0.25">
      <c r="A329" s="37">
        <v>327</v>
      </c>
      <c r="B329" s="4">
        <v>49990</v>
      </c>
      <c r="C329" s="20">
        <f t="shared" si="25"/>
        <v>2.0615119711253044E-2</v>
      </c>
      <c r="F329" s="19">
        <f t="shared" si="26"/>
        <v>4.2498316070929378E-4</v>
      </c>
      <c r="G329">
        <v>195</v>
      </c>
      <c r="H329" s="17">
        <f t="shared" si="27"/>
        <v>2.5079801832265041E-4</v>
      </c>
      <c r="I329" s="17">
        <f t="shared" si="29"/>
        <v>2.9560022712126567E-4</v>
      </c>
      <c r="J329" s="16">
        <f t="shared" si="28"/>
        <v>1.6948251579641095E-8</v>
      </c>
    </row>
    <row r="330" spans="1:10" x14ac:dyDescent="0.25">
      <c r="A330" s="37">
        <v>328</v>
      </c>
      <c r="B330" s="4">
        <v>51490</v>
      </c>
      <c r="C330" s="20">
        <f t="shared" si="25"/>
        <v>2.9564628632571057E-2</v>
      </c>
      <c r="F330" s="19">
        <f t="shared" si="26"/>
        <v>8.7406726618184042E-4</v>
      </c>
      <c r="G330">
        <v>194</v>
      </c>
      <c r="H330" s="17">
        <f t="shared" si="27"/>
        <v>5.1722307568455642E-4</v>
      </c>
      <c r="I330" s="17">
        <f t="shared" si="29"/>
        <v>2.970044221865641E-4</v>
      </c>
      <c r="J330" s="16">
        <f t="shared" si="28"/>
        <v>3.3393278149735551E-7</v>
      </c>
    </row>
    <row r="331" spans="1:10" x14ac:dyDescent="0.25">
      <c r="A331" s="37">
        <v>329</v>
      </c>
      <c r="B331" s="4">
        <v>52870</v>
      </c>
      <c r="C331" s="20">
        <f t="shared" si="25"/>
        <v>2.6448456189308921E-2</v>
      </c>
      <c r="F331" s="19">
        <f t="shared" si="26"/>
        <v>6.9952083479779342E-4</v>
      </c>
      <c r="G331">
        <v>193</v>
      </c>
      <c r="H331" s="17">
        <f t="shared" si="27"/>
        <v>4.1506331308978128E-4</v>
      </c>
      <c r="I331" s="17">
        <f t="shared" si="29"/>
        <v>2.9813126645053219E-4</v>
      </c>
      <c r="J331" s="16">
        <f t="shared" si="28"/>
        <v>1.6176400095709307E-7</v>
      </c>
    </row>
    <row r="332" spans="1:10" x14ac:dyDescent="0.25">
      <c r="A332" s="37">
        <v>330</v>
      </c>
      <c r="B332" s="4">
        <v>53290</v>
      </c>
      <c r="C332" s="20">
        <f t="shared" si="25"/>
        <v>7.9126260613320808E-3</v>
      </c>
      <c r="F332" s="19">
        <f t="shared" si="26"/>
        <v>6.2609651186471644E-5</v>
      </c>
      <c r="G332">
        <v>192</v>
      </c>
      <c r="H332" s="17">
        <f t="shared" si="27"/>
        <v>3.7250802752737023E-5</v>
      </c>
      <c r="I332" s="17">
        <f t="shared" si="29"/>
        <v>2.9823239765651053E-4</v>
      </c>
      <c r="J332" s="16">
        <f t="shared" si="28"/>
        <v>5.5137184101541368E-8</v>
      </c>
    </row>
    <row r="333" spans="1:10" x14ac:dyDescent="0.25">
      <c r="A333" s="37">
        <v>331</v>
      </c>
      <c r="B333" s="4">
        <v>53290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2.9823239765651053E-4</v>
      </c>
      <c r="J333" s="16">
        <f t="shared" si="28"/>
        <v>8.8460283005482083E-8</v>
      </c>
    </row>
    <row r="334" spans="1:10" x14ac:dyDescent="0.25">
      <c r="A334" s="37">
        <v>332</v>
      </c>
      <c r="B334" s="4">
        <v>53290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2.9823239765651053E-4</v>
      </c>
      <c r="J334" s="16">
        <f t="shared" si="28"/>
        <v>8.8460283005482083E-8</v>
      </c>
    </row>
    <row r="335" spans="1:10" x14ac:dyDescent="0.25">
      <c r="A335" s="37">
        <v>333</v>
      </c>
      <c r="B335" s="4">
        <v>53290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2.9823239765651053E-4</v>
      </c>
      <c r="J335" s="16">
        <f t="shared" si="28"/>
        <v>8.8460283005482083E-8</v>
      </c>
    </row>
    <row r="336" spans="1:10" x14ac:dyDescent="0.25">
      <c r="A336" s="37">
        <v>334</v>
      </c>
      <c r="B336" s="4">
        <v>53290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2.9823239765651053E-4</v>
      </c>
      <c r="J336" s="16">
        <f t="shared" si="28"/>
        <v>8.8460283005482083E-8</v>
      </c>
    </row>
    <row r="337" spans="1:10" x14ac:dyDescent="0.25">
      <c r="A337" s="37">
        <v>335</v>
      </c>
      <c r="B337" s="4">
        <v>53290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2.9823239765651053E-4</v>
      </c>
      <c r="J337" s="16">
        <f t="shared" si="28"/>
        <v>8.8460283005482083E-8</v>
      </c>
    </row>
    <row r="338" spans="1:10" x14ac:dyDescent="0.25">
      <c r="A338" s="37">
        <v>336</v>
      </c>
      <c r="B338" s="4">
        <v>50010</v>
      </c>
      <c r="C338" s="20">
        <f t="shared" si="25"/>
        <v>-6.3525710877878519E-2</v>
      </c>
      <c r="F338" s="19">
        <f t="shared" si="26"/>
        <v>4.0355159425398135E-3</v>
      </c>
      <c r="G338">
        <v>186</v>
      </c>
      <c r="H338" s="17">
        <f t="shared" si="27"/>
        <v>2.4404918764945396E-3</v>
      </c>
      <c r="I338" s="17">
        <f t="shared" si="29"/>
        <v>3.0485802364069322E-4</v>
      </c>
      <c r="J338" s="16">
        <f t="shared" si="28"/>
        <v>1.3923984557450562E-5</v>
      </c>
    </row>
    <row r="339" spans="1:10" x14ac:dyDescent="0.25">
      <c r="A339" s="37">
        <v>337</v>
      </c>
      <c r="B339" s="4">
        <v>50010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3.0485802364069322E-4</v>
      </c>
      <c r="J339" s="16">
        <f t="shared" si="28"/>
        <v>9.2434467562574037E-8</v>
      </c>
    </row>
    <row r="340" spans="1:10" x14ac:dyDescent="0.25">
      <c r="A340" s="37">
        <v>338</v>
      </c>
      <c r="B340" s="4">
        <v>50950</v>
      </c>
      <c r="C340" s="20">
        <f t="shared" si="25"/>
        <v>1.8621774237921468E-2</v>
      </c>
      <c r="F340" s="19">
        <f t="shared" si="26"/>
        <v>3.4677047576811565E-4</v>
      </c>
      <c r="G340">
        <v>184</v>
      </c>
      <c r="H340" s="17">
        <f t="shared" si="27"/>
        <v>2.1085394408029687E-4</v>
      </c>
      <c r="I340" s="17">
        <f t="shared" si="29"/>
        <v>3.0543046536206148E-4</v>
      </c>
      <c r="J340" s="16">
        <f t="shared" si="28"/>
        <v>1.7782427266218734E-9</v>
      </c>
    </row>
    <row r="341" spans="1:10" x14ac:dyDescent="0.25">
      <c r="A341" s="37">
        <v>339</v>
      </c>
      <c r="B341" s="4">
        <v>54700</v>
      </c>
      <c r="C341" s="20">
        <f t="shared" si="25"/>
        <v>7.1018949759201699E-2</v>
      </c>
      <c r="F341" s="19">
        <f t="shared" si="26"/>
        <v>5.0436912249000147E-3</v>
      </c>
      <c r="G341">
        <v>183</v>
      </c>
      <c r="H341" s="17">
        <f t="shared" si="27"/>
        <v>3.075167412077519E-3</v>
      </c>
      <c r="I341" s="17">
        <f t="shared" si="29"/>
        <v>3.1377915494689985E-4</v>
      </c>
      <c r="J341" s="16">
        <f t="shared" si="28"/>
        <v>2.238012746140507E-5</v>
      </c>
    </row>
    <row r="342" spans="1:10" x14ac:dyDescent="0.25">
      <c r="A342" s="37">
        <v>340</v>
      </c>
      <c r="B342" s="4">
        <v>57200</v>
      </c>
      <c r="C342" s="20">
        <f t="shared" si="25"/>
        <v>4.4690188957816616E-2</v>
      </c>
      <c r="F342" s="19">
        <f t="shared" si="26"/>
        <v>1.9972129890853544E-3</v>
      </c>
      <c r="G342">
        <v>182</v>
      </c>
      <c r="H342" s="17">
        <f t="shared" si="27"/>
        <v>1.221027126168988E-3</v>
      </c>
      <c r="I342" s="17">
        <f t="shared" si="29"/>
        <v>3.1709408876514207E-4</v>
      </c>
      <c r="J342" s="16">
        <f t="shared" si="28"/>
        <v>2.825692989041642E-6</v>
      </c>
    </row>
    <row r="343" spans="1:10" x14ac:dyDescent="0.25">
      <c r="A343" s="37">
        <v>341</v>
      </c>
      <c r="B343" s="4">
        <v>56000</v>
      </c>
      <c r="C343" s="20">
        <f t="shared" si="25"/>
        <v>-2.1202207650602937E-2</v>
      </c>
      <c r="F343" s="19">
        <f t="shared" si="26"/>
        <v>4.4953360925928572E-4</v>
      </c>
      <c r="G343">
        <v>181</v>
      </c>
      <c r="H343" s="17">
        <f t="shared" si="27"/>
        <v>2.7557749967029998E-4</v>
      </c>
      <c r="I343" s="17">
        <f t="shared" si="29"/>
        <v>3.1784224673282778E-4</v>
      </c>
      <c r="J343" s="16">
        <f t="shared" si="28"/>
        <v>1.7570632884206064E-8</v>
      </c>
    </row>
    <row r="344" spans="1:10" x14ac:dyDescent="0.25">
      <c r="A344" s="37">
        <v>342</v>
      </c>
      <c r="B344" s="4">
        <v>55000</v>
      </c>
      <c r="C344" s="20">
        <f t="shared" si="25"/>
        <v>-1.8018505502678365E-2</v>
      </c>
      <c r="F344" s="19">
        <f t="shared" si="26"/>
        <v>3.2466654055005051E-4</v>
      </c>
      <c r="G344">
        <v>180</v>
      </c>
      <c r="H344" s="17">
        <f t="shared" si="27"/>
        <v>1.9957207809513083E-4</v>
      </c>
      <c r="I344" s="17">
        <f t="shared" si="29"/>
        <v>3.1838405961861528E-4</v>
      </c>
      <c r="J344" s="16">
        <f t="shared" si="28"/>
        <v>5.1077511825876456E-11</v>
      </c>
    </row>
    <row r="345" spans="1:10" x14ac:dyDescent="0.25">
      <c r="A345" s="37">
        <v>343</v>
      </c>
      <c r="B345" s="4">
        <v>56700</v>
      </c>
      <c r="C345" s="20">
        <f t="shared" si="25"/>
        <v>3.0441025501235553E-2</v>
      </c>
      <c r="F345" s="19">
        <f t="shared" si="26"/>
        <v>9.2665603356687323E-4</v>
      </c>
      <c r="G345">
        <v>179</v>
      </c>
      <c r="H345" s="17">
        <f t="shared" si="27"/>
        <v>5.7116483559471656E-4</v>
      </c>
      <c r="I345" s="17">
        <f t="shared" si="29"/>
        <v>3.1993469972211913E-4</v>
      </c>
      <c r="J345" s="16">
        <f t="shared" si="28"/>
        <v>3.6916550600784545E-7</v>
      </c>
    </row>
    <row r="346" spans="1:10" x14ac:dyDescent="0.25">
      <c r="A346" s="37">
        <v>344</v>
      </c>
      <c r="B346" s="4">
        <v>56500</v>
      </c>
      <c r="C346" s="20">
        <f t="shared" si="25"/>
        <v>-3.5335725813111273E-3</v>
      </c>
      <c r="F346" s="19">
        <f t="shared" si="26"/>
        <v>1.2486135187393783E-5</v>
      </c>
      <c r="G346">
        <v>178</v>
      </c>
      <c r="H346" s="17">
        <f t="shared" si="27"/>
        <v>7.717054982171357E-6</v>
      </c>
      <c r="I346" s="17">
        <f t="shared" si="29"/>
        <v>3.1995565054785378E-4</v>
      </c>
      <c r="J346" s="16">
        <f t="shared" si="28"/>
        <v>9.4004097372702921E-8</v>
      </c>
    </row>
    <row r="347" spans="1:10" x14ac:dyDescent="0.25">
      <c r="A347" s="37">
        <v>345</v>
      </c>
      <c r="B347" s="4">
        <v>56000</v>
      </c>
      <c r="C347" s="20">
        <f t="shared" si="25"/>
        <v>-8.8889474172460393E-3</v>
      </c>
      <c r="F347" s="19">
        <f t="shared" si="26"/>
        <v>7.9013386186565037E-5</v>
      </c>
      <c r="G347">
        <v>177</v>
      </c>
      <c r="H347" s="17">
        <f t="shared" si="27"/>
        <v>4.8967157447966368E-5</v>
      </c>
      <c r="I347" s="17">
        <f t="shared" si="29"/>
        <v>3.2008859017116644E-4</v>
      </c>
      <c r="J347" s="16">
        <f t="shared" si="28"/>
        <v>5.7699020464265851E-8</v>
      </c>
    </row>
    <row r="348" spans="1:10" x14ac:dyDescent="0.25">
      <c r="A348" s="37">
        <v>346</v>
      </c>
      <c r="B348" s="4">
        <v>56200</v>
      </c>
      <c r="C348" s="20">
        <f t="shared" si="25"/>
        <v>3.5650661644961446E-3</v>
      </c>
      <c r="F348" s="19">
        <f t="shared" si="26"/>
        <v>1.2709696757235251E-5</v>
      </c>
      <c r="G348">
        <v>176</v>
      </c>
      <c r="H348" s="17">
        <f t="shared" si="27"/>
        <v>7.8980534089614792E-6</v>
      </c>
      <c r="I348" s="17">
        <f t="shared" si="29"/>
        <v>3.2011003238467878E-4</v>
      </c>
      <c r="J348" s="16">
        <f t="shared" si="28"/>
        <v>9.3961424073689517E-8</v>
      </c>
    </row>
    <row r="349" spans="1:10" x14ac:dyDescent="0.25">
      <c r="A349" s="37">
        <v>347</v>
      </c>
      <c r="B349" s="4">
        <v>56200</v>
      </c>
      <c r="C349" s="20">
        <f t="shared" si="25"/>
        <v>0</v>
      </c>
      <c r="F349" s="19">
        <f t="shared" si="26"/>
        <v>0</v>
      </c>
      <c r="G349">
        <v>175</v>
      </c>
      <c r="H349" s="17">
        <f t="shared" si="27"/>
        <v>0</v>
      </c>
      <c r="I349" s="17">
        <f t="shared" si="29"/>
        <v>3.2011003238467878E-4</v>
      </c>
      <c r="J349" s="16">
        <f t="shared" si="28"/>
        <v>1.0191479963211486E-7</v>
      </c>
    </row>
    <row r="350" spans="1:10" x14ac:dyDescent="0.25">
      <c r="A350" s="37">
        <v>348</v>
      </c>
      <c r="B350" s="4">
        <v>57960</v>
      </c>
      <c r="C350" s="20">
        <f t="shared" si="25"/>
        <v>3.0836360552836315E-2</v>
      </c>
      <c r="F350" s="19">
        <f t="shared" si="26"/>
        <v>9.508811321445196E-4</v>
      </c>
      <c r="G350">
        <v>174</v>
      </c>
      <c r="H350" s="17">
        <f t="shared" si="27"/>
        <v>5.9411760703492072E-4</v>
      </c>
      <c r="I350" s="17">
        <f t="shared" si="29"/>
        <v>3.2172298635217369E-4</v>
      </c>
      <c r="J350" s="16">
        <f t="shared" si="28"/>
        <v>3.9693979545779156E-7</v>
      </c>
    </row>
    <row r="351" spans="1:10" x14ac:dyDescent="0.25">
      <c r="A351" s="37">
        <v>349</v>
      </c>
      <c r="B351" s="4">
        <v>57960</v>
      </c>
      <c r="C351" s="20">
        <f t="shared" si="25"/>
        <v>0</v>
      </c>
      <c r="F351" s="19">
        <f t="shared" si="26"/>
        <v>0</v>
      </c>
      <c r="G351">
        <v>173</v>
      </c>
      <c r="H351" s="17">
        <f t="shared" si="27"/>
        <v>0</v>
      </c>
      <c r="I351" s="17">
        <f t="shared" si="29"/>
        <v>3.2172298635217369E-4</v>
      </c>
      <c r="J351" s="16">
        <f t="shared" si="28"/>
        <v>1.0294443324719696E-7</v>
      </c>
    </row>
    <row r="352" spans="1:10" x14ac:dyDescent="0.25">
      <c r="A352" s="37">
        <v>350</v>
      </c>
      <c r="B352" s="4">
        <v>57960</v>
      </c>
      <c r="C352" s="20">
        <f t="shared" si="25"/>
        <v>0</v>
      </c>
      <c r="F352" s="19">
        <f t="shared" si="26"/>
        <v>0</v>
      </c>
      <c r="G352">
        <v>172</v>
      </c>
      <c r="H352" s="17">
        <f t="shared" si="27"/>
        <v>0</v>
      </c>
      <c r="I352" s="17">
        <f t="shared" si="29"/>
        <v>3.2172298635217369E-4</v>
      </c>
      <c r="J352" s="16">
        <f t="shared" si="28"/>
        <v>1.0294443324719696E-7</v>
      </c>
    </row>
    <row r="353" spans="1:10" x14ac:dyDescent="0.25">
      <c r="A353" s="37">
        <v>351</v>
      </c>
      <c r="B353" s="4">
        <v>57790</v>
      </c>
      <c r="C353" s="20">
        <f t="shared" si="25"/>
        <v>-2.9373671227949883E-3</v>
      </c>
      <c r="F353" s="19">
        <f t="shared" si="26"/>
        <v>8.6281256140769076E-6</v>
      </c>
      <c r="G353">
        <v>171</v>
      </c>
      <c r="H353" s="17">
        <f t="shared" si="27"/>
        <v>5.4350635428216295E-6</v>
      </c>
      <c r="I353" s="17">
        <f t="shared" si="29"/>
        <v>3.2173774186051274E-4</v>
      </c>
      <c r="J353" s="16">
        <f t="shared" si="28"/>
        <v>9.7491406544112008E-8</v>
      </c>
    </row>
    <row r="354" spans="1:10" x14ac:dyDescent="0.25">
      <c r="A354" s="37">
        <v>352</v>
      </c>
      <c r="B354" s="4">
        <v>57790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3.2173774186051274E-4</v>
      </c>
      <c r="J354" s="16">
        <f t="shared" si="28"/>
        <v>1.0295387635410159E-7</v>
      </c>
    </row>
    <row r="355" spans="1:10" x14ac:dyDescent="0.25">
      <c r="A355" s="37">
        <v>353</v>
      </c>
      <c r="B355" s="4">
        <v>60000</v>
      </c>
      <c r="C355" s="20">
        <f t="shared" si="25"/>
        <v>3.7528811892414048E-2</v>
      </c>
      <c r="F355" s="19">
        <f t="shared" si="26"/>
        <v>1.4084117220561981E-3</v>
      </c>
      <c r="G355">
        <v>169</v>
      </c>
      <c r="H355" s="17">
        <f t="shared" si="27"/>
        <v>8.9202928710016506E-4</v>
      </c>
      <c r="I355" s="17">
        <f t="shared" si="29"/>
        <v>3.2415948826343551E-4</v>
      </c>
      <c r="J355" s="16">
        <f t="shared" si="28"/>
        <v>1.1775120774666843E-6</v>
      </c>
    </row>
    <row r="356" spans="1:10" x14ac:dyDescent="0.25">
      <c r="A356" s="37">
        <v>354</v>
      </c>
      <c r="B356" s="4">
        <v>59940</v>
      </c>
      <c r="C356" s="20">
        <f t="shared" si="25"/>
        <v>-1.0005003335835344E-3</v>
      </c>
      <c r="F356" s="19">
        <f t="shared" si="26"/>
        <v>1.0010009175007636E-6</v>
      </c>
      <c r="G356">
        <v>168</v>
      </c>
      <c r="H356" s="17">
        <f t="shared" si="27"/>
        <v>6.3571815713105401E-7</v>
      </c>
      <c r="I356" s="17">
        <f t="shared" si="29"/>
        <v>3.2416121415762149E-4</v>
      </c>
      <c r="J356" s="16">
        <f t="shared" si="28"/>
        <v>1.0386449936914898E-7</v>
      </c>
    </row>
    <row r="357" spans="1:10" x14ac:dyDescent="0.25">
      <c r="A357" s="37">
        <v>355</v>
      </c>
      <c r="B357" s="4">
        <v>60000</v>
      </c>
      <c r="C357" s="20">
        <f t="shared" si="25"/>
        <v>1.000500333583622E-3</v>
      </c>
      <c r="F357" s="19">
        <f t="shared" si="26"/>
        <v>1.0010009175009387E-6</v>
      </c>
      <c r="G357">
        <v>167</v>
      </c>
      <c r="H357" s="17">
        <f t="shared" si="27"/>
        <v>6.3744874965637964E-7</v>
      </c>
      <c r="I357" s="17">
        <f t="shared" si="29"/>
        <v>3.2416294475014673E-4</v>
      </c>
      <c r="J357" s="16">
        <f t="shared" si="28"/>
        <v>1.0386561181502485E-7</v>
      </c>
    </row>
    <row r="358" spans="1:10" x14ac:dyDescent="0.25">
      <c r="A358" s="37">
        <v>356</v>
      </c>
      <c r="B358" s="4">
        <v>61140</v>
      </c>
      <c r="C358" s="20">
        <f t="shared" si="25"/>
        <v>1.8821754240587667E-2</v>
      </c>
      <c r="F358" s="19">
        <f t="shared" si="26"/>
        <v>3.5425843269307986E-4</v>
      </c>
      <c r="G358">
        <v>166</v>
      </c>
      <c r="H358" s="17">
        <f t="shared" si="27"/>
        <v>2.2620992345708194E-4</v>
      </c>
      <c r="I358" s="17">
        <f t="shared" si="29"/>
        <v>3.2477707600834621E-4</v>
      </c>
      <c r="J358" s="16">
        <f t="shared" si="28"/>
        <v>9.2191694672144329E-10</v>
      </c>
    </row>
    <row r="359" spans="1:10" x14ac:dyDescent="0.25">
      <c r="A359" s="37">
        <v>357</v>
      </c>
      <c r="B359" s="4">
        <v>61140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3.2477707600834621E-4</v>
      </c>
      <c r="J359" s="16">
        <f t="shared" si="28"/>
        <v>1.049081960864976E-7</v>
      </c>
    </row>
    <row r="360" spans="1:10" x14ac:dyDescent="0.25">
      <c r="A360" s="37">
        <v>358</v>
      </c>
      <c r="B360" s="4">
        <v>63980</v>
      </c>
      <c r="C360" s="20">
        <f t="shared" si="25"/>
        <v>4.5404218058683506E-2</v>
      </c>
      <c r="F360" s="19">
        <f t="shared" si="26"/>
        <v>2.0615430175204815E-3</v>
      </c>
      <c r="G360">
        <v>164</v>
      </c>
      <c r="H360" s="17">
        <f t="shared" si="27"/>
        <v>1.3235646916312754E-3</v>
      </c>
      <c r="I360" s="17">
        <f t="shared" si="29"/>
        <v>3.2837038631479767E-4</v>
      </c>
      <c r="J360" s="16">
        <f t="shared" si="28"/>
        <v>3.0069783555076172E-6</v>
      </c>
    </row>
    <row r="361" spans="1:10" x14ac:dyDescent="0.25">
      <c r="A361" s="37">
        <v>359</v>
      </c>
      <c r="B361" s="4">
        <v>63980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3.2837038631479767E-4</v>
      </c>
      <c r="J361" s="16">
        <f t="shared" si="28"/>
        <v>1.0724243148707418E-7</v>
      </c>
    </row>
    <row r="362" spans="1:10" x14ac:dyDescent="0.25">
      <c r="A362" s="37">
        <v>360</v>
      </c>
      <c r="B362" s="4">
        <v>61500</v>
      </c>
      <c r="C362" s="20">
        <f t="shared" si="25"/>
        <v>-3.9533359708899742E-2</v>
      </c>
      <c r="F362" s="19">
        <f t="shared" si="26"/>
        <v>1.5628865298732576E-3</v>
      </c>
      <c r="G362">
        <v>162</v>
      </c>
      <c r="H362" s="17">
        <f t="shared" si="27"/>
        <v>1.0088846988103707E-3</v>
      </c>
      <c r="I362" s="17">
        <f t="shared" si="29"/>
        <v>3.3110938034295391E-4</v>
      </c>
      <c r="J362" s="16">
        <f t="shared" si="28"/>
        <v>1.519490292348622E-6</v>
      </c>
    </row>
    <row r="363" spans="1:10" x14ac:dyDescent="0.25">
      <c r="A363" s="37">
        <v>361</v>
      </c>
      <c r="B363" s="4">
        <v>61390</v>
      </c>
      <c r="C363" s="20">
        <f t="shared" si="25"/>
        <v>-1.7902193730672472E-3</v>
      </c>
      <c r="F363" s="19">
        <f t="shared" si="26"/>
        <v>3.2048854037052876E-6</v>
      </c>
      <c r="G363">
        <v>161</v>
      </c>
      <c r="H363" s="17">
        <f t="shared" si="27"/>
        <v>2.0744704376946284E-6</v>
      </c>
      <c r="I363" s="17">
        <f t="shared" si="29"/>
        <v>3.3111501226714421E-4</v>
      </c>
      <c r="J363" s="16">
        <f t="shared" si="28"/>
        <v>1.0693631942599386E-7</v>
      </c>
    </row>
    <row r="364" spans="1:10" x14ac:dyDescent="0.25">
      <c r="A364" s="37">
        <v>362</v>
      </c>
      <c r="B364" s="4">
        <v>61390</v>
      </c>
      <c r="C364" s="20">
        <f t="shared" si="25"/>
        <v>0</v>
      </c>
      <c r="F364" s="19">
        <f t="shared" si="26"/>
        <v>0</v>
      </c>
      <c r="G364">
        <v>160</v>
      </c>
      <c r="H364" s="17">
        <f t="shared" si="27"/>
        <v>0</v>
      </c>
      <c r="I364" s="17">
        <f t="shared" si="29"/>
        <v>3.3111501226714421E-4</v>
      </c>
      <c r="J364" s="16">
        <f t="shared" si="28"/>
        <v>1.0904265750600353E-7</v>
      </c>
    </row>
    <row r="365" spans="1:10" x14ac:dyDescent="0.25">
      <c r="A365" s="37">
        <v>363</v>
      </c>
      <c r="B365" s="4">
        <v>62000</v>
      </c>
      <c r="C365" s="20">
        <f t="shared" si="25"/>
        <v>9.8874296056865978E-3</v>
      </c>
      <c r="F365" s="19">
        <f t="shared" si="26"/>
        <v>9.7761264207407825E-5</v>
      </c>
      <c r="G365">
        <v>159</v>
      </c>
      <c r="H365" s="17">
        <f t="shared" si="27"/>
        <v>6.3624278408467259E-5</v>
      </c>
      <c r="I365" s="17">
        <f t="shared" si="29"/>
        <v>3.312877441153049E-4</v>
      </c>
      <c r="J365" s="16">
        <f t="shared" si="28"/>
        <v>5.4115356344426254E-8</v>
      </c>
    </row>
    <row r="366" spans="1:10" x14ac:dyDescent="0.25">
      <c r="A366" s="37">
        <v>364</v>
      </c>
      <c r="B366" s="4">
        <v>61480</v>
      </c>
      <c r="C366" s="20">
        <f t="shared" si="25"/>
        <v>-8.4224663746964752E-3</v>
      </c>
      <c r="F366" s="19">
        <f t="shared" si="26"/>
        <v>7.0937939832892787E-5</v>
      </c>
      <c r="G366">
        <v>158</v>
      </c>
      <c r="H366" s="17">
        <f t="shared" si="27"/>
        <v>4.6292996191796429E-5</v>
      </c>
      <c r="I366" s="17">
        <f t="shared" si="29"/>
        <v>3.3141342372989744E-4</v>
      </c>
      <c r="J366" s="16">
        <f t="shared" si="28"/>
        <v>6.7379564005169977E-8</v>
      </c>
    </row>
    <row r="367" spans="1:10" x14ac:dyDescent="0.25">
      <c r="A367" s="37">
        <v>365</v>
      </c>
      <c r="B367" s="4">
        <v>61990</v>
      </c>
      <c r="C367" s="20">
        <f t="shared" si="25"/>
        <v>8.261163043432997E-3</v>
      </c>
      <c r="F367" s="19">
        <f t="shared" si="26"/>
        <v>6.8246814830183141E-5</v>
      </c>
      <c r="G367">
        <v>157</v>
      </c>
      <c r="H367" s="17">
        <f t="shared" si="27"/>
        <v>4.4658050817031726E-5</v>
      </c>
      <c r="I367" s="17">
        <f t="shared" si="29"/>
        <v>3.3153466467511267E-4</v>
      </c>
      <c r="J367" s="16">
        <f t="shared" si="28"/>
        <v>6.8847344611016611E-8</v>
      </c>
    </row>
    <row r="368" spans="1:10" x14ac:dyDescent="0.25">
      <c r="A368" s="37">
        <v>366</v>
      </c>
      <c r="B368" s="4">
        <v>61000</v>
      </c>
      <c r="C368" s="20">
        <f t="shared" si="25"/>
        <v>-1.6099217540516797E-2</v>
      </c>
      <c r="F368" s="19">
        <f t="shared" si="26"/>
        <v>2.5918480541688372E-4</v>
      </c>
      <c r="G368">
        <v>156</v>
      </c>
      <c r="H368" s="17">
        <f t="shared" si="27"/>
        <v>1.7006211344640463E-4</v>
      </c>
      <c r="I368" s="17">
        <f t="shared" si="29"/>
        <v>3.3199636174881649E-4</v>
      </c>
      <c r="J368" s="16">
        <f t="shared" si="28"/>
        <v>5.1710809352737811E-9</v>
      </c>
    </row>
    <row r="369" spans="1:10" x14ac:dyDescent="0.25">
      <c r="A369" s="37">
        <v>367</v>
      </c>
      <c r="B369" s="4">
        <v>61000</v>
      </c>
      <c r="C369" s="20">
        <f t="shared" si="25"/>
        <v>0</v>
      </c>
      <c r="F369" s="19">
        <f t="shared" si="26"/>
        <v>0</v>
      </c>
      <c r="G369">
        <v>155</v>
      </c>
      <c r="H369" s="17">
        <f t="shared" si="27"/>
        <v>0</v>
      </c>
      <c r="I369" s="17">
        <f t="shared" si="29"/>
        <v>3.3199636174881649E-4</v>
      </c>
      <c r="J369" s="16">
        <f t="shared" si="28"/>
        <v>1.0962392135712118E-7</v>
      </c>
    </row>
    <row r="370" spans="1:10" x14ac:dyDescent="0.25">
      <c r="A370" s="37">
        <v>368</v>
      </c>
      <c r="B370" s="4">
        <v>60980</v>
      </c>
      <c r="C370" s="20">
        <f t="shared" si="25"/>
        <v>-3.2792261320256644E-4</v>
      </c>
      <c r="F370" s="19">
        <f t="shared" si="26"/>
        <v>1.075332402496E-7</v>
      </c>
      <c r="G370">
        <v>154</v>
      </c>
      <c r="H370" s="17">
        <f t="shared" si="27"/>
        <v>7.094178020473952E-8</v>
      </c>
      <c r="I370" s="17">
        <f t="shared" si="29"/>
        <v>3.3199655434675414E-4</v>
      </c>
      <c r="J370" s="16">
        <f t="shared" si="28"/>
        <v>1.0955285262582906E-7</v>
      </c>
    </row>
    <row r="371" spans="1:10" x14ac:dyDescent="0.25">
      <c r="A371" s="37">
        <v>369</v>
      </c>
      <c r="B371" s="4">
        <v>62200</v>
      </c>
      <c r="C371" s="20">
        <f t="shared" si="25"/>
        <v>1.9809058185024941E-2</v>
      </c>
      <c r="F371" s="19">
        <f t="shared" si="26"/>
        <v>3.9239878617770358E-4</v>
      </c>
      <c r="G371">
        <v>153</v>
      </c>
      <c r="H371" s="17">
        <f t="shared" si="27"/>
        <v>2.595778692190008E-4</v>
      </c>
      <c r="I371" s="17">
        <f t="shared" si="29"/>
        <v>3.3270127534655792E-4</v>
      </c>
      <c r="J371" s="16">
        <f t="shared" si="28"/>
        <v>3.6724512164565453E-9</v>
      </c>
    </row>
    <row r="372" spans="1:10" x14ac:dyDescent="0.25">
      <c r="A372" s="37">
        <v>370</v>
      </c>
      <c r="B372" s="4">
        <v>62200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3.3270127534655792E-4</v>
      </c>
      <c r="J372" s="16">
        <f t="shared" si="28"/>
        <v>1.1008993508181429E-7</v>
      </c>
    </row>
    <row r="373" spans="1:10" x14ac:dyDescent="0.25">
      <c r="A373" s="37">
        <v>371</v>
      </c>
      <c r="B373" s="4">
        <v>61000</v>
      </c>
      <c r="C373" s="20">
        <f t="shared" si="25"/>
        <v>-1.9481135571822541E-2</v>
      </c>
      <c r="F373" s="19">
        <f t="shared" si="26"/>
        <v>3.7951464316772954E-4</v>
      </c>
      <c r="G373">
        <v>151</v>
      </c>
      <c r="H373" s="17">
        <f t="shared" si="27"/>
        <v>2.5242354457687469E-4</v>
      </c>
      <c r="I373" s="17">
        <f t="shared" si="29"/>
        <v>3.3338657326214465E-4</v>
      </c>
      <c r="J373" s="16">
        <f t="shared" si="28"/>
        <v>2.2121192851006286E-9</v>
      </c>
    </row>
    <row r="374" spans="1:10" x14ac:dyDescent="0.25">
      <c r="A374" s="37">
        <v>372</v>
      </c>
      <c r="B374" s="4">
        <v>60550</v>
      </c>
      <c r="C374" s="20">
        <f t="shared" si="25"/>
        <v>-7.4043941742100092E-3</v>
      </c>
      <c r="F374" s="19">
        <f t="shared" si="26"/>
        <v>5.4825053087075125E-5</v>
      </c>
      <c r="G374">
        <v>150</v>
      </c>
      <c r="H374" s="17">
        <f t="shared" si="27"/>
        <v>3.6564618140027809E-5</v>
      </c>
      <c r="I374" s="17">
        <f t="shared" si="29"/>
        <v>3.3348584156390939E-4</v>
      </c>
      <c r="J374" s="16">
        <f t="shared" si="28"/>
        <v>7.714807150831857E-8</v>
      </c>
    </row>
    <row r="375" spans="1:10" x14ac:dyDescent="0.25">
      <c r="A375" s="37">
        <v>373</v>
      </c>
      <c r="B375" s="4">
        <v>60550</v>
      </c>
      <c r="C375" s="20">
        <f t="shared" si="25"/>
        <v>0</v>
      </c>
      <c r="F375" s="19">
        <f t="shared" si="26"/>
        <v>0</v>
      </c>
      <c r="G375">
        <v>149</v>
      </c>
      <c r="H375" s="17">
        <f t="shared" si="27"/>
        <v>0</v>
      </c>
      <c r="I375" s="17">
        <f t="shared" si="29"/>
        <v>3.3348584156390939E-4</v>
      </c>
      <c r="J375" s="16">
        <f t="shared" si="28"/>
        <v>1.1060976888633957E-7</v>
      </c>
    </row>
    <row r="376" spans="1:10" x14ac:dyDescent="0.25">
      <c r="A376" s="37">
        <v>374</v>
      </c>
      <c r="B376" s="4">
        <v>62100</v>
      </c>
      <c r="C376" s="20">
        <f t="shared" si="25"/>
        <v>2.5276518940331772E-2</v>
      </c>
      <c r="F376" s="19">
        <f t="shared" si="26"/>
        <v>6.3890240974095081E-4</v>
      </c>
      <c r="G376">
        <v>148</v>
      </c>
      <c r="H376" s="17">
        <f t="shared" si="27"/>
        <v>4.2842797705036368E-4</v>
      </c>
      <c r="I376" s="17">
        <f t="shared" si="29"/>
        <v>3.3464896919585752E-4</v>
      </c>
      <c r="J376" s="16">
        <f t="shared" si="28"/>
        <v>9.3123827972200424E-8</v>
      </c>
    </row>
    <row r="377" spans="1:10" x14ac:dyDescent="0.25">
      <c r="A377" s="37">
        <v>375</v>
      </c>
      <c r="B377" s="4">
        <v>62100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3.3464896919585752E-4</v>
      </c>
      <c r="J377" s="16">
        <f t="shared" si="28"/>
        <v>1.1138268107701253E-7</v>
      </c>
    </row>
    <row r="378" spans="1:10" x14ac:dyDescent="0.25">
      <c r="A378" s="37">
        <v>376</v>
      </c>
      <c r="B378" s="4">
        <v>61200</v>
      </c>
      <c r="C378" s="20">
        <f t="shared" si="25"/>
        <v>-1.4598799421152636E-2</v>
      </c>
      <c r="F378" s="19">
        <f t="shared" si="26"/>
        <v>2.1312494453904653E-4</v>
      </c>
      <c r="G378">
        <v>146</v>
      </c>
      <c r="H378" s="17">
        <f t="shared" si="27"/>
        <v>1.436940865890337E-4</v>
      </c>
      <c r="I378" s="17">
        <f t="shared" si="29"/>
        <v>3.3503908042017565E-4</v>
      </c>
      <c r="J378" s="16">
        <f t="shared" si="28"/>
        <v>1.4642100457981224E-8</v>
      </c>
    </row>
    <row r="379" spans="1:10" x14ac:dyDescent="0.25">
      <c r="A379" s="37">
        <v>377</v>
      </c>
      <c r="B379" s="4">
        <v>61200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3.3503908042017565E-4</v>
      </c>
      <c r="J379" s="16">
        <f t="shared" si="28"/>
        <v>1.1164251729094848E-7</v>
      </c>
    </row>
    <row r="380" spans="1:10" x14ac:dyDescent="0.25">
      <c r="A380" s="37">
        <v>378</v>
      </c>
      <c r="B380" s="4">
        <v>61200</v>
      </c>
      <c r="C380" s="20">
        <f t="shared" si="25"/>
        <v>0</v>
      </c>
      <c r="F380" s="19">
        <f t="shared" si="26"/>
        <v>0</v>
      </c>
      <c r="G380">
        <v>144</v>
      </c>
      <c r="H380" s="17">
        <f t="shared" si="27"/>
        <v>0</v>
      </c>
      <c r="I380" s="17">
        <f t="shared" si="29"/>
        <v>3.3503908042017565E-4</v>
      </c>
      <c r="J380" s="16">
        <f t="shared" si="28"/>
        <v>1.1164251729094848E-7</v>
      </c>
    </row>
    <row r="381" spans="1:10" x14ac:dyDescent="0.25">
      <c r="A381" s="37">
        <v>379</v>
      </c>
      <c r="B381" s="4">
        <v>61200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3.3503908042017565E-4</v>
      </c>
      <c r="J381" s="16">
        <f t="shared" si="28"/>
        <v>1.1164251729094848E-7</v>
      </c>
    </row>
    <row r="382" spans="1:10" x14ac:dyDescent="0.25">
      <c r="A382" s="37">
        <v>380</v>
      </c>
      <c r="B382" s="4">
        <v>60800</v>
      </c>
      <c r="C382" s="20">
        <f t="shared" si="25"/>
        <v>-6.5574005461590517E-3</v>
      </c>
      <c r="F382" s="19">
        <f t="shared" si="26"/>
        <v>4.2999501922767027E-5</v>
      </c>
      <c r="G382">
        <v>142</v>
      </c>
      <c r="H382" s="17">
        <f t="shared" si="27"/>
        <v>2.9308302755467297E-5</v>
      </c>
      <c r="I382" s="17">
        <f t="shared" si="29"/>
        <v>3.3511864874579035E-4</v>
      </c>
      <c r="J382" s="16">
        <f t="shared" si="28"/>
        <v>8.4802880976149458E-8</v>
      </c>
    </row>
    <row r="383" spans="1:10" x14ac:dyDescent="0.25">
      <c r="A383" s="37">
        <v>381</v>
      </c>
      <c r="B383" s="4">
        <v>59100</v>
      </c>
      <c r="C383" s="20">
        <f t="shared" si="25"/>
        <v>-2.8358864560068826E-2</v>
      </c>
      <c r="F383" s="19">
        <f t="shared" si="26"/>
        <v>8.0422519913632765E-4</v>
      </c>
      <c r="G383">
        <v>141</v>
      </c>
      <c r="H383" s="17">
        <f t="shared" si="27"/>
        <v>5.4964917302549577E-4</v>
      </c>
      <c r="I383" s="17">
        <f t="shared" si="29"/>
        <v>3.366108765536588E-4</v>
      </c>
      <c r="J383" s="16">
        <f t="shared" si="28"/>
        <v>2.195186539823786E-7</v>
      </c>
    </row>
    <row r="384" spans="1:10" x14ac:dyDescent="0.25">
      <c r="A384" s="37">
        <v>382</v>
      </c>
      <c r="B384" s="4">
        <v>61000</v>
      </c>
      <c r="C384" s="20">
        <f t="shared" si="25"/>
        <v>3.1642939761258794E-2</v>
      </c>
      <c r="F384" s="19">
        <f t="shared" si="26"/>
        <v>1.0012756367346527E-3</v>
      </c>
      <c r="G384">
        <v>140</v>
      </c>
      <c r="H384" s="17">
        <f t="shared" si="27"/>
        <v>6.8618656200101135E-4</v>
      </c>
      <c r="I384" s="17">
        <f t="shared" si="29"/>
        <v>3.3847378605931193E-4</v>
      </c>
      <c r="J384" s="16">
        <f t="shared" si="28"/>
        <v>4.4052525267779605E-7</v>
      </c>
    </row>
    <row r="385" spans="1:10" x14ac:dyDescent="0.25">
      <c r="A385" s="37">
        <v>383</v>
      </c>
      <c r="B385" s="4">
        <v>61000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3.3847378605931193E-4</v>
      </c>
      <c r="J385" s="16">
        <f t="shared" si="28"/>
        <v>1.1394329204941147E-7</v>
      </c>
    </row>
    <row r="386" spans="1:10" x14ac:dyDescent="0.25">
      <c r="A386" s="37">
        <v>384</v>
      </c>
      <c r="B386" s="4">
        <v>61000</v>
      </c>
      <c r="C386" s="20">
        <f t="shared" si="25"/>
        <v>0</v>
      </c>
      <c r="F386" s="19">
        <f t="shared" si="26"/>
        <v>0</v>
      </c>
      <c r="G386">
        <v>138</v>
      </c>
      <c r="H386" s="17">
        <f t="shared" si="27"/>
        <v>0</v>
      </c>
      <c r="I386" s="17">
        <f t="shared" si="29"/>
        <v>3.3847378605931193E-4</v>
      </c>
      <c r="J386" s="16">
        <f t="shared" si="28"/>
        <v>1.1394329204941147E-7</v>
      </c>
    </row>
    <row r="387" spans="1:10" x14ac:dyDescent="0.25">
      <c r="A387" s="37">
        <v>385</v>
      </c>
      <c r="B387" s="4">
        <v>61000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3.3847378605931193E-4</v>
      </c>
      <c r="J387" s="16">
        <f t="shared" si="28"/>
        <v>1.1394329204941147E-7</v>
      </c>
    </row>
    <row r="388" spans="1:10" x14ac:dyDescent="0.25">
      <c r="A388" s="37">
        <v>386</v>
      </c>
      <c r="B388" s="4">
        <v>61200</v>
      </c>
      <c r="C388" s="20">
        <f t="shared" ref="C388:C451" si="30">LN(B388/B387)</f>
        <v>3.2733253449691085E-3</v>
      </c>
      <c r="F388" s="19">
        <f t="shared" ref="F388:F451" si="31">C388^2</f>
        <v>1.0714658814017134E-5</v>
      </c>
      <c r="G388">
        <v>136</v>
      </c>
      <c r="H388" s="17">
        <f t="shared" ref="H388:H451" si="32">F388*($E$7^(G388-1))</f>
        <v>7.4231722394780655E-6</v>
      </c>
      <c r="I388" s="17">
        <f t="shared" si="29"/>
        <v>3.3849393903066522E-4</v>
      </c>
      <c r="J388" s="16">
        <f t="shared" ref="J388:J451" si="33">(F388-($E$7*I388))^2</f>
        <v>1.0683766362222731E-7</v>
      </c>
    </row>
    <row r="389" spans="1:10" x14ac:dyDescent="0.25">
      <c r="A389" s="37">
        <v>387</v>
      </c>
      <c r="B389" s="4">
        <v>61100</v>
      </c>
      <c r="C389" s="20">
        <f t="shared" si="30"/>
        <v>-1.6353233407307532E-3</v>
      </c>
      <c r="F389" s="19">
        <f t="shared" si="31"/>
        <v>2.6742824287387912E-6</v>
      </c>
      <c r="G389">
        <v>135</v>
      </c>
      <c r="H389" s="17">
        <f t="shared" si="32"/>
        <v>1.8578006900570345E-6</v>
      </c>
      <c r="I389" s="17">
        <f t="shared" ref="I389:I452" si="34">(1-$E$7)*H389+I388</f>
        <v>3.3849898272396493E-4</v>
      </c>
      <c r="J389" s="16">
        <f t="shared" si="33"/>
        <v>1.1216184027037182E-7</v>
      </c>
    </row>
    <row r="390" spans="1:10" x14ac:dyDescent="0.25">
      <c r="A390" s="37">
        <v>388</v>
      </c>
      <c r="B390" s="4">
        <v>61000</v>
      </c>
      <c r="C390" s="20">
        <f t="shared" si="30"/>
        <v>-1.6380020042383583E-3</v>
      </c>
      <c r="F390" s="19">
        <f t="shared" si="31"/>
        <v>2.6830505658888788E-6</v>
      </c>
      <c r="G390">
        <v>134</v>
      </c>
      <c r="H390" s="17">
        <f t="shared" si="32"/>
        <v>1.8689658437748212E-6</v>
      </c>
      <c r="I390" s="17">
        <f t="shared" si="34"/>
        <v>3.385040567292412E-4</v>
      </c>
      <c r="J390" s="16">
        <f t="shared" si="33"/>
        <v>1.1215935668550094E-7</v>
      </c>
    </row>
    <row r="391" spans="1:10" x14ac:dyDescent="0.25">
      <c r="A391" s="37">
        <v>389</v>
      </c>
      <c r="B391" s="4">
        <v>61000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3.385040567292412E-4</v>
      </c>
      <c r="J391" s="16">
        <f t="shared" si="33"/>
        <v>1.1396367350380779E-7</v>
      </c>
    </row>
    <row r="392" spans="1:10" x14ac:dyDescent="0.25">
      <c r="A392" s="37">
        <v>390</v>
      </c>
      <c r="B392" s="4">
        <v>61000</v>
      </c>
      <c r="C392" s="20">
        <f t="shared" si="30"/>
        <v>0</v>
      </c>
      <c r="F392" s="19">
        <f t="shared" si="31"/>
        <v>0</v>
      </c>
      <c r="G392">
        <v>132</v>
      </c>
      <c r="H392" s="17">
        <f t="shared" si="32"/>
        <v>0</v>
      </c>
      <c r="I392" s="17">
        <f t="shared" si="34"/>
        <v>3.385040567292412E-4</v>
      </c>
      <c r="J392" s="16">
        <f t="shared" si="33"/>
        <v>1.1396367350380779E-7</v>
      </c>
    </row>
    <row r="393" spans="1:10" x14ac:dyDescent="0.25">
      <c r="A393" s="37">
        <v>391</v>
      </c>
      <c r="B393" s="4">
        <v>61000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3.385040567292412E-4</v>
      </c>
      <c r="J393" s="16">
        <f t="shared" si="33"/>
        <v>1.1396367350380779E-7</v>
      </c>
    </row>
    <row r="394" spans="1:10" x14ac:dyDescent="0.25">
      <c r="A394" s="37">
        <v>392</v>
      </c>
      <c r="B394" s="4">
        <v>61000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3.385040567292412E-4</v>
      </c>
      <c r="J394" s="16">
        <f t="shared" si="33"/>
        <v>1.1396367350380779E-7</v>
      </c>
    </row>
    <row r="395" spans="1:10" x14ac:dyDescent="0.25">
      <c r="A395" s="37">
        <v>393</v>
      </c>
      <c r="B395" s="4">
        <v>62590</v>
      </c>
      <c r="C395" s="20">
        <f t="shared" si="30"/>
        <v>2.5731656763298836E-2</v>
      </c>
      <c r="F395" s="19">
        <f t="shared" si="31"/>
        <v>6.621181597842227E-4</v>
      </c>
      <c r="G395">
        <v>129</v>
      </c>
      <c r="H395" s="17">
        <f t="shared" si="32"/>
        <v>4.6753195063205575E-4</v>
      </c>
      <c r="I395" s="17">
        <f t="shared" si="34"/>
        <v>3.3977334669098156E-4</v>
      </c>
      <c r="J395" s="16">
        <f t="shared" si="33"/>
        <v>1.0450171792596957E-7</v>
      </c>
    </row>
    <row r="396" spans="1:10" x14ac:dyDescent="0.25">
      <c r="A396" s="37">
        <v>394</v>
      </c>
      <c r="B396" s="4">
        <v>62590</v>
      </c>
      <c r="C396" s="20">
        <f t="shared" si="30"/>
        <v>0</v>
      </c>
      <c r="F396" s="19">
        <f t="shared" si="31"/>
        <v>0</v>
      </c>
      <c r="G396">
        <v>128</v>
      </c>
      <c r="H396" s="17">
        <f t="shared" si="32"/>
        <v>0</v>
      </c>
      <c r="I396" s="17">
        <f t="shared" si="34"/>
        <v>3.3977334669098156E-4</v>
      </c>
      <c r="J396" s="16">
        <f t="shared" si="33"/>
        <v>1.1481993591340394E-7</v>
      </c>
    </row>
    <row r="397" spans="1:10" x14ac:dyDescent="0.25">
      <c r="A397" s="37">
        <v>395</v>
      </c>
      <c r="B397" s="4">
        <v>60510</v>
      </c>
      <c r="C397" s="20">
        <f t="shared" si="30"/>
        <v>-3.3796880302379949E-2</v>
      </c>
      <c r="F397" s="19">
        <f t="shared" si="31"/>
        <v>1.1422291181733977E-3</v>
      </c>
      <c r="G397">
        <v>127</v>
      </c>
      <c r="H397" s="17">
        <f t="shared" si="32"/>
        <v>8.109430179230663E-4</v>
      </c>
      <c r="I397" s="17">
        <f t="shared" si="34"/>
        <v>3.4197495415503107E-4</v>
      </c>
      <c r="J397" s="16">
        <f t="shared" si="33"/>
        <v>6.4189353075072041E-7</v>
      </c>
    </row>
    <row r="398" spans="1:10" x14ac:dyDescent="0.25">
      <c r="A398" s="37">
        <v>396</v>
      </c>
      <c r="B398" s="4">
        <v>59740</v>
      </c>
      <c r="C398" s="20">
        <f t="shared" si="30"/>
        <v>-1.2806827846266343E-2</v>
      </c>
      <c r="F398" s="19">
        <f t="shared" si="31"/>
        <v>1.6401483948390303E-4</v>
      </c>
      <c r="G398">
        <v>126</v>
      </c>
      <c r="H398" s="17">
        <f t="shared" si="32"/>
        <v>1.1676183533362804E-4</v>
      </c>
      <c r="I398" s="17">
        <f t="shared" si="34"/>
        <v>3.4229194773226787E-4</v>
      </c>
      <c r="J398" s="16">
        <f t="shared" si="33"/>
        <v>3.1452252455890473E-8</v>
      </c>
    </row>
    <row r="399" spans="1:10" x14ac:dyDescent="0.25">
      <c r="A399" s="37">
        <v>397</v>
      </c>
      <c r="B399" s="4">
        <v>59740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3.4229194773226787E-4</v>
      </c>
      <c r="J399" s="16">
        <f t="shared" si="33"/>
        <v>1.1652847144383888E-7</v>
      </c>
    </row>
    <row r="400" spans="1:10" x14ac:dyDescent="0.25">
      <c r="A400" s="37">
        <v>398</v>
      </c>
      <c r="B400" s="4">
        <v>61770</v>
      </c>
      <c r="C400" s="20">
        <f t="shared" si="30"/>
        <v>3.3415996919844017E-2</v>
      </c>
      <c r="F400" s="19">
        <f t="shared" si="31"/>
        <v>1.1166288501470248E-3</v>
      </c>
      <c r="G400">
        <v>124</v>
      </c>
      <c r="H400" s="17">
        <f t="shared" si="32"/>
        <v>7.9925972591349563E-4</v>
      </c>
      <c r="I400" s="17">
        <f t="shared" si="34"/>
        <v>3.444618365399822E-4</v>
      </c>
      <c r="J400" s="16">
        <f t="shared" si="33"/>
        <v>5.9768698661893833E-7</v>
      </c>
    </row>
    <row r="401" spans="1:10" x14ac:dyDescent="0.25">
      <c r="A401" s="37">
        <v>399</v>
      </c>
      <c r="B401" s="4">
        <v>62400</v>
      </c>
      <c r="C401" s="20">
        <f t="shared" si="30"/>
        <v>1.0147465667574143E-2</v>
      </c>
      <c r="F401" s="19">
        <f t="shared" si="31"/>
        <v>1.0297105947459596E-4</v>
      </c>
      <c r="G401">
        <v>123</v>
      </c>
      <c r="H401" s="17">
        <f t="shared" si="32"/>
        <v>7.3905187710622414E-5</v>
      </c>
      <c r="I401" s="17">
        <f t="shared" si="34"/>
        <v>3.446624797532531E-4</v>
      </c>
      <c r="J401" s="16">
        <f t="shared" si="33"/>
        <v>5.7963309658670002E-8</v>
      </c>
    </row>
    <row r="402" spans="1:10" x14ac:dyDescent="0.25">
      <c r="A402" s="37">
        <v>400</v>
      </c>
      <c r="B402" s="4">
        <v>60990</v>
      </c>
      <c r="C402" s="20">
        <f t="shared" si="30"/>
        <v>-2.2855359067017057E-2</v>
      </c>
      <c r="F402" s="19">
        <f t="shared" si="31"/>
        <v>5.2236743808227882E-4</v>
      </c>
      <c r="G402">
        <v>122</v>
      </c>
      <c r="H402" s="17">
        <f t="shared" si="32"/>
        <v>3.7593823510458931E-4</v>
      </c>
      <c r="I402" s="17">
        <f t="shared" si="34"/>
        <v>3.4568310439164957E-4</v>
      </c>
      <c r="J402" s="16">
        <f t="shared" si="33"/>
        <v>3.1549866002002192E-8</v>
      </c>
    </row>
    <row r="403" spans="1:10" x14ac:dyDescent="0.25">
      <c r="A403" s="37">
        <v>401</v>
      </c>
      <c r="B403" s="4">
        <v>60700</v>
      </c>
      <c r="C403" s="20">
        <f t="shared" si="30"/>
        <v>-4.7662182429123673E-3</v>
      </c>
      <c r="F403" s="19">
        <f t="shared" si="31"/>
        <v>2.2716836339070654E-5</v>
      </c>
      <c r="G403">
        <v>121</v>
      </c>
      <c r="H403" s="17">
        <f t="shared" si="32"/>
        <v>1.6393395176881744E-5</v>
      </c>
      <c r="I403" s="17">
        <f t="shared" si="34"/>
        <v>3.457276103808311E-4</v>
      </c>
      <c r="J403" s="16">
        <f t="shared" si="33"/>
        <v>1.0373048102578294E-7</v>
      </c>
    </row>
    <row r="404" spans="1:10" x14ac:dyDescent="0.25">
      <c r="A404" s="37">
        <v>402</v>
      </c>
      <c r="B404" s="4">
        <v>60700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3.457276103808311E-4</v>
      </c>
      <c r="J404" s="16">
        <f t="shared" si="33"/>
        <v>1.1887945711228006E-7</v>
      </c>
    </row>
    <row r="405" spans="1:10" x14ac:dyDescent="0.25">
      <c r="A405" s="37">
        <v>403</v>
      </c>
      <c r="B405" s="4">
        <v>61000</v>
      </c>
      <c r="C405" s="20">
        <f t="shared" si="30"/>
        <v>4.9301661078585864E-3</v>
      </c>
      <c r="F405" s="19">
        <f t="shared" si="31"/>
        <v>2.4306537851077482E-5</v>
      </c>
      <c r="G405">
        <v>119</v>
      </c>
      <c r="H405" s="17">
        <f t="shared" si="32"/>
        <v>1.7636218800782331E-5</v>
      </c>
      <c r="I405" s="17">
        <f t="shared" si="34"/>
        <v>3.4577549047855836E-4</v>
      </c>
      <c r="J405" s="16">
        <f t="shared" si="33"/>
        <v>1.0273961937928436E-7</v>
      </c>
    </row>
    <row r="406" spans="1:10" x14ac:dyDescent="0.25">
      <c r="A406" s="37">
        <v>404</v>
      </c>
      <c r="B406" s="4">
        <v>61000</v>
      </c>
      <c r="C406" s="20">
        <f t="shared" si="30"/>
        <v>0</v>
      </c>
      <c r="F406" s="19">
        <f t="shared" si="31"/>
        <v>0</v>
      </c>
      <c r="G406">
        <v>118</v>
      </c>
      <c r="H406" s="17">
        <f t="shared" si="32"/>
        <v>0</v>
      </c>
      <c r="I406" s="17">
        <f t="shared" si="34"/>
        <v>3.4577549047855836E-4</v>
      </c>
      <c r="J406" s="16">
        <f t="shared" si="33"/>
        <v>1.1891238681760567E-7</v>
      </c>
    </row>
    <row r="407" spans="1:10" x14ac:dyDescent="0.25">
      <c r="A407" s="37">
        <v>405</v>
      </c>
      <c r="B407" s="4">
        <v>61980</v>
      </c>
      <c r="C407" s="20">
        <f t="shared" si="30"/>
        <v>1.5937888186290911E-2</v>
      </c>
      <c r="F407" s="19">
        <f t="shared" si="31"/>
        <v>2.5401627983871137E-4</v>
      </c>
      <c r="G407">
        <v>117</v>
      </c>
      <c r="H407" s="17">
        <f t="shared" si="32"/>
        <v>1.8531272465443455E-4</v>
      </c>
      <c r="I407" s="17">
        <f t="shared" si="34"/>
        <v>3.4627859102787621E-4</v>
      </c>
      <c r="J407" s="16">
        <f t="shared" si="33"/>
        <v>8.3397458061420201E-9</v>
      </c>
    </row>
    <row r="408" spans="1:10" x14ac:dyDescent="0.25">
      <c r="A408" s="37">
        <v>406</v>
      </c>
      <c r="B408" s="4">
        <v>61870</v>
      </c>
      <c r="C408" s="20">
        <f t="shared" si="30"/>
        <v>-1.776342816704719E-3</v>
      </c>
      <c r="F408" s="19">
        <f t="shared" si="31"/>
        <v>3.155393802458455E-6</v>
      </c>
      <c r="G408">
        <v>116</v>
      </c>
      <c r="H408" s="17">
        <f t="shared" si="32"/>
        <v>2.3082238081717293E-6</v>
      </c>
      <c r="I408" s="17">
        <f t="shared" si="34"/>
        <v>3.4628485756282683E-4</v>
      </c>
      <c r="J408" s="16">
        <f t="shared" si="33"/>
        <v>1.1709354734005962E-7</v>
      </c>
    </row>
    <row r="409" spans="1:10" x14ac:dyDescent="0.25">
      <c r="A409" s="37">
        <v>407</v>
      </c>
      <c r="B409" s="4">
        <v>60510</v>
      </c>
      <c r="C409" s="20">
        <f t="shared" si="30"/>
        <v>-2.2226768908667358E-2</v>
      </c>
      <c r="F409" s="19">
        <f t="shared" si="31"/>
        <v>4.9402925611930187E-4</v>
      </c>
      <c r="G409">
        <v>115</v>
      </c>
      <c r="H409" s="17">
        <f t="shared" si="32"/>
        <v>3.6237453763834226E-4</v>
      </c>
      <c r="I409" s="17">
        <f t="shared" si="34"/>
        <v>3.4726865848251333E-4</v>
      </c>
      <c r="J409" s="16">
        <f t="shared" si="33"/>
        <v>2.1816290829641595E-8</v>
      </c>
    </row>
    <row r="410" spans="1:10" x14ac:dyDescent="0.25">
      <c r="A410" s="37">
        <v>408</v>
      </c>
      <c r="B410" s="4">
        <v>60500</v>
      </c>
      <c r="C410" s="20">
        <f t="shared" si="30"/>
        <v>-1.6527559743432696E-4</v>
      </c>
      <c r="F410" s="19">
        <f t="shared" si="31"/>
        <v>2.7316023107273707E-8</v>
      </c>
      <c r="G410">
        <v>114</v>
      </c>
      <c r="H410" s="17">
        <f t="shared" si="32"/>
        <v>2.0091073162495037E-8</v>
      </c>
      <c r="I410" s="17">
        <f t="shared" si="34"/>
        <v>3.4726871302722935E-4</v>
      </c>
      <c r="J410" s="16">
        <f t="shared" si="33"/>
        <v>1.1992272485192796E-7</v>
      </c>
    </row>
    <row r="411" spans="1:10" x14ac:dyDescent="0.25">
      <c r="A411" s="37">
        <v>409</v>
      </c>
      <c r="B411" s="4">
        <v>60460</v>
      </c>
      <c r="C411" s="20">
        <f t="shared" si="30"/>
        <v>-6.6137568548380943E-4</v>
      </c>
      <c r="F411" s="19">
        <f t="shared" si="31"/>
        <v>4.3741779734917881E-7</v>
      </c>
      <c r="G411">
        <v>113</v>
      </c>
      <c r="H411" s="17">
        <f t="shared" si="32"/>
        <v>3.2259881733470405E-7</v>
      </c>
      <c r="I411" s="17">
        <f t="shared" si="34"/>
        <v>3.472695888421121E-4</v>
      </c>
      <c r="J411" s="16">
        <f t="shared" si="33"/>
        <v>1.1963946191402784E-7</v>
      </c>
    </row>
    <row r="412" spans="1:10" x14ac:dyDescent="0.25">
      <c r="A412" s="37">
        <v>410</v>
      </c>
      <c r="B412" s="4">
        <v>60310</v>
      </c>
      <c r="C412" s="20">
        <f t="shared" si="30"/>
        <v>-2.4840618884166017E-3</v>
      </c>
      <c r="F412" s="19">
        <f t="shared" si="31"/>
        <v>6.1705634654838529E-6</v>
      </c>
      <c r="G412">
        <v>112</v>
      </c>
      <c r="H412" s="17">
        <f t="shared" si="32"/>
        <v>4.563224156676159E-6</v>
      </c>
      <c r="I412" s="17">
        <f t="shared" si="34"/>
        <v>3.4728197741706917E-4</v>
      </c>
      <c r="J412" s="16">
        <f t="shared" si="33"/>
        <v>1.157146678667229E-7</v>
      </c>
    </row>
    <row r="413" spans="1:10" x14ac:dyDescent="0.25">
      <c r="A413" s="37">
        <v>411</v>
      </c>
      <c r="B413" s="4">
        <v>61000</v>
      </c>
      <c r="C413" s="20">
        <f t="shared" si="30"/>
        <v>1.1375936710415886E-2</v>
      </c>
      <c r="F413" s="19">
        <f t="shared" si="31"/>
        <v>1.294119360393878E-4</v>
      </c>
      <c r="G413">
        <v>111</v>
      </c>
      <c r="H413" s="17">
        <f t="shared" si="32"/>
        <v>9.5962592377979149E-5</v>
      </c>
      <c r="I413" s="17">
        <f t="shared" si="34"/>
        <v>3.4754250368707762E-4</v>
      </c>
      <c r="J413" s="16">
        <f t="shared" si="33"/>
        <v>4.7170207659287368E-8</v>
      </c>
    </row>
    <row r="414" spans="1:10" x14ac:dyDescent="0.25">
      <c r="A414" s="37">
        <v>412</v>
      </c>
      <c r="B414" s="4">
        <v>61000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3.4754250368707762E-4</v>
      </c>
      <c r="J414" s="16">
        <f t="shared" si="33"/>
        <v>1.2013084590720188E-7</v>
      </c>
    </row>
    <row r="415" spans="1:10" x14ac:dyDescent="0.25">
      <c r="A415" s="37">
        <v>413</v>
      </c>
      <c r="B415" s="4">
        <v>61000</v>
      </c>
      <c r="C415" s="20">
        <f t="shared" si="30"/>
        <v>0</v>
      </c>
      <c r="F415" s="19">
        <f t="shared" si="31"/>
        <v>0</v>
      </c>
      <c r="G415">
        <v>109</v>
      </c>
      <c r="H415" s="17">
        <f t="shared" si="32"/>
        <v>0</v>
      </c>
      <c r="I415" s="17">
        <f t="shared" si="34"/>
        <v>3.4754250368707762E-4</v>
      </c>
      <c r="J415" s="16">
        <f t="shared" si="33"/>
        <v>1.2013084590720188E-7</v>
      </c>
    </row>
    <row r="416" spans="1:10" x14ac:dyDescent="0.25">
      <c r="A416" s="37">
        <v>414</v>
      </c>
      <c r="B416" s="4">
        <v>61000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3.4754250368707762E-4</v>
      </c>
      <c r="J416" s="16">
        <f t="shared" si="33"/>
        <v>1.2013084590720188E-7</v>
      </c>
    </row>
    <row r="417" spans="1:10" x14ac:dyDescent="0.25">
      <c r="A417" s="37">
        <v>415</v>
      </c>
      <c r="B417" s="4">
        <v>60500</v>
      </c>
      <c r="C417" s="20">
        <f t="shared" si="30"/>
        <v>-8.23049913651548E-3</v>
      </c>
      <c r="F417" s="19">
        <f t="shared" si="31"/>
        <v>6.7741116036182061E-5</v>
      </c>
      <c r="G417">
        <v>107</v>
      </c>
      <c r="H417" s="17">
        <f t="shared" si="32"/>
        <v>5.0781159850562597E-5</v>
      </c>
      <c r="I417" s="17">
        <f t="shared" si="34"/>
        <v>3.4768036809689325E-4</v>
      </c>
      <c r="J417" s="16">
        <f t="shared" si="33"/>
        <v>7.7838401944703083E-8</v>
      </c>
    </row>
    <row r="418" spans="1:10" x14ac:dyDescent="0.25">
      <c r="A418" s="37">
        <v>416</v>
      </c>
      <c r="B418" s="4">
        <v>61000</v>
      </c>
      <c r="C418" s="20">
        <f t="shared" si="30"/>
        <v>8.2304991365154435E-3</v>
      </c>
      <c r="F418" s="19">
        <f t="shared" si="31"/>
        <v>6.7741116036181464E-5</v>
      </c>
      <c r="G418">
        <v>106</v>
      </c>
      <c r="H418" s="17">
        <f t="shared" si="32"/>
        <v>5.0919399563669753E-5</v>
      </c>
      <c r="I418" s="17">
        <f t="shared" si="34"/>
        <v>3.4781860781000085E-4</v>
      </c>
      <c r="J418" s="16">
        <f t="shared" si="33"/>
        <v>7.7915348008168294E-8</v>
      </c>
    </row>
    <row r="419" spans="1:10" x14ac:dyDescent="0.25">
      <c r="A419" s="37">
        <v>417</v>
      </c>
      <c r="B419" s="4">
        <v>60350</v>
      </c>
      <c r="C419" s="20">
        <f t="shared" si="30"/>
        <v>-1.0712916629770719E-2</v>
      </c>
      <c r="F419" s="19">
        <f t="shared" si="31"/>
        <v>1.1476658271641802E-4</v>
      </c>
      <c r="G419">
        <v>105</v>
      </c>
      <c r="H419" s="17">
        <f t="shared" si="32"/>
        <v>8.6502176429510303E-5</v>
      </c>
      <c r="I419" s="17">
        <f t="shared" si="34"/>
        <v>3.4805345025031373E-4</v>
      </c>
      <c r="J419" s="16">
        <f t="shared" si="33"/>
        <v>5.398278012688368E-8</v>
      </c>
    </row>
    <row r="420" spans="1:10" x14ac:dyDescent="0.25">
      <c r="A420" s="37">
        <v>418</v>
      </c>
      <c r="B420" s="4">
        <v>61000</v>
      </c>
      <c r="C420" s="20">
        <f t="shared" si="30"/>
        <v>1.0712916629770752E-2</v>
      </c>
      <c r="F420" s="19">
        <f t="shared" si="31"/>
        <v>1.1476658271641873E-4</v>
      </c>
      <c r="G420">
        <v>104</v>
      </c>
      <c r="H420" s="17">
        <f t="shared" si="32"/>
        <v>8.673765817289732E-5</v>
      </c>
      <c r="I420" s="17">
        <f t="shared" si="34"/>
        <v>3.4828893199370024E-4</v>
      </c>
      <c r="J420" s="16">
        <f t="shared" si="33"/>
        <v>5.4091962777285085E-8</v>
      </c>
    </row>
    <row r="421" spans="1:10" x14ac:dyDescent="0.25">
      <c r="A421" s="37">
        <v>419</v>
      </c>
      <c r="B421" s="4">
        <v>61000</v>
      </c>
      <c r="C421" s="20">
        <f t="shared" si="30"/>
        <v>0</v>
      </c>
      <c r="F421" s="19">
        <f t="shared" si="31"/>
        <v>0</v>
      </c>
      <c r="G421">
        <v>103</v>
      </c>
      <c r="H421" s="17">
        <f t="shared" si="32"/>
        <v>0</v>
      </c>
      <c r="I421" s="17">
        <f t="shared" si="34"/>
        <v>3.4828893199370024E-4</v>
      </c>
      <c r="J421" s="16">
        <f t="shared" si="33"/>
        <v>1.2064741786895997E-7</v>
      </c>
    </row>
    <row r="422" spans="1:10" x14ac:dyDescent="0.25">
      <c r="A422" s="37">
        <v>420</v>
      </c>
      <c r="B422" s="4">
        <v>60500</v>
      </c>
      <c r="C422" s="20">
        <f t="shared" si="30"/>
        <v>-8.23049913651548E-3</v>
      </c>
      <c r="F422" s="19">
        <f t="shared" si="31"/>
        <v>6.7741116036182061E-5</v>
      </c>
      <c r="G422">
        <v>102</v>
      </c>
      <c r="H422" s="17">
        <f t="shared" si="32"/>
        <v>5.1476131924275804E-5</v>
      </c>
      <c r="I422" s="17">
        <f t="shared" si="34"/>
        <v>3.4842868316457181E-4</v>
      </c>
      <c r="J422" s="16">
        <f t="shared" si="33"/>
        <v>7.8255378120111075E-8</v>
      </c>
    </row>
    <row r="423" spans="1:10" x14ac:dyDescent="0.25">
      <c r="A423" s="37">
        <v>421</v>
      </c>
      <c r="B423" s="4">
        <v>61000</v>
      </c>
      <c r="C423" s="20">
        <f t="shared" si="30"/>
        <v>8.2304991365154435E-3</v>
      </c>
      <c r="F423" s="19">
        <f t="shared" si="31"/>
        <v>6.7741116036181464E-5</v>
      </c>
      <c r="G423">
        <v>101</v>
      </c>
      <c r="H423" s="17">
        <f t="shared" si="32"/>
        <v>5.1616263534700195E-5</v>
      </c>
      <c r="I423" s="17">
        <f t="shared" si="34"/>
        <v>3.4856881477499666E-4</v>
      </c>
      <c r="J423" s="16">
        <f t="shared" si="33"/>
        <v>7.8333586090452411E-8</v>
      </c>
    </row>
    <row r="424" spans="1:10" x14ac:dyDescent="0.25">
      <c r="A424" s="37">
        <v>422</v>
      </c>
      <c r="B424" s="4">
        <v>60960</v>
      </c>
      <c r="C424" s="20">
        <f t="shared" si="30"/>
        <v>-6.559527949203843E-4</v>
      </c>
      <c r="F424" s="19">
        <f t="shared" si="31"/>
        <v>4.3027406916386376E-7</v>
      </c>
      <c r="G424">
        <v>100</v>
      </c>
      <c r="H424" s="17">
        <f t="shared" si="32"/>
        <v>3.2874567450796381E-7</v>
      </c>
      <c r="I424" s="17">
        <f t="shared" si="34"/>
        <v>3.4856970727781717E-4</v>
      </c>
      <c r="J424" s="16">
        <f t="shared" si="33"/>
        <v>1.2054305608484275E-7</v>
      </c>
    </row>
    <row r="425" spans="1:10" x14ac:dyDescent="0.25">
      <c r="A425" s="37">
        <v>423</v>
      </c>
      <c r="B425" s="4">
        <v>58750</v>
      </c>
      <c r="C425" s="20">
        <f t="shared" si="30"/>
        <v>-3.6926758354122464E-2</v>
      </c>
      <c r="F425" s="19">
        <f t="shared" si="31"/>
        <v>1.3635854825437533E-3</v>
      </c>
      <c r="G425">
        <v>99</v>
      </c>
      <c r="H425" s="17">
        <f t="shared" si="32"/>
        <v>1.0446670583156615E-3</v>
      </c>
      <c r="I425" s="17">
        <f t="shared" si="34"/>
        <v>3.5140584587473717E-4</v>
      </c>
      <c r="J425" s="16">
        <f t="shared" si="33"/>
        <v>1.0264398109610847E-6</v>
      </c>
    </row>
    <row r="426" spans="1:10" x14ac:dyDescent="0.25">
      <c r="A426" s="37">
        <v>424</v>
      </c>
      <c r="B426" s="4">
        <v>59850</v>
      </c>
      <c r="C426" s="20">
        <f t="shared" si="30"/>
        <v>1.8550278979713706E-2</v>
      </c>
      <c r="F426" s="19">
        <f t="shared" si="31"/>
        <v>3.4411285022520815E-4</v>
      </c>
      <c r="G426">
        <v>98</v>
      </c>
      <c r="H426" s="17">
        <f t="shared" si="32"/>
        <v>2.643486397605589E-4</v>
      </c>
      <c r="I426" s="17">
        <f t="shared" si="34"/>
        <v>3.5212351891161558E-4</v>
      </c>
      <c r="J426" s="16">
        <f t="shared" si="33"/>
        <v>4.9768763627239216E-11</v>
      </c>
    </row>
    <row r="427" spans="1:10" x14ac:dyDescent="0.25">
      <c r="A427" s="37">
        <v>425</v>
      </c>
      <c r="B427" s="4">
        <v>59800</v>
      </c>
      <c r="C427" s="20">
        <f t="shared" si="30"/>
        <v>-8.3577104739615776E-4</v>
      </c>
      <c r="F427" s="19">
        <f t="shared" si="31"/>
        <v>6.9851324366567063E-7</v>
      </c>
      <c r="G427">
        <v>97</v>
      </c>
      <c r="H427" s="17">
        <f t="shared" si="32"/>
        <v>5.3806097185711536E-7</v>
      </c>
      <c r="I427" s="17">
        <f t="shared" si="34"/>
        <v>3.5212497967892668E-4</v>
      </c>
      <c r="J427" s="16">
        <f t="shared" si="33"/>
        <v>1.2282956559853689E-7</v>
      </c>
    </row>
    <row r="428" spans="1:10" x14ac:dyDescent="0.25">
      <c r="A428" s="37">
        <v>426</v>
      </c>
      <c r="B428" s="4">
        <v>59800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3.5212497967892668E-4</v>
      </c>
      <c r="J428" s="16">
        <f t="shared" si="33"/>
        <v>1.2331967007931327E-7</v>
      </c>
    </row>
    <row r="429" spans="1:10" x14ac:dyDescent="0.25">
      <c r="A429" s="37">
        <v>427</v>
      </c>
      <c r="B429" s="4">
        <v>59800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3.5212497967892668E-4</v>
      </c>
      <c r="J429" s="16">
        <f t="shared" si="33"/>
        <v>1.2331967007931327E-7</v>
      </c>
    </row>
    <row r="430" spans="1:10" x14ac:dyDescent="0.25">
      <c r="A430" s="37">
        <v>428</v>
      </c>
      <c r="B430" s="4">
        <v>59800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3.5212497967892668E-4</v>
      </c>
      <c r="J430" s="16">
        <f t="shared" si="33"/>
        <v>1.2331967007931327E-7</v>
      </c>
    </row>
    <row r="431" spans="1:10" x14ac:dyDescent="0.25">
      <c r="A431" s="37">
        <v>429</v>
      </c>
      <c r="B431" s="4">
        <v>59000</v>
      </c>
      <c r="C431" s="20">
        <f t="shared" si="30"/>
        <v>-1.3468217050866593E-2</v>
      </c>
      <c r="F431" s="19">
        <f t="shared" si="31"/>
        <v>1.8139287052925364E-4</v>
      </c>
      <c r="G431">
        <v>93</v>
      </c>
      <c r="H431" s="17">
        <f t="shared" si="32"/>
        <v>1.4125365427742714E-4</v>
      </c>
      <c r="I431" s="17">
        <f t="shared" si="34"/>
        <v>3.5250846543897173E-4</v>
      </c>
      <c r="J431" s="16">
        <f t="shared" si="33"/>
        <v>2.8953942049842334E-8</v>
      </c>
    </row>
    <row r="432" spans="1:10" x14ac:dyDescent="0.25">
      <c r="A432" s="37">
        <v>430</v>
      </c>
      <c r="B432" s="4">
        <v>59000</v>
      </c>
      <c r="C432" s="20">
        <f t="shared" si="30"/>
        <v>0</v>
      </c>
      <c r="F432" s="19">
        <f t="shared" si="31"/>
        <v>0</v>
      </c>
      <c r="G432">
        <v>92</v>
      </c>
      <c r="H432" s="17">
        <f t="shared" si="32"/>
        <v>0</v>
      </c>
      <c r="I432" s="17">
        <f t="shared" si="34"/>
        <v>3.5250846543897173E-4</v>
      </c>
      <c r="J432" s="16">
        <f t="shared" si="33"/>
        <v>1.2358842175401436E-7</v>
      </c>
    </row>
    <row r="433" spans="1:10" x14ac:dyDescent="0.25">
      <c r="A433" s="37">
        <v>431</v>
      </c>
      <c r="B433" s="4">
        <v>59000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3.5250846543897173E-4</v>
      </c>
      <c r="J433" s="16">
        <f t="shared" si="33"/>
        <v>1.2358842175401436E-7</v>
      </c>
    </row>
    <row r="434" spans="1:10" x14ac:dyDescent="0.25">
      <c r="A434" s="37">
        <v>432</v>
      </c>
      <c r="B434" s="4">
        <v>57980</v>
      </c>
      <c r="C434" s="20">
        <f t="shared" si="30"/>
        <v>-1.7439320412209962E-2</v>
      </c>
      <c r="F434" s="19">
        <f t="shared" si="31"/>
        <v>3.0412989643972306E-4</v>
      </c>
      <c r="G434">
        <v>90</v>
      </c>
      <c r="H434" s="17">
        <f t="shared" si="32"/>
        <v>2.3877044346423107E-4</v>
      </c>
      <c r="I434" s="17">
        <f t="shared" si="34"/>
        <v>3.5315669691628513E-4</v>
      </c>
      <c r="J434" s="16">
        <f t="shared" si="33"/>
        <v>2.3105350106335944E-9</v>
      </c>
    </row>
    <row r="435" spans="1:10" x14ac:dyDescent="0.25">
      <c r="A435" s="37">
        <v>433</v>
      </c>
      <c r="B435" s="4">
        <v>57980</v>
      </c>
      <c r="C435" s="20">
        <f t="shared" si="30"/>
        <v>0</v>
      </c>
      <c r="F435" s="19">
        <f t="shared" si="31"/>
        <v>0</v>
      </c>
      <c r="G435">
        <v>89</v>
      </c>
      <c r="H435" s="17">
        <f t="shared" si="32"/>
        <v>0</v>
      </c>
      <c r="I435" s="17">
        <f t="shared" si="34"/>
        <v>3.5315669691628513E-4</v>
      </c>
      <c r="J435" s="16">
        <f t="shared" si="33"/>
        <v>1.2404337574360809E-7</v>
      </c>
    </row>
    <row r="436" spans="1:10" x14ac:dyDescent="0.25">
      <c r="A436" s="37">
        <v>434</v>
      </c>
      <c r="B436" s="4">
        <v>56500</v>
      </c>
      <c r="C436" s="20">
        <f t="shared" si="30"/>
        <v>-2.5857485341114129E-2</v>
      </c>
      <c r="F436" s="19">
        <f t="shared" si="31"/>
        <v>6.6860954816593205E-4</v>
      </c>
      <c r="G436">
        <v>88</v>
      </c>
      <c r="H436" s="17">
        <f t="shared" si="32"/>
        <v>5.2778293262514939E-4</v>
      </c>
      <c r="I436" s="17">
        <f t="shared" si="34"/>
        <v>3.5458956065416089E-4</v>
      </c>
      <c r="J436" s="16">
        <f t="shared" si="33"/>
        <v>9.9214071820754422E-8</v>
      </c>
    </row>
    <row r="437" spans="1:10" x14ac:dyDescent="0.25">
      <c r="A437" s="37">
        <v>435</v>
      </c>
      <c r="B437" s="4">
        <v>56500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3.5458956065416089E-4</v>
      </c>
      <c r="J437" s="16">
        <f t="shared" si="33"/>
        <v>1.250519808389319E-7</v>
      </c>
    </row>
    <row r="438" spans="1:10" x14ac:dyDescent="0.25">
      <c r="A438" s="37">
        <v>436</v>
      </c>
      <c r="B438" s="4">
        <v>57600</v>
      </c>
      <c r="C438" s="20">
        <f t="shared" si="30"/>
        <v>1.9281929549450284E-2</v>
      </c>
      <c r="F438" s="19">
        <f t="shared" si="31"/>
        <v>3.7179280714996402E-4</v>
      </c>
      <c r="G438">
        <v>86</v>
      </c>
      <c r="H438" s="17">
        <f t="shared" si="32"/>
        <v>2.9508359568055102E-4</v>
      </c>
      <c r="I438" s="17">
        <f t="shared" si="34"/>
        <v>3.5539067519909246E-4</v>
      </c>
      <c r="J438" s="16">
        <f t="shared" si="33"/>
        <v>3.0161173623347579E-10</v>
      </c>
    </row>
    <row r="439" spans="1:10" x14ac:dyDescent="0.25">
      <c r="A439" s="37">
        <v>437</v>
      </c>
      <c r="B439" s="4">
        <v>57990</v>
      </c>
      <c r="C439" s="20">
        <f t="shared" si="30"/>
        <v>6.748014186503724E-3</v>
      </c>
      <c r="F439" s="19">
        <f t="shared" si="31"/>
        <v>4.5535695461255516E-5</v>
      </c>
      <c r="G439">
        <v>85</v>
      </c>
      <c r="H439" s="17">
        <f t="shared" si="32"/>
        <v>3.6239042562580511E-5</v>
      </c>
      <c r="I439" s="17">
        <f t="shared" si="34"/>
        <v>3.5548905960444823E-4</v>
      </c>
      <c r="J439" s="16">
        <f t="shared" si="33"/>
        <v>9.5473742607493885E-8</v>
      </c>
    </row>
    <row r="440" spans="1:10" x14ac:dyDescent="0.25">
      <c r="A440" s="37">
        <v>438</v>
      </c>
      <c r="B440" s="4">
        <v>58000</v>
      </c>
      <c r="C440" s="20">
        <f t="shared" si="30"/>
        <v>1.7242865807012798E-4</v>
      </c>
      <c r="F440" s="19">
        <f t="shared" si="31"/>
        <v>2.9731642123865111E-8</v>
      </c>
      <c r="G440">
        <v>84</v>
      </c>
      <c r="H440" s="17">
        <f t="shared" si="32"/>
        <v>2.3725987411509586E-8</v>
      </c>
      <c r="I440" s="17">
        <f t="shared" si="34"/>
        <v>3.5548912401749556E-4</v>
      </c>
      <c r="J440" s="16">
        <f t="shared" si="33"/>
        <v>1.2566619772939699E-7</v>
      </c>
    </row>
    <row r="441" spans="1:10" x14ac:dyDescent="0.25">
      <c r="A441" s="37">
        <v>439</v>
      </c>
      <c r="B441" s="4">
        <v>57000</v>
      </c>
      <c r="C441" s="20">
        <f t="shared" si="30"/>
        <v>-1.7391742711869222E-2</v>
      </c>
      <c r="F441" s="19">
        <f t="shared" si="31"/>
        <v>3.0247271455585619E-4</v>
      </c>
      <c r="G441">
        <v>83</v>
      </c>
      <c r="H441" s="17">
        <f t="shared" si="32"/>
        <v>2.4203170533100145E-4</v>
      </c>
      <c r="I441" s="17">
        <f t="shared" si="34"/>
        <v>3.5614620940724106E-4</v>
      </c>
      <c r="J441" s="16">
        <f t="shared" si="33"/>
        <v>2.7779860053947464E-9</v>
      </c>
    </row>
    <row r="442" spans="1:10" x14ac:dyDescent="0.25">
      <c r="A442" s="37">
        <v>440</v>
      </c>
      <c r="B442" s="4">
        <v>57000</v>
      </c>
      <c r="C442" s="20">
        <f t="shared" si="30"/>
        <v>0</v>
      </c>
      <c r="F442" s="19">
        <f t="shared" si="31"/>
        <v>0</v>
      </c>
      <c r="G442">
        <v>82</v>
      </c>
      <c r="H442" s="17">
        <f t="shared" si="32"/>
        <v>0</v>
      </c>
      <c r="I442" s="17">
        <f t="shared" si="34"/>
        <v>3.5614620940724106E-4</v>
      </c>
      <c r="J442" s="16">
        <f t="shared" si="33"/>
        <v>1.2615234765714824E-7</v>
      </c>
    </row>
    <row r="443" spans="1:10" x14ac:dyDescent="0.25">
      <c r="A443" s="37">
        <v>441</v>
      </c>
      <c r="B443" s="4">
        <v>57000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3.5614620940724106E-4</v>
      </c>
      <c r="J443" s="16">
        <f t="shared" si="33"/>
        <v>1.2615234765714824E-7</v>
      </c>
    </row>
    <row r="444" spans="1:10" x14ac:dyDescent="0.25">
      <c r="A444" s="37">
        <v>442</v>
      </c>
      <c r="B444" s="4">
        <v>57200</v>
      </c>
      <c r="C444" s="20">
        <f t="shared" si="30"/>
        <v>3.5026305512020745E-3</v>
      </c>
      <c r="F444" s="19">
        <f t="shared" si="31"/>
        <v>1.2268420778214148E-5</v>
      </c>
      <c r="G444">
        <v>80</v>
      </c>
      <c r="H444" s="17">
        <f t="shared" si="32"/>
        <v>9.897299060121792E-6</v>
      </c>
      <c r="I444" s="17">
        <f t="shared" si="34"/>
        <v>3.561730793191869E-4</v>
      </c>
      <c r="J444" s="16">
        <f t="shared" si="33"/>
        <v>1.1760626182492718E-7</v>
      </c>
    </row>
    <row r="445" spans="1:10" x14ac:dyDescent="0.25">
      <c r="A445" s="37">
        <v>443</v>
      </c>
      <c r="B445" s="4">
        <v>57200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3.561730793191869E-4</v>
      </c>
      <c r="J445" s="16">
        <f t="shared" si="33"/>
        <v>1.2617138382967524E-7</v>
      </c>
    </row>
    <row r="446" spans="1:10" x14ac:dyDescent="0.25">
      <c r="A446" s="37">
        <v>444</v>
      </c>
      <c r="B446" s="4">
        <v>58960</v>
      </c>
      <c r="C446" s="20">
        <f t="shared" si="30"/>
        <v>3.0305349495328843E-2</v>
      </c>
      <c r="F446" s="19">
        <f t="shared" si="31"/>
        <v>9.1841420803402815E-4</v>
      </c>
      <c r="G446">
        <v>78</v>
      </c>
      <c r="H446" s="17">
        <f t="shared" si="32"/>
        <v>7.4495139851958516E-4</v>
      </c>
      <c r="I446" s="17">
        <f t="shared" si="34"/>
        <v>3.5819552790445909E-4</v>
      </c>
      <c r="J446" s="16">
        <f t="shared" si="33"/>
        <v>3.1493549063980616E-7</v>
      </c>
    </row>
    <row r="447" spans="1:10" x14ac:dyDescent="0.25">
      <c r="A447" s="37">
        <v>445</v>
      </c>
      <c r="B447" s="4">
        <v>61000</v>
      </c>
      <c r="C447" s="20">
        <f t="shared" si="30"/>
        <v>3.4014616292230092E-2</v>
      </c>
      <c r="F447" s="19">
        <f t="shared" si="31"/>
        <v>1.1569941215076448E-3</v>
      </c>
      <c r="G447">
        <v>77</v>
      </c>
      <c r="H447" s="17">
        <f t="shared" si="32"/>
        <v>9.4102498899898042E-4</v>
      </c>
      <c r="I447" s="17">
        <f t="shared" si="34"/>
        <v>3.6075029142525905E-4</v>
      </c>
      <c r="J447" s="16">
        <f t="shared" si="33"/>
        <v>6.3556486470680656E-7</v>
      </c>
    </row>
    <row r="448" spans="1:10" x14ac:dyDescent="0.25">
      <c r="A448" s="37">
        <v>446</v>
      </c>
      <c r="B448" s="4">
        <v>61000</v>
      </c>
      <c r="C448" s="20">
        <f t="shared" si="30"/>
        <v>0</v>
      </c>
      <c r="F448" s="19">
        <f t="shared" si="31"/>
        <v>0</v>
      </c>
      <c r="G448">
        <v>76</v>
      </c>
      <c r="H448" s="17">
        <f t="shared" si="32"/>
        <v>0</v>
      </c>
      <c r="I448" s="17">
        <f t="shared" si="34"/>
        <v>3.6075029142525905E-4</v>
      </c>
      <c r="J448" s="16">
        <f t="shared" si="33"/>
        <v>1.2943510057897075E-7</v>
      </c>
    </row>
    <row r="449" spans="1:10" x14ac:dyDescent="0.25">
      <c r="A449" s="37">
        <v>447</v>
      </c>
      <c r="B449" s="4">
        <v>61000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3.6075029142525905E-4</v>
      </c>
      <c r="J449" s="16">
        <f t="shared" si="33"/>
        <v>1.2943510057897075E-7</v>
      </c>
    </row>
    <row r="450" spans="1:10" x14ac:dyDescent="0.25">
      <c r="A450" s="37">
        <v>448</v>
      </c>
      <c r="B450" s="4">
        <v>61000</v>
      </c>
      <c r="C450" s="20">
        <f t="shared" si="30"/>
        <v>0</v>
      </c>
      <c r="F450" s="19">
        <f t="shared" si="31"/>
        <v>0</v>
      </c>
      <c r="G450">
        <v>74</v>
      </c>
      <c r="H450" s="17">
        <f t="shared" si="32"/>
        <v>0</v>
      </c>
      <c r="I450" s="17">
        <f t="shared" si="34"/>
        <v>3.6075029142525905E-4</v>
      </c>
      <c r="J450" s="16">
        <f t="shared" si="33"/>
        <v>1.2943510057897075E-7</v>
      </c>
    </row>
    <row r="451" spans="1:10" x14ac:dyDescent="0.25">
      <c r="A451" s="37">
        <v>449</v>
      </c>
      <c r="B451" s="4">
        <v>60000</v>
      </c>
      <c r="C451" s="20">
        <f t="shared" si="30"/>
        <v>-1.6529301951210582E-2</v>
      </c>
      <c r="F451" s="19">
        <f t="shared" si="31"/>
        <v>2.7321782299429394E-4</v>
      </c>
      <c r="G451">
        <v>73</v>
      </c>
      <c r="H451" s="17">
        <f t="shared" si="32"/>
        <v>2.2464753722015239E-4</v>
      </c>
      <c r="I451" s="17">
        <f t="shared" si="34"/>
        <v>3.6136018100293976E-4</v>
      </c>
      <c r="J451" s="16">
        <f t="shared" si="33"/>
        <v>7.597094124535567E-9</v>
      </c>
    </row>
    <row r="452" spans="1:10" x14ac:dyDescent="0.25">
      <c r="A452" s="37">
        <v>450</v>
      </c>
      <c r="B452" s="4">
        <v>61980</v>
      </c>
      <c r="C452" s="20">
        <f t="shared" ref="C452:C515" si="35">LN(B452/B451)</f>
        <v>3.2467190137501413E-2</v>
      </c>
      <c r="F452" s="19">
        <f t="shared" ref="F452:F515" si="36">C452^2</f>
        <v>1.0541184354246689E-3</v>
      </c>
      <c r="G452">
        <v>72</v>
      </c>
      <c r="H452" s="17">
        <f t="shared" ref="H452:H515" si="37">F452*($E$7^(G452-1))</f>
        <v>8.690858957651873E-4</v>
      </c>
      <c r="I452" s="17">
        <f t="shared" si="34"/>
        <v>3.6371963900766772E-4</v>
      </c>
      <c r="J452" s="16">
        <f t="shared" ref="J452:J515" si="38">(F452-($E$7*I452))^2</f>
        <v>4.7801494546716622E-7</v>
      </c>
    </row>
    <row r="453" spans="1:10" x14ac:dyDescent="0.25">
      <c r="A453" s="37">
        <v>451</v>
      </c>
      <c r="B453" s="4">
        <v>61000</v>
      </c>
      <c r="C453" s="20">
        <f t="shared" si="35"/>
        <v>-1.5937888186290883E-2</v>
      </c>
      <c r="F453" s="19">
        <f t="shared" si="36"/>
        <v>2.540162798387105E-4</v>
      </c>
      <c r="G453">
        <v>71</v>
      </c>
      <c r="H453" s="17">
        <f t="shared" si="37"/>
        <v>2.0999816621345373E-4</v>
      </c>
      <c r="I453" s="17">
        <f t="shared" ref="I453:I516" si="39">(1-$E$7)*H453+I452</f>
        <v>3.6428975740064232E-4</v>
      </c>
      <c r="J453" s="16">
        <f t="shared" si="38"/>
        <v>1.1943096927030713E-8</v>
      </c>
    </row>
    <row r="454" spans="1:10" x14ac:dyDescent="0.25">
      <c r="A454" s="37">
        <v>452</v>
      </c>
      <c r="B454" s="4">
        <v>61000</v>
      </c>
      <c r="C454" s="20">
        <f t="shared" si="35"/>
        <v>0</v>
      </c>
      <c r="F454" s="19">
        <f t="shared" si="36"/>
        <v>0</v>
      </c>
      <c r="G454">
        <v>70</v>
      </c>
      <c r="H454" s="17">
        <f t="shared" si="37"/>
        <v>0</v>
      </c>
      <c r="I454" s="17">
        <f t="shared" si="39"/>
        <v>3.6428975740064232E-4</v>
      </c>
      <c r="J454" s="16">
        <f t="shared" si="38"/>
        <v>1.3198743996567935E-7</v>
      </c>
    </row>
    <row r="455" spans="1:10" x14ac:dyDescent="0.25">
      <c r="A455" s="37">
        <v>453</v>
      </c>
      <c r="B455" s="4">
        <v>61000</v>
      </c>
      <c r="C455" s="20">
        <f t="shared" si="35"/>
        <v>0</v>
      </c>
      <c r="F455" s="19">
        <f t="shared" si="36"/>
        <v>0</v>
      </c>
      <c r="G455">
        <v>69</v>
      </c>
      <c r="H455" s="17">
        <f t="shared" si="37"/>
        <v>0</v>
      </c>
      <c r="I455" s="17">
        <f t="shared" si="39"/>
        <v>3.6428975740064232E-4</v>
      </c>
      <c r="J455" s="16">
        <f t="shared" si="38"/>
        <v>1.3198743996567935E-7</v>
      </c>
    </row>
    <row r="456" spans="1:10" x14ac:dyDescent="0.25">
      <c r="A456" s="37">
        <v>454</v>
      </c>
      <c r="B456" s="4">
        <v>60980</v>
      </c>
      <c r="C456" s="20">
        <f t="shared" si="35"/>
        <v>-3.2792261320256644E-4</v>
      </c>
      <c r="F456" s="19">
        <f t="shared" si="36"/>
        <v>1.075332402496E-7</v>
      </c>
      <c r="G456">
        <v>68</v>
      </c>
      <c r="H456" s="17">
        <f t="shared" si="37"/>
        <v>8.9626958100780369E-8</v>
      </c>
      <c r="I456" s="17">
        <f t="shared" si="39"/>
        <v>3.6429000072646866E-4</v>
      </c>
      <c r="J456" s="16">
        <f t="shared" si="38"/>
        <v>1.3190949398271887E-7</v>
      </c>
    </row>
    <row r="457" spans="1:10" x14ac:dyDescent="0.25">
      <c r="A457" s="37">
        <v>455</v>
      </c>
      <c r="B457" s="4">
        <v>61000</v>
      </c>
      <c r="C457" s="20">
        <f t="shared" si="35"/>
        <v>3.2792261320255364E-4</v>
      </c>
      <c r="F457" s="19">
        <f t="shared" si="36"/>
        <v>1.0753324024959161E-7</v>
      </c>
      <c r="G457">
        <v>67</v>
      </c>
      <c r="H457" s="17">
        <f t="shared" si="37"/>
        <v>8.9870946324181797E-8</v>
      </c>
      <c r="I457" s="17">
        <f t="shared" si="39"/>
        <v>3.6429024471469206E-4</v>
      </c>
      <c r="J457" s="16">
        <f t="shared" si="38"/>
        <v>1.3190967073147872E-7</v>
      </c>
    </row>
    <row r="458" spans="1:10" x14ac:dyDescent="0.25">
      <c r="A458" s="37">
        <v>456</v>
      </c>
      <c r="B458" s="4">
        <v>61000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3.6429024471469206E-4</v>
      </c>
      <c r="J458" s="16">
        <f t="shared" si="38"/>
        <v>1.3198779308775097E-7</v>
      </c>
    </row>
    <row r="459" spans="1:10" x14ac:dyDescent="0.25">
      <c r="A459" s="37">
        <v>457</v>
      </c>
      <c r="B459" s="4">
        <v>58670</v>
      </c>
      <c r="C459" s="20">
        <f t="shared" si="35"/>
        <v>-3.8945341235542767E-2</v>
      </c>
      <c r="F459" s="19">
        <f t="shared" si="36"/>
        <v>1.5167396039528678E-3</v>
      </c>
      <c r="G459">
        <v>65</v>
      </c>
      <c r="H459" s="17">
        <f t="shared" si="37"/>
        <v>1.2745266618803331E-3</v>
      </c>
      <c r="I459" s="17">
        <f t="shared" si="39"/>
        <v>3.6775042298851506E-4</v>
      </c>
      <c r="J459" s="16">
        <f t="shared" si="38"/>
        <v>1.3224714266358428E-6</v>
      </c>
    </row>
    <row r="460" spans="1:10" x14ac:dyDescent="0.25">
      <c r="A460" s="37">
        <v>458</v>
      </c>
      <c r="B460" s="4">
        <v>58670</v>
      </c>
      <c r="C460" s="20">
        <f t="shared" si="35"/>
        <v>0</v>
      </c>
      <c r="F460" s="19">
        <f t="shared" si="36"/>
        <v>0</v>
      </c>
      <c r="G460">
        <v>64</v>
      </c>
      <c r="H460" s="17">
        <f t="shared" si="37"/>
        <v>0</v>
      </c>
      <c r="I460" s="17">
        <f t="shared" si="39"/>
        <v>3.6775042298851506E-4</v>
      </c>
      <c r="J460" s="16">
        <f t="shared" si="38"/>
        <v>1.345070494712842E-7</v>
      </c>
    </row>
    <row r="461" spans="1:10" x14ac:dyDescent="0.25">
      <c r="A461" s="37">
        <v>459</v>
      </c>
      <c r="B461" s="4">
        <v>60000</v>
      </c>
      <c r="C461" s="20">
        <f t="shared" si="35"/>
        <v>2.2416039284332133E-2</v>
      </c>
      <c r="F461" s="19">
        <f t="shared" si="36"/>
        <v>5.0247881719672142E-4</v>
      </c>
      <c r="G461">
        <v>63</v>
      </c>
      <c r="H461" s="17">
        <f t="shared" si="37"/>
        <v>4.2453839317668519E-4</v>
      </c>
      <c r="I461" s="17">
        <f t="shared" si="39"/>
        <v>3.6890299089345512E-4</v>
      </c>
      <c r="J461" s="16">
        <f t="shared" si="38"/>
        <v>1.8111063441397392E-8</v>
      </c>
    </row>
    <row r="462" spans="1:10" x14ac:dyDescent="0.25">
      <c r="A462" s="37">
        <v>460</v>
      </c>
      <c r="B462" s="4">
        <v>60000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3.6890299089345512E-4</v>
      </c>
      <c r="J462" s="16">
        <f t="shared" si="38"/>
        <v>1.3535148872247898E-7</v>
      </c>
    </row>
    <row r="463" spans="1:10" x14ac:dyDescent="0.25">
      <c r="A463" s="37">
        <v>461</v>
      </c>
      <c r="B463" s="4">
        <v>60000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3.6890299089345512E-4</v>
      </c>
      <c r="J463" s="16">
        <f t="shared" si="38"/>
        <v>1.3535148872247898E-7</v>
      </c>
    </row>
    <row r="464" spans="1:10" x14ac:dyDescent="0.25">
      <c r="A464" s="37">
        <v>462</v>
      </c>
      <c r="B464" s="4">
        <v>60000</v>
      </c>
      <c r="C464" s="20">
        <f t="shared" si="35"/>
        <v>0</v>
      </c>
      <c r="F464" s="19">
        <f t="shared" si="36"/>
        <v>0</v>
      </c>
      <c r="G464">
        <v>60</v>
      </c>
      <c r="H464" s="17">
        <f t="shared" si="37"/>
        <v>0</v>
      </c>
      <c r="I464" s="17">
        <f t="shared" si="39"/>
        <v>3.6890299089345512E-4</v>
      </c>
      <c r="J464" s="16">
        <f t="shared" si="38"/>
        <v>1.3535148872247898E-7</v>
      </c>
    </row>
    <row r="465" spans="1:10" x14ac:dyDescent="0.25">
      <c r="A465" s="37">
        <v>463</v>
      </c>
      <c r="B465" s="4">
        <v>60000</v>
      </c>
      <c r="C465" s="20">
        <f t="shared" si="35"/>
        <v>0</v>
      </c>
      <c r="F465" s="19">
        <f t="shared" si="36"/>
        <v>0</v>
      </c>
      <c r="G465">
        <v>59</v>
      </c>
      <c r="H465" s="17">
        <f t="shared" si="37"/>
        <v>0</v>
      </c>
      <c r="I465" s="17">
        <f t="shared" si="39"/>
        <v>3.6890299089345512E-4</v>
      </c>
      <c r="J465" s="16">
        <f t="shared" si="38"/>
        <v>1.3535148872247898E-7</v>
      </c>
    </row>
    <row r="466" spans="1:10" x14ac:dyDescent="0.25">
      <c r="A466" s="37">
        <v>464</v>
      </c>
      <c r="B466" s="4">
        <v>60000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3.6890299089345512E-4</v>
      </c>
      <c r="J466" s="16">
        <f t="shared" si="38"/>
        <v>1.3535148872247898E-7</v>
      </c>
    </row>
    <row r="467" spans="1:10" x14ac:dyDescent="0.25">
      <c r="A467" s="37">
        <v>465</v>
      </c>
      <c r="B467" s="4">
        <v>60000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3.6890299089345512E-4</v>
      </c>
      <c r="J467" s="16">
        <f t="shared" si="38"/>
        <v>1.3535148872247898E-7</v>
      </c>
    </row>
    <row r="468" spans="1:10" x14ac:dyDescent="0.25">
      <c r="A468" s="37">
        <v>466</v>
      </c>
      <c r="B468" s="4">
        <v>60000</v>
      </c>
      <c r="C468" s="20">
        <f t="shared" si="35"/>
        <v>0</v>
      </c>
      <c r="F468" s="19">
        <f t="shared" si="36"/>
        <v>0</v>
      </c>
      <c r="G468">
        <v>56</v>
      </c>
      <c r="H468" s="17">
        <f t="shared" si="37"/>
        <v>0</v>
      </c>
      <c r="I468" s="17">
        <f t="shared" si="39"/>
        <v>3.6890299089345512E-4</v>
      </c>
      <c r="J468" s="16">
        <f t="shared" si="38"/>
        <v>1.3535148872247898E-7</v>
      </c>
    </row>
    <row r="469" spans="1:10" x14ac:dyDescent="0.25">
      <c r="A469" s="37">
        <v>467</v>
      </c>
      <c r="B469" s="4">
        <v>60000</v>
      </c>
      <c r="C469" s="20">
        <f t="shared" si="35"/>
        <v>0</v>
      </c>
      <c r="F469" s="19">
        <f t="shared" si="36"/>
        <v>0</v>
      </c>
      <c r="G469">
        <v>55</v>
      </c>
      <c r="H469" s="17">
        <f t="shared" si="37"/>
        <v>0</v>
      </c>
      <c r="I469" s="17">
        <f t="shared" si="39"/>
        <v>3.6890299089345512E-4</v>
      </c>
      <c r="J469" s="16">
        <f t="shared" si="38"/>
        <v>1.3535148872247898E-7</v>
      </c>
    </row>
    <row r="470" spans="1:10" x14ac:dyDescent="0.25">
      <c r="A470" s="37">
        <v>468</v>
      </c>
      <c r="B470" s="4">
        <v>60130</v>
      </c>
      <c r="C470" s="20">
        <f t="shared" si="35"/>
        <v>2.1643228293766071E-3</v>
      </c>
      <c r="F470" s="19">
        <f t="shared" si="36"/>
        <v>4.6842933097607622E-6</v>
      </c>
      <c r="G470">
        <v>54</v>
      </c>
      <c r="H470" s="17">
        <f t="shared" si="37"/>
        <v>4.0557316804426905E-6</v>
      </c>
      <c r="I470" s="17">
        <f t="shared" si="39"/>
        <v>3.6891400169069058E-4</v>
      </c>
      <c r="J470" s="16">
        <f t="shared" si="38"/>
        <v>1.3193469160076372E-7</v>
      </c>
    </row>
    <row r="471" spans="1:10" x14ac:dyDescent="0.25">
      <c r="A471" s="37">
        <v>469</v>
      </c>
      <c r="B471" s="4">
        <v>61000</v>
      </c>
      <c r="C471" s="20">
        <f t="shared" si="35"/>
        <v>1.4364979121834019E-2</v>
      </c>
      <c r="F471" s="19">
        <f t="shared" si="36"/>
        <v>2.0635262517072726E-4</v>
      </c>
      <c r="G471">
        <v>53</v>
      </c>
      <c r="H471" s="17">
        <f t="shared" si="37"/>
        <v>1.791495783767326E-4</v>
      </c>
      <c r="I471" s="17">
        <f t="shared" si="39"/>
        <v>3.6940037007936687E-4</v>
      </c>
      <c r="J471" s="16">
        <f t="shared" si="38"/>
        <v>2.6258539810599128E-8</v>
      </c>
    </row>
    <row r="472" spans="1:10" x14ac:dyDescent="0.25">
      <c r="A472" s="37">
        <v>470</v>
      </c>
      <c r="B472" s="4">
        <v>61000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3.6940037007936687E-4</v>
      </c>
      <c r="J472" s="16">
        <f t="shared" si="38"/>
        <v>1.3571671426001303E-7</v>
      </c>
    </row>
    <row r="473" spans="1:10" x14ac:dyDescent="0.25">
      <c r="A473" s="37">
        <v>471</v>
      </c>
      <c r="B473" s="4">
        <v>60060</v>
      </c>
      <c r="C473" s="20">
        <f t="shared" si="35"/>
        <v>-1.5529801618127038E-2</v>
      </c>
      <c r="F473" s="19">
        <f t="shared" si="36"/>
        <v>2.4117473829838118E-4</v>
      </c>
      <c r="G473">
        <v>51</v>
      </c>
      <c r="H473" s="17">
        <f t="shared" si="37"/>
        <v>2.1052269635562826E-4</v>
      </c>
      <c r="I473" s="17">
        <f t="shared" si="39"/>
        <v>3.6997191250516569E-4</v>
      </c>
      <c r="J473" s="16">
        <f t="shared" si="38"/>
        <v>1.6330986282340855E-8</v>
      </c>
    </row>
    <row r="474" spans="1:10" x14ac:dyDescent="0.25">
      <c r="A474" s="37">
        <v>472</v>
      </c>
      <c r="B474" s="4">
        <v>61000</v>
      </c>
      <c r="C474" s="20">
        <f t="shared" si="35"/>
        <v>1.5529801618127056E-2</v>
      </c>
      <c r="F474" s="19">
        <f t="shared" si="36"/>
        <v>2.4117473829838172E-4</v>
      </c>
      <c r="G474">
        <v>50</v>
      </c>
      <c r="H474" s="17">
        <f t="shared" si="37"/>
        <v>2.1109579467068262E-4</v>
      </c>
      <c r="I474" s="17">
        <f t="shared" si="39"/>
        <v>3.7054501082021962E-4</v>
      </c>
      <c r="J474" s="16">
        <f t="shared" si="38"/>
        <v>1.6477390896756711E-8</v>
      </c>
    </row>
    <row r="475" spans="1:10" x14ac:dyDescent="0.25">
      <c r="A475" s="37">
        <v>473</v>
      </c>
      <c r="B475" s="4">
        <v>61000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3.7054501082021962E-4</v>
      </c>
      <c r="J475" s="16">
        <f t="shared" si="38"/>
        <v>1.3655909329048269E-7</v>
      </c>
    </row>
    <row r="476" spans="1:10" x14ac:dyDescent="0.25">
      <c r="A476" s="37">
        <v>474</v>
      </c>
      <c r="B476" s="4">
        <v>61000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3.7054501082021962E-4</v>
      </c>
      <c r="J476" s="16">
        <f t="shared" si="38"/>
        <v>1.3655909329048269E-7</v>
      </c>
    </row>
    <row r="477" spans="1:10" x14ac:dyDescent="0.25">
      <c r="A477" s="37">
        <v>475</v>
      </c>
      <c r="B477" s="4">
        <v>62840</v>
      </c>
      <c r="C477" s="20">
        <f t="shared" si="35"/>
        <v>2.9717949214109095E-2</v>
      </c>
      <c r="F477" s="19">
        <f t="shared" si="36"/>
        <v>8.8315650549236743E-4</v>
      </c>
      <c r="G477">
        <v>47</v>
      </c>
      <c r="H477" s="17">
        <f t="shared" si="37"/>
        <v>7.7934079749404075E-4</v>
      </c>
      <c r="I477" s="17">
        <f t="shared" si="39"/>
        <v>3.7266082226304528E-4</v>
      </c>
      <c r="J477" s="16">
        <f t="shared" si="38"/>
        <v>2.616398305948188E-7</v>
      </c>
    </row>
    <row r="478" spans="1:10" x14ac:dyDescent="0.25">
      <c r="A478" s="37">
        <v>476</v>
      </c>
      <c r="B478" s="4">
        <v>62900</v>
      </c>
      <c r="C478" s="20">
        <f t="shared" si="35"/>
        <v>9.5435031897445272E-4</v>
      </c>
      <c r="F478" s="19">
        <f t="shared" si="36"/>
        <v>9.1078453132663965E-7</v>
      </c>
      <c r="G478">
        <v>46</v>
      </c>
      <c r="H478" s="17">
        <f t="shared" si="37"/>
        <v>8.0590906915165771E-7</v>
      </c>
      <c r="I478" s="17">
        <f t="shared" si="39"/>
        <v>3.7266301020397674E-4</v>
      </c>
      <c r="J478" s="16">
        <f t="shared" si="38"/>
        <v>1.3744851304203614E-7</v>
      </c>
    </row>
    <row r="479" spans="1:10" x14ac:dyDescent="0.25">
      <c r="A479" s="37">
        <v>477</v>
      </c>
      <c r="B479" s="4">
        <v>62900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3.7266301020397674E-4</v>
      </c>
      <c r="J479" s="16">
        <f t="shared" si="38"/>
        <v>1.3812467198255533E-7</v>
      </c>
    </row>
    <row r="480" spans="1:10" x14ac:dyDescent="0.25">
      <c r="A480" s="37">
        <v>478</v>
      </c>
      <c r="B480" s="4">
        <v>61100</v>
      </c>
      <c r="C480" s="20">
        <f t="shared" si="35"/>
        <v>-2.9034297528845149E-2</v>
      </c>
      <c r="F480" s="19">
        <f t="shared" si="36"/>
        <v>8.4299043299350352E-4</v>
      </c>
      <c r="G480">
        <v>44</v>
      </c>
      <c r="H480" s="17">
        <f t="shared" si="37"/>
        <v>7.499880760115698E-4</v>
      </c>
      <c r="I480" s="17">
        <f t="shared" si="39"/>
        <v>3.746991327299763E-4</v>
      </c>
      <c r="J480" s="16">
        <f t="shared" si="38"/>
        <v>2.2025052533036644E-7</v>
      </c>
    </row>
    <row r="481" spans="1:10" x14ac:dyDescent="0.25">
      <c r="A481" s="37">
        <v>479</v>
      </c>
      <c r="B481" s="4">
        <v>61100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3.746991327299763E-4</v>
      </c>
      <c r="J481" s="16">
        <f t="shared" si="38"/>
        <v>1.3963814153422183E-7</v>
      </c>
    </row>
    <row r="482" spans="1:10" x14ac:dyDescent="0.25">
      <c r="A482" s="37">
        <v>480</v>
      </c>
      <c r="B482" s="4">
        <v>64000</v>
      </c>
      <c r="C482" s="20">
        <f t="shared" si="35"/>
        <v>4.6371217182122289E-2</v>
      </c>
      <c r="F482" s="19">
        <f t="shared" si="36"/>
        <v>2.1502897829515535E-3</v>
      </c>
      <c r="G482">
        <v>42</v>
      </c>
      <c r="H482" s="17">
        <f t="shared" si="37"/>
        <v>1.923490385392534E-3</v>
      </c>
      <c r="I482" s="17">
        <f t="shared" si="39"/>
        <v>3.7992116522290472E-4</v>
      </c>
      <c r="J482" s="16">
        <f t="shared" si="38"/>
        <v>3.1378581566865904E-6</v>
      </c>
    </row>
    <row r="483" spans="1:10" x14ac:dyDescent="0.25">
      <c r="A483" s="37">
        <v>481</v>
      </c>
      <c r="B483" s="4">
        <v>64010</v>
      </c>
      <c r="C483" s="20">
        <f t="shared" si="35"/>
        <v>1.5623779424024669E-4</v>
      </c>
      <c r="F483" s="19">
        <f t="shared" si="36"/>
        <v>2.4410248349057663E-8</v>
      </c>
      <c r="G483">
        <v>41</v>
      </c>
      <c r="H483" s="17">
        <f t="shared" si="37"/>
        <v>2.1895047122374099E-8</v>
      </c>
      <c r="I483" s="17">
        <f t="shared" si="39"/>
        <v>3.7992122466518129E-4</v>
      </c>
      <c r="J483" s="16">
        <f t="shared" si="38"/>
        <v>1.435389734853542E-7</v>
      </c>
    </row>
    <row r="484" spans="1:10" x14ac:dyDescent="0.25">
      <c r="A484" s="37">
        <v>482</v>
      </c>
      <c r="B484" s="4">
        <v>64010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3.7992122466518129E-4</v>
      </c>
      <c r="J484" s="16">
        <f t="shared" si="38"/>
        <v>1.4355747047707527E-7</v>
      </c>
    </row>
    <row r="485" spans="1:10" x14ac:dyDescent="0.25">
      <c r="A485" s="37">
        <v>483</v>
      </c>
      <c r="B485" s="4">
        <v>64010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3.7992122466518129E-4</v>
      </c>
      <c r="J485" s="16">
        <f t="shared" si="38"/>
        <v>1.4355747047707527E-7</v>
      </c>
    </row>
    <row r="486" spans="1:10" x14ac:dyDescent="0.25">
      <c r="A486" s="37">
        <v>484</v>
      </c>
      <c r="B486" s="4">
        <v>64010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3.7992122466518129E-4</v>
      </c>
      <c r="J486" s="16">
        <f t="shared" si="38"/>
        <v>1.4355747047707527E-7</v>
      </c>
    </row>
    <row r="487" spans="1:10" x14ac:dyDescent="0.25">
      <c r="A487" s="37">
        <v>485</v>
      </c>
      <c r="B487" s="4">
        <v>64010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3.7992122466518129E-4</v>
      </c>
      <c r="J487" s="16">
        <f t="shared" si="38"/>
        <v>1.4355747047707527E-7</v>
      </c>
    </row>
    <row r="488" spans="1:10" x14ac:dyDescent="0.25">
      <c r="A488" s="37">
        <v>486</v>
      </c>
      <c r="B488" s="4">
        <v>64010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3.7992122466518129E-4</v>
      </c>
      <c r="J488" s="16">
        <f t="shared" si="38"/>
        <v>1.4355747047707527E-7</v>
      </c>
    </row>
    <row r="489" spans="1:10" x14ac:dyDescent="0.25">
      <c r="A489" s="37">
        <v>487</v>
      </c>
      <c r="B489" s="4">
        <v>64010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3.7992122466518129E-4</v>
      </c>
      <c r="J489" s="16">
        <f t="shared" si="38"/>
        <v>1.4355747047707527E-7</v>
      </c>
    </row>
    <row r="490" spans="1:10" x14ac:dyDescent="0.25">
      <c r="A490" s="37">
        <v>488</v>
      </c>
      <c r="B490" s="4">
        <v>65500</v>
      </c>
      <c r="C490" s="20">
        <f t="shared" si="35"/>
        <v>2.3010821487294188E-2</v>
      </c>
      <c r="F490" s="19">
        <f t="shared" si="36"/>
        <v>5.2949790552011991E-4</v>
      </c>
      <c r="G490">
        <v>34</v>
      </c>
      <c r="H490" s="17">
        <f t="shared" si="37"/>
        <v>4.840637241534918E-4</v>
      </c>
      <c r="I490" s="17">
        <f t="shared" si="39"/>
        <v>3.8123539629576194E-4</v>
      </c>
      <c r="J490" s="16">
        <f t="shared" si="38"/>
        <v>2.2289747980306671E-8</v>
      </c>
    </row>
    <row r="491" spans="1:10" x14ac:dyDescent="0.25">
      <c r="A491" s="37">
        <v>489</v>
      </c>
      <c r="B491" s="4">
        <v>65500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3.8123539629576194E-4</v>
      </c>
      <c r="J491" s="16">
        <f t="shared" si="38"/>
        <v>1.4455233696404992E-7</v>
      </c>
    </row>
    <row r="492" spans="1:10" x14ac:dyDescent="0.25">
      <c r="A492" s="37">
        <v>490</v>
      </c>
      <c r="B492" s="4">
        <v>65500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3.8123539629576194E-4</v>
      </c>
      <c r="J492" s="16">
        <f t="shared" si="38"/>
        <v>1.4455233696404992E-7</v>
      </c>
    </row>
    <row r="493" spans="1:10" x14ac:dyDescent="0.25">
      <c r="A493" s="37">
        <v>491</v>
      </c>
      <c r="B493" s="4">
        <v>65500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3.8123539629576194E-4</v>
      </c>
      <c r="J493" s="16">
        <f t="shared" si="38"/>
        <v>1.4455233696404992E-7</v>
      </c>
    </row>
    <row r="494" spans="1:10" x14ac:dyDescent="0.25">
      <c r="A494" s="37">
        <v>492</v>
      </c>
      <c r="B494" s="4">
        <v>65500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3.8123539629576194E-4</v>
      </c>
      <c r="J494" s="16">
        <f t="shared" si="38"/>
        <v>1.4455233696404992E-7</v>
      </c>
    </row>
    <row r="495" spans="1:10" x14ac:dyDescent="0.25">
      <c r="A495" s="37">
        <v>493</v>
      </c>
      <c r="B495" s="4">
        <v>65500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3.8123539629576194E-4</v>
      </c>
      <c r="J495" s="16">
        <f t="shared" si="38"/>
        <v>1.4455233696404992E-7</v>
      </c>
    </row>
    <row r="496" spans="1:10" x14ac:dyDescent="0.25">
      <c r="A496" s="37">
        <v>494</v>
      </c>
      <c r="B496" s="4">
        <v>65500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3.8123539629576194E-4</v>
      </c>
      <c r="J496" s="16">
        <f t="shared" si="38"/>
        <v>1.4455233696404992E-7</v>
      </c>
    </row>
    <row r="497" spans="1:10" x14ac:dyDescent="0.25">
      <c r="A497" s="37">
        <v>495</v>
      </c>
      <c r="B497" s="4">
        <v>66810</v>
      </c>
      <c r="C497" s="20">
        <f t="shared" si="35"/>
        <v>1.980262729617973E-2</v>
      </c>
      <c r="F497" s="19">
        <f t="shared" si="36"/>
        <v>3.921440478314025E-4</v>
      </c>
      <c r="G497">
        <v>27</v>
      </c>
      <c r="H497" s="17">
        <f t="shared" si="37"/>
        <v>3.653831566981062E-4</v>
      </c>
      <c r="I497" s="17">
        <f t="shared" si="39"/>
        <v>3.8222736523469526E-4</v>
      </c>
      <c r="J497" s="16">
        <f t="shared" si="38"/>
        <v>1.1999847242474804E-10</v>
      </c>
    </row>
    <row r="498" spans="1:10" x14ac:dyDescent="0.25">
      <c r="A498" s="37">
        <v>496</v>
      </c>
      <c r="B498" s="4">
        <v>68000</v>
      </c>
      <c r="C498" s="20">
        <f t="shared" si="35"/>
        <v>1.7654935238720745E-2</v>
      </c>
      <c r="F498" s="19">
        <f t="shared" si="36"/>
        <v>3.1169673828342352E-4</v>
      </c>
      <c r="G498">
        <v>26</v>
      </c>
      <c r="H498" s="17">
        <f t="shared" si="37"/>
        <v>2.912163884343028E-4</v>
      </c>
      <c r="I498" s="17">
        <f t="shared" si="39"/>
        <v>3.8301798080232486E-4</v>
      </c>
      <c r="J498" s="16">
        <f t="shared" si="38"/>
        <v>4.9394748020359218E-9</v>
      </c>
    </row>
    <row r="499" spans="1:10" x14ac:dyDescent="0.25">
      <c r="A499" s="37">
        <v>497</v>
      </c>
      <c r="B499" s="4">
        <v>68000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3.8301798080232486E-4</v>
      </c>
      <c r="J499" s="16">
        <f t="shared" si="38"/>
        <v>1.4590729603984978E-7</v>
      </c>
    </row>
    <row r="500" spans="1:10" x14ac:dyDescent="0.25">
      <c r="A500" s="37">
        <v>498</v>
      </c>
      <c r="B500" s="4">
        <v>69000</v>
      </c>
      <c r="C500" s="20">
        <f t="shared" si="35"/>
        <v>1.4598799421152631E-2</v>
      </c>
      <c r="F500" s="19">
        <f t="shared" si="36"/>
        <v>2.131249445390464E-4</v>
      </c>
      <c r="G500">
        <v>24</v>
      </c>
      <c r="H500" s="17">
        <f t="shared" si="37"/>
        <v>2.0020695156397586E-4</v>
      </c>
      <c r="I500" s="17">
        <f t="shared" si="39"/>
        <v>3.8356151728907674E-4</v>
      </c>
      <c r="J500" s="16">
        <f t="shared" si="38"/>
        <v>2.8694751355136652E-8</v>
      </c>
    </row>
    <row r="501" spans="1:10" x14ac:dyDescent="0.25">
      <c r="A501" s="37">
        <v>499</v>
      </c>
      <c r="B501" s="4">
        <v>70100</v>
      </c>
      <c r="C501" s="20">
        <f t="shared" si="35"/>
        <v>1.5816289443285007E-2</v>
      </c>
      <c r="F501" s="19">
        <f t="shared" si="36"/>
        <v>2.5015501175376875E-4</v>
      </c>
      <c r="G501">
        <v>23</v>
      </c>
      <c r="H501" s="17">
        <f t="shared" si="37"/>
        <v>2.3563225294114911E-4</v>
      </c>
      <c r="I501" s="17">
        <f t="shared" si="39"/>
        <v>3.842012289770504E-4</v>
      </c>
      <c r="J501" s="16">
        <f t="shared" si="38"/>
        <v>1.7689840464724193E-8</v>
      </c>
    </row>
    <row r="502" spans="1:10" x14ac:dyDescent="0.25">
      <c r="A502" s="37">
        <v>500</v>
      </c>
      <c r="B502" s="4">
        <v>70000</v>
      </c>
      <c r="C502" s="20">
        <f t="shared" si="35"/>
        <v>-1.427551991185446E-3</v>
      </c>
      <c r="F502" s="19">
        <f t="shared" si="36"/>
        <v>2.0379046875375315E-6</v>
      </c>
      <c r="G502">
        <v>22</v>
      </c>
      <c r="H502" s="17">
        <f t="shared" si="37"/>
        <v>1.9248196940500591E-6</v>
      </c>
      <c r="I502" s="17">
        <f t="shared" si="39"/>
        <v>3.8420645461844776E-4</v>
      </c>
      <c r="J502" s="16">
        <f t="shared" si="38"/>
        <v>1.452566300759829E-7</v>
      </c>
    </row>
    <row r="503" spans="1:10" x14ac:dyDescent="0.25">
      <c r="A503" s="37">
        <v>501</v>
      </c>
      <c r="B503" s="4">
        <v>71500</v>
      </c>
      <c r="C503" s="20">
        <f t="shared" si="35"/>
        <v>2.1202207650602906E-2</v>
      </c>
      <c r="F503" s="19">
        <f t="shared" si="36"/>
        <v>4.4953360925928436E-4</v>
      </c>
      <c r="G503">
        <v>21</v>
      </c>
      <c r="H503" s="17">
        <f t="shared" si="37"/>
        <v>4.2574446482083371E-4</v>
      </c>
      <c r="I503" s="17">
        <f t="shared" si="39"/>
        <v>3.8536229685496882E-4</v>
      </c>
      <c r="J503" s="16">
        <f t="shared" si="38"/>
        <v>4.2533251986948227E-9</v>
      </c>
    </row>
    <row r="504" spans="1:10" x14ac:dyDescent="0.25">
      <c r="A504" s="37">
        <v>502</v>
      </c>
      <c r="B504" s="4">
        <v>71500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3.8536229685496882E-4</v>
      </c>
      <c r="J504" s="16">
        <f t="shared" si="38"/>
        <v>1.4769885479149117E-7</v>
      </c>
    </row>
    <row r="505" spans="1:10" x14ac:dyDescent="0.25">
      <c r="A505" s="37">
        <v>503</v>
      </c>
      <c r="B505" s="4">
        <v>76000</v>
      </c>
      <c r="C505" s="20">
        <f t="shared" si="35"/>
        <v>6.1035890586369088E-2</v>
      </c>
      <c r="F505" s="19">
        <f t="shared" si="36"/>
        <v>3.7253799396712185E-3</v>
      </c>
      <c r="G505">
        <v>19</v>
      </c>
      <c r="H505" s="17">
        <f t="shared" si="37"/>
        <v>3.547469992238597E-3</v>
      </c>
      <c r="I505" s="17">
        <f t="shared" si="39"/>
        <v>3.9499322805579105E-4</v>
      </c>
      <c r="J505" s="16">
        <f t="shared" si="38"/>
        <v>1.1098619522715327E-5</v>
      </c>
    </row>
    <row r="506" spans="1:10" x14ac:dyDescent="0.25">
      <c r="A506" s="37">
        <v>504</v>
      </c>
      <c r="B506" s="4">
        <v>75000</v>
      </c>
      <c r="C506" s="20">
        <f t="shared" si="35"/>
        <v>-1.324522675002068E-2</v>
      </c>
      <c r="F506" s="19">
        <f t="shared" si="36"/>
        <v>1.7543603165946339E-4</v>
      </c>
      <c r="G506">
        <v>18</v>
      </c>
      <c r="H506" s="17">
        <f t="shared" si="37"/>
        <v>1.6751265103071239E-4</v>
      </c>
      <c r="I506" s="17">
        <f t="shared" si="39"/>
        <v>3.9544800366231455E-4</v>
      </c>
      <c r="J506" s="16">
        <f t="shared" si="38"/>
        <v>4.7934014594641907E-8</v>
      </c>
    </row>
    <row r="507" spans="1:10" x14ac:dyDescent="0.25">
      <c r="A507" s="37">
        <v>505</v>
      </c>
      <c r="B507" s="4">
        <v>75000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3.9544800366231455E-4</v>
      </c>
      <c r="J507" s="16">
        <f t="shared" si="38"/>
        <v>1.5553117721592545E-7</v>
      </c>
    </row>
    <row r="508" spans="1:10" x14ac:dyDescent="0.25">
      <c r="A508" s="37">
        <v>506</v>
      </c>
      <c r="B508" s="4">
        <v>75000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3.9544800366231455E-4</v>
      </c>
      <c r="J508" s="16">
        <f t="shared" si="38"/>
        <v>1.5553117721592545E-7</v>
      </c>
    </row>
    <row r="509" spans="1:10" x14ac:dyDescent="0.25">
      <c r="A509" s="37">
        <v>507</v>
      </c>
      <c r="B509" s="4">
        <v>75000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3.9544800366231455E-4</v>
      </c>
      <c r="J509" s="16">
        <f t="shared" si="38"/>
        <v>1.5553117721592545E-7</v>
      </c>
    </row>
    <row r="510" spans="1:10" x14ac:dyDescent="0.25">
      <c r="A510" s="37">
        <v>508</v>
      </c>
      <c r="B510" s="4">
        <v>74980</v>
      </c>
      <c r="C510" s="20">
        <f t="shared" si="35"/>
        <v>-2.6670222854444499E-4</v>
      </c>
      <c r="F510" s="19">
        <f t="shared" si="36"/>
        <v>7.1130078710573366E-8</v>
      </c>
      <c r="G510">
        <v>14</v>
      </c>
      <c r="H510" s="17">
        <f t="shared" si="37"/>
        <v>6.8660148329589508E-8</v>
      </c>
      <c r="I510" s="17">
        <f t="shared" si="39"/>
        <v>3.9544819006591099E-4</v>
      </c>
      <c r="J510" s="16">
        <f t="shared" si="38"/>
        <v>1.5547522510946234E-7</v>
      </c>
    </row>
    <row r="511" spans="1:10" x14ac:dyDescent="0.25">
      <c r="A511" s="37">
        <v>509</v>
      </c>
      <c r="B511" s="4">
        <v>74980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3.9544819006591099E-4</v>
      </c>
      <c r="J511" s="16">
        <f t="shared" si="38"/>
        <v>1.555313238424218E-7</v>
      </c>
    </row>
    <row r="512" spans="1:10" x14ac:dyDescent="0.25">
      <c r="A512" s="37">
        <v>510</v>
      </c>
      <c r="B512" s="4">
        <v>74900</v>
      </c>
      <c r="C512" s="20">
        <f t="shared" si="35"/>
        <v>-1.0675207845921657E-3</v>
      </c>
      <c r="F512" s="19">
        <f t="shared" si="36"/>
        <v>1.1396006255362732E-6</v>
      </c>
      <c r="G512">
        <v>12</v>
      </c>
      <c r="H512" s="17">
        <f t="shared" si="37"/>
        <v>1.1060262709165088E-6</v>
      </c>
      <c r="I512" s="17">
        <f t="shared" si="39"/>
        <v>3.9545119278698961E-4</v>
      </c>
      <c r="J512" s="16">
        <f t="shared" si="38"/>
        <v>1.5463611860169463E-7</v>
      </c>
    </row>
    <row r="513" spans="1:10" x14ac:dyDescent="0.25">
      <c r="A513" s="37">
        <v>511</v>
      </c>
      <c r="B513" s="4">
        <v>70210</v>
      </c>
      <c r="C513" s="20">
        <f t="shared" si="35"/>
        <v>-6.4663139494016295E-2</v>
      </c>
      <c r="F513" s="19">
        <f t="shared" si="36"/>
        <v>4.1813216092226099E-3</v>
      </c>
      <c r="G513">
        <v>11</v>
      </c>
      <c r="H513" s="17">
        <f t="shared" si="37"/>
        <v>4.0691808731290408E-3</v>
      </c>
      <c r="I513" s="17">
        <f t="shared" si="39"/>
        <v>4.0649850287517925E-4</v>
      </c>
      <c r="J513" s="16">
        <f t="shared" si="38"/>
        <v>1.4257622430464301E-5</v>
      </c>
    </row>
    <row r="514" spans="1:10" x14ac:dyDescent="0.25">
      <c r="A514" s="37">
        <v>512</v>
      </c>
      <c r="B514" s="4">
        <v>70210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4.0649850287517925E-4</v>
      </c>
      <c r="J514" s="16">
        <f t="shared" si="38"/>
        <v>1.6434503385245851E-7</v>
      </c>
    </row>
    <row r="515" spans="1:10" x14ac:dyDescent="0.25">
      <c r="A515" s="37">
        <v>513</v>
      </c>
      <c r="B515" s="4">
        <v>70200</v>
      </c>
      <c r="C515" s="20">
        <f t="shared" si="35"/>
        <v>-1.4243999739204684E-4</v>
      </c>
      <c r="F515" s="19">
        <f t="shared" si="36"/>
        <v>2.0289152857046309E-8</v>
      </c>
      <c r="G515">
        <v>9</v>
      </c>
      <c r="H515" s="17">
        <f t="shared" si="37"/>
        <v>1.9852657554762709E-8</v>
      </c>
      <c r="I515" s="17">
        <f t="shared" si="39"/>
        <v>4.0649855677262717E-4</v>
      </c>
      <c r="J515" s="16">
        <f t="shared" si="38"/>
        <v>1.6432862760416074E-7</v>
      </c>
    </row>
    <row r="516" spans="1:10" x14ac:dyDescent="0.25">
      <c r="A516" s="37">
        <v>514</v>
      </c>
      <c r="B516" s="4">
        <v>70200</v>
      </c>
      <c r="C516" s="20">
        <f t="shared" ref="C516:C579" si="40">LN(B516/B515)</f>
        <v>0</v>
      </c>
      <c r="F516" s="19">
        <f t="shared" ref="F516:F523" si="41">C516^2</f>
        <v>0</v>
      </c>
      <c r="G516">
        <v>8</v>
      </c>
      <c r="H516" s="17">
        <f t="shared" ref="H516:H579" si="42">F516*($E$7^(G516-1))</f>
        <v>0</v>
      </c>
      <c r="I516" s="17">
        <f t="shared" si="39"/>
        <v>4.0649855677262717E-4</v>
      </c>
      <c r="J516" s="16">
        <f t="shared" ref="J516:J579" si="43">(F516-($E$7*I516))^2</f>
        <v>1.6434507743332503E-7</v>
      </c>
    </row>
    <row r="517" spans="1:10" x14ac:dyDescent="0.25">
      <c r="A517" s="37">
        <v>515</v>
      </c>
      <c r="B517" s="4">
        <v>72940</v>
      </c>
      <c r="C517" s="20">
        <f t="shared" si="40"/>
        <v>3.8288874348768737E-2</v>
      </c>
      <c r="F517" s="19">
        <f t="shared" si="41"/>
        <v>1.4660378988958006E-3</v>
      </c>
      <c r="G517">
        <v>7</v>
      </c>
      <c r="H517" s="17">
        <f t="shared" si="42"/>
        <v>1.4423187536765651E-3</v>
      </c>
      <c r="I517" s="17">
        <f t="shared" ref="I517:I580" si="44">(1-$E$7)*H517+I516</f>
        <v>4.1041426929921824E-4</v>
      </c>
      <c r="J517" s="16">
        <f t="shared" si="43"/>
        <v>1.1166948884755208E-6</v>
      </c>
    </row>
    <row r="518" spans="1:10" x14ac:dyDescent="0.25">
      <c r="A518" s="37">
        <v>516</v>
      </c>
      <c r="B518" s="4">
        <v>72930</v>
      </c>
      <c r="C518" s="20">
        <f t="shared" si="40"/>
        <v>-1.371083843925164E-4</v>
      </c>
      <c r="F518" s="19">
        <f t="shared" si="41"/>
        <v>1.8798709070726035E-8</v>
      </c>
      <c r="G518">
        <v>6</v>
      </c>
      <c r="H518" s="17">
        <f t="shared" si="42"/>
        <v>1.8544910322886309E-8</v>
      </c>
      <c r="I518" s="17">
        <f t="shared" si="44"/>
        <v>4.104143196462982E-4</v>
      </c>
      <c r="J518" s="16">
        <f t="shared" si="43"/>
        <v>1.6751118097520231E-7</v>
      </c>
    </row>
    <row r="519" spans="1:10" x14ac:dyDescent="0.25">
      <c r="A519" s="37">
        <v>517</v>
      </c>
      <c r="B519" s="4">
        <v>72930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4.104143196462982E-4</v>
      </c>
      <c r="J519" s="16">
        <f t="shared" si="43"/>
        <v>1.6752656924869595E-7</v>
      </c>
    </row>
    <row r="520" spans="1:10" x14ac:dyDescent="0.25">
      <c r="A520" s="37">
        <v>518</v>
      </c>
      <c r="B520" s="4">
        <v>73000</v>
      </c>
      <c r="C520" s="20">
        <f t="shared" si="40"/>
        <v>9.5936415224934116E-4</v>
      </c>
      <c r="F520" s="19">
        <f t="shared" si="41"/>
        <v>9.20379576621097E-7</v>
      </c>
      <c r="G520">
        <v>4</v>
      </c>
      <c r="H520" s="17">
        <f t="shared" si="42"/>
        <v>9.1290376774571349E-7</v>
      </c>
      <c r="I520" s="17">
        <f t="shared" si="44"/>
        <v>4.1041679806426917E-4</v>
      </c>
      <c r="J520" s="16">
        <f t="shared" si="43"/>
        <v>1.667760122293648E-7</v>
      </c>
    </row>
    <row r="521" spans="1:10" x14ac:dyDescent="0.25">
      <c r="A521" s="37">
        <v>519</v>
      </c>
      <c r="B521" s="4">
        <v>73000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4.1041679806426917E-4</v>
      </c>
      <c r="J521" s="16">
        <f t="shared" si="43"/>
        <v>1.6752859258021057E-7</v>
      </c>
    </row>
    <row r="522" spans="1:10" x14ac:dyDescent="0.25">
      <c r="A522" s="37">
        <v>520</v>
      </c>
      <c r="B522" s="4">
        <v>73000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4.1041679806426917E-4</v>
      </c>
      <c r="J522" s="16">
        <f t="shared" si="43"/>
        <v>1.6752859258021057E-7</v>
      </c>
    </row>
    <row r="523" spans="1:10" x14ac:dyDescent="0.25">
      <c r="A523" s="37">
        <v>521</v>
      </c>
      <c r="B523" s="4">
        <v>70010</v>
      </c>
      <c r="C523" s="20">
        <f t="shared" si="40"/>
        <v>-4.1821352159284897E-2</v>
      </c>
      <c r="F523" s="19">
        <f t="shared" si="41"/>
        <v>1.7490254964309235E-3</v>
      </c>
      <c r="G523">
        <v>1</v>
      </c>
      <c r="H523" s="17">
        <f t="shared" si="42"/>
        <v>1.7490254964309235E-3</v>
      </c>
      <c r="I523" s="17">
        <f t="shared" si="44"/>
        <v>4.1516518050625296E-4</v>
      </c>
      <c r="J523" s="16">
        <f t="shared" si="43"/>
        <v>1.7821914562690075E-6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E0C5-9FD6-4FD4-A4B5-8F9EA6D2FF89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22640</v>
      </c>
      <c r="C3" s="18"/>
      <c r="D3" s="29" t="s">
        <v>42</v>
      </c>
      <c r="E3" s="28">
        <f>STDEVP(C4:C1277)</f>
        <v>3.7852877333087939E-2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22640</v>
      </c>
      <c r="C4" s="20">
        <f t="shared" ref="C4:C67" si="0">LN(B4/B3)</f>
        <v>0</v>
      </c>
      <c r="D4" s="22" t="s">
        <v>41</v>
      </c>
      <c r="E4" s="28">
        <f>SQRT(SUM(F4:F523)/G4)</f>
        <v>3.788731058341465E-2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22310</v>
      </c>
      <c r="C5" s="20">
        <f t="shared" si="0"/>
        <v>-1.4683244890541033E-2</v>
      </c>
      <c r="D5" s="22" t="s">
        <v>40</v>
      </c>
      <c r="E5" s="28">
        <f>SQRT((1-E7)*SUM(H4:H523))</f>
        <v>3.61963540447282E-2</v>
      </c>
      <c r="F5" s="19">
        <f t="shared" si="1"/>
        <v>2.1559768051559935E-4</v>
      </c>
      <c r="G5">
        <v>519</v>
      </c>
      <c r="H5" s="17">
        <f t="shared" si="2"/>
        <v>2.9155163334912989E-5</v>
      </c>
      <c r="I5" s="17">
        <f t="shared" ref="I5:I68" si="4">(1-$E$7)*H5+I4</f>
        <v>1.1239501202749297E-7</v>
      </c>
      <c r="J5" s="16">
        <f t="shared" si="3"/>
        <v>4.6434095003952862E-8</v>
      </c>
    </row>
    <row r="6" spans="1:10" x14ac:dyDescent="0.25">
      <c r="A6" s="37">
        <v>4</v>
      </c>
      <c r="B6" s="4">
        <v>22200</v>
      </c>
      <c r="C6" s="20">
        <f t="shared" si="0"/>
        <v>-4.9427195662073761E-3</v>
      </c>
      <c r="D6" s="27" t="s">
        <v>39</v>
      </c>
      <c r="E6" s="26">
        <f>SQRT((1-E7)*F1277+E7*(E5^2))</f>
        <v>3.6126517047825622E-2</v>
      </c>
      <c r="F6" s="19">
        <f t="shared" si="1"/>
        <v>2.4430476710169232E-5</v>
      </c>
      <c r="G6">
        <v>518</v>
      </c>
      <c r="H6" s="17">
        <f t="shared" si="2"/>
        <v>3.3165061298139542E-6</v>
      </c>
      <c r="I6" s="17">
        <f t="shared" si="4"/>
        <v>1.2518035444069491E-7</v>
      </c>
      <c r="J6" s="16">
        <f t="shared" si="3"/>
        <v>5.9077088958700521E-10</v>
      </c>
    </row>
    <row r="7" spans="1:10" x14ac:dyDescent="0.25">
      <c r="A7" s="37">
        <v>5</v>
      </c>
      <c r="B7" s="4">
        <v>22110</v>
      </c>
      <c r="C7" s="20">
        <f t="shared" si="0"/>
        <v>-4.0622940088787928E-3</v>
      </c>
      <c r="D7" s="22" t="s">
        <v>38</v>
      </c>
      <c r="E7" s="25">
        <v>0.99614493629356893</v>
      </c>
      <c r="F7" s="19">
        <f t="shared" si="1"/>
        <v>1.6502232614572534E-5</v>
      </c>
      <c r="G7">
        <v>517</v>
      </c>
      <c r="H7" s="17">
        <f t="shared" si="2"/>
        <v>2.2488942595377692E-6</v>
      </c>
      <c r="I7" s="17">
        <f t="shared" si="4"/>
        <v>1.3384998508024014E-7</v>
      </c>
      <c r="J7" s="16">
        <f t="shared" si="3"/>
        <v>2.6794084234978352E-10</v>
      </c>
    </row>
    <row r="8" spans="1:10" x14ac:dyDescent="0.25">
      <c r="A8" s="37">
        <v>6</v>
      </c>
      <c r="B8" s="4">
        <v>22130</v>
      </c>
      <c r="C8" s="20">
        <f t="shared" si="0"/>
        <v>9.0415919360335912E-4</v>
      </c>
      <c r="D8" s="22" t="s">
        <v>37</v>
      </c>
      <c r="E8" s="24">
        <f>SQRT(SUM(J4:J1277)/G4)</f>
        <v>1.2590068561206102E-2</v>
      </c>
      <c r="F8" s="19">
        <f t="shared" si="1"/>
        <v>8.1750384737747662E-7</v>
      </c>
      <c r="G8">
        <v>516</v>
      </c>
      <c r="H8" s="17">
        <f t="shared" si="2"/>
        <v>1.118390848899175E-7</v>
      </c>
      <c r="I8" s="17">
        <f t="shared" si="4"/>
        <v>1.3428113187735973E-7</v>
      </c>
      <c r="J8" s="16">
        <f t="shared" si="3"/>
        <v>4.6750090425880501E-13</v>
      </c>
    </row>
    <row r="9" spans="1:10" x14ac:dyDescent="0.25">
      <c r="A9" s="37">
        <v>7</v>
      </c>
      <c r="B9" s="4">
        <v>21990</v>
      </c>
      <c r="C9" s="20">
        <f t="shared" si="0"/>
        <v>-6.3463494962884871E-3</v>
      </c>
      <c r="D9" s="23"/>
      <c r="F9" s="19">
        <f t="shared" si="1"/>
        <v>4.0276151929041137E-5</v>
      </c>
      <c r="G9">
        <v>515</v>
      </c>
      <c r="H9" s="17">
        <f t="shared" si="2"/>
        <v>5.5313257852378483E-6</v>
      </c>
      <c r="I9" s="17">
        <f t="shared" si="4"/>
        <v>1.556047451604765E-7</v>
      </c>
      <c r="J9" s="16">
        <f t="shared" si="3"/>
        <v>1.6097064406146468E-9</v>
      </c>
    </row>
    <row r="10" spans="1:10" x14ac:dyDescent="0.25">
      <c r="A10" s="37">
        <v>8</v>
      </c>
      <c r="B10" s="4">
        <v>21860</v>
      </c>
      <c r="C10" s="20">
        <f t="shared" si="0"/>
        <v>-5.9293218182773248E-3</v>
      </c>
      <c r="D10" s="22" t="s">
        <v>36</v>
      </c>
      <c r="E10" s="22">
        <f>E6*SQRT(252)</f>
        <v>0.57349067906089157</v>
      </c>
      <c r="F10" s="19">
        <f t="shared" si="1"/>
        <v>3.5156857224699522E-5</v>
      </c>
      <c r="G10">
        <v>514</v>
      </c>
      <c r="H10" s="17">
        <f t="shared" si="2"/>
        <v>4.8469526999813376E-6</v>
      </c>
      <c r="I10" s="17">
        <f t="shared" si="4"/>
        <v>1.7429005660096265E-7</v>
      </c>
      <c r="J10" s="16">
        <f t="shared" si="3"/>
        <v>1.2238270156447736E-9</v>
      </c>
    </row>
    <row r="11" spans="1:10" x14ac:dyDescent="0.25">
      <c r="A11" s="37">
        <v>9</v>
      </c>
      <c r="B11" s="4">
        <v>21920</v>
      </c>
      <c r="C11" s="20">
        <f t="shared" si="0"/>
        <v>2.7409793314222665E-3</v>
      </c>
      <c r="F11" s="19">
        <f t="shared" si="1"/>
        <v>7.5129676952840552E-6</v>
      </c>
      <c r="G11">
        <v>513</v>
      </c>
      <c r="H11" s="17">
        <f t="shared" si="2"/>
        <v>1.0397950032785902E-6</v>
      </c>
      <c r="I11" s="17">
        <f t="shared" si="4"/>
        <v>1.7829853258023032E-7</v>
      </c>
      <c r="J11" s="16">
        <f t="shared" si="3"/>
        <v>5.3807455200769269E-11</v>
      </c>
    </row>
    <row r="12" spans="1:10" x14ac:dyDescent="0.25">
      <c r="A12" s="37">
        <v>10</v>
      </c>
      <c r="B12" s="4">
        <v>21960</v>
      </c>
      <c r="C12" s="20">
        <f t="shared" si="0"/>
        <v>1.8231545615151783E-3</v>
      </c>
      <c r="F12" s="19">
        <f t="shared" si="1"/>
        <v>3.3238925551736022E-6</v>
      </c>
      <c r="G12">
        <v>512</v>
      </c>
      <c r="H12" s="17">
        <f t="shared" si="2"/>
        <v>4.6180714694201975E-7</v>
      </c>
      <c r="I12" s="17">
        <f t="shared" si="4"/>
        <v>1.8007882855177697E-7</v>
      </c>
      <c r="J12" s="16">
        <f t="shared" si="3"/>
        <v>9.8879301971631695E-12</v>
      </c>
    </row>
    <row r="13" spans="1:10" x14ac:dyDescent="0.25">
      <c r="A13" s="37">
        <v>11</v>
      </c>
      <c r="B13" s="4">
        <v>21960</v>
      </c>
      <c r="C13" s="20">
        <f t="shared" si="0"/>
        <v>0</v>
      </c>
      <c r="F13" s="19">
        <f t="shared" si="1"/>
        <v>0</v>
      </c>
      <c r="G13">
        <v>511</v>
      </c>
      <c r="H13" s="17">
        <f t="shared" si="2"/>
        <v>0</v>
      </c>
      <c r="I13" s="17">
        <f t="shared" si="4"/>
        <v>1.8007882855177697E-7</v>
      </c>
      <c r="J13" s="16">
        <f t="shared" si="3"/>
        <v>3.2178839451310059E-14</v>
      </c>
    </row>
    <row r="14" spans="1:10" x14ac:dyDescent="0.25">
      <c r="A14" s="37">
        <v>12</v>
      </c>
      <c r="B14" s="4">
        <v>21680</v>
      </c>
      <c r="C14" s="20">
        <f t="shared" si="0"/>
        <v>-1.2832440069884474E-2</v>
      </c>
      <c r="F14" s="19">
        <f t="shared" si="1"/>
        <v>1.6467151814717664E-4</v>
      </c>
      <c r="G14">
        <v>510</v>
      </c>
      <c r="H14" s="17">
        <f t="shared" si="2"/>
        <v>2.3056166466518918E-5</v>
      </c>
      <c r="I14" s="17">
        <f t="shared" si="4"/>
        <v>2.689618191062872E-7</v>
      </c>
      <c r="J14" s="16">
        <f t="shared" si="3"/>
        <v>2.7028541454775225E-8</v>
      </c>
    </row>
    <row r="15" spans="1:10" x14ac:dyDescent="0.25">
      <c r="A15" s="37">
        <v>13</v>
      </c>
      <c r="B15" s="4">
        <v>21680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2.689618191062872E-7</v>
      </c>
      <c r="J15" s="16">
        <f t="shared" si="3"/>
        <v>7.1783781061120948E-14</v>
      </c>
    </row>
    <row r="16" spans="1:10" x14ac:dyDescent="0.25">
      <c r="A16" s="37">
        <v>14</v>
      </c>
      <c r="B16" s="4">
        <v>21400</v>
      </c>
      <c r="C16" s="20">
        <f t="shared" si="0"/>
        <v>-1.299925454363971E-2</v>
      </c>
      <c r="F16" s="19">
        <f t="shared" si="1"/>
        <v>1.6898061869033765E-4</v>
      </c>
      <c r="G16">
        <v>508</v>
      </c>
      <c r="H16" s="17">
        <f t="shared" si="2"/>
        <v>2.3842974938100811E-5</v>
      </c>
      <c r="I16" s="17">
        <f t="shared" si="4"/>
        <v>3.6087800644350529E-7</v>
      </c>
      <c r="J16" s="16">
        <f t="shared" si="3"/>
        <v>2.8433086120404107E-8</v>
      </c>
    </row>
    <row r="17" spans="1:10" x14ac:dyDescent="0.25">
      <c r="A17" s="37">
        <v>15</v>
      </c>
      <c r="B17" s="4">
        <v>20910</v>
      </c>
      <c r="C17" s="20">
        <f t="shared" si="0"/>
        <v>-2.3163408587263644E-2</v>
      </c>
      <c r="F17" s="19">
        <f t="shared" si="1"/>
        <v>5.3654349738051915E-4</v>
      </c>
      <c r="G17">
        <v>507</v>
      </c>
      <c r="H17" s="17">
        <f t="shared" si="2"/>
        <v>7.5998662742874929E-5</v>
      </c>
      <c r="I17" s="17">
        <f t="shared" si="4"/>
        <v>6.5385769292085774E-7</v>
      </c>
      <c r="J17" s="16">
        <f t="shared" si="3"/>
        <v>2.8718040752529691E-7</v>
      </c>
    </row>
    <row r="18" spans="1:10" x14ac:dyDescent="0.25">
      <c r="A18" s="37">
        <v>16</v>
      </c>
      <c r="B18" s="4">
        <v>20800</v>
      </c>
      <c r="C18" s="20">
        <f t="shared" si="0"/>
        <v>-5.2745267332699073E-3</v>
      </c>
      <c r="F18" s="19">
        <f t="shared" si="1"/>
        <v>2.7820632259978921E-5</v>
      </c>
      <c r="G18">
        <v>506</v>
      </c>
      <c r="H18" s="17">
        <f t="shared" si="2"/>
        <v>3.9559015861054371E-6</v>
      </c>
      <c r="I18" s="17">
        <f t="shared" si="4"/>
        <v>6.6910794555166589E-7</v>
      </c>
      <c r="J18" s="16">
        <f t="shared" si="3"/>
        <v>7.3734535145329555E-10</v>
      </c>
    </row>
    <row r="19" spans="1:10" x14ac:dyDescent="0.25">
      <c r="A19" s="37">
        <v>17</v>
      </c>
      <c r="B19" s="4">
        <v>20980</v>
      </c>
      <c r="C19" s="20">
        <f t="shared" si="0"/>
        <v>8.6166162608787965E-3</v>
      </c>
      <c r="F19" s="19">
        <f t="shared" si="1"/>
        <v>7.4246075787240897E-5</v>
      </c>
      <c r="G19">
        <v>505</v>
      </c>
      <c r="H19" s="17">
        <f t="shared" si="2"/>
        <v>1.0598135207603491E-5</v>
      </c>
      <c r="I19" s="17">
        <f t="shared" si="4"/>
        <v>7.0996443194634747E-7</v>
      </c>
      <c r="J19" s="16">
        <f t="shared" si="3"/>
        <v>5.4079622112625784E-9</v>
      </c>
    </row>
    <row r="20" spans="1:10" x14ac:dyDescent="0.25">
      <c r="A20" s="37">
        <v>18</v>
      </c>
      <c r="B20" s="4">
        <v>20860</v>
      </c>
      <c r="C20" s="20">
        <f t="shared" si="0"/>
        <v>-5.7361533955247457E-3</v>
      </c>
      <c r="F20" s="19">
        <f t="shared" si="1"/>
        <v>3.290345577699007E-5</v>
      </c>
      <c r="G20">
        <v>504</v>
      </c>
      <c r="H20" s="17">
        <f t="shared" si="2"/>
        <v>4.71492656678577E-6</v>
      </c>
      <c r="I20" s="17">
        <f t="shared" si="4"/>
        <v>7.28140774232451E-7</v>
      </c>
      <c r="J20" s="16">
        <f t="shared" si="3"/>
        <v>1.0354315374953135E-9</v>
      </c>
    </row>
    <row r="21" spans="1:10" x14ac:dyDescent="0.25">
      <c r="A21" s="37">
        <v>19</v>
      </c>
      <c r="B21" s="4">
        <v>20940</v>
      </c>
      <c r="C21" s="20">
        <f t="shared" si="0"/>
        <v>3.8277558697644661E-3</v>
      </c>
      <c r="F21" s="19">
        <f t="shared" si="1"/>
        <v>1.4651714998516325E-5</v>
      </c>
      <c r="G21">
        <v>503</v>
      </c>
      <c r="H21" s="17">
        <f t="shared" si="2"/>
        <v>2.1076541620810637E-6</v>
      </c>
      <c r="I21" s="17">
        <f t="shared" si="4"/>
        <v>7.3626591529839813E-7</v>
      </c>
      <c r="J21" s="16">
        <f t="shared" si="3"/>
        <v>1.9371872512957765E-10</v>
      </c>
    </row>
    <row r="22" spans="1:10" x14ac:dyDescent="0.25">
      <c r="A22" s="37">
        <v>20</v>
      </c>
      <c r="B22" s="4">
        <v>20570</v>
      </c>
      <c r="C22" s="20">
        <f t="shared" si="0"/>
        <v>-1.7827501777525036E-2</v>
      </c>
      <c r="F22" s="19">
        <f t="shared" si="1"/>
        <v>3.1781981962765833E-4</v>
      </c>
      <c r="G22">
        <v>502</v>
      </c>
      <c r="H22" s="17">
        <f t="shared" si="2"/>
        <v>4.5895418395873008E-5</v>
      </c>
      <c r="I22" s="17">
        <f t="shared" si="4"/>
        <v>9.131956770477971E-7</v>
      </c>
      <c r="J22" s="16">
        <f t="shared" si="3"/>
        <v>1.0043203960976212E-7</v>
      </c>
    </row>
    <row r="23" spans="1:10" x14ac:dyDescent="0.25">
      <c r="A23" s="37">
        <v>21</v>
      </c>
      <c r="B23" s="4">
        <v>20700</v>
      </c>
      <c r="C23" s="20">
        <f t="shared" si="0"/>
        <v>6.2999966064575946E-3</v>
      </c>
      <c r="F23" s="19">
        <f t="shared" si="1"/>
        <v>3.9689957241377207E-5</v>
      </c>
      <c r="G23">
        <v>501</v>
      </c>
      <c r="H23" s="17">
        <f t="shared" si="2"/>
        <v>5.7536899581724981E-6</v>
      </c>
      <c r="I23" s="17">
        <f t="shared" si="4"/>
        <v>9.3537651838360483E-7</v>
      </c>
      <c r="J23" s="16">
        <f t="shared" si="3"/>
        <v>1.5021970330986505E-9</v>
      </c>
    </row>
    <row r="24" spans="1:10" x14ac:dyDescent="0.25">
      <c r="A24" s="37">
        <v>22</v>
      </c>
      <c r="B24" s="4">
        <v>20450</v>
      </c>
      <c r="C24" s="20">
        <f t="shared" si="0"/>
        <v>-1.2150817782512691E-2</v>
      </c>
      <c r="F24" s="19">
        <f t="shared" si="1"/>
        <v>1.4764237278382664E-4</v>
      </c>
      <c r="G24">
        <v>500</v>
      </c>
      <c r="H24" s="17">
        <f t="shared" si="2"/>
        <v>2.1485937565754683E-5</v>
      </c>
      <c r="I24" s="17">
        <f t="shared" si="4"/>
        <v>1.0182061764919898E-6</v>
      </c>
      <c r="J24" s="16">
        <f t="shared" si="3"/>
        <v>2.1499797321628143E-8</v>
      </c>
    </row>
    <row r="25" spans="1:10" x14ac:dyDescent="0.25">
      <c r="A25" s="37">
        <v>23</v>
      </c>
      <c r="B25" s="4">
        <v>20350</v>
      </c>
      <c r="C25" s="20">
        <f t="shared" si="0"/>
        <v>-4.9019706002067795E-3</v>
      </c>
      <c r="F25" s="19">
        <f t="shared" si="1"/>
        <v>2.4029315765291613E-5</v>
      </c>
      <c r="G25">
        <v>499</v>
      </c>
      <c r="H25" s="17">
        <f t="shared" si="2"/>
        <v>3.5104449427307608E-6</v>
      </c>
      <c r="I25" s="17">
        <f t="shared" si="4"/>
        <v>1.0317391653841357E-6</v>
      </c>
      <c r="J25" s="16">
        <f t="shared" si="3"/>
        <v>5.2907148734042742E-10</v>
      </c>
    </row>
    <row r="26" spans="1:10" x14ac:dyDescent="0.25">
      <c r="A26" s="37">
        <v>24</v>
      </c>
      <c r="B26" s="4">
        <v>20560</v>
      </c>
      <c r="C26" s="20">
        <f t="shared" si="0"/>
        <v>1.0266528698360458E-2</v>
      </c>
      <c r="F26" s="19">
        <f t="shared" si="1"/>
        <v>1.0540161151425888E-4</v>
      </c>
      <c r="G26">
        <v>498</v>
      </c>
      <c r="H26" s="17">
        <f t="shared" si="2"/>
        <v>1.5457721588940514E-5</v>
      </c>
      <c r="I26" s="17">
        <f t="shared" si="4"/>
        <v>1.0913296668657764E-6</v>
      </c>
      <c r="J26" s="16">
        <f t="shared" si="3"/>
        <v>1.0881512613825569E-8</v>
      </c>
    </row>
    <row r="27" spans="1:10" x14ac:dyDescent="0.25">
      <c r="A27" s="37">
        <v>25</v>
      </c>
      <c r="B27" s="4">
        <v>20550</v>
      </c>
      <c r="C27" s="20">
        <f t="shared" si="0"/>
        <v>-4.8649964472074358E-4</v>
      </c>
      <c r="F27" s="19">
        <f t="shared" si="1"/>
        <v>2.3668190431340973E-7</v>
      </c>
      <c r="G27">
        <v>497</v>
      </c>
      <c r="H27" s="17">
        <f t="shared" si="2"/>
        <v>3.4845022811635248E-8</v>
      </c>
      <c r="I27" s="17">
        <f t="shared" si="4"/>
        <v>1.0914639966485673E-6</v>
      </c>
      <c r="J27" s="16">
        <f t="shared" si="3"/>
        <v>7.234768594299476E-13</v>
      </c>
    </row>
    <row r="28" spans="1:10" x14ac:dyDescent="0.25">
      <c r="A28" s="37">
        <v>26</v>
      </c>
      <c r="B28" s="4">
        <v>20700</v>
      </c>
      <c r="C28" s="20">
        <f t="shared" si="0"/>
        <v>7.2727593290798781E-3</v>
      </c>
      <c r="F28" s="19">
        <f t="shared" si="1"/>
        <v>5.2893028258718401E-5</v>
      </c>
      <c r="G28">
        <v>496</v>
      </c>
      <c r="H28" s="17">
        <f t="shared" si="2"/>
        <v>7.8172067580114939E-6</v>
      </c>
      <c r="I28" s="17">
        <f t="shared" si="4"/>
        <v>1.1215998267070451E-6</v>
      </c>
      <c r="J28" s="16">
        <f t="shared" si="3"/>
        <v>2.6807285232068822E-9</v>
      </c>
    </row>
    <row r="29" spans="1:10" x14ac:dyDescent="0.25">
      <c r="A29" s="37">
        <v>27</v>
      </c>
      <c r="B29" s="4">
        <v>20550</v>
      </c>
      <c r="C29" s="20">
        <f t="shared" si="0"/>
        <v>-7.2727593290798087E-3</v>
      </c>
      <c r="F29" s="19">
        <f t="shared" si="1"/>
        <v>5.2893028258717391E-5</v>
      </c>
      <c r="G29">
        <v>495</v>
      </c>
      <c r="H29" s="17">
        <f t="shared" si="2"/>
        <v>7.8474592132118963E-6</v>
      </c>
      <c r="I29" s="17">
        <f t="shared" si="4"/>
        <v>1.1518522819075964E-6</v>
      </c>
      <c r="J29" s="16">
        <f t="shared" si="3"/>
        <v>2.6776088208318653E-9</v>
      </c>
    </row>
    <row r="30" spans="1:10" x14ac:dyDescent="0.25">
      <c r="A30" s="37">
        <v>28</v>
      </c>
      <c r="B30" s="4">
        <v>20990</v>
      </c>
      <c r="C30" s="20">
        <f t="shared" si="0"/>
        <v>2.1185192890298112E-2</v>
      </c>
      <c r="F30" s="19">
        <f t="shared" si="1"/>
        <v>4.4881239779913764E-4</v>
      </c>
      <c r="G30">
        <v>494</v>
      </c>
      <c r="H30" s="17">
        <f t="shared" si="2"/>
        <v>6.684561888103171E-5</v>
      </c>
      <c r="I30" s="17">
        <f t="shared" si="4"/>
        <v>1.4095464011897852E-6</v>
      </c>
      <c r="J30" s="16">
        <f t="shared" si="3"/>
        <v>2.0017417374535201E-7</v>
      </c>
    </row>
    <row r="31" spans="1:10" x14ac:dyDescent="0.25">
      <c r="A31" s="37">
        <v>29</v>
      </c>
      <c r="B31" s="4">
        <v>21150</v>
      </c>
      <c r="C31" s="20">
        <f t="shared" si="0"/>
        <v>7.5937716597453617E-3</v>
      </c>
      <c r="F31" s="19">
        <f t="shared" si="1"/>
        <v>5.7665368020351828E-5</v>
      </c>
      <c r="G31">
        <v>493</v>
      </c>
      <c r="H31" s="17">
        <f t="shared" si="2"/>
        <v>8.6218535106615299E-6</v>
      </c>
      <c r="I31" s="17">
        <f t="shared" si="4"/>
        <v>1.4427841957409018E-6</v>
      </c>
      <c r="J31" s="16">
        <f t="shared" si="3"/>
        <v>3.161604385683905E-9</v>
      </c>
    </row>
    <row r="32" spans="1:10" x14ac:dyDescent="0.25">
      <c r="A32" s="37">
        <v>30</v>
      </c>
      <c r="B32" s="4">
        <v>21250</v>
      </c>
      <c r="C32" s="20">
        <f t="shared" si="0"/>
        <v>4.7169898781388667E-3</v>
      </c>
      <c r="F32" s="19">
        <f t="shared" si="1"/>
        <v>2.224999351046452E-5</v>
      </c>
      <c r="G32">
        <v>492</v>
      </c>
      <c r="H32" s="17">
        <f t="shared" si="2"/>
        <v>3.3395882831318268E-6</v>
      </c>
      <c r="I32" s="17">
        <f t="shared" si="4"/>
        <v>1.4556585213256258E-6</v>
      </c>
      <c r="J32" s="16">
        <f t="shared" si="3"/>
        <v>4.3263778045454071E-10</v>
      </c>
    </row>
    <row r="33" spans="1:10" x14ac:dyDescent="0.25">
      <c r="A33" s="37">
        <v>31</v>
      </c>
      <c r="B33" s="4">
        <v>21400</v>
      </c>
      <c r="C33" s="20">
        <f t="shared" si="0"/>
        <v>7.0340266573799817E-3</v>
      </c>
      <c r="F33" s="19">
        <f t="shared" si="1"/>
        <v>4.9477531016732201E-5</v>
      </c>
      <c r="G33">
        <v>491</v>
      </c>
      <c r="H33" s="17">
        <f t="shared" si="2"/>
        <v>7.4550151112130568E-6</v>
      </c>
      <c r="I33" s="17">
        <f t="shared" si="4"/>
        <v>1.4843980795117585E-6</v>
      </c>
      <c r="J33" s="16">
        <f t="shared" si="3"/>
        <v>2.3038901184028765E-9</v>
      </c>
    </row>
    <row r="34" spans="1:10" x14ac:dyDescent="0.25">
      <c r="A34" s="37">
        <v>32</v>
      </c>
      <c r="B34" s="4">
        <v>21400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1.4843980795117585E-6</v>
      </c>
      <c r="J34" s="16">
        <f t="shared" si="3"/>
        <v>2.1864816197895997E-12</v>
      </c>
    </row>
    <row r="35" spans="1:10" x14ac:dyDescent="0.25">
      <c r="A35" s="37">
        <v>33</v>
      </c>
      <c r="B35" s="4">
        <v>21950</v>
      </c>
      <c r="C35" s="20">
        <f t="shared" si="0"/>
        <v>2.5376217493374535E-2</v>
      </c>
      <c r="F35" s="19">
        <f t="shared" si="1"/>
        <v>6.4395241427104774E-4</v>
      </c>
      <c r="G35">
        <v>489</v>
      </c>
      <c r="H35" s="17">
        <f t="shared" si="2"/>
        <v>9.7779817162469811E-5</v>
      </c>
      <c r="I35" s="17">
        <f t="shared" si="4"/>
        <v>1.861345503876262E-6</v>
      </c>
      <c r="J35" s="16">
        <f t="shared" si="3"/>
        <v>4.1229015542646322E-7</v>
      </c>
    </row>
    <row r="36" spans="1:10" x14ac:dyDescent="0.25">
      <c r="A36" s="37">
        <v>34</v>
      </c>
      <c r="B36" s="4">
        <v>22980</v>
      </c>
      <c r="C36" s="20">
        <f t="shared" si="0"/>
        <v>4.58571328994292E-2</v>
      </c>
      <c r="F36" s="19">
        <f t="shared" si="1"/>
        <v>2.1028766377559119E-3</v>
      </c>
      <c r="G36">
        <v>488</v>
      </c>
      <c r="H36" s="17">
        <f t="shared" si="2"/>
        <v>3.205433043611698E-4</v>
      </c>
      <c r="I36" s="17">
        <f t="shared" si="4"/>
        <v>3.0970603628584962E-6</v>
      </c>
      <c r="J36" s="16">
        <f t="shared" si="3"/>
        <v>4.4091244138490931E-6</v>
      </c>
    </row>
    <row r="37" spans="1:10" x14ac:dyDescent="0.25">
      <c r="A37" s="37">
        <v>35</v>
      </c>
      <c r="B37" s="4">
        <v>22870</v>
      </c>
      <c r="C37" s="20">
        <f t="shared" si="0"/>
        <v>-4.7982643859198941E-3</v>
      </c>
      <c r="F37" s="19">
        <f t="shared" si="1"/>
        <v>2.3023341117187217E-5</v>
      </c>
      <c r="G37">
        <v>487</v>
      </c>
      <c r="H37" s="17">
        <f t="shared" si="2"/>
        <v>3.5230493757713976E-6</v>
      </c>
      <c r="I37" s="17">
        <f t="shared" si="4"/>
        <v>3.1106419426429973E-6</v>
      </c>
      <c r="J37" s="16">
        <f t="shared" si="3"/>
        <v>3.9699330735697447E-10</v>
      </c>
    </row>
    <row r="38" spans="1:10" x14ac:dyDescent="0.25">
      <c r="A38" s="37">
        <v>36</v>
      </c>
      <c r="B38" s="4">
        <v>22900</v>
      </c>
      <c r="C38" s="20">
        <f t="shared" si="0"/>
        <v>1.3109025255041431E-3</v>
      </c>
      <c r="F38" s="19">
        <f t="shared" si="1"/>
        <v>1.7184654313731405E-6</v>
      </c>
      <c r="G38">
        <v>486</v>
      </c>
      <c r="H38" s="17">
        <f t="shared" si="2"/>
        <v>2.6397855693831707E-7</v>
      </c>
      <c r="I38" s="17">
        <f t="shared" si="4"/>
        <v>3.1116595967971264E-6</v>
      </c>
      <c r="J38" s="16">
        <f t="shared" si="3"/>
        <v>1.9077093501187325E-12</v>
      </c>
    </row>
    <row r="39" spans="1:10" x14ac:dyDescent="0.25">
      <c r="A39" s="37">
        <v>37</v>
      </c>
      <c r="B39" s="4">
        <v>22810</v>
      </c>
      <c r="C39" s="20">
        <f t="shared" si="0"/>
        <v>-3.9378742638972774E-3</v>
      </c>
      <c r="F39" s="19">
        <f t="shared" si="1"/>
        <v>1.5506853718264526E-5</v>
      </c>
      <c r="G39">
        <v>485</v>
      </c>
      <c r="H39" s="17">
        <f t="shared" si="2"/>
        <v>2.3912721646809659E-6</v>
      </c>
      <c r="I39" s="17">
        <f t="shared" si="4"/>
        <v>3.1208781033313867E-6</v>
      </c>
      <c r="J39" s="16">
        <f t="shared" si="3"/>
        <v>1.5371057258411974E-10</v>
      </c>
    </row>
    <row r="40" spans="1:10" x14ac:dyDescent="0.25">
      <c r="A40" s="37">
        <v>38</v>
      </c>
      <c r="B40" s="4">
        <v>22650</v>
      </c>
      <c r="C40" s="20">
        <f t="shared" si="0"/>
        <v>-7.0391843672536255E-3</v>
      </c>
      <c r="F40" s="19">
        <f t="shared" si="1"/>
        <v>4.9550116556187822E-5</v>
      </c>
      <c r="G40">
        <v>484</v>
      </c>
      <c r="H40" s="17">
        <f t="shared" si="2"/>
        <v>7.670566991543525E-6</v>
      </c>
      <c r="I40" s="17">
        <f t="shared" si="4"/>
        <v>3.1504486277482344E-6</v>
      </c>
      <c r="J40" s="16">
        <f t="shared" si="3"/>
        <v>2.15405639602793E-9</v>
      </c>
    </row>
    <row r="41" spans="1:10" x14ac:dyDescent="0.25">
      <c r="A41" s="37">
        <v>39</v>
      </c>
      <c r="B41" s="4">
        <v>22640</v>
      </c>
      <c r="C41" s="20">
        <f t="shared" si="0"/>
        <v>-4.4159859406082193E-4</v>
      </c>
      <c r="F41" s="19">
        <f t="shared" si="1"/>
        <v>1.9500931827649459E-7</v>
      </c>
      <c r="G41">
        <v>483</v>
      </c>
      <c r="H41" s="17">
        <f t="shared" si="2"/>
        <v>3.0305092870628872E-8</v>
      </c>
      <c r="I41" s="17">
        <f t="shared" si="4"/>
        <v>3.1505654558118799E-6</v>
      </c>
      <c r="J41" s="16">
        <f t="shared" si="3"/>
        <v>8.6636654126706058E-12</v>
      </c>
    </row>
    <row r="42" spans="1:10" x14ac:dyDescent="0.25">
      <c r="A42" s="37">
        <v>40</v>
      </c>
      <c r="B42" s="4">
        <v>22300</v>
      </c>
      <c r="C42" s="20">
        <f t="shared" si="0"/>
        <v>-1.5131574868909106E-2</v>
      </c>
      <c r="F42" s="19">
        <f t="shared" si="1"/>
        <v>2.2896455801340164E-4</v>
      </c>
      <c r="G42">
        <v>482</v>
      </c>
      <c r="H42" s="17">
        <f t="shared" si="2"/>
        <v>3.5719550543771434E-5</v>
      </c>
      <c r="I42" s="17">
        <f t="shared" si="4"/>
        <v>3.2882665987232036E-6</v>
      </c>
      <c r="J42" s="16">
        <f t="shared" si="3"/>
        <v>5.0935510228111177E-8</v>
      </c>
    </row>
    <row r="43" spans="1:10" x14ac:dyDescent="0.25">
      <c r="A43" s="37">
        <v>41</v>
      </c>
      <c r="B43" s="4">
        <v>22230</v>
      </c>
      <c r="C43" s="20">
        <f t="shared" si="0"/>
        <v>-3.1439504899678505E-3</v>
      </c>
      <c r="F43" s="19">
        <f t="shared" si="1"/>
        <v>9.8844246833690874E-6</v>
      </c>
      <c r="G43">
        <v>481</v>
      </c>
      <c r="H43" s="17">
        <f t="shared" si="2"/>
        <v>1.5479844310626051E-6</v>
      </c>
      <c r="I43" s="17">
        <f t="shared" si="4"/>
        <v>3.2942341773215133E-6</v>
      </c>
      <c r="J43" s="16">
        <f t="shared" si="3"/>
        <v>4.3598156202413156E-11</v>
      </c>
    </row>
    <row r="44" spans="1:10" x14ac:dyDescent="0.25">
      <c r="A44" s="37">
        <v>42</v>
      </c>
      <c r="B44" s="4">
        <v>21880</v>
      </c>
      <c r="C44" s="20">
        <f t="shared" si="0"/>
        <v>-1.5869750422324792E-2</v>
      </c>
      <c r="F44" s="19">
        <f t="shared" si="1"/>
        <v>2.5184897846687788E-4</v>
      </c>
      <c r="G44">
        <v>480</v>
      </c>
      <c r="H44" s="17">
        <f t="shared" si="2"/>
        <v>3.959431682309017E-5</v>
      </c>
      <c r="I44" s="17">
        <f t="shared" si="4"/>
        <v>3.4468727910871415E-6</v>
      </c>
      <c r="J44" s="16">
        <f t="shared" si="3"/>
        <v>6.171020777246882E-8</v>
      </c>
    </row>
    <row r="45" spans="1:10" x14ac:dyDescent="0.25">
      <c r="A45" s="37">
        <v>43</v>
      </c>
      <c r="B45" s="4">
        <v>21680</v>
      </c>
      <c r="C45" s="20">
        <f t="shared" si="0"/>
        <v>-9.1828009823349804E-3</v>
      </c>
      <c r="F45" s="19">
        <f t="shared" si="1"/>
        <v>8.4323833881172282E-5</v>
      </c>
      <c r="G45">
        <v>479</v>
      </c>
      <c r="H45" s="17">
        <f t="shared" si="2"/>
        <v>1.3308235351096817E-5</v>
      </c>
      <c r="I45" s="17">
        <f t="shared" si="4"/>
        <v>3.498176886185798E-6</v>
      </c>
      <c r="J45" s="16">
        <f t="shared" si="3"/>
        <v>6.5349669908119984E-9</v>
      </c>
    </row>
    <row r="46" spans="1:10" x14ac:dyDescent="0.25">
      <c r="A46" s="37">
        <v>44</v>
      </c>
      <c r="B46" s="4">
        <v>21840</v>
      </c>
      <c r="C46" s="20">
        <f t="shared" si="0"/>
        <v>7.3529743052587332E-3</v>
      </c>
      <c r="F46" s="19">
        <f t="shared" si="1"/>
        <v>5.4066231133795148E-5</v>
      </c>
      <c r="G46">
        <v>478</v>
      </c>
      <c r="H46" s="17">
        <f t="shared" si="2"/>
        <v>8.5659136797410867E-6</v>
      </c>
      <c r="I46" s="17">
        <f t="shared" si="4"/>
        <v>3.5311990291249894E-6</v>
      </c>
      <c r="J46" s="16">
        <f t="shared" si="3"/>
        <v>2.5551655216365775E-9</v>
      </c>
    </row>
    <row r="47" spans="1:10" x14ac:dyDescent="0.25">
      <c r="A47" s="37">
        <v>45</v>
      </c>
      <c r="B47" s="4">
        <v>21800</v>
      </c>
      <c r="C47" s="20">
        <f t="shared" si="0"/>
        <v>-1.8331810816609605E-3</v>
      </c>
      <c r="F47" s="19">
        <f t="shared" si="1"/>
        <v>3.3605528781596488E-6</v>
      </c>
      <c r="G47">
        <v>477</v>
      </c>
      <c r="H47" s="17">
        <f t="shared" si="2"/>
        <v>5.3448534111385521E-7</v>
      </c>
      <c r="I47" s="17">
        <f t="shared" si="4"/>
        <v>3.5332595041651369E-6</v>
      </c>
      <c r="J47" s="16">
        <f t="shared" si="3"/>
        <v>2.5308255339143218E-14</v>
      </c>
    </row>
    <row r="48" spans="1:10" x14ac:dyDescent="0.25">
      <c r="A48" s="37">
        <v>46</v>
      </c>
      <c r="B48" s="4">
        <v>21780</v>
      </c>
      <c r="C48" s="20">
        <f t="shared" si="0"/>
        <v>-9.1785229022888577E-4</v>
      </c>
      <c r="F48" s="19">
        <f t="shared" si="1"/>
        <v>8.4245282667841077E-7</v>
      </c>
      <c r="G48">
        <v>476</v>
      </c>
      <c r="H48" s="17">
        <f t="shared" si="2"/>
        <v>1.3450800316827155E-7</v>
      </c>
      <c r="I48" s="17">
        <f t="shared" si="4"/>
        <v>3.5337780410863756E-6</v>
      </c>
      <c r="J48" s="16">
        <f t="shared" si="3"/>
        <v>7.1700894731930889E-12</v>
      </c>
    </row>
    <row r="49" spans="1:10" x14ac:dyDescent="0.25">
      <c r="A49" s="37">
        <v>47</v>
      </c>
      <c r="B49" s="4">
        <v>21780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3.5337780410863756E-6</v>
      </c>
      <c r="J49" s="16">
        <f t="shared" si="3"/>
        <v>1.2391491939416257E-11</v>
      </c>
    </row>
    <row r="50" spans="1:10" x14ac:dyDescent="0.25">
      <c r="A50" s="37">
        <v>48</v>
      </c>
      <c r="B50" s="4">
        <v>21500</v>
      </c>
      <c r="C50" s="20">
        <f t="shared" si="0"/>
        <v>-1.293918237119728E-2</v>
      </c>
      <c r="F50" s="19">
        <f t="shared" si="1"/>
        <v>1.6742244043510248E-4</v>
      </c>
      <c r="G50">
        <v>474</v>
      </c>
      <c r="H50" s="17">
        <f t="shared" si="2"/>
        <v>2.693835913181191E-5</v>
      </c>
      <c r="I50" s="17">
        <f t="shared" si="4"/>
        <v>3.6376271316862296E-6</v>
      </c>
      <c r="J50" s="16">
        <f t="shared" si="3"/>
        <v>2.6830058867500143E-8</v>
      </c>
    </row>
    <row r="51" spans="1:10" x14ac:dyDescent="0.25">
      <c r="A51" s="37">
        <v>49</v>
      </c>
      <c r="B51" s="4">
        <v>21590</v>
      </c>
      <c r="C51" s="20">
        <f t="shared" si="0"/>
        <v>4.17730939309887E-3</v>
      </c>
      <c r="F51" s="19">
        <f t="shared" si="1"/>
        <v>1.7449913765672051E-5</v>
      </c>
      <c r="G51">
        <v>473</v>
      </c>
      <c r="H51" s="17">
        <f t="shared" si="2"/>
        <v>2.8185660972745841E-6</v>
      </c>
      <c r="I51" s="17">
        <f t="shared" si="4"/>
        <v>3.6484928835520101E-6</v>
      </c>
      <c r="J51" s="16">
        <f t="shared" si="3"/>
        <v>1.9086765492536084E-10</v>
      </c>
    </row>
    <row r="52" spans="1:10" x14ac:dyDescent="0.25">
      <c r="A52" s="37">
        <v>50</v>
      </c>
      <c r="B52" s="4">
        <v>21680</v>
      </c>
      <c r="C52" s="20">
        <f t="shared" si="0"/>
        <v>4.1599320447295715E-3</v>
      </c>
      <c r="F52" s="19">
        <f t="shared" si="1"/>
        <v>1.7305034616767953E-5</v>
      </c>
      <c r="G52">
        <v>472</v>
      </c>
      <c r="H52" s="17">
        <f t="shared" si="2"/>
        <v>2.8059819913206891E-6</v>
      </c>
      <c r="I52" s="17">
        <f t="shared" si="4"/>
        <v>3.6593101228876498E-6</v>
      </c>
      <c r="J52" s="16">
        <f t="shared" si="3"/>
        <v>1.8659099298923693E-10</v>
      </c>
    </row>
    <row r="53" spans="1:10" x14ac:dyDescent="0.25">
      <c r="A53" s="37">
        <v>51</v>
      </c>
      <c r="B53" s="4">
        <v>21740</v>
      </c>
      <c r="C53" s="20">
        <f t="shared" si="0"/>
        <v>2.7637051216179423E-3</v>
      </c>
      <c r="F53" s="19">
        <f t="shared" si="1"/>
        <v>7.6380659992572445E-6</v>
      </c>
      <c r="G53">
        <v>471</v>
      </c>
      <c r="H53" s="17">
        <f t="shared" si="2"/>
        <v>1.243292409153906E-6</v>
      </c>
      <c r="I53" s="17">
        <f t="shared" si="4"/>
        <v>3.6641030943306603E-6</v>
      </c>
      <c r="J53" s="16">
        <f t="shared" si="3"/>
        <v>1.5904847935907589E-11</v>
      </c>
    </row>
    <row r="54" spans="1:10" x14ac:dyDescent="0.25">
      <c r="A54" s="37">
        <v>52</v>
      </c>
      <c r="B54" s="4">
        <v>21340</v>
      </c>
      <c r="C54" s="20">
        <f t="shared" si="0"/>
        <v>-1.8570635819456064E-2</v>
      </c>
      <c r="F54" s="19">
        <f t="shared" si="1"/>
        <v>3.4486851473886462E-4</v>
      </c>
      <c r="G54">
        <v>470</v>
      </c>
      <c r="H54" s="17">
        <f t="shared" si="2"/>
        <v>5.6353499483245977E-5</v>
      </c>
      <c r="I54" s="17">
        <f t="shared" si="4"/>
        <v>3.8813494249189038E-6</v>
      </c>
      <c r="J54" s="16">
        <f t="shared" si="3"/>
        <v>1.1628245141186263E-7</v>
      </c>
    </row>
    <row r="55" spans="1:10" x14ac:dyDescent="0.25">
      <c r="A55" s="37">
        <v>53</v>
      </c>
      <c r="B55" s="4">
        <v>21650</v>
      </c>
      <c r="C55" s="20">
        <f t="shared" si="0"/>
        <v>1.4422208574891614E-2</v>
      </c>
      <c r="F55" s="19">
        <f t="shared" si="1"/>
        <v>2.080001001776772E-4</v>
      </c>
      <c r="G55">
        <v>469</v>
      </c>
      <c r="H55" s="17">
        <f t="shared" si="2"/>
        <v>3.4119947653742048E-5</v>
      </c>
      <c r="I55" s="17">
        <f t="shared" si="4"/>
        <v>4.0128839967841731E-6</v>
      </c>
      <c r="J55" s="16">
        <f t="shared" si="3"/>
        <v>4.1617095937788791E-8</v>
      </c>
    </row>
    <row r="56" spans="1:10" x14ac:dyDescent="0.25">
      <c r="A56" s="37">
        <v>54</v>
      </c>
      <c r="B56" s="4">
        <v>21550</v>
      </c>
      <c r="C56" s="20">
        <f t="shared" si="0"/>
        <v>-4.6296378987421049E-3</v>
      </c>
      <c r="F56" s="19">
        <f t="shared" si="1"/>
        <v>2.1433547073469211E-5</v>
      </c>
      <c r="G56">
        <v>468</v>
      </c>
      <c r="H56" s="17">
        <f t="shared" si="2"/>
        <v>3.5295255456598167E-6</v>
      </c>
      <c r="I56" s="17">
        <f t="shared" si="4"/>
        <v>4.0264905426161675E-6</v>
      </c>
      <c r="J56" s="16">
        <f t="shared" si="3"/>
        <v>3.0354625581970933E-10</v>
      </c>
    </row>
    <row r="57" spans="1:10" x14ac:dyDescent="0.25">
      <c r="A57" s="37">
        <v>55</v>
      </c>
      <c r="B57" s="4">
        <v>21550</v>
      </c>
      <c r="C57" s="20">
        <f t="shared" si="0"/>
        <v>0</v>
      </c>
      <c r="F57" s="19">
        <f t="shared" si="1"/>
        <v>0</v>
      </c>
      <c r="G57">
        <v>467</v>
      </c>
      <c r="H57" s="17">
        <f t="shared" si="2"/>
        <v>0</v>
      </c>
      <c r="I57" s="17">
        <f t="shared" si="4"/>
        <v>4.0264905426161675E-6</v>
      </c>
      <c r="J57" s="16">
        <f t="shared" si="3"/>
        <v>1.6087865621133122E-11</v>
      </c>
    </row>
    <row r="58" spans="1:10" x14ac:dyDescent="0.25">
      <c r="A58" s="37">
        <v>56</v>
      </c>
      <c r="B58" s="4">
        <v>21510</v>
      </c>
      <c r="C58" s="20">
        <f t="shared" si="0"/>
        <v>-1.8578732701180791E-3</v>
      </c>
      <c r="F58" s="19">
        <f t="shared" si="1"/>
        <v>3.4516930878192447E-6</v>
      </c>
      <c r="G58">
        <v>466</v>
      </c>
      <c r="H58" s="17">
        <f t="shared" si="2"/>
        <v>5.7280841567462741E-7</v>
      </c>
      <c r="I58" s="17">
        <f t="shared" si="4"/>
        <v>4.0286987555501732E-6</v>
      </c>
      <c r="J58" s="16">
        <f t="shared" si="3"/>
        <v>3.1525392562747833E-13</v>
      </c>
    </row>
    <row r="59" spans="1:10" x14ac:dyDescent="0.25">
      <c r="A59" s="37">
        <v>57</v>
      </c>
      <c r="B59" s="4">
        <v>21180</v>
      </c>
      <c r="C59" s="20">
        <f t="shared" si="0"/>
        <v>-1.5460603106378265E-2</v>
      </c>
      <c r="F59" s="19">
        <f t="shared" si="1"/>
        <v>2.3903024841295326E-4</v>
      </c>
      <c r="G59">
        <v>465</v>
      </c>
      <c r="H59" s="17">
        <f t="shared" si="2"/>
        <v>3.982057696691469E-5</v>
      </c>
      <c r="I59" s="17">
        <f t="shared" si="4"/>
        <v>4.1822096165844711E-6</v>
      </c>
      <c r="J59" s="16">
        <f t="shared" si="3"/>
        <v>5.5161174348114232E-8</v>
      </c>
    </row>
    <row r="60" spans="1:10" x14ac:dyDescent="0.25">
      <c r="A60" s="37">
        <v>58</v>
      </c>
      <c r="B60" s="4">
        <v>21450</v>
      </c>
      <c r="C60" s="20">
        <f t="shared" si="0"/>
        <v>1.2667305200765635E-2</v>
      </c>
      <c r="F60" s="19">
        <f t="shared" si="1"/>
        <v>1.604606210493441E-4</v>
      </c>
      <c r="G60">
        <v>464</v>
      </c>
      <c r="H60" s="17">
        <f t="shared" si="2"/>
        <v>2.6834939629987944E-5</v>
      </c>
      <c r="I60" s="17">
        <f t="shared" si="4"/>
        <v>4.2856600184163064E-6</v>
      </c>
      <c r="J60" s="16">
        <f t="shared" si="3"/>
        <v>2.439577921283348E-8</v>
      </c>
    </row>
    <row r="61" spans="1:10" x14ac:dyDescent="0.25">
      <c r="A61" s="37">
        <v>59</v>
      </c>
      <c r="B61" s="4">
        <v>21550</v>
      </c>
      <c r="C61" s="20">
        <f t="shared" si="0"/>
        <v>4.6511711757308803E-3</v>
      </c>
      <c r="F61" s="19">
        <f t="shared" si="1"/>
        <v>2.1633393305949781E-5</v>
      </c>
      <c r="G61">
        <v>463</v>
      </c>
      <c r="H61" s="17">
        <f t="shared" si="2"/>
        <v>3.6319032279246113E-6</v>
      </c>
      <c r="I61" s="17">
        <f t="shared" si="4"/>
        <v>4.2996612367355483E-6</v>
      </c>
      <c r="J61" s="16">
        <f t="shared" si="3"/>
        <v>3.0103317163534693E-10</v>
      </c>
    </row>
    <row r="62" spans="1:10" x14ac:dyDescent="0.25">
      <c r="A62" s="37">
        <v>60</v>
      </c>
      <c r="B62" s="4">
        <v>21450</v>
      </c>
      <c r="C62" s="20">
        <f t="shared" si="0"/>
        <v>-4.6511711757308439E-3</v>
      </c>
      <c r="F62" s="19">
        <f t="shared" si="1"/>
        <v>2.1633393305949442E-5</v>
      </c>
      <c r="G62">
        <v>462</v>
      </c>
      <c r="H62" s="17">
        <f t="shared" si="2"/>
        <v>3.6459586307169803E-6</v>
      </c>
      <c r="I62" s="17">
        <f t="shared" si="4"/>
        <v>4.3137166395279741E-6</v>
      </c>
      <c r="J62" s="16">
        <f t="shared" si="3"/>
        <v>3.0054751678198114E-10</v>
      </c>
    </row>
    <row r="63" spans="1:10" x14ac:dyDescent="0.25">
      <c r="A63" s="37">
        <v>61</v>
      </c>
      <c r="B63" s="4">
        <v>21470</v>
      </c>
      <c r="C63" s="20">
        <f t="shared" si="0"/>
        <v>9.3196651666373968E-4</v>
      </c>
      <c r="F63" s="19">
        <f t="shared" si="1"/>
        <v>8.6856158818234452E-7</v>
      </c>
      <c r="G63">
        <v>461</v>
      </c>
      <c r="H63" s="17">
        <f t="shared" si="2"/>
        <v>1.4694850694198239E-7</v>
      </c>
      <c r="I63" s="17">
        <f t="shared" si="4"/>
        <v>4.3142831353838006E-6</v>
      </c>
      <c r="J63" s="16">
        <f t="shared" si="3"/>
        <v>1.1758656245173722E-11</v>
      </c>
    </row>
    <row r="64" spans="1:10" x14ac:dyDescent="0.25">
      <c r="A64" s="37">
        <v>62</v>
      </c>
      <c r="B64" s="4">
        <v>21540</v>
      </c>
      <c r="C64" s="20">
        <f t="shared" si="0"/>
        <v>3.2550598375529435E-3</v>
      </c>
      <c r="F64" s="19">
        <f t="shared" si="1"/>
        <v>1.0595414546050195E-5</v>
      </c>
      <c r="G64">
        <v>460</v>
      </c>
      <c r="H64" s="17">
        <f t="shared" si="2"/>
        <v>1.7995336845507718E-6</v>
      </c>
      <c r="I64" s="17">
        <f t="shared" si="4"/>
        <v>4.3212204523796125E-6</v>
      </c>
      <c r="J64" s="16">
        <f t="shared" si="3"/>
        <v>3.9574827363507415E-11</v>
      </c>
    </row>
    <row r="65" spans="1:10" x14ac:dyDescent="0.25">
      <c r="A65" s="37">
        <v>63</v>
      </c>
      <c r="B65" s="4">
        <v>21580</v>
      </c>
      <c r="C65" s="20">
        <f t="shared" si="0"/>
        <v>1.8552881017461409E-3</v>
      </c>
      <c r="F65" s="19">
        <f t="shared" si="1"/>
        <v>3.4420939404807989E-6</v>
      </c>
      <c r="G65">
        <v>459</v>
      </c>
      <c r="H65" s="17">
        <f t="shared" si="2"/>
        <v>5.8687041190985386E-7</v>
      </c>
      <c r="I65" s="17">
        <f t="shared" si="4"/>
        <v>4.3234828752049447E-6</v>
      </c>
      <c r="J65" s="16">
        <f t="shared" si="3"/>
        <v>7.4774350224365502E-13</v>
      </c>
    </row>
    <row r="66" spans="1:10" x14ac:dyDescent="0.25">
      <c r="A66" s="37">
        <v>64</v>
      </c>
      <c r="B66" s="4">
        <v>21640</v>
      </c>
      <c r="C66" s="20">
        <f t="shared" si="0"/>
        <v>2.7764941482922231E-3</v>
      </c>
      <c r="F66" s="19">
        <f t="shared" si="1"/>
        <v>7.7089197555009579E-6</v>
      </c>
      <c r="G66">
        <v>458</v>
      </c>
      <c r="H66" s="17">
        <f t="shared" si="2"/>
        <v>1.3194425610023443E-6</v>
      </c>
      <c r="I66" s="17">
        <f t="shared" si="4"/>
        <v>4.3285694103345849E-6</v>
      </c>
      <c r="J66" s="16">
        <f t="shared" si="3"/>
        <v>1.1539862118658273E-11</v>
      </c>
    </row>
    <row r="67" spans="1:10" x14ac:dyDescent="0.25">
      <c r="A67" s="37">
        <v>65</v>
      </c>
      <c r="B67" s="4">
        <v>21660</v>
      </c>
      <c r="C67" s="20">
        <f t="shared" si="0"/>
        <v>9.2378759456368119E-4</v>
      </c>
      <c r="F67" s="19">
        <f t="shared" si="1"/>
        <v>8.5338351986975227E-7</v>
      </c>
      <c r="G67">
        <v>457</v>
      </c>
      <c r="H67" s="17">
        <f t="shared" si="2"/>
        <v>1.4662859865767943E-7</v>
      </c>
      <c r="I67" s="17">
        <f t="shared" si="4"/>
        <v>4.3291346729235947E-6</v>
      </c>
      <c r="J67" s="16">
        <f t="shared" si="3"/>
        <v>1.1965110356349973E-11</v>
      </c>
    </row>
    <row r="68" spans="1:10" x14ac:dyDescent="0.25">
      <c r="A68" s="37">
        <v>66</v>
      </c>
      <c r="B68" s="4">
        <v>21620</v>
      </c>
      <c r="C68" s="20">
        <f t="shared" ref="C68:C131" si="5">LN(B68/B67)</f>
        <v>-1.8484293617823161E-3</v>
      </c>
      <c r="F68" s="19">
        <f t="shared" ref="F68:F131" si="6">C68^2</f>
        <v>3.4166911054989804E-6</v>
      </c>
      <c r="G68">
        <v>456</v>
      </c>
      <c r="H68" s="17">
        <f t="shared" ref="H68:H131" si="7">F68*($E$7^(G68-1))</f>
        <v>5.8932873555734573E-7</v>
      </c>
      <c r="I68" s="17">
        <f t="shared" si="4"/>
        <v>4.3314065727431988E-6</v>
      </c>
      <c r="J68" s="16">
        <f t="shared" ref="J68:J131" si="8">(F68-($E$7*I68))^2</f>
        <v>8.0643564397666723E-13</v>
      </c>
    </row>
    <row r="69" spans="1:10" x14ac:dyDescent="0.25">
      <c r="A69" s="37">
        <v>67</v>
      </c>
      <c r="B69" s="4">
        <v>21720</v>
      </c>
      <c r="C69" s="20">
        <f t="shared" si="5"/>
        <v>4.6146828546724623E-3</v>
      </c>
      <c r="F69" s="19">
        <f t="shared" si="6"/>
        <v>2.1295297849207987E-5</v>
      </c>
      <c r="G69">
        <v>455</v>
      </c>
      <c r="H69" s="17">
        <f t="shared" si="7"/>
        <v>3.6873391775605757E-6</v>
      </c>
      <c r="I69" s="17">
        <f t="shared" ref="I69:I132" si="9">(1-$E$7)*H69+I68</f>
        <v>4.345621500179914E-6</v>
      </c>
      <c r="J69" s="16">
        <f t="shared" si="8"/>
        <v>2.8785971290193909E-10</v>
      </c>
    </row>
    <row r="70" spans="1:10" x14ac:dyDescent="0.25">
      <c r="A70" s="37">
        <v>68</v>
      </c>
      <c r="B70" s="4">
        <v>21710</v>
      </c>
      <c r="C70" s="20">
        <f t="shared" si="5"/>
        <v>-4.6051117553424034E-4</v>
      </c>
      <c r="F70" s="19">
        <f t="shared" si="6"/>
        <v>2.1207054279192792E-7</v>
      </c>
      <c r="G70">
        <v>454</v>
      </c>
      <c r="H70" s="17">
        <f t="shared" si="7"/>
        <v>3.6862703687113158E-8</v>
      </c>
      <c r="I70" s="17">
        <f t="shared" si="9"/>
        <v>4.3457636082510192E-6</v>
      </c>
      <c r="J70" s="16">
        <f t="shared" si="8"/>
        <v>1.6949193892340889E-11</v>
      </c>
    </row>
    <row r="71" spans="1:10" x14ac:dyDescent="0.25">
      <c r="A71" s="37">
        <v>69</v>
      </c>
      <c r="B71" s="4">
        <v>21800</v>
      </c>
      <c r="C71" s="20">
        <f t="shared" si="5"/>
        <v>4.1369859048427894E-3</v>
      </c>
      <c r="F71" s="19">
        <f t="shared" si="6"/>
        <v>1.7114652376867912E-5</v>
      </c>
      <c r="G71">
        <v>453</v>
      </c>
      <c r="H71" s="17">
        <f t="shared" si="7"/>
        <v>2.9864303334044956E-6</v>
      </c>
      <c r="I71" s="17">
        <f t="shared" si="9"/>
        <v>4.3572764874411116E-6</v>
      </c>
      <c r="J71" s="16">
        <f t="shared" si="8"/>
        <v>1.6317950778729573E-10</v>
      </c>
    </row>
    <row r="72" spans="1:10" x14ac:dyDescent="0.25">
      <c r="A72" s="37">
        <v>70</v>
      </c>
      <c r="B72" s="4">
        <v>21890</v>
      </c>
      <c r="C72" s="20">
        <f t="shared" si="5"/>
        <v>4.119941739728343E-3</v>
      </c>
      <c r="F72" s="19">
        <f t="shared" si="6"/>
        <v>1.6973919938755806E-5</v>
      </c>
      <c r="G72">
        <v>452</v>
      </c>
      <c r="H72" s="17">
        <f t="shared" si="7"/>
        <v>2.9733355500256405E-6</v>
      </c>
      <c r="I72" s="17">
        <f t="shared" si="9"/>
        <v>4.3687388854070566E-6</v>
      </c>
      <c r="J72" s="16">
        <f t="shared" si="8"/>
        <v>1.5931546007033645E-10</v>
      </c>
    </row>
    <row r="73" spans="1:10" x14ac:dyDescent="0.25">
      <c r="A73" s="37">
        <v>71</v>
      </c>
      <c r="B73" s="4">
        <v>22080</v>
      </c>
      <c r="C73" s="20">
        <f t="shared" si="5"/>
        <v>8.6423098741228964E-3</v>
      </c>
      <c r="F73" s="19">
        <f t="shared" si="6"/>
        <v>7.4689519960362109E-5</v>
      </c>
      <c r="G73">
        <v>451</v>
      </c>
      <c r="H73" s="17">
        <f t="shared" si="7"/>
        <v>1.3134057418206688E-5</v>
      </c>
      <c r="I73" s="17">
        <f t="shared" si="9"/>
        <v>4.4193715134781669E-6</v>
      </c>
      <c r="J73" s="16">
        <f t="shared" si="8"/>
        <v>4.9402884322427062E-9</v>
      </c>
    </row>
    <row r="74" spans="1:10" x14ac:dyDescent="0.25">
      <c r="A74" s="37">
        <v>72</v>
      </c>
      <c r="B74" s="4">
        <v>22070</v>
      </c>
      <c r="C74" s="20">
        <f t="shared" si="5"/>
        <v>-4.530011402495036E-4</v>
      </c>
      <c r="F74" s="19">
        <f t="shared" si="6"/>
        <v>2.0521003306735043E-7</v>
      </c>
      <c r="G74">
        <v>450</v>
      </c>
      <c r="H74" s="17">
        <f t="shared" si="7"/>
        <v>3.6225576120814017E-8</v>
      </c>
      <c r="I74" s="17">
        <f t="shared" si="9"/>
        <v>4.4195111653819148E-6</v>
      </c>
      <c r="J74" s="16">
        <f t="shared" si="8"/>
        <v>1.7617022023546365E-11</v>
      </c>
    </row>
    <row r="75" spans="1:10" x14ac:dyDescent="0.25">
      <c r="A75" s="37">
        <v>73</v>
      </c>
      <c r="B75" s="4">
        <v>21810</v>
      </c>
      <c r="C75" s="20">
        <f t="shared" si="5"/>
        <v>-1.1850640055107399E-2</v>
      </c>
      <c r="F75" s="19">
        <f t="shared" si="6"/>
        <v>1.4043766971571589E-4</v>
      </c>
      <c r="G75">
        <v>449</v>
      </c>
      <c r="H75" s="17">
        <f t="shared" si="7"/>
        <v>2.4887300614471789E-5</v>
      </c>
      <c r="I75" s="17">
        <f t="shared" si="9"/>
        <v>4.5154532947318047E-6</v>
      </c>
      <c r="J75" s="16">
        <f t="shared" si="8"/>
        <v>1.8479581313746654E-8</v>
      </c>
    </row>
    <row r="76" spans="1:10" x14ac:dyDescent="0.25">
      <c r="A76" s="37">
        <v>74</v>
      </c>
      <c r="B76" s="4">
        <v>21920</v>
      </c>
      <c r="C76" s="20">
        <f t="shared" si="5"/>
        <v>5.0308818662770224E-3</v>
      </c>
      <c r="F76" s="19">
        <f t="shared" si="6"/>
        <v>2.5309772352434976E-5</v>
      </c>
      <c r="G76">
        <v>448</v>
      </c>
      <c r="H76" s="17">
        <f t="shared" si="7"/>
        <v>4.5025639141414037E-6</v>
      </c>
      <c r="I76" s="17">
        <f t="shared" si="9"/>
        <v>4.5328109654630974E-6</v>
      </c>
      <c r="J76" s="16">
        <f t="shared" si="8"/>
        <v>4.324085545015958E-10</v>
      </c>
    </row>
    <row r="77" spans="1:10" x14ac:dyDescent="0.25">
      <c r="A77" s="37">
        <v>75</v>
      </c>
      <c r="B77" s="4">
        <v>22290</v>
      </c>
      <c r="C77" s="20">
        <f t="shared" si="5"/>
        <v>1.6738685317962677E-2</v>
      </c>
      <c r="F77" s="19">
        <f t="shared" si="6"/>
        <v>2.8018358617377926E-4</v>
      </c>
      <c r="G77">
        <v>447</v>
      </c>
      <c r="H77" s="17">
        <f t="shared" si="7"/>
        <v>5.003706245395616E-5</v>
      </c>
      <c r="I77" s="17">
        <f t="shared" si="9"/>
        <v>4.7257070289057688E-6</v>
      </c>
      <c r="J77" s="16">
        <f t="shared" si="8"/>
        <v>7.5887080043988031E-8</v>
      </c>
    </row>
    <row r="78" spans="1:10" x14ac:dyDescent="0.25">
      <c r="A78" s="37">
        <v>76</v>
      </c>
      <c r="B78" s="4">
        <v>22300</v>
      </c>
      <c r="C78" s="20">
        <f t="shared" si="5"/>
        <v>4.4853106829548294E-4</v>
      </c>
      <c r="F78" s="19">
        <f t="shared" si="6"/>
        <v>2.0118011922628717E-7</v>
      </c>
      <c r="G78">
        <v>446</v>
      </c>
      <c r="H78" s="17">
        <f t="shared" si="7"/>
        <v>3.6067134992145332E-8</v>
      </c>
      <c r="I78" s="17">
        <f t="shared" si="9"/>
        <v>4.725846070008872E-6</v>
      </c>
      <c r="J78" s="16">
        <f t="shared" si="8"/>
        <v>2.030806918846861E-11</v>
      </c>
    </row>
    <row r="79" spans="1:10" x14ac:dyDescent="0.25">
      <c r="A79" s="37">
        <v>77</v>
      </c>
      <c r="B79" s="4">
        <v>22300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4.725846070008872E-6</v>
      </c>
      <c r="J79" s="16">
        <f t="shared" si="8"/>
        <v>2.2161757924791838E-11</v>
      </c>
    </row>
    <row r="80" spans="1:10" x14ac:dyDescent="0.25">
      <c r="A80" s="37">
        <v>78</v>
      </c>
      <c r="B80" s="4">
        <v>22280</v>
      </c>
      <c r="C80" s="20">
        <f t="shared" si="5"/>
        <v>-8.9726340698978229E-4</v>
      </c>
      <c r="F80" s="19">
        <f t="shared" si="6"/>
        <v>8.0508162152291172E-7</v>
      </c>
      <c r="G80">
        <v>444</v>
      </c>
      <c r="H80" s="17">
        <f t="shared" si="7"/>
        <v>1.4545258148143009E-7</v>
      </c>
      <c r="I80" s="17">
        <f t="shared" si="9"/>
        <v>4.7264067989767481E-6</v>
      </c>
      <c r="J80" s="16">
        <f t="shared" si="8"/>
        <v>1.5234225347907356E-11</v>
      </c>
    </row>
    <row r="81" spans="1:10" x14ac:dyDescent="0.25">
      <c r="A81" s="37">
        <v>79</v>
      </c>
      <c r="B81" s="4">
        <v>21980</v>
      </c>
      <c r="C81" s="20">
        <f t="shared" si="5"/>
        <v>-1.3556466083607964E-2</v>
      </c>
      <c r="F81" s="19">
        <f t="shared" si="6"/>
        <v>1.8377777267601306E-4</v>
      </c>
      <c r="G81">
        <v>443</v>
      </c>
      <c r="H81" s="17">
        <f t="shared" si="7"/>
        <v>3.3331278541088188E-5</v>
      </c>
      <c r="I81" s="17">
        <f t="shared" si="9"/>
        <v>4.8549010011694418E-6</v>
      </c>
      <c r="J81" s="16">
        <f t="shared" si="8"/>
        <v>3.2020091782647231E-8</v>
      </c>
    </row>
    <row r="82" spans="1:10" x14ac:dyDescent="0.25">
      <c r="A82" s="37">
        <v>80</v>
      </c>
      <c r="B82" s="4">
        <v>22150</v>
      </c>
      <c r="C82" s="20">
        <f t="shared" si="5"/>
        <v>7.7045475156693232E-3</v>
      </c>
      <c r="F82" s="19">
        <f t="shared" si="6"/>
        <v>5.936005242120634E-5</v>
      </c>
      <c r="G82">
        <v>442</v>
      </c>
      <c r="H82" s="17">
        <f t="shared" si="7"/>
        <v>1.0807636598894018E-5</v>
      </c>
      <c r="I82" s="17">
        <f t="shared" si="9"/>
        <v>4.8965651287741343E-6</v>
      </c>
      <c r="J82" s="16">
        <f t="shared" si="8"/>
        <v>2.9683279720944793E-9</v>
      </c>
    </row>
    <row r="83" spans="1:10" x14ac:dyDescent="0.25">
      <c r="A83" s="37">
        <v>81</v>
      </c>
      <c r="B83" s="4">
        <v>21900</v>
      </c>
      <c r="C83" s="20">
        <f t="shared" si="5"/>
        <v>-1.1350859668689563E-2</v>
      </c>
      <c r="F83" s="19">
        <f t="shared" si="6"/>
        <v>1.2884201521828334E-4</v>
      </c>
      <c r="G83">
        <v>441</v>
      </c>
      <c r="H83" s="17">
        <f t="shared" si="7"/>
        <v>2.3548943889209755E-5</v>
      </c>
      <c r="I83" s="17">
        <f t="shared" si="9"/>
        <v>4.9873478076862085E-6</v>
      </c>
      <c r="J83" s="16">
        <f t="shared" si="8"/>
        <v>1.5344741603357036E-8</v>
      </c>
    </row>
    <row r="84" spans="1:10" x14ac:dyDescent="0.25">
      <c r="A84" s="37">
        <v>82</v>
      </c>
      <c r="B84" s="4">
        <v>21950</v>
      </c>
      <c r="C84" s="20">
        <f t="shared" si="5"/>
        <v>2.2805026987253031E-3</v>
      </c>
      <c r="F84" s="19">
        <f t="shared" si="6"/>
        <v>5.2006925588933906E-6</v>
      </c>
      <c r="G84">
        <v>440</v>
      </c>
      <c r="H84" s="17">
        <f t="shared" si="7"/>
        <v>9.5422892132359929E-7</v>
      </c>
      <c r="I84" s="17">
        <f t="shared" si="9"/>
        <v>4.9910264209684296E-6</v>
      </c>
      <c r="J84" s="16">
        <f t="shared" si="8"/>
        <v>5.2398351808679435E-14</v>
      </c>
    </row>
    <row r="85" spans="1:10" x14ac:dyDescent="0.25">
      <c r="A85" s="37">
        <v>83</v>
      </c>
      <c r="B85" s="4">
        <v>22100</v>
      </c>
      <c r="C85" s="20">
        <f t="shared" si="5"/>
        <v>6.8104690025268793E-3</v>
      </c>
      <c r="F85" s="19">
        <f t="shared" si="6"/>
        <v>4.6382488034379467E-5</v>
      </c>
      <c r="G85">
        <v>439</v>
      </c>
      <c r="H85" s="17">
        <f t="shared" si="7"/>
        <v>8.5432458403829064E-6</v>
      </c>
      <c r="I85" s="17">
        <f t="shared" si="9"/>
        <v>5.0239611779428076E-6</v>
      </c>
      <c r="J85" s="16">
        <f t="shared" si="8"/>
        <v>1.7121301571291022E-9</v>
      </c>
    </row>
    <row r="86" spans="1:10" x14ac:dyDescent="0.25">
      <c r="A86" s="37">
        <v>84</v>
      </c>
      <c r="B86" s="4">
        <v>21990</v>
      </c>
      <c r="C86" s="20">
        <f t="shared" si="5"/>
        <v>-4.9898039570372985E-3</v>
      </c>
      <c r="F86" s="19">
        <f t="shared" si="6"/>
        <v>2.4898143529665083E-5</v>
      </c>
      <c r="G86">
        <v>438</v>
      </c>
      <c r="H86" s="17">
        <f t="shared" si="7"/>
        <v>4.6037665925179401E-6</v>
      </c>
      <c r="I86" s="17">
        <f t="shared" si="9"/>
        <v>5.0417089914465037E-6</v>
      </c>
      <c r="J86" s="16">
        <f t="shared" si="8"/>
        <v>3.9505023399893031E-10</v>
      </c>
    </row>
    <row r="87" spans="1:10" x14ac:dyDescent="0.25">
      <c r="A87" s="37">
        <v>85</v>
      </c>
      <c r="B87" s="4">
        <v>22200</v>
      </c>
      <c r="C87" s="20">
        <f t="shared" si="5"/>
        <v>9.50448431156398E-3</v>
      </c>
      <c r="F87" s="19">
        <f t="shared" si="6"/>
        <v>9.0335222028765824E-5</v>
      </c>
      <c r="G87">
        <v>437</v>
      </c>
      <c r="H87" s="17">
        <f t="shared" si="7"/>
        <v>1.6767986498264371E-5</v>
      </c>
      <c r="I87" s="17">
        <f t="shared" si="9"/>
        <v>5.1063506476258889E-6</v>
      </c>
      <c r="J87" s="16">
        <f t="shared" si="8"/>
        <v>7.2673164174202101E-9</v>
      </c>
    </row>
    <row r="88" spans="1:10" x14ac:dyDescent="0.25">
      <c r="A88" s="37">
        <v>86</v>
      </c>
      <c r="B88" s="4">
        <v>22010</v>
      </c>
      <c r="C88" s="20">
        <f t="shared" si="5"/>
        <v>-8.5953933398634861E-3</v>
      </c>
      <c r="F88" s="19">
        <f t="shared" si="6"/>
        <v>7.388078666696958E-5</v>
      </c>
      <c r="G88">
        <v>436</v>
      </c>
      <c r="H88" s="17">
        <f t="shared" si="7"/>
        <v>1.3766792885051318E-5</v>
      </c>
      <c r="I88" s="17">
        <f t="shared" si="9"/>
        <v>5.1594225112310038E-6</v>
      </c>
      <c r="J88" s="16">
        <f t="shared" si="8"/>
        <v>4.7253600094950655E-9</v>
      </c>
    </row>
    <row r="89" spans="1:10" x14ac:dyDescent="0.25">
      <c r="A89" s="37">
        <v>87</v>
      </c>
      <c r="B89" s="4">
        <v>22010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5.1594225112310038E-6</v>
      </c>
      <c r="J89" s="16">
        <f t="shared" si="8"/>
        <v>2.6414795436526016E-11</v>
      </c>
    </row>
    <row r="90" spans="1:10" x14ac:dyDescent="0.25">
      <c r="A90" s="37">
        <v>88</v>
      </c>
      <c r="B90" s="4">
        <v>22000</v>
      </c>
      <c r="C90" s="20">
        <f t="shared" si="5"/>
        <v>-4.5444218005443441E-4</v>
      </c>
      <c r="F90" s="19">
        <f t="shared" si="6"/>
        <v>2.0651769501262699E-7</v>
      </c>
      <c r="G90">
        <v>434</v>
      </c>
      <c r="H90" s="17">
        <f t="shared" si="7"/>
        <v>3.8780506189735568E-8</v>
      </c>
      <c r="I90" s="17">
        <f t="shared" si="9"/>
        <v>5.1595720125529332E-6</v>
      </c>
      <c r="J90" s="16">
        <f t="shared" si="8"/>
        <v>2.4336105459792738E-11</v>
      </c>
    </row>
    <row r="91" spans="1:10" x14ac:dyDescent="0.25">
      <c r="A91" s="37">
        <v>89</v>
      </c>
      <c r="B91" s="4">
        <v>22250</v>
      </c>
      <c r="C91" s="20">
        <f t="shared" si="5"/>
        <v>1.1299555253933466E-2</v>
      </c>
      <c r="F91" s="19">
        <f t="shared" si="6"/>
        <v>1.276799489366954E-4</v>
      </c>
      <c r="G91">
        <v>433</v>
      </c>
      <c r="H91" s="17">
        <f t="shared" si="7"/>
        <v>2.4068907230268619E-5</v>
      </c>
      <c r="I91" s="17">
        <f t="shared" si="9"/>
        <v>5.2523591832697984E-6</v>
      </c>
      <c r="J91" s="16">
        <f t="shared" si="8"/>
        <v>1.4993473014389375E-8</v>
      </c>
    </row>
    <row r="92" spans="1:10" x14ac:dyDescent="0.25">
      <c r="A92" s="37">
        <v>90</v>
      </c>
      <c r="B92" s="4">
        <v>22180</v>
      </c>
      <c r="C92" s="20">
        <f t="shared" si="5"/>
        <v>-3.1510266900282198E-3</v>
      </c>
      <c r="F92" s="19">
        <f t="shared" si="6"/>
        <v>9.9289692012701981E-6</v>
      </c>
      <c r="G92">
        <v>432</v>
      </c>
      <c r="H92" s="17">
        <f t="shared" si="7"/>
        <v>1.8789503512273925E-6</v>
      </c>
      <c r="I92" s="17">
        <f t="shared" si="9"/>
        <v>5.2596026565750006E-6</v>
      </c>
      <c r="J92" s="16">
        <f t="shared" si="8"/>
        <v>2.1992748166004308E-11</v>
      </c>
    </row>
    <row r="93" spans="1:10" x14ac:dyDescent="0.25">
      <c r="A93" s="37">
        <v>91</v>
      </c>
      <c r="B93" s="4">
        <v>22100</v>
      </c>
      <c r="C93" s="20">
        <f t="shared" si="5"/>
        <v>-3.6133733985138148E-3</v>
      </c>
      <c r="F93" s="19">
        <f t="shared" si="6"/>
        <v>1.3056467317087276E-5</v>
      </c>
      <c r="G93">
        <v>431</v>
      </c>
      <c r="H93" s="17">
        <f t="shared" si="7"/>
        <v>2.4803575804189127E-6</v>
      </c>
      <c r="I93" s="17">
        <f t="shared" si="9"/>
        <v>5.2691645930622451E-6</v>
      </c>
      <c r="J93" s="16">
        <f t="shared" si="8"/>
        <v>6.0958862750413086E-11</v>
      </c>
    </row>
    <row r="94" spans="1:10" x14ac:dyDescent="0.25">
      <c r="A94" s="37">
        <v>92</v>
      </c>
      <c r="B94" s="4">
        <v>22180</v>
      </c>
      <c r="C94" s="20">
        <f t="shared" si="5"/>
        <v>3.6133733985138313E-3</v>
      </c>
      <c r="F94" s="19">
        <f t="shared" si="6"/>
        <v>1.3056467317087395E-5</v>
      </c>
      <c r="G94">
        <v>430</v>
      </c>
      <c r="H94" s="17">
        <f t="shared" si="7"/>
        <v>2.4899565214353114E-6</v>
      </c>
      <c r="I94" s="17">
        <f t="shared" si="9"/>
        <v>5.2787635340786218E-6</v>
      </c>
      <c r="J94" s="16">
        <f t="shared" si="8"/>
        <v>6.0809642330370232E-11</v>
      </c>
    </row>
    <row r="95" spans="1:10" x14ac:dyDescent="0.25">
      <c r="A95" s="37">
        <v>93</v>
      </c>
      <c r="B95" s="4">
        <v>21900</v>
      </c>
      <c r="C95" s="20">
        <f t="shared" si="5"/>
        <v>-1.2704345099765849E-2</v>
      </c>
      <c r="F95" s="19">
        <f t="shared" si="6"/>
        <v>1.6140038441394454E-4</v>
      </c>
      <c r="G95">
        <v>429</v>
      </c>
      <c r="H95" s="17">
        <f t="shared" si="7"/>
        <v>3.0899262286251315E-5</v>
      </c>
      <c r="I95" s="17">
        <f t="shared" si="9"/>
        <v>5.3978821586738438E-6</v>
      </c>
      <c r="J95" s="16">
        <f t="shared" si="8"/>
        <v>2.4343273711103124E-8</v>
      </c>
    </row>
    <row r="96" spans="1:10" x14ac:dyDescent="0.25">
      <c r="A96" s="37">
        <v>94</v>
      </c>
      <c r="B96" s="4">
        <v>21740</v>
      </c>
      <c r="C96" s="20">
        <f t="shared" si="5"/>
        <v>-7.3327551293917966E-3</v>
      </c>
      <c r="F96" s="19">
        <f t="shared" si="6"/>
        <v>5.3769297787621703E-5</v>
      </c>
      <c r="G96">
        <v>428</v>
      </c>
      <c r="H96" s="17">
        <f t="shared" si="7"/>
        <v>1.0333688814247242E-5</v>
      </c>
      <c r="I96" s="17">
        <f t="shared" si="9"/>
        <v>5.4377191873752007E-6</v>
      </c>
      <c r="J96" s="16">
        <f t="shared" si="8"/>
        <v>2.337968255402998E-9</v>
      </c>
    </row>
    <row r="97" spans="1:10" x14ac:dyDescent="0.25">
      <c r="A97" s="37">
        <v>95</v>
      </c>
      <c r="B97" s="4">
        <v>21740</v>
      </c>
      <c r="C97" s="20">
        <f t="shared" si="5"/>
        <v>0</v>
      </c>
      <c r="F97" s="19">
        <f t="shared" si="6"/>
        <v>0</v>
      </c>
      <c r="G97">
        <v>427</v>
      </c>
      <c r="H97" s="17">
        <f t="shared" si="7"/>
        <v>0</v>
      </c>
      <c r="I97" s="17">
        <f t="shared" si="9"/>
        <v>5.4377191873752007E-6</v>
      </c>
      <c r="J97" s="16">
        <f t="shared" si="8"/>
        <v>2.9341250259757327E-11</v>
      </c>
    </row>
    <row r="98" spans="1:10" x14ac:dyDescent="0.25">
      <c r="A98" s="37">
        <v>96</v>
      </c>
      <c r="B98" s="4">
        <v>21740</v>
      </c>
      <c r="C98" s="20">
        <f t="shared" si="5"/>
        <v>0</v>
      </c>
      <c r="F98" s="19">
        <f t="shared" si="6"/>
        <v>0</v>
      </c>
      <c r="G98">
        <v>426</v>
      </c>
      <c r="H98" s="17">
        <f t="shared" si="7"/>
        <v>0</v>
      </c>
      <c r="I98" s="17">
        <f t="shared" si="9"/>
        <v>5.4377191873752007E-6</v>
      </c>
      <c r="J98" s="16">
        <f t="shared" si="8"/>
        <v>2.9341250259757327E-11</v>
      </c>
    </row>
    <row r="99" spans="1:10" x14ac:dyDescent="0.25">
      <c r="A99" s="37">
        <v>97</v>
      </c>
      <c r="B99" s="4">
        <v>21740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5.4377191873752007E-6</v>
      </c>
      <c r="J99" s="16">
        <f t="shared" si="8"/>
        <v>2.9341250259757327E-11</v>
      </c>
    </row>
    <row r="100" spans="1:10" x14ac:dyDescent="0.25">
      <c r="A100" s="37">
        <v>98</v>
      </c>
      <c r="B100" s="4">
        <v>21740</v>
      </c>
      <c r="C100" s="20">
        <f t="shared" si="5"/>
        <v>0</v>
      </c>
      <c r="F100" s="19">
        <f t="shared" si="6"/>
        <v>0</v>
      </c>
      <c r="G100">
        <v>424</v>
      </c>
      <c r="H100" s="17">
        <f t="shared" si="7"/>
        <v>0</v>
      </c>
      <c r="I100" s="17">
        <f t="shared" si="9"/>
        <v>5.4377191873752007E-6</v>
      </c>
      <c r="J100" s="16">
        <f t="shared" si="8"/>
        <v>2.9341250259757327E-11</v>
      </c>
    </row>
    <row r="101" spans="1:10" x14ac:dyDescent="0.25">
      <c r="A101" s="37">
        <v>99</v>
      </c>
      <c r="B101" s="4">
        <v>21740</v>
      </c>
      <c r="C101" s="20">
        <f t="shared" si="5"/>
        <v>0</v>
      </c>
      <c r="F101" s="19">
        <f t="shared" si="6"/>
        <v>0</v>
      </c>
      <c r="G101">
        <v>423</v>
      </c>
      <c r="H101" s="17">
        <f t="shared" si="7"/>
        <v>0</v>
      </c>
      <c r="I101" s="17">
        <f t="shared" si="9"/>
        <v>5.4377191873752007E-6</v>
      </c>
      <c r="J101" s="16">
        <f t="shared" si="8"/>
        <v>2.9341250259757327E-11</v>
      </c>
    </row>
    <row r="102" spans="1:10" x14ac:dyDescent="0.25">
      <c r="A102" s="37">
        <v>100</v>
      </c>
      <c r="B102" s="4">
        <v>21740</v>
      </c>
      <c r="C102" s="20">
        <f t="shared" si="5"/>
        <v>0</v>
      </c>
      <c r="F102" s="19">
        <f t="shared" si="6"/>
        <v>0</v>
      </c>
      <c r="G102">
        <v>422</v>
      </c>
      <c r="H102" s="17">
        <f t="shared" si="7"/>
        <v>0</v>
      </c>
      <c r="I102" s="17">
        <f t="shared" si="9"/>
        <v>5.4377191873752007E-6</v>
      </c>
      <c r="J102" s="16">
        <f t="shared" si="8"/>
        <v>2.9341250259757327E-11</v>
      </c>
    </row>
    <row r="103" spans="1:10" x14ac:dyDescent="0.25">
      <c r="A103" s="37">
        <v>101</v>
      </c>
      <c r="B103" s="4">
        <v>21740</v>
      </c>
      <c r="C103" s="20">
        <f t="shared" si="5"/>
        <v>0</v>
      </c>
      <c r="F103" s="19">
        <f t="shared" si="6"/>
        <v>0</v>
      </c>
      <c r="G103">
        <v>421</v>
      </c>
      <c r="H103" s="17">
        <f t="shared" si="7"/>
        <v>0</v>
      </c>
      <c r="I103" s="17">
        <f t="shared" si="9"/>
        <v>5.4377191873752007E-6</v>
      </c>
      <c r="J103" s="16">
        <f t="shared" si="8"/>
        <v>2.9341250259757327E-11</v>
      </c>
    </row>
    <row r="104" spans="1:10" x14ac:dyDescent="0.25">
      <c r="A104" s="37">
        <v>102</v>
      </c>
      <c r="B104" s="4">
        <v>26780</v>
      </c>
      <c r="C104" s="20">
        <f t="shared" si="5"/>
        <v>0.20850145856996308</v>
      </c>
      <c r="F104" s="19">
        <f t="shared" si="6"/>
        <v>4.3472858225802033E-2</v>
      </c>
      <c r="G104">
        <v>420</v>
      </c>
      <c r="H104" s="17">
        <f t="shared" si="7"/>
        <v>8.6170568088861487E-3</v>
      </c>
      <c r="I104" s="17">
        <f t="shared" si="9"/>
        <v>3.8657022147566949E-5</v>
      </c>
      <c r="J104" s="16">
        <f t="shared" si="8"/>
        <v>1.8865427798100071E-3</v>
      </c>
    </row>
    <row r="105" spans="1:10" x14ac:dyDescent="0.25">
      <c r="A105" s="37">
        <v>103</v>
      </c>
      <c r="B105" s="4">
        <v>27000</v>
      </c>
      <c r="C105" s="20">
        <f t="shared" si="5"/>
        <v>8.181525741302589E-3</v>
      </c>
      <c r="F105" s="19">
        <f t="shared" si="6"/>
        <v>6.6937363455596877E-5</v>
      </c>
      <c r="G105">
        <v>419</v>
      </c>
      <c r="H105" s="17">
        <f t="shared" si="7"/>
        <v>1.3319466560596671E-5</v>
      </c>
      <c r="I105" s="17">
        <f t="shared" si="9"/>
        <v>3.8708369539693729E-5</v>
      </c>
      <c r="J105" s="16">
        <f t="shared" si="8"/>
        <v>8.0532320841111084E-10</v>
      </c>
    </row>
    <row r="106" spans="1:10" x14ac:dyDescent="0.25">
      <c r="A106" s="37">
        <v>104</v>
      </c>
      <c r="B106" s="4">
        <v>27940</v>
      </c>
      <c r="C106" s="20">
        <f t="shared" si="5"/>
        <v>3.4222487824486725E-2</v>
      </c>
      <c r="F106" s="19">
        <f t="shared" si="6"/>
        <v>1.171178672897142E-3</v>
      </c>
      <c r="G106">
        <v>418</v>
      </c>
      <c r="H106" s="17">
        <f t="shared" si="7"/>
        <v>2.3394773951817161E-4</v>
      </c>
      <c r="I106" s="17">
        <f t="shared" si="9"/>
        <v>3.9610252979511825E-5</v>
      </c>
      <c r="J106" s="16">
        <f t="shared" si="8"/>
        <v>1.2807926933777631E-6</v>
      </c>
    </row>
    <row r="107" spans="1:10" x14ac:dyDescent="0.25">
      <c r="A107" s="37">
        <v>105</v>
      </c>
      <c r="B107" s="4">
        <v>28240</v>
      </c>
      <c r="C107" s="20">
        <f t="shared" si="5"/>
        <v>1.0680058796225531E-2</v>
      </c>
      <c r="F107" s="19">
        <f t="shared" si="6"/>
        <v>1.1406365589083434E-4</v>
      </c>
      <c r="G107">
        <v>417</v>
      </c>
      <c r="H107" s="17">
        <f t="shared" si="7"/>
        <v>2.2872859037164577E-5</v>
      </c>
      <c r="I107" s="17">
        <f t="shared" si="9"/>
        <v>3.9698429308248312E-5</v>
      </c>
      <c r="J107" s="16">
        <f t="shared" si="8"/>
        <v>5.5529720506026618E-9</v>
      </c>
    </row>
    <row r="108" spans="1:10" x14ac:dyDescent="0.25">
      <c r="A108" s="37">
        <v>106</v>
      </c>
      <c r="B108" s="4">
        <v>28250</v>
      </c>
      <c r="C108" s="20">
        <f t="shared" si="5"/>
        <v>3.5404496740864226E-4</v>
      </c>
      <c r="F108" s="19">
        <f t="shared" si="6"/>
        <v>1.2534783894738657E-7</v>
      </c>
      <c r="G108">
        <v>416</v>
      </c>
      <c r="H108" s="17">
        <f t="shared" si="7"/>
        <v>2.5232918535158942E-8</v>
      </c>
      <c r="I108" s="17">
        <f t="shared" si="9"/>
        <v>3.9698526582756768E-5</v>
      </c>
      <c r="J108" s="16">
        <f t="shared" si="8"/>
        <v>1.5539473110637191E-9</v>
      </c>
    </row>
    <row r="109" spans="1:10" x14ac:dyDescent="0.25">
      <c r="A109" s="37">
        <v>107</v>
      </c>
      <c r="B109" s="4">
        <v>29400</v>
      </c>
      <c r="C109" s="20">
        <f t="shared" si="5"/>
        <v>3.9901216752185907E-2</v>
      </c>
      <c r="F109" s="19">
        <f t="shared" si="6"/>
        <v>1.5921070983049212E-3</v>
      </c>
      <c r="G109">
        <v>415</v>
      </c>
      <c r="H109" s="17">
        <f t="shared" si="7"/>
        <v>3.2173653598349038E-4</v>
      </c>
      <c r="I109" s="17">
        <f t="shared" si="9"/>
        <v>4.0938841425659576E-5</v>
      </c>
      <c r="J109" s="16">
        <f t="shared" si="8"/>
        <v>2.4066126025199517E-6</v>
      </c>
    </row>
    <row r="110" spans="1:10" x14ac:dyDescent="0.25">
      <c r="A110" s="37">
        <v>108</v>
      </c>
      <c r="B110" s="4">
        <v>29050</v>
      </c>
      <c r="C110" s="20">
        <f t="shared" si="5"/>
        <v>-1.1976191046715649E-2</v>
      </c>
      <c r="F110" s="19">
        <f t="shared" si="6"/>
        <v>1.4342915198743209E-4</v>
      </c>
      <c r="G110">
        <v>414</v>
      </c>
      <c r="H110" s="17">
        <f t="shared" si="7"/>
        <v>2.9096650805982572E-5</v>
      </c>
      <c r="I110" s="17">
        <f t="shared" si="9"/>
        <v>4.105101086816042E-5</v>
      </c>
      <c r="J110" s="16">
        <f t="shared" si="8"/>
        <v>1.0513712377807059E-8</v>
      </c>
    </row>
    <row r="111" spans="1:10" x14ac:dyDescent="0.25">
      <c r="A111" s="37">
        <v>109</v>
      </c>
      <c r="B111" s="4">
        <v>28700</v>
      </c>
      <c r="C111" s="20">
        <f t="shared" si="5"/>
        <v>-1.212136053234485E-2</v>
      </c>
      <c r="F111" s="19">
        <f t="shared" si="6"/>
        <v>1.4692738115508743E-4</v>
      </c>
      <c r="G111">
        <v>413</v>
      </c>
      <c r="H111" s="17">
        <f t="shared" si="7"/>
        <v>2.9921666457189302E-5</v>
      </c>
      <c r="I111" s="17">
        <f t="shared" si="9"/>
        <v>4.1166360798555466E-5</v>
      </c>
      <c r="J111" s="16">
        <f t="shared" si="8"/>
        <v>1.1218986936584928E-8</v>
      </c>
    </row>
    <row r="112" spans="1:10" x14ac:dyDescent="0.25">
      <c r="A112" s="37">
        <v>110</v>
      </c>
      <c r="B112" s="4">
        <v>28580</v>
      </c>
      <c r="C112" s="20">
        <f t="shared" si="5"/>
        <v>-4.1899502638540649E-3</v>
      </c>
      <c r="F112" s="19">
        <f t="shared" si="6"/>
        <v>1.7555683213570747E-5</v>
      </c>
      <c r="G112">
        <v>412</v>
      </c>
      <c r="H112" s="17">
        <f t="shared" si="7"/>
        <v>3.5890395454673467E-6</v>
      </c>
      <c r="I112" s="17">
        <f t="shared" si="9"/>
        <v>4.1180196774648146E-5</v>
      </c>
      <c r="J112" s="16">
        <f t="shared" si="8"/>
        <v>5.5064195240619589E-10</v>
      </c>
    </row>
    <row r="113" spans="1:10" x14ac:dyDescent="0.25">
      <c r="A113" s="37">
        <v>111</v>
      </c>
      <c r="B113" s="4">
        <v>28500</v>
      </c>
      <c r="C113" s="20">
        <f t="shared" si="5"/>
        <v>-2.8030852271164761E-3</v>
      </c>
      <c r="F113" s="19">
        <f t="shared" si="6"/>
        <v>7.857286790478626E-6</v>
      </c>
      <c r="G113">
        <v>411</v>
      </c>
      <c r="H113" s="17">
        <f t="shared" si="7"/>
        <v>1.612540316274377E-6</v>
      </c>
      <c r="I113" s="17">
        <f t="shared" si="9"/>
        <v>4.1186413220296571E-5</v>
      </c>
      <c r="J113" s="16">
        <f t="shared" si="8"/>
        <v>1.1002721312637975E-9</v>
      </c>
    </row>
    <row r="114" spans="1:10" x14ac:dyDescent="0.25">
      <c r="A114" s="37">
        <v>112</v>
      </c>
      <c r="B114" s="4">
        <v>28810</v>
      </c>
      <c r="C114" s="20">
        <f t="shared" si="5"/>
        <v>1.0818461821832175E-2</v>
      </c>
      <c r="F114" s="19">
        <f t="shared" si="6"/>
        <v>1.1703911619044034E-4</v>
      </c>
      <c r="G114">
        <v>410</v>
      </c>
      <c r="H114" s="17">
        <f t="shared" si="7"/>
        <v>2.4112735282265435E-5</v>
      </c>
      <c r="I114" s="17">
        <f t="shared" si="9"/>
        <v>4.1279369350946009E-5</v>
      </c>
      <c r="J114" s="16">
        <f t="shared" si="8"/>
        <v>5.7636765588128218E-9</v>
      </c>
    </row>
    <row r="115" spans="1:10" x14ac:dyDescent="0.25">
      <c r="A115" s="37">
        <v>113</v>
      </c>
      <c r="B115" s="4">
        <v>28550</v>
      </c>
      <c r="C115" s="20">
        <f t="shared" si="5"/>
        <v>-9.0656129944178716E-3</v>
      </c>
      <c r="F115" s="19">
        <f t="shared" si="6"/>
        <v>8.2185338964558164E-5</v>
      </c>
      <c r="G115">
        <v>409</v>
      </c>
      <c r="H115" s="17">
        <f t="shared" si="7"/>
        <v>1.6997586649965568E-5</v>
      </c>
      <c r="I115" s="17">
        <f t="shared" si="9"/>
        <v>4.1344896130337209E-5</v>
      </c>
      <c r="J115" s="16">
        <f t="shared" si="8"/>
        <v>1.6809860635334981E-9</v>
      </c>
    </row>
    <row r="116" spans="1:10" x14ac:dyDescent="0.25">
      <c r="A116" s="37">
        <v>114</v>
      </c>
      <c r="B116" s="4">
        <v>28550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4.1344896130337209E-5</v>
      </c>
      <c r="J116" s="16">
        <f t="shared" si="8"/>
        <v>1.6962461451492313E-9</v>
      </c>
    </row>
    <row r="117" spans="1:10" x14ac:dyDescent="0.25">
      <c r="A117" s="37">
        <v>115</v>
      </c>
      <c r="B117" s="4">
        <v>28050</v>
      </c>
      <c r="C117" s="20">
        <f t="shared" si="5"/>
        <v>-1.7668304133313915E-2</v>
      </c>
      <c r="F117" s="19">
        <f t="shared" si="6"/>
        <v>3.1216897094727759E-4</v>
      </c>
      <c r="G117">
        <v>407</v>
      </c>
      <c r="H117" s="17">
        <f t="shared" si="7"/>
        <v>6.5063524077020601E-5</v>
      </c>
      <c r="I117" s="17">
        <f t="shared" si="9"/>
        <v>4.1595720160619036E-5</v>
      </c>
      <c r="J117" s="16">
        <f t="shared" si="8"/>
        <v>7.3296684842612762E-8</v>
      </c>
    </row>
    <row r="118" spans="1:10" x14ac:dyDescent="0.25">
      <c r="A118" s="37">
        <v>116</v>
      </c>
      <c r="B118" s="4">
        <v>27530</v>
      </c>
      <c r="C118" s="20">
        <f t="shared" si="5"/>
        <v>-1.8712312814189391E-2</v>
      </c>
      <c r="F118" s="19">
        <f t="shared" si="6"/>
        <v>3.5015065085607647E-4</v>
      </c>
      <c r="G118">
        <v>406</v>
      </c>
      <c r="H118" s="17">
        <f t="shared" si="7"/>
        <v>7.3262250621772404E-5</v>
      </c>
      <c r="I118" s="17">
        <f t="shared" si="9"/>
        <v>4.1878150804042486E-5</v>
      </c>
      <c r="J118" s="16">
        <f t="shared" si="8"/>
        <v>9.5131497189155013E-8</v>
      </c>
    </row>
    <row r="119" spans="1:10" x14ac:dyDescent="0.25">
      <c r="A119" s="37">
        <v>117</v>
      </c>
      <c r="B119" s="4">
        <v>27360</v>
      </c>
      <c r="C119" s="20">
        <f t="shared" si="5"/>
        <v>-6.194226400166274E-3</v>
      </c>
      <c r="F119" s="19">
        <f t="shared" si="6"/>
        <v>3.8368440696516839E-5</v>
      </c>
      <c r="G119">
        <v>405</v>
      </c>
      <c r="H119" s="17">
        <f t="shared" si="7"/>
        <v>8.0589216999605829E-6</v>
      </c>
      <c r="I119" s="17">
        <f t="shared" si="9"/>
        <v>4.1909218460600976E-5</v>
      </c>
      <c r="J119" s="16">
        <f t="shared" si="8"/>
        <v>1.1419094401670315E-11</v>
      </c>
    </row>
    <row r="120" spans="1:10" x14ac:dyDescent="0.25">
      <c r="A120" s="37">
        <v>118</v>
      </c>
      <c r="B120" s="4">
        <v>28400</v>
      </c>
      <c r="C120" s="20">
        <f t="shared" si="5"/>
        <v>3.7307052412810612E-2</v>
      </c>
      <c r="F120" s="19">
        <f t="shared" si="6"/>
        <v>1.3918161597321981E-3</v>
      </c>
      <c r="G120">
        <v>404</v>
      </c>
      <c r="H120" s="17">
        <f t="shared" si="7"/>
        <v>2.9346893055639807E-4</v>
      </c>
      <c r="I120" s="17">
        <f t="shared" si="9"/>
        <v>4.3040559883754086E-5</v>
      </c>
      <c r="J120" s="16">
        <f t="shared" si="8"/>
        <v>1.819643235033193E-6</v>
      </c>
    </row>
    <row r="121" spans="1:10" x14ac:dyDescent="0.25">
      <c r="A121" s="37">
        <v>119</v>
      </c>
      <c r="B121" s="4">
        <v>28300</v>
      </c>
      <c r="C121" s="20">
        <f t="shared" si="5"/>
        <v>-3.5273405179684107E-3</v>
      </c>
      <c r="F121" s="19">
        <f t="shared" si="6"/>
        <v>1.2442131129701656E-5</v>
      </c>
      <c r="G121">
        <v>403</v>
      </c>
      <c r="H121" s="17">
        <f t="shared" si="7"/>
        <v>2.6336162748334538E-6</v>
      </c>
      <c r="I121" s="17">
        <f t="shared" si="9"/>
        <v>4.3050712642271864E-5</v>
      </c>
      <c r="J121" s="16">
        <f t="shared" si="8"/>
        <v>9.2675300729897137E-10</v>
      </c>
    </row>
    <row r="122" spans="1:10" x14ac:dyDescent="0.25">
      <c r="A122" s="37">
        <v>120</v>
      </c>
      <c r="B122" s="4">
        <v>28490</v>
      </c>
      <c r="C122" s="20">
        <f t="shared" si="5"/>
        <v>6.6913438606249443E-3</v>
      </c>
      <c r="F122" s="19">
        <f t="shared" si="6"/>
        <v>4.4774082661123133E-5</v>
      </c>
      <c r="G122">
        <v>402</v>
      </c>
      <c r="H122" s="17">
        <f t="shared" si="7"/>
        <v>9.5139724232688088E-6</v>
      </c>
      <c r="I122" s="17">
        <f t="shared" si="9"/>
        <v>4.3087389612064795E-5</v>
      </c>
      <c r="J122" s="16">
        <f t="shared" si="8"/>
        <v>3.4328592465583886E-12</v>
      </c>
    </row>
    <row r="123" spans="1:10" x14ac:dyDescent="0.25">
      <c r="A123" s="37">
        <v>121</v>
      </c>
      <c r="B123" s="4">
        <v>28390</v>
      </c>
      <c r="C123" s="20">
        <f t="shared" si="5"/>
        <v>-3.5161780249371192E-3</v>
      </c>
      <c r="F123" s="19">
        <f t="shared" si="6"/>
        <v>1.2363507903050701E-5</v>
      </c>
      <c r="G123">
        <v>401</v>
      </c>
      <c r="H123" s="17">
        <f t="shared" si="7"/>
        <v>2.6372686406778909E-6</v>
      </c>
      <c r="I123" s="17">
        <f t="shared" si="9"/>
        <v>4.3097556450685582E-5</v>
      </c>
      <c r="J123" s="16">
        <f t="shared" si="8"/>
        <v>9.3439679908874456E-10</v>
      </c>
    </row>
    <row r="124" spans="1:10" x14ac:dyDescent="0.25">
      <c r="A124" s="37">
        <v>122</v>
      </c>
      <c r="B124" s="4">
        <v>28300</v>
      </c>
      <c r="C124" s="20">
        <f t="shared" si="5"/>
        <v>-3.1751658356879236E-3</v>
      </c>
      <c r="F124" s="19">
        <f t="shared" si="6"/>
        <v>1.0081678084119791E-5</v>
      </c>
      <c r="G124">
        <v>400</v>
      </c>
      <c r="H124" s="17">
        <f t="shared" si="7"/>
        <v>2.158852417018663E-6</v>
      </c>
      <c r="I124" s="17">
        <f t="shared" si="9"/>
        <v>4.3105878964285973E-5</v>
      </c>
      <c r="J124" s="16">
        <f t="shared" si="8"/>
        <v>1.0796498049710147E-9</v>
      </c>
    </row>
    <row r="125" spans="1:10" x14ac:dyDescent="0.25">
      <c r="A125" s="37">
        <v>123</v>
      </c>
      <c r="B125" s="4">
        <v>28090</v>
      </c>
      <c r="C125" s="20">
        <f t="shared" si="5"/>
        <v>-7.4481635330396713E-3</v>
      </c>
      <c r="F125" s="19">
        <f t="shared" si="6"/>
        <v>5.5475140014901996E-5</v>
      </c>
      <c r="G125">
        <v>399</v>
      </c>
      <c r="H125" s="17">
        <f t="shared" si="7"/>
        <v>1.1925209122147227E-5</v>
      </c>
      <c r="I125" s="17">
        <f t="shared" si="9"/>
        <v>4.3151851405164362E-5</v>
      </c>
      <c r="J125" s="16">
        <f t="shared" si="8"/>
        <v>1.5599115094230161E-10</v>
      </c>
    </row>
    <row r="126" spans="1:10" x14ac:dyDescent="0.25">
      <c r="A126" s="37">
        <v>124</v>
      </c>
      <c r="B126" s="4">
        <v>28390</v>
      </c>
      <c r="C126" s="20">
        <f t="shared" si="5"/>
        <v>1.0623329368727435E-2</v>
      </c>
      <c r="F126" s="19">
        <f t="shared" si="6"/>
        <v>1.1285512687646684E-4</v>
      </c>
      <c r="G126">
        <v>398</v>
      </c>
      <c r="H126" s="17">
        <f t="shared" si="7"/>
        <v>2.4353778866303855E-5</v>
      </c>
      <c r="I126" s="17">
        <f t="shared" si="9"/>
        <v>4.3245736774186295E-5</v>
      </c>
      <c r="J126" s="16">
        <f t="shared" si="8"/>
        <v>4.8687048530544685E-9</v>
      </c>
    </row>
    <row r="127" spans="1:10" x14ac:dyDescent="0.25">
      <c r="A127" s="37">
        <v>125</v>
      </c>
      <c r="B127" s="4">
        <v>28400</v>
      </c>
      <c r="C127" s="20">
        <f t="shared" si="5"/>
        <v>3.5217468228046766E-4</v>
      </c>
      <c r="F127" s="19">
        <f t="shared" si="6"/>
        <v>1.2402700683934834E-7</v>
      </c>
      <c r="G127">
        <v>397</v>
      </c>
      <c r="H127" s="17">
        <f t="shared" si="7"/>
        <v>2.6868213846964961E-8</v>
      </c>
      <c r="I127" s="17">
        <f t="shared" si="9"/>
        <v>4.3245840352862353E-5</v>
      </c>
      <c r="J127" s="16">
        <f t="shared" si="8"/>
        <v>1.8451404335732148E-9</v>
      </c>
    </row>
    <row r="128" spans="1:10" x14ac:dyDescent="0.25">
      <c r="A128" s="37">
        <v>126</v>
      </c>
      <c r="B128" s="4">
        <v>28400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4.3245840352862353E-5</v>
      </c>
      <c r="J128" s="16">
        <f t="shared" si="8"/>
        <v>1.8558110007078486E-9</v>
      </c>
    </row>
    <row r="129" spans="1:10" x14ac:dyDescent="0.25">
      <c r="A129" s="37">
        <v>127</v>
      </c>
      <c r="B129" s="4">
        <v>28320</v>
      </c>
      <c r="C129" s="20">
        <f t="shared" si="5"/>
        <v>-2.8208763416413406E-3</v>
      </c>
      <c r="F129" s="19">
        <f t="shared" si="6"/>
        <v>7.9573433348318328E-6</v>
      </c>
      <c r="G129">
        <v>395</v>
      </c>
      <c r="H129" s="17">
        <f t="shared" si="7"/>
        <v>1.7371829848336498E-6</v>
      </c>
      <c r="I129" s="17">
        <f t="shared" si="9"/>
        <v>4.3252537303938618E-5</v>
      </c>
      <c r="J129" s="16">
        <f t="shared" si="8"/>
        <v>1.2340081878550708E-9</v>
      </c>
    </row>
    <row r="130" spans="1:10" x14ac:dyDescent="0.25">
      <c r="A130" s="37">
        <v>128</v>
      </c>
      <c r="B130" s="4">
        <v>28500</v>
      </c>
      <c r="C130" s="20">
        <f t="shared" si="5"/>
        <v>6.3358184490859238E-3</v>
      </c>
      <c r="F130" s="19">
        <f t="shared" si="6"/>
        <v>4.0142595419777559E-5</v>
      </c>
      <c r="G130">
        <v>394</v>
      </c>
      <c r="H130" s="17">
        <f t="shared" si="7"/>
        <v>8.7975225098714862E-6</v>
      </c>
      <c r="I130" s="17">
        <f t="shared" si="9"/>
        <v>4.3286452313672931E-5</v>
      </c>
      <c r="J130" s="16">
        <f t="shared" si="8"/>
        <v>8.8624388721541502E-12</v>
      </c>
    </row>
    <row r="131" spans="1:10" x14ac:dyDescent="0.25">
      <c r="A131" s="37">
        <v>129</v>
      </c>
      <c r="B131" s="4">
        <v>28200</v>
      </c>
      <c r="C131" s="20">
        <f t="shared" si="5"/>
        <v>-1.0582109330536972E-2</v>
      </c>
      <c r="F131" s="19">
        <f t="shared" si="6"/>
        <v>1.1198103788343765E-4</v>
      </c>
      <c r="G131">
        <v>393</v>
      </c>
      <c r="H131" s="17">
        <f t="shared" si="7"/>
        <v>2.4636380051510054E-5</v>
      </c>
      <c r="I131" s="17">
        <f t="shared" si="9"/>
        <v>4.3381427128267349E-5</v>
      </c>
      <c r="J131" s="16">
        <f t="shared" si="8"/>
        <v>4.7288795104446485E-9</v>
      </c>
    </row>
    <row r="132" spans="1:10" x14ac:dyDescent="0.25">
      <c r="A132" s="37">
        <v>130</v>
      </c>
      <c r="B132" s="4">
        <v>28640</v>
      </c>
      <c r="C132" s="20">
        <f t="shared" ref="C132:C195" si="10">LN(B132/B131)</f>
        <v>1.5482364148376875E-2</v>
      </c>
      <c r="F132" s="19">
        <f t="shared" ref="F132:F195" si="11">C132^2</f>
        <v>2.3970359962294561E-4</v>
      </c>
      <c r="G132">
        <v>392</v>
      </c>
      <c r="H132" s="17">
        <f t="shared" ref="H132:H195" si="12">F132*($E$7^(G132-1))</f>
        <v>5.2940060212699387E-5</v>
      </c>
      <c r="I132" s="17">
        <f t="shared" si="9"/>
        <v>4.3585514433009602E-5</v>
      </c>
      <c r="J132" s="16">
        <f t="shared" ref="J132:J195" si="13">(F132-($E$7*I132))^2</f>
        <v>3.8528237027906591E-8</v>
      </c>
    </row>
    <row r="133" spans="1:10" x14ac:dyDescent="0.25">
      <c r="A133" s="37">
        <v>131</v>
      </c>
      <c r="B133" s="4">
        <v>28640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4.3585514433009602E-5</v>
      </c>
      <c r="J133" s="16">
        <f t="shared" si="13"/>
        <v>1.8850783943256806E-9</v>
      </c>
    </row>
    <row r="134" spans="1:10" x14ac:dyDescent="0.25">
      <c r="A134" s="37">
        <v>132</v>
      </c>
      <c r="B134" s="4">
        <v>28380</v>
      </c>
      <c r="C134" s="20">
        <f t="shared" si="10"/>
        <v>-9.1196703605482352E-3</v>
      </c>
      <c r="F134" s="19">
        <f t="shared" si="11"/>
        <v>8.3168387485061982E-5</v>
      </c>
      <c r="G134">
        <v>390</v>
      </c>
      <c r="H134" s="17">
        <f t="shared" si="12"/>
        <v>1.8510710683033382E-5</v>
      </c>
      <c r="I134" s="17">
        <f t="shared" si="14"/>
        <v>4.3656874401944009E-5</v>
      </c>
      <c r="J134" s="16">
        <f t="shared" si="13"/>
        <v>1.5744875688541126E-9</v>
      </c>
    </row>
    <row r="135" spans="1:10" x14ac:dyDescent="0.25">
      <c r="A135" s="37">
        <v>133</v>
      </c>
      <c r="B135" s="4">
        <v>28350</v>
      </c>
      <c r="C135" s="20">
        <f t="shared" si="10"/>
        <v>-1.057641558135535E-3</v>
      </c>
      <c r="F135" s="19">
        <f t="shared" si="11"/>
        <v>1.1186056654953621E-6</v>
      </c>
      <c r="G135">
        <v>389</v>
      </c>
      <c r="H135" s="17">
        <f t="shared" si="12"/>
        <v>2.4993052111136974E-7</v>
      </c>
      <c r="I135" s="17">
        <f t="shared" si="14"/>
        <v>4.3657837900025072E-5</v>
      </c>
      <c r="J135" s="16">
        <f t="shared" si="13"/>
        <v>1.7952955809470802E-9</v>
      </c>
    </row>
    <row r="136" spans="1:10" x14ac:dyDescent="0.25">
      <c r="A136" s="37">
        <v>134</v>
      </c>
      <c r="B136" s="4">
        <v>28300</v>
      </c>
      <c r="C136" s="20">
        <f t="shared" si="10"/>
        <v>-1.7652255245691922E-3</v>
      </c>
      <c r="F136" s="19">
        <f t="shared" si="11"/>
        <v>3.1160211525905797E-6</v>
      </c>
      <c r="G136">
        <v>388</v>
      </c>
      <c r="H136" s="17">
        <f t="shared" si="12"/>
        <v>6.9890821560357962E-7</v>
      </c>
      <c r="I136" s="17">
        <f t="shared" si="14"/>
        <v>4.3660532235721172E-5</v>
      </c>
      <c r="J136" s="16">
        <f t="shared" si="13"/>
        <v>1.6302372801375337E-9</v>
      </c>
    </row>
    <row r="137" spans="1:10" x14ac:dyDescent="0.25">
      <c r="A137" s="37">
        <v>135</v>
      </c>
      <c r="B137" s="4">
        <v>28500</v>
      </c>
      <c r="C137" s="20">
        <f t="shared" si="10"/>
        <v>7.042282625412951E-3</v>
      </c>
      <c r="F137" s="19">
        <f t="shared" si="11"/>
        <v>4.9593744576193125E-5</v>
      </c>
      <c r="G137">
        <v>387</v>
      </c>
      <c r="H137" s="17">
        <f t="shared" si="12"/>
        <v>1.1166681204916244E-5</v>
      </c>
      <c r="I137" s="17">
        <f t="shared" si="14"/>
        <v>4.3703580503155533E-5</v>
      </c>
      <c r="J137" s="16">
        <f t="shared" si="13"/>
        <v>3.6707169058427821E-11</v>
      </c>
    </row>
    <row r="138" spans="1:10" x14ac:dyDescent="0.25">
      <c r="A138" s="37">
        <v>136</v>
      </c>
      <c r="B138" s="4">
        <v>30020</v>
      </c>
      <c r="C138" s="20">
        <f t="shared" si="10"/>
        <v>5.1959738930710958E-2</v>
      </c>
      <c r="F138" s="19">
        <f t="shared" si="11"/>
        <v>2.6998144697476401E-3</v>
      </c>
      <c r="G138">
        <v>386</v>
      </c>
      <c r="H138" s="17">
        <f t="shared" si="12"/>
        <v>6.102511489799496E-4</v>
      </c>
      <c r="I138" s="17">
        <f t="shared" si="14"/>
        <v>4.6056137559395997E-5</v>
      </c>
      <c r="J138" s="16">
        <f t="shared" si="13"/>
        <v>7.0433756632862604E-6</v>
      </c>
    </row>
    <row r="139" spans="1:10" x14ac:dyDescent="0.25">
      <c r="A139" s="37">
        <v>137</v>
      </c>
      <c r="B139" s="4">
        <v>30020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4.6056137559395997E-5</v>
      </c>
      <c r="J139" s="16">
        <f t="shared" si="13"/>
        <v>2.1048448566045072E-9</v>
      </c>
    </row>
    <row r="140" spans="1:10" x14ac:dyDescent="0.25">
      <c r="A140" s="37">
        <v>138</v>
      </c>
      <c r="B140" s="4">
        <v>30100</v>
      </c>
      <c r="C140" s="20">
        <f t="shared" si="10"/>
        <v>2.6613455495140817E-3</v>
      </c>
      <c r="F140" s="19">
        <f t="shared" si="11"/>
        <v>7.0827601339184093E-6</v>
      </c>
      <c r="G140">
        <v>384</v>
      </c>
      <c r="H140" s="17">
        <f t="shared" si="12"/>
        <v>1.6133632346172011E-6</v>
      </c>
      <c r="I140" s="17">
        <f t="shared" si="14"/>
        <v>4.6062357177447057E-5</v>
      </c>
      <c r="J140" s="16">
        <f t="shared" si="13"/>
        <v>1.5055970449336091E-9</v>
      </c>
    </row>
    <row r="141" spans="1:10" x14ac:dyDescent="0.25">
      <c r="A141" s="37">
        <v>139</v>
      </c>
      <c r="B141" s="4">
        <v>30000</v>
      </c>
      <c r="C141" s="20">
        <f t="shared" si="10"/>
        <v>-3.327790092674691E-3</v>
      </c>
      <c r="F141" s="19">
        <f t="shared" si="11"/>
        <v>1.1074186900903829E-5</v>
      </c>
      <c r="G141">
        <v>383</v>
      </c>
      <c r="H141" s="17">
        <f t="shared" si="12"/>
        <v>2.532322064625524E-6</v>
      </c>
      <c r="I141" s="17">
        <f t="shared" si="14"/>
        <v>4.6072119440331386E-5</v>
      </c>
      <c r="J141" s="16">
        <f t="shared" si="13"/>
        <v>1.2124547952058489E-9</v>
      </c>
    </row>
    <row r="142" spans="1:10" x14ac:dyDescent="0.25">
      <c r="A142" s="37">
        <v>140</v>
      </c>
      <c r="B142" s="4">
        <v>29020</v>
      </c>
      <c r="C142" s="20">
        <f t="shared" si="10"/>
        <v>-3.321213420611354E-2</v>
      </c>
      <c r="F142" s="19">
        <f t="shared" si="11"/>
        <v>1.103045858524897E-3</v>
      </c>
      <c r="G142">
        <v>382</v>
      </c>
      <c r="H142" s="17">
        <f t="shared" si="12"/>
        <v>2.5320841046050466E-4</v>
      </c>
      <c r="I142" s="17">
        <f t="shared" si="14"/>
        <v>4.7048253993660781E-5</v>
      </c>
      <c r="J142" s="16">
        <f t="shared" si="13"/>
        <v>1.1155140347259744E-6</v>
      </c>
    </row>
    <row r="143" spans="1:10" x14ac:dyDescent="0.25">
      <c r="A143" s="37">
        <v>141</v>
      </c>
      <c r="B143" s="4">
        <v>27000</v>
      </c>
      <c r="C143" s="20">
        <f t="shared" si="10"/>
        <v>-7.2148381451712693E-2</v>
      </c>
      <c r="F143" s="19">
        <f t="shared" si="11"/>
        <v>5.2053889461018401E-3</v>
      </c>
      <c r="G143">
        <v>381</v>
      </c>
      <c r="H143" s="17">
        <f t="shared" si="12"/>
        <v>1.199541319756115E-3</v>
      </c>
      <c r="I143" s="17">
        <f t="shared" si="14"/>
        <v>5.167256219981701E-5</v>
      </c>
      <c r="J143" s="16">
        <f t="shared" si="13"/>
        <v>2.6562845856493406E-5</v>
      </c>
    </row>
    <row r="144" spans="1:10" x14ac:dyDescent="0.25">
      <c r="A144" s="37">
        <v>142</v>
      </c>
      <c r="B144" s="4">
        <v>33600</v>
      </c>
      <c r="C144" s="20">
        <f t="shared" si="10"/>
        <v>0.21868920096482949</v>
      </c>
      <c r="F144" s="19">
        <f t="shared" si="11"/>
        <v>4.7824966618635584E-2</v>
      </c>
      <c r="G144">
        <v>380</v>
      </c>
      <c r="H144" s="17">
        <f t="shared" si="12"/>
        <v>1.1063541539772107E-2</v>
      </c>
      <c r="I144" s="17">
        <f t="shared" si="14"/>
        <v>9.4323219654384997E-5</v>
      </c>
      <c r="J144" s="16">
        <f t="shared" si="13"/>
        <v>2.2782490312389385E-3</v>
      </c>
    </row>
    <row r="145" spans="1:10" x14ac:dyDescent="0.25">
      <c r="A145" s="37">
        <v>143</v>
      </c>
      <c r="B145" s="4">
        <v>33600</v>
      </c>
      <c r="C145" s="20">
        <f t="shared" si="10"/>
        <v>0</v>
      </c>
      <c r="F145" s="19">
        <f t="shared" si="11"/>
        <v>0</v>
      </c>
      <c r="G145">
        <v>379</v>
      </c>
      <c r="H145" s="17">
        <f t="shared" si="12"/>
        <v>0</v>
      </c>
      <c r="I145" s="17">
        <f t="shared" si="14"/>
        <v>9.4323219654384997E-5</v>
      </c>
      <c r="J145" s="16">
        <f t="shared" si="13"/>
        <v>8.82840598747208E-9</v>
      </c>
    </row>
    <row r="146" spans="1:10" x14ac:dyDescent="0.25">
      <c r="A146" s="37">
        <v>144</v>
      </c>
      <c r="B146" s="4">
        <v>33600</v>
      </c>
      <c r="C146" s="20">
        <f t="shared" si="10"/>
        <v>0</v>
      </c>
      <c r="F146" s="19">
        <f t="shared" si="11"/>
        <v>0</v>
      </c>
      <c r="G146">
        <v>378</v>
      </c>
      <c r="H146" s="17">
        <f t="shared" si="12"/>
        <v>0</v>
      </c>
      <c r="I146" s="17">
        <f t="shared" si="14"/>
        <v>9.4323219654384997E-5</v>
      </c>
      <c r="J146" s="16">
        <f t="shared" si="13"/>
        <v>8.82840598747208E-9</v>
      </c>
    </row>
    <row r="147" spans="1:10" x14ac:dyDescent="0.25">
      <c r="A147" s="37">
        <v>145</v>
      </c>
      <c r="B147" s="4">
        <v>33600</v>
      </c>
      <c r="C147" s="20">
        <f t="shared" si="10"/>
        <v>0</v>
      </c>
      <c r="F147" s="19">
        <f t="shared" si="11"/>
        <v>0</v>
      </c>
      <c r="G147">
        <v>377</v>
      </c>
      <c r="H147" s="17">
        <f t="shared" si="12"/>
        <v>0</v>
      </c>
      <c r="I147" s="17">
        <f t="shared" si="14"/>
        <v>9.4323219654384997E-5</v>
      </c>
      <c r="J147" s="16">
        <f t="shared" si="13"/>
        <v>8.82840598747208E-9</v>
      </c>
    </row>
    <row r="148" spans="1:10" x14ac:dyDescent="0.25">
      <c r="A148" s="37">
        <v>146</v>
      </c>
      <c r="B148" s="4">
        <v>33600</v>
      </c>
      <c r="C148" s="20">
        <f t="shared" si="10"/>
        <v>0</v>
      </c>
      <c r="F148" s="19">
        <f t="shared" si="11"/>
        <v>0</v>
      </c>
      <c r="G148">
        <v>376</v>
      </c>
      <c r="H148" s="17">
        <f t="shared" si="12"/>
        <v>0</v>
      </c>
      <c r="I148" s="17">
        <f t="shared" si="14"/>
        <v>9.4323219654384997E-5</v>
      </c>
      <c r="J148" s="16">
        <f t="shared" si="13"/>
        <v>8.82840598747208E-9</v>
      </c>
    </row>
    <row r="149" spans="1:10" x14ac:dyDescent="0.25">
      <c r="A149" s="37">
        <v>147</v>
      </c>
      <c r="B149" s="4">
        <v>33600</v>
      </c>
      <c r="C149" s="20">
        <f t="shared" si="10"/>
        <v>0</v>
      </c>
      <c r="F149" s="19">
        <f t="shared" si="11"/>
        <v>0</v>
      </c>
      <c r="G149">
        <v>375</v>
      </c>
      <c r="H149" s="17">
        <f t="shared" si="12"/>
        <v>0</v>
      </c>
      <c r="I149" s="17">
        <f t="shared" si="14"/>
        <v>9.4323219654384997E-5</v>
      </c>
      <c r="J149" s="16">
        <f t="shared" si="13"/>
        <v>8.82840598747208E-9</v>
      </c>
    </row>
    <row r="150" spans="1:10" x14ac:dyDescent="0.25">
      <c r="A150" s="37">
        <v>148</v>
      </c>
      <c r="B150" s="4">
        <v>33600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9.4323219654384997E-5</v>
      </c>
      <c r="J150" s="16">
        <f t="shared" si="13"/>
        <v>8.82840598747208E-9</v>
      </c>
    </row>
    <row r="151" spans="1:10" x14ac:dyDescent="0.25">
      <c r="A151" s="37">
        <v>149</v>
      </c>
      <c r="B151" s="4">
        <v>33600</v>
      </c>
      <c r="C151" s="20">
        <f t="shared" si="10"/>
        <v>0</v>
      </c>
      <c r="F151" s="19">
        <f t="shared" si="11"/>
        <v>0</v>
      </c>
      <c r="G151">
        <v>373</v>
      </c>
      <c r="H151" s="17">
        <f t="shared" si="12"/>
        <v>0</v>
      </c>
      <c r="I151" s="17">
        <f t="shared" si="14"/>
        <v>9.4323219654384997E-5</v>
      </c>
      <c r="J151" s="16">
        <f t="shared" si="13"/>
        <v>8.82840598747208E-9</v>
      </c>
    </row>
    <row r="152" spans="1:10" x14ac:dyDescent="0.25">
      <c r="A152" s="37">
        <v>150</v>
      </c>
      <c r="B152" s="4">
        <v>33600</v>
      </c>
      <c r="C152" s="20">
        <f t="shared" si="10"/>
        <v>0</v>
      </c>
      <c r="F152" s="19">
        <f t="shared" si="11"/>
        <v>0</v>
      </c>
      <c r="G152">
        <v>372</v>
      </c>
      <c r="H152" s="17">
        <f t="shared" si="12"/>
        <v>0</v>
      </c>
      <c r="I152" s="17">
        <f t="shared" si="14"/>
        <v>9.4323219654384997E-5</v>
      </c>
      <c r="J152" s="16">
        <f t="shared" si="13"/>
        <v>8.82840598747208E-9</v>
      </c>
    </row>
    <row r="153" spans="1:10" x14ac:dyDescent="0.25">
      <c r="A153" s="37">
        <v>151</v>
      </c>
      <c r="B153" s="4">
        <v>33600</v>
      </c>
      <c r="C153" s="20">
        <f t="shared" si="10"/>
        <v>0</v>
      </c>
      <c r="F153" s="19">
        <f t="shared" si="11"/>
        <v>0</v>
      </c>
      <c r="G153">
        <v>371</v>
      </c>
      <c r="H153" s="17">
        <f t="shared" si="12"/>
        <v>0</v>
      </c>
      <c r="I153" s="17">
        <f t="shared" si="14"/>
        <v>9.4323219654384997E-5</v>
      </c>
      <c r="J153" s="16">
        <f t="shared" si="13"/>
        <v>8.82840598747208E-9</v>
      </c>
    </row>
    <row r="154" spans="1:10" x14ac:dyDescent="0.25">
      <c r="A154" s="37">
        <v>152</v>
      </c>
      <c r="B154" s="4">
        <v>33600</v>
      </c>
      <c r="C154" s="20">
        <f t="shared" si="10"/>
        <v>0</v>
      </c>
      <c r="F154" s="19">
        <f t="shared" si="11"/>
        <v>0</v>
      </c>
      <c r="G154">
        <v>370</v>
      </c>
      <c r="H154" s="17">
        <f t="shared" si="12"/>
        <v>0</v>
      </c>
      <c r="I154" s="17">
        <f t="shared" si="14"/>
        <v>9.4323219654384997E-5</v>
      </c>
      <c r="J154" s="16">
        <f t="shared" si="13"/>
        <v>8.82840598747208E-9</v>
      </c>
    </row>
    <row r="155" spans="1:10" x14ac:dyDescent="0.25">
      <c r="A155" s="37">
        <v>153</v>
      </c>
      <c r="B155" s="4">
        <v>40680</v>
      </c>
      <c r="C155" s="20">
        <f t="shared" si="10"/>
        <v>0.19121050421120059</v>
      </c>
      <c r="F155" s="19">
        <f t="shared" si="11"/>
        <v>3.6561456920701556E-2</v>
      </c>
      <c r="G155">
        <v>369</v>
      </c>
      <c r="H155" s="17">
        <f t="shared" si="12"/>
        <v>8.8250086656689077E-3</v>
      </c>
      <c r="I155" s="17">
        <f t="shared" si="14"/>
        <v>1.2834419027034491E-4</v>
      </c>
      <c r="J155" s="16">
        <f t="shared" si="13"/>
        <v>1.3274077558619881E-3</v>
      </c>
    </row>
    <row r="156" spans="1:10" x14ac:dyDescent="0.25">
      <c r="A156" s="37">
        <v>154</v>
      </c>
      <c r="B156" s="4">
        <v>40400</v>
      </c>
      <c r="C156" s="20">
        <f t="shared" si="10"/>
        <v>-6.9067862132547652E-3</v>
      </c>
      <c r="F156" s="19">
        <f t="shared" si="11"/>
        <v>4.7703695795606102E-5</v>
      </c>
      <c r="G156">
        <v>368</v>
      </c>
      <c r="H156" s="17">
        <f t="shared" si="12"/>
        <v>1.1559023384268708E-5</v>
      </c>
      <c r="I156" s="17">
        <f t="shared" si="14"/>
        <v>1.283887510418754E-4</v>
      </c>
      <c r="J156" s="16">
        <f t="shared" si="13"/>
        <v>6.4304534903060456E-9</v>
      </c>
    </row>
    <row r="157" spans="1:10" x14ac:dyDescent="0.25">
      <c r="A157" s="37">
        <v>155</v>
      </c>
      <c r="B157" s="4">
        <v>40740</v>
      </c>
      <c r="C157" s="20">
        <f t="shared" si="10"/>
        <v>8.380625831555381E-3</v>
      </c>
      <c r="F157" s="19">
        <f t="shared" si="11"/>
        <v>7.023488932853332E-5</v>
      </c>
      <c r="G157">
        <v>367</v>
      </c>
      <c r="H157" s="17">
        <f t="shared" si="12"/>
        <v>1.708439036787652E-5</v>
      </c>
      <c r="I157" s="17">
        <f t="shared" si="14"/>
        <v>1.2845461245512911E-4</v>
      </c>
      <c r="J157" s="16">
        <f t="shared" si="13"/>
        <v>3.3321204877161591E-9</v>
      </c>
    </row>
    <row r="158" spans="1:10" x14ac:dyDescent="0.25">
      <c r="A158" s="37">
        <v>156</v>
      </c>
      <c r="B158" s="4">
        <v>40860</v>
      </c>
      <c r="C158" s="20">
        <f t="shared" si="10"/>
        <v>2.9411785908162289E-3</v>
      </c>
      <c r="F158" s="19">
        <f t="shared" si="11"/>
        <v>8.6505315030757383E-6</v>
      </c>
      <c r="G158">
        <v>366</v>
      </c>
      <c r="H158" s="17">
        <f t="shared" si="12"/>
        <v>2.1123546944559706E-6</v>
      </c>
      <c r="I158" s="17">
        <f t="shared" si="14"/>
        <v>1.2846275571704681E-4</v>
      </c>
      <c r="J158" s="16">
        <f t="shared" si="13"/>
        <v>1.423654460540896E-8</v>
      </c>
    </row>
    <row r="159" spans="1:10" x14ac:dyDescent="0.25">
      <c r="A159" s="37">
        <v>157</v>
      </c>
      <c r="B159" s="4">
        <v>40690</v>
      </c>
      <c r="C159" s="20">
        <f t="shared" si="10"/>
        <v>-4.1692273758773728E-3</v>
      </c>
      <c r="F159" s="19">
        <f t="shared" si="11"/>
        <v>1.7382456911765324E-5</v>
      </c>
      <c r="G159">
        <v>365</v>
      </c>
      <c r="H159" s="17">
        <f t="shared" si="12"/>
        <v>4.2610112616448085E-6</v>
      </c>
      <c r="I159" s="17">
        <f t="shared" si="14"/>
        <v>1.2847918218691426E-4</v>
      </c>
      <c r="J159" s="16">
        <f t="shared" si="13"/>
        <v>1.2232676283286901E-8</v>
      </c>
    </row>
    <row r="160" spans="1:10" x14ac:dyDescent="0.25">
      <c r="A160" s="37">
        <v>158</v>
      </c>
      <c r="B160" s="4">
        <v>40790</v>
      </c>
      <c r="C160" s="20">
        <f t="shared" si="10"/>
        <v>2.4545913158684637E-3</v>
      </c>
      <c r="F160" s="19">
        <f t="shared" si="11"/>
        <v>6.0250185279368759E-6</v>
      </c>
      <c r="G160">
        <v>364</v>
      </c>
      <c r="H160" s="17">
        <f t="shared" si="12"/>
        <v>1.4826456769971586E-6</v>
      </c>
      <c r="I160" s="17">
        <f t="shared" si="14"/>
        <v>1.2848489788045315E-4</v>
      </c>
      <c r="J160" s="16">
        <f t="shared" si="13"/>
        <v>1.4875354356012907E-8</v>
      </c>
    </row>
    <row r="161" spans="1:10" x14ac:dyDescent="0.25">
      <c r="A161" s="37">
        <v>159</v>
      </c>
      <c r="B161" s="4">
        <v>40750</v>
      </c>
      <c r="C161" s="20">
        <f t="shared" si="10"/>
        <v>-9.8111364259537951E-4</v>
      </c>
      <c r="F161" s="19">
        <f t="shared" si="11"/>
        <v>9.6258397968677401E-7</v>
      </c>
      <c r="G161">
        <v>363</v>
      </c>
      <c r="H161" s="17">
        <f t="shared" si="12"/>
        <v>2.3779082116114905E-7</v>
      </c>
      <c r="I161" s="17">
        <f t="shared" si="14"/>
        <v>1.2848581457921751E-4</v>
      </c>
      <c r="J161" s="16">
        <f t="shared" si="13"/>
        <v>1.6136089817080322E-8</v>
      </c>
    </row>
    <row r="162" spans="1:10" x14ac:dyDescent="0.25">
      <c r="A162" s="37">
        <v>160</v>
      </c>
      <c r="B162" s="4">
        <v>40610</v>
      </c>
      <c r="C162" s="20">
        <f t="shared" si="10"/>
        <v>-3.4414979886652954E-3</v>
      </c>
      <c r="F162" s="19">
        <f t="shared" si="11"/>
        <v>1.1843908405987275E-5</v>
      </c>
      <c r="G162">
        <v>362</v>
      </c>
      <c r="H162" s="17">
        <f t="shared" si="12"/>
        <v>2.9371692018884613E-6</v>
      </c>
      <c r="I162" s="17">
        <f t="shared" si="14"/>
        <v>1.2849713755360735E-4</v>
      </c>
      <c r="J162" s="16">
        <f t="shared" si="13"/>
        <v>1.3492649484330778E-8</v>
      </c>
    </row>
    <row r="163" spans="1:10" x14ac:dyDescent="0.25">
      <c r="A163" s="37">
        <v>161</v>
      </c>
      <c r="B163" s="4">
        <v>40680</v>
      </c>
      <c r="C163" s="20">
        <f t="shared" si="10"/>
        <v>1.7222294821527008E-3</v>
      </c>
      <c r="F163" s="19">
        <f t="shared" si="11"/>
        <v>2.9660743891959602E-6</v>
      </c>
      <c r="G163">
        <v>361</v>
      </c>
      <c r="H163" s="17">
        <f t="shared" si="12"/>
        <v>7.3840296661854979E-7</v>
      </c>
      <c r="I163" s="17">
        <f t="shared" si="14"/>
        <v>1.2849998414408468E-4</v>
      </c>
      <c r="J163" s="16">
        <f t="shared" si="13"/>
        <v>1.5634635017313628E-8</v>
      </c>
    </row>
    <row r="164" spans="1:10" x14ac:dyDescent="0.25">
      <c r="A164" s="37">
        <v>162</v>
      </c>
      <c r="B164" s="4">
        <v>40700</v>
      </c>
      <c r="C164" s="20">
        <f t="shared" si="10"/>
        <v>4.9152126819009066E-4</v>
      </c>
      <c r="F164" s="19">
        <f t="shared" si="11"/>
        <v>2.4159315708319505E-7</v>
      </c>
      <c r="G164">
        <v>360</v>
      </c>
      <c r="H164" s="17">
        <f t="shared" si="12"/>
        <v>6.0377272663726871E-8</v>
      </c>
      <c r="I164" s="17">
        <f t="shared" si="14"/>
        <v>1.2850021690231721E-4</v>
      </c>
      <c r="J164" s="16">
        <f t="shared" si="13"/>
        <v>1.6323447340910575E-8</v>
      </c>
    </row>
    <row r="165" spans="1:10" x14ac:dyDescent="0.25">
      <c r="A165" s="37">
        <v>163</v>
      </c>
      <c r="B165" s="4">
        <v>40520</v>
      </c>
      <c r="C165" s="20">
        <f t="shared" si="10"/>
        <v>-4.4324130680666986E-3</v>
      </c>
      <c r="F165" s="19">
        <f t="shared" si="11"/>
        <v>1.9646285605968445E-5</v>
      </c>
      <c r="G165">
        <v>359</v>
      </c>
      <c r="H165" s="17">
        <f t="shared" si="12"/>
        <v>4.9288634195709298E-6</v>
      </c>
      <c r="I165" s="17">
        <f t="shared" si="14"/>
        <v>1.2851921798479995E-4</v>
      </c>
      <c r="J165" s="16">
        <f t="shared" si="13"/>
        <v>1.17456787360137E-8</v>
      </c>
    </row>
    <row r="166" spans="1:10" x14ac:dyDescent="0.25">
      <c r="A166" s="37">
        <v>164</v>
      </c>
      <c r="B166" s="4">
        <v>40620</v>
      </c>
      <c r="C166" s="20">
        <f t="shared" si="10"/>
        <v>2.4648767717560297E-3</v>
      </c>
      <c r="F166" s="19">
        <f t="shared" si="11"/>
        <v>6.0756174999424266E-6</v>
      </c>
      <c r="G166">
        <v>358</v>
      </c>
      <c r="H166" s="17">
        <f t="shared" si="12"/>
        <v>1.5301507634859199E-6</v>
      </c>
      <c r="I166" s="17">
        <f t="shared" si="14"/>
        <v>1.2852511681347363E-4</v>
      </c>
      <c r="J166" s="16">
        <f t="shared" si="13"/>
        <v>1.4872784652817746E-8</v>
      </c>
    </row>
    <row r="167" spans="1:10" x14ac:dyDescent="0.25">
      <c r="A167" s="37">
        <v>165</v>
      </c>
      <c r="B167" s="4">
        <v>40570</v>
      </c>
      <c r="C167" s="20">
        <f t="shared" si="10"/>
        <v>-1.2316789338828096E-3</v>
      </c>
      <c r="F167" s="19">
        <f t="shared" si="11"/>
        <v>1.5170329961706944E-6</v>
      </c>
      <c r="G167">
        <v>357</v>
      </c>
      <c r="H167" s="17">
        <f t="shared" si="12"/>
        <v>3.835449724189995E-7</v>
      </c>
      <c r="I167" s="17">
        <f t="shared" si="14"/>
        <v>1.2852659540377658E-4</v>
      </c>
      <c r="J167" s="16">
        <f t="shared" si="13"/>
        <v>1.6005813499536004E-8</v>
      </c>
    </row>
    <row r="168" spans="1:10" x14ac:dyDescent="0.25">
      <c r="A168" s="37">
        <v>166</v>
      </c>
      <c r="B168" s="4">
        <v>40530</v>
      </c>
      <c r="C168" s="20">
        <f t="shared" si="10"/>
        <v>-9.8643657813868475E-4</v>
      </c>
      <c r="F168" s="19">
        <f t="shared" si="11"/>
        <v>9.7305712268995741E-7</v>
      </c>
      <c r="G168">
        <v>356</v>
      </c>
      <c r="H168" s="17">
        <f t="shared" si="12"/>
        <v>2.4696594537124035E-7</v>
      </c>
      <c r="I168" s="17">
        <f t="shared" si="14"/>
        <v>1.2852754747322932E-4</v>
      </c>
      <c r="J168" s="16">
        <f t="shared" si="13"/>
        <v>1.6143991632616846E-8</v>
      </c>
    </row>
    <row r="169" spans="1:10" x14ac:dyDescent="0.25">
      <c r="A169" s="37">
        <v>167</v>
      </c>
      <c r="B169" s="4">
        <v>40610</v>
      </c>
      <c r="C169" s="20">
        <f t="shared" si="10"/>
        <v>1.9719010579892383E-3</v>
      </c>
      <c r="F169" s="19">
        <f t="shared" si="11"/>
        <v>3.8883937824990773E-6</v>
      </c>
      <c r="G169">
        <v>355</v>
      </c>
      <c r="H169" s="17">
        <f t="shared" si="12"/>
        <v>9.9070976583901266E-7</v>
      </c>
      <c r="I169" s="17">
        <f t="shared" si="14"/>
        <v>1.2853136672249122E-4</v>
      </c>
      <c r="J169" s="16">
        <f t="shared" si="13"/>
        <v>1.541259587985336E-8</v>
      </c>
    </row>
    <row r="170" spans="1:10" x14ac:dyDescent="0.25">
      <c r="A170" s="37">
        <v>168</v>
      </c>
      <c r="B170" s="4">
        <v>40800</v>
      </c>
      <c r="C170" s="20">
        <f t="shared" si="10"/>
        <v>4.667739711909505E-3</v>
      </c>
      <c r="F170" s="19">
        <f t="shared" si="11"/>
        <v>2.1787794018137031E-5</v>
      </c>
      <c r="G170">
        <v>354</v>
      </c>
      <c r="H170" s="17">
        <f t="shared" si="12"/>
        <v>5.5727162862318922E-6</v>
      </c>
      <c r="I170" s="17">
        <f t="shared" si="14"/>
        <v>1.2855284989879252E-4</v>
      </c>
      <c r="J170" s="16">
        <f t="shared" si="13"/>
        <v>1.1293201625945913E-8</v>
      </c>
    </row>
    <row r="171" spans="1:10" x14ac:dyDescent="0.25">
      <c r="A171" s="37">
        <v>169</v>
      </c>
      <c r="B171" s="4">
        <v>40800</v>
      </c>
      <c r="C171" s="20">
        <f t="shared" si="10"/>
        <v>0</v>
      </c>
      <c r="F171" s="19">
        <f t="shared" si="11"/>
        <v>0</v>
      </c>
      <c r="G171">
        <v>353</v>
      </c>
      <c r="H171" s="17">
        <f t="shared" si="12"/>
        <v>0</v>
      </c>
      <c r="I171" s="17">
        <f t="shared" si="14"/>
        <v>1.2855284989879252E-4</v>
      </c>
      <c r="J171" s="16">
        <f t="shared" si="13"/>
        <v>1.639866452094114E-8</v>
      </c>
    </row>
    <row r="172" spans="1:10" x14ac:dyDescent="0.25">
      <c r="A172" s="37">
        <v>170</v>
      </c>
      <c r="B172" s="4">
        <v>40790</v>
      </c>
      <c r="C172" s="20">
        <f t="shared" si="10"/>
        <v>-2.451280806489303E-4</v>
      </c>
      <c r="F172" s="19">
        <f t="shared" si="11"/>
        <v>6.0087775922628473E-8</v>
      </c>
      <c r="G172">
        <v>352</v>
      </c>
      <c r="H172" s="17">
        <f t="shared" si="12"/>
        <v>1.5487978549545936E-8</v>
      </c>
      <c r="I172" s="17">
        <f t="shared" si="14"/>
        <v>1.2855290960593651E-4</v>
      </c>
      <c r="J172" s="16">
        <f t="shared" si="13"/>
        <v>1.63832940041076E-8</v>
      </c>
    </row>
    <row r="173" spans="1:10" x14ac:dyDescent="0.25">
      <c r="A173" s="37">
        <v>171</v>
      </c>
      <c r="B173" s="4">
        <v>40200</v>
      </c>
      <c r="C173" s="20">
        <f t="shared" si="10"/>
        <v>-1.4569957704491663E-2</v>
      </c>
      <c r="F173" s="19">
        <f t="shared" si="11"/>
        <v>2.1228366751067595E-4</v>
      </c>
      <c r="G173">
        <v>351</v>
      </c>
      <c r="H173" s="17">
        <f t="shared" si="12"/>
        <v>5.4929122289931764E-5</v>
      </c>
      <c r="I173" s="17">
        <f t="shared" si="14"/>
        <v>1.2876466487170255E-4</v>
      </c>
      <c r="J173" s="16">
        <f t="shared" si="13"/>
        <v>7.0585872061497575E-9</v>
      </c>
    </row>
    <row r="174" spans="1:10" x14ac:dyDescent="0.25">
      <c r="A174" s="37">
        <v>172</v>
      </c>
      <c r="B174" s="4">
        <v>44220</v>
      </c>
      <c r="C174" s="20">
        <f t="shared" si="10"/>
        <v>9.5310179804324935E-2</v>
      </c>
      <c r="F174" s="19">
        <f t="shared" si="11"/>
        <v>9.0840303743327487E-3</v>
      </c>
      <c r="G174">
        <v>350</v>
      </c>
      <c r="H174" s="17">
        <f t="shared" si="12"/>
        <v>2.3596202982649256E-3</v>
      </c>
      <c r="I174" s="17">
        <f t="shared" si="14"/>
        <v>1.3786115144450171E-4</v>
      </c>
      <c r="J174" s="16">
        <f t="shared" si="13"/>
        <v>8.0043453172203924E-5</v>
      </c>
    </row>
    <row r="175" spans="1:10" x14ac:dyDescent="0.25">
      <c r="A175" s="37">
        <v>173</v>
      </c>
      <c r="B175" s="4">
        <v>44220</v>
      </c>
      <c r="C175" s="20">
        <f t="shared" si="10"/>
        <v>0</v>
      </c>
      <c r="F175" s="19">
        <f t="shared" si="11"/>
        <v>0</v>
      </c>
      <c r="G175">
        <v>349</v>
      </c>
      <c r="H175" s="17">
        <f t="shared" si="12"/>
        <v>0</v>
      </c>
      <c r="I175" s="17">
        <f t="shared" si="14"/>
        <v>1.3786115144450171E-4</v>
      </c>
      <c r="J175" s="16">
        <f t="shared" si="13"/>
        <v>1.8859443185039895E-8</v>
      </c>
    </row>
    <row r="176" spans="1:10" x14ac:dyDescent="0.25">
      <c r="A176" s="37">
        <v>174</v>
      </c>
      <c r="B176" s="4">
        <v>44220</v>
      </c>
      <c r="C176" s="20">
        <f t="shared" si="10"/>
        <v>0</v>
      </c>
      <c r="F176" s="19">
        <f t="shared" si="11"/>
        <v>0</v>
      </c>
      <c r="G176">
        <v>348</v>
      </c>
      <c r="H176" s="17">
        <f t="shared" si="12"/>
        <v>0</v>
      </c>
      <c r="I176" s="17">
        <f t="shared" si="14"/>
        <v>1.3786115144450171E-4</v>
      </c>
      <c r="J176" s="16">
        <f t="shared" si="13"/>
        <v>1.8859443185039895E-8</v>
      </c>
    </row>
    <row r="177" spans="1:10" x14ac:dyDescent="0.25">
      <c r="A177" s="37">
        <v>175</v>
      </c>
      <c r="B177" s="4">
        <v>44220</v>
      </c>
      <c r="C177" s="20">
        <f t="shared" si="10"/>
        <v>0</v>
      </c>
      <c r="F177" s="19">
        <f t="shared" si="11"/>
        <v>0</v>
      </c>
      <c r="G177">
        <v>347</v>
      </c>
      <c r="H177" s="17">
        <f t="shared" si="12"/>
        <v>0</v>
      </c>
      <c r="I177" s="17">
        <f t="shared" si="14"/>
        <v>1.3786115144450171E-4</v>
      </c>
      <c r="J177" s="16">
        <f t="shared" si="13"/>
        <v>1.8859443185039895E-8</v>
      </c>
    </row>
    <row r="178" spans="1:10" x14ac:dyDescent="0.25">
      <c r="A178" s="37">
        <v>176</v>
      </c>
      <c r="B178" s="4">
        <v>44220</v>
      </c>
      <c r="C178" s="20">
        <f t="shared" si="10"/>
        <v>0</v>
      </c>
      <c r="F178" s="19">
        <f t="shared" si="11"/>
        <v>0</v>
      </c>
      <c r="G178">
        <v>346</v>
      </c>
      <c r="H178" s="17">
        <f t="shared" si="12"/>
        <v>0</v>
      </c>
      <c r="I178" s="17">
        <f t="shared" si="14"/>
        <v>1.3786115144450171E-4</v>
      </c>
      <c r="J178" s="16">
        <f t="shared" si="13"/>
        <v>1.8859443185039895E-8</v>
      </c>
    </row>
    <row r="179" spans="1:10" x14ac:dyDescent="0.25">
      <c r="A179" s="37">
        <v>177</v>
      </c>
      <c r="B179" s="4">
        <v>44220</v>
      </c>
      <c r="C179" s="20">
        <f t="shared" si="10"/>
        <v>0</v>
      </c>
      <c r="F179" s="19">
        <f t="shared" si="11"/>
        <v>0</v>
      </c>
      <c r="G179">
        <v>345</v>
      </c>
      <c r="H179" s="17">
        <f t="shared" si="12"/>
        <v>0</v>
      </c>
      <c r="I179" s="17">
        <f t="shared" si="14"/>
        <v>1.3786115144450171E-4</v>
      </c>
      <c r="J179" s="16">
        <f t="shared" si="13"/>
        <v>1.8859443185039895E-8</v>
      </c>
    </row>
    <row r="180" spans="1:10" x14ac:dyDescent="0.25">
      <c r="A180" s="37">
        <v>178</v>
      </c>
      <c r="B180" s="4">
        <v>44220</v>
      </c>
      <c r="C180" s="20">
        <f t="shared" si="10"/>
        <v>0</v>
      </c>
      <c r="F180" s="19">
        <f t="shared" si="11"/>
        <v>0</v>
      </c>
      <c r="G180">
        <v>344</v>
      </c>
      <c r="H180" s="17">
        <f t="shared" si="12"/>
        <v>0</v>
      </c>
      <c r="I180" s="17">
        <f t="shared" si="14"/>
        <v>1.3786115144450171E-4</v>
      </c>
      <c r="J180" s="16">
        <f t="shared" si="13"/>
        <v>1.8859443185039895E-8</v>
      </c>
    </row>
    <row r="181" spans="1:10" x14ac:dyDescent="0.25">
      <c r="A181" s="37">
        <v>179</v>
      </c>
      <c r="B181" s="4">
        <v>44220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1.3786115144450171E-4</v>
      </c>
      <c r="J181" s="16">
        <f t="shared" si="13"/>
        <v>1.8859443185039895E-8</v>
      </c>
    </row>
    <row r="182" spans="1:10" x14ac:dyDescent="0.25">
      <c r="A182" s="37">
        <v>180</v>
      </c>
      <c r="B182" s="4">
        <v>44220</v>
      </c>
      <c r="C182" s="20">
        <f t="shared" si="10"/>
        <v>0</v>
      </c>
      <c r="F182" s="19">
        <f t="shared" si="11"/>
        <v>0</v>
      </c>
      <c r="G182">
        <v>342</v>
      </c>
      <c r="H182" s="17">
        <f t="shared" si="12"/>
        <v>0</v>
      </c>
      <c r="I182" s="17">
        <f t="shared" si="14"/>
        <v>1.3786115144450171E-4</v>
      </c>
      <c r="J182" s="16">
        <f t="shared" si="13"/>
        <v>1.8859443185039895E-8</v>
      </c>
    </row>
    <row r="183" spans="1:10" x14ac:dyDescent="0.25">
      <c r="A183" s="37">
        <v>181</v>
      </c>
      <c r="B183" s="4">
        <v>44220</v>
      </c>
      <c r="C183" s="20">
        <f t="shared" si="10"/>
        <v>0</v>
      </c>
      <c r="F183" s="19">
        <f t="shared" si="11"/>
        <v>0</v>
      </c>
      <c r="G183">
        <v>341</v>
      </c>
      <c r="H183" s="17">
        <f t="shared" si="12"/>
        <v>0</v>
      </c>
      <c r="I183" s="17">
        <f t="shared" si="14"/>
        <v>1.3786115144450171E-4</v>
      </c>
      <c r="J183" s="16">
        <f t="shared" si="13"/>
        <v>1.8859443185039895E-8</v>
      </c>
    </row>
    <row r="184" spans="1:10" x14ac:dyDescent="0.25">
      <c r="A184" s="37">
        <v>182</v>
      </c>
      <c r="B184" s="4">
        <v>44220</v>
      </c>
      <c r="C184" s="20">
        <f t="shared" si="10"/>
        <v>0</v>
      </c>
      <c r="F184" s="19">
        <f t="shared" si="11"/>
        <v>0</v>
      </c>
      <c r="G184">
        <v>340</v>
      </c>
      <c r="H184" s="17">
        <f t="shared" si="12"/>
        <v>0</v>
      </c>
      <c r="I184" s="17">
        <f t="shared" si="14"/>
        <v>1.3786115144450171E-4</v>
      </c>
      <c r="J184" s="16">
        <f t="shared" si="13"/>
        <v>1.8859443185039895E-8</v>
      </c>
    </row>
    <row r="185" spans="1:10" x14ac:dyDescent="0.25">
      <c r="A185" s="37">
        <v>183</v>
      </c>
      <c r="B185" s="4">
        <v>44220</v>
      </c>
      <c r="C185" s="20">
        <f t="shared" si="10"/>
        <v>0</v>
      </c>
      <c r="F185" s="19">
        <f t="shared" si="11"/>
        <v>0</v>
      </c>
      <c r="G185">
        <v>339</v>
      </c>
      <c r="H185" s="17">
        <f t="shared" si="12"/>
        <v>0</v>
      </c>
      <c r="I185" s="17">
        <f t="shared" si="14"/>
        <v>1.3786115144450171E-4</v>
      </c>
      <c r="J185" s="16">
        <f t="shared" si="13"/>
        <v>1.8859443185039895E-8</v>
      </c>
    </row>
    <row r="186" spans="1:10" x14ac:dyDescent="0.25">
      <c r="A186" s="37">
        <v>184</v>
      </c>
      <c r="B186" s="4">
        <v>44220</v>
      </c>
      <c r="C186" s="20">
        <f t="shared" si="10"/>
        <v>0</v>
      </c>
      <c r="F186" s="19">
        <f t="shared" si="11"/>
        <v>0</v>
      </c>
      <c r="G186">
        <v>338</v>
      </c>
      <c r="H186" s="17">
        <f t="shared" si="12"/>
        <v>0</v>
      </c>
      <c r="I186" s="17">
        <f t="shared" si="14"/>
        <v>1.3786115144450171E-4</v>
      </c>
      <c r="J186" s="16">
        <f t="shared" si="13"/>
        <v>1.8859443185039895E-8</v>
      </c>
    </row>
    <row r="187" spans="1:10" x14ac:dyDescent="0.25">
      <c r="A187" s="37">
        <v>185</v>
      </c>
      <c r="B187" s="4">
        <v>44220</v>
      </c>
      <c r="C187" s="20">
        <f t="shared" si="10"/>
        <v>0</v>
      </c>
      <c r="F187" s="19">
        <f t="shared" si="11"/>
        <v>0</v>
      </c>
      <c r="G187">
        <v>337</v>
      </c>
      <c r="H187" s="17">
        <f t="shared" si="12"/>
        <v>0</v>
      </c>
      <c r="I187" s="17">
        <f t="shared" si="14"/>
        <v>1.3786115144450171E-4</v>
      </c>
      <c r="J187" s="16">
        <f t="shared" si="13"/>
        <v>1.8859443185039895E-8</v>
      </c>
    </row>
    <row r="188" spans="1:10" x14ac:dyDescent="0.25">
      <c r="A188" s="37">
        <v>186</v>
      </c>
      <c r="B188" s="4">
        <v>44220</v>
      </c>
      <c r="C188" s="20">
        <f t="shared" si="10"/>
        <v>0</v>
      </c>
      <c r="F188" s="19">
        <f t="shared" si="11"/>
        <v>0</v>
      </c>
      <c r="G188">
        <v>336</v>
      </c>
      <c r="H188" s="17">
        <f t="shared" si="12"/>
        <v>0</v>
      </c>
      <c r="I188" s="17">
        <f t="shared" si="14"/>
        <v>1.3786115144450171E-4</v>
      </c>
      <c r="J188" s="16">
        <f t="shared" si="13"/>
        <v>1.8859443185039895E-8</v>
      </c>
    </row>
    <row r="189" spans="1:10" x14ac:dyDescent="0.25">
      <c r="A189" s="37">
        <v>187</v>
      </c>
      <c r="B189" s="4">
        <v>44220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1.3786115144450171E-4</v>
      </c>
      <c r="J189" s="16">
        <f t="shared" si="13"/>
        <v>1.8859443185039895E-8</v>
      </c>
    </row>
    <row r="190" spans="1:10" x14ac:dyDescent="0.25">
      <c r="A190" s="37">
        <v>188</v>
      </c>
      <c r="B190" s="4">
        <v>44220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1.3786115144450171E-4</v>
      </c>
      <c r="J190" s="16">
        <f t="shared" si="13"/>
        <v>1.8859443185039895E-8</v>
      </c>
    </row>
    <row r="191" spans="1:10" x14ac:dyDescent="0.25">
      <c r="A191" s="37">
        <v>189</v>
      </c>
      <c r="B191" s="4">
        <v>44220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1.3786115144450171E-4</v>
      </c>
      <c r="J191" s="16">
        <f t="shared" si="13"/>
        <v>1.8859443185039895E-8</v>
      </c>
    </row>
    <row r="192" spans="1:10" x14ac:dyDescent="0.25">
      <c r="A192" s="37">
        <v>190</v>
      </c>
      <c r="B192" s="4">
        <v>44220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1.3786115144450171E-4</v>
      </c>
      <c r="J192" s="16">
        <f t="shared" si="13"/>
        <v>1.8859443185039895E-8</v>
      </c>
    </row>
    <row r="193" spans="1:10" x14ac:dyDescent="0.25">
      <c r="A193" s="37">
        <v>191</v>
      </c>
      <c r="B193" s="4">
        <v>44220</v>
      </c>
      <c r="C193" s="20">
        <f t="shared" si="10"/>
        <v>0</v>
      </c>
      <c r="F193" s="19">
        <f t="shared" si="11"/>
        <v>0</v>
      </c>
      <c r="G193">
        <v>331</v>
      </c>
      <c r="H193" s="17">
        <f t="shared" si="12"/>
        <v>0</v>
      </c>
      <c r="I193" s="17">
        <f t="shared" si="14"/>
        <v>1.3786115144450171E-4</v>
      </c>
      <c r="J193" s="16">
        <f t="shared" si="13"/>
        <v>1.8859443185039895E-8</v>
      </c>
    </row>
    <row r="194" spans="1:10" x14ac:dyDescent="0.25">
      <c r="A194" s="37">
        <v>192</v>
      </c>
      <c r="B194" s="4">
        <v>44220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1.3786115144450171E-4</v>
      </c>
      <c r="J194" s="16">
        <f t="shared" si="13"/>
        <v>1.8859443185039895E-8</v>
      </c>
    </row>
    <row r="195" spans="1:10" x14ac:dyDescent="0.25">
      <c r="A195" s="37">
        <v>193</v>
      </c>
      <c r="B195" s="4">
        <v>44220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1.3786115144450171E-4</v>
      </c>
      <c r="J195" s="16">
        <f t="shared" si="13"/>
        <v>1.8859443185039895E-8</v>
      </c>
    </row>
    <row r="196" spans="1:10" x14ac:dyDescent="0.25">
      <c r="A196" s="37">
        <v>194</v>
      </c>
      <c r="B196" s="4">
        <v>46500</v>
      </c>
      <c r="C196" s="20">
        <f t="shared" ref="C196:C259" si="15">LN(B196/B195)</f>
        <v>5.0275137164010379E-2</v>
      </c>
      <c r="F196" s="19">
        <f t="shared" ref="F196:F259" si="16">C196^2</f>
        <v>2.5275894168600575E-3</v>
      </c>
      <c r="G196">
        <v>328</v>
      </c>
      <c r="H196" s="17">
        <f t="shared" ref="H196:H259" si="17">F196*($E$7^(G196-1))</f>
        <v>7.1478326796163842E-4</v>
      </c>
      <c r="I196" s="17">
        <f t="shared" si="14"/>
        <v>1.4061668647878482E-4</v>
      </c>
      <c r="J196" s="16">
        <f t="shared" ref="J196:J259" si="18">(F196-($E$7*I196))^2</f>
        <v>5.700226999798898E-6</v>
      </c>
    </row>
    <row r="197" spans="1:10" x14ac:dyDescent="0.25">
      <c r="A197" s="37">
        <v>195</v>
      </c>
      <c r="B197" s="4">
        <v>45800</v>
      </c>
      <c r="C197" s="20">
        <f t="shared" si="15"/>
        <v>-1.5168221473171317E-2</v>
      </c>
      <c r="F197" s="19">
        <f t="shared" si="16"/>
        <v>2.3007494265917544E-4</v>
      </c>
      <c r="G197">
        <v>327</v>
      </c>
      <c r="H197" s="17">
        <f t="shared" si="17"/>
        <v>6.5315257036515845E-5</v>
      </c>
      <c r="I197" s="17">
        <f t="shared" ref="I197:I260" si="19">(1-$E$7)*H197+I196</f>
        <v>1.4086848095566252E-4</v>
      </c>
      <c r="J197" s="16">
        <f t="shared" si="18"/>
        <v>8.0549761018242929E-9</v>
      </c>
    </row>
    <row r="198" spans="1:10" x14ac:dyDescent="0.25">
      <c r="A198" s="37">
        <v>196</v>
      </c>
      <c r="B198" s="4">
        <v>46500</v>
      </c>
      <c r="C198" s="20">
        <f t="shared" si="15"/>
        <v>1.5168221473171444E-2</v>
      </c>
      <c r="F198" s="19">
        <f t="shared" si="16"/>
        <v>2.3007494265917929E-4</v>
      </c>
      <c r="G198">
        <v>326</v>
      </c>
      <c r="H198" s="17">
        <f t="shared" si="17"/>
        <v>6.5568025953673272E-5</v>
      </c>
      <c r="I198" s="17">
        <f t="shared" si="19"/>
        <v>1.4112124987281885E-4</v>
      </c>
      <c r="J198" s="16">
        <f t="shared" si="18"/>
        <v>8.009842636075578E-9</v>
      </c>
    </row>
    <row r="199" spans="1:10" x14ac:dyDescent="0.25">
      <c r="A199" s="37">
        <v>197</v>
      </c>
      <c r="B199" s="4">
        <v>46600</v>
      </c>
      <c r="C199" s="20">
        <f t="shared" si="15"/>
        <v>2.148228538289605E-3</v>
      </c>
      <c r="F199" s="19">
        <f t="shared" si="16"/>
        <v>4.6148858527218927E-6</v>
      </c>
      <c r="G199">
        <v>325</v>
      </c>
      <c r="H199" s="17">
        <f t="shared" si="17"/>
        <v>1.3202653269720697E-6</v>
      </c>
      <c r="I199" s="17">
        <f t="shared" si="19"/>
        <v>1.4112633957976371E-4</v>
      </c>
      <c r="J199" s="16">
        <f t="shared" si="18"/>
        <v>1.8487134596251484E-8</v>
      </c>
    </row>
    <row r="200" spans="1:10" x14ac:dyDescent="0.25">
      <c r="A200" s="37">
        <v>198</v>
      </c>
      <c r="B200" s="4">
        <v>47180</v>
      </c>
      <c r="C200" s="20">
        <f t="shared" si="15"/>
        <v>1.2369532847928787E-2</v>
      </c>
      <c r="F200" s="19">
        <f t="shared" si="16"/>
        <v>1.5300534287598924E-4</v>
      </c>
      <c r="G200">
        <v>324</v>
      </c>
      <c r="H200" s="17">
        <f t="shared" si="17"/>
        <v>4.3942455269060997E-5</v>
      </c>
      <c r="I200" s="17">
        <f t="shared" si="19"/>
        <v>1.4129574054424295E-4</v>
      </c>
      <c r="J200" s="16">
        <f t="shared" si="18"/>
        <v>1.5016802566348938E-10</v>
      </c>
    </row>
    <row r="201" spans="1:10" x14ac:dyDescent="0.25">
      <c r="A201" s="37">
        <v>199</v>
      </c>
      <c r="B201" s="4">
        <v>46800</v>
      </c>
      <c r="C201" s="20">
        <f t="shared" si="15"/>
        <v>-8.086871055927862E-3</v>
      </c>
      <c r="F201" s="19">
        <f t="shared" si="16"/>
        <v>6.5397483475203812E-5</v>
      </c>
      <c r="G201">
        <v>323</v>
      </c>
      <c r="H201" s="17">
        <f t="shared" si="17"/>
        <v>1.8854552449426208E-5</v>
      </c>
      <c r="I201" s="17">
        <f t="shared" si="19"/>
        <v>1.4136842604509174E-4</v>
      </c>
      <c r="J201" s="16">
        <f t="shared" si="18"/>
        <v>5.6890751826684292E-9</v>
      </c>
    </row>
    <row r="202" spans="1:10" x14ac:dyDescent="0.25">
      <c r="A202" s="37">
        <v>200</v>
      </c>
      <c r="B202" s="4">
        <v>45860</v>
      </c>
      <c r="C202" s="20">
        <f t="shared" si="15"/>
        <v>-2.0289925493842714E-2</v>
      </c>
      <c r="F202" s="19">
        <f t="shared" si="16"/>
        <v>4.1168107654568847E-4</v>
      </c>
      <c r="G202">
        <v>322</v>
      </c>
      <c r="H202" s="17">
        <f t="shared" si="17"/>
        <v>1.1914986760618353E-4</v>
      </c>
      <c r="I202" s="17">
        <f t="shared" si="19"/>
        <v>1.4182775637532641E-4</v>
      </c>
      <c r="J202" s="16">
        <f t="shared" si="18"/>
        <v>7.31162006716966E-8</v>
      </c>
    </row>
    <row r="203" spans="1:10" x14ac:dyDescent="0.25">
      <c r="A203" s="37">
        <v>201</v>
      </c>
      <c r="B203" s="4">
        <v>45800</v>
      </c>
      <c r="C203" s="20">
        <f t="shared" si="15"/>
        <v>-1.3091863096190597E-3</v>
      </c>
      <c r="F203" s="19">
        <f t="shared" si="16"/>
        <v>1.7139687932939725E-6</v>
      </c>
      <c r="G203">
        <v>321</v>
      </c>
      <c r="H203" s="17">
        <f t="shared" si="17"/>
        <v>4.9798130418288975E-7</v>
      </c>
      <c r="I203" s="17">
        <f t="shared" si="19"/>
        <v>1.4182967612497865E-4</v>
      </c>
      <c r="J203" s="16">
        <f t="shared" si="18"/>
        <v>1.9479490379036665E-8</v>
      </c>
    </row>
    <row r="204" spans="1:10" x14ac:dyDescent="0.25">
      <c r="A204" s="37">
        <v>202</v>
      </c>
      <c r="B204" s="4">
        <v>46230</v>
      </c>
      <c r="C204" s="20">
        <f t="shared" si="15"/>
        <v>9.3448468799947615E-3</v>
      </c>
      <c r="F204" s="19">
        <f t="shared" si="16"/>
        <v>8.732616321054783E-5</v>
      </c>
      <c r="G204">
        <v>320</v>
      </c>
      <c r="H204" s="17">
        <f t="shared" si="17"/>
        <v>2.5470177734832868E-5</v>
      </c>
      <c r="I204" s="17">
        <f t="shared" si="19"/>
        <v>1.4192786528276056E-4</v>
      </c>
      <c r="J204" s="16">
        <f t="shared" si="18"/>
        <v>2.9218955767763363E-9</v>
      </c>
    </row>
    <row r="205" spans="1:10" x14ac:dyDescent="0.25">
      <c r="A205" s="37">
        <v>203</v>
      </c>
      <c r="B205" s="4">
        <v>45800</v>
      </c>
      <c r="C205" s="20">
        <f t="shared" si="15"/>
        <v>-9.3448468799947858E-3</v>
      </c>
      <c r="F205" s="19">
        <f t="shared" si="16"/>
        <v>8.7326163210548277E-5</v>
      </c>
      <c r="G205">
        <v>319</v>
      </c>
      <c r="H205" s="17">
        <f t="shared" si="17"/>
        <v>2.5568746882960423E-5</v>
      </c>
      <c r="I205" s="17">
        <f t="shared" si="19"/>
        <v>1.4202643443088798E-4</v>
      </c>
      <c r="J205" s="16">
        <f t="shared" si="18"/>
        <v>2.9325203615462839E-9</v>
      </c>
    </row>
    <row r="206" spans="1:10" x14ac:dyDescent="0.25">
      <c r="A206" s="37">
        <v>204</v>
      </c>
      <c r="B206" s="4">
        <v>46190</v>
      </c>
      <c r="C206" s="20">
        <f t="shared" si="15"/>
        <v>8.4792333223746384E-3</v>
      </c>
      <c r="F206" s="19">
        <f t="shared" si="16"/>
        <v>7.1897397735268446E-5</v>
      </c>
      <c r="G206">
        <v>318</v>
      </c>
      <c r="H206" s="17">
        <f t="shared" si="17"/>
        <v>2.1132734883595607E-5</v>
      </c>
      <c r="I206" s="17">
        <f t="shared" si="19"/>
        <v>1.4210790247015537E-4</v>
      </c>
      <c r="J206" s="16">
        <f t="shared" si="18"/>
        <v>4.8528875521941762E-9</v>
      </c>
    </row>
    <row r="207" spans="1:10" x14ac:dyDescent="0.25">
      <c r="A207" s="37">
        <v>205</v>
      </c>
      <c r="B207" s="4">
        <v>46190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1.4210790247015537E-4</v>
      </c>
      <c r="J207" s="16">
        <f t="shared" si="18"/>
        <v>2.0039252697282514E-8</v>
      </c>
    </row>
    <row r="208" spans="1:10" x14ac:dyDescent="0.25">
      <c r="A208" s="37">
        <v>206</v>
      </c>
      <c r="B208" s="4">
        <v>46190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1.4210790247015537E-4</v>
      </c>
      <c r="J208" s="16">
        <f t="shared" si="18"/>
        <v>2.0039252697282514E-8</v>
      </c>
    </row>
    <row r="209" spans="1:10" x14ac:dyDescent="0.25">
      <c r="A209" s="37">
        <v>207</v>
      </c>
      <c r="B209" s="4">
        <v>46090</v>
      </c>
      <c r="C209" s="20">
        <f t="shared" si="15"/>
        <v>-2.1673177100971159E-3</v>
      </c>
      <c r="F209" s="19">
        <f t="shared" si="16"/>
        <v>4.6972660565006062E-6</v>
      </c>
      <c r="G209">
        <v>315</v>
      </c>
      <c r="H209" s="17">
        <f t="shared" si="17"/>
        <v>1.3967545592534047E-6</v>
      </c>
      <c r="I209" s="17">
        <f t="shared" si="19"/>
        <v>1.4211328704796355E-4</v>
      </c>
      <c r="J209" s="16">
        <f t="shared" si="18"/>
        <v>1.8732894649693566E-8</v>
      </c>
    </row>
    <row r="210" spans="1:10" x14ac:dyDescent="0.25">
      <c r="A210" s="37">
        <v>208</v>
      </c>
      <c r="B210" s="4">
        <v>46060</v>
      </c>
      <c r="C210" s="20">
        <f t="shared" si="15"/>
        <v>-6.5111233987776192E-4</v>
      </c>
      <c r="F210" s="19">
        <f t="shared" si="16"/>
        <v>4.2394727914109415E-7</v>
      </c>
      <c r="G210">
        <v>314</v>
      </c>
      <c r="H210" s="17">
        <f t="shared" si="17"/>
        <v>1.2655061461120593E-7</v>
      </c>
      <c r="I210" s="17">
        <f t="shared" si="19"/>
        <v>1.4211377490864496E-4</v>
      </c>
      <c r="J210" s="16">
        <f t="shared" si="18"/>
        <v>1.9921055688048256E-8</v>
      </c>
    </row>
    <row r="211" spans="1:10" x14ac:dyDescent="0.25">
      <c r="A211" s="37">
        <v>209</v>
      </c>
      <c r="B211" s="4">
        <v>46060</v>
      </c>
      <c r="C211" s="20">
        <f t="shared" si="15"/>
        <v>0</v>
      </c>
      <c r="F211" s="19">
        <f t="shared" si="16"/>
        <v>0</v>
      </c>
      <c r="G211">
        <v>313</v>
      </c>
      <c r="H211" s="17">
        <f t="shared" si="17"/>
        <v>0</v>
      </c>
      <c r="I211" s="17">
        <f t="shared" si="19"/>
        <v>1.4211377490864496E-4</v>
      </c>
      <c r="J211" s="16">
        <f t="shared" si="18"/>
        <v>2.0040908927629652E-8</v>
      </c>
    </row>
    <row r="212" spans="1:10" x14ac:dyDescent="0.25">
      <c r="A212" s="37">
        <v>210</v>
      </c>
      <c r="B212" s="4">
        <v>46900</v>
      </c>
      <c r="C212" s="20">
        <f t="shared" si="15"/>
        <v>1.80727810596946E-2</v>
      </c>
      <c r="F212" s="19">
        <f t="shared" si="16"/>
        <v>3.2662541523165585E-4</v>
      </c>
      <c r="G212">
        <v>312</v>
      </c>
      <c r="H212" s="17">
        <f t="shared" si="17"/>
        <v>9.8255601333055033E-5</v>
      </c>
      <c r="I212" s="17">
        <f t="shared" si="19"/>
        <v>1.4249255651129758E-4</v>
      </c>
      <c r="J212" s="16">
        <f t="shared" si="18"/>
        <v>3.410750635497E-8</v>
      </c>
    </row>
    <row r="213" spans="1:10" x14ac:dyDescent="0.25">
      <c r="A213" s="37">
        <v>211</v>
      </c>
      <c r="B213" s="4">
        <v>47340</v>
      </c>
      <c r="C213" s="20">
        <f t="shared" si="15"/>
        <v>9.3379286336041645E-3</v>
      </c>
      <c r="F213" s="19">
        <f t="shared" si="16"/>
        <v>8.7196911166284536E-5</v>
      </c>
      <c r="G213">
        <v>311</v>
      </c>
      <c r="H213" s="17">
        <f t="shared" si="17"/>
        <v>2.6332125259581812E-5</v>
      </c>
      <c r="I213" s="17">
        <f t="shared" si="19"/>
        <v>1.4259406853169899E-4</v>
      </c>
      <c r="J213" s="16">
        <f t="shared" si="18"/>
        <v>3.0082425682450449E-9</v>
      </c>
    </row>
    <row r="214" spans="1:10" x14ac:dyDescent="0.25">
      <c r="A214" s="37">
        <v>212</v>
      </c>
      <c r="B214" s="4">
        <v>48150</v>
      </c>
      <c r="C214" s="20">
        <f t="shared" si="15"/>
        <v>1.6965534158296668E-2</v>
      </c>
      <c r="F214" s="19">
        <f t="shared" si="16"/>
        <v>2.8782934927633103E-4</v>
      </c>
      <c r="G214">
        <v>310</v>
      </c>
      <c r="H214" s="17">
        <f t="shared" si="17"/>
        <v>8.7256412976457345E-5</v>
      </c>
      <c r="I214" s="17">
        <f t="shared" si="19"/>
        <v>1.4293044756251788E-4</v>
      </c>
      <c r="J214" s="16">
        <f t="shared" si="18"/>
        <v>2.115567564841286E-8</v>
      </c>
    </row>
    <row r="215" spans="1:10" x14ac:dyDescent="0.25">
      <c r="A215" s="37">
        <v>213</v>
      </c>
      <c r="B215" s="4">
        <v>48100</v>
      </c>
      <c r="C215" s="20">
        <f t="shared" si="15"/>
        <v>-1.0389611324190292E-3</v>
      </c>
      <c r="F215" s="19">
        <f t="shared" si="16"/>
        <v>1.0794402346774316E-6</v>
      </c>
      <c r="G215">
        <v>309</v>
      </c>
      <c r="H215" s="17">
        <f t="shared" si="17"/>
        <v>3.2850225104891586E-7</v>
      </c>
      <c r="I215" s="17">
        <f t="shared" si="19"/>
        <v>1.4293171395962339E-4</v>
      </c>
      <c r="J215" s="16">
        <f t="shared" si="18"/>
        <v>1.996604688638535E-8</v>
      </c>
    </row>
    <row r="216" spans="1:10" x14ac:dyDescent="0.25">
      <c r="A216" s="37">
        <v>214</v>
      </c>
      <c r="B216" s="4">
        <v>48480</v>
      </c>
      <c r="C216" s="20">
        <f t="shared" si="15"/>
        <v>7.8691646493435716E-3</v>
      </c>
      <c r="F216" s="19">
        <f t="shared" si="16"/>
        <v>6.1923752278478534E-5</v>
      </c>
      <c r="G216">
        <v>308</v>
      </c>
      <c r="H216" s="17">
        <f t="shared" si="17"/>
        <v>1.891796776308417E-5</v>
      </c>
      <c r="I216" s="17">
        <f t="shared" si="19"/>
        <v>1.430046439305463E-4</v>
      </c>
      <c r="J216" s="16">
        <f t="shared" si="18"/>
        <v>6.4850164180820566E-9</v>
      </c>
    </row>
    <row r="217" spans="1:10" x14ac:dyDescent="0.25">
      <c r="A217" s="37">
        <v>215</v>
      </c>
      <c r="B217" s="4">
        <v>48500</v>
      </c>
      <c r="C217" s="20">
        <f t="shared" si="15"/>
        <v>4.1245618237846417E-4</v>
      </c>
      <c r="F217" s="19">
        <f t="shared" si="16"/>
        <v>1.7012010238221691E-7</v>
      </c>
      <c r="G217">
        <v>307</v>
      </c>
      <c r="H217" s="17">
        <f t="shared" si="17"/>
        <v>5.2173541852269243E-8</v>
      </c>
      <c r="I217" s="17">
        <f t="shared" si="19"/>
        <v>1.4300484506287394E-4</v>
      </c>
      <c r="J217" s="16">
        <f t="shared" si="18"/>
        <v>2.0244575070771052E-8</v>
      </c>
    </row>
    <row r="218" spans="1:10" x14ac:dyDescent="0.25">
      <c r="A218" s="37">
        <v>216</v>
      </c>
      <c r="B218" s="4">
        <v>48500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1.4300484506287394E-4</v>
      </c>
      <c r="J218" s="16">
        <f t="shared" si="18"/>
        <v>2.0293014555717227E-8</v>
      </c>
    </row>
    <row r="219" spans="1:10" x14ac:dyDescent="0.25">
      <c r="A219" s="37">
        <v>217</v>
      </c>
      <c r="B219" s="4">
        <v>49950</v>
      </c>
      <c r="C219" s="20">
        <f t="shared" si="15"/>
        <v>2.9458707151124908E-2</v>
      </c>
      <c r="F219" s="19">
        <f t="shared" si="16"/>
        <v>8.6781542701573784E-4</v>
      </c>
      <c r="G219">
        <v>305</v>
      </c>
      <c r="H219" s="17">
        <f t="shared" si="17"/>
        <v>2.6821124850730184E-4</v>
      </c>
      <c r="I219" s="17">
        <f t="shared" si="19"/>
        <v>1.4403881651265101E-4</v>
      </c>
      <c r="J219" s="16">
        <f t="shared" si="18"/>
        <v>5.2465668588145079E-7</v>
      </c>
    </row>
    <row r="220" spans="1:10" x14ac:dyDescent="0.25">
      <c r="A220" s="37">
        <v>218</v>
      </c>
      <c r="B220" s="4">
        <v>49200</v>
      </c>
      <c r="C220" s="20">
        <f t="shared" si="15"/>
        <v>-1.5128881596300089E-2</v>
      </c>
      <c r="F220" s="19">
        <f t="shared" si="16"/>
        <v>2.2888305835486755E-4</v>
      </c>
      <c r="G220">
        <v>304</v>
      </c>
      <c r="H220" s="17">
        <f t="shared" si="17"/>
        <v>7.1013470534422263E-5</v>
      </c>
      <c r="I220" s="17">
        <f t="shared" si="19"/>
        <v>1.4431257796557596E-4</v>
      </c>
      <c r="J220" s="16">
        <f t="shared" si="18"/>
        <v>7.2465745590034047E-9</v>
      </c>
    </row>
    <row r="221" spans="1:10" x14ac:dyDescent="0.25">
      <c r="A221" s="37">
        <v>219</v>
      </c>
      <c r="B221" s="4">
        <v>49300</v>
      </c>
      <c r="C221" s="20">
        <f t="shared" si="15"/>
        <v>2.0304575503819213E-3</v>
      </c>
      <c r="F221" s="19">
        <f t="shared" si="16"/>
        <v>4.1227578639029522E-6</v>
      </c>
      <c r="G221">
        <v>303</v>
      </c>
      <c r="H221" s="17">
        <f t="shared" si="17"/>
        <v>1.2840809024864321E-6</v>
      </c>
      <c r="I221" s="17">
        <f t="shared" si="19"/>
        <v>1.4431752817925926E-4</v>
      </c>
      <c r="J221" s="16">
        <f t="shared" si="18"/>
        <v>1.9498887516305312E-8</v>
      </c>
    </row>
    <row r="222" spans="1:10" x14ac:dyDescent="0.25">
      <c r="A222" s="37">
        <v>220</v>
      </c>
      <c r="B222" s="4">
        <v>50000</v>
      </c>
      <c r="C222" s="20">
        <f t="shared" si="15"/>
        <v>1.4098924379501675E-2</v>
      </c>
      <c r="F222" s="19">
        <f t="shared" si="16"/>
        <v>1.987796686589067E-4</v>
      </c>
      <c r="G222">
        <v>302</v>
      </c>
      <c r="H222" s="17">
        <f t="shared" si="17"/>
        <v>6.2151839785900171E-5</v>
      </c>
      <c r="I222" s="17">
        <f t="shared" si="19"/>
        <v>1.445571274811058E-4</v>
      </c>
      <c r="J222" s="16">
        <f t="shared" si="18"/>
        <v>3.0008284725436779E-9</v>
      </c>
    </row>
    <row r="223" spans="1:10" x14ac:dyDescent="0.25">
      <c r="A223" s="37">
        <v>221</v>
      </c>
      <c r="B223" s="4">
        <v>49070</v>
      </c>
      <c r="C223" s="20">
        <f t="shared" si="15"/>
        <v>-1.8775155326333979E-2</v>
      </c>
      <c r="F223" s="19">
        <f t="shared" si="16"/>
        <v>3.5250645752796716E-4</v>
      </c>
      <c r="G223">
        <v>301</v>
      </c>
      <c r="H223" s="17">
        <f t="shared" si="17"/>
        <v>1.1064366985408652E-4</v>
      </c>
      <c r="I223" s="17">
        <f t="shared" si="19"/>
        <v>1.4498366587710663E-4</v>
      </c>
      <c r="J223" s="16">
        <f t="shared" si="18"/>
        <v>4.3297999251391978E-8</v>
      </c>
    </row>
    <row r="224" spans="1:10" x14ac:dyDescent="0.25">
      <c r="A224" s="37">
        <v>222</v>
      </c>
      <c r="B224" s="4">
        <v>50000</v>
      </c>
      <c r="C224" s="20">
        <f t="shared" si="15"/>
        <v>1.8775155326333986E-2</v>
      </c>
      <c r="F224" s="19">
        <f t="shared" si="16"/>
        <v>3.5250645752796743E-4</v>
      </c>
      <c r="G224">
        <v>300</v>
      </c>
      <c r="H224" s="17">
        <f t="shared" si="17"/>
        <v>1.110718589463164E-4</v>
      </c>
      <c r="I224" s="17">
        <f t="shared" si="19"/>
        <v>1.454118549693364E-4</v>
      </c>
      <c r="J224" s="16">
        <f t="shared" si="18"/>
        <v>4.3120671506264033E-8</v>
      </c>
    </row>
    <row r="225" spans="1:10" x14ac:dyDescent="0.25">
      <c r="A225" s="37">
        <v>223</v>
      </c>
      <c r="B225" s="4">
        <v>50900</v>
      </c>
      <c r="C225" s="20">
        <f t="shared" si="15"/>
        <v>1.7839918128331016E-2</v>
      </c>
      <c r="F225" s="19">
        <f t="shared" si="16"/>
        <v>3.1826267882555359E-4</v>
      </c>
      <c r="G225">
        <v>299</v>
      </c>
      <c r="H225" s="17">
        <f t="shared" si="17"/>
        <v>1.0067001783429364E-4</v>
      </c>
      <c r="I225" s="17">
        <f t="shared" si="19"/>
        <v>1.4579994430141514E-4</v>
      </c>
      <c r="J225" s="16">
        <f t="shared" si="18"/>
        <v>2.9937582314012675E-8</v>
      </c>
    </row>
    <row r="226" spans="1:10" x14ac:dyDescent="0.25">
      <c r="A226" s="37">
        <v>224</v>
      </c>
      <c r="B226" s="4">
        <v>50900</v>
      </c>
      <c r="C226" s="20">
        <f t="shared" si="15"/>
        <v>0</v>
      </c>
      <c r="F226" s="19">
        <f t="shared" si="16"/>
        <v>0</v>
      </c>
      <c r="G226">
        <v>298</v>
      </c>
      <c r="H226" s="17">
        <f t="shared" si="17"/>
        <v>0</v>
      </c>
      <c r="I226" s="17">
        <f t="shared" si="19"/>
        <v>1.4579994430141514E-4</v>
      </c>
      <c r="J226" s="16">
        <f t="shared" si="18"/>
        <v>2.109404069114406E-8</v>
      </c>
    </row>
    <row r="227" spans="1:10" x14ac:dyDescent="0.25">
      <c r="A227" s="37">
        <v>225</v>
      </c>
      <c r="B227" s="4">
        <v>50000</v>
      </c>
      <c r="C227" s="20">
        <f t="shared" si="15"/>
        <v>-1.7839918128331005E-2</v>
      </c>
      <c r="F227" s="19">
        <f t="shared" si="16"/>
        <v>3.1826267882555326E-4</v>
      </c>
      <c r="G227">
        <v>297</v>
      </c>
      <c r="H227" s="17">
        <f t="shared" si="17"/>
        <v>1.0145070800782031E-4</v>
      </c>
      <c r="I227" s="17">
        <f t="shared" si="19"/>
        <v>1.4619104324384782E-4</v>
      </c>
      <c r="J227" s="16">
        <f t="shared" si="18"/>
        <v>2.9802916203632126E-8</v>
      </c>
    </row>
    <row r="228" spans="1:10" x14ac:dyDescent="0.25">
      <c r="A228" s="37">
        <v>226</v>
      </c>
      <c r="B228" s="4">
        <v>49590</v>
      </c>
      <c r="C228" s="20">
        <f t="shared" si="15"/>
        <v>-8.2338049271035423E-3</v>
      </c>
      <c r="F228" s="19">
        <f t="shared" si="16"/>
        <v>6.7795543577594568E-5</v>
      </c>
      <c r="G228">
        <v>296</v>
      </c>
      <c r="H228" s="17">
        <f t="shared" si="17"/>
        <v>2.1694417008868669E-5</v>
      </c>
      <c r="I228" s="17">
        <f t="shared" si="19"/>
        <v>1.4627467660349087E-4</v>
      </c>
      <c r="J228" s="16">
        <f t="shared" si="18"/>
        <v>6.0707838184507722E-9</v>
      </c>
    </row>
    <row r="229" spans="1:10" x14ac:dyDescent="0.25">
      <c r="A229" s="37">
        <v>227</v>
      </c>
      <c r="B229" s="4">
        <v>49590</v>
      </c>
      <c r="C229" s="20">
        <f t="shared" si="15"/>
        <v>0</v>
      </c>
      <c r="F229" s="19">
        <f t="shared" si="16"/>
        <v>0</v>
      </c>
      <c r="G229">
        <v>295</v>
      </c>
      <c r="H229" s="17">
        <f t="shared" si="17"/>
        <v>0</v>
      </c>
      <c r="I229" s="17">
        <f t="shared" si="19"/>
        <v>1.4627467660349087E-4</v>
      </c>
      <c r="J229" s="16">
        <f t="shared" si="18"/>
        <v>2.1231630943841788E-8</v>
      </c>
    </row>
    <row r="230" spans="1:10" x14ac:dyDescent="0.25">
      <c r="A230" s="37">
        <v>228</v>
      </c>
      <c r="B230" s="4">
        <v>44000</v>
      </c>
      <c r="C230" s="20">
        <f t="shared" si="15"/>
        <v>-0.1195995665827814</v>
      </c>
      <c r="F230" s="19">
        <f t="shared" si="16"/>
        <v>1.4304056326789161E-2</v>
      </c>
      <c r="G230">
        <v>294</v>
      </c>
      <c r="H230" s="17">
        <f t="shared" si="17"/>
        <v>4.6127613379578231E-3</v>
      </c>
      <c r="I230" s="17">
        <f t="shared" si="19"/>
        <v>1.6405716542388052E-4</v>
      </c>
      <c r="J230" s="16">
        <f t="shared" si="18"/>
        <v>1.9995746239165262E-4</v>
      </c>
    </row>
    <row r="231" spans="1:10" x14ac:dyDescent="0.25">
      <c r="A231" s="37">
        <v>229</v>
      </c>
      <c r="B231" s="4">
        <v>43800</v>
      </c>
      <c r="C231" s="20">
        <f t="shared" si="15"/>
        <v>-4.5558165358606907E-3</v>
      </c>
      <c r="F231" s="19">
        <f t="shared" si="16"/>
        <v>2.0755464308421704E-5</v>
      </c>
      <c r="G231">
        <v>293</v>
      </c>
      <c r="H231" s="17">
        <f t="shared" si="17"/>
        <v>6.7191091308315937E-6</v>
      </c>
      <c r="I231" s="17">
        <f t="shared" si="19"/>
        <v>1.6408306801763033E-4</v>
      </c>
      <c r="J231" s="16">
        <f t="shared" si="18"/>
        <v>2.0361878158907459E-8</v>
      </c>
    </row>
    <row r="232" spans="1:10" x14ac:dyDescent="0.25">
      <c r="A232" s="37">
        <v>230</v>
      </c>
      <c r="B232" s="4">
        <v>39900</v>
      </c>
      <c r="C232" s="20">
        <f t="shared" si="15"/>
        <v>-9.3257493486582702E-2</v>
      </c>
      <c r="F232" s="19">
        <f t="shared" si="16"/>
        <v>8.6969600914000144E-3</v>
      </c>
      <c r="G232">
        <v>292</v>
      </c>
      <c r="H232" s="17">
        <f t="shared" si="17"/>
        <v>2.826338583363678E-3</v>
      </c>
      <c r="I232" s="17">
        <f t="shared" si="19"/>
        <v>1.7497878331244144E-4</v>
      </c>
      <c r="J232" s="16">
        <f t="shared" si="18"/>
        <v>7.2635662949659875E-5</v>
      </c>
    </row>
    <row r="233" spans="1:10" x14ac:dyDescent="0.25">
      <c r="A233" s="37">
        <v>231</v>
      </c>
      <c r="B233" s="4">
        <v>41000</v>
      </c>
      <c r="C233" s="20">
        <f t="shared" si="15"/>
        <v>2.7195742808490082E-2</v>
      </c>
      <c r="F233" s="19">
        <f t="shared" si="16"/>
        <v>7.3960842690554E-4</v>
      </c>
      <c r="G233">
        <v>291</v>
      </c>
      <c r="H233" s="17">
        <f t="shared" si="17"/>
        <v>2.412881697557092E-4</v>
      </c>
      <c r="I233" s="17">
        <f t="shared" si="19"/>
        <v>1.7590896457845786E-4</v>
      </c>
      <c r="J233" s="16">
        <f t="shared" si="18"/>
        <v>3.1852207830756612E-7</v>
      </c>
    </row>
    <row r="234" spans="1:10" x14ac:dyDescent="0.25">
      <c r="A234" s="37">
        <v>232</v>
      </c>
      <c r="B234" s="4">
        <v>39790</v>
      </c>
      <c r="C234" s="20">
        <f t="shared" si="15"/>
        <v>-2.9956442265470562E-2</v>
      </c>
      <c r="F234" s="19">
        <f t="shared" si="16"/>
        <v>8.9738843320447104E-4</v>
      </c>
      <c r="G234">
        <v>290</v>
      </c>
      <c r="H234" s="17">
        <f t="shared" si="17"/>
        <v>2.9389494361498839E-4</v>
      </c>
      <c r="I234" s="17">
        <f t="shared" si="19"/>
        <v>1.7704194830909161E-4</v>
      </c>
      <c r="J234" s="16">
        <f t="shared" si="18"/>
        <v>5.1988280858050015E-7</v>
      </c>
    </row>
    <row r="235" spans="1:10" x14ac:dyDescent="0.25">
      <c r="A235" s="37">
        <v>233</v>
      </c>
      <c r="B235" s="4">
        <v>41000</v>
      </c>
      <c r="C235" s="20">
        <f t="shared" si="15"/>
        <v>2.9956442265470597E-2</v>
      </c>
      <c r="F235" s="19">
        <f t="shared" si="16"/>
        <v>8.973884332044731E-4</v>
      </c>
      <c r="G235">
        <v>289</v>
      </c>
      <c r="H235" s="17">
        <f t="shared" si="17"/>
        <v>2.9503231197310098E-4</v>
      </c>
      <c r="I235" s="17">
        <f t="shared" si="19"/>
        <v>1.7817931666720357E-4</v>
      </c>
      <c r="J235" s="16">
        <f t="shared" si="18"/>
        <v>5.1825026399612946E-7</v>
      </c>
    </row>
    <row r="236" spans="1:10" x14ac:dyDescent="0.25">
      <c r="A236" s="37">
        <v>234</v>
      </c>
      <c r="B236" s="4">
        <v>39780</v>
      </c>
      <c r="C236" s="20">
        <f t="shared" si="15"/>
        <v>-3.0207793278481689E-2</v>
      </c>
      <c r="F236" s="19">
        <f t="shared" si="16"/>
        <v>9.1251077475548357E-4</v>
      </c>
      <c r="G236">
        <v>288</v>
      </c>
      <c r="H236" s="17">
        <f t="shared" si="17"/>
        <v>3.0116505959045897E-4</v>
      </c>
      <c r="I236" s="17">
        <f t="shared" si="19"/>
        <v>1.7934032715807591E-4</v>
      </c>
      <c r="J236" s="16">
        <f t="shared" si="18"/>
        <v>5.3855316495894427E-7</v>
      </c>
    </row>
    <row r="237" spans="1:10" x14ac:dyDescent="0.25">
      <c r="A237" s="37">
        <v>235</v>
      </c>
      <c r="B237" s="4">
        <v>37660</v>
      </c>
      <c r="C237" s="20">
        <f t="shared" si="15"/>
        <v>-5.4765750196819819E-2</v>
      </c>
      <c r="F237" s="19">
        <f t="shared" si="16"/>
        <v>2.9992873946204702E-3</v>
      </c>
      <c r="G237">
        <v>287</v>
      </c>
      <c r="H237" s="17">
        <f t="shared" si="17"/>
        <v>9.9371566036897548E-4</v>
      </c>
      <c r="I237" s="17">
        <f t="shared" si="19"/>
        <v>1.8317116433487653E-4</v>
      </c>
      <c r="J237" s="16">
        <f t="shared" si="18"/>
        <v>7.9344882460669291E-6</v>
      </c>
    </row>
    <row r="238" spans="1:10" x14ac:dyDescent="0.25">
      <c r="A238" s="37">
        <v>236</v>
      </c>
      <c r="B238" s="4">
        <v>40590</v>
      </c>
      <c r="C238" s="20">
        <f t="shared" si="15"/>
        <v>7.4923207621799909E-2</v>
      </c>
      <c r="F238" s="19">
        <f t="shared" si="16"/>
        <v>5.6134870403393364E-3</v>
      </c>
      <c r="G238">
        <v>286</v>
      </c>
      <c r="H238" s="17">
        <f t="shared" si="17"/>
        <v>1.8670426740814939E-3</v>
      </c>
      <c r="I238" s="17">
        <f t="shared" si="19"/>
        <v>1.903687327860861E-4</v>
      </c>
      <c r="J238" s="16">
        <f t="shared" si="18"/>
        <v>2.9418172591397674E-5</v>
      </c>
    </row>
    <row r="239" spans="1:10" x14ac:dyDescent="0.25">
      <c r="A239" s="37">
        <v>237</v>
      </c>
      <c r="B239" s="4">
        <v>40590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1.903687327860861E-4</v>
      </c>
      <c r="J239" s="16">
        <f t="shared" si="18"/>
        <v>3.5961376028635108E-8</v>
      </c>
    </row>
    <row r="240" spans="1:10" x14ac:dyDescent="0.25">
      <c r="A240" s="37">
        <v>238</v>
      </c>
      <c r="B240" s="4">
        <v>37000</v>
      </c>
      <c r="C240" s="20">
        <f t="shared" si="15"/>
        <v>-9.2603818206581895E-2</v>
      </c>
      <c r="F240" s="19">
        <f t="shared" si="16"/>
        <v>8.5754671464376691E-3</v>
      </c>
      <c r="G240">
        <v>284</v>
      </c>
      <c r="H240" s="17">
        <f t="shared" si="17"/>
        <v>2.8743142256816598E-3</v>
      </c>
      <c r="I240" s="17">
        <f t="shared" si="19"/>
        <v>2.0144939723839E-4</v>
      </c>
      <c r="J240" s="16">
        <f t="shared" si="18"/>
        <v>7.0137180395734655E-5</v>
      </c>
    </row>
    <row r="241" spans="1:10" x14ac:dyDescent="0.25">
      <c r="A241" s="37">
        <v>239</v>
      </c>
      <c r="B241" s="4">
        <v>37940</v>
      </c>
      <c r="C241" s="20">
        <f t="shared" si="15"/>
        <v>2.5088051862643665E-2</v>
      </c>
      <c r="F241" s="19">
        <f t="shared" si="16"/>
        <v>6.2941034626269826E-4</v>
      </c>
      <c r="G241">
        <v>283</v>
      </c>
      <c r="H241" s="17">
        <f t="shared" si="17"/>
        <v>2.1178139409236044E-4</v>
      </c>
      <c r="I241" s="17">
        <f t="shared" si="19"/>
        <v>2.0226582800445282E-4</v>
      </c>
      <c r="J241" s="16">
        <f t="shared" si="18"/>
        <v>1.8311917735532841E-7</v>
      </c>
    </row>
    <row r="242" spans="1:10" x14ac:dyDescent="0.25">
      <c r="A242" s="37">
        <v>240</v>
      </c>
      <c r="B242" s="4">
        <v>38280</v>
      </c>
      <c r="C242" s="20">
        <f t="shared" si="15"/>
        <v>8.9216020778854349E-3</v>
      </c>
      <c r="F242" s="19">
        <f t="shared" si="16"/>
        <v>7.9594983636129712E-5</v>
      </c>
      <c r="G242">
        <v>282</v>
      </c>
      <c r="H242" s="17">
        <f t="shared" si="17"/>
        <v>2.6885436468149621E-5</v>
      </c>
      <c r="I242" s="17">
        <f t="shared" si="19"/>
        <v>2.0236947307481274E-4</v>
      </c>
      <c r="J242" s="16">
        <f t="shared" si="18"/>
        <v>1.4882619535579612E-8</v>
      </c>
    </row>
    <row r="243" spans="1:10" x14ac:dyDescent="0.25">
      <c r="A243" s="37">
        <v>241</v>
      </c>
      <c r="B243" s="4">
        <v>39020</v>
      </c>
      <c r="C243" s="20">
        <f t="shared" si="15"/>
        <v>1.9146768610211719E-2</v>
      </c>
      <c r="F243" s="19">
        <f t="shared" si="16"/>
        <v>3.6659874821298884E-4</v>
      </c>
      <c r="G243">
        <v>281</v>
      </c>
      <c r="H243" s="17">
        <f t="shared" si="17"/>
        <v>1.2430821767769079E-4</v>
      </c>
      <c r="I243" s="17">
        <f t="shared" si="19"/>
        <v>2.0284868917319314E-4</v>
      </c>
      <c r="J243" s="16">
        <f t="shared" si="18"/>
        <v>2.7070796681354797E-8</v>
      </c>
    </row>
    <row r="244" spans="1:10" x14ac:dyDescent="0.25">
      <c r="A244" s="37">
        <v>242</v>
      </c>
      <c r="B244" s="4">
        <v>39200</v>
      </c>
      <c r="C244" s="20">
        <f t="shared" si="15"/>
        <v>4.6024116014517997E-3</v>
      </c>
      <c r="F244" s="19">
        <f t="shared" si="16"/>
        <v>2.1182192549178118E-5</v>
      </c>
      <c r="G244">
        <v>280</v>
      </c>
      <c r="H244" s="17">
        <f t="shared" si="17"/>
        <v>7.2103648647268771E-6</v>
      </c>
      <c r="I244" s="17">
        <f t="shared" si="19"/>
        <v>2.0287648558909327E-4</v>
      </c>
      <c r="J244" s="16">
        <f t="shared" si="18"/>
        <v>3.2729220947736726E-8</v>
      </c>
    </row>
    <row r="245" spans="1:10" x14ac:dyDescent="0.25">
      <c r="A245" s="37">
        <v>243</v>
      </c>
      <c r="B245" s="4">
        <v>39500</v>
      </c>
      <c r="C245" s="20">
        <f t="shared" si="15"/>
        <v>7.6239251106593664E-3</v>
      </c>
      <c r="F245" s="19">
        <f t="shared" si="16"/>
        <v>5.8124234092942433E-5</v>
      </c>
      <c r="G245">
        <v>279</v>
      </c>
      <c r="H245" s="17">
        <f t="shared" si="17"/>
        <v>1.9861911472129813E-5</v>
      </c>
      <c r="I245" s="17">
        <f t="shared" si="19"/>
        <v>2.0295305452314982E-4</v>
      </c>
      <c r="J245" s="16">
        <f t="shared" si="18"/>
        <v>2.0749372116113578E-8</v>
      </c>
    </row>
    <row r="246" spans="1:10" x14ac:dyDescent="0.25">
      <c r="A246" s="37">
        <v>244</v>
      </c>
      <c r="B246" s="4">
        <v>39500</v>
      </c>
      <c r="C246" s="20">
        <f t="shared" si="15"/>
        <v>0</v>
      </c>
      <c r="F246" s="19">
        <f t="shared" si="16"/>
        <v>0</v>
      </c>
      <c r="G246">
        <v>278</v>
      </c>
      <c r="H246" s="17">
        <f t="shared" si="17"/>
        <v>0</v>
      </c>
      <c r="I246" s="17">
        <f t="shared" si="19"/>
        <v>2.0295305452314982E-4</v>
      </c>
      <c r="J246" s="16">
        <f t="shared" si="18"/>
        <v>4.0872974781699215E-8</v>
      </c>
    </row>
    <row r="247" spans="1:10" x14ac:dyDescent="0.25">
      <c r="A247" s="37">
        <v>245</v>
      </c>
      <c r="B247" s="4">
        <v>38700</v>
      </c>
      <c r="C247" s="20">
        <f t="shared" si="15"/>
        <v>-2.046107187134006E-2</v>
      </c>
      <c r="F247" s="19">
        <f t="shared" si="16"/>
        <v>4.186554621241434E-4</v>
      </c>
      <c r="G247">
        <v>277</v>
      </c>
      <c r="H247" s="17">
        <f t="shared" si="17"/>
        <v>1.4417019871954193E-4</v>
      </c>
      <c r="I247" s="17">
        <f t="shared" si="19"/>
        <v>2.0350883982378249E-4</v>
      </c>
      <c r="J247" s="16">
        <f t="shared" si="18"/>
        <v>4.6626266654739801E-8</v>
      </c>
    </row>
    <row r="248" spans="1:10" x14ac:dyDescent="0.25">
      <c r="A248" s="37">
        <v>246</v>
      </c>
      <c r="B248" s="4">
        <v>38790</v>
      </c>
      <c r="C248" s="20">
        <f t="shared" si="15"/>
        <v>2.3228814161397287E-3</v>
      </c>
      <c r="F248" s="19">
        <f t="shared" si="16"/>
        <v>5.3957780734473118E-6</v>
      </c>
      <c r="G248">
        <v>276</v>
      </c>
      <c r="H248" s="17">
        <f t="shared" si="17"/>
        <v>1.8653068395202825E-6</v>
      </c>
      <c r="I248" s="17">
        <f t="shared" si="19"/>
        <v>2.0351603070048089E-4</v>
      </c>
      <c r="J248" s="16">
        <f t="shared" si="18"/>
        <v>3.8941372717844082E-8</v>
      </c>
    </row>
    <row r="249" spans="1:10" x14ac:dyDescent="0.25">
      <c r="A249" s="37">
        <v>247</v>
      </c>
      <c r="B249" s="4">
        <v>38580</v>
      </c>
      <c r="C249" s="20">
        <f t="shared" si="15"/>
        <v>-5.4284739742927589E-3</v>
      </c>
      <c r="F249" s="19">
        <f t="shared" si="16"/>
        <v>2.9468329689573822E-5</v>
      </c>
      <c r="G249">
        <v>275</v>
      </c>
      <c r="H249" s="17">
        <f t="shared" si="17"/>
        <v>1.0226551083982697E-5</v>
      </c>
      <c r="I249" s="17">
        <f t="shared" si="19"/>
        <v>2.0355545470640671E-4</v>
      </c>
      <c r="J249" s="16">
        <f t="shared" si="18"/>
        <v>3.0033723846067684E-8</v>
      </c>
    </row>
    <row r="250" spans="1:10" x14ac:dyDescent="0.25">
      <c r="A250" s="37">
        <v>248</v>
      </c>
      <c r="B250" s="4">
        <v>37800</v>
      </c>
      <c r="C250" s="20">
        <f t="shared" si="15"/>
        <v>-2.0424904852041004E-2</v>
      </c>
      <c r="F250" s="19">
        <f t="shared" si="16"/>
        <v>4.1717673821492816E-4</v>
      </c>
      <c r="G250">
        <v>274</v>
      </c>
      <c r="H250" s="17">
        <f t="shared" si="17"/>
        <v>1.4533533785142681E-4</v>
      </c>
      <c r="I250" s="17">
        <f t="shared" si="19"/>
        <v>2.0411573169261965E-4</v>
      </c>
      <c r="J250" s="16">
        <f t="shared" si="18"/>
        <v>4.5730918206157398E-8</v>
      </c>
    </row>
    <row r="251" spans="1:10" x14ac:dyDescent="0.25">
      <c r="A251" s="37">
        <v>249</v>
      </c>
      <c r="B251" s="4">
        <v>36600</v>
      </c>
      <c r="C251" s="20">
        <f t="shared" si="15"/>
        <v>-3.2260862218221435E-2</v>
      </c>
      <c r="F251" s="19">
        <f t="shared" si="16"/>
        <v>1.0407632310630672E-3</v>
      </c>
      <c r="G251">
        <v>273</v>
      </c>
      <c r="H251" s="17">
        <f t="shared" si="17"/>
        <v>3.639825384170019E-4</v>
      </c>
      <c r="I251" s="17">
        <f t="shared" si="19"/>
        <v>2.055189075662457E-4</v>
      </c>
      <c r="J251" s="16">
        <f t="shared" si="18"/>
        <v>6.9895721656826415E-7</v>
      </c>
    </row>
    <row r="252" spans="1:10" x14ac:dyDescent="0.25">
      <c r="A252" s="37">
        <v>250</v>
      </c>
      <c r="B252" s="4">
        <v>36790</v>
      </c>
      <c r="C252" s="20">
        <f t="shared" si="15"/>
        <v>5.1778287093625103E-3</v>
      </c>
      <c r="F252" s="19">
        <f t="shared" si="16"/>
        <v>2.680991014349864E-5</v>
      </c>
      <c r="G252">
        <v>272</v>
      </c>
      <c r="H252" s="17">
        <f t="shared" si="17"/>
        <v>9.4124229800068879E-6</v>
      </c>
      <c r="I252" s="17">
        <f t="shared" si="19"/>
        <v>2.0555519305646551E-4</v>
      </c>
      <c r="J252" s="16">
        <f t="shared" si="18"/>
        <v>3.1667218441976139E-8</v>
      </c>
    </row>
    <row r="253" spans="1:10" x14ac:dyDescent="0.25">
      <c r="A253" s="37">
        <v>251</v>
      </c>
      <c r="B253" s="4">
        <v>37400</v>
      </c>
      <c r="C253" s="20">
        <f t="shared" si="15"/>
        <v>1.6444635303803173E-2</v>
      </c>
      <c r="F253" s="19">
        <f t="shared" si="16"/>
        <v>2.7042603027508966E-4</v>
      </c>
      <c r="G253">
        <v>271</v>
      </c>
      <c r="H253" s="17">
        <f t="shared" si="17"/>
        <v>9.5308588634498718E-5</v>
      </c>
      <c r="I253" s="17">
        <f t="shared" si="19"/>
        <v>2.0592261373742155E-4</v>
      </c>
      <c r="J253" s="16">
        <f t="shared" si="18"/>
        <v>4.2637323374883209E-9</v>
      </c>
    </row>
    <row r="254" spans="1:10" x14ac:dyDescent="0.25">
      <c r="A254" s="37">
        <v>252</v>
      </c>
      <c r="B254" s="4">
        <v>37400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2.0592261373742155E-4</v>
      </c>
      <c r="J254" s="16">
        <f t="shared" si="18"/>
        <v>4.2077811848016932E-8</v>
      </c>
    </row>
    <row r="255" spans="1:10" x14ac:dyDescent="0.25">
      <c r="A255" s="37">
        <v>253</v>
      </c>
      <c r="B255" s="4">
        <v>39700</v>
      </c>
      <c r="C255" s="20">
        <f t="shared" si="15"/>
        <v>5.9680483272658499E-2</v>
      </c>
      <c r="F255" s="19">
        <f t="shared" si="16"/>
        <v>3.5617600836580711E-3</v>
      </c>
      <c r="G255">
        <v>269</v>
      </c>
      <c r="H255" s="17">
        <f t="shared" si="17"/>
        <v>1.2650367571321061E-3</v>
      </c>
      <c r="I255" s="17">
        <f t="shared" si="19"/>
        <v>2.1079941102714278E-4</v>
      </c>
      <c r="J255" s="16">
        <f t="shared" si="18"/>
        <v>1.1234384373847082E-5</v>
      </c>
    </row>
    <row r="256" spans="1:10" x14ac:dyDescent="0.25">
      <c r="A256" s="37">
        <v>254</v>
      </c>
      <c r="B256" s="4">
        <v>37580</v>
      </c>
      <c r="C256" s="20">
        <f t="shared" si="15"/>
        <v>-5.487919370782543E-2</v>
      </c>
      <c r="F256" s="19">
        <f t="shared" si="16"/>
        <v>3.0117259020210263E-3</v>
      </c>
      <c r="G256">
        <v>268</v>
      </c>
      <c r="H256" s="17">
        <f t="shared" si="17"/>
        <v>1.0738197677593235E-3</v>
      </c>
      <c r="I256" s="17">
        <f t="shared" si="19"/>
        <v>2.1493905464108E-4</v>
      </c>
      <c r="J256" s="16">
        <f t="shared" si="18"/>
        <v>7.8266522123934127E-6</v>
      </c>
    </row>
    <row r="257" spans="1:10" x14ac:dyDescent="0.25">
      <c r="A257" s="37">
        <v>255</v>
      </c>
      <c r="B257" s="4">
        <v>38980</v>
      </c>
      <c r="C257" s="20">
        <f t="shared" si="15"/>
        <v>3.6576700094095457E-2</v>
      </c>
      <c r="F257" s="19">
        <f t="shared" si="16"/>
        <v>1.3378549897734026E-3</v>
      </c>
      <c r="G257">
        <v>267</v>
      </c>
      <c r="H257" s="17">
        <f t="shared" si="17"/>
        <v>4.7885327453451806E-4</v>
      </c>
      <c r="I257" s="17">
        <f t="shared" si="19"/>
        <v>2.1678506452044369E-4</v>
      </c>
      <c r="J257" s="16">
        <f t="shared" si="18"/>
        <v>1.2586722773762485E-6</v>
      </c>
    </row>
    <row r="258" spans="1:10" x14ac:dyDescent="0.25">
      <c r="A258" s="37">
        <v>256</v>
      </c>
      <c r="B258" s="4">
        <v>38910</v>
      </c>
      <c r="C258" s="20">
        <f t="shared" si="15"/>
        <v>-1.7974070829525047E-3</v>
      </c>
      <c r="F258" s="19">
        <f t="shared" si="16"/>
        <v>3.2306722218478319E-6</v>
      </c>
      <c r="G258">
        <v>266</v>
      </c>
      <c r="H258" s="17">
        <f t="shared" si="17"/>
        <v>1.1608170669443211E-6</v>
      </c>
      <c r="I258" s="17">
        <f t="shared" si="19"/>
        <v>2.1678953954418827E-4</v>
      </c>
      <c r="J258" s="16">
        <f t="shared" si="18"/>
        <v>4.5251129967440577E-8</v>
      </c>
    </row>
    <row r="259" spans="1:10" x14ac:dyDescent="0.25">
      <c r="A259" s="37">
        <v>257</v>
      </c>
      <c r="B259" s="4">
        <v>38910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2.1678953954418827E-4</v>
      </c>
      <c r="J259" s="16">
        <f t="shared" si="18"/>
        <v>4.6636044623460277E-8</v>
      </c>
    </row>
    <row r="260" spans="1:10" x14ac:dyDescent="0.25">
      <c r="A260" s="37">
        <v>258</v>
      </c>
      <c r="B260" s="4">
        <v>37990</v>
      </c>
      <c r="C260" s="20">
        <f t="shared" ref="C260:C323" si="20">LN(B260/B259)</f>
        <v>-2.3928319796927989E-2</v>
      </c>
      <c r="F260" s="19">
        <f t="shared" ref="F260:F323" si="21">C260^2</f>
        <v>5.7256448830405595E-4</v>
      </c>
      <c r="G260">
        <v>264</v>
      </c>
      <c r="H260" s="17">
        <f t="shared" ref="H260:H323" si="22">F260*($E$7^(G260-1))</f>
        <v>2.0732431183361456E-4</v>
      </c>
      <c r="I260" s="17">
        <f t="shared" si="19"/>
        <v>2.1758878797419883E-4</v>
      </c>
      <c r="J260" s="16">
        <f t="shared" ref="J260:J323" si="23">(F260-($E$7*I260))^2</f>
        <v>1.2660397190935632E-7</v>
      </c>
    </row>
    <row r="261" spans="1:10" x14ac:dyDescent="0.25">
      <c r="A261" s="37">
        <v>259</v>
      </c>
      <c r="B261" s="4">
        <v>39600</v>
      </c>
      <c r="C261" s="20">
        <f t="shared" si="20"/>
        <v>4.1506151060900762E-2</v>
      </c>
      <c r="F261" s="19">
        <f t="shared" si="21"/>
        <v>1.7227605758903133E-3</v>
      </c>
      <c r="G261">
        <v>263</v>
      </c>
      <c r="H261" s="17">
        <f t="shared" si="22"/>
        <v>6.2622185010169785E-4</v>
      </c>
      <c r="I261" s="17">
        <f t="shared" ref="I261:I324" si="24">(1-$E$7)*H261+I260</f>
        <v>2.2000291310070002E-4</v>
      </c>
      <c r="J261" s="16">
        <f t="shared" si="23"/>
        <v>2.2608303658130059E-6</v>
      </c>
    </row>
    <row r="262" spans="1:10" x14ac:dyDescent="0.25">
      <c r="A262" s="37">
        <v>260</v>
      </c>
      <c r="B262" s="4">
        <v>39600</v>
      </c>
      <c r="C262" s="20">
        <f t="shared" si="20"/>
        <v>0</v>
      </c>
      <c r="F262" s="19">
        <f t="shared" si="21"/>
        <v>0</v>
      </c>
      <c r="G262">
        <v>262</v>
      </c>
      <c r="H262" s="17">
        <f t="shared" si="22"/>
        <v>0</v>
      </c>
      <c r="I262" s="17">
        <f t="shared" si="24"/>
        <v>2.2000291310070002E-4</v>
      </c>
      <c r="J262" s="16">
        <f t="shared" si="23"/>
        <v>4.8028821039812307E-8</v>
      </c>
    </row>
    <row r="263" spans="1:10" x14ac:dyDescent="0.25">
      <c r="A263" s="37">
        <v>261</v>
      </c>
      <c r="B263" s="4">
        <v>40000</v>
      </c>
      <c r="C263" s="20">
        <f t="shared" si="20"/>
        <v>1.0050335853501506E-2</v>
      </c>
      <c r="F263" s="19">
        <f t="shared" si="21"/>
        <v>1.0100925076817785E-4</v>
      </c>
      <c r="G263">
        <v>261</v>
      </c>
      <c r="H263" s="17">
        <f t="shared" si="22"/>
        <v>3.7001504127788492E-5</v>
      </c>
      <c r="I263" s="17">
        <f t="shared" si="24"/>
        <v>2.2014555625634642E-4</v>
      </c>
      <c r="J263" s="16">
        <f t="shared" si="23"/>
        <v>1.3991963492425441E-8</v>
      </c>
    </row>
    <row r="264" spans="1:10" x14ac:dyDescent="0.25">
      <c r="A264" s="37">
        <v>262</v>
      </c>
      <c r="B264" s="4">
        <v>40000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2.2014555625634642E-4</v>
      </c>
      <c r="J264" s="16">
        <f t="shared" si="23"/>
        <v>4.8091122065578074E-8</v>
      </c>
    </row>
    <row r="265" spans="1:10" x14ac:dyDescent="0.25">
      <c r="A265" s="37">
        <v>263</v>
      </c>
      <c r="B265" s="4">
        <v>40990</v>
      </c>
      <c r="C265" s="20">
        <f t="shared" si="20"/>
        <v>2.4448680402309939E-2</v>
      </c>
      <c r="F265" s="19">
        <f t="shared" si="21"/>
        <v>5.9773797341429414E-4</v>
      </c>
      <c r="G265">
        <v>259</v>
      </c>
      <c r="H265" s="17">
        <f t="shared" si="22"/>
        <v>2.2066020251941887E-4</v>
      </c>
      <c r="I265" s="17">
        <f t="shared" si="24"/>
        <v>2.2099621539453277E-4</v>
      </c>
      <c r="J265" s="16">
        <f t="shared" si="23"/>
        <v>1.4257701172631985E-7</v>
      </c>
    </row>
    <row r="266" spans="1:10" x14ac:dyDescent="0.25">
      <c r="A266" s="37">
        <v>264</v>
      </c>
      <c r="B266" s="4">
        <v>41900</v>
      </c>
      <c r="C266" s="20">
        <f t="shared" si="20"/>
        <v>2.1957692411845905E-2</v>
      </c>
      <c r="F266" s="19">
        <f t="shared" si="21"/>
        <v>4.8214025605323524E-4</v>
      </c>
      <c r="G266">
        <v>258</v>
      </c>
      <c r="H266" s="17">
        <f t="shared" si="22"/>
        <v>1.7867509767078652E-4</v>
      </c>
      <c r="I266" s="17">
        <f t="shared" si="24"/>
        <v>2.2168501927880645E-4</v>
      </c>
      <c r="J266" s="16">
        <f t="shared" si="23"/>
        <v>6.8282835954422577E-8</v>
      </c>
    </row>
    <row r="267" spans="1:10" x14ac:dyDescent="0.25">
      <c r="A267" s="37">
        <v>265</v>
      </c>
      <c r="B267" s="4">
        <v>42000</v>
      </c>
      <c r="C267" s="20">
        <f t="shared" si="20"/>
        <v>2.3837913552761975E-3</v>
      </c>
      <c r="F267" s="19">
        <f t="shared" si="21"/>
        <v>5.6824612254895305E-6</v>
      </c>
      <c r="G267">
        <v>257</v>
      </c>
      <c r="H267" s="17">
        <f t="shared" si="22"/>
        <v>2.1139980546061689E-6</v>
      </c>
      <c r="I267" s="17">
        <f t="shared" si="24"/>
        <v>2.2169316887598223E-4</v>
      </c>
      <c r="J267" s="16">
        <f t="shared" si="23"/>
        <v>4.6292132892023034E-8</v>
      </c>
    </row>
    <row r="268" spans="1:10" x14ac:dyDescent="0.25">
      <c r="A268" s="37">
        <v>266</v>
      </c>
      <c r="B268" s="4">
        <v>41670</v>
      </c>
      <c r="C268" s="20">
        <f t="shared" si="20"/>
        <v>-7.8881728490062565E-3</v>
      </c>
      <c r="F268" s="19">
        <f t="shared" si="21"/>
        <v>6.2223270895799476E-5</v>
      </c>
      <c r="G268">
        <v>256</v>
      </c>
      <c r="H268" s="17">
        <f t="shared" si="22"/>
        <v>2.3237981822508052E-5</v>
      </c>
      <c r="I268" s="17">
        <f t="shared" si="24"/>
        <v>2.2178275277631688E-4</v>
      </c>
      <c r="J268" s="16">
        <f t="shared" si="23"/>
        <v>2.5187116809248931E-8</v>
      </c>
    </row>
    <row r="269" spans="1:10" x14ac:dyDescent="0.25">
      <c r="A269" s="37">
        <v>267</v>
      </c>
      <c r="B269" s="4">
        <v>42000</v>
      </c>
      <c r="C269" s="20">
        <f t="shared" si="20"/>
        <v>7.8881728490062999E-3</v>
      </c>
      <c r="F269" s="19">
        <f t="shared" si="21"/>
        <v>6.2223270895800167E-5</v>
      </c>
      <c r="G269">
        <v>255</v>
      </c>
      <c r="H269" s="17">
        <f t="shared" si="22"/>
        <v>2.332791241099072E-5</v>
      </c>
      <c r="I269" s="17">
        <f t="shared" si="24"/>
        <v>2.2187268336479928E-4</v>
      </c>
      <c r="J269" s="16">
        <f t="shared" si="23"/>
        <v>2.5215559569892321E-8</v>
      </c>
    </row>
    <row r="270" spans="1:10" x14ac:dyDescent="0.25">
      <c r="A270" s="37">
        <v>268</v>
      </c>
      <c r="B270" s="4">
        <v>43600</v>
      </c>
      <c r="C270" s="20">
        <f t="shared" si="20"/>
        <v>3.7387532071620412E-2</v>
      </c>
      <c r="F270" s="19">
        <f t="shared" si="21"/>
        <v>1.3978275544064449E-3</v>
      </c>
      <c r="G270">
        <v>254</v>
      </c>
      <c r="H270" s="17">
        <f t="shared" si="22"/>
        <v>5.2608280188170056E-4</v>
      </c>
      <c r="I270" s="17">
        <f t="shared" si="24"/>
        <v>2.23900766080911E-4</v>
      </c>
      <c r="J270" s="16">
        <f t="shared" si="23"/>
        <v>1.3801314032255179E-6</v>
      </c>
    </row>
    <row r="271" spans="1:10" x14ac:dyDescent="0.25">
      <c r="A271" s="37">
        <v>269</v>
      </c>
      <c r="B271" s="4">
        <v>43500</v>
      </c>
      <c r="C271" s="20">
        <f t="shared" si="20"/>
        <v>-2.296212260350268E-3</v>
      </c>
      <c r="F271" s="19">
        <f t="shared" si="21"/>
        <v>5.272590744582887E-6</v>
      </c>
      <c r="G271">
        <v>253</v>
      </c>
      <c r="H271" s="17">
        <f t="shared" si="22"/>
        <v>1.9920582736829873E-6</v>
      </c>
      <c r="I271" s="17">
        <f t="shared" si="24"/>
        <v>2.2390844559246298E-4</v>
      </c>
      <c r="J271" s="16">
        <f t="shared" si="23"/>
        <v>4.7424937334536866E-8</v>
      </c>
    </row>
    <row r="272" spans="1:10" x14ac:dyDescent="0.25">
      <c r="A272" s="37">
        <v>270</v>
      </c>
      <c r="B272" s="4">
        <v>42500</v>
      </c>
      <c r="C272" s="20">
        <f t="shared" si="20"/>
        <v>-2.3256862164267235E-2</v>
      </c>
      <c r="F272" s="19">
        <f t="shared" si="21"/>
        <v>5.408816377277249E-4</v>
      </c>
      <c r="G272">
        <v>252</v>
      </c>
      <c r="H272" s="17">
        <f t="shared" si="22"/>
        <v>2.0514346276329787E-4</v>
      </c>
      <c r="I272" s="17">
        <f t="shared" si="24"/>
        <v>2.2469928671037335E-4</v>
      </c>
      <c r="J272" s="16">
        <f t="shared" si="23"/>
        <v>1.0051980276636927E-7</v>
      </c>
    </row>
    <row r="273" spans="1:10" x14ac:dyDescent="0.25">
      <c r="A273" s="37">
        <v>271</v>
      </c>
      <c r="B273" s="4">
        <v>42480</v>
      </c>
      <c r="C273" s="20">
        <f t="shared" si="20"/>
        <v>-4.7069899668774571E-4</v>
      </c>
      <c r="F273" s="19">
        <f t="shared" si="21"/>
        <v>2.2155754548285044E-7</v>
      </c>
      <c r="G273">
        <v>251</v>
      </c>
      <c r="H273" s="17">
        <f t="shared" si="22"/>
        <v>8.4356675845714108E-8</v>
      </c>
      <c r="I273" s="17">
        <f t="shared" si="24"/>
        <v>2.246996119107328E-4</v>
      </c>
      <c r="J273" s="16">
        <f t="shared" si="23"/>
        <v>5.0002247406189842E-8</v>
      </c>
    </row>
    <row r="274" spans="1:10" x14ac:dyDescent="0.25">
      <c r="A274" s="37">
        <v>272</v>
      </c>
      <c r="B274" s="4">
        <v>42000</v>
      </c>
      <c r="C274" s="20">
        <f t="shared" si="20"/>
        <v>-1.1363758650315095E-2</v>
      </c>
      <c r="F274" s="19">
        <f t="shared" si="21"/>
        <v>1.2913501066261115E-4</v>
      </c>
      <c r="G274">
        <v>250</v>
      </c>
      <c r="H274" s="17">
        <f t="shared" si="22"/>
        <v>4.93576397130415E-5</v>
      </c>
      <c r="I274" s="17">
        <f t="shared" si="24"/>
        <v>2.2488988875622566E-4</v>
      </c>
      <c r="J274" s="16">
        <f t="shared" si="23"/>
        <v>9.0037160800906705E-9</v>
      </c>
    </row>
    <row r="275" spans="1:10" x14ac:dyDescent="0.25">
      <c r="A275" s="37">
        <v>273</v>
      </c>
      <c r="B275" s="4">
        <v>42500</v>
      </c>
      <c r="C275" s="20">
        <f t="shared" si="20"/>
        <v>1.1834457647002798E-2</v>
      </c>
      <c r="F275" s="19">
        <f t="shared" si="21"/>
        <v>1.4005438779870301E-4</v>
      </c>
      <c r="G275">
        <v>249</v>
      </c>
      <c r="H275" s="17">
        <f t="shared" si="22"/>
        <v>5.3738379826536176E-5</v>
      </c>
      <c r="I275" s="17">
        <f t="shared" si="24"/>
        <v>2.2509705363393736E-4</v>
      </c>
      <c r="J275" s="16">
        <f t="shared" si="23"/>
        <v>7.0854141861952654E-9</v>
      </c>
    </row>
    <row r="276" spans="1:10" x14ac:dyDescent="0.25">
      <c r="A276" s="37">
        <v>274</v>
      </c>
      <c r="B276" s="4">
        <v>42500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2.2509705363393736E-4</v>
      </c>
      <c r="J276" s="16">
        <f t="shared" si="23"/>
        <v>5.0278774562091597E-8</v>
      </c>
    </row>
    <row r="277" spans="1:10" x14ac:dyDescent="0.25">
      <c r="A277" s="37">
        <v>275</v>
      </c>
      <c r="B277" s="4">
        <v>41860</v>
      </c>
      <c r="C277" s="20">
        <f t="shared" si="20"/>
        <v>-1.5173358912517499E-2</v>
      </c>
      <c r="F277" s="19">
        <f t="shared" si="21"/>
        <v>2.3023082068807422E-4</v>
      </c>
      <c r="G277">
        <v>247</v>
      </c>
      <c r="H277" s="17">
        <f t="shared" si="22"/>
        <v>8.9023824422085956E-5</v>
      </c>
      <c r="I277" s="17">
        <f t="shared" si="24"/>
        <v>2.2544024614847463E-4</v>
      </c>
      <c r="J277" s="16">
        <f t="shared" si="23"/>
        <v>3.2031763206495431E-11</v>
      </c>
    </row>
    <row r="278" spans="1:10" x14ac:dyDescent="0.25">
      <c r="A278" s="37">
        <v>276</v>
      </c>
      <c r="B278" s="4">
        <v>38510</v>
      </c>
      <c r="C278" s="20">
        <f t="shared" si="20"/>
        <v>-8.3412769191036157E-2</v>
      </c>
      <c r="F278" s="19">
        <f t="shared" si="21"/>
        <v>6.9576900641170709E-3</v>
      </c>
      <c r="G278">
        <v>246</v>
      </c>
      <c r="H278" s="17">
        <f t="shared" si="22"/>
        <v>2.7007558970221584E-3</v>
      </c>
      <c r="I278" s="17">
        <f t="shared" si="24"/>
        <v>2.3585183218701445E-4</v>
      </c>
      <c r="J278" s="16">
        <f t="shared" si="23"/>
        <v>4.5195333354040705E-5</v>
      </c>
    </row>
    <row r="279" spans="1:10" x14ac:dyDescent="0.25">
      <c r="A279" s="37">
        <v>277</v>
      </c>
      <c r="B279" s="4">
        <v>40690</v>
      </c>
      <c r="C279" s="20">
        <f t="shared" si="20"/>
        <v>5.5064414186780992E-2</v>
      </c>
      <c r="F279" s="19">
        <f t="shared" si="21"/>
        <v>3.032089709733368E-3</v>
      </c>
      <c r="G279">
        <v>245</v>
      </c>
      <c r="H279" s="17">
        <f t="shared" si="22"/>
        <v>1.1815164403632635E-3</v>
      </c>
      <c r="I279" s="17">
        <f t="shared" si="24"/>
        <v>2.4040665333481049E-4</v>
      </c>
      <c r="J279" s="16">
        <f t="shared" si="23"/>
        <v>7.7986697149048798E-6</v>
      </c>
    </row>
    <row r="280" spans="1:10" x14ac:dyDescent="0.25">
      <c r="A280" s="37">
        <v>278</v>
      </c>
      <c r="B280" s="4">
        <v>40990</v>
      </c>
      <c r="C280" s="20">
        <f t="shared" si="20"/>
        <v>7.3457725026474996E-3</v>
      </c>
      <c r="F280" s="19">
        <f t="shared" si="21"/>
        <v>5.3960373660652108E-5</v>
      </c>
      <c r="G280">
        <v>244</v>
      </c>
      <c r="H280" s="17">
        <f t="shared" si="22"/>
        <v>2.1108148422398292E-5</v>
      </c>
      <c r="I280" s="17">
        <f t="shared" si="24"/>
        <v>2.4048802659170363E-4</v>
      </c>
      <c r="J280" s="16">
        <f t="shared" si="23"/>
        <v>3.4447566486956382E-8</v>
      </c>
    </row>
    <row r="281" spans="1:10" x14ac:dyDescent="0.25">
      <c r="A281" s="37">
        <v>279</v>
      </c>
      <c r="B281" s="4">
        <v>40800</v>
      </c>
      <c r="C281" s="20">
        <f t="shared" si="20"/>
        <v>-4.6460531061301748E-3</v>
      </c>
      <c r="F281" s="19">
        <f t="shared" si="21"/>
        <v>2.1585809464981844E-5</v>
      </c>
      <c r="G281">
        <v>243</v>
      </c>
      <c r="H281" s="17">
        <f t="shared" si="22"/>
        <v>8.4765865068681743E-6</v>
      </c>
      <c r="I281" s="17">
        <f t="shared" si="24"/>
        <v>2.4052070437270069E-4</v>
      </c>
      <c r="J281" s="16">
        <f t="shared" si="23"/>
        <v>4.7527345168429557E-8</v>
      </c>
    </row>
    <row r="282" spans="1:10" x14ac:dyDescent="0.25">
      <c r="A282" s="37">
        <v>280</v>
      </c>
      <c r="B282" s="4">
        <v>40000</v>
      </c>
      <c r="C282" s="20">
        <f t="shared" si="20"/>
        <v>-1.9802627296179754E-2</v>
      </c>
      <c r="F282" s="19">
        <f t="shared" si="21"/>
        <v>3.9214404783140348E-4</v>
      </c>
      <c r="G282">
        <v>242</v>
      </c>
      <c r="H282" s="17">
        <f t="shared" si="22"/>
        <v>1.5458799165351869E-4</v>
      </c>
      <c r="I282" s="17">
        <f t="shared" si="24"/>
        <v>2.4111665092877425E-4</v>
      </c>
      <c r="J282" s="16">
        <f t="shared" si="23"/>
        <v>2.3090904609751818E-8</v>
      </c>
    </row>
    <row r="283" spans="1:10" x14ac:dyDescent="0.25">
      <c r="A283" s="37">
        <v>281</v>
      </c>
      <c r="B283" s="4">
        <v>39900</v>
      </c>
      <c r="C283" s="20">
        <f t="shared" si="20"/>
        <v>-2.503130218118477E-3</v>
      </c>
      <c r="F283" s="19">
        <f t="shared" si="21"/>
        <v>6.2656608888578542E-6</v>
      </c>
      <c r="G283">
        <v>241</v>
      </c>
      <c r="H283" s="17">
        <f t="shared" si="22"/>
        <v>2.4795592030727397E-6</v>
      </c>
      <c r="I283" s="17">
        <f t="shared" si="24"/>
        <v>2.4112620978746597E-4</v>
      </c>
      <c r="J283" s="16">
        <f t="shared" si="23"/>
        <v>5.4723709017443059E-8</v>
      </c>
    </row>
    <row r="284" spans="1:10" x14ac:dyDescent="0.25">
      <c r="A284" s="37">
        <v>282</v>
      </c>
      <c r="B284" s="4">
        <v>38580</v>
      </c>
      <c r="C284" s="20">
        <f t="shared" si="20"/>
        <v>-3.364231641823473E-2</v>
      </c>
      <c r="F284" s="19">
        <f t="shared" si="21"/>
        <v>1.131805453984626E-3</v>
      </c>
      <c r="G284">
        <v>240</v>
      </c>
      <c r="H284" s="17">
        <f t="shared" si="22"/>
        <v>4.4963162168151354E-4</v>
      </c>
      <c r="I284" s="17">
        <f t="shared" si="24"/>
        <v>2.4285956833347411E-4</v>
      </c>
      <c r="J284" s="16">
        <f t="shared" si="23"/>
        <v>7.9189019596522528E-7</v>
      </c>
    </row>
    <row r="285" spans="1:10" x14ac:dyDescent="0.25">
      <c r="A285" s="37">
        <v>283</v>
      </c>
      <c r="B285" s="4">
        <v>37500</v>
      </c>
      <c r="C285" s="20">
        <f t="shared" si="20"/>
        <v>-2.8393074501217901E-2</v>
      </c>
      <c r="F285" s="19">
        <f t="shared" si="21"/>
        <v>8.0616667963171016E-4</v>
      </c>
      <c r="G285">
        <v>239</v>
      </c>
      <c r="H285" s="17">
        <f t="shared" si="22"/>
        <v>3.2150473736595005E-4</v>
      </c>
      <c r="I285" s="17">
        <f t="shared" si="24"/>
        <v>2.4409898957793925E-4</v>
      </c>
      <c r="J285" s="16">
        <f t="shared" si="23"/>
        <v>3.1697880439345271E-7</v>
      </c>
    </row>
    <row r="286" spans="1:10" x14ac:dyDescent="0.25">
      <c r="A286" s="37">
        <v>284</v>
      </c>
      <c r="B286" s="4">
        <v>38000</v>
      </c>
      <c r="C286" s="20">
        <f t="shared" si="20"/>
        <v>1.3245226750020723E-2</v>
      </c>
      <c r="F286" s="19">
        <f t="shared" si="21"/>
        <v>1.7543603165946452E-4</v>
      </c>
      <c r="G286">
        <v>238</v>
      </c>
      <c r="H286" s="17">
        <f t="shared" si="22"/>
        <v>7.0235842468070411E-5</v>
      </c>
      <c r="I286" s="17">
        <f t="shared" si="24"/>
        <v>2.4436975322512851E-4</v>
      </c>
      <c r="J286" s="16">
        <f t="shared" si="23"/>
        <v>4.6228659110172613E-9</v>
      </c>
    </row>
    <row r="287" spans="1:10" x14ac:dyDescent="0.25">
      <c r="A287" s="37">
        <v>285</v>
      </c>
      <c r="B287" s="4">
        <v>39000</v>
      </c>
      <c r="C287" s="20">
        <f t="shared" si="20"/>
        <v>2.5975486403260736E-2</v>
      </c>
      <c r="F287" s="19">
        <f t="shared" si="21"/>
        <v>6.747258938859834E-4</v>
      </c>
      <c r="G287">
        <v>237</v>
      </c>
      <c r="H287" s="17">
        <f t="shared" si="22"/>
        <v>2.7117200154349783E-4</v>
      </c>
      <c r="I287" s="17">
        <f t="shared" si="24"/>
        <v>2.4541513856647911E-4</v>
      </c>
      <c r="J287" s="16">
        <f t="shared" si="23"/>
        <v>1.851209537993812E-7</v>
      </c>
    </row>
    <row r="288" spans="1:10" x14ac:dyDescent="0.25">
      <c r="A288" s="37">
        <v>286</v>
      </c>
      <c r="B288" s="4">
        <v>41000</v>
      </c>
      <c r="C288" s="20">
        <f t="shared" si="20"/>
        <v>5.0010420574661416E-2</v>
      </c>
      <c r="F288" s="19">
        <f t="shared" si="21"/>
        <v>2.501042166054518E-3</v>
      </c>
      <c r="G288">
        <v>236</v>
      </c>
      <c r="H288" s="17">
        <f t="shared" si="22"/>
        <v>1.0090575852740318E-3</v>
      </c>
      <c r="I288" s="17">
        <f t="shared" si="24"/>
        <v>2.4930511984116803E-4</v>
      </c>
      <c r="J288" s="16">
        <f t="shared" si="23"/>
        <v>5.0746488799205271E-6</v>
      </c>
    </row>
    <row r="289" spans="1:10" x14ac:dyDescent="0.25">
      <c r="A289" s="37">
        <v>287</v>
      </c>
      <c r="B289" s="4">
        <v>40840</v>
      </c>
      <c r="C289" s="20">
        <f t="shared" si="20"/>
        <v>-3.9100734078430007E-3</v>
      </c>
      <c r="F289" s="19">
        <f t="shared" si="21"/>
        <v>1.5288674054720978E-5</v>
      </c>
      <c r="G289">
        <v>235</v>
      </c>
      <c r="H289" s="17">
        <f t="shared" si="22"/>
        <v>6.1921608311260195E-6</v>
      </c>
      <c r="I289" s="17">
        <f t="shared" si="24"/>
        <v>2.4932899101565251E-4</v>
      </c>
      <c r="J289" s="16">
        <f t="shared" si="23"/>
        <v>5.4325884485379051E-8</v>
      </c>
    </row>
    <row r="290" spans="1:10" x14ac:dyDescent="0.25">
      <c r="A290" s="37">
        <v>288</v>
      </c>
      <c r="B290" s="4">
        <v>40000</v>
      </c>
      <c r="C290" s="20">
        <f t="shared" si="20"/>
        <v>-2.0782539182528505E-2</v>
      </c>
      <c r="F290" s="19">
        <f t="shared" si="21"/>
        <v>4.3191393487333258E-4</v>
      </c>
      <c r="G290">
        <v>234</v>
      </c>
      <c r="H290" s="17">
        <f t="shared" si="22"/>
        <v>1.7560912960063301E-4</v>
      </c>
      <c r="I290" s="17">
        <f t="shared" si="24"/>
        <v>2.5000597539769385E-4</v>
      </c>
      <c r="J290" s="16">
        <f t="shared" si="23"/>
        <v>3.3442076376692632E-8</v>
      </c>
    </row>
    <row r="291" spans="1:10" x14ac:dyDescent="0.25">
      <c r="A291" s="37">
        <v>289</v>
      </c>
      <c r="B291" s="4">
        <v>39150</v>
      </c>
      <c r="C291" s="20">
        <f t="shared" si="20"/>
        <v>-2.1479031677124186E-2</v>
      </c>
      <c r="F291" s="19">
        <f t="shared" si="21"/>
        <v>4.6134880178690422E-4</v>
      </c>
      <c r="G291">
        <v>233</v>
      </c>
      <c r="H291" s="17">
        <f t="shared" si="22"/>
        <v>1.8830278346402274E-4</v>
      </c>
      <c r="I291" s="17">
        <f t="shared" si="24"/>
        <v>2.5073189462404593E-4</v>
      </c>
      <c r="J291" s="16">
        <f t="shared" si="23"/>
        <v>4.4767575182860756E-8</v>
      </c>
    </row>
    <row r="292" spans="1:10" x14ac:dyDescent="0.25">
      <c r="A292" s="37">
        <v>290</v>
      </c>
      <c r="B292" s="4">
        <v>39430</v>
      </c>
      <c r="C292" s="20">
        <f t="shared" si="20"/>
        <v>7.1265254527236588E-3</v>
      </c>
      <c r="F292" s="19">
        <f t="shared" si="21"/>
        <v>5.0787365028318153E-5</v>
      </c>
      <c r="G292">
        <v>232</v>
      </c>
      <c r="H292" s="17">
        <f t="shared" si="22"/>
        <v>2.0809444749537108E-5</v>
      </c>
      <c r="I292" s="17">
        <f t="shared" si="24"/>
        <v>2.5081211635925084E-4</v>
      </c>
      <c r="J292" s="16">
        <f t="shared" si="23"/>
        <v>3.9624029495480986E-8</v>
      </c>
    </row>
    <row r="293" spans="1:10" x14ac:dyDescent="0.25">
      <c r="A293" s="37">
        <v>291</v>
      </c>
      <c r="B293" s="4">
        <v>38010</v>
      </c>
      <c r="C293" s="20">
        <f t="shared" si="20"/>
        <v>-3.6677664888378397E-2</v>
      </c>
      <c r="F293" s="19">
        <f t="shared" si="21"/>
        <v>1.3452511016641855E-3</v>
      </c>
      <c r="G293">
        <v>231</v>
      </c>
      <c r="H293" s="17">
        <f t="shared" si="22"/>
        <v>5.5333180759792886E-4</v>
      </c>
      <c r="I293" s="17">
        <f t="shared" si="24"/>
        <v>2.5294524572833555E-4</v>
      </c>
      <c r="J293" s="16">
        <f t="shared" si="23"/>
        <v>1.1952632924231013E-6</v>
      </c>
    </row>
    <row r="294" spans="1:10" x14ac:dyDescent="0.25">
      <c r="A294" s="37">
        <v>292</v>
      </c>
      <c r="B294" s="4">
        <v>38010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2.5294524572833555E-4</v>
      </c>
      <c r="J294" s="16">
        <f t="shared" si="23"/>
        <v>6.3488944241148522E-8</v>
      </c>
    </row>
    <row r="295" spans="1:10" x14ac:dyDescent="0.25">
      <c r="A295" s="37">
        <v>293</v>
      </c>
      <c r="B295" s="4">
        <v>37720</v>
      </c>
      <c r="C295" s="20">
        <f t="shared" si="20"/>
        <v>-7.6588252359006586E-3</v>
      </c>
      <c r="F295" s="19">
        <f t="shared" si="21"/>
        <v>5.865760399406878E-5</v>
      </c>
      <c r="G295">
        <v>229</v>
      </c>
      <c r="H295" s="17">
        <f t="shared" si="22"/>
        <v>2.4314286814296174E-5</v>
      </c>
      <c r="I295" s="17">
        <f t="shared" si="24"/>
        <v>2.5303897885298112E-4</v>
      </c>
      <c r="J295" s="16">
        <f t="shared" si="23"/>
        <v>3.740583963094963E-8</v>
      </c>
    </row>
    <row r="296" spans="1:10" x14ac:dyDescent="0.25">
      <c r="A296" s="37">
        <v>294</v>
      </c>
      <c r="B296" s="4">
        <v>37500</v>
      </c>
      <c r="C296" s="20">
        <f t="shared" si="20"/>
        <v>-5.8495247888916049E-3</v>
      </c>
      <c r="F296" s="19">
        <f t="shared" si="21"/>
        <v>3.4216940255857371E-5</v>
      </c>
      <c r="G296">
        <v>228</v>
      </c>
      <c r="H296" s="17">
        <f t="shared" si="22"/>
        <v>1.4238225143710866E-5</v>
      </c>
      <c r="I296" s="17">
        <f t="shared" si="24"/>
        <v>2.5309386811797662E-4</v>
      </c>
      <c r="J296" s="16">
        <f t="shared" si="23"/>
        <v>4.7480948160841932E-8</v>
      </c>
    </row>
    <row r="297" spans="1:10" x14ac:dyDescent="0.25">
      <c r="A297" s="37">
        <v>295</v>
      </c>
      <c r="B297" s="4">
        <v>38500</v>
      </c>
      <c r="C297" s="20">
        <f t="shared" si="20"/>
        <v>2.6317308317373358E-2</v>
      </c>
      <c r="F297" s="19">
        <f t="shared" si="21"/>
        <v>6.9260071707168895E-4</v>
      </c>
      <c r="G297">
        <v>227</v>
      </c>
      <c r="H297" s="17">
        <f t="shared" si="22"/>
        <v>2.8931775714689193E-4</v>
      </c>
      <c r="I297" s="17">
        <f t="shared" si="24"/>
        <v>2.5420920650317966E-4</v>
      </c>
      <c r="J297" s="16">
        <f t="shared" si="23"/>
        <v>1.9304731787197882E-7</v>
      </c>
    </row>
    <row r="298" spans="1:10" x14ac:dyDescent="0.25">
      <c r="A298" s="37">
        <v>296</v>
      </c>
      <c r="B298" s="4">
        <v>38500</v>
      </c>
      <c r="C298" s="20">
        <f t="shared" si="20"/>
        <v>0</v>
      </c>
      <c r="F298" s="19">
        <f t="shared" si="21"/>
        <v>0</v>
      </c>
      <c r="G298">
        <v>226</v>
      </c>
      <c r="H298" s="17">
        <f t="shared" si="22"/>
        <v>0</v>
      </c>
      <c r="I298" s="17">
        <f t="shared" si="24"/>
        <v>2.5420920650317966E-4</v>
      </c>
      <c r="J298" s="16">
        <f t="shared" si="23"/>
        <v>6.4125034730552448E-8</v>
      </c>
    </row>
    <row r="299" spans="1:10" x14ac:dyDescent="0.25">
      <c r="A299" s="37">
        <v>297</v>
      </c>
      <c r="B299" s="4">
        <v>38480</v>
      </c>
      <c r="C299" s="20">
        <f t="shared" si="20"/>
        <v>-5.1961549623275483E-4</v>
      </c>
      <c r="F299" s="19">
        <f t="shared" si="21"/>
        <v>2.7000026392521203E-7</v>
      </c>
      <c r="G299">
        <v>225</v>
      </c>
      <c r="H299" s="17">
        <f t="shared" si="22"/>
        <v>1.1366094910596241E-7</v>
      </c>
      <c r="I299" s="17">
        <f t="shared" si="24"/>
        <v>2.5420964467337938E-4</v>
      </c>
      <c r="J299" s="16">
        <f t="shared" si="23"/>
        <v>6.3988584545550963E-8</v>
      </c>
    </row>
    <row r="300" spans="1:10" x14ac:dyDescent="0.25">
      <c r="A300" s="37">
        <v>298</v>
      </c>
      <c r="B300" s="4">
        <v>38480</v>
      </c>
      <c r="C300" s="20">
        <f t="shared" si="20"/>
        <v>0</v>
      </c>
      <c r="F300" s="19">
        <f t="shared" si="21"/>
        <v>0</v>
      </c>
      <c r="G300">
        <v>224</v>
      </c>
      <c r="H300" s="17">
        <f t="shared" si="22"/>
        <v>0</v>
      </c>
      <c r="I300" s="17">
        <f t="shared" si="24"/>
        <v>2.5420964467337938E-4</v>
      </c>
      <c r="J300" s="16">
        <f t="shared" si="23"/>
        <v>6.4125255790236925E-8</v>
      </c>
    </row>
    <row r="301" spans="1:10" x14ac:dyDescent="0.25">
      <c r="A301" s="37">
        <v>299</v>
      </c>
      <c r="B301" s="4">
        <v>39480</v>
      </c>
      <c r="C301" s="20">
        <f t="shared" si="20"/>
        <v>2.5655588767775069E-2</v>
      </c>
      <c r="F301" s="19">
        <f t="shared" si="21"/>
        <v>6.5820923502118631E-4</v>
      </c>
      <c r="G301">
        <v>223</v>
      </c>
      <c r="H301" s="17">
        <f t="shared" si="22"/>
        <v>2.7923252121414847E-4</v>
      </c>
      <c r="I301" s="17">
        <f t="shared" si="24"/>
        <v>2.5528610383156728E-4</v>
      </c>
      <c r="J301" s="16">
        <f t="shared" si="23"/>
        <v>1.6314108710752563E-7</v>
      </c>
    </row>
    <row r="302" spans="1:10" x14ac:dyDescent="0.25">
      <c r="A302" s="37">
        <v>300</v>
      </c>
      <c r="B302" s="4">
        <v>38500</v>
      </c>
      <c r="C302" s="20">
        <f t="shared" si="20"/>
        <v>-2.5135973271542274E-2</v>
      </c>
      <c r="F302" s="19">
        <f t="shared" si="21"/>
        <v>6.3181715230768763E-4</v>
      </c>
      <c r="G302">
        <v>222</v>
      </c>
      <c r="H302" s="17">
        <f t="shared" si="22"/>
        <v>2.6907348665933234E-4</v>
      </c>
      <c r="I302" s="17">
        <f t="shared" si="24"/>
        <v>2.5632339926435056E-4</v>
      </c>
      <c r="J302" s="16">
        <f t="shared" si="23"/>
        <v>1.4173861807369548E-7</v>
      </c>
    </row>
    <row r="303" spans="1:10" x14ac:dyDescent="0.25">
      <c r="A303" s="37">
        <v>301</v>
      </c>
      <c r="B303" s="4">
        <v>38500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2.5632339926435056E-4</v>
      </c>
      <c r="J303" s="16">
        <f t="shared" si="23"/>
        <v>6.5196093074416374E-8</v>
      </c>
    </row>
    <row r="304" spans="1:10" x14ac:dyDescent="0.25">
      <c r="A304" s="37">
        <v>302</v>
      </c>
      <c r="B304" s="4">
        <v>38490</v>
      </c>
      <c r="C304" s="20">
        <f t="shared" si="20"/>
        <v>-2.5977399808382201E-4</v>
      </c>
      <c r="F304" s="19">
        <f t="shared" si="21"/>
        <v>6.7482530080453557E-8</v>
      </c>
      <c r="G304">
        <v>220</v>
      </c>
      <c r="H304" s="17">
        <f t="shared" si="22"/>
        <v>2.8961815879550766E-8</v>
      </c>
      <c r="I304" s="17">
        <f t="shared" si="24"/>
        <v>2.5632351091399582E-4</v>
      </c>
      <c r="J304" s="16">
        <f t="shared" si="23"/>
        <v>6.5161693071472054E-8</v>
      </c>
    </row>
    <row r="305" spans="1:10" x14ac:dyDescent="0.25">
      <c r="A305" s="37">
        <v>303</v>
      </c>
      <c r="B305" s="4">
        <v>38490</v>
      </c>
      <c r="C305" s="20">
        <f t="shared" si="20"/>
        <v>0</v>
      </c>
      <c r="F305" s="19">
        <f t="shared" si="21"/>
        <v>0</v>
      </c>
      <c r="G305">
        <v>219</v>
      </c>
      <c r="H305" s="17">
        <f t="shared" si="22"/>
        <v>0</v>
      </c>
      <c r="I305" s="17">
        <f t="shared" si="24"/>
        <v>2.5632351091399582E-4</v>
      </c>
      <c r="J305" s="16">
        <f t="shared" si="23"/>
        <v>6.5196149870809289E-8</v>
      </c>
    </row>
    <row r="306" spans="1:10" x14ac:dyDescent="0.25">
      <c r="A306" s="37">
        <v>304</v>
      </c>
      <c r="B306" s="4">
        <v>37000</v>
      </c>
      <c r="C306" s="20">
        <f t="shared" si="20"/>
        <v>-3.9480554651430293E-2</v>
      </c>
      <c r="F306" s="19">
        <f t="shared" si="21"/>
        <v>1.558714195584574E-3</v>
      </c>
      <c r="G306">
        <v>218</v>
      </c>
      <c r="H306" s="17">
        <f t="shared" si="22"/>
        <v>6.7414894411238404E-4</v>
      </c>
      <c r="I306" s="17">
        <f t="shared" si="24"/>
        <v>2.5892239804117231E-4</v>
      </c>
      <c r="J306" s="16">
        <f t="shared" si="23"/>
        <v>1.6920545197320846E-6</v>
      </c>
    </row>
    <row r="307" spans="1:10" x14ac:dyDescent="0.25">
      <c r="A307" s="37">
        <v>305</v>
      </c>
      <c r="B307" s="4">
        <v>38390</v>
      </c>
      <c r="C307" s="20">
        <f t="shared" si="20"/>
        <v>3.6879096368481849E-2</v>
      </c>
      <c r="F307" s="19">
        <f t="shared" si="21"/>
        <v>1.3600677489557711E-3</v>
      </c>
      <c r="G307">
        <v>217</v>
      </c>
      <c r="H307" s="17">
        <f t="shared" si="22"/>
        <v>5.9051016609404621E-4</v>
      </c>
      <c r="I307" s="17">
        <f t="shared" si="24"/>
        <v>2.6119885235076004E-4</v>
      </c>
      <c r="J307" s="16">
        <f t="shared" si="23"/>
        <v>1.2097268520229055E-6</v>
      </c>
    </row>
    <row r="308" spans="1:10" x14ac:dyDescent="0.25">
      <c r="A308" s="37">
        <v>306</v>
      </c>
      <c r="B308" s="4">
        <v>38000</v>
      </c>
      <c r="C308" s="20">
        <f t="shared" si="20"/>
        <v>-1.0210849286320569E-2</v>
      </c>
      <c r="F308" s="19">
        <f t="shared" si="21"/>
        <v>1.0426144314795327E-4</v>
      </c>
      <c r="G308">
        <v>216</v>
      </c>
      <c r="H308" s="17">
        <f t="shared" si="22"/>
        <v>4.5443109062801608E-5</v>
      </c>
      <c r="I308" s="17">
        <f t="shared" si="24"/>
        <v>2.6137403843121544E-4</v>
      </c>
      <c r="J308" s="16">
        <f t="shared" si="23"/>
        <v>2.4368765315897886E-8</v>
      </c>
    </row>
    <row r="309" spans="1:10" x14ac:dyDescent="0.25">
      <c r="A309" s="37">
        <v>307</v>
      </c>
      <c r="B309" s="4">
        <v>38500</v>
      </c>
      <c r="C309" s="20">
        <f t="shared" si="20"/>
        <v>1.3072081567352701E-2</v>
      </c>
      <c r="F309" s="19">
        <f t="shared" si="21"/>
        <v>1.7087931650352223E-4</v>
      </c>
      <c r="G309">
        <v>215</v>
      </c>
      <c r="H309" s="17">
        <f t="shared" si="22"/>
        <v>7.4767226592379975E-5</v>
      </c>
      <c r="I309" s="17">
        <f t="shared" si="24"/>
        <v>2.6166227085288224E-4</v>
      </c>
      <c r="J309" s="16">
        <f t="shared" si="23"/>
        <v>8.0594123048794196E-9</v>
      </c>
    </row>
    <row r="310" spans="1:10" x14ac:dyDescent="0.25">
      <c r="A310" s="37">
        <v>308</v>
      </c>
      <c r="B310" s="4">
        <v>38480</v>
      </c>
      <c r="C310" s="20">
        <f t="shared" si="20"/>
        <v>-5.1961549623275483E-4</v>
      </c>
      <c r="F310" s="19">
        <f t="shared" si="21"/>
        <v>2.7000026392521203E-7</v>
      </c>
      <c r="G310">
        <v>214</v>
      </c>
      <c r="H310" s="17">
        <f t="shared" si="22"/>
        <v>1.1859419460757933E-7</v>
      </c>
      <c r="I310" s="17">
        <f t="shared" si="24"/>
        <v>2.6166272804105769E-4</v>
      </c>
      <c r="J310" s="16">
        <f t="shared" si="23"/>
        <v>6.7799828128277988E-8</v>
      </c>
    </row>
    <row r="311" spans="1:10" x14ac:dyDescent="0.25">
      <c r="A311" s="37">
        <v>309</v>
      </c>
      <c r="B311" s="4">
        <v>38000</v>
      </c>
      <c r="C311" s="20">
        <f t="shared" si="20"/>
        <v>-1.2552466071119973E-2</v>
      </c>
      <c r="F311" s="19">
        <f t="shared" si="21"/>
        <v>1.5756440446661809E-4</v>
      </c>
      <c r="G311">
        <v>213</v>
      </c>
      <c r="H311" s="17">
        <f t="shared" si="22"/>
        <v>6.9476002492569651E-5</v>
      </c>
      <c r="I311" s="17">
        <f t="shared" si="24"/>
        <v>2.6193056245673473E-4</v>
      </c>
      <c r="J311" s="16">
        <f t="shared" si="23"/>
        <v>1.0682545211184669E-8</v>
      </c>
    </row>
    <row r="312" spans="1:10" x14ac:dyDescent="0.25">
      <c r="A312" s="37">
        <v>310</v>
      </c>
      <c r="B312" s="4">
        <v>38200</v>
      </c>
      <c r="C312" s="20">
        <f t="shared" si="20"/>
        <v>5.249355886143745E-3</v>
      </c>
      <c r="F312" s="19">
        <f t="shared" si="21"/>
        <v>2.7555737219391981E-5</v>
      </c>
      <c r="G312">
        <v>212</v>
      </c>
      <c r="H312" s="17">
        <f t="shared" si="22"/>
        <v>1.2197370408275955E-5</v>
      </c>
      <c r="I312" s="17">
        <f t="shared" si="24"/>
        <v>2.6197758409670957E-4</v>
      </c>
      <c r="J312" s="16">
        <f t="shared" si="23"/>
        <v>5.4481118143098938E-8</v>
      </c>
    </row>
    <row r="313" spans="1:10" x14ac:dyDescent="0.25">
      <c r="A313" s="37">
        <v>311</v>
      </c>
      <c r="B313" s="4">
        <v>38100</v>
      </c>
      <c r="C313" s="20">
        <f t="shared" si="20"/>
        <v>-2.6212334798741926E-3</v>
      </c>
      <c r="F313" s="19">
        <f t="shared" si="21"/>
        <v>6.8708649560133696E-6</v>
      </c>
      <c r="G313">
        <v>211</v>
      </c>
      <c r="H313" s="17">
        <f t="shared" si="22"/>
        <v>3.0531142706743068E-6</v>
      </c>
      <c r="I313" s="17">
        <f t="shared" si="24"/>
        <v>2.6198935404672603E-4</v>
      </c>
      <c r="J313" s="16">
        <f t="shared" si="23"/>
        <v>6.4571131520748155E-8</v>
      </c>
    </row>
    <row r="314" spans="1:10" x14ac:dyDescent="0.25">
      <c r="A314" s="37">
        <v>312</v>
      </c>
      <c r="B314" s="4">
        <v>39000</v>
      </c>
      <c r="C314" s="20">
        <f t="shared" si="20"/>
        <v>2.3347363996991107E-2</v>
      </c>
      <c r="F314" s="19">
        <f t="shared" si="21"/>
        <v>5.4509940560799658E-4</v>
      </c>
      <c r="G314">
        <v>210</v>
      </c>
      <c r="H314" s="17">
        <f t="shared" si="22"/>
        <v>2.4315590637549844E-4</v>
      </c>
      <c r="I314" s="17">
        <f t="shared" si="24"/>
        <v>2.6292673555639858E-4</v>
      </c>
      <c r="J314" s="16">
        <f t="shared" si="23"/>
        <v>8.0194463158164393E-8</v>
      </c>
    </row>
    <row r="315" spans="1:10" x14ac:dyDescent="0.25">
      <c r="A315" s="37">
        <v>313</v>
      </c>
      <c r="B315" s="4">
        <v>38100</v>
      </c>
      <c r="C315" s="20">
        <f t="shared" si="20"/>
        <v>-2.3347363996991177E-2</v>
      </c>
      <c r="F315" s="19">
        <f t="shared" si="21"/>
        <v>5.4509940560799983E-4</v>
      </c>
      <c r="G315">
        <v>209</v>
      </c>
      <c r="H315" s="17">
        <f t="shared" si="22"/>
        <v>2.4409691553543231E-4</v>
      </c>
      <c r="I315" s="17">
        <f t="shared" si="24"/>
        <v>2.6386774471633101E-4</v>
      </c>
      <c r="J315" s="16">
        <f t="shared" si="23"/>
        <v>7.9664434696864796E-8</v>
      </c>
    </row>
    <row r="316" spans="1:10" x14ac:dyDescent="0.25">
      <c r="A316" s="37">
        <v>314</v>
      </c>
      <c r="B316" s="4">
        <v>36990</v>
      </c>
      <c r="C316" s="20">
        <f t="shared" si="20"/>
        <v>-2.956667628829265E-2</v>
      </c>
      <c r="F316" s="19">
        <f t="shared" si="21"/>
        <v>8.7418834673668681E-4</v>
      </c>
      <c r="G316">
        <v>208</v>
      </c>
      <c r="H316" s="17">
        <f t="shared" si="22"/>
        <v>3.9297874772136843E-4</v>
      </c>
      <c r="I316" s="17">
        <f t="shared" si="24"/>
        <v>2.6538270282407041E-4</v>
      </c>
      <c r="J316" s="16">
        <f t="shared" si="23"/>
        <v>3.7189105692895151E-7</v>
      </c>
    </row>
    <row r="317" spans="1:10" x14ac:dyDescent="0.25">
      <c r="A317" s="37">
        <v>315</v>
      </c>
      <c r="B317" s="4">
        <v>37600</v>
      </c>
      <c r="C317" s="20">
        <f t="shared" si="20"/>
        <v>1.6356444551486202E-2</v>
      </c>
      <c r="F317" s="19">
        <f t="shared" si="21"/>
        <v>2.6753327836584267E-4</v>
      </c>
      <c r="G317">
        <v>207</v>
      </c>
      <c r="H317" s="17">
        <f t="shared" si="22"/>
        <v>1.2073114829287366E-4</v>
      </c>
      <c r="I317" s="17">
        <f t="shared" si="24"/>
        <v>2.6584812909209E-4</v>
      </c>
      <c r="J317" s="16">
        <f t="shared" si="23"/>
        <v>7.3441582523145098E-12</v>
      </c>
    </row>
    <row r="318" spans="1:10" x14ac:dyDescent="0.25">
      <c r="A318" s="37">
        <v>316</v>
      </c>
      <c r="B318" s="4">
        <v>36000</v>
      </c>
      <c r="C318" s="20">
        <f t="shared" si="20"/>
        <v>-4.348511193973878E-2</v>
      </c>
      <c r="F318" s="19">
        <f t="shared" si="21"/>
        <v>1.8909549604116122E-3</v>
      </c>
      <c r="G318">
        <v>206</v>
      </c>
      <c r="H318" s="17">
        <f t="shared" si="22"/>
        <v>8.5664359672538756E-4</v>
      </c>
      <c r="I318" s="17">
        <f t="shared" si="24"/>
        <v>2.6915054473117261E-4</v>
      </c>
      <c r="J318" s="16">
        <f t="shared" si="23"/>
        <v>2.633616183503955E-6</v>
      </c>
    </row>
    <row r="319" spans="1:10" x14ac:dyDescent="0.25">
      <c r="A319" s="37">
        <v>317</v>
      </c>
      <c r="B319" s="4">
        <v>37000</v>
      </c>
      <c r="C319" s="20">
        <f t="shared" si="20"/>
        <v>2.7398974188114347E-2</v>
      </c>
      <c r="F319" s="19">
        <f t="shared" si="21"/>
        <v>7.5070378656095626E-4</v>
      </c>
      <c r="G319">
        <v>205</v>
      </c>
      <c r="H319" s="17">
        <f t="shared" si="22"/>
        <v>3.4140121549627444E-4</v>
      </c>
      <c r="I319" s="17">
        <f t="shared" si="24"/>
        <v>2.7046666816636373E-4</v>
      </c>
      <c r="J319" s="16">
        <f t="shared" si="23"/>
        <v>2.3163023109430773E-7</v>
      </c>
    </row>
    <row r="320" spans="1:10" x14ac:dyDescent="0.25">
      <c r="A320" s="37">
        <v>318</v>
      </c>
      <c r="B320" s="4">
        <v>36980</v>
      </c>
      <c r="C320" s="20">
        <f t="shared" si="20"/>
        <v>-5.4068668524565055E-4</v>
      </c>
      <c r="F320" s="19">
        <f t="shared" si="21"/>
        <v>2.9234209160192919E-7</v>
      </c>
      <c r="G320">
        <v>204</v>
      </c>
      <c r="H320" s="17">
        <f t="shared" si="22"/>
        <v>1.3346434971156149E-7</v>
      </c>
      <c r="I320" s="17">
        <f t="shared" si="24"/>
        <v>2.7046718267993442E-4</v>
      </c>
      <c r="J320" s="16">
        <f t="shared" si="23"/>
        <v>7.2432126203843114E-8</v>
      </c>
    </row>
    <row r="321" spans="1:10" x14ac:dyDescent="0.25">
      <c r="A321" s="37">
        <v>319</v>
      </c>
      <c r="B321" s="4">
        <v>36980</v>
      </c>
      <c r="C321" s="20">
        <f t="shared" si="20"/>
        <v>0</v>
      </c>
      <c r="F321" s="19">
        <f t="shared" si="21"/>
        <v>0</v>
      </c>
      <c r="G321">
        <v>203</v>
      </c>
      <c r="H321" s="17">
        <f t="shared" si="22"/>
        <v>0</v>
      </c>
      <c r="I321" s="17">
        <f t="shared" si="24"/>
        <v>2.7046718267993442E-4</v>
      </c>
      <c r="J321" s="16">
        <f t="shared" si="23"/>
        <v>7.2589568992116865E-8</v>
      </c>
    </row>
    <row r="322" spans="1:10" x14ac:dyDescent="0.25">
      <c r="A322" s="37">
        <v>320</v>
      </c>
      <c r="B322" s="4">
        <v>36980</v>
      </c>
      <c r="C322" s="20">
        <f t="shared" si="20"/>
        <v>0</v>
      </c>
      <c r="F322" s="19">
        <f t="shared" si="21"/>
        <v>0</v>
      </c>
      <c r="G322">
        <v>202</v>
      </c>
      <c r="H322" s="17">
        <f t="shared" si="22"/>
        <v>0</v>
      </c>
      <c r="I322" s="17">
        <f t="shared" si="24"/>
        <v>2.7046718267993442E-4</v>
      </c>
      <c r="J322" s="16">
        <f t="shared" si="23"/>
        <v>7.2589568992116865E-8</v>
      </c>
    </row>
    <row r="323" spans="1:10" x14ac:dyDescent="0.25">
      <c r="A323" s="37">
        <v>321</v>
      </c>
      <c r="B323" s="4">
        <v>36980</v>
      </c>
      <c r="C323" s="20">
        <f t="shared" si="20"/>
        <v>0</v>
      </c>
      <c r="F323" s="19">
        <f t="shared" si="21"/>
        <v>0</v>
      </c>
      <c r="G323">
        <v>201</v>
      </c>
      <c r="H323" s="17">
        <f t="shared" si="22"/>
        <v>0</v>
      </c>
      <c r="I323" s="17">
        <f t="shared" si="24"/>
        <v>2.7046718267993442E-4</v>
      </c>
      <c r="J323" s="16">
        <f t="shared" si="23"/>
        <v>7.2589568992116865E-8</v>
      </c>
    </row>
    <row r="324" spans="1:10" x14ac:dyDescent="0.25">
      <c r="A324" s="37">
        <v>322</v>
      </c>
      <c r="B324" s="4">
        <v>36980</v>
      </c>
      <c r="C324" s="20">
        <f t="shared" ref="C324:C387" si="25">LN(B324/B323)</f>
        <v>0</v>
      </c>
      <c r="F324" s="19">
        <f t="shared" ref="F324:F387" si="26">C324^2</f>
        <v>0</v>
      </c>
      <c r="G324">
        <v>200</v>
      </c>
      <c r="H324" s="17">
        <f t="shared" ref="H324:H387" si="27">F324*($E$7^(G324-1))</f>
        <v>0</v>
      </c>
      <c r="I324" s="17">
        <f t="shared" si="24"/>
        <v>2.7046718267993442E-4</v>
      </c>
      <c r="J324" s="16">
        <f t="shared" ref="J324:J387" si="28">(F324-($E$7*I324))^2</f>
        <v>7.2589568992116865E-8</v>
      </c>
    </row>
    <row r="325" spans="1:10" x14ac:dyDescent="0.25">
      <c r="A325" s="37">
        <v>323</v>
      </c>
      <c r="B325" s="4">
        <v>36980</v>
      </c>
      <c r="C325" s="20">
        <f t="shared" si="25"/>
        <v>0</v>
      </c>
      <c r="F325" s="19">
        <f t="shared" si="26"/>
        <v>0</v>
      </c>
      <c r="G325">
        <v>199</v>
      </c>
      <c r="H325" s="17">
        <f t="shared" si="27"/>
        <v>0</v>
      </c>
      <c r="I325" s="17">
        <f t="shared" ref="I325:I388" si="29">(1-$E$7)*H325+I324</f>
        <v>2.7046718267993442E-4</v>
      </c>
      <c r="J325" s="16">
        <f t="shared" si="28"/>
        <v>7.2589568992116865E-8</v>
      </c>
    </row>
    <row r="326" spans="1:10" x14ac:dyDescent="0.25">
      <c r="A326" s="37">
        <v>324</v>
      </c>
      <c r="B326" s="4">
        <v>36980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2.7046718267993442E-4</v>
      </c>
      <c r="J326" s="16">
        <f t="shared" si="28"/>
        <v>7.2589568992116865E-8</v>
      </c>
    </row>
    <row r="327" spans="1:10" x14ac:dyDescent="0.25">
      <c r="A327" s="37">
        <v>325</v>
      </c>
      <c r="B327" s="4">
        <v>36980</v>
      </c>
      <c r="C327" s="20">
        <f t="shared" si="25"/>
        <v>0</v>
      </c>
      <c r="F327" s="19">
        <f t="shared" si="26"/>
        <v>0</v>
      </c>
      <c r="G327">
        <v>197</v>
      </c>
      <c r="H327" s="17">
        <f t="shared" si="27"/>
        <v>0</v>
      </c>
      <c r="I327" s="17">
        <f t="shared" si="29"/>
        <v>2.7046718267993442E-4</v>
      </c>
      <c r="J327" s="16">
        <f t="shared" si="28"/>
        <v>7.2589568992116865E-8</v>
      </c>
    </row>
    <row r="328" spans="1:10" x14ac:dyDescent="0.25">
      <c r="A328" s="37">
        <v>326</v>
      </c>
      <c r="B328" s="4">
        <v>36980</v>
      </c>
      <c r="C328" s="20">
        <f t="shared" si="25"/>
        <v>0</v>
      </c>
      <c r="F328" s="19">
        <f t="shared" si="26"/>
        <v>0</v>
      </c>
      <c r="G328">
        <v>196</v>
      </c>
      <c r="H328" s="17">
        <f t="shared" si="27"/>
        <v>0</v>
      </c>
      <c r="I328" s="17">
        <f t="shared" si="29"/>
        <v>2.7046718267993442E-4</v>
      </c>
      <c r="J328" s="16">
        <f t="shared" si="28"/>
        <v>7.2589568992116865E-8</v>
      </c>
    </row>
    <row r="329" spans="1:10" x14ac:dyDescent="0.25">
      <c r="A329" s="37">
        <v>327</v>
      </c>
      <c r="B329" s="4">
        <v>36980</v>
      </c>
      <c r="C329" s="20">
        <f t="shared" si="25"/>
        <v>0</v>
      </c>
      <c r="F329" s="19">
        <f t="shared" si="26"/>
        <v>0</v>
      </c>
      <c r="G329">
        <v>195</v>
      </c>
      <c r="H329" s="17">
        <f t="shared" si="27"/>
        <v>0</v>
      </c>
      <c r="I329" s="17">
        <f t="shared" si="29"/>
        <v>2.7046718267993442E-4</v>
      </c>
      <c r="J329" s="16">
        <f t="shared" si="28"/>
        <v>7.2589568992116865E-8</v>
      </c>
    </row>
    <row r="330" spans="1:10" x14ac:dyDescent="0.25">
      <c r="A330" s="37">
        <v>328</v>
      </c>
      <c r="B330" s="4">
        <v>36980</v>
      </c>
      <c r="C330" s="20">
        <f t="shared" si="25"/>
        <v>0</v>
      </c>
      <c r="F330" s="19">
        <f t="shared" si="26"/>
        <v>0</v>
      </c>
      <c r="G330">
        <v>194</v>
      </c>
      <c r="H330" s="17">
        <f t="shared" si="27"/>
        <v>0</v>
      </c>
      <c r="I330" s="17">
        <f t="shared" si="29"/>
        <v>2.7046718267993442E-4</v>
      </c>
      <c r="J330" s="16">
        <f t="shared" si="28"/>
        <v>7.2589568992116865E-8</v>
      </c>
    </row>
    <row r="331" spans="1:10" x14ac:dyDescent="0.25">
      <c r="A331" s="37">
        <v>329</v>
      </c>
      <c r="B331" s="4">
        <v>36980</v>
      </c>
      <c r="C331" s="20">
        <f t="shared" si="25"/>
        <v>0</v>
      </c>
      <c r="F331" s="19">
        <f t="shared" si="26"/>
        <v>0</v>
      </c>
      <c r="G331">
        <v>193</v>
      </c>
      <c r="H331" s="17">
        <f t="shared" si="27"/>
        <v>0</v>
      </c>
      <c r="I331" s="17">
        <f t="shared" si="29"/>
        <v>2.7046718267993442E-4</v>
      </c>
      <c r="J331" s="16">
        <f t="shared" si="28"/>
        <v>7.2589568992116865E-8</v>
      </c>
    </row>
    <row r="332" spans="1:10" x14ac:dyDescent="0.25">
      <c r="A332" s="37">
        <v>330</v>
      </c>
      <c r="B332" s="4">
        <v>36980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2.7046718267993442E-4</v>
      </c>
      <c r="J332" s="16">
        <f t="shared" si="28"/>
        <v>7.2589568992116865E-8</v>
      </c>
    </row>
    <row r="333" spans="1:10" x14ac:dyDescent="0.25">
      <c r="A333" s="37">
        <v>331</v>
      </c>
      <c r="B333" s="4">
        <v>36980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2.7046718267993442E-4</v>
      </c>
      <c r="J333" s="16">
        <f t="shared" si="28"/>
        <v>7.2589568992116865E-8</v>
      </c>
    </row>
    <row r="334" spans="1:10" x14ac:dyDescent="0.25">
      <c r="A334" s="37">
        <v>332</v>
      </c>
      <c r="B334" s="4">
        <v>36980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2.7046718267993442E-4</v>
      </c>
      <c r="J334" s="16">
        <f t="shared" si="28"/>
        <v>7.2589568992116865E-8</v>
      </c>
    </row>
    <row r="335" spans="1:10" x14ac:dyDescent="0.25">
      <c r="A335" s="37">
        <v>333</v>
      </c>
      <c r="B335" s="4">
        <v>36980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2.7046718267993442E-4</v>
      </c>
      <c r="J335" s="16">
        <f t="shared" si="28"/>
        <v>7.2589568992116865E-8</v>
      </c>
    </row>
    <row r="336" spans="1:10" x14ac:dyDescent="0.25">
      <c r="A336" s="37">
        <v>334</v>
      </c>
      <c r="B336" s="4">
        <v>36980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2.7046718267993442E-4</v>
      </c>
      <c r="J336" s="16">
        <f t="shared" si="28"/>
        <v>7.2589568992116865E-8</v>
      </c>
    </row>
    <row r="337" spans="1:10" x14ac:dyDescent="0.25">
      <c r="A337" s="37">
        <v>335</v>
      </c>
      <c r="B337" s="4">
        <v>36980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2.7046718267993442E-4</v>
      </c>
      <c r="J337" s="16">
        <f t="shared" si="28"/>
        <v>7.2589568992116865E-8</v>
      </c>
    </row>
    <row r="338" spans="1:10" x14ac:dyDescent="0.25">
      <c r="A338" s="37">
        <v>336</v>
      </c>
      <c r="B338" s="4">
        <v>36980</v>
      </c>
      <c r="C338" s="20">
        <f t="shared" si="25"/>
        <v>0</v>
      </c>
      <c r="F338" s="19">
        <f t="shared" si="26"/>
        <v>0</v>
      </c>
      <c r="G338">
        <v>186</v>
      </c>
      <c r="H338" s="17">
        <f t="shared" si="27"/>
        <v>0</v>
      </c>
      <c r="I338" s="17">
        <f t="shared" si="29"/>
        <v>2.7046718267993442E-4</v>
      </c>
      <c r="J338" s="16">
        <f t="shared" si="28"/>
        <v>7.2589568992116865E-8</v>
      </c>
    </row>
    <row r="339" spans="1:10" x14ac:dyDescent="0.25">
      <c r="A339" s="37">
        <v>337</v>
      </c>
      <c r="B339" s="4">
        <v>36980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2.7046718267993442E-4</v>
      </c>
      <c r="J339" s="16">
        <f t="shared" si="28"/>
        <v>7.2589568992116865E-8</v>
      </c>
    </row>
    <row r="340" spans="1:10" x14ac:dyDescent="0.25">
      <c r="A340" s="37">
        <v>338</v>
      </c>
      <c r="B340" s="4">
        <v>36980</v>
      </c>
      <c r="C340" s="20">
        <f t="shared" si="25"/>
        <v>0</v>
      </c>
      <c r="F340" s="19">
        <f t="shared" si="26"/>
        <v>0</v>
      </c>
      <c r="G340">
        <v>184</v>
      </c>
      <c r="H340" s="17">
        <f t="shared" si="27"/>
        <v>0</v>
      </c>
      <c r="I340" s="17">
        <f t="shared" si="29"/>
        <v>2.7046718267993442E-4</v>
      </c>
      <c r="J340" s="16">
        <f t="shared" si="28"/>
        <v>7.2589568992116865E-8</v>
      </c>
    </row>
    <row r="341" spans="1:10" x14ac:dyDescent="0.25">
      <c r="A341" s="37">
        <v>339</v>
      </c>
      <c r="B341" s="4">
        <v>36980</v>
      </c>
      <c r="C341" s="20">
        <f t="shared" si="25"/>
        <v>0</v>
      </c>
      <c r="F341" s="19">
        <f t="shared" si="26"/>
        <v>0</v>
      </c>
      <c r="G341">
        <v>183</v>
      </c>
      <c r="H341" s="17">
        <f t="shared" si="27"/>
        <v>0</v>
      </c>
      <c r="I341" s="17">
        <f t="shared" si="29"/>
        <v>2.7046718267993442E-4</v>
      </c>
      <c r="J341" s="16">
        <f t="shared" si="28"/>
        <v>7.2589568992116865E-8</v>
      </c>
    </row>
    <row r="342" spans="1:10" x14ac:dyDescent="0.25">
      <c r="A342" s="37">
        <v>340</v>
      </c>
      <c r="B342" s="4">
        <v>61060</v>
      </c>
      <c r="C342" s="20">
        <f t="shared" si="25"/>
        <v>0.50147976134775307</v>
      </c>
      <c r="F342" s="19">
        <f t="shared" si="26"/>
        <v>0.25148195104139937</v>
      </c>
      <c r="G342">
        <v>182</v>
      </c>
      <c r="H342" s="17">
        <f t="shared" si="27"/>
        <v>0.12499281516812288</v>
      </c>
      <c r="I342" s="17">
        <f t="shared" si="29"/>
        <v>7.5232244799921209E-4</v>
      </c>
      <c r="J342" s="16">
        <f t="shared" si="28"/>
        <v>6.2866801020690311E-2</v>
      </c>
    </row>
    <row r="343" spans="1:10" x14ac:dyDescent="0.25">
      <c r="A343" s="37">
        <v>341</v>
      </c>
      <c r="B343" s="4">
        <v>57990</v>
      </c>
      <c r="C343" s="20">
        <f t="shared" si="25"/>
        <v>-5.1586405418382622E-2</v>
      </c>
      <c r="F343" s="19">
        <f t="shared" si="26"/>
        <v>2.661157223989736E-3</v>
      </c>
      <c r="G343">
        <v>181</v>
      </c>
      <c r="H343" s="17">
        <f t="shared" si="27"/>
        <v>1.3277803306330322E-3</v>
      </c>
      <c r="I343" s="17">
        <f t="shared" si="29"/>
        <v>7.5744112576194857E-4</v>
      </c>
      <c r="J343" s="16">
        <f t="shared" si="28"/>
        <v>3.6352611492661836E-6</v>
      </c>
    </row>
    <row r="344" spans="1:10" x14ac:dyDescent="0.25">
      <c r="A344" s="37">
        <v>342</v>
      </c>
      <c r="B344" s="4">
        <v>57510</v>
      </c>
      <c r="C344" s="20">
        <f t="shared" si="25"/>
        <v>-8.3117361626864304E-3</v>
      </c>
      <c r="F344" s="19">
        <f t="shared" si="26"/>
        <v>6.9084958038109353E-5</v>
      </c>
      <c r="G344">
        <v>180</v>
      </c>
      <c r="H344" s="17">
        <f t="shared" si="27"/>
        <v>3.4603231914038308E-5</v>
      </c>
      <c r="I344" s="17">
        <f t="shared" si="29"/>
        <v>7.5757452342542562E-4</v>
      </c>
      <c r="J344" s="16">
        <f t="shared" si="28"/>
        <v>4.7000494608951899E-7</v>
      </c>
    </row>
    <row r="345" spans="1:10" x14ac:dyDescent="0.25">
      <c r="A345" s="37">
        <v>343</v>
      </c>
      <c r="B345" s="4">
        <v>57430</v>
      </c>
      <c r="C345" s="20">
        <f t="shared" si="25"/>
        <v>-1.3920308494576753E-3</v>
      </c>
      <c r="F345" s="19">
        <f t="shared" si="26"/>
        <v>1.9377498858418568E-6</v>
      </c>
      <c r="G345">
        <v>179</v>
      </c>
      <c r="H345" s="17">
        <f t="shared" si="27"/>
        <v>9.7433511240067944E-7</v>
      </c>
      <c r="I345" s="17">
        <f t="shared" si="29"/>
        <v>7.5757827954935531E-4</v>
      </c>
      <c r="J345" s="16">
        <f t="shared" si="28"/>
        <v>5.6658742419306858E-7</v>
      </c>
    </row>
    <row r="346" spans="1:10" x14ac:dyDescent="0.25">
      <c r="A346" s="37">
        <v>344</v>
      </c>
      <c r="B346" s="4">
        <v>55000</v>
      </c>
      <c r="C346" s="20">
        <f t="shared" si="25"/>
        <v>-4.3233629643734187E-2</v>
      </c>
      <c r="F346" s="19">
        <f t="shared" si="26"/>
        <v>1.8691467321715713E-3</v>
      </c>
      <c r="G346">
        <v>178</v>
      </c>
      <c r="H346" s="17">
        <f t="shared" si="27"/>
        <v>9.4347739183436071E-4</v>
      </c>
      <c r="I346" s="17">
        <f t="shared" si="29"/>
        <v>7.6121544500045422E-4</v>
      </c>
      <c r="J346" s="16">
        <f t="shared" si="28"/>
        <v>1.2340228727234878E-6</v>
      </c>
    </row>
    <row r="347" spans="1:10" x14ac:dyDescent="0.25">
      <c r="A347" s="37">
        <v>345</v>
      </c>
      <c r="B347" s="4">
        <v>54970</v>
      </c>
      <c r="C347" s="20">
        <f t="shared" si="25"/>
        <v>-5.4560335990189916E-4</v>
      </c>
      <c r="F347" s="19">
        <f t="shared" si="26"/>
        <v>2.9768302633624129E-7</v>
      </c>
      <c r="G347">
        <v>177</v>
      </c>
      <c r="H347" s="17">
        <f t="shared" si="27"/>
        <v>1.5084108324088167E-7</v>
      </c>
      <c r="I347" s="17">
        <f t="shared" si="29"/>
        <v>7.6121602650243967E-4</v>
      </c>
      <c r="J347" s="16">
        <f t="shared" si="28"/>
        <v>5.7453945197677037E-7</v>
      </c>
    </row>
    <row r="348" spans="1:10" x14ac:dyDescent="0.25">
      <c r="A348" s="37">
        <v>346</v>
      </c>
      <c r="B348" s="4">
        <v>53500</v>
      </c>
      <c r="C348" s="20">
        <f t="shared" si="25"/>
        <v>-2.7105927970608165E-2</v>
      </c>
      <c r="F348" s="19">
        <f t="shared" si="26"/>
        <v>7.3473133114779806E-4</v>
      </c>
      <c r="G348">
        <v>176</v>
      </c>
      <c r="H348" s="17">
        <f t="shared" si="27"/>
        <v>3.7374173603314619E-4</v>
      </c>
      <c r="I348" s="17">
        <f t="shared" si="29"/>
        <v>7.6265682470459954E-4</v>
      </c>
      <c r="J348" s="16">
        <f t="shared" si="28"/>
        <v>6.2427035864603769E-10</v>
      </c>
    </row>
    <row r="349" spans="1:10" x14ac:dyDescent="0.25">
      <c r="A349" s="37">
        <v>347</v>
      </c>
      <c r="B349" s="4">
        <v>53010</v>
      </c>
      <c r="C349" s="20">
        <f t="shared" si="25"/>
        <v>-9.2010789022461421E-3</v>
      </c>
      <c r="F349" s="19">
        <f t="shared" si="26"/>
        <v>8.4659852965359074E-5</v>
      </c>
      <c r="G349">
        <v>175</v>
      </c>
      <c r="H349" s="17">
        <f t="shared" si="27"/>
        <v>4.323127228799641E-5</v>
      </c>
      <c r="I349" s="17">
        <f t="shared" si="29"/>
        <v>7.6282348401337987E-4</v>
      </c>
      <c r="J349" s="16">
        <f t="shared" si="28"/>
        <v>4.5592596187600607E-7</v>
      </c>
    </row>
    <row r="350" spans="1:10" x14ac:dyDescent="0.25">
      <c r="A350" s="37">
        <v>348</v>
      </c>
      <c r="B350" s="4">
        <v>53000</v>
      </c>
      <c r="C350" s="20">
        <f t="shared" si="25"/>
        <v>-1.8866144759288833E-4</v>
      </c>
      <c r="F350" s="19">
        <f t="shared" si="26"/>
        <v>3.5593141807844149E-8</v>
      </c>
      <c r="G350">
        <v>174</v>
      </c>
      <c r="H350" s="17">
        <f t="shared" si="27"/>
        <v>1.824585840686247E-8</v>
      </c>
      <c r="I350" s="17">
        <f t="shared" si="29"/>
        <v>7.6282355435232645E-4</v>
      </c>
      <c r="J350" s="16">
        <f t="shared" si="28"/>
        <v>5.7736780961316237E-7</v>
      </c>
    </row>
    <row r="351" spans="1:10" x14ac:dyDescent="0.25">
      <c r="A351" s="37">
        <v>349</v>
      </c>
      <c r="B351" s="4">
        <v>52790</v>
      </c>
      <c r="C351" s="20">
        <f t="shared" si="25"/>
        <v>-3.9701347165969356E-3</v>
      </c>
      <c r="F351" s="19">
        <f t="shared" si="26"/>
        <v>1.5761969667928231E-5</v>
      </c>
      <c r="G351">
        <v>173</v>
      </c>
      <c r="H351" s="17">
        <f t="shared" si="27"/>
        <v>8.1112153360461939E-6</v>
      </c>
      <c r="I351" s="17">
        <f t="shared" si="29"/>
        <v>7.6285482360418354E-4</v>
      </c>
      <c r="J351" s="16">
        <f t="shared" si="28"/>
        <v>5.537621990928421E-7</v>
      </c>
    </row>
    <row r="352" spans="1:10" x14ac:dyDescent="0.25">
      <c r="A352" s="37">
        <v>350</v>
      </c>
      <c r="B352" s="4">
        <v>52000</v>
      </c>
      <c r="C352" s="20">
        <f t="shared" si="25"/>
        <v>-1.5078060254097454E-2</v>
      </c>
      <c r="F352" s="19">
        <f t="shared" si="26"/>
        <v>2.2734790102619338E-4</v>
      </c>
      <c r="G352">
        <v>172</v>
      </c>
      <c r="H352" s="17">
        <f t="shared" si="27"/>
        <v>1.1744752279705348E-4</v>
      </c>
      <c r="I352" s="17">
        <f t="shared" si="29"/>
        <v>7.6330759128672874E-4</v>
      </c>
      <c r="J352" s="16">
        <f t="shared" si="28"/>
        <v>2.8410721915794284E-7</v>
      </c>
    </row>
    <row r="353" spans="1:10" x14ac:dyDescent="0.25">
      <c r="A353" s="37">
        <v>351</v>
      </c>
      <c r="B353" s="4">
        <v>53200</v>
      </c>
      <c r="C353" s="20">
        <f t="shared" si="25"/>
        <v>2.2814677766171264E-2</v>
      </c>
      <c r="F353" s="19">
        <f t="shared" si="26"/>
        <v>5.2050952157422939E-4</v>
      </c>
      <c r="G353">
        <v>171</v>
      </c>
      <c r="H353" s="17">
        <f t="shared" si="27"/>
        <v>2.699349127588082E-4</v>
      </c>
      <c r="I353" s="17">
        <f t="shared" si="29"/>
        <v>7.6434820757200384E-4</v>
      </c>
      <c r="J353" s="16">
        <f t="shared" si="28"/>
        <v>5.802899178031106E-8</v>
      </c>
    </row>
    <row r="354" spans="1:10" x14ac:dyDescent="0.25">
      <c r="A354" s="37">
        <v>352</v>
      </c>
      <c r="B354" s="4">
        <v>53200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7.6434820757200384E-4</v>
      </c>
      <c r="J354" s="16">
        <f t="shared" si="28"/>
        <v>5.797323912104895E-7</v>
      </c>
    </row>
    <row r="355" spans="1:10" x14ac:dyDescent="0.25">
      <c r="A355" s="37">
        <v>353</v>
      </c>
      <c r="B355" s="4">
        <v>53640</v>
      </c>
      <c r="C355" s="20">
        <f t="shared" si="25"/>
        <v>8.2366620658790683E-3</v>
      </c>
      <c r="F355" s="19">
        <f t="shared" si="26"/>
        <v>6.7842601987491247E-5</v>
      </c>
      <c r="G355">
        <v>169</v>
      </c>
      <c r="H355" s="17">
        <f t="shared" si="27"/>
        <v>3.54558428129094E-5</v>
      </c>
      <c r="I355" s="17">
        <f t="shared" si="29"/>
        <v>7.6448489210481283E-4</v>
      </c>
      <c r="J355" s="16">
        <f t="shared" si="28"/>
        <v>4.8121296412425524E-7</v>
      </c>
    </row>
    <row r="356" spans="1:10" x14ac:dyDescent="0.25">
      <c r="A356" s="37">
        <v>354</v>
      </c>
      <c r="B356" s="4">
        <v>51990</v>
      </c>
      <c r="C356" s="20">
        <f t="shared" si="25"/>
        <v>-3.1243666017853392E-2</v>
      </c>
      <c r="F356" s="19">
        <f t="shared" si="26"/>
        <v>9.7616666623516685E-4</v>
      </c>
      <c r="G356">
        <v>168</v>
      </c>
      <c r="H356" s="17">
        <f t="shared" si="27"/>
        <v>5.1213771441284861E-4</v>
      </c>
      <c r="I356" s="17">
        <f t="shared" si="29"/>
        <v>7.6645921562034031E-4</v>
      </c>
      <c r="J356" s="16">
        <f t="shared" si="28"/>
        <v>4.5225211189504234E-8</v>
      </c>
    </row>
    <row r="357" spans="1:10" x14ac:dyDescent="0.25">
      <c r="A357" s="37">
        <v>355</v>
      </c>
      <c r="B357" s="4">
        <v>51940</v>
      </c>
      <c r="C357" s="20">
        <f t="shared" si="25"/>
        <v>-9.6218616102202836E-4</v>
      </c>
      <c r="F357" s="19">
        <f t="shared" si="26"/>
        <v>9.2580220846230874E-7</v>
      </c>
      <c r="G357">
        <v>167</v>
      </c>
      <c r="H357" s="17">
        <f t="shared" si="27"/>
        <v>4.8759412737303244E-7</v>
      </c>
      <c r="I357" s="17">
        <f t="shared" si="29"/>
        <v>7.6646109532676424E-4</v>
      </c>
      <c r="J357" s="16">
        <f t="shared" si="28"/>
        <v>5.8152907505632819E-7</v>
      </c>
    </row>
    <row r="358" spans="1:10" x14ac:dyDescent="0.25">
      <c r="A358" s="37">
        <v>356</v>
      </c>
      <c r="B358" s="4">
        <v>52990</v>
      </c>
      <c r="C358" s="20">
        <f t="shared" si="25"/>
        <v>2.00140102700684E-2</v>
      </c>
      <c r="F358" s="19">
        <f t="shared" si="26"/>
        <v>4.0056060709040339E-4</v>
      </c>
      <c r="G358">
        <v>166</v>
      </c>
      <c r="H358" s="17">
        <f t="shared" si="27"/>
        <v>2.1178049488225264E-4</v>
      </c>
      <c r="I358" s="17">
        <f t="shared" si="29"/>
        <v>7.6727752262631486E-4</v>
      </c>
      <c r="J358" s="16">
        <f t="shared" si="28"/>
        <v>1.3232061866984078E-7</v>
      </c>
    </row>
    <row r="359" spans="1:10" x14ac:dyDescent="0.25">
      <c r="A359" s="37">
        <v>357</v>
      </c>
      <c r="B359" s="4">
        <v>52990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7.6727752262631486E-4</v>
      </c>
      <c r="J359" s="16">
        <f t="shared" si="28"/>
        <v>5.8418447982944555E-7</v>
      </c>
    </row>
    <row r="360" spans="1:10" x14ac:dyDescent="0.25">
      <c r="A360" s="37">
        <v>358</v>
      </c>
      <c r="B360" s="4">
        <v>50900</v>
      </c>
      <c r="C360" s="20">
        <f t="shared" si="25"/>
        <v>-4.0240292948193652E-2</v>
      </c>
      <c r="F360" s="19">
        <f t="shared" si="26"/>
        <v>1.6192811765564437E-3</v>
      </c>
      <c r="G360">
        <v>164</v>
      </c>
      <c r="H360" s="17">
        <f t="shared" si="27"/>
        <v>8.6276978307211723E-4</v>
      </c>
      <c r="I360" s="17">
        <f t="shared" si="29"/>
        <v>7.7060355510404164E-4</v>
      </c>
      <c r="J360" s="16">
        <f t="shared" si="28"/>
        <v>7.2530490737319729E-7</v>
      </c>
    </row>
    <row r="361" spans="1:10" x14ac:dyDescent="0.25">
      <c r="A361" s="37">
        <v>359</v>
      </c>
      <c r="B361" s="4">
        <v>52090</v>
      </c>
      <c r="C361" s="20">
        <f t="shared" si="25"/>
        <v>2.311006820062303E-2</v>
      </c>
      <c r="F361" s="19">
        <f t="shared" si="26"/>
        <v>5.3407525223744779E-4</v>
      </c>
      <c r="G361">
        <v>163</v>
      </c>
      <c r="H361" s="17">
        <f t="shared" si="27"/>
        <v>2.8566207172582201E-4</v>
      </c>
      <c r="I361" s="17">
        <f t="shared" si="29"/>
        <v>7.7170480058905578E-4</v>
      </c>
      <c r="J361" s="16">
        <f t="shared" si="28"/>
        <v>5.5062770592828554E-8</v>
      </c>
    </row>
    <row r="362" spans="1:10" x14ac:dyDescent="0.25">
      <c r="A362" s="37">
        <v>360</v>
      </c>
      <c r="B362" s="4">
        <v>57510</v>
      </c>
      <c r="C362" s="20">
        <f t="shared" si="25"/>
        <v>9.8985853968562701E-2</v>
      </c>
      <c r="F362" s="19">
        <f t="shared" si="26"/>
        <v>9.7981992858856195E-3</v>
      </c>
      <c r="G362">
        <v>162</v>
      </c>
      <c r="H362" s="17">
        <f t="shared" si="27"/>
        <v>5.2610673797703787E-3</v>
      </c>
      <c r="I362" s="17">
        <f t="shared" si="29"/>
        <v>7.9198655050189695E-4</v>
      </c>
      <c r="J362" s="16">
        <f t="shared" si="28"/>
        <v>8.1166871948621232E-5</v>
      </c>
    </row>
    <row r="363" spans="1:10" x14ac:dyDescent="0.25">
      <c r="A363" s="37">
        <v>361</v>
      </c>
      <c r="B363" s="4">
        <v>54600</v>
      </c>
      <c r="C363" s="20">
        <f t="shared" si="25"/>
        <v>-5.1924962974803451E-2</v>
      </c>
      <c r="F363" s="19">
        <f t="shared" si="26"/>
        <v>2.6962017799347093E-3</v>
      </c>
      <c r="G363">
        <v>161</v>
      </c>
      <c r="H363" s="17">
        <f t="shared" si="27"/>
        <v>1.4533072999809416E-3</v>
      </c>
      <c r="I363" s="17">
        <f t="shared" si="29"/>
        <v>7.9758914272834479E-4</v>
      </c>
      <c r="J363" s="16">
        <f t="shared" si="28"/>
        <v>3.6164149451189938E-6</v>
      </c>
    </row>
    <row r="364" spans="1:10" x14ac:dyDescent="0.25">
      <c r="A364" s="37">
        <v>362</v>
      </c>
      <c r="B364" s="4">
        <v>38900</v>
      </c>
      <c r="C364" s="20">
        <f t="shared" si="25"/>
        <v>-0.33903963212645871</v>
      </c>
      <c r="F364" s="19">
        <f t="shared" si="26"/>
        <v>0.11494787215244445</v>
      </c>
      <c r="G364">
        <v>160</v>
      </c>
      <c r="H364" s="17">
        <f t="shared" si="27"/>
        <v>6.2199009477609438E-2</v>
      </c>
      <c r="I364" s="17">
        <f t="shared" si="29"/>
        <v>1.0373702867414393E-3</v>
      </c>
      <c r="J364" s="16">
        <f t="shared" si="28"/>
        <v>1.2976513536767974E-2</v>
      </c>
    </row>
    <row r="365" spans="1:10" x14ac:dyDescent="0.25">
      <c r="A365" s="37">
        <v>363</v>
      </c>
      <c r="B365" s="4">
        <v>39400</v>
      </c>
      <c r="C365" s="20">
        <f t="shared" si="25"/>
        <v>1.2771565679487539E-2</v>
      </c>
      <c r="F365" s="19">
        <f t="shared" si="26"/>
        <v>1.6311288990546402E-4</v>
      </c>
      <c r="G365">
        <v>159</v>
      </c>
      <c r="H365" s="17">
        <f t="shared" si="27"/>
        <v>8.8602970635357086E-5</v>
      </c>
      <c r="I365" s="17">
        <f t="shared" si="29"/>
        <v>1.0377118568378177E-3</v>
      </c>
      <c r="J365" s="16">
        <f t="shared" si="28"/>
        <v>7.5794178583878977E-7</v>
      </c>
    </row>
    <row r="366" spans="1:10" x14ac:dyDescent="0.25">
      <c r="A366" s="37">
        <v>364</v>
      </c>
      <c r="B366" s="4">
        <v>40000</v>
      </c>
      <c r="C366" s="20">
        <f t="shared" si="25"/>
        <v>1.5113637810048106E-2</v>
      </c>
      <c r="F366" s="19">
        <f t="shared" si="26"/>
        <v>2.284220478533157E-4</v>
      </c>
      <c r="G366">
        <v>158</v>
      </c>
      <c r="H366" s="17">
        <f t="shared" si="27"/>
        <v>1.2455910808415764E-4</v>
      </c>
      <c r="I366" s="17">
        <f t="shared" si="29"/>
        <v>1.0381920401346984E-3</v>
      </c>
      <c r="J366" s="16">
        <f t="shared" si="28"/>
        <v>6.4926157963860052E-7</v>
      </c>
    </row>
    <row r="367" spans="1:10" x14ac:dyDescent="0.25">
      <c r="A367" s="37">
        <v>365</v>
      </c>
      <c r="B367" s="4">
        <v>40690</v>
      </c>
      <c r="C367" s="20">
        <f t="shared" si="25"/>
        <v>1.7102907899662269E-2</v>
      </c>
      <c r="F367" s="19">
        <f t="shared" si="26"/>
        <v>2.9250945862433002E-4</v>
      </c>
      <c r="G367">
        <v>157</v>
      </c>
      <c r="H367" s="17">
        <f t="shared" si="27"/>
        <v>1.6012341778305343E-4</v>
      </c>
      <c r="I367" s="17">
        <f t="shared" si="29"/>
        <v>1.0388093261111434E-3</v>
      </c>
      <c r="J367" s="16">
        <f t="shared" si="28"/>
        <v>5.5100215110997385E-7</v>
      </c>
    </row>
    <row r="368" spans="1:10" x14ac:dyDescent="0.25">
      <c r="A368" s="37">
        <v>366</v>
      </c>
      <c r="B368" s="4">
        <v>40690</v>
      </c>
      <c r="C368" s="20">
        <f t="shared" si="25"/>
        <v>0</v>
      </c>
      <c r="F368" s="19">
        <f t="shared" si="26"/>
        <v>0</v>
      </c>
      <c r="G368">
        <v>156</v>
      </c>
      <c r="H368" s="17">
        <f t="shared" si="27"/>
        <v>0</v>
      </c>
      <c r="I368" s="17">
        <f t="shared" si="29"/>
        <v>1.0388093261111434E-3</v>
      </c>
      <c r="J368" s="16">
        <f t="shared" si="28"/>
        <v>1.0708206636205413E-6</v>
      </c>
    </row>
    <row r="369" spans="1:10" x14ac:dyDescent="0.25">
      <c r="A369" s="37">
        <v>367</v>
      </c>
      <c r="B369" s="4">
        <v>41460</v>
      </c>
      <c r="C369" s="20">
        <f t="shared" si="25"/>
        <v>1.8746744994034909E-2</v>
      </c>
      <c r="F369" s="19">
        <f t="shared" si="26"/>
        <v>3.5144044787137292E-4</v>
      </c>
      <c r="G369">
        <v>155</v>
      </c>
      <c r="H369" s="17">
        <f t="shared" si="27"/>
        <v>1.9387491382246043E-4</v>
      </c>
      <c r="I369" s="17">
        <f t="shared" si="29"/>
        <v>1.0395567262550078E-3</v>
      </c>
      <c r="J369" s="16">
        <f t="shared" si="28"/>
        <v>4.6800474211743392E-7</v>
      </c>
    </row>
    <row r="370" spans="1:10" x14ac:dyDescent="0.25">
      <c r="A370" s="37">
        <v>368</v>
      </c>
      <c r="B370" s="4">
        <v>41000</v>
      </c>
      <c r="C370" s="20">
        <f t="shared" si="25"/>
        <v>-1.1157040303325694E-2</v>
      </c>
      <c r="F370" s="19">
        <f t="shared" si="26"/>
        <v>1.244795483300339E-4</v>
      </c>
      <c r="G370">
        <v>154</v>
      </c>
      <c r="H370" s="17">
        <f t="shared" si="27"/>
        <v>6.8935883538881018E-5</v>
      </c>
      <c r="I370" s="17">
        <f t="shared" si="29"/>
        <v>1.0398224784777094E-3</v>
      </c>
      <c r="J370" s="16">
        <f t="shared" si="28"/>
        <v>8.3053029429982364E-7</v>
      </c>
    </row>
    <row r="371" spans="1:10" x14ac:dyDescent="0.25">
      <c r="A371" s="37">
        <v>369</v>
      </c>
      <c r="B371" s="4">
        <v>43900</v>
      </c>
      <c r="C371" s="20">
        <f t="shared" si="25"/>
        <v>6.8342253376817916E-2</v>
      </c>
      <c r="F371" s="19">
        <f t="shared" si="26"/>
        <v>4.6706635966211798E-3</v>
      </c>
      <c r="G371">
        <v>153</v>
      </c>
      <c r="H371" s="17">
        <f t="shared" si="27"/>
        <v>2.5965901137084768E-3</v>
      </c>
      <c r="I371" s="17">
        <f t="shared" si="29"/>
        <v>1.0498324987855447E-3</v>
      </c>
      <c r="J371" s="16">
        <f t="shared" si="28"/>
        <v>1.3139742465065066E-5</v>
      </c>
    </row>
    <row r="372" spans="1:10" x14ac:dyDescent="0.25">
      <c r="A372" s="37">
        <v>370</v>
      </c>
      <c r="B372" s="4">
        <v>44500</v>
      </c>
      <c r="C372" s="20">
        <f t="shared" si="25"/>
        <v>1.357486909106885E-2</v>
      </c>
      <c r="F372" s="19">
        <f t="shared" si="26"/>
        <v>1.8427707083965643E-4</v>
      </c>
      <c r="G372">
        <v>152</v>
      </c>
      <c r="H372" s="17">
        <f t="shared" si="27"/>
        <v>1.028427259310799E-4</v>
      </c>
      <c r="I372" s="17">
        <f t="shared" si="29"/>
        <v>1.0502289640457519E-3</v>
      </c>
      <c r="J372" s="16">
        <f t="shared" si="28"/>
        <v>7.4287711521262338E-7</v>
      </c>
    </row>
    <row r="373" spans="1:10" x14ac:dyDescent="0.25">
      <c r="A373" s="37">
        <v>371</v>
      </c>
      <c r="B373" s="4">
        <v>45000</v>
      </c>
      <c r="C373" s="20">
        <f t="shared" si="25"/>
        <v>1.1173300598125255E-2</v>
      </c>
      <c r="F373" s="19">
        <f t="shared" si="26"/>
        <v>1.2484264625606617E-4</v>
      </c>
      <c r="G373">
        <v>151</v>
      </c>
      <c r="H373" s="17">
        <f t="shared" si="27"/>
        <v>6.9942751503008168E-5</v>
      </c>
      <c r="I373" s="17">
        <f t="shared" si="29"/>
        <v>1.050498597808599E-3</v>
      </c>
      <c r="J373" s="16">
        <f t="shared" si="28"/>
        <v>8.493580109821201E-7</v>
      </c>
    </row>
    <row r="374" spans="1:10" x14ac:dyDescent="0.25">
      <c r="A374" s="37">
        <v>372</v>
      </c>
      <c r="B374" s="4">
        <v>45000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1.050498597808599E-3</v>
      </c>
      <c r="J374" s="16">
        <f t="shared" si="28"/>
        <v>1.0950552140640034E-6</v>
      </c>
    </row>
    <row r="375" spans="1:10" x14ac:dyDescent="0.25">
      <c r="A375" s="37">
        <v>373</v>
      </c>
      <c r="B375" s="4">
        <v>45600</v>
      </c>
      <c r="C375" s="20">
        <f t="shared" si="25"/>
        <v>1.3245226750020723E-2</v>
      </c>
      <c r="F375" s="19">
        <f t="shared" si="26"/>
        <v>1.7543603165946452E-4</v>
      </c>
      <c r="G375">
        <v>149</v>
      </c>
      <c r="H375" s="17">
        <f t="shared" si="27"/>
        <v>9.9049771788355752E-5</v>
      </c>
      <c r="I375" s="17">
        <f t="shared" si="29"/>
        <v>1.0508804409889506E-3</v>
      </c>
      <c r="J375" s="16">
        <f t="shared" si="28"/>
        <v>7.5932610601149055E-7</v>
      </c>
    </row>
    <row r="376" spans="1:10" x14ac:dyDescent="0.25">
      <c r="A376" s="37">
        <v>374</v>
      </c>
      <c r="B376" s="4">
        <v>46460</v>
      </c>
      <c r="C376" s="20">
        <f t="shared" si="25"/>
        <v>1.8684010821922691E-2</v>
      </c>
      <c r="F376" s="19">
        <f t="shared" si="26"/>
        <v>3.4909226039372423E-4</v>
      </c>
      <c r="G376">
        <v>148</v>
      </c>
      <c r="H376" s="17">
        <f t="shared" si="27"/>
        <v>1.9785743418029245E-4</v>
      </c>
      <c r="I376" s="17">
        <f t="shared" si="29"/>
        <v>1.0516431940025067E-3</v>
      </c>
      <c r="J376" s="16">
        <f t="shared" si="28"/>
        <v>4.8789775460331184E-7</v>
      </c>
    </row>
    <row r="377" spans="1:10" x14ac:dyDescent="0.25">
      <c r="A377" s="37">
        <v>375</v>
      </c>
      <c r="B377" s="4">
        <v>46460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1.0516431940025067E-3</v>
      </c>
      <c r="J377" s="16">
        <f t="shared" si="28"/>
        <v>1.0974428019518035E-6</v>
      </c>
    </row>
    <row r="378" spans="1:10" x14ac:dyDescent="0.25">
      <c r="A378" s="37">
        <v>376</v>
      </c>
      <c r="B378" s="4">
        <v>47000</v>
      </c>
      <c r="C378" s="20">
        <f t="shared" si="25"/>
        <v>1.1555874367795533E-2</v>
      </c>
      <c r="F378" s="19">
        <f t="shared" si="26"/>
        <v>1.335382324042738E-4</v>
      </c>
      <c r="G378">
        <v>146</v>
      </c>
      <c r="H378" s="17">
        <f t="shared" si="27"/>
        <v>7.6273330875921639E-5</v>
      </c>
      <c r="I378" s="17">
        <f t="shared" si="29"/>
        <v>1.0519372325521351E-3</v>
      </c>
      <c r="J378" s="16">
        <f t="shared" si="28"/>
        <v>8.3602442934507531E-7</v>
      </c>
    </row>
    <row r="379" spans="1:10" x14ac:dyDescent="0.25">
      <c r="A379" s="37">
        <v>377</v>
      </c>
      <c r="B379" s="4">
        <v>46790</v>
      </c>
      <c r="C379" s="20">
        <f t="shared" si="25"/>
        <v>-4.4780968319336574E-3</v>
      </c>
      <c r="F379" s="19">
        <f t="shared" si="26"/>
        <v>2.0053351236174259E-5</v>
      </c>
      <c r="G379">
        <v>145</v>
      </c>
      <c r="H379" s="17">
        <f t="shared" si="27"/>
        <v>1.1498243940086776E-5</v>
      </c>
      <c r="I379" s="17">
        <f t="shared" si="29"/>
        <v>1.0519815590150361E-3</v>
      </c>
      <c r="J379" s="16">
        <f t="shared" si="28"/>
        <v>1.0565223939974766E-6</v>
      </c>
    </row>
    <row r="380" spans="1:10" x14ac:dyDescent="0.25">
      <c r="A380" s="37">
        <v>378</v>
      </c>
      <c r="B380" s="4">
        <v>45500</v>
      </c>
      <c r="C380" s="20">
        <f t="shared" si="25"/>
        <v>-2.7957178921220134E-2</v>
      </c>
      <c r="F380" s="19">
        <f t="shared" si="26"/>
        <v>7.8160385323311542E-4</v>
      </c>
      <c r="G380">
        <v>144</v>
      </c>
      <c r="H380" s="17">
        <f t="shared" si="27"/>
        <v>4.4989246312649155E-4</v>
      </c>
      <c r="I380" s="17">
        <f t="shared" si="29"/>
        <v>1.0537159231214319E-3</v>
      </c>
      <c r="J380" s="16">
        <f t="shared" si="28"/>
        <v>7.1850763834437448E-8</v>
      </c>
    </row>
    <row r="381" spans="1:10" x14ac:dyDescent="0.25">
      <c r="A381" s="37">
        <v>379</v>
      </c>
      <c r="B381" s="4">
        <v>44100</v>
      </c>
      <c r="C381" s="20">
        <f t="shared" si="25"/>
        <v>-3.1252543504104426E-2</v>
      </c>
      <c r="F381" s="19">
        <f t="shared" si="26"/>
        <v>9.7672147547593971E-4</v>
      </c>
      <c r="G381">
        <v>143</v>
      </c>
      <c r="H381" s="17">
        <f t="shared" si="27"/>
        <v>5.6437820124525737E-4</v>
      </c>
      <c r="I381" s="17">
        <f t="shared" si="29"/>
        <v>1.0558916370417533E-3</v>
      </c>
      <c r="J381" s="16">
        <f t="shared" si="28"/>
        <v>5.6399547322324723E-9</v>
      </c>
    </row>
    <row r="382" spans="1:10" x14ac:dyDescent="0.25">
      <c r="A382" s="37">
        <v>380</v>
      </c>
      <c r="B382" s="4">
        <v>45890</v>
      </c>
      <c r="C382" s="20">
        <f t="shared" si="25"/>
        <v>3.978744595394175E-2</v>
      </c>
      <c r="F382" s="19">
        <f t="shared" si="26"/>
        <v>1.5830408555378356E-3</v>
      </c>
      <c r="G382">
        <v>142</v>
      </c>
      <c r="H382" s="17">
        <f t="shared" si="27"/>
        <v>9.1826722996943256E-4</v>
      </c>
      <c r="I382" s="17">
        <f t="shared" si="29"/>
        <v>1.0594316157128134E-3</v>
      </c>
      <c r="J382" s="16">
        <f t="shared" si="28"/>
        <v>2.7846034149681848E-7</v>
      </c>
    </row>
    <row r="383" spans="1:10" x14ac:dyDescent="0.25">
      <c r="A383" s="37">
        <v>381</v>
      </c>
      <c r="B383" s="4">
        <v>43000</v>
      </c>
      <c r="C383" s="20">
        <f t="shared" si="25"/>
        <v>-6.5047112713179769E-2</v>
      </c>
      <c r="F383" s="19">
        <f t="shared" si="26"/>
        <v>4.2311268723211129E-3</v>
      </c>
      <c r="G383">
        <v>141</v>
      </c>
      <c r="H383" s="17">
        <f t="shared" si="27"/>
        <v>2.4638285252827972E-3</v>
      </c>
      <c r="I383" s="17">
        <f t="shared" si="29"/>
        <v>1.0689298316395007E-3</v>
      </c>
      <c r="J383" s="16">
        <f t="shared" si="28"/>
        <v>1.0025568621348771E-5</v>
      </c>
    </row>
    <row r="384" spans="1:10" x14ac:dyDescent="0.25">
      <c r="A384" s="37">
        <v>382</v>
      </c>
      <c r="B384" s="4">
        <v>44990</v>
      </c>
      <c r="C384" s="20">
        <f t="shared" si="25"/>
        <v>4.5240127159518424E-2</v>
      </c>
      <c r="F384" s="19">
        <f t="shared" si="26"/>
        <v>2.0466691054093966E-3</v>
      </c>
      <c r="G384">
        <v>140</v>
      </c>
      <c r="H384" s="17">
        <f t="shared" si="27"/>
        <v>1.1964086194755175E-3</v>
      </c>
      <c r="I384" s="17">
        <f t="shared" si="29"/>
        <v>1.073542063086502E-3</v>
      </c>
      <c r="J384" s="16">
        <f t="shared" si="28"/>
        <v>9.5504808297986582E-7</v>
      </c>
    </row>
    <row r="385" spans="1:10" x14ac:dyDescent="0.25">
      <c r="A385" s="37">
        <v>383</v>
      </c>
      <c r="B385" s="4">
        <v>44560</v>
      </c>
      <c r="C385" s="20">
        <f t="shared" si="25"/>
        <v>-9.6036472340523277E-3</v>
      </c>
      <c r="F385" s="19">
        <f t="shared" si="26"/>
        <v>9.223004019612093E-5</v>
      </c>
      <c r="G385">
        <v>139</v>
      </c>
      <c r="H385" s="17">
        <f t="shared" si="27"/>
        <v>5.4122988079409593E-5</v>
      </c>
      <c r="I385" s="17">
        <f t="shared" si="29"/>
        <v>1.0737507106535304E-3</v>
      </c>
      <c r="J385" s="16">
        <f t="shared" si="28"/>
        <v>9.5527419202953007E-7</v>
      </c>
    </row>
    <row r="386" spans="1:10" x14ac:dyDescent="0.25">
      <c r="A386" s="37">
        <v>384</v>
      </c>
      <c r="B386" s="4">
        <v>43000</v>
      </c>
      <c r="C386" s="20">
        <f t="shared" si="25"/>
        <v>-3.5636479925466188E-2</v>
      </c>
      <c r="F386" s="19">
        <f t="shared" si="26"/>
        <v>1.2699587014781547E-3</v>
      </c>
      <c r="G386">
        <v>138</v>
      </c>
      <c r="H386" s="17">
        <f t="shared" si="27"/>
        <v>7.4812890411862212E-4</v>
      </c>
      <c r="I386" s="17">
        <f t="shared" si="29"/>
        <v>1.0766347952395302E-3</v>
      </c>
      <c r="J386" s="16">
        <f t="shared" si="28"/>
        <v>3.8996139430578639E-8</v>
      </c>
    </row>
    <row r="387" spans="1:10" x14ac:dyDescent="0.25">
      <c r="A387" s="37">
        <v>385</v>
      </c>
      <c r="B387" s="4">
        <v>43000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1.0766347952395302E-3</v>
      </c>
      <c r="J387" s="16">
        <f t="shared" si="28"/>
        <v>1.1502225727068697E-6</v>
      </c>
    </row>
    <row r="388" spans="1:10" x14ac:dyDescent="0.25">
      <c r="A388" s="37">
        <v>386</v>
      </c>
      <c r="B388" s="4">
        <v>44090</v>
      </c>
      <c r="C388" s="20">
        <f t="shared" ref="C388:C451" si="30">LN(B388/B387)</f>
        <v>2.5032883676283767E-2</v>
      </c>
      <c r="F388" s="19">
        <f t="shared" ref="F388:F451" si="31">C388^2</f>
        <v>6.2664526515035426E-4</v>
      </c>
      <c r="G388">
        <v>136</v>
      </c>
      <c r="H388" s="17">
        <f t="shared" ref="H388:H451" si="32">F388*($E$7^(G388-1))</f>
        <v>3.7201764162996534E-4</v>
      </c>
      <c r="I388" s="17">
        <f t="shared" si="29"/>
        <v>1.07806894694793E-3</v>
      </c>
      <c r="J388" s="16">
        <f t="shared" ref="J388:J451" si="33">(F388-($E$7*I388))^2</f>
        <v>2.0004835729093148E-7</v>
      </c>
    </row>
    <row r="389" spans="1:10" x14ac:dyDescent="0.25">
      <c r="A389" s="37">
        <v>387</v>
      </c>
      <c r="B389" s="4">
        <v>44090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1.07806894694793E-3</v>
      </c>
      <c r="J389" s="16">
        <f t="shared" si="33"/>
        <v>1.153288965064209E-6</v>
      </c>
    </row>
    <row r="390" spans="1:10" x14ac:dyDescent="0.25">
      <c r="A390" s="37">
        <v>388</v>
      </c>
      <c r="B390" s="4">
        <v>44230</v>
      </c>
      <c r="C390" s="20">
        <f t="shared" si="30"/>
        <v>3.1702925103890872E-3</v>
      </c>
      <c r="F390" s="19">
        <f t="shared" si="31"/>
        <v>1.005075460142914E-5</v>
      </c>
      <c r="G390">
        <v>134</v>
      </c>
      <c r="H390" s="17">
        <f t="shared" si="32"/>
        <v>6.0130578047563766E-6</v>
      </c>
      <c r="I390" s="17">
        <f t="shared" si="34"/>
        <v>1.0780921276688379E-3</v>
      </c>
      <c r="J390" s="16">
        <f t="shared" si="33"/>
        <v>1.1318518448150627E-6</v>
      </c>
    </row>
    <row r="391" spans="1:10" x14ac:dyDescent="0.25">
      <c r="A391" s="37">
        <v>389</v>
      </c>
      <c r="B391" s="4">
        <v>44500</v>
      </c>
      <c r="C391" s="20">
        <f t="shared" si="30"/>
        <v>6.0858972919591433E-3</v>
      </c>
      <c r="F391" s="19">
        <f t="shared" si="31"/>
        <v>3.7038145848275636E-5</v>
      </c>
      <c r="G391">
        <v>133</v>
      </c>
      <c r="H391" s="17">
        <f t="shared" si="32"/>
        <v>2.2244539281795285E-5</v>
      </c>
      <c r="I391" s="17">
        <f t="shared" si="34"/>
        <v>1.0781778817848893E-3</v>
      </c>
      <c r="J391" s="16">
        <f t="shared" si="33"/>
        <v>1.075334346882254E-6</v>
      </c>
    </row>
    <row r="392" spans="1:10" x14ac:dyDescent="0.25">
      <c r="A392" s="37">
        <v>390</v>
      </c>
      <c r="B392" s="4">
        <v>44500</v>
      </c>
      <c r="C392" s="20">
        <f t="shared" si="30"/>
        <v>0</v>
      </c>
      <c r="F392" s="19">
        <f t="shared" si="31"/>
        <v>0</v>
      </c>
      <c r="G392">
        <v>132</v>
      </c>
      <c r="H392" s="17">
        <f t="shared" si="32"/>
        <v>0</v>
      </c>
      <c r="I392" s="17">
        <f t="shared" si="34"/>
        <v>1.0781778817848893E-3</v>
      </c>
      <c r="J392" s="16">
        <f t="shared" si="33"/>
        <v>1.1535220479168819E-6</v>
      </c>
    </row>
    <row r="393" spans="1:10" x14ac:dyDescent="0.25">
      <c r="A393" s="37">
        <v>391</v>
      </c>
      <c r="B393" s="4">
        <v>44500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1.0781778817848893E-3</v>
      </c>
      <c r="J393" s="16">
        <f t="shared" si="33"/>
        <v>1.1535220479168819E-6</v>
      </c>
    </row>
    <row r="394" spans="1:10" x14ac:dyDescent="0.25">
      <c r="A394" s="37">
        <v>392</v>
      </c>
      <c r="B394" s="4">
        <v>42500</v>
      </c>
      <c r="C394" s="20">
        <f t="shared" si="30"/>
        <v>-4.5985113241823382E-2</v>
      </c>
      <c r="F394" s="19">
        <f t="shared" si="31"/>
        <v>2.11463063986332E-3</v>
      </c>
      <c r="G394">
        <v>130</v>
      </c>
      <c r="H394" s="17">
        <f t="shared" si="32"/>
        <v>1.2848164944276482E-3</v>
      </c>
      <c r="I394" s="17">
        <f t="shared" si="34"/>
        <v>1.0831309312219813E-3</v>
      </c>
      <c r="J394" s="16">
        <f t="shared" si="33"/>
        <v>1.0726232180430922E-6</v>
      </c>
    </row>
    <row r="395" spans="1:10" x14ac:dyDescent="0.25">
      <c r="A395" s="37">
        <v>393</v>
      </c>
      <c r="B395" s="4">
        <v>42500</v>
      </c>
      <c r="C395" s="20">
        <f t="shared" si="30"/>
        <v>0</v>
      </c>
      <c r="F395" s="19">
        <f t="shared" si="31"/>
        <v>0</v>
      </c>
      <c r="G395">
        <v>129</v>
      </c>
      <c r="H395" s="17">
        <f t="shared" si="32"/>
        <v>0</v>
      </c>
      <c r="I395" s="17">
        <f t="shared" si="34"/>
        <v>1.0831309312219813E-3</v>
      </c>
      <c r="J395" s="16">
        <f t="shared" si="33"/>
        <v>1.1641447389610551E-6</v>
      </c>
    </row>
    <row r="396" spans="1:10" x14ac:dyDescent="0.25">
      <c r="A396" s="37">
        <v>394</v>
      </c>
      <c r="B396" s="4">
        <v>44760</v>
      </c>
      <c r="C396" s="20">
        <f t="shared" si="30"/>
        <v>5.1810807513353423E-2</v>
      </c>
      <c r="F396" s="19">
        <f t="shared" si="31"/>
        <v>2.6843597751857596E-3</v>
      </c>
      <c r="G396">
        <v>128</v>
      </c>
      <c r="H396" s="17">
        <f t="shared" si="32"/>
        <v>1.6436231208672698E-3</v>
      </c>
      <c r="I396" s="17">
        <f t="shared" si="34"/>
        <v>1.0894672030622877E-3</v>
      </c>
      <c r="J396" s="16">
        <f t="shared" si="33"/>
        <v>2.5570969437995141E-6</v>
      </c>
    </row>
    <row r="397" spans="1:10" x14ac:dyDescent="0.25">
      <c r="A397" s="37">
        <v>395</v>
      </c>
      <c r="B397" s="4">
        <v>43310</v>
      </c>
      <c r="C397" s="20">
        <f t="shared" si="30"/>
        <v>-3.2931328217189186E-2</v>
      </c>
      <c r="F397" s="19">
        <f t="shared" si="31"/>
        <v>1.0844723781482408E-3</v>
      </c>
      <c r="G397">
        <v>127</v>
      </c>
      <c r="H397" s="17">
        <f t="shared" si="32"/>
        <v>6.6658798706138137E-4</v>
      </c>
      <c r="I397" s="17">
        <f t="shared" si="34"/>
        <v>1.0920369422183509E-3</v>
      </c>
      <c r="J397" s="16">
        <f t="shared" si="33"/>
        <v>1.1253959005841804E-11</v>
      </c>
    </row>
    <row r="398" spans="1:10" x14ac:dyDescent="0.25">
      <c r="A398" s="37">
        <v>396</v>
      </c>
      <c r="B398" s="4">
        <v>45480</v>
      </c>
      <c r="C398" s="20">
        <f t="shared" si="30"/>
        <v>4.8889113655799968E-2</v>
      </c>
      <c r="F398" s="19">
        <f t="shared" si="31"/>
        <v>2.3901454340497269E-3</v>
      </c>
      <c r="G398">
        <v>126</v>
      </c>
      <c r="H398" s="17">
        <f t="shared" si="32"/>
        <v>1.4748259944964324E-3</v>
      </c>
      <c r="I398" s="17">
        <f t="shared" si="34"/>
        <v>1.0977224903830352E-3</v>
      </c>
      <c r="J398" s="16">
        <f t="shared" si="33"/>
        <v>1.6813134986836165E-6</v>
      </c>
    </row>
    <row r="399" spans="1:10" x14ac:dyDescent="0.25">
      <c r="A399" s="37">
        <v>397</v>
      </c>
      <c r="B399" s="4">
        <v>45480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1.0977224903830352E-3</v>
      </c>
      <c r="J399" s="16">
        <f t="shared" si="33"/>
        <v>1.1957219115346051E-6</v>
      </c>
    </row>
    <row r="400" spans="1:10" x14ac:dyDescent="0.25">
      <c r="A400" s="37">
        <v>398</v>
      </c>
      <c r="B400" s="4">
        <v>45000</v>
      </c>
      <c r="C400" s="20">
        <f t="shared" si="30"/>
        <v>-1.0610179112015571E-2</v>
      </c>
      <c r="F400" s="19">
        <f t="shared" si="31"/>
        <v>1.1257590078905153E-4</v>
      </c>
      <c r="G400">
        <v>124</v>
      </c>
      <c r="H400" s="17">
        <f t="shared" si="32"/>
        <v>7.0003027625751256E-5</v>
      </c>
      <c r="I400" s="17">
        <f t="shared" si="34"/>
        <v>1.0979923565141755E-3</v>
      </c>
      <c r="J400" s="16">
        <f t="shared" si="33"/>
        <v>9.6272130644222352E-7</v>
      </c>
    </row>
    <row r="401" spans="1:10" x14ac:dyDescent="0.25">
      <c r="A401" s="37">
        <v>399</v>
      </c>
      <c r="B401" s="4">
        <v>44000</v>
      </c>
      <c r="C401" s="20">
        <f t="shared" si="30"/>
        <v>-2.2472855852058628E-2</v>
      </c>
      <c r="F401" s="19">
        <f t="shared" si="31"/>
        <v>5.0502925014740577E-4</v>
      </c>
      <c r="G401">
        <v>123</v>
      </c>
      <c r="H401" s="17">
        <f t="shared" si="32"/>
        <v>3.1525747546362701E-4</v>
      </c>
      <c r="I401" s="17">
        <f t="shared" si="34"/>
        <v>1.0992076941660164E-3</v>
      </c>
      <c r="J401" s="16">
        <f t="shared" si="33"/>
        <v>3.480302989200438E-7</v>
      </c>
    </row>
    <row r="402" spans="1:10" x14ac:dyDescent="0.25">
      <c r="A402" s="37">
        <v>400</v>
      </c>
      <c r="B402" s="4">
        <v>44000</v>
      </c>
      <c r="C402" s="20">
        <f t="shared" si="30"/>
        <v>0</v>
      </c>
      <c r="F402" s="19">
        <f t="shared" si="31"/>
        <v>0</v>
      </c>
      <c r="G402">
        <v>122</v>
      </c>
      <c r="H402" s="17">
        <f t="shared" si="32"/>
        <v>0</v>
      </c>
      <c r="I402" s="17">
        <f t="shared" si="34"/>
        <v>1.0992076941660164E-3</v>
      </c>
      <c r="J402" s="16">
        <f t="shared" si="33"/>
        <v>1.1989596917570349E-6</v>
      </c>
    </row>
    <row r="403" spans="1:10" x14ac:dyDescent="0.25">
      <c r="A403" s="37">
        <v>401</v>
      </c>
      <c r="B403" s="4">
        <v>44970</v>
      </c>
      <c r="C403" s="20">
        <f t="shared" si="30"/>
        <v>2.1805966864354799E-2</v>
      </c>
      <c r="F403" s="19">
        <f t="shared" si="31"/>
        <v>4.7550019088933945E-4</v>
      </c>
      <c r="G403">
        <v>121</v>
      </c>
      <c r="H403" s="17">
        <f t="shared" si="32"/>
        <v>2.9912622735243737E-4</v>
      </c>
      <c r="I403" s="17">
        <f t="shared" si="34"/>
        <v>1.1003608448287244E-3</v>
      </c>
      <c r="J403" s="16">
        <f t="shared" si="33"/>
        <v>3.8516756183106891E-7</v>
      </c>
    </row>
    <row r="404" spans="1:10" x14ac:dyDescent="0.25">
      <c r="A404" s="37">
        <v>402</v>
      </c>
      <c r="B404" s="4">
        <v>44500</v>
      </c>
      <c r="C404" s="20">
        <f t="shared" si="30"/>
        <v>-1.0506411610421526E-2</v>
      </c>
      <c r="F404" s="19">
        <f t="shared" si="31"/>
        <v>1.1038468492760024E-4</v>
      </c>
      <c r="G404">
        <v>120</v>
      </c>
      <c r="H404" s="17">
        <f t="shared" si="32"/>
        <v>6.9709198394290518E-5</v>
      </c>
      <c r="I404" s="17">
        <f t="shared" si="34"/>
        <v>1.1006295782294588E-3</v>
      </c>
      <c r="J404" s="16">
        <f t="shared" si="33"/>
        <v>9.7219973923230195E-7</v>
      </c>
    </row>
    <row r="405" spans="1:10" x14ac:dyDescent="0.25">
      <c r="A405" s="37">
        <v>403</v>
      </c>
      <c r="B405" s="4">
        <v>44250</v>
      </c>
      <c r="C405" s="20">
        <f t="shared" si="30"/>
        <v>-5.6338177182560199E-3</v>
      </c>
      <c r="F405" s="19">
        <f t="shared" si="31"/>
        <v>3.1739902082535469E-5</v>
      </c>
      <c r="G405">
        <v>119</v>
      </c>
      <c r="H405" s="17">
        <f t="shared" si="32"/>
        <v>2.0121683672557934E-5</v>
      </c>
      <c r="I405" s="17">
        <f t="shared" si="34"/>
        <v>1.1007071486018971E-3</v>
      </c>
      <c r="J405" s="16">
        <f t="shared" si="33"/>
        <v>1.1336370904262889E-6</v>
      </c>
    </row>
    <row r="406" spans="1:10" x14ac:dyDescent="0.25">
      <c r="A406" s="37">
        <v>404</v>
      </c>
      <c r="B406" s="4">
        <v>44040</v>
      </c>
      <c r="C406" s="20">
        <f t="shared" si="30"/>
        <v>-4.757059599459346E-3</v>
      </c>
      <c r="F406" s="19">
        <f t="shared" si="31"/>
        <v>2.2629616032808315E-5</v>
      </c>
      <c r="G406">
        <v>118</v>
      </c>
      <c r="H406" s="17">
        <f t="shared" si="32"/>
        <v>1.4401687671216837E-5</v>
      </c>
      <c r="I406" s="17">
        <f t="shared" si="34"/>
        <v>1.1007626680253498E-3</v>
      </c>
      <c r="J406" s="16">
        <f t="shared" si="33"/>
        <v>1.1532387479479867E-6</v>
      </c>
    </row>
    <row r="407" spans="1:10" x14ac:dyDescent="0.25">
      <c r="A407" s="37">
        <v>405</v>
      </c>
      <c r="B407" s="4">
        <v>44000</v>
      </c>
      <c r="C407" s="20">
        <f t="shared" si="30"/>
        <v>-9.0867793621806432E-4</v>
      </c>
      <c r="F407" s="19">
        <f t="shared" si="31"/>
        <v>8.2569559176952063E-7</v>
      </c>
      <c r="G407">
        <v>117</v>
      </c>
      <c r="H407" s="17">
        <f t="shared" si="32"/>
        <v>5.275135715234234E-7</v>
      </c>
      <c r="I407" s="17">
        <f t="shared" si="34"/>
        <v>1.100764701623774E-3</v>
      </c>
      <c r="J407" s="16">
        <f t="shared" si="33"/>
        <v>1.2005486023829168E-6</v>
      </c>
    </row>
    <row r="408" spans="1:10" x14ac:dyDescent="0.25">
      <c r="A408" s="37">
        <v>406</v>
      </c>
      <c r="B408" s="4">
        <v>45000</v>
      </c>
      <c r="C408" s="20">
        <f t="shared" si="30"/>
        <v>2.2472855852058576E-2</v>
      </c>
      <c r="F408" s="19">
        <f t="shared" si="31"/>
        <v>5.0502925014740338E-4</v>
      </c>
      <c r="G408">
        <v>116</v>
      </c>
      <c r="H408" s="17">
        <f t="shared" si="32"/>
        <v>3.2389755667551658E-4</v>
      </c>
      <c r="I408" s="17">
        <f t="shared" si="34"/>
        <v>1.1020133473391156E-3</v>
      </c>
      <c r="J408" s="16">
        <f t="shared" si="33"/>
        <v>3.513356877412596E-7</v>
      </c>
    </row>
    <row r="409" spans="1:10" x14ac:dyDescent="0.25">
      <c r="A409" s="37">
        <v>407</v>
      </c>
      <c r="B409" s="4">
        <v>44800</v>
      </c>
      <c r="C409" s="20">
        <f t="shared" si="30"/>
        <v>-4.4543503493803087E-3</v>
      </c>
      <c r="F409" s="19">
        <f t="shared" si="31"/>
        <v>1.9841237035024477E-5</v>
      </c>
      <c r="G409">
        <v>115</v>
      </c>
      <c r="H409" s="17">
        <f t="shared" si="32"/>
        <v>1.2774307128466316E-5</v>
      </c>
      <c r="I409" s="17">
        <f t="shared" si="34"/>
        <v>1.1020625931069013E-3</v>
      </c>
      <c r="J409" s="16">
        <f t="shared" si="33"/>
        <v>1.1620254320643592E-6</v>
      </c>
    </row>
    <row r="410" spans="1:10" x14ac:dyDescent="0.25">
      <c r="A410" s="37">
        <v>408</v>
      </c>
      <c r="B410" s="4">
        <v>44750</v>
      </c>
      <c r="C410" s="20">
        <f t="shared" si="30"/>
        <v>-1.1166947000750686E-3</v>
      </c>
      <c r="F410" s="19">
        <f t="shared" si="31"/>
        <v>1.2470070531757472E-6</v>
      </c>
      <c r="G410">
        <v>114</v>
      </c>
      <c r="H410" s="17">
        <f t="shared" si="32"/>
        <v>8.0596278019926543E-7</v>
      </c>
      <c r="I410" s="17">
        <f t="shared" si="34"/>
        <v>1.1020657001447639E-3</v>
      </c>
      <c r="J410" s="16">
        <f t="shared" si="33"/>
        <v>1.2024661149445955E-6</v>
      </c>
    </row>
    <row r="411" spans="1:10" x14ac:dyDescent="0.25">
      <c r="A411" s="37">
        <v>409</v>
      </c>
      <c r="B411" s="4">
        <v>44490</v>
      </c>
      <c r="C411" s="20">
        <f t="shared" si="30"/>
        <v>-5.8269999029139305E-3</v>
      </c>
      <c r="F411" s="19">
        <f t="shared" si="31"/>
        <v>3.3953927868558956E-5</v>
      </c>
      <c r="G411">
        <v>113</v>
      </c>
      <c r="H411" s="17">
        <f t="shared" si="32"/>
        <v>2.2029952790868659E-5</v>
      </c>
      <c r="I411" s="17">
        <f t="shared" si="34"/>
        <v>1.1021506270162225E-3</v>
      </c>
      <c r="J411" s="16">
        <f t="shared" si="33"/>
        <v>1.1319850025518159E-6</v>
      </c>
    </row>
    <row r="412" spans="1:10" x14ac:dyDescent="0.25">
      <c r="A412" s="37">
        <v>410</v>
      </c>
      <c r="B412" s="4">
        <v>44100</v>
      </c>
      <c r="C412" s="20">
        <f t="shared" si="30"/>
        <v>-8.8046623651501076E-3</v>
      </c>
      <c r="F412" s="19">
        <f t="shared" si="31"/>
        <v>7.7522079364290687E-5</v>
      </c>
      <c r="G412">
        <v>112</v>
      </c>
      <c r="H412" s="17">
        <f t="shared" si="32"/>
        <v>5.0492447936700106E-5</v>
      </c>
      <c r="I412" s="17">
        <f t="shared" si="34"/>
        <v>1.1023452786197122E-3</v>
      </c>
      <c r="J412" s="16">
        <f t="shared" si="33"/>
        <v>1.0415704484820827E-6</v>
      </c>
    </row>
    <row r="413" spans="1:10" x14ac:dyDescent="0.25">
      <c r="A413" s="37">
        <v>411</v>
      </c>
      <c r="B413" s="4">
        <v>44550</v>
      </c>
      <c r="C413" s="20">
        <f t="shared" si="30"/>
        <v>1.0152371464017908E-2</v>
      </c>
      <c r="F413" s="19">
        <f t="shared" si="31"/>
        <v>1.0307064634340512E-4</v>
      </c>
      <c r="G413">
        <v>111</v>
      </c>
      <c r="H413" s="17">
        <f t="shared" si="32"/>
        <v>6.7392796951132089E-5</v>
      </c>
      <c r="I413" s="17">
        <f t="shared" si="34"/>
        <v>1.1026050821453133E-3</v>
      </c>
      <c r="J413" s="16">
        <f t="shared" si="33"/>
        <v>9.9058988826021175E-7</v>
      </c>
    </row>
    <row r="414" spans="1:10" x14ac:dyDescent="0.25">
      <c r="A414" s="37">
        <v>412</v>
      </c>
      <c r="B414" s="4">
        <v>44970</v>
      </c>
      <c r="C414" s="20">
        <f t="shared" si="30"/>
        <v>9.3834468657976247E-3</v>
      </c>
      <c r="F414" s="19">
        <f t="shared" si="31"/>
        <v>8.8049075083247261E-5</v>
      </c>
      <c r="G414">
        <v>110</v>
      </c>
      <c r="H414" s="17">
        <f t="shared" si="32"/>
        <v>5.7793733113324564E-5</v>
      </c>
      <c r="I414" s="17">
        <f t="shared" si="34"/>
        <v>1.1028278806682976E-3</v>
      </c>
      <c r="J414" s="16">
        <f t="shared" si="33"/>
        <v>1.0211654924536353E-6</v>
      </c>
    </row>
    <row r="415" spans="1:10" x14ac:dyDescent="0.25">
      <c r="A415" s="37">
        <v>413</v>
      </c>
      <c r="B415" s="4">
        <v>45800</v>
      </c>
      <c r="C415" s="20">
        <f t="shared" si="30"/>
        <v>1.8288490337523142E-2</v>
      </c>
      <c r="F415" s="19">
        <f t="shared" si="31"/>
        <v>3.3446887882567736E-4</v>
      </c>
      <c r="G415">
        <v>109</v>
      </c>
      <c r="H415" s="17">
        <f t="shared" si="32"/>
        <v>2.2038860327963501E-4</v>
      </c>
      <c r="I415" s="17">
        <f t="shared" si="34"/>
        <v>1.1036774927741121E-3</v>
      </c>
      <c r="J415" s="16">
        <f t="shared" si="33"/>
        <v>5.8515441848899028E-7</v>
      </c>
    </row>
    <row r="416" spans="1:10" x14ac:dyDescent="0.25">
      <c r="A416" s="37">
        <v>414</v>
      </c>
      <c r="B416" s="4">
        <v>44400</v>
      </c>
      <c r="C416" s="20">
        <f t="shared" si="30"/>
        <v>-3.1044621681960163E-2</v>
      </c>
      <c r="F416" s="19">
        <f t="shared" si="31"/>
        <v>9.637685353760311E-4</v>
      </c>
      <c r="G416">
        <v>108</v>
      </c>
      <c r="H416" s="17">
        <f t="shared" si="32"/>
        <v>6.3750505103965917E-4</v>
      </c>
      <c r="I416" s="17">
        <f t="shared" si="34"/>
        <v>1.1061351153590416E-3</v>
      </c>
      <c r="J416" s="16">
        <f t="shared" si="33"/>
        <v>1.9072261463417424E-8</v>
      </c>
    </row>
    <row r="417" spans="1:10" x14ac:dyDescent="0.25">
      <c r="A417" s="37">
        <v>415</v>
      </c>
      <c r="B417" s="4">
        <v>45800</v>
      </c>
      <c r="C417" s="20">
        <f t="shared" si="30"/>
        <v>3.1044621681960108E-2</v>
      </c>
      <c r="F417" s="19">
        <f t="shared" si="31"/>
        <v>9.6376853537602763E-4</v>
      </c>
      <c r="G417">
        <v>107</v>
      </c>
      <c r="H417" s="17">
        <f t="shared" si="32"/>
        <v>6.3997218458156254E-4</v>
      </c>
      <c r="I417" s="17">
        <f t="shared" si="34"/>
        <v>1.1086022489009474E-3</v>
      </c>
      <c r="J417" s="16">
        <f t="shared" si="33"/>
        <v>1.9757108323466154E-8</v>
      </c>
    </row>
    <row r="418" spans="1:10" x14ac:dyDescent="0.25">
      <c r="A418" s="37">
        <v>416</v>
      </c>
      <c r="B418" s="4">
        <v>45000</v>
      </c>
      <c r="C418" s="20">
        <f t="shared" si="30"/>
        <v>-1.7621601349819559E-2</v>
      </c>
      <c r="F418" s="19">
        <f t="shared" si="31"/>
        <v>3.1052083413196251E-4</v>
      </c>
      <c r="G418">
        <v>106</v>
      </c>
      <c r="H418" s="17">
        <f t="shared" si="32"/>
        <v>2.0699343296649717E-4</v>
      </c>
      <c r="I418" s="17">
        <f t="shared" si="34"/>
        <v>1.1094002217718461E-3</v>
      </c>
      <c r="J418" s="16">
        <f t="shared" si="33"/>
        <v>6.3139325872671351E-7</v>
      </c>
    </row>
    <row r="419" spans="1:10" x14ac:dyDescent="0.25">
      <c r="A419" s="37">
        <v>417</v>
      </c>
      <c r="B419" s="4">
        <v>45990</v>
      </c>
      <c r="C419" s="20">
        <f t="shared" si="30"/>
        <v>2.176149178151271E-2</v>
      </c>
      <c r="F419" s="19">
        <f t="shared" si="31"/>
        <v>4.7356252455684519E-4</v>
      </c>
      <c r="G419">
        <v>105</v>
      </c>
      <c r="H419" s="17">
        <f t="shared" si="32"/>
        <v>3.1689881753864418E-4</v>
      </c>
      <c r="I419" s="17">
        <f t="shared" si="34"/>
        <v>1.1106218869019503E-3</v>
      </c>
      <c r="J419" s="16">
        <f t="shared" si="33"/>
        <v>4.0040780013234608E-7</v>
      </c>
    </row>
    <row r="420" spans="1:10" x14ac:dyDescent="0.25">
      <c r="A420" s="37">
        <v>418</v>
      </c>
      <c r="B420" s="4">
        <v>48400</v>
      </c>
      <c r="C420" s="20">
        <f t="shared" si="30"/>
        <v>5.1075832170753517E-2</v>
      </c>
      <c r="F420" s="19">
        <f t="shared" si="31"/>
        <v>2.6087406319349801E-3</v>
      </c>
      <c r="G420">
        <v>104</v>
      </c>
      <c r="H420" s="17">
        <f t="shared" si="32"/>
        <v>1.7524743188435644E-3</v>
      </c>
      <c r="I420" s="17">
        <f t="shared" si="34"/>
        <v>1.1173777870449766E-3</v>
      </c>
      <c r="J420" s="16">
        <f t="shared" si="33"/>
        <v>2.2370299677013461E-6</v>
      </c>
    </row>
    <row r="421" spans="1:10" x14ac:dyDescent="0.25">
      <c r="A421" s="37">
        <v>419</v>
      </c>
      <c r="B421" s="4">
        <v>51000</v>
      </c>
      <c r="C421" s="20">
        <f t="shared" si="30"/>
        <v>5.2325819001739687E-2</v>
      </c>
      <c r="F421" s="19">
        <f t="shared" si="31"/>
        <v>2.737991334202822E-3</v>
      </c>
      <c r="G421">
        <v>103</v>
      </c>
      <c r="H421" s="17">
        <f t="shared" si="32"/>
        <v>1.8464191575295083E-3</v>
      </c>
      <c r="I421" s="17">
        <f t="shared" si="34"/>
        <v>1.1244958505260277E-3</v>
      </c>
      <c r="J421" s="16">
        <f t="shared" si="33"/>
        <v>2.6173754840783799E-6</v>
      </c>
    </row>
    <row r="422" spans="1:10" x14ac:dyDescent="0.25">
      <c r="A422" s="37">
        <v>420</v>
      </c>
      <c r="B422" s="4">
        <v>51990</v>
      </c>
      <c r="C422" s="20">
        <f t="shared" si="30"/>
        <v>1.9225759671298737E-2</v>
      </c>
      <c r="F422" s="19">
        <f t="shared" si="31"/>
        <v>3.6962983493853694E-4</v>
      </c>
      <c r="G422">
        <v>102</v>
      </c>
      <c r="H422" s="17">
        <f t="shared" si="32"/>
        <v>2.5023192389570588E-4</v>
      </c>
      <c r="I422" s="17">
        <f t="shared" si="34"/>
        <v>1.1254605105340285E-3</v>
      </c>
      <c r="J422" s="16">
        <f t="shared" si="33"/>
        <v>5.6474015636809463E-7</v>
      </c>
    </row>
    <row r="423" spans="1:10" x14ac:dyDescent="0.25">
      <c r="A423" s="37">
        <v>421</v>
      </c>
      <c r="B423" s="4">
        <v>51000</v>
      </c>
      <c r="C423" s="20">
        <f t="shared" si="30"/>
        <v>-1.9225759671298668E-2</v>
      </c>
      <c r="F423" s="19">
        <f t="shared" si="31"/>
        <v>3.6962983493853428E-4</v>
      </c>
      <c r="G423">
        <v>101</v>
      </c>
      <c r="H423" s="17">
        <f t="shared" si="32"/>
        <v>2.5120031712128228E-4</v>
      </c>
      <c r="I423" s="17">
        <f t="shared" si="34"/>
        <v>1.1264289037596067E-3</v>
      </c>
      <c r="J423" s="16">
        <f t="shared" si="33"/>
        <v>5.661909554050287E-7</v>
      </c>
    </row>
    <row r="424" spans="1:10" x14ac:dyDescent="0.25">
      <c r="A424" s="37">
        <v>422</v>
      </c>
      <c r="B424" s="4">
        <v>51300</v>
      </c>
      <c r="C424" s="20">
        <f t="shared" si="30"/>
        <v>5.8651194523980576E-3</v>
      </c>
      <c r="F424" s="19">
        <f t="shared" si="31"/>
        <v>3.4399626190898092E-5</v>
      </c>
      <c r="G424">
        <v>100</v>
      </c>
      <c r="H424" s="17">
        <f t="shared" si="32"/>
        <v>2.3468447271559365E-5</v>
      </c>
      <c r="I424" s="17">
        <f t="shared" si="34"/>
        <v>1.1265193761189295E-3</v>
      </c>
      <c r="J424" s="16">
        <f t="shared" si="33"/>
        <v>1.1832586841763449E-6</v>
      </c>
    </row>
    <row r="425" spans="1:10" x14ac:dyDescent="0.25">
      <c r="A425" s="37">
        <v>423</v>
      </c>
      <c r="B425" s="4">
        <v>50900</v>
      </c>
      <c r="C425" s="20">
        <f t="shared" si="30"/>
        <v>-7.8278286202467916E-3</v>
      </c>
      <c r="F425" s="19">
        <f t="shared" si="31"/>
        <v>6.1274900907954788E-5</v>
      </c>
      <c r="G425">
        <v>99</v>
      </c>
      <c r="H425" s="17">
        <f t="shared" si="32"/>
        <v>4.196533740902743E-5</v>
      </c>
      <c r="I425" s="17">
        <f t="shared" si="34"/>
        <v>1.1266811551681032E-3</v>
      </c>
      <c r="J425" s="16">
        <f t="shared" si="33"/>
        <v>1.1258543220563425E-6</v>
      </c>
    </row>
    <row r="426" spans="1:10" x14ac:dyDescent="0.25">
      <c r="A426" s="37">
        <v>424</v>
      </c>
      <c r="B426" s="4">
        <v>50440</v>
      </c>
      <c r="C426" s="20">
        <f t="shared" si="30"/>
        <v>-9.0784124597582724E-3</v>
      </c>
      <c r="F426" s="19">
        <f t="shared" si="31"/>
        <v>8.2417572789494242E-5</v>
      </c>
      <c r="G426">
        <v>98</v>
      </c>
      <c r="H426" s="17">
        <f t="shared" si="32"/>
        <v>5.6663760133863395E-5</v>
      </c>
      <c r="I426" s="17">
        <f t="shared" si="34"/>
        <v>1.1268995975732652E-3</v>
      </c>
      <c r="J426" s="16">
        <f t="shared" si="33"/>
        <v>1.0818865494687512E-6</v>
      </c>
    </row>
    <row r="427" spans="1:10" x14ac:dyDescent="0.25">
      <c r="A427" s="37">
        <v>425</v>
      </c>
      <c r="B427" s="4">
        <v>50440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1.1268995975732652E-3</v>
      </c>
      <c r="J427" s="16">
        <f t="shared" si="33"/>
        <v>1.2601304640482044E-6</v>
      </c>
    </row>
    <row r="428" spans="1:10" x14ac:dyDescent="0.25">
      <c r="A428" s="37">
        <v>426</v>
      </c>
      <c r="B428" s="4">
        <v>50900</v>
      </c>
      <c r="C428" s="20">
        <f t="shared" si="30"/>
        <v>9.0784124597582186E-3</v>
      </c>
      <c r="F428" s="19">
        <f t="shared" si="31"/>
        <v>8.2417572789493266E-5</v>
      </c>
      <c r="G428">
        <v>96</v>
      </c>
      <c r="H428" s="17">
        <f t="shared" si="32"/>
        <v>5.7103184320758172E-5</v>
      </c>
      <c r="I428" s="17">
        <f t="shared" si="34"/>
        <v>1.1271197339866618E-3</v>
      </c>
      <c r="J428" s="16">
        <f t="shared" si="33"/>
        <v>1.0823427765407521E-6</v>
      </c>
    </row>
    <row r="429" spans="1:10" x14ac:dyDescent="0.25">
      <c r="A429" s="37">
        <v>427</v>
      </c>
      <c r="B429" s="4">
        <v>51000</v>
      </c>
      <c r="C429" s="20">
        <f t="shared" si="30"/>
        <v>1.9627091678486889E-3</v>
      </c>
      <c r="F429" s="19">
        <f t="shared" si="31"/>
        <v>3.8522272775572934E-6</v>
      </c>
      <c r="G429">
        <v>95</v>
      </c>
      <c r="H429" s="17">
        <f t="shared" si="32"/>
        <v>2.6793526441458052E-6</v>
      </c>
      <c r="I429" s="17">
        <f t="shared" si="34"/>
        <v>1.1271300630617969E-3</v>
      </c>
      <c r="J429" s="16">
        <f t="shared" si="33"/>
        <v>1.2520103369691099E-6</v>
      </c>
    </row>
    <row r="430" spans="1:10" x14ac:dyDescent="0.25">
      <c r="A430" s="37">
        <v>428</v>
      </c>
      <c r="B430" s="4">
        <v>51000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1.1271300630617969E-3</v>
      </c>
      <c r="J430" s="16">
        <f t="shared" si="33"/>
        <v>1.2606459425887998E-6</v>
      </c>
    </row>
    <row r="431" spans="1:10" x14ac:dyDescent="0.25">
      <c r="A431" s="37">
        <v>429</v>
      </c>
      <c r="B431" s="4">
        <v>51000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1.1271300630617969E-3</v>
      </c>
      <c r="J431" s="16">
        <f t="shared" si="33"/>
        <v>1.2606459425887998E-6</v>
      </c>
    </row>
    <row r="432" spans="1:10" x14ac:dyDescent="0.25">
      <c r="A432" s="37">
        <v>430</v>
      </c>
      <c r="B432" s="4">
        <v>50990</v>
      </c>
      <c r="C432" s="20">
        <f t="shared" si="30"/>
        <v>-1.9609765726144666E-4</v>
      </c>
      <c r="F432" s="19">
        <f t="shared" si="31"/>
        <v>3.8454291183427802E-8</v>
      </c>
      <c r="G432">
        <v>92</v>
      </c>
      <c r="H432" s="17">
        <f t="shared" si="32"/>
        <v>2.7057968737795167E-8</v>
      </c>
      <c r="I432" s="17">
        <f t="shared" si="34"/>
        <v>1.1271301673719902E-3</v>
      </c>
      <c r="J432" s="16">
        <f t="shared" si="33"/>
        <v>1.2605598255970429E-6</v>
      </c>
    </row>
    <row r="433" spans="1:10" x14ac:dyDescent="0.25">
      <c r="A433" s="37">
        <v>431</v>
      </c>
      <c r="B433" s="4">
        <v>50980</v>
      </c>
      <c r="C433" s="20">
        <f t="shared" si="30"/>
        <v>-1.9613611909502894E-4</v>
      </c>
      <c r="F433" s="19">
        <f t="shared" si="31"/>
        <v>3.8469377213659379E-8</v>
      </c>
      <c r="G433">
        <v>91</v>
      </c>
      <c r="H433" s="17">
        <f t="shared" si="32"/>
        <v>2.7173338820961329E-8</v>
      </c>
      <c r="I433" s="17">
        <f t="shared" si="34"/>
        <v>1.1271302721269426E-3</v>
      </c>
      <c r="J433" s="16">
        <f t="shared" si="33"/>
        <v>1.2605600260411839E-6</v>
      </c>
    </row>
    <row r="434" spans="1:10" x14ac:dyDescent="0.25">
      <c r="A434" s="37">
        <v>432</v>
      </c>
      <c r="B434" s="4">
        <v>51000</v>
      </c>
      <c r="C434" s="20">
        <f t="shared" si="30"/>
        <v>3.9223377635628039E-4</v>
      </c>
      <c r="F434" s="19">
        <f t="shared" si="31"/>
        <v>1.5384733531470859E-7</v>
      </c>
      <c r="G434">
        <v>90</v>
      </c>
      <c r="H434" s="17">
        <f t="shared" si="32"/>
        <v>1.0909260074202998E-7</v>
      </c>
      <c r="I434" s="17">
        <f t="shared" si="34"/>
        <v>1.1271306926858684E-3</v>
      </c>
      <c r="J434" s="16">
        <f t="shared" si="33"/>
        <v>1.2603018995479884E-6</v>
      </c>
    </row>
    <row r="435" spans="1:10" x14ac:dyDescent="0.25">
      <c r="A435" s="37">
        <v>433</v>
      </c>
      <c r="B435" s="4">
        <v>50800</v>
      </c>
      <c r="C435" s="20">
        <f t="shared" si="30"/>
        <v>-3.9292781398895501E-3</v>
      </c>
      <c r="F435" s="19">
        <f t="shared" si="31"/>
        <v>1.5439226700613884E-5</v>
      </c>
      <c r="G435">
        <v>89</v>
      </c>
      <c r="H435" s="17">
        <f t="shared" si="32"/>
        <v>1.0990269175319195E-5</v>
      </c>
      <c r="I435" s="17">
        <f t="shared" si="34"/>
        <v>1.12717306087369E-3</v>
      </c>
      <c r="J435" s="16">
        <f t="shared" si="33"/>
        <v>1.2263093125567176E-6</v>
      </c>
    </row>
    <row r="436" spans="1:10" x14ac:dyDescent="0.25">
      <c r="A436" s="37">
        <v>434</v>
      </c>
      <c r="B436" s="4">
        <v>50880</v>
      </c>
      <c r="C436" s="20">
        <f t="shared" si="30"/>
        <v>1.5735644474305383E-3</v>
      </c>
      <c r="F436" s="19">
        <f t="shared" si="31"/>
        <v>2.4761050702173752E-6</v>
      </c>
      <c r="G436">
        <v>88</v>
      </c>
      <c r="H436" s="17">
        <f t="shared" si="32"/>
        <v>1.7694134450485908E-6</v>
      </c>
      <c r="I436" s="17">
        <f t="shared" si="34"/>
        <v>1.1271798820752436E-3</v>
      </c>
      <c r="J436" s="16">
        <f t="shared" si="33"/>
        <v>1.2552030043920178E-6</v>
      </c>
    </row>
    <row r="437" spans="1:10" x14ac:dyDescent="0.25">
      <c r="A437" s="37">
        <v>435</v>
      </c>
      <c r="B437" s="4">
        <v>48700</v>
      </c>
      <c r="C437" s="20">
        <f t="shared" si="30"/>
        <v>-4.3790888943322628E-2</v>
      </c>
      <c r="F437" s="19">
        <f t="shared" si="31"/>
        <v>1.9176419544464161E-3</v>
      </c>
      <c r="G437">
        <v>87</v>
      </c>
      <c r="H437" s="17">
        <f t="shared" si="32"/>
        <v>1.3756414224979495E-3</v>
      </c>
      <c r="I437" s="17">
        <f t="shared" si="34"/>
        <v>1.1324830673961788E-3</v>
      </c>
      <c r="J437" s="16">
        <f t="shared" si="33"/>
        <v>6.2334922257372746E-7</v>
      </c>
    </row>
    <row r="438" spans="1:10" x14ac:dyDescent="0.25">
      <c r="A438" s="37">
        <v>436</v>
      </c>
      <c r="B438" s="4">
        <v>48270</v>
      </c>
      <c r="C438" s="20">
        <f t="shared" si="30"/>
        <v>-8.8687804161425993E-3</v>
      </c>
      <c r="F438" s="19">
        <f t="shared" si="31"/>
        <v>7.8655266069754497E-5</v>
      </c>
      <c r="G438">
        <v>86</v>
      </c>
      <c r="H438" s="17">
        <f t="shared" si="32"/>
        <v>5.6642575828240814E-5</v>
      </c>
      <c r="I438" s="17">
        <f t="shared" si="34"/>
        <v>1.132701428134493E-3</v>
      </c>
      <c r="J438" s="16">
        <f t="shared" si="33"/>
        <v>1.1018271070913698E-6</v>
      </c>
    </row>
    <row r="439" spans="1:10" x14ac:dyDescent="0.25">
      <c r="A439" s="37">
        <v>437</v>
      </c>
      <c r="B439" s="4">
        <v>52800</v>
      </c>
      <c r="C439" s="20">
        <f t="shared" si="30"/>
        <v>8.9700941039814255E-2</v>
      </c>
      <c r="F439" s="19">
        <f t="shared" si="31"/>
        <v>8.0462588234282342E-3</v>
      </c>
      <c r="G439">
        <v>85</v>
      </c>
      <c r="H439" s="17">
        <f t="shared" si="32"/>
        <v>5.8168338234430668E-3</v>
      </c>
      <c r="I439" s="17">
        <f t="shared" si="34"/>
        <v>1.1551256930935889E-3</v>
      </c>
      <c r="J439" s="16">
        <f t="shared" si="33"/>
        <v>4.7549109227403823E-5</v>
      </c>
    </row>
    <row r="440" spans="1:10" x14ac:dyDescent="0.25">
      <c r="A440" s="37">
        <v>438</v>
      </c>
      <c r="B440" s="4">
        <v>56700</v>
      </c>
      <c r="C440" s="20">
        <f t="shared" si="30"/>
        <v>7.1263020021490694E-2</v>
      </c>
      <c r="F440" s="19">
        <f t="shared" si="31"/>
        <v>5.0784180225833834E-3</v>
      </c>
      <c r="G440">
        <v>84</v>
      </c>
      <c r="H440" s="17">
        <f t="shared" si="32"/>
        <v>3.6855183108376473E-3</v>
      </c>
      <c r="I440" s="17">
        <f t="shared" si="34"/>
        <v>1.1693336009730862E-3</v>
      </c>
      <c r="J440" s="16">
        <f t="shared" si="33"/>
        <v>1.5316204511659476E-5</v>
      </c>
    </row>
    <row r="441" spans="1:10" x14ac:dyDescent="0.25">
      <c r="A441" s="37">
        <v>439</v>
      </c>
      <c r="B441" s="4">
        <v>57400</v>
      </c>
      <c r="C441" s="20">
        <f t="shared" si="30"/>
        <v>1.2270092591814401E-2</v>
      </c>
      <c r="F441" s="19">
        <f t="shared" si="31"/>
        <v>1.5055517221169865E-4</v>
      </c>
      <c r="G441">
        <v>83</v>
      </c>
      <c r="H441" s="17">
        <f t="shared" si="32"/>
        <v>1.0968399877630801E-4</v>
      </c>
      <c r="I441" s="17">
        <f t="shared" si="34"/>
        <v>1.1697564397759449E-3</v>
      </c>
      <c r="J441" s="16">
        <f t="shared" si="33"/>
        <v>1.0295994123931963E-6</v>
      </c>
    </row>
    <row r="442" spans="1:10" x14ac:dyDescent="0.25">
      <c r="A442" s="37">
        <v>440</v>
      </c>
      <c r="B442" s="4">
        <v>57000</v>
      </c>
      <c r="C442" s="20">
        <f t="shared" si="30"/>
        <v>-6.9930354909706373E-3</v>
      </c>
      <c r="F442" s="19">
        <f t="shared" si="31"/>
        <v>4.8902545377974945E-5</v>
      </c>
      <c r="G442">
        <v>82</v>
      </c>
      <c r="H442" s="17">
        <f t="shared" si="32"/>
        <v>3.5764859919000087E-5</v>
      </c>
      <c r="I442" s="17">
        <f t="shared" si="34"/>
        <v>1.1698943155893842E-3</v>
      </c>
      <c r="J442" s="16">
        <f t="shared" si="33"/>
        <v>1.2465315049941304E-6</v>
      </c>
    </row>
    <row r="443" spans="1:10" x14ac:dyDescent="0.25">
      <c r="A443" s="37">
        <v>441</v>
      </c>
      <c r="B443" s="4">
        <v>57000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1.1698943155893842E-3</v>
      </c>
      <c r="J443" s="16">
        <f t="shared" si="33"/>
        <v>1.3581205631273958E-6</v>
      </c>
    </row>
    <row r="444" spans="1:10" x14ac:dyDescent="0.25">
      <c r="A444" s="37">
        <v>442</v>
      </c>
      <c r="B444" s="4">
        <v>56790</v>
      </c>
      <c r="C444" s="20">
        <f t="shared" si="30"/>
        <v>-3.6910139452089241E-3</v>
      </c>
      <c r="F444" s="19">
        <f t="shared" si="31"/>
        <v>1.3623583943726747E-5</v>
      </c>
      <c r="G444">
        <v>80</v>
      </c>
      <c r="H444" s="17">
        <f t="shared" si="32"/>
        <v>1.0040870650167696E-5</v>
      </c>
      <c r="I444" s="17">
        <f t="shared" si="34"/>
        <v>1.1699330237854085E-3</v>
      </c>
      <c r="J444" s="16">
        <f t="shared" si="33"/>
        <v>1.3266415664414201E-6</v>
      </c>
    </row>
    <row r="445" spans="1:10" x14ac:dyDescent="0.25">
      <c r="A445" s="37">
        <v>443</v>
      </c>
      <c r="B445" s="4">
        <v>55000</v>
      </c>
      <c r="C445" s="20">
        <f t="shared" si="30"/>
        <v>-3.2027068656870258E-2</v>
      </c>
      <c r="F445" s="19">
        <f t="shared" si="31"/>
        <v>1.0257331267518814E-3</v>
      </c>
      <c r="G445">
        <v>79</v>
      </c>
      <c r="H445" s="17">
        <f t="shared" si="32"/>
        <v>7.5891275187405286E-4</v>
      </c>
      <c r="I445" s="17">
        <f t="shared" si="34"/>
        <v>1.1728586807915058E-3</v>
      </c>
      <c r="J445" s="16">
        <f t="shared" si="33"/>
        <v>2.0335931934067785E-8</v>
      </c>
    </row>
    <row r="446" spans="1:10" x14ac:dyDescent="0.25">
      <c r="A446" s="37">
        <v>444</v>
      </c>
      <c r="B446" s="4">
        <v>50000</v>
      </c>
      <c r="C446" s="20">
        <f t="shared" si="30"/>
        <v>-9.5310179804324893E-2</v>
      </c>
      <c r="F446" s="19">
        <f t="shared" si="31"/>
        <v>9.08403037433274E-3</v>
      </c>
      <c r="G446">
        <v>78</v>
      </c>
      <c r="H446" s="17">
        <f t="shared" si="32"/>
        <v>6.7470435707843489E-3</v>
      </c>
      <c r="I446" s="17">
        <f t="shared" si="34"/>
        <v>1.1988689635869455E-3</v>
      </c>
      <c r="J446" s="16">
        <f t="shared" si="33"/>
        <v>6.2248677790716528E-5</v>
      </c>
    </row>
    <row r="447" spans="1:10" x14ac:dyDescent="0.25">
      <c r="A447" s="37">
        <v>445</v>
      </c>
      <c r="B447" s="4">
        <v>50000</v>
      </c>
      <c r="C447" s="20">
        <f t="shared" si="30"/>
        <v>0</v>
      </c>
      <c r="F447" s="19">
        <f t="shared" si="31"/>
        <v>0</v>
      </c>
      <c r="G447">
        <v>77</v>
      </c>
      <c r="H447" s="17">
        <f t="shared" si="32"/>
        <v>0</v>
      </c>
      <c r="I447" s="17">
        <f t="shared" si="34"/>
        <v>1.1988689635869455E-3</v>
      </c>
      <c r="J447" s="16">
        <f t="shared" si="33"/>
        <v>1.4262264878189475E-6</v>
      </c>
    </row>
    <row r="448" spans="1:10" x14ac:dyDescent="0.25">
      <c r="A448" s="37">
        <v>446</v>
      </c>
      <c r="B448" s="4">
        <v>47000</v>
      </c>
      <c r="C448" s="20">
        <f t="shared" si="30"/>
        <v>-6.1875403718087529E-2</v>
      </c>
      <c r="F448" s="19">
        <f t="shared" si="31"/>
        <v>3.8285655852763199E-3</v>
      </c>
      <c r="G448">
        <v>76</v>
      </c>
      <c r="H448" s="17">
        <f t="shared" si="32"/>
        <v>2.8656685992927478E-3</v>
      </c>
      <c r="I448" s="17">
        <f t="shared" si="34"/>
        <v>1.2099162985987381E-3</v>
      </c>
      <c r="J448" s="16">
        <f t="shared" si="33"/>
        <v>6.8817741971876968E-6</v>
      </c>
    </row>
    <row r="449" spans="1:10" x14ac:dyDescent="0.25">
      <c r="A449" s="37">
        <v>447</v>
      </c>
      <c r="B449" s="4">
        <v>47000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1.2099162985987381E-3</v>
      </c>
      <c r="J449" s="16">
        <f t="shared" si="33"/>
        <v>1.4526323694946101E-6</v>
      </c>
    </row>
    <row r="450" spans="1:10" x14ac:dyDescent="0.25">
      <c r="A450" s="37">
        <v>448</v>
      </c>
      <c r="B450" s="4">
        <v>46500</v>
      </c>
      <c r="C450" s="20">
        <f t="shared" si="30"/>
        <v>-1.0695289116747919E-2</v>
      </c>
      <c r="F450" s="19">
        <f t="shared" si="31"/>
        <v>1.1438920929082648E-4</v>
      </c>
      <c r="G450">
        <v>74</v>
      </c>
      <c r="H450" s="17">
        <f t="shared" si="32"/>
        <v>8.6283920180662082E-5</v>
      </c>
      <c r="I450" s="17">
        <f t="shared" si="34"/>
        <v>1.2102489286078752E-3</v>
      </c>
      <c r="J450" s="16">
        <f t="shared" si="33"/>
        <v>1.1907046350133015E-6</v>
      </c>
    </row>
    <row r="451" spans="1:10" x14ac:dyDescent="0.25">
      <c r="A451" s="37">
        <v>449</v>
      </c>
      <c r="B451" s="4">
        <v>48190</v>
      </c>
      <c r="C451" s="20">
        <f t="shared" si="30"/>
        <v>3.5699218058930775E-2</v>
      </c>
      <c r="F451" s="19">
        <f t="shared" si="31"/>
        <v>1.2744341700190892E-3</v>
      </c>
      <c r="G451">
        <v>73</v>
      </c>
      <c r="H451" s="17">
        <f t="shared" si="32"/>
        <v>9.6502749236006724E-4</v>
      </c>
      <c r="I451" s="17">
        <f t="shared" si="34"/>
        <v>1.2139691710693807E-3</v>
      </c>
      <c r="J451" s="16">
        <f t="shared" si="33"/>
        <v>4.2438615714005301E-9</v>
      </c>
    </row>
    <row r="452" spans="1:10" x14ac:dyDescent="0.25">
      <c r="A452" s="37">
        <v>450</v>
      </c>
      <c r="B452" s="4">
        <v>46960</v>
      </c>
      <c r="C452" s="20">
        <f t="shared" ref="C452:C515" si="35">LN(B452/B451)</f>
        <v>-2.5855355132400323E-2</v>
      </c>
      <c r="F452" s="19">
        <f t="shared" ref="F452:F515" si="36">C452^2</f>
        <v>6.6849938902253979E-4</v>
      </c>
      <c r="G452">
        <v>72</v>
      </c>
      <c r="H452" s="17">
        <f t="shared" ref="H452:H515" si="37">F452*($E$7^(G452-1))</f>
        <v>5.0816033393425949E-4</v>
      </c>
      <c r="I452" s="17">
        <f t="shared" si="34"/>
        <v>1.2159281615297785E-3</v>
      </c>
      <c r="J452" s="16">
        <f t="shared" ref="J452:J515" si="38">(F452-($E$7*I452))^2</f>
        <v>2.9456811002239677E-7</v>
      </c>
    </row>
    <row r="453" spans="1:10" x14ac:dyDescent="0.25">
      <c r="A453" s="37">
        <v>451</v>
      </c>
      <c r="B453" s="4">
        <v>47000</v>
      </c>
      <c r="C453" s="20">
        <f t="shared" si="35"/>
        <v>8.5142619021752355E-4</v>
      </c>
      <c r="F453" s="19">
        <f t="shared" si="36"/>
        <v>7.2492655738832662E-7</v>
      </c>
      <c r="G453">
        <v>71</v>
      </c>
      <c r="H453" s="17">
        <f t="shared" si="37"/>
        <v>5.5318605763809764E-7</v>
      </c>
      <c r="I453" s="17">
        <f t="shared" ref="I453:I516" si="39">(1-$E$7)*H453+I452</f>
        <v>1.2159302940972722E-3</v>
      </c>
      <c r="J453" s="16">
        <f t="shared" si="38"/>
        <v>1.4653535348788589E-6</v>
      </c>
    </row>
    <row r="454" spans="1:10" x14ac:dyDescent="0.25">
      <c r="A454" s="37">
        <v>452</v>
      </c>
      <c r="B454" s="4">
        <v>49300</v>
      </c>
      <c r="C454" s="20">
        <f t="shared" si="35"/>
        <v>4.777647933858585E-2</v>
      </c>
      <c r="F454" s="19">
        <f t="shared" si="36"/>
        <v>2.2825919779903207E-3</v>
      </c>
      <c r="G454">
        <v>70</v>
      </c>
      <c r="H454" s="17">
        <f t="shared" si="37"/>
        <v>1.7485697885746506E-3</v>
      </c>
      <c r="I454" s="17">
        <f t="shared" si="39"/>
        <v>1.2226711420273682E-3</v>
      </c>
      <c r="J454" s="16">
        <f t="shared" si="38"/>
        <v>1.1334462163873047E-6</v>
      </c>
    </row>
    <row r="455" spans="1:10" x14ac:dyDescent="0.25">
      <c r="A455" s="37">
        <v>453</v>
      </c>
      <c r="B455" s="4">
        <v>50000</v>
      </c>
      <c r="C455" s="20">
        <f t="shared" si="35"/>
        <v>1.4098924379501675E-2</v>
      </c>
      <c r="F455" s="19">
        <f t="shared" si="36"/>
        <v>1.987796686589067E-4</v>
      </c>
      <c r="G455">
        <v>69</v>
      </c>
      <c r="H455" s="17">
        <f t="shared" si="37"/>
        <v>1.5286361103544996E-4</v>
      </c>
      <c r="I455" s="17">
        <f t="shared" si="39"/>
        <v>1.2232604409863049E-3</v>
      </c>
      <c r="J455" s="16">
        <f t="shared" si="38"/>
        <v>1.039920707024655E-6</v>
      </c>
    </row>
    <row r="456" spans="1:10" x14ac:dyDescent="0.25">
      <c r="A456" s="37">
        <v>454</v>
      </c>
      <c r="B456" s="4">
        <v>48800</v>
      </c>
      <c r="C456" s="20">
        <f t="shared" si="35"/>
        <v>-2.4292692569044587E-2</v>
      </c>
      <c r="F456" s="19">
        <f t="shared" si="36"/>
        <v>5.9013491225411413E-4</v>
      </c>
      <c r="G456">
        <v>68</v>
      </c>
      <c r="H456" s="17">
        <f t="shared" si="37"/>
        <v>4.5557609605466343E-4</v>
      </c>
      <c r="I456" s="17">
        <f t="shared" si="39"/>
        <v>1.2250167158597228E-3</v>
      </c>
      <c r="J456" s="16">
        <f t="shared" si="38"/>
        <v>3.9710072588897279E-7</v>
      </c>
    </row>
    <row r="457" spans="1:10" x14ac:dyDescent="0.25">
      <c r="A457" s="37">
        <v>455</v>
      </c>
      <c r="B457" s="4">
        <v>50000</v>
      </c>
      <c r="C457" s="20">
        <f t="shared" si="35"/>
        <v>2.4292692569044483E-2</v>
      </c>
      <c r="F457" s="19">
        <f t="shared" si="36"/>
        <v>5.9013491225410903E-4</v>
      </c>
      <c r="G457">
        <v>67</v>
      </c>
      <c r="H457" s="17">
        <f t="shared" si="37"/>
        <v>4.5733916768151789E-4</v>
      </c>
      <c r="I457" s="17">
        <f t="shared" si="39"/>
        <v>1.2267797874865813E-3</v>
      </c>
      <c r="J457" s="16">
        <f t="shared" si="38"/>
        <v>3.9931727623135326E-7</v>
      </c>
    </row>
    <row r="458" spans="1:10" x14ac:dyDescent="0.25">
      <c r="A458" s="37">
        <v>456</v>
      </c>
      <c r="B458" s="4">
        <v>50000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1.2267797874865813E-3</v>
      </c>
      <c r="J458" s="16">
        <f t="shared" si="38"/>
        <v>1.4934073591755803E-6</v>
      </c>
    </row>
    <row r="459" spans="1:10" x14ac:dyDescent="0.25">
      <c r="A459" s="37">
        <v>457</v>
      </c>
      <c r="B459" s="4">
        <v>55000</v>
      </c>
      <c r="C459" s="20">
        <f t="shared" si="35"/>
        <v>9.5310179804324935E-2</v>
      </c>
      <c r="F459" s="19">
        <f t="shared" si="36"/>
        <v>9.0840303743327487E-3</v>
      </c>
      <c r="G459">
        <v>65</v>
      </c>
      <c r="H459" s="17">
        <f t="shared" si="37"/>
        <v>7.0944805645367067E-3</v>
      </c>
      <c r="I459" s="17">
        <f t="shared" si="39"/>
        <v>1.2541294620269073E-3</v>
      </c>
      <c r="J459" s="16">
        <f t="shared" si="38"/>
        <v>6.1383082882102282E-5</v>
      </c>
    </row>
    <row r="460" spans="1:10" x14ac:dyDescent="0.25">
      <c r="A460" s="37">
        <v>458</v>
      </c>
      <c r="B460" s="4">
        <v>54500</v>
      </c>
      <c r="C460" s="20">
        <f t="shared" si="35"/>
        <v>-9.1324835632724741E-3</v>
      </c>
      <c r="F460" s="19">
        <f t="shared" si="36"/>
        <v>8.340225603344191E-5</v>
      </c>
      <c r="G460">
        <v>64</v>
      </c>
      <c r="H460" s="17">
        <f t="shared" si="37"/>
        <v>6.5387885341092799E-5</v>
      </c>
      <c r="I460" s="17">
        <f t="shared" si="39"/>
        <v>1.254381536490526E-3</v>
      </c>
      <c r="J460" s="16">
        <f t="shared" si="38"/>
        <v>1.3598908018804965E-6</v>
      </c>
    </row>
    <row r="461" spans="1:10" x14ac:dyDescent="0.25">
      <c r="A461" s="37">
        <v>459</v>
      </c>
      <c r="B461" s="4">
        <v>56000</v>
      </c>
      <c r="C461" s="20">
        <f t="shared" si="35"/>
        <v>2.7150989065950898E-2</v>
      </c>
      <c r="F461" s="19">
        <f t="shared" si="36"/>
        <v>7.371762072593852E-4</v>
      </c>
      <c r="G461">
        <v>63</v>
      </c>
      <c r="H461" s="17">
        <f t="shared" si="37"/>
        <v>5.8018737199440644E-4</v>
      </c>
      <c r="I461" s="17">
        <f t="shared" si="39"/>
        <v>1.2566181957712312E-3</v>
      </c>
      <c r="J461" s="16">
        <f t="shared" si="38"/>
        <v>2.6481073656115654E-7</v>
      </c>
    </row>
    <row r="462" spans="1:10" x14ac:dyDescent="0.25">
      <c r="A462" s="37">
        <v>460</v>
      </c>
      <c r="B462" s="4">
        <v>56000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1.2566181957712312E-3</v>
      </c>
      <c r="J462" s="16">
        <f t="shared" si="38"/>
        <v>1.5669377779826282E-6</v>
      </c>
    </row>
    <row r="463" spans="1:10" x14ac:dyDescent="0.25">
      <c r="A463" s="37">
        <v>461</v>
      </c>
      <c r="B463" s="4">
        <v>56000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1.2566181957712312E-3</v>
      </c>
      <c r="J463" s="16">
        <f t="shared" si="38"/>
        <v>1.5669377779826282E-6</v>
      </c>
    </row>
    <row r="464" spans="1:10" x14ac:dyDescent="0.25">
      <c r="A464" s="37">
        <v>462</v>
      </c>
      <c r="B464" s="4">
        <v>57000</v>
      </c>
      <c r="C464" s="20">
        <f t="shared" si="35"/>
        <v>1.7699577099400857E-2</v>
      </c>
      <c r="F464" s="19">
        <f t="shared" si="36"/>
        <v>3.1327502949763525E-4</v>
      </c>
      <c r="G464">
        <v>60</v>
      </c>
      <c r="H464" s="17">
        <f t="shared" si="37"/>
        <v>2.4943371032042273E-4</v>
      </c>
      <c r="I464" s="17">
        <f t="shared" si="39"/>
        <v>1.2575797786150479E-3</v>
      </c>
      <c r="J464" s="16">
        <f t="shared" si="38"/>
        <v>8.8257888921129787E-7</v>
      </c>
    </row>
    <row r="465" spans="1:10" x14ac:dyDescent="0.25">
      <c r="A465" s="37">
        <v>463</v>
      </c>
      <c r="B465" s="4">
        <v>59800</v>
      </c>
      <c r="C465" s="20">
        <f t="shared" si="35"/>
        <v>4.7954393122035838E-2</v>
      </c>
      <c r="F465" s="19">
        <f t="shared" si="36"/>
        <v>2.2996238197027581E-3</v>
      </c>
      <c r="G465">
        <v>59</v>
      </c>
      <c r="H465" s="17">
        <f t="shared" si="37"/>
        <v>1.8380767181991938E-3</v>
      </c>
      <c r="I465" s="17">
        <f t="shared" si="39"/>
        <v>1.2646656814610136E-3</v>
      </c>
      <c r="J465" s="16">
        <f t="shared" si="38"/>
        <v>1.0812537181436983E-6</v>
      </c>
    </row>
    <row r="466" spans="1:10" x14ac:dyDescent="0.25">
      <c r="A466" s="37">
        <v>464</v>
      </c>
      <c r="B466" s="4">
        <v>59990</v>
      </c>
      <c r="C466" s="20">
        <f t="shared" si="35"/>
        <v>3.1722207084157496E-3</v>
      </c>
      <c r="F466" s="19">
        <f t="shared" si="36"/>
        <v>1.0062984222901721E-5</v>
      </c>
      <c r="G466">
        <v>58</v>
      </c>
      <c r="H466" s="17">
        <f t="shared" si="37"/>
        <v>8.074415535083455E-6</v>
      </c>
      <c r="I466" s="17">
        <f t="shared" si="39"/>
        <v>1.2646968088472934E-3</v>
      </c>
      <c r="J466" s="16">
        <f t="shared" si="38"/>
        <v>1.5618959030430048E-6</v>
      </c>
    </row>
    <row r="467" spans="1:10" x14ac:dyDescent="0.25">
      <c r="A467" s="37">
        <v>465</v>
      </c>
      <c r="B467" s="4">
        <v>59900</v>
      </c>
      <c r="C467" s="20">
        <f t="shared" si="35"/>
        <v>-1.5013765435980947E-3</v>
      </c>
      <c r="F467" s="19">
        <f t="shared" si="36"/>
        <v>2.2541315256665616E-6</v>
      </c>
      <c r="G467">
        <v>57</v>
      </c>
      <c r="H467" s="17">
        <f t="shared" si="37"/>
        <v>1.815687172430119E-6</v>
      </c>
      <c r="I467" s="17">
        <f t="shared" si="39"/>
        <v>1.2647038084370142E-3</v>
      </c>
      <c r="J467" s="16">
        <f t="shared" si="38"/>
        <v>1.5814927758477173E-6</v>
      </c>
    </row>
    <row r="468" spans="1:10" x14ac:dyDescent="0.25">
      <c r="A468" s="37">
        <v>466</v>
      </c>
      <c r="B468" s="4">
        <v>60980</v>
      </c>
      <c r="C468" s="20">
        <f t="shared" si="35"/>
        <v>1.7869436438705075E-2</v>
      </c>
      <c r="F468" s="19">
        <f t="shared" si="36"/>
        <v>3.1931675863692069E-4</v>
      </c>
      <c r="G468">
        <v>56</v>
      </c>
      <c r="H468" s="17">
        <f t="shared" si="37"/>
        <v>2.582028031721467E-4</v>
      </c>
      <c r="I468" s="17">
        <f t="shared" si="39"/>
        <v>1.265699196692422E-3</v>
      </c>
      <c r="J468" s="16">
        <f t="shared" si="38"/>
        <v>8.8642806286644487E-7</v>
      </c>
    </row>
    <row r="469" spans="1:10" x14ac:dyDescent="0.25">
      <c r="A469" s="37">
        <v>467</v>
      </c>
      <c r="B469" s="4">
        <v>59990</v>
      </c>
      <c r="C469" s="20">
        <f t="shared" si="35"/>
        <v>-1.6368059895107027E-2</v>
      </c>
      <c r="F469" s="19">
        <f t="shared" si="36"/>
        <v>2.679133847298111E-4</v>
      </c>
      <c r="G469">
        <v>55</v>
      </c>
      <c r="H469" s="17">
        <f t="shared" si="37"/>
        <v>2.1747589170158945E-4</v>
      </c>
      <c r="I469" s="17">
        <f t="shared" si="39"/>
        <v>1.2665375801095445E-3</v>
      </c>
      <c r="J469" s="16">
        <f t="shared" si="38"/>
        <v>9.8752239205997437E-7</v>
      </c>
    </row>
    <row r="470" spans="1:10" x14ac:dyDescent="0.25">
      <c r="A470" s="37">
        <v>468</v>
      </c>
      <c r="B470" s="4">
        <v>60260</v>
      </c>
      <c r="C470" s="20">
        <f t="shared" si="35"/>
        <v>4.4906520371535488E-3</v>
      </c>
      <c r="F470" s="19">
        <f t="shared" si="36"/>
        <v>2.0165955718791319E-5</v>
      </c>
      <c r="G470">
        <v>54</v>
      </c>
      <c r="H470" s="17">
        <f t="shared" si="37"/>
        <v>1.6432853619087234E-5</v>
      </c>
      <c r="I470" s="17">
        <f t="shared" si="39"/>
        <v>1.2666009298071244E-3</v>
      </c>
      <c r="J470" s="16">
        <f t="shared" si="38"/>
        <v>1.5414517332567182E-6</v>
      </c>
    </row>
    <row r="471" spans="1:10" x14ac:dyDescent="0.25">
      <c r="A471" s="37">
        <v>469</v>
      </c>
      <c r="B471" s="4">
        <v>59790</v>
      </c>
      <c r="C471" s="20">
        <f t="shared" si="35"/>
        <v>-7.8301108093421553E-3</v>
      </c>
      <c r="F471" s="19">
        <f t="shared" si="36"/>
        <v>6.1310635286576865E-5</v>
      </c>
      <c r="G471">
        <v>53</v>
      </c>
      <c r="H471" s="17">
        <f t="shared" si="37"/>
        <v>5.0154217847031167E-5</v>
      </c>
      <c r="I471" s="17">
        <f t="shared" si="39"/>
        <v>1.266794277512071E-3</v>
      </c>
      <c r="J471" s="16">
        <f t="shared" si="38"/>
        <v>1.4414405270820868E-6</v>
      </c>
    </row>
    <row r="472" spans="1:10" x14ac:dyDescent="0.25">
      <c r="A472" s="37">
        <v>470</v>
      </c>
      <c r="B472" s="4">
        <v>58980</v>
      </c>
      <c r="C472" s="20">
        <f t="shared" si="35"/>
        <v>-1.3640019505682808E-2</v>
      </c>
      <c r="F472" s="19">
        <f t="shared" si="36"/>
        <v>1.8605013211540748E-4</v>
      </c>
      <c r="G472">
        <v>52</v>
      </c>
      <c r="H472" s="17">
        <f t="shared" si="37"/>
        <v>1.5278442950861142E-4</v>
      </c>
      <c r="I472" s="17">
        <f t="shared" si="39"/>
        <v>1.2673832712211774E-3</v>
      </c>
      <c r="J472" s="16">
        <f t="shared" si="38"/>
        <v>1.1587387807529978E-6</v>
      </c>
    </row>
    <row r="473" spans="1:10" x14ac:dyDescent="0.25">
      <c r="A473" s="37">
        <v>471</v>
      </c>
      <c r="B473" s="4">
        <v>58540</v>
      </c>
      <c r="C473" s="20">
        <f t="shared" si="35"/>
        <v>-7.4881221233903585E-3</v>
      </c>
      <c r="F473" s="19">
        <f t="shared" si="36"/>
        <v>5.607197293480813E-5</v>
      </c>
      <c r="G473">
        <v>51</v>
      </c>
      <c r="H473" s="17">
        <f t="shared" si="37"/>
        <v>4.6224521036352169E-5</v>
      </c>
      <c r="I473" s="17">
        <f t="shared" si="39"/>
        <v>1.2675614696945718E-3</v>
      </c>
      <c r="J473" s="16">
        <f t="shared" si="38"/>
        <v>1.4558907188686152E-6</v>
      </c>
    </row>
    <row r="474" spans="1:10" x14ac:dyDescent="0.25">
      <c r="A474" s="37">
        <v>472</v>
      </c>
      <c r="B474" s="4">
        <v>57050</v>
      </c>
      <c r="C474" s="20">
        <f t="shared" si="35"/>
        <v>-2.5782204955655089E-2</v>
      </c>
      <c r="F474" s="19">
        <f t="shared" si="36"/>
        <v>6.647220923754058E-4</v>
      </c>
      <c r="G474">
        <v>50</v>
      </c>
      <c r="H474" s="17">
        <f t="shared" si="37"/>
        <v>5.5010319057746443E-4</v>
      </c>
      <c r="I474" s="17">
        <f t="shared" si="39"/>
        <v>1.269682152539359E-3</v>
      </c>
      <c r="J474" s="16">
        <f t="shared" si="38"/>
        <v>3.6007842976601562E-7</v>
      </c>
    </row>
    <row r="475" spans="1:10" x14ac:dyDescent="0.25">
      <c r="A475" s="37">
        <v>473</v>
      </c>
      <c r="B475" s="4">
        <v>55170</v>
      </c>
      <c r="C475" s="20">
        <f t="shared" si="35"/>
        <v>-3.3508749023745232E-2</v>
      </c>
      <c r="F475" s="19">
        <f t="shared" si="36"/>
        <v>1.122836261136347E-3</v>
      </c>
      <c r="G475">
        <v>49</v>
      </c>
      <c r="H475" s="17">
        <f t="shared" si="37"/>
        <v>9.3282021401120665E-4</v>
      </c>
      <c r="I475" s="17">
        <f t="shared" si="39"/>
        <v>1.2732782338910188E-3</v>
      </c>
      <c r="J475" s="16">
        <f t="shared" si="38"/>
        <v>2.1179971693510213E-8</v>
      </c>
    </row>
    <row r="476" spans="1:10" x14ac:dyDescent="0.25">
      <c r="A476" s="37">
        <v>474</v>
      </c>
      <c r="B476" s="4">
        <v>55960</v>
      </c>
      <c r="C476" s="20">
        <f t="shared" si="35"/>
        <v>1.4217822512941077E-2</v>
      </c>
      <c r="F476" s="19">
        <f t="shared" si="36"/>
        <v>2.021464770094941E-4</v>
      </c>
      <c r="G476">
        <v>48</v>
      </c>
      <c r="H476" s="17">
        <f t="shared" si="37"/>
        <v>1.685874200009307E-4</v>
      </c>
      <c r="I476" s="17">
        <f t="shared" si="39"/>
        <v>1.2739281491352253E-3</v>
      </c>
      <c r="J476" s="16">
        <f t="shared" si="38"/>
        <v>1.1382128727774435E-6</v>
      </c>
    </row>
    <row r="477" spans="1:10" x14ac:dyDescent="0.25">
      <c r="A477" s="37">
        <v>475</v>
      </c>
      <c r="B477" s="4">
        <v>57980</v>
      </c>
      <c r="C477" s="20">
        <f t="shared" si="35"/>
        <v>3.546097369622897E-2</v>
      </c>
      <c r="F477" s="19">
        <f t="shared" si="36"/>
        <v>1.257480655484643E-3</v>
      </c>
      <c r="G477">
        <v>47</v>
      </c>
      <c r="H477" s="17">
        <f t="shared" si="37"/>
        <v>1.0527803460683332E-3</v>
      </c>
      <c r="I477" s="17">
        <f t="shared" si="39"/>
        <v>1.2779866844381974E-3</v>
      </c>
      <c r="J477" s="16">
        <f t="shared" si="38"/>
        <v>2.4271486483802557E-10</v>
      </c>
    </row>
    <row r="478" spans="1:10" x14ac:dyDescent="0.25">
      <c r="A478" s="37">
        <v>476</v>
      </c>
      <c r="B478" s="4">
        <v>60290</v>
      </c>
      <c r="C478" s="20">
        <f t="shared" si="35"/>
        <v>3.906812900780475E-2</v>
      </c>
      <c r="F478" s="19">
        <f t="shared" si="36"/>
        <v>1.526318704170475E-3</v>
      </c>
      <c r="G478">
        <v>46</v>
      </c>
      <c r="H478" s="17">
        <f t="shared" si="37"/>
        <v>1.2828005885911432E-3</v>
      </c>
      <c r="I478" s="17">
        <f t="shared" si="39"/>
        <v>1.2829319624298634E-3</v>
      </c>
      <c r="J478" s="16">
        <f t="shared" si="38"/>
        <v>6.1669043562315374E-8</v>
      </c>
    </row>
    <row r="479" spans="1:10" x14ac:dyDescent="0.25">
      <c r="A479" s="37">
        <v>477</v>
      </c>
      <c r="B479" s="4">
        <v>60290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1.2829319624298634E-3</v>
      </c>
      <c r="J479" s="16">
        <f t="shared" si="38"/>
        <v>1.6332486711173335E-6</v>
      </c>
    </row>
    <row r="480" spans="1:10" x14ac:dyDescent="0.25">
      <c r="A480" s="37">
        <v>478</v>
      </c>
      <c r="B480" s="4">
        <v>60450</v>
      </c>
      <c r="C480" s="20">
        <f t="shared" si="35"/>
        <v>2.6503245594874355E-3</v>
      </c>
      <c r="F480" s="19">
        <f t="shared" si="36"/>
        <v>7.024220270622269E-6</v>
      </c>
      <c r="G480">
        <v>44</v>
      </c>
      <c r="H480" s="17">
        <f t="shared" si="37"/>
        <v>5.9493152566030936E-6</v>
      </c>
      <c r="I480" s="17">
        <f t="shared" si="39"/>
        <v>1.2829548974191874E-3</v>
      </c>
      <c r="J480" s="16">
        <f t="shared" si="38"/>
        <v>1.6154023727272853E-6</v>
      </c>
    </row>
    <row r="481" spans="1:10" x14ac:dyDescent="0.25">
      <c r="A481" s="37">
        <v>479</v>
      </c>
      <c r="B481" s="4">
        <v>60990</v>
      </c>
      <c r="C481" s="20">
        <f t="shared" si="35"/>
        <v>8.8933392475633154E-3</v>
      </c>
      <c r="F481" s="19">
        <f t="shared" si="36"/>
        <v>7.9091482972250035E-5</v>
      </c>
      <c r="G481">
        <v>43</v>
      </c>
      <c r="H481" s="17">
        <f t="shared" si="37"/>
        <v>6.7247485192082991E-5</v>
      </c>
      <c r="I481" s="17">
        <f t="shared" si="39"/>
        <v>1.2832141407587E-3</v>
      </c>
      <c r="J481" s="16">
        <f t="shared" si="38"/>
        <v>1.438022564589098E-6</v>
      </c>
    </row>
    <row r="482" spans="1:10" x14ac:dyDescent="0.25">
      <c r="A482" s="37">
        <v>480</v>
      </c>
      <c r="B482" s="4">
        <v>62990</v>
      </c>
      <c r="C482" s="20">
        <f t="shared" si="35"/>
        <v>3.2266067325472679E-2</v>
      </c>
      <c r="F482" s="19">
        <f t="shared" si="36"/>
        <v>1.0410991006519355E-3</v>
      </c>
      <c r="G482">
        <v>42</v>
      </c>
      <c r="H482" s="17">
        <f t="shared" si="37"/>
        <v>8.8861956081273544E-4</v>
      </c>
      <c r="I482" s="17">
        <f t="shared" si="39"/>
        <v>1.2866398257764138E-3</v>
      </c>
      <c r="J482" s="16">
        <f t="shared" si="38"/>
        <v>5.7879047532369508E-8</v>
      </c>
    </row>
    <row r="483" spans="1:10" x14ac:dyDescent="0.25">
      <c r="A483" s="37">
        <v>481</v>
      </c>
      <c r="B483" s="4">
        <v>61900</v>
      </c>
      <c r="C483" s="20">
        <f t="shared" si="35"/>
        <v>-1.7455803943287187E-2</v>
      </c>
      <c r="F483" s="19">
        <f t="shared" si="36"/>
        <v>3.047050913064805E-4</v>
      </c>
      <c r="G483">
        <v>41</v>
      </c>
      <c r="H483" s="17">
        <f t="shared" si="37"/>
        <v>2.6108443229817065E-4</v>
      </c>
      <c r="I483" s="17">
        <f t="shared" si="39"/>
        <v>1.2876463228956806E-3</v>
      </c>
      <c r="J483" s="16">
        <f t="shared" si="38"/>
        <v>9.5643954647143244E-7</v>
      </c>
    </row>
    <row r="484" spans="1:10" x14ac:dyDescent="0.25">
      <c r="A484" s="37">
        <v>482</v>
      </c>
      <c r="B484" s="4">
        <v>62970</v>
      </c>
      <c r="C484" s="20">
        <f t="shared" si="35"/>
        <v>1.7138242810100866E-2</v>
      </c>
      <c r="F484" s="19">
        <f t="shared" si="36"/>
        <v>2.9371936661797405E-4</v>
      </c>
      <c r="G484">
        <v>40</v>
      </c>
      <c r="H484" s="17">
        <f t="shared" si="37"/>
        <v>2.5264535465689469E-4</v>
      </c>
      <c r="I484" s="17">
        <f t="shared" si="39"/>
        <v>1.2886202868330168E-3</v>
      </c>
      <c r="J484" s="16">
        <f t="shared" si="38"/>
        <v>9.7996775415480211E-7</v>
      </c>
    </row>
    <row r="485" spans="1:10" x14ac:dyDescent="0.25">
      <c r="A485" s="37">
        <v>483</v>
      </c>
      <c r="B485" s="4">
        <v>62500</v>
      </c>
      <c r="C485" s="20">
        <f t="shared" si="35"/>
        <v>-7.4918657582955118E-3</v>
      </c>
      <c r="F485" s="19">
        <f t="shared" si="36"/>
        <v>5.6128052540320783E-5</v>
      </c>
      <c r="G485">
        <v>39</v>
      </c>
      <c r="H485" s="17">
        <f t="shared" si="37"/>
        <v>4.8465888246974689E-5</v>
      </c>
      <c r="I485" s="17">
        <f t="shared" si="39"/>
        <v>1.2888071259197977E-3</v>
      </c>
      <c r="J485" s="16">
        <f t="shared" si="38"/>
        <v>1.5072734150873424E-6</v>
      </c>
    </row>
    <row r="486" spans="1:10" x14ac:dyDescent="0.25">
      <c r="A486" s="37">
        <v>484</v>
      </c>
      <c r="B486" s="4">
        <v>62180</v>
      </c>
      <c r="C486" s="20">
        <f t="shared" si="35"/>
        <v>-5.1331521117480754E-3</v>
      </c>
      <c r="F486" s="19">
        <f t="shared" si="36"/>
        <v>2.6349250602343725E-5</v>
      </c>
      <c r="G486">
        <v>38</v>
      </c>
      <c r="H486" s="17">
        <f t="shared" si="37"/>
        <v>2.2840307104531809E-5</v>
      </c>
      <c r="I486" s="17">
        <f t="shared" si="39"/>
        <v>1.2888951767587602E-3</v>
      </c>
      <c r="J486" s="16">
        <f t="shared" si="38"/>
        <v>1.5815002960974425E-6</v>
      </c>
    </row>
    <row r="487" spans="1:10" x14ac:dyDescent="0.25">
      <c r="A487" s="37">
        <v>485</v>
      </c>
      <c r="B487" s="4">
        <v>59990</v>
      </c>
      <c r="C487" s="20">
        <f t="shared" si="35"/>
        <v>-3.5855522965605992E-2</v>
      </c>
      <c r="F487" s="19">
        <f t="shared" si="36"/>
        <v>1.2856185271370986E-3</v>
      </c>
      <c r="G487">
        <v>37</v>
      </c>
      <c r="H487" s="17">
        <f t="shared" si="37"/>
        <v>1.118724790131145E-3</v>
      </c>
      <c r="I487" s="17">
        <f t="shared" si="39"/>
        <v>1.2932079320946794E-3</v>
      </c>
      <c r="J487" s="16">
        <f t="shared" si="38"/>
        <v>6.7808472151934444E-12</v>
      </c>
    </row>
    <row r="488" spans="1:10" x14ac:dyDescent="0.25">
      <c r="A488" s="37">
        <v>486</v>
      </c>
      <c r="B488" s="4">
        <v>59930</v>
      </c>
      <c r="C488" s="20">
        <f t="shared" si="35"/>
        <v>-1.000667194907788E-3</v>
      </c>
      <c r="F488" s="19">
        <f t="shared" si="36"/>
        <v>1.001334834964621E-6</v>
      </c>
      <c r="G488">
        <v>36</v>
      </c>
      <c r="H488" s="17">
        <f t="shared" si="37"/>
        <v>8.7471773631097526E-7</v>
      </c>
      <c r="I488" s="17">
        <f t="shared" si="39"/>
        <v>1.2932113041872781E-3</v>
      </c>
      <c r="J488" s="16">
        <f t="shared" si="38"/>
        <v>1.6569470611447782E-6</v>
      </c>
    </row>
    <row r="489" spans="1:10" x14ac:dyDescent="0.25">
      <c r="A489" s="37">
        <v>487</v>
      </c>
      <c r="B489" s="4">
        <v>60960</v>
      </c>
      <c r="C489" s="20">
        <f t="shared" si="35"/>
        <v>1.704069690829705E-2</v>
      </c>
      <c r="F489" s="19">
        <f t="shared" si="36"/>
        <v>2.9038535112044461E-4</v>
      </c>
      <c r="G489">
        <v>35</v>
      </c>
      <c r="H489" s="17">
        <f t="shared" si="37"/>
        <v>2.5464829934101379E-4</v>
      </c>
      <c r="I489" s="17">
        <f t="shared" si="39"/>
        <v>1.2941929896039719E-3</v>
      </c>
      <c r="J489" s="16">
        <f t="shared" si="38"/>
        <v>9.9763828019954036E-7</v>
      </c>
    </row>
    <row r="490" spans="1:10" x14ac:dyDescent="0.25">
      <c r="A490" s="37">
        <v>488</v>
      </c>
      <c r="B490" s="4">
        <v>61500</v>
      </c>
      <c r="C490" s="20">
        <f t="shared" si="35"/>
        <v>8.8192634340813359E-3</v>
      </c>
      <c r="F490" s="19">
        <f t="shared" si="36"/>
        <v>7.7779407519724118E-5</v>
      </c>
      <c r="G490">
        <v>34</v>
      </c>
      <c r="H490" s="17">
        <f t="shared" si="37"/>
        <v>6.8471237182579067E-5</v>
      </c>
      <c r="I490" s="17">
        <f t="shared" si="39"/>
        <v>1.2944569505853689E-3</v>
      </c>
      <c r="J490" s="16">
        <f t="shared" si="38"/>
        <v>1.4681861833946347E-6</v>
      </c>
    </row>
    <row r="491" spans="1:10" x14ac:dyDescent="0.25">
      <c r="A491" s="37">
        <v>489</v>
      </c>
      <c r="B491" s="4">
        <v>61010</v>
      </c>
      <c r="C491" s="20">
        <f t="shared" si="35"/>
        <v>-7.9993896487110788E-3</v>
      </c>
      <c r="F491" s="19">
        <f t="shared" si="36"/>
        <v>6.3990234751905959E-5</v>
      </c>
      <c r="G491">
        <v>33</v>
      </c>
      <c r="H491" s="17">
        <f t="shared" si="37"/>
        <v>5.6550274347422749E-5</v>
      </c>
      <c r="I491" s="17">
        <f t="shared" si="39"/>
        <v>1.2946749554955943E-3</v>
      </c>
      <c r="J491" s="16">
        <f t="shared" si="38"/>
        <v>1.5023249636352248E-6</v>
      </c>
    </row>
    <row r="492" spans="1:10" x14ac:dyDescent="0.25">
      <c r="A492" s="37">
        <v>490</v>
      </c>
      <c r="B492" s="4">
        <v>60990</v>
      </c>
      <c r="C492" s="20">
        <f t="shared" si="35"/>
        <v>-3.2786885539608538E-4</v>
      </c>
      <c r="F492" s="19">
        <f t="shared" si="36"/>
        <v>1.0749798633873915E-7</v>
      </c>
      <c r="G492">
        <v>32</v>
      </c>
      <c r="H492" s="17">
        <f t="shared" si="37"/>
        <v>9.5367151334289336E-8</v>
      </c>
      <c r="I492" s="17">
        <f t="shared" si="39"/>
        <v>1.2946753231420382E-3</v>
      </c>
      <c r="J492" s="16">
        <f t="shared" si="38"/>
        <v>1.6630082439332947E-6</v>
      </c>
    </row>
    <row r="493" spans="1:10" x14ac:dyDescent="0.25">
      <c r="A493" s="37">
        <v>491</v>
      </c>
      <c r="B493" s="4">
        <v>59360</v>
      </c>
      <c r="C493" s="20">
        <f t="shared" si="35"/>
        <v>-2.7089317449239914E-2</v>
      </c>
      <c r="F493" s="19">
        <f t="shared" si="36"/>
        <v>7.3383111986569409E-4</v>
      </c>
      <c r="G493">
        <v>31</v>
      </c>
      <c r="H493" s="17">
        <f t="shared" si="37"/>
        <v>6.5353985075122887E-4</v>
      </c>
      <c r="I493" s="17">
        <f t="shared" si="39"/>
        <v>1.2971947609013758E-3</v>
      </c>
      <c r="J493" s="16">
        <f t="shared" si="38"/>
        <v>3.1176909749003672E-7</v>
      </c>
    </row>
    <row r="494" spans="1:10" x14ac:dyDescent="0.25">
      <c r="A494" s="37">
        <v>492</v>
      </c>
      <c r="B494" s="4">
        <v>59360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1.2971947609013758E-3</v>
      </c>
      <c r="J494" s="16">
        <f t="shared" si="38"/>
        <v>1.6697653141457147E-6</v>
      </c>
    </row>
    <row r="495" spans="1:10" x14ac:dyDescent="0.25">
      <c r="A495" s="37">
        <v>493</v>
      </c>
      <c r="B495" s="4">
        <v>59980</v>
      </c>
      <c r="C495" s="20">
        <f t="shared" si="35"/>
        <v>1.0390574461737967E-2</v>
      </c>
      <c r="F495" s="19">
        <f t="shared" si="36"/>
        <v>1.0796403764492124E-4</v>
      </c>
      <c r="G495">
        <v>29</v>
      </c>
      <c r="H495" s="17">
        <f t="shared" si="37"/>
        <v>9.6896927032175229E-5</v>
      </c>
      <c r="I495" s="17">
        <f t="shared" si="39"/>
        <v>1.2975683047280421E-3</v>
      </c>
      <c r="J495" s="16">
        <f t="shared" si="38"/>
        <v>1.4032820372510823E-6</v>
      </c>
    </row>
    <row r="496" spans="1:10" x14ac:dyDescent="0.25">
      <c r="A496" s="37">
        <v>494</v>
      </c>
      <c r="B496" s="4">
        <v>57800</v>
      </c>
      <c r="C496" s="20">
        <f t="shared" si="35"/>
        <v>-3.7022397642531249E-2</v>
      </c>
      <c r="F496" s="19">
        <f t="shared" si="36"/>
        <v>1.3706579272017034E-3</v>
      </c>
      <c r="G496">
        <v>28</v>
      </c>
      <c r="H496" s="17">
        <f t="shared" si="37"/>
        <v>1.2349160545300361E-3</v>
      </c>
      <c r="I496" s="17">
        <f t="shared" si="39"/>
        <v>1.3023289847903499E-3</v>
      </c>
      <c r="J496" s="16">
        <f t="shared" si="38"/>
        <v>5.3801496804864931E-9</v>
      </c>
    </row>
    <row r="497" spans="1:10" x14ac:dyDescent="0.25">
      <c r="A497" s="37">
        <v>495</v>
      </c>
      <c r="B497" s="4">
        <v>57800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1.3023289847903499E-3</v>
      </c>
      <c r="J497" s="16">
        <f t="shared" si="38"/>
        <v>1.6830091459104396E-6</v>
      </c>
    </row>
    <row r="498" spans="1:10" x14ac:dyDescent="0.25">
      <c r="A498" s="37">
        <v>496</v>
      </c>
      <c r="B498" s="4">
        <v>57800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1.3023289847903499E-3</v>
      </c>
      <c r="J498" s="16">
        <f t="shared" si="38"/>
        <v>1.6830091459104396E-6</v>
      </c>
    </row>
    <row r="499" spans="1:10" x14ac:dyDescent="0.25">
      <c r="A499" s="37">
        <v>497</v>
      </c>
      <c r="B499" s="4">
        <v>57800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1.3023289847903499E-3</v>
      </c>
      <c r="J499" s="16">
        <f t="shared" si="38"/>
        <v>1.6830091459104396E-6</v>
      </c>
    </row>
    <row r="500" spans="1:10" x14ac:dyDescent="0.25">
      <c r="A500" s="37">
        <v>498</v>
      </c>
      <c r="B500" s="4">
        <v>57800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1.3023289847903499E-3</v>
      </c>
      <c r="J500" s="16">
        <f t="shared" si="38"/>
        <v>1.6830091459104396E-6</v>
      </c>
    </row>
    <row r="501" spans="1:10" x14ac:dyDescent="0.25">
      <c r="A501" s="37">
        <v>499</v>
      </c>
      <c r="B501" s="4">
        <v>57800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1.3023289847903499E-3</v>
      </c>
      <c r="J501" s="16">
        <f t="shared" si="38"/>
        <v>1.6830091459104396E-6</v>
      </c>
    </row>
    <row r="502" spans="1:10" x14ac:dyDescent="0.25">
      <c r="A502" s="37">
        <v>500</v>
      </c>
      <c r="B502" s="4">
        <v>57800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1.3023289847903499E-3</v>
      </c>
      <c r="J502" s="16">
        <f t="shared" si="38"/>
        <v>1.6830091459104396E-6</v>
      </c>
    </row>
    <row r="503" spans="1:10" x14ac:dyDescent="0.25">
      <c r="A503" s="37">
        <v>501</v>
      </c>
      <c r="B503" s="4">
        <v>57800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1.3023289847903499E-3</v>
      </c>
      <c r="J503" s="16">
        <f t="shared" si="38"/>
        <v>1.6830091459104396E-6</v>
      </c>
    </row>
    <row r="504" spans="1:10" x14ac:dyDescent="0.25">
      <c r="A504" s="37">
        <v>502</v>
      </c>
      <c r="B504" s="4">
        <v>57800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1.3023289847903499E-3</v>
      </c>
      <c r="J504" s="16">
        <f t="shared" si="38"/>
        <v>1.6830091459104396E-6</v>
      </c>
    </row>
    <row r="505" spans="1:10" x14ac:dyDescent="0.25">
      <c r="A505" s="37">
        <v>503</v>
      </c>
      <c r="B505" s="4">
        <v>57800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1.3023289847903499E-3</v>
      </c>
      <c r="J505" s="16">
        <f t="shared" si="38"/>
        <v>1.6830091459104396E-6</v>
      </c>
    </row>
    <row r="506" spans="1:10" x14ac:dyDescent="0.25">
      <c r="A506" s="37">
        <v>504</v>
      </c>
      <c r="B506" s="4">
        <v>57800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1.3023289847903499E-3</v>
      </c>
      <c r="J506" s="16">
        <f t="shared" si="38"/>
        <v>1.6830091459104396E-6</v>
      </c>
    </row>
    <row r="507" spans="1:10" x14ac:dyDescent="0.25">
      <c r="A507" s="37">
        <v>505</v>
      </c>
      <c r="B507" s="4">
        <v>57800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1.3023289847903499E-3</v>
      </c>
      <c r="J507" s="16">
        <f t="shared" si="38"/>
        <v>1.6830091459104396E-6</v>
      </c>
    </row>
    <row r="508" spans="1:10" x14ac:dyDescent="0.25">
      <c r="A508" s="37">
        <v>506</v>
      </c>
      <c r="B508" s="4">
        <v>57800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1.3023289847903499E-3</v>
      </c>
      <c r="J508" s="16">
        <f t="shared" si="38"/>
        <v>1.6830091459104396E-6</v>
      </c>
    </row>
    <row r="509" spans="1:10" x14ac:dyDescent="0.25">
      <c r="A509" s="37">
        <v>507</v>
      </c>
      <c r="B509" s="4">
        <v>57800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1.3023289847903499E-3</v>
      </c>
      <c r="J509" s="16">
        <f t="shared" si="38"/>
        <v>1.6830091459104396E-6</v>
      </c>
    </row>
    <row r="510" spans="1:10" x14ac:dyDescent="0.25">
      <c r="A510" s="37">
        <v>508</v>
      </c>
      <c r="B510" s="4">
        <v>57800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1.3023289847903499E-3</v>
      </c>
      <c r="J510" s="16">
        <f t="shared" si="38"/>
        <v>1.6830091459104396E-6</v>
      </c>
    </row>
    <row r="511" spans="1:10" x14ac:dyDescent="0.25">
      <c r="A511" s="37">
        <v>509</v>
      </c>
      <c r="B511" s="4">
        <v>57800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1.3023289847903499E-3</v>
      </c>
      <c r="J511" s="16">
        <f t="shared" si="38"/>
        <v>1.6830091459104396E-6</v>
      </c>
    </row>
    <row r="512" spans="1:10" x14ac:dyDescent="0.25">
      <c r="A512" s="37">
        <v>510</v>
      </c>
      <c r="B512" s="4">
        <v>57800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1.3023289847903499E-3</v>
      </c>
      <c r="J512" s="16">
        <f t="shared" si="38"/>
        <v>1.6830091459104396E-6</v>
      </c>
    </row>
    <row r="513" spans="1:10" x14ac:dyDescent="0.25">
      <c r="A513" s="37">
        <v>511</v>
      </c>
      <c r="B513" s="4">
        <v>57780</v>
      </c>
      <c r="C513" s="20">
        <f t="shared" si="35"/>
        <v>-3.4608064024260234E-4</v>
      </c>
      <c r="F513" s="19">
        <f t="shared" si="36"/>
        <v>1.1977180955072954E-7</v>
      </c>
      <c r="G513">
        <v>11</v>
      </c>
      <c r="H513" s="17">
        <f t="shared" si="37"/>
        <v>1.1523381166334714E-7</v>
      </c>
      <c r="I513" s="17">
        <f t="shared" si="39"/>
        <v>1.3023294290240349E-3</v>
      </c>
      <c r="J513" s="16">
        <f t="shared" si="38"/>
        <v>1.682699546367836E-6</v>
      </c>
    </row>
    <row r="514" spans="1:10" x14ac:dyDescent="0.25">
      <c r="A514" s="37">
        <v>512</v>
      </c>
      <c r="B514" s="4">
        <v>57780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1.3023294290240349E-3</v>
      </c>
      <c r="J514" s="16">
        <f t="shared" si="38"/>
        <v>1.6830102940834297E-6</v>
      </c>
    </row>
    <row r="515" spans="1:10" x14ac:dyDescent="0.25">
      <c r="A515" s="37">
        <v>513</v>
      </c>
      <c r="B515" s="4">
        <v>56960</v>
      </c>
      <c r="C515" s="20">
        <f t="shared" si="35"/>
        <v>-1.4293427934368838E-2</v>
      </c>
      <c r="F515" s="19">
        <f t="shared" si="36"/>
        <v>2.0430208211499545E-4</v>
      </c>
      <c r="G515">
        <v>9</v>
      </c>
      <c r="H515" s="17">
        <f t="shared" si="37"/>
        <v>1.9808566413814433E-4</v>
      </c>
      <c r="I515" s="17">
        <f t="shared" si="39"/>
        <v>1.3030930618786181E-3</v>
      </c>
      <c r="J515" s="16">
        <f t="shared" si="38"/>
        <v>1.1963272849811508E-6</v>
      </c>
    </row>
    <row r="516" spans="1:10" x14ac:dyDescent="0.25">
      <c r="A516" s="37">
        <v>514</v>
      </c>
      <c r="B516" s="4">
        <v>54970</v>
      </c>
      <c r="C516" s="20">
        <f t="shared" ref="C516:C579" si="40">LN(B516/B515)</f>
        <v>-3.5561685231151351E-2</v>
      </c>
      <c r="F516" s="19">
        <f t="shared" ref="F516:F523" si="41">C516^2</f>
        <v>1.2646334564794881E-3</v>
      </c>
      <c r="G516">
        <v>8</v>
      </c>
      <c r="H516" s="17">
        <f t="shared" ref="H516:H579" si="42">F516*($E$7^(G516-1))</f>
        <v>1.2308989143625076E-3</v>
      </c>
      <c r="I516" s="17">
        <f t="shared" si="39"/>
        <v>1.3078382556096623E-3</v>
      </c>
      <c r="J516" s="16">
        <f t="shared" ref="J516:J579" si="43">(F516-($E$7*I516))^2</f>
        <v>1.4564145184028207E-9</v>
      </c>
    </row>
    <row r="517" spans="1:10" x14ac:dyDescent="0.25">
      <c r="A517" s="37">
        <v>515</v>
      </c>
      <c r="B517" s="4">
        <v>54000</v>
      </c>
      <c r="C517" s="20">
        <f t="shared" si="40"/>
        <v>-1.7803535308294659E-2</v>
      </c>
      <c r="F517" s="19">
        <f t="shared" si="41"/>
        <v>3.1696586947369459E-4</v>
      </c>
      <c r="G517">
        <v>7</v>
      </c>
      <c r="H517" s="17">
        <f t="shared" si="42"/>
        <v>3.0970462451287788E-4</v>
      </c>
      <c r="I517" s="17">
        <f t="shared" ref="I517:I580" si="44">(1-$E$7)*H517+I516</f>
        <v>1.3090321866673358E-3</v>
      </c>
      <c r="J517" s="16">
        <f t="shared" si="43"/>
        <v>9.7420831205440874E-7</v>
      </c>
    </row>
    <row r="518" spans="1:10" x14ac:dyDescent="0.25">
      <c r="A518" s="37">
        <v>516</v>
      </c>
      <c r="B518" s="4">
        <v>54000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1.3090321866673358E-3</v>
      </c>
      <c r="J518" s="16">
        <f t="shared" si="43"/>
        <v>1.7003789253799484E-6</v>
      </c>
    </row>
    <row r="519" spans="1:10" x14ac:dyDescent="0.25">
      <c r="A519" s="37">
        <v>517</v>
      </c>
      <c r="B519" s="4">
        <v>53600</v>
      </c>
      <c r="C519" s="20">
        <f t="shared" si="40"/>
        <v>-7.4349784875180902E-3</v>
      </c>
      <c r="F519" s="19">
        <f t="shared" si="41"/>
        <v>5.5278905109856789E-5</v>
      </c>
      <c r="G519">
        <v>5</v>
      </c>
      <c r="H519" s="17">
        <f t="shared" si="42"/>
        <v>5.4431406820664966E-5</v>
      </c>
      <c r="I519" s="17">
        <f t="shared" si="44"/>
        <v>1.3092420232082601E-3</v>
      </c>
      <c r="J519" s="16">
        <f t="shared" si="43"/>
        <v>1.5597909419877981E-6</v>
      </c>
    </row>
    <row r="520" spans="1:10" x14ac:dyDescent="0.25">
      <c r="A520" s="37">
        <v>518</v>
      </c>
      <c r="B520" s="4">
        <v>52980</v>
      </c>
      <c r="C520" s="20">
        <f t="shared" si="40"/>
        <v>-1.1634584232832708E-2</v>
      </c>
      <c r="F520" s="19">
        <f t="shared" si="41"/>
        <v>1.3536355027087945E-4</v>
      </c>
      <c r="G520">
        <v>4</v>
      </c>
      <c r="H520" s="17">
        <f t="shared" si="42"/>
        <v>1.3380407230892763E-4</v>
      </c>
      <c r="I520" s="17">
        <f t="shared" si="44"/>
        <v>1.3097578464311909E-3</v>
      </c>
      <c r="J520" s="16">
        <f t="shared" si="43"/>
        <v>1.3673679540591894E-6</v>
      </c>
    </row>
    <row r="521" spans="1:10" x14ac:dyDescent="0.25">
      <c r="A521" s="37">
        <v>519</v>
      </c>
      <c r="B521" s="4">
        <v>52980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1.3097578464311909E-3</v>
      </c>
      <c r="J521" s="16">
        <f t="shared" si="43"/>
        <v>1.7022646522341198E-6</v>
      </c>
    </row>
    <row r="522" spans="1:10" x14ac:dyDescent="0.25">
      <c r="A522" s="37">
        <v>520</v>
      </c>
      <c r="B522" s="4">
        <v>52430</v>
      </c>
      <c r="C522" s="20">
        <f t="shared" si="40"/>
        <v>-1.0435537259482175E-2</v>
      </c>
      <c r="F522" s="19">
        <f t="shared" si="41"/>
        <v>1.0890043789404075E-4</v>
      </c>
      <c r="G522">
        <v>2</v>
      </c>
      <c r="H522" s="17">
        <f t="shared" si="42"/>
        <v>1.0848061976830098E-4</v>
      </c>
      <c r="I522" s="17">
        <f t="shared" si="44"/>
        <v>1.3101760461313109E-3</v>
      </c>
      <c r="J522" s="16">
        <f t="shared" si="43"/>
        <v>1.4309537628350956E-6</v>
      </c>
    </row>
    <row r="523" spans="1:10" x14ac:dyDescent="0.25">
      <c r="A523" s="37">
        <v>521</v>
      </c>
      <c r="B523" s="4">
        <v>52430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1.3101760461313109E-3</v>
      </c>
      <c r="J523" s="16">
        <f t="shared" si="43"/>
        <v>1.7033518764413954E-6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282C9-FDF8-4B54-B2F6-A7D179DC71A4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18890</v>
      </c>
      <c r="C3" s="18"/>
      <c r="D3" s="29" t="s">
        <v>42</v>
      </c>
      <c r="E3" s="28">
        <f>STDEVP(C4:C1277)</f>
        <v>3.3100214887069081E-2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18890</v>
      </c>
      <c r="C4" s="20">
        <f t="shared" ref="C4:C67" si="0">LN(B4/B3)</f>
        <v>0</v>
      </c>
      <c r="D4" s="22" t="s">
        <v>41</v>
      </c>
      <c r="E4" s="28">
        <f>SQRT(SUM(F4:F523)/G4)</f>
        <v>3.3123439389304524E-2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18710</v>
      </c>
      <c r="C5" s="20">
        <f t="shared" si="0"/>
        <v>-9.5745412274199238E-3</v>
      </c>
      <c r="D5" s="22" t="s">
        <v>40</v>
      </c>
      <c r="E5" s="28">
        <f>SQRT((1-E7)*SUM(H4:H523))</f>
        <v>2.8495538371713251E-2</v>
      </c>
      <c r="F5" s="19">
        <f t="shared" si="1"/>
        <v>9.1671839715563817E-5</v>
      </c>
      <c r="G5">
        <v>519</v>
      </c>
      <c r="H5" s="17">
        <f t="shared" si="2"/>
        <v>2.0159154228644231E-5</v>
      </c>
      <c r="I5" s="17">
        <f t="shared" ref="I5:I68" si="4">(1-$E$7)*H5+I4</f>
        <v>5.885635284612209E-8</v>
      </c>
      <c r="J5" s="16">
        <f t="shared" si="3"/>
        <v>8.3929702054810988E-9</v>
      </c>
    </row>
    <row r="6" spans="1:10" x14ac:dyDescent="0.25">
      <c r="A6" s="37">
        <v>4</v>
      </c>
      <c r="B6" s="4">
        <v>19300</v>
      </c>
      <c r="C6" s="20">
        <f t="shared" si="0"/>
        <v>3.1046955624841589E-2</v>
      </c>
      <c r="D6" s="27" t="s">
        <v>39</v>
      </c>
      <c r="E6" s="26">
        <f>SQRT((1-E7)*F1277+E7*(E5^2))</f>
        <v>2.845391040030501E-2</v>
      </c>
      <c r="F6" s="19">
        <f t="shared" si="1"/>
        <v>9.6391345357088284E-4</v>
      </c>
      <c r="G6">
        <v>518</v>
      </c>
      <c r="H6" s="17">
        <f t="shared" si="2"/>
        <v>2.1259067762278595E-4</v>
      </c>
      <c r="I6" s="17">
        <f t="shared" si="4"/>
        <v>6.7953278559963923E-7</v>
      </c>
      <c r="J6" s="16">
        <f t="shared" si="3"/>
        <v>9.2782340817763735E-7</v>
      </c>
    </row>
    <row r="7" spans="1:10" x14ac:dyDescent="0.25">
      <c r="A7" s="37">
        <v>5</v>
      </c>
      <c r="B7" s="4">
        <v>19180</v>
      </c>
      <c r="C7" s="20">
        <f t="shared" si="0"/>
        <v>-6.2370264555476609E-3</v>
      </c>
      <c r="D7" s="22" t="s">
        <v>38</v>
      </c>
      <c r="E7" s="25">
        <v>0.99708041556810489</v>
      </c>
      <c r="F7" s="19">
        <f t="shared" si="1"/>
        <v>3.8900499007201415E-5</v>
      </c>
      <c r="G7">
        <v>517</v>
      </c>
      <c r="H7" s="17">
        <f t="shared" si="2"/>
        <v>8.604609402132092E-6</v>
      </c>
      <c r="I7" s="17">
        <f t="shared" si="4"/>
        <v>7.0465466925264229E-7</v>
      </c>
      <c r="J7" s="16">
        <f t="shared" si="3"/>
        <v>1.4590796894509036E-9</v>
      </c>
    </row>
    <row r="8" spans="1:10" x14ac:dyDescent="0.25">
      <c r="A8" s="37">
        <v>6</v>
      </c>
      <c r="B8" s="4">
        <v>19510</v>
      </c>
      <c r="C8" s="20">
        <f t="shared" si="0"/>
        <v>1.7059085179727713E-2</v>
      </c>
      <c r="D8" s="22" t="s">
        <v>37</v>
      </c>
      <c r="E8" s="24">
        <f>SQRT(SUM(J4:J1277)/G4)</f>
        <v>5.0398483048716613E-3</v>
      </c>
      <c r="F8" s="19">
        <f t="shared" si="1"/>
        <v>2.9101238716920571E-4</v>
      </c>
      <c r="G8">
        <v>516</v>
      </c>
      <c r="H8" s="17">
        <f t="shared" si="2"/>
        <v>6.4559071814915942E-5</v>
      </c>
      <c r="I8" s="17">
        <f t="shared" si="4"/>
        <v>8.9314033026106905E-7</v>
      </c>
      <c r="J8" s="16">
        <f t="shared" si="3"/>
        <v>8.4170690422282023E-8</v>
      </c>
    </row>
    <row r="9" spans="1:10" x14ac:dyDescent="0.25">
      <c r="A9" s="37">
        <v>7</v>
      </c>
      <c r="B9" s="4">
        <v>19770</v>
      </c>
      <c r="C9" s="20">
        <f t="shared" si="0"/>
        <v>1.3238482547505663E-2</v>
      </c>
      <c r="D9" s="23"/>
      <c r="F9" s="19">
        <f t="shared" si="1"/>
        <v>1.7525742016061204E-4</v>
      </c>
      <c r="G9">
        <v>515</v>
      </c>
      <c r="H9" s="17">
        <f t="shared" si="2"/>
        <v>3.8993483136023061E-5</v>
      </c>
      <c r="I9" s="17">
        <f t="shared" si="4"/>
        <v>1.0069850965703664E-6</v>
      </c>
      <c r="J9" s="16">
        <f t="shared" si="3"/>
        <v>3.0364238713546302E-8</v>
      </c>
    </row>
    <row r="10" spans="1:10" x14ac:dyDescent="0.25">
      <c r="A10" s="37">
        <v>8</v>
      </c>
      <c r="B10" s="4">
        <v>19640</v>
      </c>
      <c r="C10" s="20">
        <f t="shared" si="0"/>
        <v>-6.5973342562057431E-3</v>
      </c>
      <c r="D10" s="22" t="s">
        <v>36</v>
      </c>
      <c r="E10" s="22">
        <f>E6*SQRT(252)</f>
        <v>0.45169182447912826</v>
      </c>
      <c r="F10" s="19">
        <f t="shared" si="1"/>
        <v>4.3524819288105788E-5</v>
      </c>
      <c r="G10">
        <v>514</v>
      </c>
      <c r="H10" s="17">
        <f t="shared" si="2"/>
        <v>9.7123071156931582E-6</v>
      </c>
      <c r="I10" s="17">
        <f t="shared" si="4"/>
        <v>1.0353409972231282E-6</v>
      </c>
      <c r="J10" s="16">
        <f t="shared" si="3"/>
        <v>1.805612646023044E-9</v>
      </c>
    </row>
    <row r="11" spans="1:10" x14ac:dyDescent="0.25">
      <c r="A11" s="37">
        <v>9</v>
      </c>
      <c r="B11" s="4">
        <v>19640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1.0353409972231282E-6</v>
      </c>
      <c r="J11" s="16">
        <f t="shared" si="3"/>
        <v>1.0656809316363419E-12</v>
      </c>
    </row>
    <row r="12" spans="1:10" x14ac:dyDescent="0.25">
      <c r="A12" s="37">
        <v>10</v>
      </c>
      <c r="B12" s="4">
        <v>19440</v>
      </c>
      <c r="C12" s="20">
        <f t="shared" si="0"/>
        <v>-1.0235503894026863E-2</v>
      </c>
      <c r="F12" s="19">
        <f t="shared" si="1"/>
        <v>1.0476553996463907E-4</v>
      </c>
      <c r="G12">
        <v>512</v>
      </c>
      <c r="H12" s="17">
        <f t="shared" si="2"/>
        <v>2.3514920451804317E-5</v>
      </c>
      <c r="I12" s="17">
        <f t="shared" si="4"/>
        <v>1.103994792891468E-6</v>
      </c>
      <c r="J12" s="16">
        <f t="shared" si="3"/>
        <v>1.0746384202814178E-8</v>
      </c>
    </row>
    <row r="13" spans="1:10" x14ac:dyDescent="0.25">
      <c r="A13" s="37">
        <v>11</v>
      </c>
      <c r="B13" s="4">
        <v>19200</v>
      </c>
      <c r="C13" s="20">
        <f t="shared" si="0"/>
        <v>-1.2422519998557209E-2</v>
      </c>
      <c r="F13" s="19">
        <f t="shared" si="1"/>
        <v>1.5431900311455379E-4</v>
      </c>
      <c r="G13">
        <v>511</v>
      </c>
      <c r="H13" s="17">
        <f t="shared" si="2"/>
        <v>3.4738757527858494E-5</v>
      </c>
      <c r="I13" s="17">
        <f t="shared" si="4"/>
        <v>1.2054175285531826E-6</v>
      </c>
      <c r="J13" s="16">
        <f t="shared" si="3"/>
        <v>2.3444847814259376E-8</v>
      </c>
    </row>
    <row r="14" spans="1:10" x14ac:dyDescent="0.25">
      <c r="A14" s="37">
        <v>12</v>
      </c>
      <c r="B14" s="4">
        <v>18560</v>
      </c>
      <c r="C14" s="20">
        <f t="shared" si="0"/>
        <v>-3.3901551675681339E-2</v>
      </c>
      <c r="F14" s="19">
        <f t="shared" si="1"/>
        <v>1.1493152060188922E-3</v>
      </c>
      <c r="G14">
        <v>510</v>
      </c>
      <c r="H14" s="17">
        <f t="shared" si="2"/>
        <v>2.5947996988031117E-4</v>
      </c>
      <c r="I14" s="17">
        <f t="shared" si="4"/>
        <v>1.9629912090043498E-6</v>
      </c>
      <c r="J14" s="16">
        <f t="shared" si="3"/>
        <v>1.3164302560851786E-6</v>
      </c>
    </row>
    <row r="15" spans="1:10" x14ac:dyDescent="0.25">
      <c r="A15" s="37">
        <v>13</v>
      </c>
      <c r="B15" s="4">
        <v>18560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1.9629912090043498E-6</v>
      </c>
      <c r="J15" s="16">
        <f t="shared" si="3"/>
        <v>3.8308670615923758E-12</v>
      </c>
    </row>
    <row r="16" spans="1:10" x14ac:dyDescent="0.25">
      <c r="A16" s="37">
        <v>14</v>
      </c>
      <c r="B16" s="4">
        <v>18510</v>
      </c>
      <c r="C16" s="20">
        <f t="shared" si="0"/>
        <v>-2.6976007726483247E-3</v>
      </c>
      <c r="F16" s="19">
        <f t="shared" si="1"/>
        <v>7.277049928592839E-6</v>
      </c>
      <c r="G16">
        <v>508</v>
      </c>
      <c r="H16" s="17">
        <f t="shared" si="2"/>
        <v>1.6525692552717202E-6</v>
      </c>
      <c r="I16" s="17">
        <f t="shared" si="4"/>
        <v>1.9678160244746698E-6</v>
      </c>
      <c r="J16" s="16">
        <f t="shared" si="3"/>
        <v>2.8249002930680296E-11</v>
      </c>
    </row>
    <row r="17" spans="1:10" x14ac:dyDescent="0.25">
      <c r="A17" s="37">
        <v>15</v>
      </c>
      <c r="B17" s="4">
        <v>18400</v>
      </c>
      <c r="C17" s="20">
        <f t="shared" si="0"/>
        <v>-5.9604619704661955E-3</v>
      </c>
      <c r="F17" s="19">
        <f t="shared" si="1"/>
        <v>3.552710690137376E-5</v>
      </c>
      <c r="G17">
        <v>507</v>
      </c>
      <c r="H17" s="17">
        <f t="shared" si="2"/>
        <v>8.0915918982518159E-6</v>
      </c>
      <c r="I17" s="17">
        <f t="shared" si="4"/>
        <v>1.9914401102100541E-6</v>
      </c>
      <c r="J17" s="16">
        <f t="shared" si="3"/>
        <v>1.1250309455741022E-9</v>
      </c>
    </row>
    <row r="18" spans="1:10" x14ac:dyDescent="0.25">
      <c r="A18" s="37">
        <v>16</v>
      </c>
      <c r="B18" s="4">
        <v>18480</v>
      </c>
      <c r="C18" s="20">
        <f t="shared" si="0"/>
        <v>4.3384015985981411E-3</v>
      </c>
      <c r="F18" s="19">
        <f t="shared" si="1"/>
        <v>1.8821728430718906E-5</v>
      </c>
      <c r="G18">
        <v>506</v>
      </c>
      <c r="H18" s="17">
        <f t="shared" si="2"/>
        <v>4.2993563707403218E-6</v>
      </c>
      <c r="I18" s="17">
        <f t="shared" si="4"/>
        <v>2.0039924441372366E-6</v>
      </c>
      <c r="J18" s="16">
        <f t="shared" si="3"/>
        <v>2.8303307321158702E-10</v>
      </c>
    </row>
    <row r="19" spans="1:10" x14ac:dyDescent="0.25">
      <c r="A19" s="37">
        <v>17</v>
      </c>
      <c r="B19" s="4">
        <v>18380</v>
      </c>
      <c r="C19" s="20">
        <f t="shared" si="0"/>
        <v>-5.4259492859971212E-3</v>
      </c>
      <c r="F19" s="19">
        <f t="shared" si="1"/>
        <v>2.9440925654212669E-5</v>
      </c>
      <c r="G19">
        <v>505</v>
      </c>
      <c r="H19" s="17">
        <f t="shared" si="2"/>
        <v>6.7447400576232214E-6</v>
      </c>
      <c r="I19" s="17">
        <f t="shared" si="4"/>
        <v>2.0236842822066525E-6</v>
      </c>
      <c r="J19" s="16">
        <f t="shared" si="3"/>
        <v>7.520291388725086E-10</v>
      </c>
    </row>
    <row r="20" spans="1:10" x14ac:dyDescent="0.25">
      <c r="A20" s="37">
        <v>18</v>
      </c>
      <c r="B20" s="4">
        <v>18000</v>
      </c>
      <c r="C20" s="20">
        <f t="shared" si="0"/>
        <v>-2.0891359031376264E-2</v>
      </c>
      <c r="F20" s="19">
        <f t="shared" si="1"/>
        <v>4.364488821778666E-4</v>
      </c>
      <c r="G20">
        <v>504</v>
      </c>
      <c r="H20" s="17">
        <f t="shared" si="2"/>
        <v>1.0028060733907791E-4</v>
      </c>
      <c r="I20" s="17">
        <f t="shared" si="4"/>
        <v>2.3164619822148102E-6</v>
      </c>
      <c r="J20" s="16">
        <f t="shared" si="3"/>
        <v>1.8847683047812071E-7</v>
      </c>
    </row>
    <row r="21" spans="1:10" x14ac:dyDescent="0.25">
      <c r="A21" s="37">
        <v>19</v>
      </c>
      <c r="B21" s="4">
        <v>17920</v>
      </c>
      <c r="C21" s="20">
        <f t="shared" si="0"/>
        <v>-4.4543503493803087E-3</v>
      </c>
      <c r="F21" s="19">
        <f t="shared" si="1"/>
        <v>1.9841237035024477E-5</v>
      </c>
      <c r="G21">
        <v>503</v>
      </c>
      <c r="H21" s="17">
        <f t="shared" si="2"/>
        <v>4.5721674706886903E-6</v>
      </c>
      <c r="I21" s="17">
        <f t="shared" si="4"/>
        <v>2.3298108111822502E-6</v>
      </c>
      <c r="J21" s="16">
        <f t="shared" si="3"/>
        <v>3.068883228835916E-10</v>
      </c>
    </row>
    <row r="22" spans="1:10" x14ac:dyDescent="0.25">
      <c r="A22" s="37">
        <v>20</v>
      </c>
      <c r="B22" s="4">
        <v>17840</v>
      </c>
      <c r="C22" s="20">
        <f t="shared" si="0"/>
        <v>-4.4742803949210774E-3</v>
      </c>
      <c r="F22" s="19">
        <f t="shared" si="1"/>
        <v>2.0019185052375112E-5</v>
      </c>
      <c r="G22">
        <v>502</v>
      </c>
      <c r="H22" s="17">
        <f t="shared" si="2"/>
        <v>4.6266813754792563E-6</v>
      </c>
      <c r="I22" s="17">
        <f t="shared" si="4"/>
        <v>2.3433187980974383E-6</v>
      </c>
      <c r="J22" s="16">
        <f t="shared" si="3"/>
        <v>3.1267815412729995E-10</v>
      </c>
    </row>
    <row r="23" spans="1:10" x14ac:dyDescent="0.25">
      <c r="A23" s="37">
        <v>21</v>
      </c>
      <c r="B23" s="4">
        <v>17300</v>
      </c>
      <c r="C23" s="20">
        <f t="shared" si="0"/>
        <v>-3.0736625648130088E-2</v>
      </c>
      <c r="F23" s="19">
        <f t="shared" si="1"/>
        <v>9.4474015623328836E-4</v>
      </c>
      <c r="G23">
        <v>501</v>
      </c>
      <c r="H23" s="17">
        <f t="shared" si="2"/>
        <v>2.189804719420732E-4</v>
      </c>
      <c r="I23" s="17">
        <f t="shared" si="4"/>
        <v>2.9826507748685584E-6</v>
      </c>
      <c r="J23" s="16">
        <f t="shared" si="3"/>
        <v>8.8692360100160999E-7</v>
      </c>
    </row>
    <row r="24" spans="1:10" x14ac:dyDescent="0.25">
      <c r="A24" s="37">
        <v>22</v>
      </c>
      <c r="B24" s="4">
        <v>17770</v>
      </c>
      <c r="C24" s="20">
        <f t="shared" si="0"/>
        <v>2.6805140662826663E-2</v>
      </c>
      <c r="F24" s="19">
        <f t="shared" si="1"/>
        <v>7.1851556595392346E-4</v>
      </c>
      <c r="G24">
        <v>500</v>
      </c>
      <c r="H24" s="17">
        <f t="shared" si="2"/>
        <v>1.6703174069910949E-4</v>
      </c>
      <c r="I24" s="17">
        <f t="shared" si="4"/>
        <v>3.4703140446460186E-6</v>
      </c>
      <c r="J24" s="16">
        <f t="shared" si="3"/>
        <v>5.1130420187867807E-7</v>
      </c>
    </row>
    <row r="25" spans="1:10" x14ac:dyDescent="0.25">
      <c r="A25" s="37">
        <v>23</v>
      </c>
      <c r="B25" s="4">
        <v>18000</v>
      </c>
      <c r="C25" s="20">
        <f t="shared" si="0"/>
        <v>1.2860115729604753E-2</v>
      </c>
      <c r="F25" s="19">
        <f t="shared" si="1"/>
        <v>1.6538257657882759E-4</v>
      </c>
      <c r="G25">
        <v>499</v>
      </c>
      <c r="H25" s="17">
        <f t="shared" si="2"/>
        <v>3.8558700917564006E-5</v>
      </c>
      <c r="I25" s="17">
        <f t="shared" si="4"/>
        <v>3.5828894275590383E-6</v>
      </c>
      <c r="J25" s="16">
        <f t="shared" si="3"/>
        <v>2.6182523898521857E-8</v>
      </c>
    </row>
    <row r="26" spans="1:10" x14ac:dyDescent="0.25">
      <c r="A26" s="37">
        <v>24</v>
      </c>
      <c r="B26" s="4">
        <v>17960</v>
      </c>
      <c r="C26" s="20">
        <f t="shared" si="0"/>
        <v>-2.2246950221111624E-3</v>
      </c>
      <c r="F26" s="19">
        <f t="shared" si="1"/>
        <v>4.9492679414061852E-6</v>
      </c>
      <c r="G26">
        <v>498</v>
      </c>
      <c r="H26" s="17">
        <f t="shared" si="2"/>
        <v>1.1572932497611642E-6</v>
      </c>
      <c r="I26" s="17">
        <f t="shared" si="4"/>
        <v>3.5862682429141782E-6</v>
      </c>
      <c r="J26" s="16">
        <f t="shared" si="3"/>
        <v>1.8864201469712621E-12</v>
      </c>
    </row>
    <row r="27" spans="1:10" x14ac:dyDescent="0.25">
      <c r="A27" s="37">
        <v>25</v>
      </c>
      <c r="B27" s="4">
        <v>17700</v>
      </c>
      <c r="C27" s="20">
        <f t="shared" si="0"/>
        <v>-1.458242329427005E-2</v>
      </c>
      <c r="F27" s="19">
        <f t="shared" si="1"/>
        <v>2.1264706913326977E-4</v>
      </c>
      <c r="G27">
        <v>497</v>
      </c>
      <c r="H27" s="17">
        <f t="shared" si="2"/>
        <v>4.9869115926553045E-5</v>
      </c>
      <c r="I27" s="17">
        <f t="shared" si="4"/>
        <v>3.7318653374057145E-6</v>
      </c>
      <c r="J27" s="16">
        <f t="shared" si="3"/>
        <v>4.3650114965289189E-8</v>
      </c>
    </row>
    <row r="28" spans="1:10" x14ac:dyDescent="0.25">
      <c r="A28" s="37">
        <v>26</v>
      </c>
      <c r="B28" s="4">
        <v>17700</v>
      </c>
      <c r="C28" s="20">
        <f t="shared" si="0"/>
        <v>0</v>
      </c>
      <c r="F28" s="19">
        <f t="shared" si="1"/>
        <v>0</v>
      </c>
      <c r="G28">
        <v>496</v>
      </c>
      <c r="H28" s="17">
        <f t="shared" si="2"/>
        <v>0</v>
      </c>
      <c r="I28" s="17">
        <f t="shared" si="4"/>
        <v>3.7318653374057145E-6</v>
      </c>
      <c r="J28" s="16">
        <f t="shared" si="3"/>
        <v>1.3845616561089806E-11</v>
      </c>
    </row>
    <row r="29" spans="1:10" x14ac:dyDescent="0.25">
      <c r="A29" s="37">
        <v>27</v>
      </c>
      <c r="B29" s="4">
        <v>17500</v>
      </c>
      <c r="C29" s="20">
        <f t="shared" si="0"/>
        <v>-1.1363758650315095E-2</v>
      </c>
      <c r="F29" s="19">
        <f t="shared" si="1"/>
        <v>1.2913501066261115E-4</v>
      </c>
      <c r="G29">
        <v>495</v>
      </c>
      <c r="H29" s="17">
        <f t="shared" si="2"/>
        <v>3.0461823577992284E-5</v>
      </c>
      <c r="I29" s="17">
        <f t="shared" si="4"/>
        <v>3.8208012032911559E-6</v>
      </c>
      <c r="J29" s="16">
        <f t="shared" si="3"/>
        <v>1.5706447014887734E-8</v>
      </c>
    </row>
    <row r="30" spans="1:10" x14ac:dyDescent="0.25">
      <c r="A30" s="37">
        <v>28</v>
      </c>
      <c r="B30" s="4">
        <v>17530</v>
      </c>
      <c r="C30" s="20">
        <f t="shared" si="0"/>
        <v>1.7128180036748251E-3</v>
      </c>
      <c r="F30" s="19">
        <f t="shared" si="1"/>
        <v>2.9337455137126128E-6</v>
      </c>
      <c r="G30">
        <v>494</v>
      </c>
      <c r="H30" s="17">
        <f t="shared" si="2"/>
        <v>6.9407139855865058E-7</v>
      </c>
      <c r="I30" s="17">
        <f t="shared" si="4"/>
        <v>3.8228276033410116E-6</v>
      </c>
      <c r="J30" s="16">
        <f t="shared" si="3"/>
        <v>7.7074532029337175E-13</v>
      </c>
    </row>
    <row r="31" spans="1:10" x14ac:dyDescent="0.25">
      <c r="A31" s="37">
        <v>29</v>
      </c>
      <c r="B31" s="4">
        <v>17340</v>
      </c>
      <c r="C31" s="20">
        <f t="shared" si="0"/>
        <v>-1.0897727580747281E-2</v>
      </c>
      <c r="F31" s="19">
        <f t="shared" si="1"/>
        <v>1.1876046642417999E-4</v>
      </c>
      <c r="G31">
        <v>493</v>
      </c>
      <c r="H31" s="17">
        <f t="shared" si="2"/>
        <v>2.8178859934059731E-5</v>
      </c>
      <c r="I31" s="17">
        <f t="shared" si="4"/>
        <v>3.9050981641130448E-6</v>
      </c>
      <c r="J31" s="16">
        <f t="shared" si="3"/>
        <v>1.319437474085031E-8</v>
      </c>
    </row>
    <row r="32" spans="1:10" x14ac:dyDescent="0.25">
      <c r="A32" s="37">
        <v>30</v>
      </c>
      <c r="B32" s="4">
        <v>17700</v>
      </c>
      <c r="C32" s="20">
        <f t="shared" si="0"/>
        <v>2.054866822738776E-2</v>
      </c>
      <c r="F32" s="19">
        <f t="shared" si="1"/>
        <v>4.2224776591925526E-4</v>
      </c>
      <c r="G32">
        <v>492</v>
      </c>
      <c r="H32" s="17">
        <f t="shared" si="2"/>
        <v>1.0048209890243063E-4</v>
      </c>
      <c r="I32" s="17">
        <f t="shared" si="4"/>
        <v>4.1984641357527257E-6</v>
      </c>
      <c r="J32" s="16">
        <f t="shared" si="3"/>
        <v>1.7477546757674873E-7</v>
      </c>
    </row>
    <row r="33" spans="1:10" x14ac:dyDescent="0.25">
      <c r="A33" s="37">
        <v>31</v>
      </c>
      <c r="B33" s="4">
        <v>18000</v>
      </c>
      <c r="C33" s="20">
        <f t="shared" si="0"/>
        <v>1.6807118316381191E-2</v>
      </c>
      <c r="F33" s="19">
        <f t="shared" si="1"/>
        <v>2.8247922610083611E-4</v>
      </c>
      <c r="G33">
        <v>491</v>
      </c>
      <c r="H33" s="17">
        <f t="shared" si="2"/>
        <v>6.741827969038386E-5</v>
      </c>
      <c r="I33" s="17">
        <f t="shared" si="4"/>
        <v>4.3952974955619208E-6</v>
      </c>
      <c r="J33" s="16">
        <f t="shared" si="3"/>
        <v>7.7337808505063465E-8</v>
      </c>
    </row>
    <row r="34" spans="1:10" x14ac:dyDescent="0.25">
      <c r="A34" s="37">
        <v>32</v>
      </c>
      <c r="B34" s="4">
        <v>18000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4.3952974955619208E-6</v>
      </c>
      <c r="J34" s="16">
        <f t="shared" si="3"/>
        <v>1.9205999944450465E-11</v>
      </c>
    </row>
    <row r="35" spans="1:10" x14ac:dyDescent="0.25">
      <c r="A35" s="37">
        <v>33</v>
      </c>
      <c r="B35" s="4">
        <v>18800</v>
      </c>
      <c r="C35" s="20">
        <f t="shared" si="0"/>
        <v>4.3485111939738891E-2</v>
      </c>
      <c r="F35" s="19">
        <f t="shared" si="1"/>
        <v>1.8909549604116218E-3</v>
      </c>
      <c r="G35">
        <v>489</v>
      </c>
      <c r="H35" s="17">
        <f t="shared" si="2"/>
        <v>4.5395412250552033E-4</v>
      </c>
      <c r="I35" s="17">
        <f t="shared" si="4"/>
        <v>5.7206548844236414E-6</v>
      </c>
      <c r="J35" s="16">
        <f t="shared" si="3"/>
        <v>3.5541713611370097E-6</v>
      </c>
    </row>
    <row r="36" spans="1:10" x14ac:dyDescent="0.25">
      <c r="A36" s="37">
        <v>34</v>
      </c>
      <c r="B36" s="4">
        <v>19580</v>
      </c>
      <c r="C36" s="20">
        <f t="shared" si="0"/>
        <v>4.0651767266460831E-2</v>
      </c>
      <c r="F36" s="19">
        <f t="shared" si="1"/>
        <v>1.6525661818864964E-3</v>
      </c>
      <c r="G36">
        <v>488</v>
      </c>
      <c r="H36" s="17">
        <f t="shared" si="2"/>
        <v>3.9788672964146754E-4</v>
      </c>
      <c r="I36" s="17">
        <f t="shared" si="4"/>
        <v>6.8823187859425266E-6</v>
      </c>
      <c r="J36" s="16">
        <f t="shared" si="3"/>
        <v>2.7083415128062083E-6</v>
      </c>
    </row>
    <row r="37" spans="1:10" x14ac:dyDescent="0.25">
      <c r="A37" s="37">
        <v>35</v>
      </c>
      <c r="B37" s="4">
        <v>19660</v>
      </c>
      <c r="C37" s="20">
        <f t="shared" si="0"/>
        <v>4.077477616656079E-3</v>
      </c>
      <c r="F37" s="19">
        <f t="shared" si="1"/>
        <v>1.6625823714331337E-5</v>
      </c>
      <c r="G37">
        <v>487</v>
      </c>
      <c r="H37" s="17">
        <f t="shared" si="2"/>
        <v>4.0147044457922839E-6</v>
      </c>
      <c r="I37" s="17">
        <f t="shared" si="4"/>
        <v>6.8940400545411221E-6</v>
      </c>
      <c r="J37" s="16">
        <f t="shared" si="3"/>
        <v>9.5099775793641792E-11</v>
      </c>
    </row>
    <row r="38" spans="1:10" x14ac:dyDescent="0.25">
      <c r="A38" s="37">
        <v>36</v>
      </c>
      <c r="B38" s="4">
        <v>19500</v>
      </c>
      <c r="C38" s="20">
        <f t="shared" si="0"/>
        <v>-8.171649149319336E-3</v>
      </c>
      <c r="F38" s="19">
        <f t="shared" si="1"/>
        <v>6.6775849819571427E-5</v>
      </c>
      <c r="G38">
        <v>486</v>
      </c>
      <c r="H38" s="17">
        <f t="shared" si="2"/>
        <v>1.6171847799951612E-5</v>
      </c>
      <c r="I38" s="17">
        <f t="shared" si="4"/>
        <v>6.9412551296128378E-6</v>
      </c>
      <c r="J38" s="16">
        <f t="shared" si="3"/>
        <v>3.5826042979858546E-9</v>
      </c>
    </row>
    <row r="39" spans="1:10" x14ac:dyDescent="0.25">
      <c r="A39" s="37">
        <v>37</v>
      </c>
      <c r="B39" s="4">
        <v>19590</v>
      </c>
      <c r="C39" s="20">
        <f t="shared" si="0"/>
        <v>4.6047663867483388E-3</v>
      </c>
      <c r="F39" s="19">
        <f t="shared" si="1"/>
        <v>2.1203873476527351E-5</v>
      </c>
      <c r="G39">
        <v>485</v>
      </c>
      <c r="H39" s="17">
        <f t="shared" si="2"/>
        <v>5.1502135804751982E-6</v>
      </c>
      <c r="I39" s="17">
        <f t="shared" si="4"/>
        <v>6.9562916130033277E-6</v>
      </c>
      <c r="J39" s="16">
        <f t="shared" si="3"/>
        <v>2.0357272341049854E-10</v>
      </c>
    </row>
    <row r="40" spans="1:10" x14ac:dyDescent="0.25">
      <c r="A40" s="37">
        <v>38</v>
      </c>
      <c r="B40" s="4">
        <v>19450</v>
      </c>
      <c r="C40" s="20">
        <f t="shared" si="0"/>
        <v>-7.172161891994047E-3</v>
      </c>
      <c r="F40" s="19">
        <f t="shared" si="1"/>
        <v>5.1439906204971631E-5</v>
      </c>
      <c r="G40">
        <v>484</v>
      </c>
      <c r="H40" s="17">
        <f t="shared" si="2"/>
        <v>1.2530835177045611E-5</v>
      </c>
      <c r="I40" s="17">
        <f t="shared" si="4"/>
        <v>6.9928764443048735E-6</v>
      </c>
      <c r="J40" s="16">
        <f t="shared" si="3"/>
        <v>1.9773537585536356E-9</v>
      </c>
    </row>
    <row r="41" spans="1:10" x14ac:dyDescent="0.25">
      <c r="A41" s="37">
        <v>39</v>
      </c>
      <c r="B41" s="4">
        <v>19390</v>
      </c>
      <c r="C41" s="20">
        <f t="shared" si="0"/>
        <v>-3.0896008098949155E-3</v>
      </c>
      <c r="F41" s="19">
        <f t="shared" si="1"/>
        <v>9.5456331645033181E-6</v>
      </c>
      <c r="G41">
        <v>483</v>
      </c>
      <c r="H41" s="17">
        <f t="shared" si="2"/>
        <v>2.3321388519719077E-6</v>
      </c>
      <c r="I41" s="17">
        <f t="shared" si="4"/>
        <v>6.9996853205901086E-6</v>
      </c>
      <c r="J41" s="16">
        <f t="shared" si="3"/>
        <v>6.5863269186241364E-12</v>
      </c>
    </row>
    <row r="42" spans="1:10" x14ac:dyDescent="0.25">
      <c r="A42" s="37">
        <v>40</v>
      </c>
      <c r="B42" s="4">
        <v>19380</v>
      </c>
      <c r="C42" s="20">
        <f t="shared" si="0"/>
        <v>-5.1586279194030301E-4</v>
      </c>
      <c r="F42" s="19">
        <f t="shared" si="1"/>
        <v>2.6611442010844434E-7</v>
      </c>
      <c r="G42">
        <v>482</v>
      </c>
      <c r="H42" s="17">
        <f t="shared" si="2"/>
        <v>6.5206049011621399E-8</v>
      </c>
      <c r="I42" s="17">
        <f t="shared" si="4"/>
        <v>6.9998756951556687E-6</v>
      </c>
      <c r="J42" s="16">
        <f t="shared" si="3"/>
        <v>4.506872647258002E-11</v>
      </c>
    </row>
    <row r="43" spans="1:10" x14ac:dyDescent="0.25">
      <c r="A43" s="37">
        <v>41</v>
      </c>
      <c r="B43" s="4">
        <v>19390</v>
      </c>
      <c r="C43" s="20">
        <f t="shared" si="0"/>
        <v>5.1586279194034388E-4</v>
      </c>
      <c r="F43" s="19">
        <f t="shared" si="1"/>
        <v>2.6611442010848654E-7</v>
      </c>
      <c r="G43">
        <v>481</v>
      </c>
      <c r="H43" s="17">
        <f t="shared" si="2"/>
        <v>6.5396981019308643E-8</v>
      </c>
      <c r="I43" s="17">
        <f t="shared" si="4"/>
        <v>7.0000666271633455E-6</v>
      </c>
      <c r="J43" s="16">
        <f t="shared" si="3"/>
        <v>4.5071282601310089E-11</v>
      </c>
    </row>
    <row r="44" spans="1:10" x14ac:dyDescent="0.25">
      <c r="A44" s="37">
        <v>42</v>
      </c>
      <c r="B44" s="4">
        <v>19330</v>
      </c>
      <c r="C44" s="20">
        <f t="shared" si="0"/>
        <v>-3.0991760343209197E-3</v>
      </c>
      <c r="F44" s="19">
        <f t="shared" si="1"/>
        <v>9.6048920917091431E-6</v>
      </c>
      <c r="G44">
        <v>480</v>
      </c>
      <c r="H44" s="17">
        <f t="shared" si="2"/>
        <v>2.3672907192962037E-6</v>
      </c>
      <c r="I44" s="17">
        <f t="shared" si="4"/>
        <v>7.0069781322931724E-6</v>
      </c>
      <c r="J44" s="16">
        <f t="shared" si="3"/>
        <v>6.8558689123735816E-12</v>
      </c>
    </row>
    <row r="45" spans="1:10" x14ac:dyDescent="0.25">
      <c r="A45" s="37">
        <v>43</v>
      </c>
      <c r="B45" s="4">
        <v>19200</v>
      </c>
      <c r="C45" s="20">
        <f t="shared" si="0"/>
        <v>-6.7480141865036954E-3</v>
      </c>
      <c r="F45" s="19">
        <f t="shared" si="1"/>
        <v>4.553569546125513E-5</v>
      </c>
      <c r="G45">
        <v>479</v>
      </c>
      <c r="H45" s="17">
        <f t="shared" si="2"/>
        <v>1.1255917293533823E-5</v>
      </c>
      <c r="I45" s="17">
        <f t="shared" si="4"/>
        <v>7.0398407331900727E-6</v>
      </c>
      <c r="J45" s="16">
        <f t="shared" si="3"/>
        <v>1.4835136958123732E-9</v>
      </c>
    </row>
    <row r="46" spans="1:10" x14ac:dyDescent="0.25">
      <c r="A46" s="37">
        <v>44</v>
      </c>
      <c r="B46" s="4">
        <v>19780</v>
      </c>
      <c r="C46" s="20">
        <f t="shared" si="0"/>
        <v>2.9761047160830251E-2</v>
      </c>
      <c r="F46" s="19">
        <f t="shared" si="1"/>
        <v>8.8571992810916231E-4</v>
      </c>
      <c r="G46">
        <v>478</v>
      </c>
      <c r="H46" s="17">
        <f t="shared" si="2"/>
        <v>2.1958119766498307E-4</v>
      </c>
      <c r="I46" s="17">
        <f t="shared" si="4"/>
        <v>7.6809265794296392E-6</v>
      </c>
      <c r="J46" s="16">
        <f t="shared" si="3"/>
        <v>7.7099186895903669E-7</v>
      </c>
    </row>
    <row r="47" spans="1:10" x14ac:dyDescent="0.25">
      <c r="A47" s="37">
        <v>45</v>
      </c>
      <c r="B47" s="4">
        <v>20240</v>
      </c>
      <c r="C47" s="20">
        <f t="shared" si="0"/>
        <v>2.2989518224698781E-2</v>
      </c>
      <c r="F47" s="19">
        <f t="shared" si="1"/>
        <v>5.2851794820375742E-4</v>
      </c>
      <c r="G47">
        <v>477</v>
      </c>
      <c r="H47" s="17">
        <f t="shared" si="2"/>
        <v>1.314099613909116E-4</v>
      </c>
      <c r="I47" s="17">
        <f t="shared" si="4"/>
        <v>8.0645890569024814E-6</v>
      </c>
      <c r="J47" s="16">
        <f t="shared" si="3"/>
        <v>2.7089620800913819E-7</v>
      </c>
    </row>
    <row r="48" spans="1:10" x14ac:dyDescent="0.25">
      <c r="A48" s="37">
        <v>46</v>
      </c>
      <c r="B48" s="4">
        <v>20260</v>
      </c>
      <c r="C48" s="20">
        <f t="shared" si="0"/>
        <v>9.8765440127263201E-4</v>
      </c>
      <c r="F48" s="19">
        <f t="shared" si="1"/>
        <v>9.7546121635320124E-7</v>
      </c>
      <c r="G48">
        <v>476</v>
      </c>
      <c r="H48" s="17">
        <f t="shared" si="2"/>
        <v>2.4324749032809166E-7</v>
      </c>
      <c r="I48" s="17">
        <f t="shared" si="4"/>
        <v>8.0652992384883413E-6</v>
      </c>
      <c r="J48" s="16">
        <f t="shared" si="3"/>
        <v>4.9932464257470005E-11</v>
      </c>
    </row>
    <row r="49" spans="1:10" x14ac:dyDescent="0.25">
      <c r="A49" s="37">
        <v>47</v>
      </c>
      <c r="B49" s="4">
        <v>20190</v>
      </c>
      <c r="C49" s="20">
        <f t="shared" si="0"/>
        <v>-3.4610664957912432E-3</v>
      </c>
      <c r="F49" s="19">
        <f t="shared" si="1"/>
        <v>1.1978981288288676E-5</v>
      </c>
      <c r="G49">
        <v>475</v>
      </c>
      <c r="H49" s="17">
        <f t="shared" si="2"/>
        <v>2.9959051660560764E-6</v>
      </c>
      <c r="I49" s="17">
        <f t="shared" si="4"/>
        <v>8.0740460365705934E-6</v>
      </c>
      <c r="J49" s="16">
        <f t="shared" si="3"/>
        <v>1.5433175976848129E-11</v>
      </c>
    </row>
    <row r="50" spans="1:10" x14ac:dyDescent="0.25">
      <c r="A50" s="37">
        <v>48</v>
      </c>
      <c r="B50" s="4">
        <v>20160</v>
      </c>
      <c r="C50" s="20">
        <f t="shared" si="0"/>
        <v>-1.4869891215782557E-3</v>
      </c>
      <c r="F50" s="19">
        <f t="shared" si="1"/>
        <v>2.2111366476920725E-6</v>
      </c>
      <c r="G50">
        <v>474</v>
      </c>
      <c r="H50" s="17">
        <f t="shared" si="2"/>
        <v>5.5461750400527619E-7</v>
      </c>
      <c r="I50" s="17">
        <f t="shared" si="4"/>
        <v>8.0756652892009435E-6</v>
      </c>
      <c r="J50" s="16">
        <f t="shared" si="3"/>
        <v>3.4116709225192149E-11</v>
      </c>
    </row>
    <row r="51" spans="1:10" x14ac:dyDescent="0.25">
      <c r="A51" s="37">
        <v>49</v>
      </c>
      <c r="B51" s="4">
        <v>20000</v>
      </c>
      <c r="C51" s="20">
        <f t="shared" si="0"/>
        <v>-7.9681696491768449E-3</v>
      </c>
      <c r="F51" s="19">
        <f t="shared" si="1"/>
        <v>6.3491727558063037E-5</v>
      </c>
      <c r="G51">
        <v>473</v>
      </c>
      <c r="H51" s="17">
        <f t="shared" si="2"/>
        <v>1.5972207636215329E-5</v>
      </c>
      <c r="I51" s="17">
        <f t="shared" si="4"/>
        <v>8.1222974979586336E-6</v>
      </c>
      <c r="J51" s="16">
        <f t="shared" si="3"/>
        <v>3.068400379319686E-9</v>
      </c>
    </row>
    <row r="52" spans="1:10" x14ac:dyDescent="0.25">
      <c r="A52" s="37">
        <v>50</v>
      </c>
      <c r="B52" s="4">
        <v>20000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8.1222974979586336E-6</v>
      </c>
      <c r="J52" s="16">
        <f t="shared" si="3"/>
        <v>6.558705899276706E-11</v>
      </c>
    </row>
    <row r="53" spans="1:10" x14ac:dyDescent="0.25">
      <c r="A53" s="37">
        <v>51</v>
      </c>
      <c r="B53" s="4">
        <v>20300</v>
      </c>
      <c r="C53" s="20">
        <f t="shared" si="0"/>
        <v>1.4888612493750559E-2</v>
      </c>
      <c r="F53" s="19">
        <f t="shared" si="1"/>
        <v>2.2167078198906523E-4</v>
      </c>
      <c r="G53">
        <v>471</v>
      </c>
      <c r="H53" s="17">
        <f t="shared" si="2"/>
        <v>5.6091348953672356E-5</v>
      </c>
      <c r="I53" s="17">
        <f t="shared" si="4"/>
        <v>8.2860609271277719E-6</v>
      </c>
      <c r="J53" s="16">
        <f t="shared" si="3"/>
        <v>4.5543364112169003E-8</v>
      </c>
    </row>
    <row r="54" spans="1:10" x14ac:dyDescent="0.25">
      <c r="A54" s="37">
        <v>52</v>
      </c>
      <c r="B54" s="4">
        <v>19780</v>
      </c>
      <c r="C54" s="20">
        <f t="shared" si="0"/>
        <v>-2.5949559853175628E-2</v>
      </c>
      <c r="F54" s="19">
        <f t="shared" si="1"/>
        <v>6.7337965657354433E-4</v>
      </c>
      <c r="G54">
        <v>470</v>
      </c>
      <c r="H54" s="17">
        <f t="shared" si="2"/>
        <v>1.708902310748703E-4</v>
      </c>
      <c r="I54" s="17">
        <f t="shared" si="4"/>
        <v>8.7849893853369206E-6</v>
      </c>
      <c r="J54" s="16">
        <f t="shared" si="3"/>
        <v>4.4172016404974288E-7</v>
      </c>
    </row>
    <row r="55" spans="1:10" x14ac:dyDescent="0.25">
      <c r="A55" s="37">
        <v>53</v>
      </c>
      <c r="B55" s="4">
        <v>19920</v>
      </c>
      <c r="C55" s="20">
        <f t="shared" si="0"/>
        <v>7.0529259618860836E-3</v>
      </c>
      <c r="F55" s="19">
        <f t="shared" si="1"/>
        <v>4.9743764623846736E-5</v>
      </c>
      <c r="G55">
        <v>469</v>
      </c>
      <c r="H55" s="17">
        <f t="shared" si="2"/>
        <v>1.2660932951830005E-5</v>
      </c>
      <c r="I55" s="17">
        <f t="shared" si="4"/>
        <v>8.8219540480763504E-6</v>
      </c>
      <c r="J55" s="16">
        <f t="shared" si="3"/>
        <v>1.6767032444862467E-9</v>
      </c>
    </row>
    <row r="56" spans="1:10" x14ac:dyDescent="0.25">
      <c r="A56" s="37">
        <v>54</v>
      </c>
      <c r="B56" s="4">
        <v>20270</v>
      </c>
      <c r="C56" s="20">
        <f t="shared" si="0"/>
        <v>1.7417708307456488E-2</v>
      </c>
      <c r="F56" s="19">
        <f t="shared" si="1"/>
        <v>3.0337656268363873E-4</v>
      </c>
      <c r="G56">
        <v>468</v>
      </c>
      <c r="H56" s="17">
        <f t="shared" si="2"/>
        <v>7.7442417104059741E-5</v>
      </c>
      <c r="I56" s="17">
        <f t="shared" si="4"/>
        <v>9.0480537234216909E-6</v>
      </c>
      <c r="J56" s="16">
        <f t="shared" si="3"/>
        <v>8.6644822176122669E-8</v>
      </c>
    </row>
    <row r="57" spans="1:10" x14ac:dyDescent="0.25">
      <c r="A57" s="37">
        <v>55</v>
      </c>
      <c r="B57" s="4">
        <v>20390</v>
      </c>
      <c r="C57" s="20">
        <f t="shared" si="0"/>
        <v>5.9026241224551896E-3</v>
      </c>
      <c r="F57" s="19">
        <f t="shared" si="1"/>
        <v>3.4840971530989899E-5</v>
      </c>
      <c r="G57">
        <v>467</v>
      </c>
      <c r="H57" s="17">
        <f t="shared" si="2"/>
        <v>8.9198375263176269E-6</v>
      </c>
      <c r="I57" s="17">
        <f t="shared" si="4"/>
        <v>9.0740959421985623E-6</v>
      </c>
      <c r="J57" s="16">
        <f t="shared" si="3"/>
        <v>6.6529784196780794E-10</v>
      </c>
    </row>
    <row r="58" spans="1:10" x14ac:dyDescent="0.25">
      <c r="A58" s="37">
        <v>56</v>
      </c>
      <c r="B58" s="4">
        <v>20440</v>
      </c>
      <c r="C58" s="20">
        <f t="shared" si="0"/>
        <v>2.449180749139938E-3</v>
      </c>
      <c r="F58" s="19">
        <f t="shared" si="1"/>
        <v>5.9984863419576679E-6</v>
      </c>
      <c r="G58">
        <v>466</v>
      </c>
      <c r="H58" s="17">
        <f t="shared" si="2"/>
        <v>1.5402037464749891E-6</v>
      </c>
      <c r="I58" s="17">
        <f t="shared" si="4"/>
        <v>9.0785926970787163E-6</v>
      </c>
      <c r="J58" s="16">
        <f t="shared" si="3"/>
        <v>9.324476851625141E-12</v>
      </c>
    </row>
    <row r="59" spans="1:10" x14ac:dyDescent="0.25">
      <c r="A59" s="37">
        <v>57</v>
      </c>
      <c r="B59" s="4">
        <v>20040</v>
      </c>
      <c r="C59" s="20">
        <f t="shared" si="0"/>
        <v>-1.9763489118839635E-2</v>
      </c>
      <c r="F59" s="19">
        <f t="shared" si="1"/>
        <v>3.9059550215049267E-4</v>
      </c>
      <c r="G59">
        <v>465</v>
      </c>
      <c r="H59" s="17">
        <f t="shared" si="2"/>
        <v>1.0058507706983822E-4</v>
      </c>
      <c r="I59" s="17">
        <f t="shared" si="4"/>
        <v>9.3722593221727859E-6</v>
      </c>
      <c r="J59" s="16">
        <f t="shared" si="3"/>
        <v>1.453520245225477E-7</v>
      </c>
    </row>
    <row r="60" spans="1:10" x14ac:dyDescent="0.25">
      <c r="A60" s="37">
        <v>58</v>
      </c>
      <c r="B60" s="4">
        <v>20290</v>
      </c>
      <c r="C60" s="20">
        <f t="shared" si="0"/>
        <v>1.2397877621059266E-2</v>
      </c>
      <c r="F60" s="19">
        <f t="shared" si="1"/>
        <v>1.5370736950676218E-4</v>
      </c>
      <c r="G60">
        <v>464</v>
      </c>
      <c r="H60" s="17">
        <f t="shared" si="2"/>
        <v>3.9698200361574396E-5</v>
      </c>
      <c r="I60" s="17">
        <f t="shared" si="4"/>
        <v>9.4881615699226915E-6</v>
      </c>
      <c r="J60" s="16">
        <f t="shared" si="3"/>
        <v>2.0807170878850618E-8</v>
      </c>
    </row>
    <row r="61" spans="1:10" x14ac:dyDescent="0.25">
      <c r="A61" s="37">
        <v>59</v>
      </c>
      <c r="B61" s="4">
        <v>20540</v>
      </c>
      <c r="C61" s="20">
        <f t="shared" si="0"/>
        <v>1.2246050662688855E-2</v>
      </c>
      <c r="F61" s="19">
        <f t="shared" si="1"/>
        <v>1.4996575683314214E-4</v>
      </c>
      <c r="G61">
        <v>463</v>
      </c>
      <c r="H61" s="17">
        <f t="shared" si="2"/>
        <v>3.8845261255619018E-5</v>
      </c>
      <c r="I61" s="17">
        <f t="shared" si="4"/>
        <v>9.6015735899374947E-6</v>
      </c>
      <c r="J61" s="16">
        <f t="shared" si="3"/>
        <v>1.9709974270705672E-8</v>
      </c>
    </row>
    <row r="62" spans="1:10" x14ac:dyDescent="0.25">
      <c r="A62" s="37">
        <v>60</v>
      </c>
      <c r="B62" s="4">
        <v>20120</v>
      </c>
      <c r="C62" s="20">
        <f t="shared" si="0"/>
        <v>-2.0659859268873686E-2</v>
      </c>
      <c r="F62" s="19">
        <f t="shared" si="1"/>
        <v>4.2682978500966598E-4</v>
      </c>
      <c r="G62">
        <v>462</v>
      </c>
      <c r="H62" s="17">
        <f t="shared" si="2"/>
        <v>1.1088440610474519E-4</v>
      </c>
      <c r="I62" s="17">
        <f t="shared" si="4"/>
        <v>9.9253099757408429E-6</v>
      </c>
      <c r="J62" s="16">
        <f t="shared" si="3"/>
        <v>1.7383350407574753E-7</v>
      </c>
    </row>
    <row r="63" spans="1:10" x14ac:dyDescent="0.25">
      <c r="A63" s="37">
        <v>61</v>
      </c>
      <c r="B63" s="4">
        <v>20100</v>
      </c>
      <c r="C63" s="20">
        <f t="shared" si="0"/>
        <v>-9.9453016650834724E-4</v>
      </c>
      <c r="F63" s="19">
        <f t="shared" si="1"/>
        <v>9.8909025209512094E-7</v>
      </c>
      <c r="G63">
        <v>461</v>
      </c>
      <c r="H63" s="17">
        <f t="shared" si="2"/>
        <v>2.5770419768153199E-7</v>
      </c>
      <c r="I63" s="17">
        <f t="shared" si="4"/>
        <v>9.9260623649044287E-6</v>
      </c>
      <c r="J63" s="16">
        <f t="shared" si="3"/>
        <v>7.9352323888957478E-11</v>
      </c>
    </row>
    <row r="64" spans="1:10" x14ac:dyDescent="0.25">
      <c r="A64" s="37">
        <v>62</v>
      </c>
      <c r="B64" s="4">
        <v>20550</v>
      </c>
      <c r="C64" s="20">
        <f t="shared" si="0"/>
        <v>2.2141125877213501E-2</v>
      </c>
      <c r="F64" s="19">
        <f t="shared" si="1"/>
        <v>4.9022945511061327E-4</v>
      </c>
      <c r="G64">
        <v>460</v>
      </c>
      <c r="H64" s="17">
        <f t="shared" si="2"/>
        <v>1.2810166867270413E-4</v>
      </c>
      <c r="I64" s="17">
        <f t="shared" si="4"/>
        <v>1.0300066002461041E-5</v>
      </c>
      <c r="J64" s="16">
        <f t="shared" si="3"/>
        <v>2.3036108422308933E-7</v>
      </c>
    </row>
    <row r="65" spans="1:10" x14ac:dyDescent="0.25">
      <c r="A65" s="37">
        <v>63</v>
      </c>
      <c r="B65" s="4">
        <v>20950</v>
      </c>
      <c r="C65" s="20">
        <f t="shared" si="0"/>
        <v>1.92777054259031E-2</v>
      </c>
      <c r="F65" s="19">
        <f t="shared" si="1"/>
        <v>3.7162992648789384E-4</v>
      </c>
      <c r="G65">
        <v>459</v>
      </c>
      <c r="H65" s="17">
        <f t="shared" si="2"/>
        <v>9.7394824285687256E-5</v>
      </c>
      <c r="I65" s="17">
        <f t="shared" si="4"/>
        <v>1.0584418415192693E-5</v>
      </c>
      <c r="J65" s="16">
        <f t="shared" si="3"/>
        <v>1.3037617398553413E-7</v>
      </c>
    </row>
    <row r="66" spans="1:10" x14ac:dyDescent="0.25">
      <c r="A66" s="37">
        <v>64</v>
      </c>
      <c r="B66" s="4">
        <v>21480</v>
      </c>
      <c r="C66" s="20">
        <f t="shared" si="0"/>
        <v>2.4983623272517214E-2</v>
      </c>
      <c r="F66" s="19">
        <f t="shared" si="1"/>
        <v>6.2418143182306376E-4</v>
      </c>
      <c r="G66">
        <v>458</v>
      </c>
      <c r="H66" s="17">
        <f t="shared" si="2"/>
        <v>1.6406119026574813E-4</v>
      </c>
      <c r="I66" s="17">
        <f t="shared" si="4"/>
        <v>1.1063408912170753E-5</v>
      </c>
      <c r="J66" s="16">
        <f t="shared" si="3"/>
        <v>3.7595331916807505E-7</v>
      </c>
    </row>
    <row r="67" spans="1:10" x14ac:dyDescent="0.25">
      <c r="A67" s="37">
        <v>65</v>
      </c>
      <c r="B67" s="4">
        <v>21400</v>
      </c>
      <c r="C67" s="20">
        <f t="shared" si="0"/>
        <v>-3.7313476128581356E-3</v>
      </c>
      <c r="F67" s="19">
        <f t="shared" si="1"/>
        <v>1.3922955007982107E-5</v>
      </c>
      <c r="G67">
        <v>457</v>
      </c>
      <c r="H67" s="17">
        <f t="shared" si="2"/>
        <v>3.6702550646004365E-6</v>
      </c>
      <c r="I67" s="17">
        <f t="shared" si="4"/>
        <v>1.1074124531718445E-5</v>
      </c>
      <c r="J67" s="16">
        <f t="shared" si="3"/>
        <v>8.301096301760377E-12</v>
      </c>
    </row>
    <row r="68" spans="1:10" x14ac:dyDescent="0.25">
      <c r="A68" s="37">
        <v>66</v>
      </c>
      <c r="B68" s="4">
        <v>21700</v>
      </c>
      <c r="C68" s="20">
        <f t="shared" ref="C68:C131" si="5">LN(B68/B67)</f>
        <v>1.3921338518608014E-2</v>
      </c>
      <c r="F68" s="19">
        <f t="shared" ref="F68:F131" si="6">C68^2</f>
        <v>1.9380366614967919E-4</v>
      </c>
      <c r="G68">
        <v>456</v>
      </c>
      <c r="H68" s="17">
        <f t="shared" ref="H68:H131" si="7">F68*($E$7^(G68-1))</f>
        <v>5.1238526167766339E-5</v>
      </c>
      <c r="I68" s="17">
        <f t="shared" si="4"/>
        <v>1.1223719735031105E-5</v>
      </c>
      <c r="J68" s="16">
        <f t="shared" ref="J68:J131" si="8">(F68-($E$7*I68))^2</f>
        <v>3.3347403684073814E-8</v>
      </c>
    </row>
    <row r="69" spans="1:10" x14ac:dyDescent="0.25">
      <c r="A69" s="37">
        <v>67</v>
      </c>
      <c r="B69" s="4">
        <v>21800</v>
      </c>
      <c r="C69" s="20">
        <f t="shared" si="5"/>
        <v>4.5977092486295494E-3</v>
      </c>
      <c r="F69" s="19">
        <f t="shared" si="6"/>
        <v>2.1138930334933697E-5</v>
      </c>
      <c r="G69">
        <v>455</v>
      </c>
      <c r="H69" s="17">
        <f t="shared" si="7"/>
        <v>5.6051528790612032E-6</v>
      </c>
      <c r="I69" s="17">
        <f t="shared" ref="I69:I132" si="9">(1-$E$7)*H69+I68</f>
        <v>1.1240084452115203E-5</v>
      </c>
      <c r="J69" s="16">
        <f t="shared" si="8"/>
        <v>9.8637915214888779E-11</v>
      </c>
    </row>
    <row r="70" spans="1:10" x14ac:dyDescent="0.25">
      <c r="A70" s="37">
        <v>68</v>
      </c>
      <c r="B70" s="4">
        <v>22320</v>
      </c>
      <c r="C70" s="20">
        <f t="shared" si="5"/>
        <v>2.357316771806681E-2</v>
      </c>
      <c r="F70" s="19">
        <f t="shared" si="6"/>
        <v>5.5569423626410715E-4</v>
      </c>
      <c r="G70">
        <v>454</v>
      </c>
      <c r="H70" s="17">
        <f t="shared" si="7"/>
        <v>1.4777812810472975E-4</v>
      </c>
      <c r="I70" s="17">
        <f t="shared" si="9"/>
        <v>1.1671535174304374E-5</v>
      </c>
      <c r="J70" s="16">
        <f t="shared" si="8"/>
        <v>2.9599777673258867E-7</v>
      </c>
    </row>
    <row r="71" spans="1:10" x14ac:dyDescent="0.25">
      <c r="A71" s="37">
        <v>69</v>
      </c>
      <c r="B71" s="4">
        <v>22180</v>
      </c>
      <c r="C71" s="20">
        <f t="shared" si="5"/>
        <v>-6.2921555908892444E-3</v>
      </c>
      <c r="F71" s="19">
        <f t="shared" si="6"/>
        <v>3.9591221979958775E-5</v>
      </c>
      <c r="G71">
        <v>453</v>
      </c>
      <c r="H71" s="17">
        <f t="shared" si="7"/>
        <v>1.0559491118216902E-5</v>
      </c>
      <c r="I71" s="17">
        <f t="shared" si="9"/>
        <v>1.1702364500181854E-5</v>
      </c>
      <c r="J71" s="16">
        <f t="shared" si="8"/>
        <v>7.7969524255364986E-10</v>
      </c>
    </row>
    <row r="72" spans="1:10" x14ac:dyDescent="0.25">
      <c r="A72" s="37">
        <v>70</v>
      </c>
      <c r="B72" s="4">
        <v>22070</v>
      </c>
      <c r="C72" s="20">
        <f t="shared" si="5"/>
        <v>-4.9717616535759597E-3</v>
      </c>
      <c r="F72" s="19">
        <f t="shared" si="6"/>
        <v>2.4718413939968361E-5</v>
      </c>
      <c r="G72">
        <v>452</v>
      </c>
      <c r="H72" s="17">
        <f t="shared" si="7"/>
        <v>6.6120251609446935E-6</v>
      </c>
      <c r="I72" s="17">
        <f t="shared" si="9"/>
        <v>1.1721668865905047E-5</v>
      </c>
      <c r="J72" s="16">
        <f t="shared" si="8"/>
        <v>1.6980611336057085E-10</v>
      </c>
    </row>
    <row r="73" spans="1:10" x14ac:dyDescent="0.25">
      <c r="A73" s="37">
        <v>71</v>
      </c>
      <c r="B73" s="4">
        <v>22020</v>
      </c>
      <c r="C73" s="20">
        <f t="shared" si="5"/>
        <v>-2.2680889741111552E-3</v>
      </c>
      <c r="F73" s="19">
        <f t="shared" si="6"/>
        <v>5.1442275944845924E-6</v>
      </c>
      <c r="G73">
        <v>451</v>
      </c>
      <c r="H73" s="17">
        <f t="shared" si="7"/>
        <v>1.3800788029286409E-6</v>
      </c>
      <c r="I73" s="17">
        <f t="shared" si="9"/>
        <v>1.1725698122492866E-5</v>
      </c>
      <c r="J73" s="16">
        <f t="shared" si="8"/>
        <v>4.286630398404257E-11</v>
      </c>
    </row>
    <row r="74" spans="1:10" x14ac:dyDescent="0.25">
      <c r="A74" s="37">
        <v>72</v>
      </c>
      <c r="B74" s="4">
        <v>21970</v>
      </c>
      <c r="C74" s="20">
        <f t="shared" si="5"/>
        <v>-2.2732448980150423E-3</v>
      </c>
      <c r="F74" s="19">
        <f t="shared" si="6"/>
        <v>5.1676423663514204E-6</v>
      </c>
      <c r="G74">
        <v>450</v>
      </c>
      <c r="H74" s="17">
        <f t="shared" si="7"/>
        <v>1.390419899873008E-6</v>
      </c>
      <c r="I74" s="17">
        <f t="shared" si="9"/>
        <v>1.1729757570786333E-5</v>
      </c>
      <c r="J74" s="16">
        <f t="shared" si="8"/>
        <v>4.2613076120512623E-11</v>
      </c>
    </row>
    <row r="75" spans="1:10" x14ac:dyDescent="0.25">
      <c r="A75" s="37">
        <v>73</v>
      </c>
      <c r="B75" s="4">
        <v>21500</v>
      </c>
      <c r="C75" s="20">
        <f t="shared" si="5"/>
        <v>-2.162495126290169E-2</v>
      </c>
      <c r="F75" s="19">
        <f t="shared" si="6"/>
        <v>4.6763851712287337E-4</v>
      </c>
      <c r="G75">
        <v>449</v>
      </c>
      <c r="H75" s="17">
        <f t="shared" si="7"/>
        <v>1.2619252009698633E-4</v>
      </c>
      <c r="I75" s="17">
        <f t="shared" si="9"/>
        <v>1.2098187287883104E-5</v>
      </c>
      <c r="J75" s="16">
        <f t="shared" si="8"/>
        <v>2.0754917425263345E-7</v>
      </c>
    </row>
    <row r="76" spans="1:10" x14ac:dyDescent="0.25">
      <c r="A76" s="37">
        <v>74</v>
      </c>
      <c r="B76" s="4">
        <v>21580</v>
      </c>
      <c r="C76" s="20">
        <f t="shared" si="5"/>
        <v>3.7140246963713874E-3</v>
      </c>
      <c r="F76" s="19">
        <f t="shared" si="6"/>
        <v>1.3793979445256577E-5</v>
      </c>
      <c r="G76">
        <v>448</v>
      </c>
      <c r="H76" s="17">
        <f t="shared" si="7"/>
        <v>3.7332126364399673E-6</v>
      </c>
      <c r="I76" s="17">
        <f t="shared" si="9"/>
        <v>1.2109086717377408E-5</v>
      </c>
      <c r="J76" s="16">
        <f t="shared" si="8"/>
        <v>2.9592470881949923E-12</v>
      </c>
    </row>
    <row r="77" spans="1:10" x14ac:dyDescent="0.25">
      <c r="A77" s="37">
        <v>75</v>
      </c>
      <c r="B77" s="4">
        <v>22120</v>
      </c>
      <c r="C77" s="20">
        <f t="shared" si="5"/>
        <v>2.4715216824145469E-2</v>
      </c>
      <c r="F77" s="19">
        <f t="shared" si="6"/>
        <v>6.1084194266452325E-4</v>
      </c>
      <c r="G77">
        <v>447</v>
      </c>
      <c r="H77" s="17">
        <f t="shared" si="7"/>
        <v>1.6580278316318323E-4</v>
      </c>
      <c r="I77" s="17">
        <f t="shared" si="9"/>
        <v>1.2593161941865518E-5</v>
      </c>
      <c r="J77" s="16">
        <f t="shared" si="8"/>
        <v>3.5794559637395246E-7</v>
      </c>
    </row>
    <row r="78" spans="1:10" x14ac:dyDescent="0.25">
      <c r="A78" s="37">
        <v>76</v>
      </c>
      <c r="B78" s="4">
        <v>22650</v>
      </c>
      <c r="C78" s="20">
        <f t="shared" si="5"/>
        <v>2.3677675274908914E-2</v>
      </c>
      <c r="F78" s="19">
        <f t="shared" si="6"/>
        <v>5.6063230642403288E-4</v>
      </c>
      <c r="G78">
        <v>446</v>
      </c>
      <c r="H78" s="17">
        <f t="shared" si="7"/>
        <v>1.5261980734344944E-4</v>
      </c>
      <c r="I78" s="17">
        <f t="shared" si="9"/>
        <v>1.3038748355384283E-5</v>
      </c>
      <c r="J78" s="16">
        <f t="shared" si="8"/>
        <v>2.9990039757126744E-7</v>
      </c>
    </row>
    <row r="79" spans="1:10" x14ac:dyDescent="0.25">
      <c r="A79" s="37">
        <v>77</v>
      </c>
      <c r="B79" s="4">
        <v>22650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1.3038748355384283E-5</v>
      </c>
      <c r="J79" s="16">
        <f t="shared" si="8"/>
        <v>1.6901769680879253E-10</v>
      </c>
    </row>
    <row r="80" spans="1:10" x14ac:dyDescent="0.25">
      <c r="A80" s="37">
        <v>78</v>
      </c>
      <c r="B80" s="4">
        <v>22250</v>
      </c>
      <c r="C80" s="20">
        <f t="shared" si="5"/>
        <v>-1.7817843316793786E-2</v>
      </c>
      <c r="F80" s="19">
        <f t="shared" si="6"/>
        <v>3.1747554046181295E-4</v>
      </c>
      <c r="G80">
        <v>444</v>
      </c>
      <c r="H80" s="17">
        <f t="shared" si="7"/>
        <v>8.6932602200426963E-5</v>
      </c>
      <c r="I80" s="17">
        <f t="shared" si="9"/>
        <v>1.329255542739278E-5</v>
      </c>
      <c r="J80" s="16">
        <f t="shared" si="8"/>
        <v>9.2550899806039541E-8</v>
      </c>
    </row>
    <row r="81" spans="1:10" x14ac:dyDescent="0.25">
      <c r="A81" s="37">
        <v>79</v>
      </c>
      <c r="B81" s="4">
        <v>22500</v>
      </c>
      <c r="C81" s="20">
        <f t="shared" si="5"/>
        <v>1.1173300598125255E-2</v>
      </c>
      <c r="F81" s="19">
        <f t="shared" si="6"/>
        <v>1.2484264625606617E-4</v>
      </c>
      <c r="G81">
        <v>443</v>
      </c>
      <c r="H81" s="17">
        <f t="shared" si="7"/>
        <v>3.4285081666383272E-5</v>
      </c>
      <c r="I81" s="17">
        <f t="shared" si="9"/>
        <v>1.3392653618072204E-5</v>
      </c>
      <c r="J81" s="16">
        <f t="shared" si="8"/>
        <v>1.242981799643189E-8</v>
      </c>
    </row>
    <row r="82" spans="1:10" x14ac:dyDescent="0.25">
      <c r="A82" s="37">
        <v>80</v>
      </c>
      <c r="B82" s="4">
        <v>22470</v>
      </c>
      <c r="C82" s="20">
        <f t="shared" si="5"/>
        <v>-1.3342230131366103E-3</v>
      </c>
      <c r="F82" s="19">
        <f t="shared" si="6"/>
        <v>1.7801510487833354E-6</v>
      </c>
      <c r="G82">
        <v>442</v>
      </c>
      <c r="H82" s="17">
        <f t="shared" si="7"/>
        <v>4.9030790026183308E-7</v>
      </c>
      <c r="I82" s="17">
        <f t="shared" si="9"/>
        <v>1.3394085113384643E-5</v>
      </c>
      <c r="J82" s="16">
        <f t="shared" si="8"/>
        <v>1.3397666411577838E-10</v>
      </c>
    </row>
    <row r="83" spans="1:10" x14ac:dyDescent="0.25">
      <c r="A83" s="37">
        <v>81</v>
      </c>
      <c r="B83" s="4">
        <v>22280</v>
      </c>
      <c r="C83" s="20">
        <f t="shared" si="5"/>
        <v>-8.4916711381544819E-3</v>
      </c>
      <c r="F83" s="19">
        <f t="shared" si="6"/>
        <v>7.2108478718565827E-5</v>
      </c>
      <c r="G83">
        <v>441</v>
      </c>
      <c r="H83" s="17">
        <f t="shared" si="7"/>
        <v>1.9919029913581991E-5</v>
      </c>
      <c r="I83" s="17">
        <f t="shared" si="9"/>
        <v>1.345224040301879E-5</v>
      </c>
      <c r="J83" s="16">
        <f t="shared" si="8"/>
        <v>3.4451632777002632E-9</v>
      </c>
    </row>
    <row r="84" spans="1:10" x14ac:dyDescent="0.25">
      <c r="A84" s="37">
        <v>82</v>
      </c>
      <c r="B84" s="4">
        <v>22400</v>
      </c>
      <c r="C84" s="20">
        <f t="shared" si="5"/>
        <v>5.3715438019108488E-3</v>
      </c>
      <c r="F84" s="19">
        <f t="shared" si="6"/>
        <v>2.8853482815846856E-5</v>
      </c>
      <c r="G84">
        <v>440</v>
      </c>
      <c r="H84" s="17">
        <f t="shared" si="7"/>
        <v>7.993737956623392E-6</v>
      </c>
      <c r="I84" s="17">
        <f t="shared" si="9"/>
        <v>1.3475578795909598E-5</v>
      </c>
      <c r="J84" s="16">
        <f t="shared" si="8"/>
        <v>2.3769150845082098E-10</v>
      </c>
    </row>
    <row r="85" spans="1:10" x14ac:dyDescent="0.25">
      <c r="A85" s="37">
        <v>83</v>
      </c>
      <c r="B85" s="4">
        <v>22250</v>
      </c>
      <c r="C85" s="20">
        <f t="shared" si="5"/>
        <v>-6.7189502487449808E-3</v>
      </c>
      <c r="F85" s="19">
        <f t="shared" si="6"/>
        <v>4.5144292445110243E-5</v>
      </c>
      <c r="G85">
        <v>439</v>
      </c>
      <c r="H85" s="17">
        <f t="shared" si="7"/>
        <v>1.2543661597269123E-5</v>
      </c>
      <c r="I85" s="17">
        <f t="shared" si="9"/>
        <v>1.3512201075027946E-5</v>
      </c>
      <c r="J85" s="16">
        <f t="shared" si="8"/>
        <v>1.003086533510572E-9</v>
      </c>
    </row>
    <row r="86" spans="1:10" x14ac:dyDescent="0.25">
      <c r="A86" s="37">
        <v>84</v>
      </c>
      <c r="B86" s="4">
        <v>22370</v>
      </c>
      <c r="C86" s="20">
        <f t="shared" si="5"/>
        <v>5.3787668897889804E-3</v>
      </c>
      <c r="F86" s="19">
        <f t="shared" si="6"/>
        <v>2.8931133254690222E-5</v>
      </c>
      <c r="G86">
        <v>438</v>
      </c>
      <c r="H86" s="17">
        <f t="shared" si="7"/>
        <v>8.0622588576355729E-6</v>
      </c>
      <c r="I86" s="17">
        <f t="shared" si="9"/>
        <v>1.3535739520474607E-5</v>
      </c>
      <c r="J86" s="16">
        <f t="shared" si="8"/>
        <v>2.3823652291315176E-10</v>
      </c>
    </row>
    <row r="87" spans="1:10" x14ac:dyDescent="0.25">
      <c r="A87" s="37">
        <v>85</v>
      </c>
      <c r="B87" s="4">
        <v>22150</v>
      </c>
      <c r="C87" s="20">
        <f t="shared" si="5"/>
        <v>-9.8832790108935933E-3</v>
      </c>
      <c r="F87" s="19">
        <f t="shared" si="6"/>
        <v>9.7679204007169838E-5</v>
      </c>
      <c r="G87">
        <v>437</v>
      </c>
      <c r="H87" s="17">
        <f t="shared" si="7"/>
        <v>2.7300035909005806E-5</v>
      </c>
      <c r="I87" s="17">
        <f t="shared" si="9"/>
        <v>1.3615444280304717E-5</v>
      </c>
      <c r="J87" s="16">
        <f t="shared" si="8"/>
        <v>7.0734005904527229E-9</v>
      </c>
    </row>
    <row r="88" spans="1:10" x14ac:dyDescent="0.25">
      <c r="A88" s="37">
        <v>86</v>
      </c>
      <c r="B88" s="4">
        <v>21950</v>
      </c>
      <c r="C88" s="20">
        <f t="shared" si="5"/>
        <v>-9.0703569699642651E-3</v>
      </c>
      <c r="F88" s="19">
        <f t="shared" si="6"/>
        <v>8.2271375562579325E-5</v>
      </c>
      <c r="G88">
        <v>436</v>
      </c>
      <c r="H88" s="17">
        <f t="shared" si="7"/>
        <v>2.3061081949515518E-5</v>
      </c>
      <c r="I88" s="17">
        <f t="shared" si="9"/>
        <v>1.368277305614718E-5</v>
      </c>
      <c r="J88" s="16">
        <f t="shared" si="8"/>
        <v>4.7098779461511721E-9</v>
      </c>
    </row>
    <row r="89" spans="1:10" x14ac:dyDescent="0.25">
      <c r="A89" s="37">
        <v>87</v>
      </c>
      <c r="B89" s="4">
        <v>21950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1.368277305614718E-5</v>
      </c>
      <c r="J89" s="16">
        <f t="shared" si="8"/>
        <v>1.8612667520704127E-10</v>
      </c>
    </row>
    <row r="90" spans="1:10" x14ac:dyDescent="0.25">
      <c r="A90" s="37">
        <v>88</v>
      </c>
      <c r="B90" s="4">
        <v>21790</v>
      </c>
      <c r="C90" s="20">
        <f t="shared" si="5"/>
        <v>-7.3159905646517972E-3</v>
      </c>
      <c r="F90" s="19">
        <f t="shared" si="6"/>
        <v>5.352371794207412E-5</v>
      </c>
      <c r="G90">
        <v>434</v>
      </c>
      <c r="H90" s="17">
        <f t="shared" si="7"/>
        <v>1.509095839411113E-5</v>
      </c>
      <c r="I90" s="17">
        <f t="shared" si="9"/>
        <v>1.3726832383337003E-5</v>
      </c>
      <c r="J90" s="16">
        <f t="shared" si="8"/>
        <v>1.5869835577116623E-9</v>
      </c>
    </row>
    <row r="91" spans="1:10" x14ac:dyDescent="0.25">
      <c r="A91" s="37">
        <v>89</v>
      </c>
      <c r="B91" s="4">
        <v>22550</v>
      </c>
      <c r="C91" s="20">
        <f t="shared" si="5"/>
        <v>3.4283916992158874E-2</v>
      </c>
      <c r="F91" s="19">
        <f t="shared" si="6"/>
        <v>1.1753869643252399E-3</v>
      </c>
      <c r="G91">
        <v>433</v>
      </c>
      <c r="H91" s="17">
        <f t="shared" si="7"/>
        <v>3.3236955235878464E-4</v>
      </c>
      <c r="I91" s="17">
        <f t="shared" si="9"/>
        <v>1.4697213354039656E-5</v>
      </c>
      <c r="J91" s="16">
        <f t="shared" si="8"/>
        <v>1.3473003096772223E-6</v>
      </c>
    </row>
    <row r="92" spans="1:10" x14ac:dyDescent="0.25">
      <c r="A92" s="37">
        <v>90</v>
      </c>
      <c r="B92" s="4">
        <v>22210</v>
      </c>
      <c r="C92" s="20">
        <f t="shared" si="5"/>
        <v>-1.5192428042351335E-2</v>
      </c>
      <c r="F92" s="19">
        <f t="shared" si="6"/>
        <v>2.3080986982202322E-4</v>
      </c>
      <c r="G92">
        <v>432</v>
      </c>
      <c r="H92" s="17">
        <f t="shared" si="7"/>
        <v>6.5458274404739365E-5</v>
      </c>
      <c r="I92" s="17">
        <f t="shared" si="9"/>
        <v>1.4888324312930451E-5</v>
      </c>
      <c r="J92" s="16">
        <f t="shared" si="8"/>
        <v>4.6640886938990832E-8</v>
      </c>
    </row>
    <row r="93" spans="1:10" x14ac:dyDescent="0.25">
      <c r="A93" s="37">
        <v>91</v>
      </c>
      <c r="B93" s="4">
        <v>22300</v>
      </c>
      <c r="C93" s="20">
        <f t="shared" si="5"/>
        <v>4.0440405597369448E-3</v>
      </c>
      <c r="F93" s="19">
        <f t="shared" si="6"/>
        <v>1.6354264048797502E-5</v>
      </c>
      <c r="G93">
        <v>431</v>
      </c>
      <c r="H93" s="17">
        <f t="shared" si="7"/>
        <v>4.6516924753934898E-6</v>
      </c>
      <c r="I93" s="17">
        <f t="shared" si="9"/>
        <v>1.4901905321863573E-5</v>
      </c>
      <c r="J93" s="16">
        <f t="shared" si="8"/>
        <v>2.2376153822997325E-12</v>
      </c>
    </row>
    <row r="94" spans="1:10" x14ac:dyDescent="0.25">
      <c r="A94" s="37">
        <v>92</v>
      </c>
      <c r="B94" s="4">
        <v>21870</v>
      </c>
      <c r="C94" s="20">
        <f t="shared" si="5"/>
        <v>-1.9470843777396569E-2</v>
      </c>
      <c r="F94" s="19">
        <f t="shared" si="6"/>
        <v>3.7911375740378269E-4</v>
      </c>
      <c r="G94">
        <v>430</v>
      </c>
      <c r="H94" s="17">
        <f t="shared" si="7"/>
        <v>1.0814821326724132E-4</v>
      </c>
      <c r="I94" s="17">
        <f t="shared" si="9"/>
        <v>1.5217653161655882E-5</v>
      </c>
      <c r="J94" s="16">
        <f t="shared" si="8"/>
        <v>1.324527118990709E-7</v>
      </c>
    </row>
    <row r="95" spans="1:10" x14ac:dyDescent="0.25">
      <c r="A95" s="37">
        <v>93</v>
      </c>
      <c r="B95" s="4">
        <v>21400</v>
      </c>
      <c r="C95" s="20">
        <f t="shared" si="5"/>
        <v>-2.1724912660870625E-2</v>
      </c>
      <c r="F95" s="19">
        <f t="shared" si="6"/>
        <v>4.7197183012245679E-4</v>
      </c>
      <c r="G95">
        <v>429</v>
      </c>
      <c r="H95" s="17">
        <f t="shared" si="7"/>
        <v>1.3503168795294318E-4</v>
      </c>
      <c r="I95" s="17">
        <f t="shared" si="9"/>
        <v>1.5611889575615814E-5</v>
      </c>
      <c r="J95" s="16">
        <f t="shared" si="8"/>
        <v>2.0830599939535798E-7</v>
      </c>
    </row>
    <row r="96" spans="1:10" x14ac:dyDescent="0.25">
      <c r="A96" s="37">
        <v>94</v>
      </c>
      <c r="B96" s="4">
        <v>21200</v>
      </c>
      <c r="C96" s="20">
        <f t="shared" si="5"/>
        <v>-9.3897403498390316E-3</v>
      </c>
      <c r="F96" s="19">
        <f t="shared" si="6"/>
        <v>8.8167223837395218E-5</v>
      </c>
      <c r="G96">
        <v>428</v>
      </c>
      <c r="H96" s="17">
        <f t="shared" si="7"/>
        <v>2.5298606406535715E-5</v>
      </c>
      <c r="I96" s="17">
        <f t="shared" si="9"/>
        <v>1.5685750993028977E-5</v>
      </c>
      <c r="J96" s="16">
        <f t="shared" si="8"/>
        <v>5.2602047078043932E-9</v>
      </c>
    </row>
    <row r="97" spans="1:10" x14ac:dyDescent="0.25">
      <c r="A97" s="37">
        <v>95</v>
      </c>
      <c r="B97" s="4">
        <v>21600</v>
      </c>
      <c r="C97" s="20">
        <f t="shared" si="5"/>
        <v>1.8692133012152546E-2</v>
      </c>
      <c r="F97" s="19">
        <f t="shared" si="6"/>
        <v>3.4939583654400303E-4</v>
      </c>
      <c r="G97">
        <v>427</v>
      </c>
      <c r="H97" s="17">
        <f t="shared" si="7"/>
        <v>1.0054881849116933E-4</v>
      </c>
      <c r="I97" s="17">
        <f t="shared" si="9"/>
        <v>1.5979311758141242E-5</v>
      </c>
      <c r="J97" s="16">
        <f t="shared" si="8"/>
        <v>1.1119769090559322E-7</v>
      </c>
    </row>
    <row r="98" spans="1:10" x14ac:dyDescent="0.25">
      <c r="A98" s="37">
        <v>96</v>
      </c>
      <c r="B98" s="4">
        <v>21550</v>
      </c>
      <c r="C98" s="20">
        <f t="shared" si="5"/>
        <v>-2.3174981403624789E-3</v>
      </c>
      <c r="F98" s="19">
        <f t="shared" si="6"/>
        <v>5.3707976305835477E-6</v>
      </c>
      <c r="G98">
        <v>426</v>
      </c>
      <c r="H98" s="17">
        <f t="shared" si="7"/>
        <v>1.5501290272567288E-6</v>
      </c>
      <c r="I98" s="17">
        <f t="shared" si="9"/>
        <v>1.5983837490716648E-5</v>
      </c>
      <c r="J98" s="16">
        <f t="shared" si="8"/>
        <v>1.1164825310535637E-10</v>
      </c>
    </row>
    <row r="99" spans="1:10" x14ac:dyDescent="0.25">
      <c r="A99" s="37">
        <v>97</v>
      </c>
      <c r="B99" s="4">
        <v>21550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1.5983837490716648E-5</v>
      </c>
      <c r="J99" s="16">
        <f t="shared" si="8"/>
        <v>2.5399342992581136E-10</v>
      </c>
    </row>
    <row r="100" spans="1:10" x14ac:dyDescent="0.25">
      <c r="A100" s="37">
        <v>98</v>
      </c>
      <c r="B100" s="4">
        <v>21550</v>
      </c>
      <c r="C100" s="20">
        <f t="shared" si="5"/>
        <v>0</v>
      </c>
      <c r="F100" s="19">
        <f t="shared" si="6"/>
        <v>0</v>
      </c>
      <c r="G100">
        <v>424</v>
      </c>
      <c r="H100" s="17">
        <f t="shared" si="7"/>
        <v>0</v>
      </c>
      <c r="I100" s="17">
        <f t="shared" si="9"/>
        <v>1.5983837490716648E-5</v>
      </c>
      <c r="J100" s="16">
        <f t="shared" si="8"/>
        <v>2.5399342992581136E-10</v>
      </c>
    </row>
    <row r="101" spans="1:10" x14ac:dyDescent="0.25">
      <c r="A101" s="37">
        <v>99</v>
      </c>
      <c r="B101" s="4">
        <v>20950</v>
      </c>
      <c r="C101" s="20">
        <f t="shared" si="5"/>
        <v>-2.8237170181610111E-2</v>
      </c>
      <c r="F101" s="19">
        <f t="shared" si="6"/>
        <v>7.9733777986521121E-4</v>
      </c>
      <c r="G101">
        <v>423</v>
      </c>
      <c r="H101" s="17">
        <f t="shared" si="7"/>
        <v>2.3215649835939994E-4</v>
      </c>
      <c r="I101" s="17">
        <f t="shared" si="9"/>
        <v>1.6661637989090033E-5</v>
      </c>
      <c r="J101" s="16">
        <f t="shared" si="8"/>
        <v>6.0953119293470744E-7</v>
      </c>
    </row>
    <row r="102" spans="1:10" x14ac:dyDescent="0.25">
      <c r="A102" s="37">
        <v>100</v>
      </c>
      <c r="B102" s="4">
        <v>21360</v>
      </c>
      <c r="C102" s="20">
        <f t="shared" si="5"/>
        <v>1.9381367723847295E-2</v>
      </c>
      <c r="F102" s="19">
        <f t="shared" si="6"/>
        <v>3.7563741484698967E-4</v>
      </c>
      <c r="G102">
        <v>422</v>
      </c>
      <c r="H102" s="17">
        <f t="shared" si="7"/>
        <v>1.0969255670958785E-4</v>
      </c>
      <c r="I102" s="17">
        <f t="shared" si="9"/>
        <v>1.6981894669954117E-5</v>
      </c>
      <c r="J102" s="16">
        <f t="shared" si="8"/>
        <v>1.2866934894703987E-7</v>
      </c>
    </row>
    <row r="103" spans="1:10" x14ac:dyDescent="0.25">
      <c r="A103" s="37">
        <v>101</v>
      </c>
      <c r="B103" s="4">
        <v>21440</v>
      </c>
      <c r="C103" s="20">
        <f t="shared" si="5"/>
        <v>3.7383221106071581E-3</v>
      </c>
      <c r="F103" s="19">
        <f t="shared" si="6"/>
        <v>1.3975052202654357E-5</v>
      </c>
      <c r="G103">
        <v>421</v>
      </c>
      <c r="H103" s="17">
        <f t="shared" si="7"/>
        <v>4.0929040997782547E-6</v>
      </c>
      <c r="I103" s="17">
        <f t="shared" si="9"/>
        <v>1.6993844249045071E-5</v>
      </c>
      <c r="J103" s="16">
        <f t="shared" si="8"/>
        <v>8.8160125518938433E-12</v>
      </c>
    </row>
    <row r="104" spans="1:10" x14ac:dyDescent="0.25">
      <c r="A104" s="37">
        <v>102</v>
      </c>
      <c r="B104" s="4">
        <v>21560</v>
      </c>
      <c r="C104" s="20">
        <f t="shared" si="5"/>
        <v>5.5814098381952656E-3</v>
      </c>
      <c r="F104" s="19">
        <f t="shared" si="6"/>
        <v>3.1152135781902902E-5</v>
      </c>
      <c r="G104">
        <v>420</v>
      </c>
      <c r="H104" s="17">
        <f t="shared" si="7"/>
        <v>9.1503092315255979E-6</v>
      </c>
      <c r="I104" s="17">
        <f t="shared" si="9"/>
        <v>1.7020559349424461E-5</v>
      </c>
      <c r="J104" s="16">
        <f t="shared" si="8"/>
        <v>2.0110840158484595E-10</v>
      </c>
    </row>
    <row r="105" spans="1:10" x14ac:dyDescent="0.25">
      <c r="A105" s="37">
        <v>103</v>
      </c>
      <c r="B105" s="4">
        <v>21600</v>
      </c>
      <c r="C105" s="20">
        <f t="shared" si="5"/>
        <v>1.8535686493228347E-3</v>
      </c>
      <c r="F105" s="19">
        <f t="shared" si="6"/>
        <v>3.4357167377524778E-6</v>
      </c>
      <c r="G105">
        <v>419</v>
      </c>
      <c r="H105" s="17">
        <f t="shared" si="7"/>
        <v>1.0121272287995268E-6</v>
      </c>
      <c r="I105" s="17">
        <f t="shared" si="9"/>
        <v>1.7023514340324762E-5</v>
      </c>
      <c r="J105" s="16">
        <f t="shared" si="8"/>
        <v>1.832800437148281E-10</v>
      </c>
    </row>
    <row r="106" spans="1:10" x14ac:dyDescent="0.25">
      <c r="A106" s="37">
        <v>104</v>
      </c>
      <c r="B106" s="4">
        <v>22100</v>
      </c>
      <c r="C106" s="20">
        <f t="shared" si="5"/>
        <v>2.2884293833587806E-2</v>
      </c>
      <c r="F106" s="19">
        <f t="shared" si="6"/>
        <v>5.2369090426198489E-4</v>
      </c>
      <c r="G106">
        <v>418</v>
      </c>
      <c r="H106" s="17">
        <f t="shared" si="7"/>
        <v>1.54725752267468E-4</v>
      </c>
      <c r="I106" s="17">
        <f t="shared" si="9"/>
        <v>1.747524923785812E-5</v>
      </c>
      <c r="J106" s="16">
        <f t="shared" si="8"/>
        <v>2.5630594671143886E-7</v>
      </c>
    </row>
    <row r="107" spans="1:10" x14ac:dyDescent="0.25">
      <c r="A107" s="37">
        <v>105</v>
      </c>
      <c r="B107" s="4">
        <v>22600</v>
      </c>
      <c r="C107" s="20">
        <f t="shared" si="5"/>
        <v>2.2372297754532984E-2</v>
      </c>
      <c r="F107" s="19">
        <f t="shared" si="6"/>
        <v>5.0051970681748155E-4</v>
      </c>
      <c r="G107">
        <v>417</v>
      </c>
      <c r="H107" s="17">
        <f t="shared" si="7"/>
        <v>1.4831277726201248E-4</v>
      </c>
      <c r="I107" s="17">
        <f t="shared" si="9"/>
        <v>1.7908260913403416E-5</v>
      </c>
      <c r="J107" s="16">
        <f t="shared" si="8"/>
        <v>2.329642768211128E-7</v>
      </c>
    </row>
    <row r="108" spans="1:10" x14ac:dyDescent="0.25">
      <c r="A108" s="37">
        <v>106</v>
      </c>
      <c r="B108" s="4">
        <v>23700</v>
      </c>
      <c r="C108" s="20">
        <f t="shared" si="5"/>
        <v>4.7525141862845274E-2</v>
      </c>
      <c r="F108" s="19">
        <f t="shared" si="6"/>
        <v>2.2586391090835684E-3</v>
      </c>
      <c r="G108">
        <v>416</v>
      </c>
      <c r="H108" s="17">
        <f t="shared" si="7"/>
        <v>6.7123415001297247E-4</v>
      </c>
      <c r="I108" s="17">
        <f t="shared" si="9"/>
        <v>1.9867985687937635E-5</v>
      </c>
      <c r="J108" s="16">
        <f t="shared" si="8"/>
        <v>5.0123558718022344E-6</v>
      </c>
    </row>
    <row r="109" spans="1:10" x14ac:dyDescent="0.25">
      <c r="A109" s="37">
        <v>107</v>
      </c>
      <c r="B109" s="4">
        <v>24400</v>
      </c>
      <c r="C109" s="20">
        <f t="shared" si="5"/>
        <v>2.9108084158070764E-2</v>
      </c>
      <c r="F109" s="19">
        <f t="shared" si="6"/>
        <v>8.4728056335333019E-4</v>
      </c>
      <c r="G109">
        <v>415</v>
      </c>
      <c r="H109" s="17">
        <f t="shared" si="7"/>
        <v>2.5253655847991383E-4</v>
      </c>
      <c r="I109" s="17">
        <f t="shared" si="9"/>
        <v>2.0605287492559961E-5</v>
      </c>
      <c r="J109" s="16">
        <f t="shared" si="8"/>
        <v>6.834914790503522E-7</v>
      </c>
    </row>
    <row r="110" spans="1:10" x14ac:dyDescent="0.25">
      <c r="A110" s="37">
        <v>108</v>
      </c>
      <c r="B110" s="4">
        <v>25150</v>
      </c>
      <c r="C110" s="20">
        <f t="shared" si="5"/>
        <v>3.027476424659209E-2</v>
      </c>
      <c r="F110" s="19">
        <f t="shared" si="6"/>
        <v>9.1656135018673072E-4</v>
      </c>
      <c r="G110">
        <v>414</v>
      </c>
      <c r="H110" s="17">
        <f t="shared" si="7"/>
        <v>2.7398599728458773E-4</v>
      </c>
      <c r="I110" s="17">
        <f t="shared" si="9"/>
        <v>2.1405212744789297E-5</v>
      </c>
      <c r="J110" s="16">
        <f t="shared" si="8"/>
        <v>8.0141639866427018E-7</v>
      </c>
    </row>
    <row r="111" spans="1:10" x14ac:dyDescent="0.25">
      <c r="A111" s="37">
        <v>109</v>
      </c>
      <c r="B111" s="4">
        <v>25150</v>
      </c>
      <c r="C111" s="20">
        <f t="shared" si="5"/>
        <v>0</v>
      </c>
      <c r="F111" s="19">
        <f t="shared" si="6"/>
        <v>0</v>
      </c>
      <c r="G111">
        <v>413</v>
      </c>
      <c r="H111" s="17">
        <f t="shared" si="7"/>
        <v>0</v>
      </c>
      <c r="I111" s="17">
        <f t="shared" si="9"/>
        <v>2.1405212744789297E-5</v>
      </c>
      <c r="J111" s="16">
        <f t="shared" si="8"/>
        <v>4.5551162950837677E-10</v>
      </c>
    </row>
    <row r="112" spans="1:10" x14ac:dyDescent="0.25">
      <c r="A112" s="37">
        <v>110</v>
      </c>
      <c r="B112" s="4">
        <v>25150</v>
      </c>
      <c r="C112" s="20">
        <f t="shared" si="5"/>
        <v>0</v>
      </c>
      <c r="F112" s="19">
        <f t="shared" si="6"/>
        <v>0</v>
      </c>
      <c r="G112">
        <v>412</v>
      </c>
      <c r="H112" s="17">
        <f t="shared" si="7"/>
        <v>0</v>
      </c>
      <c r="I112" s="17">
        <f t="shared" si="9"/>
        <v>2.1405212744789297E-5</v>
      </c>
      <c r="J112" s="16">
        <f t="shared" si="8"/>
        <v>4.5551162950837677E-10</v>
      </c>
    </row>
    <row r="113" spans="1:10" x14ac:dyDescent="0.25">
      <c r="A113" s="37">
        <v>111</v>
      </c>
      <c r="B113" s="4">
        <v>25150</v>
      </c>
      <c r="C113" s="20">
        <f t="shared" si="5"/>
        <v>0</v>
      </c>
      <c r="F113" s="19">
        <f t="shared" si="6"/>
        <v>0</v>
      </c>
      <c r="G113">
        <v>411</v>
      </c>
      <c r="H113" s="17">
        <f t="shared" si="7"/>
        <v>0</v>
      </c>
      <c r="I113" s="17">
        <f t="shared" si="9"/>
        <v>2.1405212744789297E-5</v>
      </c>
      <c r="J113" s="16">
        <f t="shared" si="8"/>
        <v>4.5551162950837677E-10</v>
      </c>
    </row>
    <row r="114" spans="1:10" x14ac:dyDescent="0.25">
      <c r="A114" s="37">
        <v>112</v>
      </c>
      <c r="B114" s="4">
        <v>25150</v>
      </c>
      <c r="C114" s="20">
        <f t="shared" si="5"/>
        <v>0</v>
      </c>
      <c r="F114" s="19">
        <f t="shared" si="6"/>
        <v>0</v>
      </c>
      <c r="G114">
        <v>410</v>
      </c>
      <c r="H114" s="17">
        <f t="shared" si="7"/>
        <v>0</v>
      </c>
      <c r="I114" s="17">
        <f t="shared" si="9"/>
        <v>2.1405212744789297E-5</v>
      </c>
      <c r="J114" s="16">
        <f t="shared" si="8"/>
        <v>4.5551162950837677E-10</v>
      </c>
    </row>
    <row r="115" spans="1:10" x14ac:dyDescent="0.25">
      <c r="A115" s="37">
        <v>113</v>
      </c>
      <c r="B115" s="4">
        <v>25150</v>
      </c>
      <c r="C115" s="20">
        <f t="shared" si="5"/>
        <v>0</v>
      </c>
      <c r="F115" s="19">
        <f t="shared" si="6"/>
        <v>0</v>
      </c>
      <c r="G115">
        <v>409</v>
      </c>
      <c r="H115" s="17">
        <f t="shared" si="7"/>
        <v>0</v>
      </c>
      <c r="I115" s="17">
        <f t="shared" si="9"/>
        <v>2.1405212744789297E-5</v>
      </c>
      <c r="J115" s="16">
        <f t="shared" si="8"/>
        <v>4.5551162950837677E-10</v>
      </c>
    </row>
    <row r="116" spans="1:10" x14ac:dyDescent="0.25">
      <c r="A116" s="37">
        <v>114</v>
      </c>
      <c r="B116" s="4">
        <v>25150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2.1405212744789297E-5</v>
      </c>
      <c r="J116" s="16">
        <f t="shared" si="8"/>
        <v>4.5551162950837677E-10</v>
      </c>
    </row>
    <row r="117" spans="1:10" x14ac:dyDescent="0.25">
      <c r="A117" s="37">
        <v>115</v>
      </c>
      <c r="B117" s="4">
        <v>25150</v>
      </c>
      <c r="C117" s="20">
        <f t="shared" si="5"/>
        <v>0</v>
      </c>
      <c r="F117" s="19">
        <f t="shared" si="6"/>
        <v>0</v>
      </c>
      <c r="G117">
        <v>407</v>
      </c>
      <c r="H117" s="17">
        <f t="shared" si="7"/>
        <v>0</v>
      </c>
      <c r="I117" s="17">
        <f t="shared" si="9"/>
        <v>2.1405212744789297E-5</v>
      </c>
      <c r="J117" s="16">
        <f t="shared" si="8"/>
        <v>4.5551162950837677E-10</v>
      </c>
    </row>
    <row r="118" spans="1:10" x14ac:dyDescent="0.25">
      <c r="A118" s="37">
        <v>116</v>
      </c>
      <c r="B118" s="4">
        <v>25150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2.1405212744789297E-5</v>
      </c>
      <c r="J118" s="16">
        <f t="shared" si="8"/>
        <v>4.5551162950837677E-10</v>
      </c>
    </row>
    <row r="119" spans="1:10" x14ac:dyDescent="0.25">
      <c r="A119" s="37">
        <v>117</v>
      </c>
      <c r="B119" s="4">
        <v>25150</v>
      </c>
      <c r="C119" s="20">
        <f t="shared" si="5"/>
        <v>0</v>
      </c>
      <c r="F119" s="19">
        <f t="shared" si="6"/>
        <v>0</v>
      </c>
      <c r="G119">
        <v>405</v>
      </c>
      <c r="H119" s="17">
        <f t="shared" si="7"/>
        <v>0</v>
      </c>
      <c r="I119" s="17">
        <f t="shared" si="9"/>
        <v>2.1405212744789297E-5</v>
      </c>
      <c r="J119" s="16">
        <f t="shared" si="8"/>
        <v>4.5551162950837677E-10</v>
      </c>
    </row>
    <row r="120" spans="1:10" x14ac:dyDescent="0.25">
      <c r="A120" s="37">
        <v>118</v>
      </c>
      <c r="B120" s="4">
        <v>25150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2.1405212744789297E-5</v>
      </c>
      <c r="J120" s="16">
        <f t="shared" si="8"/>
        <v>4.5551162950837677E-10</v>
      </c>
    </row>
    <row r="121" spans="1:10" x14ac:dyDescent="0.25">
      <c r="A121" s="37">
        <v>119</v>
      </c>
      <c r="B121" s="4">
        <v>25150</v>
      </c>
      <c r="C121" s="20">
        <f t="shared" si="5"/>
        <v>0</v>
      </c>
      <c r="F121" s="19">
        <f t="shared" si="6"/>
        <v>0</v>
      </c>
      <c r="G121">
        <v>403</v>
      </c>
      <c r="H121" s="17">
        <f t="shared" si="7"/>
        <v>0</v>
      </c>
      <c r="I121" s="17">
        <f t="shared" si="9"/>
        <v>2.1405212744789297E-5</v>
      </c>
      <c r="J121" s="16">
        <f t="shared" si="8"/>
        <v>4.5551162950837677E-10</v>
      </c>
    </row>
    <row r="122" spans="1:10" x14ac:dyDescent="0.25">
      <c r="A122" s="37">
        <v>120</v>
      </c>
      <c r="B122" s="4">
        <v>25150</v>
      </c>
      <c r="C122" s="20">
        <f t="shared" si="5"/>
        <v>0</v>
      </c>
      <c r="F122" s="19">
        <f t="shared" si="6"/>
        <v>0</v>
      </c>
      <c r="G122">
        <v>402</v>
      </c>
      <c r="H122" s="17">
        <f t="shared" si="7"/>
        <v>0</v>
      </c>
      <c r="I122" s="17">
        <f t="shared" si="9"/>
        <v>2.1405212744789297E-5</v>
      </c>
      <c r="J122" s="16">
        <f t="shared" si="8"/>
        <v>4.5551162950837677E-10</v>
      </c>
    </row>
    <row r="123" spans="1:10" x14ac:dyDescent="0.25">
      <c r="A123" s="37">
        <v>121</v>
      </c>
      <c r="B123" s="4">
        <v>28890</v>
      </c>
      <c r="C123" s="20">
        <f t="shared" si="5"/>
        <v>0.13863761793239565</v>
      </c>
      <c r="F123" s="19">
        <f t="shared" si="6"/>
        <v>1.9220389105968912E-2</v>
      </c>
      <c r="G123">
        <v>401</v>
      </c>
      <c r="H123" s="17">
        <f t="shared" si="7"/>
        <v>5.9681067827793482E-3</v>
      </c>
      <c r="I123" s="17">
        <f t="shared" si="9"/>
        <v>3.8829604395679464E-5</v>
      </c>
      <c r="J123" s="16">
        <f t="shared" si="8"/>
        <v>3.6793657401042981E-4</v>
      </c>
    </row>
    <row r="124" spans="1:10" x14ac:dyDescent="0.25">
      <c r="A124" s="37">
        <v>122</v>
      </c>
      <c r="B124" s="4">
        <v>28620</v>
      </c>
      <c r="C124" s="20">
        <f t="shared" si="5"/>
        <v>-9.3897403498390316E-3</v>
      </c>
      <c r="F124" s="19">
        <f t="shared" si="6"/>
        <v>8.8167223837395218E-5</v>
      </c>
      <c r="G124">
        <v>400</v>
      </c>
      <c r="H124" s="17">
        <f t="shared" si="7"/>
        <v>2.7456892901958598E-5</v>
      </c>
      <c r="I124" s="17">
        <f t="shared" si="9"/>
        <v>3.8909767112744233E-5</v>
      </c>
      <c r="J124" s="16">
        <f t="shared" si="8"/>
        <v>2.4375012766991571E-9</v>
      </c>
    </row>
    <row r="125" spans="1:10" x14ac:dyDescent="0.25">
      <c r="A125" s="37">
        <v>123</v>
      </c>
      <c r="B125" s="4">
        <v>28720</v>
      </c>
      <c r="C125" s="20">
        <f t="shared" si="5"/>
        <v>3.4879700517186072E-3</v>
      </c>
      <c r="F125" s="19">
        <f t="shared" si="6"/>
        <v>1.2165935081685903E-5</v>
      </c>
      <c r="G125">
        <v>399</v>
      </c>
      <c r="H125" s="17">
        <f t="shared" si="7"/>
        <v>3.7997894466390165E-6</v>
      </c>
      <c r="I125" s="17">
        <f t="shared" si="9"/>
        <v>3.8920860918857119E-5</v>
      </c>
      <c r="J125" s="16">
        <f t="shared" si="8"/>
        <v>7.0975849790991526E-10</v>
      </c>
    </row>
    <row r="126" spans="1:10" x14ac:dyDescent="0.25">
      <c r="A126" s="37">
        <v>124</v>
      </c>
      <c r="B126" s="4">
        <v>28950</v>
      </c>
      <c r="C126" s="20">
        <f t="shared" si="5"/>
        <v>7.9764598389808067E-3</v>
      </c>
      <c r="F126" s="19">
        <f t="shared" si="6"/>
        <v>6.3623911562873711E-5</v>
      </c>
      <c r="G126">
        <v>398</v>
      </c>
      <c r="H126" s="17">
        <f t="shared" si="7"/>
        <v>1.9929858592030005E-5</v>
      </c>
      <c r="I126" s="17">
        <f t="shared" si="9"/>
        <v>3.897904782373228E-5</v>
      </c>
      <c r="J126" s="16">
        <f t="shared" si="8"/>
        <v>6.1299155994251735E-10</v>
      </c>
    </row>
    <row r="127" spans="1:10" x14ac:dyDescent="0.25">
      <c r="A127" s="37">
        <v>125</v>
      </c>
      <c r="B127" s="4">
        <v>29150</v>
      </c>
      <c r="C127" s="20">
        <f t="shared" si="5"/>
        <v>6.8847087774972331E-3</v>
      </c>
      <c r="F127" s="19">
        <f t="shared" si="6"/>
        <v>4.7399214950947447E-5</v>
      </c>
      <c r="G127">
        <v>397</v>
      </c>
      <c r="H127" s="17">
        <f t="shared" si="7"/>
        <v>1.4891032593187017E-5</v>
      </c>
      <c r="I127" s="17">
        <f t="shared" si="9"/>
        <v>3.9022523450666194E-5</v>
      </c>
      <c r="J127" s="16">
        <f t="shared" si="8"/>
        <v>7.2090645852759464E-11</v>
      </c>
    </row>
    <row r="128" spans="1:10" x14ac:dyDescent="0.25">
      <c r="A128" s="37">
        <v>126</v>
      </c>
      <c r="B128" s="4">
        <v>29410</v>
      </c>
      <c r="C128" s="20">
        <f t="shared" si="5"/>
        <v>8.8798397694022525E-3</v>
      </c>
      <c r="F128" s="19">
        <f t="shared" si="6"/>
        <v>7.8851554330257851E-5</v>
      </c>
      <c r="G128">
        <v>396</v>
      </c>
      <c r="H128" s="17">
        <f t="shared" si="7"/>
        <v>2.4844698915963402E-5</v>
      </c>
      <c r="I128" s="17">
        <f t="shared" si="9"/>
        <v>3.9095059646836364E-5</v>
      </c>
      <c r="J128" s="16">
        <f t="shared" si="8"/>
        <v>1.5896676159161E-9</v>
      </c>
    </row>
    <row r="129" spans="1:10" x14ac:dyDescent="0.25">
      <c r="A129" s="37">
        <v>127</v>
      </c>
      <c r="B129" s="4">
        <v>29540</v>
      </c>
      <c r="C129" s="20">
        <f t="shared" si="5"/>
        <v>4.4105245373300059E-3</v>
      </c>
      <c r="F129" s="19">
        <f t="shared" si="6"/>
        <v>1.9452726694390064E-5</v>
      </c>
      <c r="G129">
        <v>395</v>
      </c>
      <c r="H129" s="17">
        <f t="shared" si="7"/>
        <v>6.1471495445822108E-6</v>
      </c>
      <c r="I129" s="17">
        <f t="shared" si="9"/>
        <v>3.9113006768947256E-5</v>
      </c>
      <c r="J129" s="16">
        <f t="shared" si="8"/>
        <v>3.8204949155904463E-10</v>
      </c>
    </row>
    <row r="130" spans="1:10" x14ac:dyDescent="0.25">
      <c r="A130" s="37">
        <v>128</v>
      </c>
      <c r="B130" s="4">
        <v>29920</v>
      </c>
      <c r="C130" s="20">
        <f t="shared" si="5"/>
        <v>1.2781876003042742E-2</v>
      </c>
      <c r="F130" s="19">
        <f t="shared" si="6"/>
        <v>1.6337635415715991E-4</v>
      </c>
      <c r="G130">
        <v>394</v>
      </c>
      <c r="H130" s="17">
        <f t="shared" si="7"/>
        <v>5.1778838922601232E-5</v>
      </c>
      <c r="I130" s="17">
        <f t="shared" si="9"/>
        <v>3.9264179460967288E-5</v>
      </c>
      <c r="J130" s="16">
        <f t="shared" si="8"/>
        <v>1.5432300268930732E-8</v>
      </c>
    </row>
    <row r="131" spans="1:10" x14ac:dyDescent="0.25">
      <c r="A131" s="37">
        <v>129</v>
      </c>
      <c r="B131" s="4">
        <v>29920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3.9264179460967288E-5</v>
      </c>
      <c r="J131" s="16">
        <f t="shared" si="8"/>
        <v>1.5326868246825488E-9</v>
      </c>
    </row>
    <row r="132" spans="1:10" x14ac:dyDescent="0.25">
      <c r="A132" s="37">
        <v>130</v>
      </c>
      <c r="B132" s="4">
        <v>30000</v>
      </c>
      <c r="C132" s="20">
        <f t="shared" ref="C132:C195" si="10">LN(B132/B131)</f>
        <v>2.6702285558788921E-3</v>
      </c>
      <c r="F132" s="19">
        <f t="shared" ref="F132:F195" si="11">C132^2</f>
        <v>7.1301205406310735E-6</v>
      </c>
      <c r="G132">
        <v>392</v>
      </c>
      <c r="H132" s="17">
        <f t="shared" ref="H132:H195" si="12">F132*($E$7^(G132-1))</f>
        <v>2.2730008983709993E-6</v>
      </c>
      <c r="I132" s="17">
        <f t="shared" si="9"/>
        <v>3.9270815679003855E-5</v>
      </c>
      <c r="J132" s="16">
        <f t="shared" ref="J132:J195" si="13">(F132-($E$7*I132))^2</f>
        <v>1.025667281399288E-9</v>
      </c>
    </row>
    <row r="133" spans="1:10" x14ac:dyDescent="0.25">
      <c r="A133" s="37">
        <v>131</v>
      </c>
      <c r="B133" s="4">
        <v>30000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3.9270815679003855E-5</v>
      </c>
      <c r="J133" s="16">
        <f t="shared" si="13"/>
        <v>1.5332049612453994E-9</v>
      </c>
    </row>
    <row r="134" spans="1:10" x14ac:dyDescent="0.25">
      <c r="A134" s="37">
        <v>132</v>
      </c>
      <c r="B134" s="4">
        <v>29900</v>
      </c>
      <c r="C134" s="20">
        <f t="shared" si="10"/>
        <v>-3.3389012655145986E-3</v>
      </c>
      <c r="F134" s="19">
        <f t="shared" si="11"/>
        <v>1.1148261660854988E-5</v>
      </c>
      <c r="G134">
        <v>390</v>
      </c>
      <c r="H134" s="17">
        <f t="shared" si="12"/>
        <v>3.5747816239253056E-6</v>
      </c>
      <c r="I134" s="17">
        <f t="shared" si="14"/>
        <v>3.9281252555780494E-5</v>
      </c>
      <c r="J134" s="16">
        <f t="shared" si="13"/>
        <v>7.8502546895213185E-10</v>
      </c>
    </row>
    <row r="135" spans="1:10" x14ac:dyDescent="0.25">
      <c r="A135" s="37">
        <v>133</v>
      </c>
      <c r="B135" s="4">
        <v>30200</v>
      </c>
      <c r="C135" s="20">
        <f t="shared" si="10"/>
        <v>9.9834439841832052E-3</v>
      </c>
      <c r="F135" s="19">
        <f t="shared" si="11"/>
        <v>9.9669153785323828E-5</v>
      </c>
      <c r="G135">
        <v>389</v>
      </c>
      <c r="H135" s="17">
        <f t="shared" si="12"/>
        <v>3.2053314760366676E-5</v>
      </c>
      <c r="I135" s="17">
        <f t="shared" si="14"/>
        <v>3.9374834914545492E-5</v>
      </c>
      <c r="J135" s="16">
        <f t="shared" si="13"/>
        <v>3.6492807507802442E-9</v>
      </c>
    </row>
    <row r="136" spans="1:10" x14ac:dyDescent="0.25">
      <c r="A136" s="37">
        <v>134</v>
      </c>
      <c r="B136" s="4">
        <v>28940</v>
      </c>
      <c r="C136" s="20">
        <f t="shared" si="10"/>
        <v>-4.2617203177486095E-2</v>
      </c>
      <c r="F136" s="19">
        <f t="shared" si="11"/>
        <v>1.8162260066711309E-3</v>
      </c>
      <c r="G136">
        <v>388</v>
      </c>
      <c r="H136" s="17">
        <f t="shared" si="12"/>
        <v>5.8580339101214451E-4</v>
      </c>
      <c r="I136" s="17">
        <f t="shared" si="14"/>
        <v>4.1085137375095908E-5</v>
      </c>
      <c r="J136" s="16">
        <f t="shared" si="13"/>
        <v>3.1515509819509186E-6</v>
      </c>
    </row>
    <row r="137" spans="1:10" x14ac:dyDescent="0.25">
      <c r="A137" s="37">
        <v>135</v>
      </c>
      <c r="B137" s="4">
        <v>28690</v>
      </c>
      <c r="C137" s="20">
        <f t="shared" si="10"/>
        <v>-8.6760912100644089E-3</v>
      </c>
      <c r="F137" s="19">
        <f t="shared" si="11"/>
        <v>7.52745586853569E-5</v>
      </c>
      <c r="G137">
        <v>387</v>
      </c>
      <c r="H137" s="17">
        <f t="shared" si="12"/>
        <v>2.4350059304202363E-5</v>
      </c>
      <c r="I137" s="17">
        <f t="shared" si="14"/>
        <v>4.1156229429156178E-5</v>
      </c>
      <c r="J137" s="16">
        <f t="shared" si="13"/>
        <v>1.1722740840081038E-9</v>
      </c>
    </row>
    <row r="138" spans="1:10" x14ac:dyDescent="0.25">
      <c r="A138" s="37">
        <v>136</v>
      </c>
      <c r="B138" s="4">
        <v>29120</v>
      </c>
      <c r="C138" s="20">
        <f t="shared" si="10"/>
        <v>1.4876593335211737E-2</v>
      </c>
      <c r="F138" s="19">
        <f t="shared" si="11"/>
        <v>2.2131302926126629E-4</v>
      </c>
      <c r="G138">
        <v>386</v>
      </c>
      <c r="H138" s="17">
        <f t="shared" si="12"/>
        <v>7.1800687371803286E-5</v>
      </c>
      <c r="I138" s="17">
        <f t="shared" si="14"/>
        <v>4.1365857598206264E-5</v>
      </c>
      <c r="J138" s="16">
        <f t="shared" si="13"/>
        <v>3.2424464015910603E-8</v>
      </c>
    </row>
    <row r="139" spans="1:10" x14ac:dyDescent="0.25">
      <c r="A139" s="37">
        <v>137</v>
      </c>
      <c r="B139" s="4">
        <v>29120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4.1365857598206264E-5</v>
      </c>
      <c r="J139" s="16">
        <f t="shared" si="13"/>
        <v>1.7011571591015567E-9</v>
      </c>
    </row>
    <row r="140" spans="1:10" x14ac:dyDescent="0.25">
      <c r="A140" s="37">
        <v>138</v>
      </c>
      <c r="B140" s="4">
        <v>30420</v>
      </c>
      <c r="C140" s="20">
        <f t="shared" si="10"/>
        <v>4.3675063502661635E-2</v>
      </c>
      <c r="F140" s="19">
        <f t="shared" si="11"/>
        <v>1.9075111719615264E-3</v>
      </c>
      <c r="G140">
        <v>384</v>
      </c>
      <c r="H140" s="17">
        <f t="shared" si="12"/>
        <v>6.2248420689251177E-4</v>
      </c>
      <c r="I140" s="17">
        <f t="shared" si="14"/>
        <v>4.3183252797750211E-5</v>
      </c>
      <c r="J140" s="16">
        <f t="shared" si="13"/>
        <v>3.4761887043800569E-6</v>
      </c>
    </row>
    <row r="141" spans="1:10" x14ac:dyDescent="0.25">
      <c r="A141" s="37">
        <v>139</v>
      </c>
      <c r="B141" s="4">
        <v>31000</v>
      </c>
      <c r="C141" s="20">
        <f t="shared" si="10"/>
        <v>1.8886917653999399E-2</v>
      </c>
      <c r="F141" s="19">
        <f t="shared" si="11"/>
        <v>3.5671565846895418E-4</v>
      </c>
      <c r="G141">
        <v>383</v>
      </c>
      <c r="H141" s="17">
        <f t="shared" si="12"/>
        <v>1.1674901758703735E-4</v>
      </c>
      <c r="I141" s="17">
        <f t="shared" si="14"/>
        <v>4.352411141193637E-5</v>
      </c>
      <c r="J141" s="16">
        <f t="shared" si="13"/>
        <v>9.8168557247123892E-8</v>
      </c>
    </row>
    <row r="142" spans="1:10" x14ac:dyDescent="0.25">
      <c r="A142" s="37">
        <v>140</v>
      </c>
      <c r="B142" s="4">
        <v>30220</v>
      </c>
      <c r="C142" s="20">
        <f t="shared" si="10"/>
        <v>-2.5483247640552723E-2</v>
      </c>
      <c r="F142" s="19">
        <f t="shared" si="11"/>
        <v>6.4939591030973589E-4</v>
      </c>
      <c r="G142">
        <v>382</v>
      </c>
      <c r="H142" s="17">
        <f t="shared" si="12"/>
        <v>2.1316231313994472E-4</v>
      </c>
      <c r="I142" s="17">
        <f t="shared" si="14"/>
        <v>4.4146456782846499E-5</v>
      </c>
      <c r="J142" s="16">
        <f t="shared" si="13"/>
        <v>3.6648293797345208E-7</v>
      </c>
    </row>
    <row r="143" spans="1:10" x14ac:dyDescent="0.25">
      <c r="A143" s="37">
        <v>141</v>
      </c>
      <c r="B143" s="4">
        <v>27250</v>
      </c>
      <c r="C143" s="20">
        <f t="shared" si="10"/>
        <v>-0.10345043573534049</v>
      </c>
      <c r="F143" s="19">
        <f t="shared" si="11"/>
        <v>1.0701992653831812E-2</v>
      </c>
      <c r="G143">
        <v>381</v>
      </c>
      <c r="H143" s="17">
        <f t="shared" si="12"/>
        <v>3.5231841021984693E-3</v>
      </c>
      <c r="I143" s="17">
        <f t="shared" si="14"/>
        <v>5.4432690238325484E-5</v>
      </c>
      <c r="J143" s="16">
        <f t="shared" si="13"/>
        <v>1.1337391744181515E-4</v>
      </c>
    </row>
    <row r="144" spans="1:10" x14ac:dyDescent="0.25">
      <c r="A144" s="37">
        <v>142</v>
      </c>
      <c r="B144" s="4">
        <v>27250</v>
      </c>
      <c r="C144" s="20">
        <f t="shared" si="10"/>
        <v>0</v>
      </c>
      <c r="F144" s="19">
        <f t="shared" si="11"/>
        <v>0</v>
      </c>
      <c r="G144">
        <v>380</v>
      </c>
      <c r="H144" s="17">
        <f t="shared" si="12"/>
        <v>0</v>
      </c>
      <c r="I144" s="17">
        <f t="shared" si="14"/>
        <v>5.4432690238325484E-5</v>
      </c>
      <c r="J144" s="16">
        <f t="shared" si="13"/>
        <v>2.9456420452447E-9</v>
      </c>
    </row>
    <row r="145" spans="1:10" x14ac:dyDescent="0.25">
      <c r="A145" s="37">
        <v>143</v>
      </c>
      <c r="B145" s="4">
        <v>27250</v>
      </c>
      <c r="C145" s="20">
        <f t="shared" si="10"/>
        <v>0</v>
      </c>
      <c r="F145" s="19">
        <f t="shared" si="11"/>
        <v>0</v>
      </c>
      <c r="G145">
        <v>379</v>
      </c>
      <c r="H145" s="17">
        <f t="shared" si="12"/>
        <v>0</v>
      </c>
      <c r="I145" s="17">
        <f t="shared" si="14"/>
        <v>5.4432690238325484E-5</v>
      </c>
      <c r="J145" s="16">
        <f t="shared" si="13"/>
        <v>2.9456420452447E-9</v>
      </c>
    </row>
    <row r="146" spans="1:10" x14ac:dyDescent="0.25">
      <c r="A146" s="37">
        <v>144</v>
      </c>
      <c r="B146" s="4">
        <v>27250</v>
      </c>
      <c r="C146" s="20">
        <f t="shared" si="10"/>
        <v>0</v>
      </c>
      <c r="F146" s="19">
        <f t="shared" si="11"/>
        <v>0</v>
      </c>
      <c r="G146">
        <v>378</v>
      </c>
      <c r="H146" s="17">
        <f t="shared" si="12"/>
        <v>0</v>
      </c>
      <c r="I146" s="17">
        <f t="shared" si="14"/>
        <v>5.4432690238325484E-5</v>
      </c>
      <c r="J146" s="16">
        <f t="shared" si="13"/>
        <v>2.9456420452447E-9</v>
      </c>
    </row>
    <row r="147" spans="1:10" x14ac:dyDescent="0.25">
      <c r="A147" s="37">
        <v>145</v>
      </c>
      <c r="B147" s="4">
        <v>27250</v>
      </c>
      <c r="C147" s="20">
        <f t="shared" si="10"/>
        <v>0</v>
      </c>
      <c r="F147" s="19">
        <f t="shared" si="11"/>
        <v>0</v>
      </c>
      <c r="G147">
        <v>377</v>
      </c>
      <c r="H147" s="17">
        <f t="shared" si="12"/>
        <v>0</v>
      </c>
      <c r="I147" s="17">
        <f t="shared" si="14"/>
        <v>5.4432690238325484E-5</v>
      </c>
      <c r="J147" s="16">
        <f t="shared" si="13"/>
        <v>2.9456420452447E-9</v>
      </c>
    </row>
    <row r="148" spans="1:10" x14ac:dyDescent="0.25">
      <c r="A148" s="37">
        <v>146</v>
      </c>
      <c r="B148" s="4">
        <v>27250</v>
      </c>
      <c r="C148" s="20">
        <f t="shared" si="10"/>
        <v>0</v>
      </c>
      <c r="F148" s="19">
        <f t="shared" si="11"/>
        <v>0</v>
      </c>
      <c r="G148">
        <v>376</v>
      </c>
      <c r="H148" s="17">
        <f t="shared" si="12"/>
        <v>0</v>
      </c>
      <c r="I148" s="17">
        <f t="shared" si="14"/>
        <v>5.4432690238325484E-5</v>
      </c>
      <c r="J148" s="16">
        <f t="shared" si="13"/>
        <v>2.9456420452447E-9</v>
      </c>
    </row>
    <row r="149" spans="1:10" x14ac:dyDescent="0.25">
      <c r="A149" s="37">
        <v>147</v>
      </c>
      <c r="B149" s="4">
        <v>27250</v>
      </c>
      <c r="C149" s="20">
        <f t="shared" si="10"/>
        <v>0</v>
      </c>
      <c r="F149" s="19">
        <f t="shared" si="11"/>
        <v>0</v>
      </c>
      <c r="G149">
        <v>375</v>
      </c>
      <c r="H149" s="17">
        <f t="shared" si="12"/>
        <v>0</v>
      </c>
      <c r="I149" s="17">
        <f t="shared" si="14"/>
        <v>5.4432690238325484E-5</v>
      </c>
      <c r="J149" s="16">
        <f t="shared" si="13"/>
        <v>2.9456420452447E-9</v>
      </c>
    </row>
    <row r="150" spans="1:10" x14ac:dyDescent="0.25">
      <c r="A150" s="37">
        <v>148</v>
      </c>
      <c r="B150" s="4">
        <v>27250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5.4432690238325484E-5</v>
      </c>
      <c r="J150" s="16">
        <f t="shared" si="13"/>
        <v>2.9456420452447E-9</v>
      </c>
    </row>
    <row r="151" spans="1:10" x14ac:dyDescent="0.25">
      <c r="A151" s="37">
        <v>149</v>
      </c>
      <c r="B151" s="4">
        <v>27250</v>
      </c>
      <c r="C151" s="20">
        <f t="shared" si="10"/>
        <v>0</v>
      </c>
      <c r="F151" s="19">
        <f t="shared" si="11"/>
        <v>0</v>
      </c>
      <c r="G151">
        <v>373</v>
      </c>
      <c r="H151" s="17">
        <f t="shared" si="12"/>
        <v>0</v>
      </c>
      <c r="I151" s="17">
        <f t="shared" si="14"/>
        <v>5.4432690238325484E-5</v>
      </c>
      <c r="J151" s="16">
        <f t="shared" si="13"/>
        <v>2.9456420452447E-9</v>
      </c>
    </row>
    <row r="152" spans="1:10" x14ac:dyDescent="0.25">
      <c r="A152" s="37">
        <v>150</v>
      </c>
      <c r="B152" s="4">
        <v>27250</v>
      </c>
      <c r="C152" s="20">
        <f t="shared" si="10"/>
        <v>0</v>
      </c>
      <c r="F152" s="19">
        <f t="shared" si="11"/>
        <v>0</v>
      </c>
      <c r="G152">
        <v>372</v>
      </c>
      <c r="H152" s="17">
        <f t="shared" si="12"/>
        <v>0</v>
      </c>
      <c r="I152" s="17">
        <f t="shared" si="14"/>
        <v>5.4432690238325484E-5</v>
      </c>
      <c r="J152" s="16">
        <f t="shared" si="13"/>
        <v>2.9456420452447E-9</v>
      </c>
    </row>
    <row r="153" spans="1:10" x14ac:dyDescent="0.25">
      <c r="A153" s="37">
        <v>151</v>
      </c>
      <c r="B153" s="4">
        <v>27250</v>
      </c>
      <c r="C153" s="20">
        <f t="shared" si="10"/>
        <v>0</v>
      </c>
      <c r="F153" s="19">
        <f t="shared" si="11"/>
        <v>0</v>
      </c>
      <c r="G153">
        <v>371</v>
      </c>
      <c r="H153" s="17">
        <f t="shared" si="12"/>
        <v>0</v>
      </c>
      <c r="I153" s="17">
        <f t="shared" si="14"/>
        <v>5.4432690238325484E-5</v>
      </c>
      <c r="J153" s="16">
        <f t="shared" si="13"/>
        <v>2.9456420452447E-9</v>
      </c>
    </row>
    <row r="154" spans="1:10" x14ac:dyDescent="0.25">
      <c r="A154" s="37">
        <v>152</v>
      </c>
      <c r="B154" s="4">
        <v>27250</v>
      </c>
      <c r="C154" s="20">
        <f t="shared" si="10"/>
        <v>0</v>
      </c>
      <c r="F154" s="19">
        <f t="shared" si="11"/>
        <v>0</v>
      </c>
      <c r="G154">
        <v>370</v>
      </c>
      <c r="H154" s="17">
        <f t="shared" si="12"/>
        <v>0</v>
      </c>
      <c r="I154" s="17">
        <f t="shared" si="14"/>
        <v>5.4432690238325484E-5</v>
      </c>
      <c r="J154" s="16">
        <f t="shared" si="13"/>
        <v>2.9456420452447E-9</v>
      </c>
    </row>
    <row r="155" spans="1:10" x14ac:dyDescent="0.25">
      <c r="A155" s="37">
        <v>153</v>
      </c>
      <c r="B155" s="4">
        <v>36420</v>
      </c>
      <c r="C155" s="20">
        <f t="shared" si="10"/>
        <v>0.2900645531902088</v>
      </c>
      <c r="F155" s="19">
        <f t="shared" si="11"/>
        <v>8.4137445017435461E-2</v>
      </c>
      <c r="G155">
        <v>369</v>
      </c>
      <c r="H155" s="17">
        <f t="shared" si="12"/>
        <v>2.8687835145846788E-2</v>
      </c>
      <c r="I155" s="17">
        <f t="shared" si="14"/>
        <v>1.3818924711491302E-4</v>
      </c>
      <c r="J155" s="16">
        <f t="shared" si="13"/>
        <v>7.0559427499993013E-3</v>
      </c>
    </row>
    <row r="156" spans="1:10" x14ac:dyDescent="0.25">
      <c r="A156" s="37">
        <v>154</v>
      </c>
      <c r="B156" s="4">
        <v>36390</v>
      </c>
      <c r="C156" s="20">
        <f t="shared" si="10"/>
        <v>-8.240626753934267E-4</v>
      </c>
      <c r="F156" s="19">
        <f t="shared" si="11"/>
        <v>6.7907929297657217E-7</v>
      </c>
      <c r="G156">
        <v>368</v>
      </c>
      <c r="H156" s="17">
        <f t="shared" si="12"/>
        <v>2.3221953901374247E-7</v>
      </c>
      <c r="I156" s="17">
        <f t="shared" si="14"/>
        <v>1.381899250994639E-4</v>
      </c>
      <c r="J156" s="16">
        <f t="shared" si="13"/>
        <v>1.8798436023113763E-8</v>
      </c>
    </row>
    <row r="157" spans="1:10" x14ac:dyDescent="0.25">
      <c r="A157" s="37">
        <v>155</v>
      </c>
      <c r="B157" s="4">
        <v>35360</v>
      </c>
      <c r="C157" s="20">
        <f t="shared" si="10"/>
        <v>-2.8712773854625728E-2</v>
      </c>
      <c r="F157" s="19">
        <f t="shared" si="11"/>
        <v>8.2442338242687881E-4</v>
      </c>
      <c r="G157">
        <v>367</v>
      </c>
      <c r="H157" s="17">
        <f t="shared" si="12"/>
        <v>2.8274724732620874E-4</v>
      </c>
      <c r="I157" s="17">
        <f t="shared" si="14"/>
        <v>1.3901542956091869E-4</v>
      </c>
      <c r="J157" s="16">
        <f t="shared" si="13"/>
        <v>4.7034059590859848E-7</v>
      </c>
    </row>
    <row r="158" spans="1:10" x14ac:dyDescent="0.25">
      <c r="A158" s="37">
        <v>156</v>
      </c>
      <c r="B158" s="4">
        <v>36770</v>
      </c>
      <c r="C158" s="20">
        <f t="shared" si="10"/>
        <v>3.9101057543738028E-2</v>
      </c>
      <c r="F158" s="19">
        <f t="shared" si="11"/>
        <v>1.5288927010387126E-3</v>
      </c>
      <c r="G158">
        <v>366</v>
      </c>
      <c r="H158" s="17">
        <f t="shared" si="12"/>
        <v>5.2588999206348321E-4</v>
      </c>
      <c r="I158" s="17">
        <f t="shared" si="14"/>
        <v>1.4055080979463668E-4</v>
      </c>
      <c r="J158" s="16">
        <f t="shared" si="13"/>
        <v>1.9286327874386967E-6</v>
      </c>
    </row>
    <row r="159" spans="1:10" x14ac:dyDescent="0.25">
      <c r="A159" s="37">
        <v>157</v>
      </c>
      <c r="B159" s="4">
        <v>37200</v>
      </c>
      <c r="C159" s="20">
        <f t="shared" si="10"/>
        <v>1.1626465965920143E-2</v>
      </c>
      <c r="F159" s="19">
        <f t="shared" si="11"/>
        <v>1.3517471085669941E-4</v>
      </c>
      <c r="G159">
        <v>365</v>
      </c>
      <c r="H159" s="17">
        <f t="shared" si="12"/>
        <v>4.663190547546658E-5</v>
      </c>
      <c r="I159" s="17">
        <f t="shared" si="14"/>
        <v>1.4068695557989245E-4</v>
      </c>
      <c r="J159" s="16">
        <f t="shared" si="13"/>
        <v>2.6025274476536026E-11</v>
      </c>
    </row>
    <row r="160" spans="1:10" x14ac:dyDescent="0.25">
      <c r="A160" s="37">
        <v>158</v>
      </c>
      <c r="B160" s="4">
        <v>37180</v>
      </c>
      <c r="C160" s="20">
        <f t="shared" si="10"/>
        <v>-5.3777898580286971E-4</v>
      </c>
      <c r="F160" s="19">
        <f t="shared" si="11"/>
        <v>2.8920623757116315E-7</v>
      </c>
      <c r="G160">
        <v>364</v>
      </c>
      <c r="H160" s="17">
        <f t="shared" si="12"/>
        <v>1.0006107910914299E-7</v>
      </c>
      <c r="I160" s="17">
        <f t="shared" si="14"/>
        <v>1.4068724771666125E-4</v>
      </c>
      <c r="J160" s="16">
        <f t="shared" si="13"/>
        <v>1.9596442252112555E-8</v>
      </c>
    </row>
    <row r="161" spans="1:10" x14ac:dyDescent="0.25">
      <c r="A161" s="37">
        <v>159</v>
      </c>
      <c r="B161" s="4">
        <v>36800</v>
      </c>
      <c r="C161" s="20">
        <f t="shared" si="10"/>
        <v>-1.0273137118412674E-2</v>
      </c>
      <c r="F161" s="19">
        <f t="shared" si="11"/>
        <v>1.0553734625370826E-4</v>
      </c>
      <c r="G161">
        <v>363</v>
      </c>
      <c r="H161" s="17">
        <f t="shared" si="12"/>
        <v>3.6621279191640734E-5</v>
      </c>
      <c r="I161" s="17">
        <f t="shared" si="14"/>
        <v>1.4079416663326526E-4</v>
      </c>
      <c r="J161" s="16">
        <f t="shared" si="13"/>
        <v>1.214226984580193E-9</v>
      </c>
    </row>
    <row r="162" spans="1:10" x14ac:dyDescent="0.25">
      <c r="A162" s="37">
        <v>160</v>
      </c>
      <c r="B162" s="4">
        <v>36690</v>
      </c>
      <c r="C162" s="20">
        <f t="shared" si="10"/>
        <v>-2.993606807694618E-3</v>
      </c>
      <c r="F162" s="19">
        <f t="shared" si="11"/>
        <v>8.9616817190755617E-6</v>
      </c>
      <c r="G162">
        <v>362</v>
      </c>
      <c r="H162" s="17">
        <f t="shared" si="12"/>
        <v>3.1187938573819019E-6</v>
      </c>
      <c r="I162" s="17">
        <f t="shared" si="14"/>
        <v>1.4080327221525755E-4</v>
      </c>
      <c r="J162" s="16">
        <f t="shared" si="13"/>
        <v>1.7273977238346034E-8</v>
      </c>
    </row>
    <row r="163" spans="1:10" x14ac:dyDescent="0.25">
      <c r="A163" s="37">
        <v>161</v>
      </c>
      <c r="B163" s="4">
        <v>36620</v>
      </c>
      <c r="C163" s="20">
        <f t="shared" si="10"/>
        <v>-1.9096991208260793E-3</v>
      </c>
      <c r="F163" s="19">
        <f t="shared" si="11"/>
        <v>3.6469507320839003E-6</v>
      </c>
      <c r="G163">
        <v>361</v>
      </c>
      <c r="H163" s="17">
        <f t="shared" si="12"/>
        <v>1.272907557332321E-6</v>
      </c>
      <c r="I163" s="17">
        <f t="shared" si="14"/>
        <v>1.4080698857634518E-4</v>
      </c>
      <c r="J163" s="16">
        <f t="shared" si="13"/>
        <v>1.8700272578135664E-8</v>
      </c>
    </row>
    <row r="164" spans="1:10" x14ac:dyDescent="0.25">
      <c r="A164" s="37">
        <v>162</v>
      </c>
      <c r="B164" s="4">
        <v>35900</v>
      </c>
      <c r="C164" s="20">
        <f t="shared" si="10"/>
        <v>-1.9857243752131517E-2</v>
      </c>
      <c r="F164" s="19">
        <f t="shared" si="11"/>
        <v>3.9431012943156614E-4</v>
      </c>
      <c r="G164">
        <v>360</v>
      </c>
      <c r="H164" s="17">
        <f t="shared" si="12"/>
        <v>1.3803039041965437E-4</v>
      </c>
      <c r="I164" s="17">
        <f t="shared" si="14"/>
        <v>1.4120997995534281E-4</v>
      </c>
      <c r="J164" s="16">
        <f t="shared" si="13"/>
        <v>6.4268549089566068E-8</v>
      </c>
    </row>
    <row r="165" spans="1:10" x14ac:dyDescent="0.25">
      <c r="A165" s="37">
        <v>163</v>
      </c>
      <c r="B165" s="4">
        <v>36180</v>
      </c>
      <c r="C165" s="20">
        <f t="shared" si="10"/>
        <v>7.7691844729158577E-3</v>
      </c>
      <c r="F165" s="19">
        <f t="shared" si="11"/>
        <v>6.0360227374196854E-5</v>
      </c>
      <c r="G165">
        <v>359</v>
      </c>
      <c r="H165" s="17">
        <f t="shared" si="12"/>
        <v>2.1191293359403265E-5</v>
      </c>
      <c r="I165" s="17">
        <f t="shared" si="14"/>
        <v>1.4127184972552665E-4</v>
      </c>
      <c r="J165" s="16">
        <f t="shared" si="13"/>
        <v>6.4801159292646422E-9</v>
      </c>
    </row>
    <row r="166" spans="1:10" x14ac:dyDescent="0.25">
      <c r="A166" s="37">
        <v>164</v>
      </c>
      <c r="B166" s="4">
        <v>36500</v>
      </c>
      <c r="C166" s="20">
        <f t="shared" si="10"/>
        <v>8.8057806212967042E-3</v>
      </c>
      <c r="F166" s="19">
        <f t="shared" si="11"/>
        <v>7.7541772350404574E-5</v>
      </c>
      <c r="G166">
        <v>358</v>
      </c>
      <c r="H166" s="17">
        <f t="shared" si="12"/>
        <v>2.730311094752906E-5</v>
      </c>
      <c r="I166" s="17">
        <f t="shared" si="14"/>
        <v>1.4135156346319134E-4</v>
      </c>
      <c r="J166" s="16">
        <f t="shared" si="13"/>
        <v>4.0191927053950015E-9</v>
      </c>
    </row>
    <row r="167" spans="1:10" x14ac:dyDescent="0.25">
      <c r="A167" s="37">
        <v>165</v>
      </c>
      <c r="B167" s="4">
        <v>36470</v>
      </c>
      <c r="C167" s="20">
        <f t="shared" si="10"/>
        <v>-8.2225576785695004E-4</v>
      </c>
      <c r="F167" s="19">
        <f t="shared" si="11"/>
        <v>6.7610454777402247E-7</v>
      </c>
      <c r="G167">
        <v>357</v>
      </c>
      <c r="H167" s="17">
        <f t="shared" si="12"/>
        <v>2.387591816720181E-7</v>
      </c>
      <c r="I167" s="17">
        <f t="shared" si="14"/>
        <v>1.4135226054078111E-4</v>
      </c>
      <c r="J167" s="16">
        <f t="shared" si="13"/>
        <v>1.9673839931844946E-8</v>
      </c>
    </row>
    <row r="168" spans="1:10" x14ac:dyDescent="0.25">
      <c r="A168" s="37">
        <v>166</v>
      </c>
      <c r="B168" s="4">
        <v>35800</v>
      </c>
      <c r="C168" s="20">
        <f t="shared" si="10"/>
        <v>-1.854211141393422E-2</v>
      </c>
      <c r="F168" s="19">
        <f t="shared" si="11"/>
        <v>3.4380989568674969E-4</v>
      </c>
      <c r="G168">
        <v>356</v>
      </c>
      <c r="H168" s="17">
        <f t="shared" si="12"/>
        <v>1.217683471471956E-4</v>
      </c>
      <c r="I168" s="17">
        <f t="shared" si="14"/>
        <v>1.4170777351140966E-4</v>
      </c>
      <c r="J168" s="16">
        <f t="shared" si="13"/>
        <v>4.1012669495050817E-8</v>
      </c>
    </row>
    <row r="169" spans="1:10" x14ac:dyDescent="0.25">
      <c r="A169" s="37">
        <v>167</v>
      </c>
      <c r="B169" s="4">
        <v>35800</v>
      </c>
      <c r="C169" s="20">
        <f t="shared" si="10"/>
        <v>0</v>
      </c>
      <c r="F169" s="19">
        <f t="shared" si="11"/>
        <v>0</v>
      </c>
      <c r="G169">
        <v>355</v>
      </c>
      <c r="H169" s="17">
        <f t="shared" si="12"/>
        <v>0</v>
      </c>
      <c r="I169" s="17">
        <f t="shared" si="14"/>
        <v>1.4170777351140966E-4</v>
      </c>
      <c r="J169" s="16">
        <f t="shared" si="13"/>
        <v>1.9964007350835255E-8</v>
      </c>
    </row>
    <row r="170" spans="1:10" x14ac:dyDescent="0.25">
      <c r="A170" s="37">
        <v>168</v>
      </c>
      <c r="B170" s="4">
        <v>35800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1.4170777351140966E-4</v>
      </c>
      <c r="J170" s="16">
        <f t="shared" si="13"/>
        <v>1.9964007350835255E-8</v>
      </c>
    </row>
    <row r="171" spans="1:10" x14ac:dyDescent="0.25">
      <c r="A171" s="37">
        <v>169</v>
      </c>
      <c r="B171" s="4">
        <v>36000</v>
      </c>
      <c r="C171" s="20">
        <f t="shared" si="10"/>
        <v>5.5710450494554295E-3</v>
      </c>
      <c r="F171" s="19">
        <f t="shared" si="11"/>
        <v>3.1036542943061847E-5</v>
      </c>
      <c r="G171">
        <v>353</v>
      </c>
      <c r="H171" s="17">
        <f t="shared" si="12"/>
        <v>1.108916437506481E-5</v>
      </c>
      <c r="I171" s="17">
        <f t="shared" si="14"/>
        <v>1.4174014926308183E-4</v>
      </c>
      <c r="J171" s="16">
        <f t="shared" si="13"/>
        <v>1.2163836451867579E-8</v>
      </c>
    </row>
    <row r="172" spans="1:10" x14ac:dyDescent="0.25">
      <c r="A172" s="37">
        <v>170</v>
      </c>
      <c r="B172" s="4">
        <v>36280</v>
      </c>
      <c r="C172" s="20">
        <f t="shared" si="10"/>
        <v>7.747686790825957E-3</v>
      </c>
      <c r="F172" s="19">
        <f t="shared" si="11"/>
        <v>6.0026650608739014E-5</v>
      </c>
      <c r="G172">
        <v>352</v>
      </c>
      <c r="H172" s="17">
        <f t="shared" si="12"/>
        <v>2.1509950228704919E-5</v>
      </c>
      <c r="I172" s="17">
        <f t="shared" si="14"/>
        <v>1.418029493789004E-4</v>
      </c>
      <c r="J172" s="16">
        <f t="shared" si="13"/>
        <v>6.6198227363354995E-9</v>
      </c>
    </row>
    <row r="173" spans="1:10" x14ac:dyDescent="0.25">
      <c r="A173" s="37">
        <v>171</v>
      </c>
      <c r="B173" s="4">
        <v>35500</v>
      </c>
      <c r="C173" s="20">
        <f t="shared" si="10"/>
        <v>-2.1733928765565708E-2</v>
      </c>
      <c r="F173" s="19">
        <f t="shared" si="11"/>
        <v>4.7236365958668454E-4</v>
      </c>
      <c r="G173">
        <v>351</v>
      </c>
      <c r="H173" s="17">
        <f t="shared" si="12"/>
        <v>1.6976243149231763E-4</v>
      </c>
      <c r="I173" s="17">
        <f t="shared" si="14"/>
        <v>1.4229858513100602E-4</v>
      </c>
      <c r="J173" s="16">
        <f t="shared" si="13"/>
        <v>1.0921737885145496E-7</v>
      </c>
    </row>
    <row r="174" spans="1:10" x14ac:dyDescent="0.25">
      <c r="A174" s="37">
        <v>172</v>
      </c>
      <c r="B174" s="4">
        <v>31950</v>
      </c>
      <c r="C174" s="20">
        <f t="shared" si="10"/>
        <v>-0.10536051565782628</v>
      </c>
      <c r="F174" s="19">
        <f t="shared" si="11"/>
        <v>1.1100838259683056E-2</v>
      </c>
      <c r="G174">
        <v>350</v>
      </c>
      <c r="H174" s="17">
        <f t="shared" si="12"/>
        <v>4.001204027949702E-3</v>
      </c>
      <c r="I174" s="17">
        <f t="shared" si="14"/>
        <v>1.5398043811984397E-4</v>
      </c>
      <c r="J174" s="16">
        <f t="shared" si="13"/>
        <v>1.1984353888212431E-4</v>
      </c>
    </row>
    <row r="175" spans="1:10" x14ac:dyDescent="0.25">
      <c r="A175" s="37">
        <v>173</v>
      </c>
      <c r="B175" s="4">
        <v>31950</v>
      </c>
      <c r="C175" s="20">
        <f t="shared" si="10"/>
        <v>0</v>
      </c>
      <c r="F175" s="19">
        <f t="shared" si="11"/>
        <v>0</v>
      </c>
      <c r="G175">
        <v>349</v>
      </c>
      <c r="H175" s="17">
        <f t="shared" si="12"/>
        <v>0</v>
      </c>
      <c r="I175" s="17">
        <f t="shared" si="14"/>
        <v>1.5398043811984397E-4</v>
      </c>
      <c r="J175" s="16">
        <f t="shared" si="13"/>
        <v>2.3571730877103954E-8</v>
      </c>
    </row>
    <row r="176" spans="1:10" x14ac:dyDescent="0.25">
      <c r="A176" s="37">
        <v>174</v>
      </c>
      <c r="B176" s="4">
        <v>31950</v>
      </c>
      <c r="C176" s="20">
        <f t="shared" si="10"/>
        <v>0</v>
      </c>
      <c r="F176" s="19">
        <f t="shared" si="11"/>
        <v>0</v>
      </c>
      <c r="G176">
        <v>348</v>
      </c>
      <c r="H176" s="17">
        <f t="shared" si="12"/>
        <v>0</v>
      </c>
      <c r="I176" s="17">
        <f t="shared" si="14"/>
        <v>1.5398043811984397E-4</v>
      </c>
      <c r="J176" s="16">
        <f t="shared" si="13"/>
        <v>2.3571730877103954E-8</v>
      </c>
    </row>
    <row r="177" spans="1:10" x14ac:dyDescent="0.25">
      <c r="A177" s="37">
        <v>175</v>
      </c>
      <c r="B177" s="4">
        <v>31950</v>
      </c>
      <c r="C177" s="20">
        <f t="shared" si="10"/>
        <v>0</v>
      </c>
      <c r="F177" s="19">
        <f t="shared" si="11"/>
        <v>0</v>
      </c>
      <c r="G177">
        <v>347</v>
      </c>
      <c r="H177" s="17">
        <f t="shared" si="12"/>
        <v>0</v>
      </c>
      <c r="I177" s="17">
        <f t="shared" si="14"/>
        <v>1.5398043811984397E-4</v>
      </c>
      <c r="J177" s="16">
        <f t="shared" si="13"/>
        <v>2.3571730877103954E-8</v>
      </c>
    </row>
    <row r="178" spans="1:10" x14ac:dyDescent="0.25">
      <c r="A178" s="37">
        <v>176</v>
      </c>
      <c r="B178" s="4">
        <v>31950</v>
      </c>
      <c r="C178" s="20">
        <f t="shared" si="10"/>
        <v>0</v>
      </c>
      <c r="F178" s="19">
        <f t="shared" si="11"/>
        <v>0</v>
      </c>
      <c r="G178">
        <v>346</v>
      </c>
      <c r="H178" s="17">
        <f t="shared" si="12"/>
        <v>0</v>
      </c>
      <c r="I178" s="17">
        <f t="shared" si="14"/>
        <v>1.5398043811984397E-4</v>
      </c>
      <c r="J178" s="16">
        <f t="shared" si="13"/>
        <v>2.3571730877103954E-8</v>
      </c>
    </row>
    <row r="179" spans="1:10" x14ac:dyDescent="0.25">
      <c r="A179" s="37">
        <v>177</v>
      </c>
      <c r="B179" s="4">
        <v>31950</v>
      </c>
      <c r="C179" s="20">
        <f t="shared" si="10"/>
        <v>0</v>
      </c>
      <c r="F179" s="19">
        <f t="shared" si="11"/>
        <v>0</v>
      </c>
      <c r="G179">
        <v>345</v>
      </c>
      <c r="H179" s="17">
        <f t="shared" si="12"/>
        <v>0</v>
      </c>
      <c r="I179" s="17">
        <f t="shared" si="14"/>
        <v>1.5398043811984397E-4</v>
      </c>
      <c r="J179" s="16">
        <f t="shared" si="13"/>
        <v>2.3571730877103954E-8</v>
      </c>
    </row>
    <row r="180" spans="1:10" x14ac:dyDescent="0.25">
      <c r="A180" s="37">
        <v>178</v>
      </c>
      <c r="B180" s="4">
        <v>31950</v>
      </c>
      <c r="C180" s="20">
        <f t="shared" si="10"/>
        <v>0</v>
      </c>
      <c r="F180" s="19">
        <f t="shared" si="11"/>
        <v>0</v>
      </c>
      <c r="G180">
        <v>344</v>
      </c>
      <c r="H180" s="17">
        <f t="shared" si="12"/>
        <v>0</v>
      </c>
      <c r="I180" s="17">
        <f t="shared" si="14"/>
        <v>1.5398043811984397E-4</v>
      </c>
      <c r="J180" s="16">
        <f t="shared" si="13"/>
        <v>2.3571730877103954E-8</v>
      </c>
    </row>
    <row r="181" spans="1:10" x14ac:dyDescent="0.25">
      <c r="A181" s="37">
        <v>179</v>
      </c>
      <c r="B181" s="4">
        <v>31950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1.5398043811984397E-4</v>
      </c>
      <c r="J181" s="16">
        <f t="shared" si="13"/>
        <v>2.3571730877103954E-8</v>
      </c>
    </row>
    <row r="182" spans="1:10" x14ac:dyDescent="0.25">
      <c r="A182" s="37">
        <v>180</v>
      </c>
      <c r="B182" s="4">
        <v>31950</v>
      </c>
      <c r="C182" s="20">
        <f t="shared" si="10"/>
        <v>0</v>
      </c>
      <c r="F182" s="19">
        <f t="shared" si="11"/>
        <v>0</v>
      </c>
      <c r="G182">
        <v>342</v>
      </c>
      <c r="H182" s="17">
        <f t="shared" si="12"/>
        <v>0</v>
      </c>
      <c r="I182" s="17">
        <f t="shared" si="14"/>
        <v>1.5398043811984397E-4</v>
      </c>
      <c r="J182" s="16">
        <f t="shared" si="13"/>
        <v>2.3571730877103954E-8</v>
      </c>
    </row>
    <row r="183" spans="1:10" x14ac:dyDescent="0.25">
      <c r="A183" s="37">
        <v>181</v>
      </c>
      <c r="B183" s="4">
        <v>31950</v>
      </c>
      <c r="C183" s="20">
        <f t="shared" si="10"/>
        <v>0</v>
      </c>
      <c r="F183" s="19">
        <f t="shared" si="11"/>
        <v>0</v>
      </c>
      <c r="G183">
        <v>341</v>
      </c>
      <c r="H183" s="17">
        <f t="shared" si="12"/>
        <v>0</v>
      </c>
      <c r="I183" s="17">
        <f t="shared" si="14"/>
        <v>1.5398043811984397E-4</v>
      </c>
      <c r="J183" s="16">
        <f t="shared" si="13"/>
        <v>2.3571730877103954E-8</v>
      </c>
    </row>
    <row r="184" spans="1:10" x14ac:dyDescent="0.25">
      <c r="A184" s="37">
        <v>182</v>
      </c>
      <c r="B184" s="4">
        <v>31950</v>
      </c>
      <c r="C184" s="20">
        <f t="shared" si="10"/>
        <v>0</v>
      </c>
      <c r="F184" s="19">
        <f t="shared" si="11"/>
        <v>0</v>
      </c>
      <c r="G184">
        <v>340</v>
      </c>
      <c r="H184" s="17">
        <f t="shared" si="12"/>
        <v>0</v>
      </c>
      <c r="I184" s="17">
        <f t="shared" si="14"/>
        <v>1.5398043811984397E-4</v>
      </c>
      <c r="J184" s="16">
        <f t="shared" si="13"/>
        <v>2.3571730877103954E-8</v>
      </c>
    </row>
    <row r="185" spans="1:10" x14ac:dyDescent="0.25">
      <c r="A185" s="37">
        <v>183</v>
      </c>
      <c r="B185" s="4">
        <v>31950</v>
      </c>
      <c r="C185" s="20">
        <f t="shared" si="10"/>
        <v>0</v>
      </c>
      <c r="F185" s="19">
        <f t="shared" si="11"/>
        <v>0</v>
      </c>
      <c r="G185">
        <v>339</v>
      </c>
      <c r="H185" s="17">
        <f t="shared" si="12"/>
        <v>0</v>
      </c>
      <c r="I185" s="17">
        <f t="shared" si="14"/>
        <v>1.5398043811984397E-4</v>
      </c>
      <c r="J185" s="16">
        <f t="shared" si="13"/>
        <v>2.3571730877103954E-8</v>
      </c>
    </row>
    <row r="186" spans="1:10" x14ac:dyDescent="0.25">
      <c r="A186" s="37">
        <v>184</v>
      </c>
      <c r="B186" s="4">
        <v>31950</v>
      </c>
      <c r="C186" s="20">
        <f t="shared" si="10"/>
        <v>0</v>
      </c>
      <c r="F186" s="19">
        <f t="shared" si="11"/>
        <v>0</v>
      </c>
      <c r="G186">
        <v>338</v>
      </c>
      <c r="H186" s="17">
        <f t="shared" si="12"/>
        <v>0</v>
      </c>
      <c r="I186" s="17">
        <f t="shared" si="14"/>
        <v>1.5398043811984397E-4</v>
      </c>
      <c r="J186" s="16">
        <f t="shared" si="13"/>
        <v>2.3571730877103954E-8</v>
      </c>
    </row>
    <row r="187" spans="1:10" x14ac:dyDescent="0.25">
      <c r="A187" s="37">
        <v>185</v>
      </c>
      <c r="B187" s="4">
        <v>31950</v>
      </c>
      <c r="C187" s="20">
        <f t="shared" si="10"/>
        <v>0</v>
      </c>
      <c r="F187" s="19">
        <f t="shared" si="11"/>
        <v>0</v>
      </c>
      <c r="G187">
        <v>337</v>
      </c>
      <c r="H187" s="17">
        <f t="shared" si="12"/>
        <v>0</v>
      </c>
      <c r="I187" s="17">
        <f t="shared" si="14"/>
        <v>1.5398043811984397E-4</v>
      </c>
      <c r="J187" s="16">
        <f t="shared" si="13"/>
        <v>2.3571730877103954E-8</v>
      </c>
    </row>
    <row r="188" spans="1:10" x14ac:dyDescent="0.25">
      <c r="A188" s="37">
        <v>186</v>
      </c>
      <c r="B188" s="4">
        <v>31950</v>
      </c>
      <c r="C188" s="20">
        <f t="shared" si="10"/>
        <v>0</v>
      </c>
      <c r="F188" s="19">
        <f t="shared" si="11"/>
        <v>0</v>
      </c>
      <c r="G188">
        <v>336</v>
      </c>
      <c r="H188" s="17">
        <f t="shared" si="12"/>
        <v>0</v>
      </c>
      <c r="I188" s="17">
        <f t="shared" si="14"/>
        <v>1.5398043811984397E-4</v>
      </c>
      <c r="J188" s="16">
        <f t="shared" si="13"/>
        <v>2.3571730877103954E-8</v>
      </c>
    </row>
    <row r="189" spans="1:10" x14ac:dyDescent="0.25">
      <c r="A189" s="37">
        <v>187</v>
      </c>
      <c r="B189" s="4">
        <v>31950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1.5398043811984397E-4</v>
      </c>
      <c r="J189" s="16">
        <f t="shared" si="13"/>
        <v>2.3571730877103954E-8</v>
      </c>
    </row>
    <row r="190" spans="1:10" x14ac:dyDescent="0.25">
      <c r="A190" s="37">
        <v>188</v>
      </c>
      <c r="B190" s="4">
        <v>31950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1.5398043811984397E-4</v>
      </c>
      <c r="J190" s="16">
        <f t="shared" si="13"/>
        <v>2.3571730877103954E-8</v>
      </c>
    </row>
    <row r="191" spans="1:10" x14ac:dyDescent="0.25">
      <c r="A191" s="37">
        <v>189</v>
      </c>
      <c r="B191" s="4">
        <v>31950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1.5398043811984397E-4</v>
      </c>
      <c r="J191" s="16">
        <f t="shared" si="13"/>
        <v>2.3571730877103954E-8</v>
      </c>
    </row>
    <row r="192" spans="1:10" x14ac:dyDescent="0.25">
      <c r="A192" s="37">
        <v>190</v>
      </c>
      <c r="B192" s="4">
        <v>31950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1.5398043811984397E-4</v>
      </c>
      <c r="J192" s="16">
        <f t="shared" si="13"/>
        <v>2.3571730877103954E-8</v>
      </c>
    </row>
    <row r="193" spans="1:10" x14ac:dyDescent="0.25">
      <c r="A193" s="37">
        <v>191</v>
      </c>
      <c r="B193" s="4">
        <v>31950</v>
      </c>
      <c r="C193" s="20">
        <f t="shared" si="10"/>
        <v>0</v>
      </c>
      <c r="F193" s="19">
        <f t="shared" si="11"/>
        <v>0</v>
      </c>
      <c r="G193">
        <v>331</v>
      </c>
      <c r="H193" s="17">
        <f t="shared" si="12"/>
        <v>0</v>
      </c>
      <c r="I193" s="17">
        <f t="shared" si="14"/>
        <v>1.5398043811984397E-4</v>
      </c>
      <c r="J193" s="16">
        <f t="shared" si="13"/>
        <v>2.3571730877103954E-8</v>
      </c>
    </row>
    <row r="194" spans="1:10" x14ac:dyDescent="0.25">
      <c r="A194" s="37">
        <v>192</v>
      </c>
      <c r="B194" s="4">
        <v>31950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1.5398043811984397E-4</v>
      </c>
      <c r="J194" s="16">
        <f t="shared" si="13"/>
        <v>2.3571730877103954E-8</v>
      </c>
    </row>
    <row r="195" spans="1:10" x14ac:dyDescent="0.25">
      <c r="A195" s="37">
        <v>193</v>
      </c>
      <c r="B195" s="4">
        <v>31950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1.5398043811984397E-4</v>
      </c>
      <c r="J195" s="16">
        <f t="shared" si="13"/>
        <v>2.3571730877103954E-8</v>
      </c>
    </row>
    <row r="196" spans="1:10" x14ac:dyDescent="0.25">
      <c r="A196" s="37">
        <v>194</v>
      </c>
      <c r="B196" s="4">
        <v>35500</v>
      </c>
      <c r="C196" s="20">
        <f t="shared" ref="C196:C259" si="15">LN(B196/B195)</f>
        <v>0.10536051565782635</v>
      </c>
      <c r="F196" s="19">
        <f t="shared" ref="F196:F259" si="16">C196^2</f>
        <v>1.1100838259683072E-2</v>
      </c>
      <c r="G196">
        <v>328</v>
      </c>
      <c r="H196" s="17">
        <f t="shared" ref="H196:H259" si="17">F196*($E$7^(G196-1))</f>
        <v>4.2670389268097018E-3</v>
      </c>
      <c r="I196" s="17">
        <f t="shared" si="14"/>
        <v>1.6643841854084796E-4</v>
      </c>
      <c r="J196" s="16">
        <f t="shared" ref="J196:J259" si="18">(F196-($E$7*I196))^2</f>
        <v>1.1957172685014052E-4</v>
      </c>
    </row>
    <row r="197" spans="1:10" x14ac:dyDescent="0.25">
      <c r="A197" s="37">
        <v>195</v>
      </c>
      <c r="B197" s="4">
        <v>35620</v>
      </c>
      <c r="C197" s="20">
        <f t="shared" si="15"/>
        <v>3.374581380145565E-3</v>
      </c>
      <c r="F197" s="19">
        <f t="shared" si="16"/>
        <v>1.1387799491225145E-5</v>
      </c>
      <c r="G197">
        <v>327</v>
      </c>
      <c r="H197" s="17">
        <f t="shared" si="17"/>
        <v>4.3901610828041714E-6</v>
      </c>
      <c r="I197" s="17">
        <f t="shared" ref="I197:I260" si="19">(1-$E$7)*H197+I196</f>
        <v>1.6645123598679881E-4</v>
      </c>
      <c r="J197" s="16">
        <f t="shared" si="18"/>
        <v>2.3894193631319984E-8</v>
      </c>
    </row>
    <row r="198" spans="1:10" x14ac:dyDescent="0.25">
      <c r="A198" s="37">
        <v>196</v>
      </c>
      <c r="B198" s="4">
        <v>36300</v>
      </c>
      <c r="C198" s="20">
        <f t="shared" si="15"/>
        <v>1.8910463409289497E-2</v>
      </c>
      <c r="F198" s="19">
        <f t="shared" si="16"/>
        <v>3.5760562635407694E-4</v>
      </c>
      <c r="G198">
        <v>326</v>
      </c>
      <c r="H198" s="17">
        <f t="shared" si="17"/>
        <v>1.3826580957781827E-4</v>
      </c>
      <c r="I198" s="17">
        <f t="shared" si="19"/>
        <v>1.6685491469190558E-4</v>
      </c>
      <c r="J198" s="16">
        <f t="shared" si="18"/>
        <v>3.6571918590022133E-8</v>
      </c>
    </row>
    <row r="199" spans="1:10" x14ac:dyDescent="0.25">
      <c r="A199" s="37">
        <v>197</v>
      </c>
      <c r="B199" s="4">
        <v>35880</v>
      </c>
      <c r="C199" s="20">
        <f t="shared" si="15"/>
        <v>-1.1637704080209709E-2</v>
      </c>
      <c r="F199" s="19">
        <f t="shared" si="16"/>
        <v>1.3543615625852972E-4</v>
      </c>
      <c r="G199">
        <v>325</v>
      </c>
      <c r="H199" s="17">
        <f t="shared" si="17"/>
        <v>5.2518811753020353E-5</v>
      </c>
      <c r="I199" s="17">
        <f t="shared" si="19"/>
        <v>1.6700824779708131E-4</v>
      </c>
      <c r="J199" s="16">
        <f t="shared" si="18"/>
        <v>9.6624594493274016E-10</v>
      </c>
    </row>
    <row r="200" spans="1:10" x14ac:dyDescent="0.25">
      <c r="A200" s="37">
        <v>198</v>
      </c>
      <c r="B200" s="4">
        <v>35990</v>
      </c>
      <c r="C200" s="20">
        <f t="shared" si="15"/>
        <v>3.0610849003439417E-3</v>
      </c>
      <c r="F200" s="19">
        <f t="shared" si="16"/>
        <v>9.3702407671136793E-6</v>
      </c>
      <c r="G200">
        <v>324</v>
      </c>
      <c r="H200" s="17">
        <f t="shared" si="17"/>
        <v>3.6441885219195385E-6</v>
      </c>
      <c r="I200" s="17">
        <f t="shared" si="19"/>
        <v>1.6701888731315679E-4</v>
      </c>
      <c r="J200" s="16">
        <f t="shared" si="18"/>
        <v>2.4699586459781647E-8</v>
      </c>
    </row>
    <row r="201" spans="1:10" x14ac:dyDescent="0.25">
      <c r="A201" s="37">
        <v>199</v>
      </c>
      <c r="B201" s="4">
        <v>36060</v>
      </c>
      <c r="C201" s="20">
        <f t="shared" si="15"/>
        <v>1.9430956842317701E-3</v>
      </c>
      <c r="F201" s="19">
        <f t="shared" si="16"/>
        <v>3.7756208380801309E-6</v>
      </c>
      <c r="G201">
        <v>323</v>
      </c>
      <c r="H201" s="17">
        <f t="shared" si="17"/>
        <v>1.4726796107183985E-6</v>
      </c>
      <c r="I201" s="17">
        <f t="shared" si="19"/>
        <v>1.6702318692562141E-4</v>
      </c>
      <c r="J201" s="16">
        <f t="shared" si="18"/>
        <v>2.6490794094605662E-8</v>
      </c>
    </row>
    <row r="202" spans="1:10" x14ac:dyDescent="0.25">
      <c r="A202" s="37">
        <v>200</v>
      </c>
      <c r="B202" s="4">
        <v>36020</v>
      </c>
      <c r="C202" s="20">
        <f t="shared" si="15"/>
        <v>-1.1098780273611913E-3</v>
      </c>
      <c r="F202" s="19">
        <f t="shared" si="16"/>
        <v>1.2318292356191693E-6</v>
      </c>
      <c r="G202">
        <v>322</v>
      </c>
      <c r="H202" s="17">
        <f t="shared" si="17"/>
        <v>4.81881463758284E-7</v>
      </c>
      <c r="I202" s="17">
        <f t="shared" si="19"/>
        <v>1.6702459381924103E-4</v>
      </c>
      <c r="J202" s="16">
        <f t="shared" si="18"/>
        <v>2.732578341886657E-8</v>
      </c>
    </row>
    <row r="203" spans="1:10" x14ac:dyDescent="0.25">
      <c r="A203" s="37">
        <v>201</v>
      </c>
      <c r="B203" s="4">
        <v>35800</v>
      </c>
      <c r="C203" s="20">
        <f t="shared" si="15"/>
        <v>-6.1264463411553928E-3</v>
      </c>
      <c r="F203" s="19">
        <f t="shared" si="16"/>
        <v>3.7533344771056297E-5</v>
      </c>
      <c r="G203">
        <v>321</v>
      </c>
      <c r="H203" s="17">
        <f t="shared" si="17"/>
        <v>1.4725728727737076E-5</v>
      </c>
      <c r="I203" s="17">
        <f t="shared" si="19"/>
        <v>1.6706758682758286E-4</v>
      </c>
      <c r="J203" s="16">
        <f t="shared" si="18"/>
        <v>1.6652992485630069E-8</v>
      </c>
    </row>
    <row r="204" spans="1:10" x14ac:dyDescent="0.25">
      <c r="A204" s="37">
        <v>202</v>
      </c>
      <c r="B204" s="4">
        <v>36100</v>
      </c>
      <c r="C204" s="20">
        <f t="shared" si="15"/>
        <v>8.3449719321806882E-3</v>
      </c>
      <c r="F204" s="19">
        <f t="shared" si="16"/>
        <v>6.963855654888349E-5</v>
      </c>
      <c r="G204">
        <v>320</v>
      </c>
      <c r="H204" s="17">
        <f t="shared" si="17"/>
        <v>2.7401800633346863E-5</v>
      </c>
      <c r="I204" s="17">
        <f t="shared" si="19"/>
        <v>1.6714758869811787E-4</v>
      </c>
      <c r="J204" s="16">
        <f t="shared" si="18"/>
        <v>9.4130803886681538E-9</v>
      </c>
    </row>
    <row r="205" spans="1:10" x14ac:dyDescent="0.25">
      <c r="A205" s="37">
        <v>203</v>
      </c>
      <c r="B205" s="4">
        <v>36000</v>
      </c>
      <c r="C205" s="20">
        <f t="shared" si="15"/>
        <v>-2.7739268827252079E-3</v>
      </c>
      <c r="F205" s="19">
        <f t="shared" si="16"/>
        <v>7.6946703507055899E-6</v>
      </c>
      <c r="G205">
        <v>319</v>
      </c>
      <c r="H205" s="17">
        <f t="shared" si="17"/>
        <v>3.036611094687898E-6</v>
      </c>
      <c r="I205" s="17">
        <f t="shared" si="19"/>
        <v>1.6715645434059565E-4</v>
      </c>
      <c r="J205" s="16">
        <f t="shared" si="18"/>
        <v>2.5272655290093472E-8</v>
      </c>
    </row>
    <row r="206" spans="1:10" x14ac:dyDescent="0.25">
      <c r="A206" s="37">
        <v>204</v>
      </c>
      <c r="B206" s="4">
        <v>35830</v>
      </c>
      <c r="C206" s="20">
        <f t="shared" si="15"/>
        <v>-4.7334071392475191E-3</v>
      </c>
      <c r="F206" s="19">
        <f t="shared" si="16"/>
        <v>2.2405143145879383E-5</v>
      </c>
      <c r="G206">
        <v>318</v>
      </c>
      <c r="H206" s="17">
        <f t="shared" si="17"/>
        <v>8.8678163932067096E-6</v>
      </c>
      <c r="I206" s="17">
        <f t="shared" si="19"/>
        <v>1.6718234467928215E-4</v>
      </c>
      <c r="J206" s="16">
        <f t="shared" si="18"/>
        <v>2.081934396400464E-8</v>
      </c>
    </row>
    <row r="207" spans="1:10" x14ac:dyDescent="0.25">
      <c r="A207" s="37">
        <v>205</v>
      </c>
      <c r="B207" s="4">
        <v>35830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1.6718234467928215E-4</v>
      </c>
      <c r="J207" s="16">
        <f t="shared" si="18"/>
        <v>2.7786970218761412E-8</v>
      </c>
    </row>
    <row r="208" spans="1:10" x14ac:dyDescent="0.25">
      <c r="A208" s="37">
        <v>206</v>
      </c>
      <c r="B208" s="4">
        <v>35830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1.6718234467928215E-4</v>
      </c>
      <c r="J208" s="16">
        <f t="shared" si="18"/>
        <v>2.7786970218761412E-8</v>
      </c>
    </row>
    <row r="209" spans="1:10" x14ac:dyDescent="0.25">
      <c r="A209" s="37">
        <v>207</v>
      </c>
      <c r="B209" s="4">
        <v>36390</v>
      </c>
      <c r="C209" s="20">
        <f t="shared" si="15"/>
        <v>1.550848030720604E-2</v>
      </c>
      <c r="F209" s="19">
        <f t="shared" si="16"/>
        <v>2.4051296143899755E-4</v>
      </c>
      <c r="G209">
        <v>315</v>
      </c>
      <c r="H209" s="17">
        <f t="shared" si="17"/>
        <v>9.6032204225422751E-5</v>
      </c>
      <c r="I209" s="17">
        <f t="shared" si="19"/>
        <v>1.6746271880769927E-4</v>
      </c>
      <c r="J209" s="16">
        <f t="shared" si="18"/>
        <v>5.4080086680064983E-9</v>
      </c>
    </row>
    <row r="210" spans="1:10" x14ac:dyDescent="0.25">
      <c r="A210" s="37">
        <v>208</v>
      </c>
      <c r="B210" s="4">
        <v>36400</v>
      </c>
      <c r="C210" s="20">
        <f t="shared" si="15"/>
        <v>2.7476301862656353E-4</v>
      </c>
      <c r="F210" s="19">
        <f t="shared" si="16"/>
        <v>7.54947164047813E-8</v>
      </c>
      <c r="G210">
        <v>314</v>
      </c>
      <c r="H210" s="17">
        <f t="shared" si="17"/>
        <v>3.0231854136444794E-8</v>
      </c>
      <c r="I210" s="17">
        <f t="shared" si="19"/>
        <v>1.6746280707214995E-4</v>
      </c>
      <c r="J210" s="16">
        <f t="shared" si="18"/>
        <v>2.785507276861288E-8</v>
      </c>
    </row>
    <row r="211" spans="1:10" x14ac:dyDescent="0.25">
      <c r="A211" s="37">
        <v>209</v>
      </c>
      <c r="B211" s="4">
        <v>36680</v>
      </c>
      <c r="C211" s="20">
        <f t="shared" si="15"/>
        <v>7.6628727455690972E-3</v>
      </c>
      <c r="F211" s="19">
        <f t="shared" si="16"/>
        <v>5.8719618714785675E-5</v>
      </c>
      <c r="G211">
        <v>313</v>
      </c>
      <c r="H211" s="17">
        <f t="shared" si="17"/>
        <v>2.358312029901027E-5</v>
      </c>
      <c r="I211" s="17">
        <f t="shared" si="19"/>
        <v>1.6753165998303044E-4</v>
      </c>
      <c r="J211" s="16">
        <f t="shared" si="18"/>
        <v>1.1733854659772423E-8</v>
      </c>
    </row>
    <row r="212" spans="1:10" x14ac:dyDescent="0.25">
      <c r="A212" s="37">
        <v>210</v>
      </c>
      <c r="B212" s="4">
        <v>36800</v>
      </c>
      <c r="C212" s="20">
        <f t="shared" si="15"/>
        <v>3.2661977866211022E-3</v>
      </c>
      <c r="F212" s="19">
        <f t="shared" si="16"/>
        <v>1.0668047981328587E-5</v>
      </c>
      <c r="G212">
        <v>312</v>
      </c>
      <c r="H212" s="17">
        <f t="shared" si="17"/>
        <v>4.2970738122866099E-6</v>
      </c>
      <c r="I212" s="17">
        <f t="shared" si="19"/>
        <v>1.6754420565283549E-4</v>
      </c>
      <c r="J212" s="16">
        <f t="shared" si="18"/>
        <v>2.4456893211332931E-8</v>
      </c>
    </row>
    <row r="213" spans="1:10" x14ac:dyDescent="0.25">
      <c r="A213" s="37">
        <v>211</v>
      </c>
      <c r="B213" s="4">
        <v>36810</v>
      </c>
      <c r="C213" s="20">
        <f t="shared" si="15"/>
        <v>2.7170221604450056E-4</v>
      </c>
      <c r="F213" s="19">
        <f t="shared" si="16"/>
        <v>7.382209420349246E-8</v>
      </c>
      <c r="G213">
        <v>311</v>
      </c>
      <c r="H213" s="17">
        <f t="shared" si="17"/>
        <v>2.9822498720360726E-8</v>
      </c>
      <c r="I213" s="17">
        <f t="shared" si="19"/>
        <v>1.6754429272213849E-4</v>
      </c>
      <c r="J213" s="16">
        <f t="shared" si="18"/>
        <v>2.7882758196311431E-8</v>
      </c>
    </row>
    <row r="214" spans="1:10" x14ac:dyDescent="0.25">
      <c r="A214" s="37">
        <v>212</v>
      </c>
      <c r="B214" s="4">
        <v>35500</v>
      </c>
      <c r="C214" s="20">
        <f t="shared" si="15"/>
        <v>-3.6236850909559609E-2</v>
      </c>
      <c r="F214" s="19">
        <f t="shared" si="16"/>
        <v>1.3131093638416511E-3</v>
      </c>
      <c r="G214">
        <v>310</v>
      </c>
      <c r="H214" s="17">
        <f t="shared" si="17"/>
        <v>5.3202051555975289E-4</v>
      </c>
      <c r="I214" s="17">
        <f t="shared" si="19"/>
        <v>1.6909757153681554E-4</v>
      </c>
      <c r="J214" s="16">
        <f t="shared" si="18"/>
        <v>1.3098928096407239E-6</v>
      </c>
    </row>
    <row r="215" spans="1:10" x14ac:dyDescent="0.25">
      <c r="A215" s="37">
        <v>213</v>
      </c>
      <c r="B215" s="4">
        <v>37500</v>
      </c>
      <c r="C215" s="20">
        <f t="shared" si="15"/>
        <v>5.4808236494994951E-2</v>
      </c>
      <c r="F215" s="19">
        <f t="shared" si="16"/>
        <v>3.0039427876912966E-3</v>
      </c>
      <c r="G215">
        <v>309</v>
      </c>
      <c r="H215" s="17">
        <f t="shared" si="17"/>
        <v>1.2206438077465547E-3</v>
      </c>
      <c r="I215" s="17">
        <f t="shared" si="19"/>
        <v>1.7266134419480155E-4</v>
      </c>
      <c r="J215" s="16">
        <f t="shared" si="18"/>
        <v>8.0190093608018546E-6</v>
      </c>
    </row>
    <row r="216" spans="1:10" x14ac:dyDescent="0.25">
      <c r="A216" s="37">
        <v>214</v>
      </c>
      <c r="B216" s="4">
        <v>38700</v>
      </c>
      <c r="C216" s="20">
        <f t="shared" si="15"/>
        <v>3.1498667059371016E-2</v>
      </c>
      <c r="F216" s="19">
        <f t="shared" si="16"/>
        <v>9.9216602651710476E-4</v>
      </c>
      <c r="G216">
        <v>308</v>
      </c>
      <c r="H216" s="17">
        <f t="shared" si="17"/>
        <v>4.0434442663541347E-4</v>
      </c>
      <c r="I216" s="17">
        <f t="shared" si="19"/>
        <v>1.7384186188792986E-4</v>
      </c>
      <c r="J216" s="16">
        <f t="shared" si="18"/>
        <v>6.7048537032138649E-7</v>
      </c>
    </row>
    <row r="217" spans="1:10" x14ac:dyDescent="0.25">
      <c r="A217" s="37">
        <v>215</v>
      </c>
      <c r="B217" s="4">
        <v>41000</v>
      </c>
      <c r="C217" s="20">
        <f t="shared" si="15"/>
        <v>5.7732466668571708E-2</v>
      </c>
      <c r="F217" s="19">
        <f t="shared" si="16"/>
        <v>3.3330377076377432E-3</v>
      </c>
      <c r="G217">
        <v>307</v>
      </c>
      <c r="H217" s="17">
        <f t="shared" si="17"/>
        <v>1.3623137822357323E-3</v>
      </c>
      <c r="I217" s="17">
        <f t="shared" si="19"/>
        <v>1.7781925199790145E-4</v>
      </c>
      <c r="J217" s="16">
        <f t="shared" si="18"/>
        <v>9.9586798881598469E-6</v>
      </c>
    </row>
    <row r="218" spans="1:10" x14ac:dyDescent="0.25">
      <c r="A218" s="37">
        <v>216</v>
      </c>
      <c r="B218" s="4">
        <v>40100</v>
      </c>
      <c r="C218" s="20">
        <f t="shared" si="15"/>
        <v>-2.2195732391784323E-2</v>
      </c>
      <c r="F218" s="19">
        <f t="shared" si="16"/>
        <v>4.9265053640770381E-4</v>
      </c>
      <c r="G218">
        <v>306</v>
      </c>
      <c r="H218" s="17">
        <f t="shared" si="17"/>
        <v>2.0195085551322941E-4</v>
      </c>
      <c r="I218" s="17">
        <f t="shared" si="19"/>
        <v>1.7840886457166577E-4</v>
      </c>
      <c r="J218" s="16">
        <f t="shared" si="18"/>
        <v>9.907546387687109E-8</v>
      </c>
    </row>
    <row r="219" spans="1:10" x14ac:dyDescent="0.25">
      <c r="A219" s="37">
        <v>217</v>
      </c>
      <c r="B219" s="4">
        <v>41000</v>
      </c>
      <c r="C219" s="20">
        <f t="shared" si="15"/>
        <v>2.2195732391784347E-2</v>
      </c>
      <c r="F219" s="19">
        <f t="shared" si="16"/>
        <v>4.926505364077049E-4</v>
      </c>
      <c r="G219">
        <v>305</v>
      </c>
      <c r="H219" s="17">
        <f t="shared" si="17"/>
        <v>2.025421945512435E-4</v>
      </c>
      <c r="I219" s="17">
        <f t="shared" si="19"/>
        <v>1.7900020360967945E-4</v>
      </c>
      <c r="J219" s="16">
        <f t="shared" si="18"/>
        <v>9.8704635603536051E-8</v>
      </c>
    </row>
    <row r="220" spans="1:10" x14ac:dyDescent="0.25">
      <c r="A220" s="37">
        <v>218</v>
      </c>
      <c r="B220" s="4">
        <v>41950</v>
      </c>
      <c r="C220" s="20">
        <f t="shared" si="15"/>
        <v>2.2906366208907399E-2</v>
      </c>
      <c r="F220" s="19">
        <f t="shared" si="16"/>
        <v>5.2470161289657478E-4</v>
      </c>
      <c r="G220">
        <v>304</v>
      </c>
      <c r="H220" s="17">
        <f t="shared" si="17"/>
        <v>2.1635092902967226E-4</v>
      </c>
      <c r="I220" s="17">
        <f t="shared" si="19"/>
        <v>1.7963185841390054E-4</v>
      </c>
      <c r="J220" s="16">
        <f t="shared" si="18"/>
        <v>1.1943535443279617E-7</v>
      </c>
    </row>
    <row r="221" spans="1:10" x14ac:dyDescent="0.25">
      <c r="A221" s="37">
        <v>219</v>
      </c>
      <c r="B221" s="4">
        <v>46140</v>
      </c>
      <c r="C221" s="20">
        <f t="shared" si="15"/>
        <v>9.5201819832392454E-2</v>
      </c>
      <c r="F221" s="19">
        <f t="shared" si="16"/>
        <v>9.0633864993993132E-3</v>
      </c>
      <c r="G221">
        <v>303</v>
      </c>
      <c r="H221" s="17">
        <f t="shared" si="17"/>
        <v>3.7480612522451545E-3</v>
      </c>
      <c r="I221" s="17">
        <f t="shared" si="19"/>
        <v>1.9057463969574478E-4</v>
      </c>
      <c r="J221" s="16">
        <f t="shared" si="18"/>
        <v>7.8736664250152075E-5</v>
      </c>
    </row>
    <row r="222" spans="1:10" x14ac:dyDescent="0.25">
      <c r="A222" s="37">
        <v>220</v>
      </c>
      <c r="B222" s="4">
        <v>46120</v>
      </c>
      <c r="C222" s="20">
        <f t="shared" si="15"/>
        <v>-4.3355734474936019E-4</v>
      </c>
      <c r="F222" s="19">
        <f t="shared" si="16"/>
        <v>1.8797197118611557E-7</v>
      </c>
      <c r="G222">
        <v>302</v>
      </c>
      <c r="H222" s="17">
        <f t="shared" si="17"/>
        <v>7.796130297531515E-8</v>
      </c>
      <c r="I222" s="17">
        <f t="shared" si="19"/>
        <v>1.9057486731035125E-4</v>
      </c>
      <c r="J222" s="16">
        <f t="shared" si="18"/>
        <v>3.6035617182544996E-8</v>
      </c>
    </row>
    <row r="223" spans="1:10" x14ac:dyDescent="0.25">
      <c r="A223" s="37">
        <v>221</v>
      </c>
      <c r="B223" s="4">
        <v>43550</v>
      </c>
      <c r="C223" s="20">
        <f t="shared" si="15"/>
        <v>-5.7336992102346496E-2</v>
      </c>
      <c r="F223" s="19">
        <f t="shared" si="16"/>
        <v>3.2875306633445445E-3</v>
      </c>
      <c r="G223">
        <v>301</v>
      </c>
      <c r="H223" s="17">
        <f t="shared" si="17"/>
        <v>1.3674945980227716E-3</v>
      </c>
      <c r="I223" s="17">
        <f t="shared" si="19"/>
        <v>1.9456738324943919E-4</v>
      </c>
      <c r="J223" s="16">
        <f t="shared" si="18"/>
        <v>9.5699361268027768E-6</v>
      </c>
    </row>
    <row r="224" spans="1:10" x14ac:dyDescent="0.25">
      <c r="A224" s="37">
        <v>222</v>
      </c>
      <c r="B224" s="4">
        <v>41200</v>
      </c>
      <c r="C224" s="20">
        <f t="shared" si="15"/>
        <v>-5.5471446943031043E-2</v>
      </c>
      <c r="F224" s="19">
        <f t="shared" si="16"/>
        <v>3.0770814259535079E-3</v>
      </c>
      <c r="G224">
        <v>300</v>
      </c>
      <c r="H224" s="17">
        <f t="shared" si="17"/>
        <v>1.2837031588323496E-3</v>
      </c>
      <c r="I224" s="17">
        <f t="shared" si="19"/>
        <v>1.9831526300714068E-4</v>
      </c>
      <c r="J224" s="16">
        <f t="shared" si="18"/>
        <v>8.2906285567548797E-6</v>
      </c>
    </row>
    <row r="225" spans="1:10" x14ac:dyDescent="0.25">
      <c r="A225" s="37">
        <v>223</v>
      </c>
      <c r="B225" s="4">
        <v>40500</v>
      </c>
      <c r="C225" s="20">
        <f t="shared" si="15"/>
        <v>-1.7136282242987241E-2</v>
      </c>
      <c r="F225" s="19">
        <f t="shared" si="16"/>
        <v>2.9365216911131982E-4</v>
      </c>
      <c r="G225">
        <v>299</v>
      </c>
      <c r="H225" s="17">
        <f t="shared" si="17"/>
        <v>1.2286513107595724E-4</v>
      </c>
      <c r="I225" s="17">
        <f t="shared" si="19"/>
        <v>1.9867397813105281E-4</v>
      </c>
      <c r="J225" s="16">
        <f t="shared" si="18"/>
        <v>9.1313765503458766E-9</v>
      </c>
    </row>
    <row r="226" spans="1:10" x14ac:dyDescent="0.25">
      <c r="A226" s="37">
        <v>224</v>
      </c>
      <c r="B226" s="4">
        <v>41500</v>
      </c>
      <c r="C226" s="20">
        <f t="shared" si="15"/>
        <v>2.4391453124159263E-2</v>
      </c>
      <c r="F226" s="19">
        <f t="shared" si="16"/>
        <v>5.9494298550805873E-4</v>
      </c>
      <c r="G226">
        <v>298</v>
      </c>
      <c r="H226" s="17">
        <f t="shared" si="17"/>
        <v>2.4965518924487655E-4</v>
      </c>
      <c r="I226" s="17">
        <f t="shared" si="19"/>
        <v>1.9940286753491397E-4</v>
      </c>
      <c r="J226" s="16">
        <f t="shared" si="18"/>
        <v>1.5691286980805927E-7</v>
      </c>
    </row>
    <row r="227" spans="1:10" x14ac:dyDescent="0.25">
      <c r="A227" s="37">
        <v>225</v>
      </c>
      <c r="B227" s="4">
        <v>40500</v>
      </c>
      <c r="C227" s="20">
        <f t="shared" si="15"/>
        <v>-2.4391453124159124E-2</v>
      </c>
      <c r="F227" s="19">
        <f t="shared" si="16"/>
        <v>5.949429855080519E-4</v>
      </c>
      <c r="G227">
        <v>297</v>
      </c>
      <c r="H227" s="17">
        <f t="shared" si="17"/>
        <v>2.5038621293411734E-4</v>
      </c>
      <c r="I227" s="17">
        <f t="shared" si="19"/>
        <v>2.0013389122415759E-4</v>
      </c>
      <c r="J227" s="16">
        <f t="shared" si="18"/>
        <v>1.563359424060297E-7</v>
      </c>
    </row>
    <row r="228" spans="1:10" x14ac:dyDescent="0.25">
      <c r="A228" s="37">
        <v>226</v>
      </c>
      <c r="B228" s="4">
        <v>40000</v>
      </c>
      <c r="C228" s="20">
        <f t="shared" si="15"/>
        <v>-1.2422519998557209E-2</v>
      </c>
      <c r="F228" s="19">
        <f t="shared" si="16"/>
        <v>1.5431900311455379E-4</v>
      </c>
      <c r="G228">
        <v>296</v>
      </c>
      <c r="H228" s="17">
        <f t="shared" si="17"/>
        <v>6.5136480116175801E-5</v>
      </c>
      <c r="I228" s="17">
        <f t="shared" si="19"/>
        <v>2.0032406267745322E-4</v>
      </c>
      <c r="J228" s="16">
        <f t="shared" si="18"/>
        <v>2.0629942544746081E-9</v>
      </c>
    </row>
    <row r="229" spans="1:10" x14ac:dyDescent="0.25">
      <c r="A229" s="37">
        <v>227</v>
      </c>
      <c r="B229" s="4">
        <v>39000</v>
      </c>
      <c r="C229" s="20">
        <f t="shared" si="15"/>
        <v>-2.5317807984289897E-2</v>
      </c>
      <c r="F229" s="19">
        <f t="shared" si="16"/>
        <v>6.4099140112937325E-4</v>
      </c>
      <c r="G229">
        <v>295</v>
      </c>
      <c r="H229" s="17">
        <f t="shared" si="17"/>
        <v>2.7134816846828991E-4</v>
      </c>
      <c r="I229" s="17">
        <f t="shared" si="19"/>
        <v>2.0111628656573649E-4</v>
      </c>
      <c r="J229" s="16">
        <f t="shared" si="18"/>
        <v>1.9400702939029332E-7</v>
      </c>
    </row>
    <row r="230" spans="1:10" x14ac:dyDescent="0.25">
      <c r="A230" s="37">
        <v>228</v>
      </c>
      <c r="B230" s="4">
        <v>40700</v>
      </c>
      <c r="C230" s="20">
        <f t="shared" si="15"/>
        <v>4.2666446318902942E-2</v>
      </c>
      <c r="F230" s="19">
        <f t="shared" si="16"/>
        <v>1.8204256414838264E-3</v>
      </c>
      <c r="G230">
        <v>294</v>
      </c>
      <c r="H230" s="17">
        <f t="shared" si="17"/>
        <v>7.7288957443980293E-4</v>
      </c>
      <c r="I230" s="17">
        <f t="shared" si="19"/>
        <v>2.0337280293484497E-4</v>
      </c>
      <c r="J230" s="16">
        <f t="shared" si="18"/>
        <v>2.6167805309625309E-6</v>
      </c>
    </row>
    <row r="231" spans="1:10" x14ac:dyDescent="0.25">
      <c r="A231" s="37">
        <v>229</v>
      </c>
      <c r="B231" s="4">
        <v>42000</v>
      </c>
      <c r="C231" s="20">
        <f t="shared" si="15"/>
        <v>3.1441525834819094E-2</v>
      </c>
      <c r="F231" s="19">
        <f t="shared" si="16"/>
        <v>9.8856954682159659E-4</v>
      </c>
      <c r="G231">
        <v>293</v>
      </c>
      <c r="H231" s="17">
        <f t="shared" si="17"/>
        <v>4.2094130850761039E-4</v>
      </c>
      <c r="I231" s="17">
        <f t="shared" si="19"/>
        <v>2.0460177662590535E-4</v>
      </c>
      <c r="J231" s="16">
        <f t="shared" si="18"/>
        <v>6.1554243121978604E-7</v>
      </c>
    </row>
    <row r="232" spans="1:10" x14ac:dyDescent="0.25">
      <c r="A232" s="37">
        <v>230</v>
      </c>
      <c r="B232" s="4">
        <v>46200</v>
      </c>
      <c r="C232" s="20">
        <f t="shared" si="15"/>
        <v>9.5310179804324935E-2</v>
      </c>
      <c r="F232" s="19">
        <f t="shared" si="16"/>
        <v>9.0840303743327487E-3</v>
      </c>
      <c r="G232">
        <v>292</v>
      </c>
      <c r="H232" s="17">
        <f t="shared" si="17"/>
        <v>3.8793834675011269E-3</v>
      </c>
      <c r="I232" s="17">
        <f t="shared" si="19"/>
        <v>2.159279642029729E-4</v>
      </c>
      <c r="J232" s="16">
        <f t="shared" si="18"/>
        <v>7.8654422010850564E-5</v>
      </c>
    </row>
    <row r="233" spans="1:10" x14ac:dyDescent="0.25">
      <c r="A233" s="37">
        <v>231</v>
      </c>
      <c r="B233" s="4">
        <v>46200</v>
      </c>
      <c r="C233" s="20">
        <f t="shared" si="15"/>
        <v>0</v>
      </c>
      <c r="F233" s="19">
        <f t="shared" si="16"/>
        <v>0</v>
      </c>
      <c r="G233">
        <v>291</v>
      </c>
      <c r="H233" s="17">
        <f t="shared" si="17"/>
        <v>0</v>
      </c>
      <c r="I233" s="17">
        <f t="shared" si="19"/>
        <v>2.159279642029729E-4</v>
      </c>
      <c r="J233" s="16">
        <f t="shared" si="18"/>
        <v>4.6353032573117019E-8</v>
      </c>
    </row>
    <row r="234" spans="1:10" x14ac:dyDescent="0.25">
      <c r="A234" s="37">
        <v>232</v>
      </c>
      <c r="B234" s="4">
        <v>46000</v>
      </c>
      <c r="C234" s="20">
        <f t="shared" si="15"/>
        <v>-4.3384015985981298E-3</v>
      </c>
      <c r="F234" s="19">
        <f t="shared" si="16"/>
        <v>1.8821728430718808E-5</v>
      </c>
      <c r="G234">
        <v>290</v>
      </c>
      <c r="H234" s="17">
        <f t="shared" si="17"/>
        <v>8.0850603094949686E-6</v>
      </c>
      <c r="I234" s="17">
        <f t="shared" si="19"/>
        <v>2.1595156921918343E-4</v>
      </c>
      <c r="J234" s="16">
        <f t="shared" si="18"/>
        <v>3.8611995316349055E-8</v>
      </c>
    </row>
    <row r="235" spans="1:10" x14ac:dyDescent="0.25">
      <c r="A235" s="37">
        <v>233</v>
      </c>
      <c r="B235" s="4">
        <v>42060</v>
      </c>
      <c r="C235" s="20">
        <f t="shared" si="15"/>
        <v>-8.9544226214541264E-2</v>
      </c>
      <c r="F235" s="19">
        <f t="shared" si="16"/>
        <v>8.0181684483609395E-3</v>
      </c>
      <c r="G235">
        <v>289</v>
      </c>
      <c r="H235" s="17">
        <f t="shared" si="17"/>
        <v>3.4543691838438591E-3</v>
      </c>
      <c r="I235" s="17">
        <f t="shared" si="19"/>
        <v>2.2603689171035217E-4</v>
      </c>
      <c r="J235" s="16">
        <f t="shared" si="18"/>
        <v>6.0727599213484343E-5</v>
      </c>
    </row>
    <row r="236" spans="1:10" x14ac:dyDescent="0.25">
      <c r="A236" s="37">
        <v>234</v>
      </c>
      <c r="B236" s="4">
        <v>42060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2.2603689171035217E-4</v>
      </c>
      <c r="J236" s="16">
        <f t="shared" si="18"/>
        <v>5.0794773161399967E-8</v>
      </c>
    </row>
    <row r="237" spans="1:10" x14ac:dyDescent="0.25">
      <c r="A237" s="37">
        <v>235</v>
      </c>
      <c r="B237" s="4">
        <v>42000</v>
      </c>
      <c r="C237" s="20">
        <f t="shared" si="15"/>
        <v>-1.427551991185446E-3</v>
      </c>
      <c r="F237" s="19">
        <f t="shared" si="16"/>
        <v>2.0379046875375315E-6</v>
      </c>
      <c r="G237">
        <v>287</v>
      </c>
      <c r="H237" s="17">
        <f t="shared" si="17"/>
        <v>8.8311461291302806E-7</v>
      </c>
      <c r="I237" s="17">
        <f t="shared" si="19"/>
        <v>2.2603947003802761E-4</v>
      </c>
      <c r="J237" s="16">
        <f t="shared" si="18"/>
        <v>4.9881481025596621E-8</v>
      </c>
    </row>
    <row r="238" spans="1:10" x14ac:dyDescent="0.25">
      <c r="A238" s="37">
        <v>236</v>
      </c>
      <c r="B238" s="4">
        <v>40500</v>
      </c>
      <c r="C238" s="20">
        <f t="shared" si="15"/>
        <v>-3.6367644170874833E-2</v>
      </c>
      <c r="F238" s="19">
        <f t="shared" si="16"/>
        <v>1.3226055425393662E-3</v>
      </c>
      <c r="G238">
        <v>286</v>
      </c>
      <c r="H238" s="17">
        <f t="shared" si="17"/>
        <v>5.748219652431507E-4</v>
      </c>
      <c r="I238" s="17">
        <f t="shared" si="19"/>
        <v>2.2771771129886286E-4</v>
      </c>
      <c r="J238" s="16">
        <f t="shared" si="18"/>
        <v>1.2002356578390588E-6</v>
      </c>
    </row>
    <row r="239" spans="1:10" x14ac:dyDescent="0.25">
      <c r="A239" s="37">
        <v>237</v>
      </c>
      <c r="B239" s="4">
        <v>40500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2.2771771129886286E-4</v>
      </c>
      <c r="J239" s="16">
        <f t="shared" si="18"/>
        <v>5.1553005872455447E-8</v>
      </c>
    </row>
    <row r="240" spans="1:10" x14ac:dyDescent="0.25">
      <c r="A240" s="37">
        <v>238</v>
      </c>
      <c r="B240" s="4">
        <v>44550</v>
      </c>
      <c r="C240" s="20">
        <f t="shared" si="15"/>
        <v>9.5310179804324935E-2</v>
      </c>
      <c r="F240" s="19">
        <f t="shared" si="16"/>
        <v>9.0840303743327487E-3</v>
      </c>
      <c r="G240">
        <v>284</v>
      </c>
      <c r="H240" s="17">
        <f t="shared" si="17"/>
        <v>3.9711950864778729E-3</v>
      </c>
      <c r="I240" s="17">
        <f t="shared" si="19"/>
        <v>2.3931195064936199E-4</v>
      </c>
      <c r="J240" s="16">
        <f t="shared" si="18"/>
        <v>7.8241403940614734E-5</v>
      </c>
    </row>
    <row r="241" spans="1:10" x14ac:dyDescent="0.25">
      <c r="A241" s="37">
        <v>239</v>
      </c>
      <c r="B241" s="4">
        <v>41100</v>
      </c>
      <c r="C241" s="20">
        <f t="shared" si="15"/>
        <v>-8.0604032414629379E-2</v>
      </c>
      <c r="F241" s="19">
        <f t="shared" si="16"/>
        <v>6.4970100414986232E-3</v>
      </c>
      <c r="G241">
        <v>283</v>
      </c>
      <c r="H241" s="17">
        <f t="shared" si="17"/>
        <v>2.8485641006113045E-3</v>
      </c>
      <c r="I241" s="17">
        <f t="shared" si="19"/>
        <v>2.4762857405076207E-4</v>
      </c>
      <c r="J241" s="16">
        <f t="shared" si="18"/>
        <v>3.9063805510627108E-5</v>
      </c>
    </row>
    <row r="242" spans="1:10" x14ac:dyDescent="0.25">
      <c r="A242" s="37">
        <v>240</v>
      </c>
      <c r="B242" s="4">
        <v>45600</v>
      </c>
      <c r="C242" s="20">
        <f t="shared" si="15"/>
        <v>0.10389959501815145</v>
      </c>
      <c r="F242" s="19">
        <f t="shared" si="16"/>
        <v>1.0795125844935881E-2</v>
      </c>
      <c r="G242">
        <v>282</v>
      </c>
      <c r="H242" s="17">
        <f t="shared" si="17"/>
        <v>4.7468989008133244E-3</v>
      </c>
      <c r="I242" s="17">
        <f t="shared" si="19"/>
        <v>2.6148754618135662E-4</v>
      </c>
      <c r="J242" s="16">
        <f t="shared" si="18"/>
        <v>1.1097361988747648E-4</v>
      </c>
    </row>
    <row r="243" spans="1:10" x14ac:dyDescent="0.25">
      <c r="A243" s="37">
        <v>241</v>
      </c>
      <c r="B243" s="4">
        <v>51000</v>
      </c>
      <c r="C243" s="20">
        <f t="shared" si="15"/>
        <v>0.1119179162039854</v>
      </c>
      <c r="F243" s="19">
        <f t="shared" si="16"/>
        <v>1.2525619967442298E-2</v>
      </c>
      <c r="G243">
        <v>281</v>
      </c>
      <c r="H243" s="17">
        <f t="shared" si="17"/>
        <v>5.5239700797600237E-3</v>
      </c>
      <c r="I243" s="17">
        <f t="shared" si="19"/>
        <v>2.7761524322847836E-4</v>
      </c>
      <c r="J243" s="16">
        <f t="shared" si="18"/>
        <v>1.5003347491486573E-4</v>
      </c>
    </row>
    <row r="244" spans="1:10" x14ac:dyDescent="0.25">
      <c r="A244" s="37">
        <v>242</v>
      </c>
      <c r="B244" s="4">
        <v>57780</v>
      </c>
      <c r="C244" s="20">
        <f t="shared" si="15"/>
        <v>0.12481706231376351</v>
      </c>
      <c r="F244" s="19">
        <f t="shared" si="16"/>
        <v>1.5579299044637923E-2</v>
      </c>
      <c r="G244">
        <v>280</v>
      </c>
      <c r="H244" s="17">
        <f t="shared" si="17"/>
        <v>6.8908026862801184E-3</v>
      </c>
      <c r="I244" s="17">
        <f t="shared" si="19"/>
        <v>2.9773352347460275E-4</v>
      </c>
      <c r="J244" s="16">
        <f t="shared" si="18"/>
        <v>2.335528127842707E-4</v>
      </c>
    </row>
    <row r="245" spans="1:10" x14ac:dyDescent="0.25">
      <c r="A245" s="37">
        <v>243</v>
      </c>
      <c r="B245" s="4">
        <v>45630</v>
      </c>
      <c r="C245" s="20">
        <f t="shared" si="15"/>
        <v>-0.23607730009877798</v>
      </c>
      <c r="F245" s="19">
        <f t="shared" si="16"/>
        <v>5.5732491621928476E-2</v>
      </c>
      <c r="G245">
        <v>279</v>
      </c>
      <c r="H245" s="17">
        <f t="shared" si="17"/>
        <v>2.4722943369205937E-2</v>
      </c>
      <c r="I245" s="17">
        <f t="shared" si="19"/>
        <v>3.6991424404596074E-4</v>
      </c>
      <c r="J245" s="16">
        <f t="shared" si="18"/>
        <v>3.0651345577980458E-3</v>
      </c>
    </row>
    <row r="246" spans="1:10" x14ac:dyDescent="0.25">
      <c r="A246" s="37">
        <v>244</v>
      </c>
      <c r="B246" s="4">
        <v>38500</v>
      </c>
      <c r="C246" s="20">
        <f t="shared" si="15"/>
        <v>-0.16990715364557268</v>
      </c>
      <c r="F246" s="19">
        <f t="shared" si="16"/>
        <v>2.8868440859940243E-2</v>
      </c>
      <c r="G246">
        <v>278</v>
      </c>
      <c r="H246" s="17">
        <f t="shared" si="17"/>
        <v>1.2843543399050772E-2</v>
      </c>
      <c r="I246" s="17">
        <f t="shared" si="19"/>
        <v>4.074120534041985E-4</v>
      </c>
      <c r="J246" s="16">
        <f t="shared" si="18"/>
        <v>8.1009786944253215E-4</v>
      </c>
    </row>
    <row r="247" spans="1:10" x14ac:dyDescent="0.25">
      <c r="A247" s="37">
        <v>245</v>
      </c>
      <c r="B247" s="4">
        <v>36000</v>
      </c>
      <c r="C247" s="20">
        <f t="shared" si="15"/>
        <v>-6.7139302837628562E-2</v>
      </c>
      <c r="F247" s="19">
        <f t="shared" si="16"/>
        <v>4.5076859855227988E-3</v>
      </c>
      <c r="G247">
        <v>277</v>
      </c>
      <c r="H247" s="17">
        <f t="shared" si="17"/>
        <v>2.0113377148888926E-3</v>
      </c>
      <c r="I247" s="17">
        <f t="shared" si="19"/>
        <v>4.1328432368387157E-4</v>
      </c>
      <c r="J247" s="16">
        <f t="shared" si="18"/>
        <v>1.6774007185795449E-5</v>
      </c>
    </row>
    <row r="248" spans="1:10" x14ac:dyDescent="0.25">
      <c r="A248" s="37">
        <v>246</v>
      </c>
      <c r="B248" s="4">
        <v>37300</v>
      </c>
      <c r="C248" s="20">
        <f t="shared" si="15"/>
        <v>3.5474388193659945E-2</v>
      </c>
      <c r="F248" s="19">
        <f t="shared" si="16"/>
        <v>1.25843221771448E-3</v>
      </c>
      <c r="G248">
        <v>276</v>
      </c>
      <c r="H248" s="17">
        <f t="shared" si="17"/>
        <v>5.6315894271757579E-4</v>
      </c>
      <c r="I248" s="17">
        <f t="shared" si="19"/>
        <v>4.1492851376571233E-4</v>
      </c>
      <c r="J248" s="16">
        <f t="shared" si="18"/>
        <v>7.1354363864969517E-7</v>
      </c>
    </row>
    <row r="249" spans="1:10" x14ac:dyDescent="0.25">
      <c r="A249" s="37">
        <v>247</v>
      </c>
      <c r="B249" s="4">
        <v>38300</v>
      </c>
      <c r="C249" s="20">
        <f t="shared" si="15"/>
        <v>2.6456569536830465E-2</v>
      </c>
      <c r="F249" s="19">
        <f t="shared" si="16"/>
        <v>6.9995007165714578E-4</v>
      </c>
      <c r="G249">
        <v>275</v>
      </c>
      <c r="H249" s="17">
        <f t="shared" si="17"/>
        <v>3.1415070081266644E-4</v>
      </c>
      <c r="I249" s="17">
        <f t="shared" si="19"/>
        <v>4.1584570326107391E-4</v>
      </c>
      <c r="J249" s="16">
        <f t="shared" si="18"/>
        <v>8.1406626491288575E-8</v>
      </c>
    </row>
    <row r="250" spans="1:10" x14ac:dyDescent="0.25">
      <c r="A250" s="37">
        <v>248</v>
      </c>
      <c r="B250" s="4">
        <v>39600</v>
      </c>
      <c r="C250" s="20">
        <f t="shared" si="15"/>
        <v>3.3379222073834612E-2</v>
      </c>
      <c r="F250" s="19">
        <f t="shared" si="16"/>
        <v>1.1141724662543679E-3</v>
      </c>
      <c r="G250">
        <v>274</v>
      </c>
      <c r="H250" s="17">
        <f t="shared" si="17"/>
        <v>5.0152571572964206E-4</v>
      </c>
      <c r="I250" s="17">
        <f t="shared" si="19"/>
        <v>4.1730994993291324E-4</v>
      </c>
      <c r="J250" s="16">
        <f t="shared" si="18"/>
        <v>4.8731692612741807E-7</v>
      </c>
    </row>
    <row r="251" spans="1:10" x14ac:dyDescent="0.25">
      <c r="A251" s="37">
        <v>249</v>
      </c>
      <c r="B251" s="4">
        <v>38000</v>
      </c>
      <c r="C251" s="20">
        <f t="shared" si="15"/>
        <v>-4.1242958534049134E-2</v>
      </c>
      <c r="F251" s="19">
        <f t="shared" si="16"/>
        <v>1.7009816286412964E-3</v>
      </c>
      <c r="G251">
        <v>273</v>
      </c>
      <c r="H251" s="17">
        <f t="shared" si="17"/>
        <v>7.6790982035945766E-4</v>
      </c>
      <c r="I251" s="17">
        <f t="shared" si="19"/>
        <v>4.1955192748953406E-4</v>
      </c>
      <c r="J251" s="16">
        <f t="shared" si="18"/>
        <v>1.6452028701737349E-6</v>
      </c>
    </row>
    <row r="252" spans="1:10" x14ac:dyDescent="0.25">
      <c r="A252" s="37">
        <v>250</v>
      </c>
      <c r="B252" s="4">
        <v>39800</v>
      </c>
      <c r="C252" s="20">
        <f t="shared" si="15"/>
        <v>4.6280752564006183E-2</v>
      </c>
      <c r="F252" s="19">
        <f t="shared" si="16"/>
        <v>2.1419080578907648E-3</v>
      </c>
      <c r="G252">
        <v>272</v>
      </c>
      <c r="H252" s="17">
        <f t="shared" si="17"/>
        <v>9.6979789504903977E-4</v>
      </c>
      <c r="I252" s="17">
        <f t="shared" si="19"/>
        <v>4.2238333432600386E-4</v>
      </c>
      <c r="J252" s="16">
        <f t="shared" si="18"/>
        <v>2.961007775783096E-6</v>
      </c>
    </row>
    <row r="253" spans="1:10" x14ac:dyDescent="0.25">
      <c r="A253" s="37">
        <v>251</v>
      </c>
      <c r="B253" s="4">
        <v>36950</v>
      </c>
      <c r="C253" s="20">
        <f t="shared" si="15"/>
        <v>-7.4301264896181191E-2</v>
      </c>
      <c r="F253" s="19">
        <f t="shared" si="16"/>
        <v>5.5206779651724869E-3</v>
      </c>
      <c r="G253">
        <v>271</v>
      </c>
      <c r="H253" s="17">
        <f t="shared" si="17"/>
        <v>2.5069325015641677E-3</v>
      </c>
      <c r="I253" s="17">
        <f t="shared" si="19"/>
        <v>4.2970253542938249E-4</v>
      </c>
      <c r="J253" s="16">
        <f t="shared" si="18"/>
        <v>2.5930806195444845E-5</v>
      </c>
    </row>
    <row r="254" spans="1:10" x14ac:dyDescent="0.25">
      <c r="A254" s="37">
        <v>252</v>
      </c>
      <c r="B254" s="4">
        <v>36950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4.2970253542938249E-4</v>
      </c>
      <c r="J254" s="16">
        <f t="shared" si="18"/>
        <v>1.8356767379109388E-7</v>
      </c>
    </row>
    <row r="255" spans="1:10" x14ac:dyDescent="0.25">
      <c r="A255" s="37">
        <v>253</v>
      </c>
      <c r="B255" s="4">
        <v>38400</v>
      </c>
      <c r="C255" s="20">
        <f t="shared" si="15"/>
        <v>3.8491812199470364E-2</v>
      </c>
      <c r="F255" s="19">
        <f t="shared" si="16"/>
        <v>1.4816196063992956E-3</v>
      </c>
      <c r="G255">
        <v>269</v>
      </c>
      <c r="H255" s="17">
        <f t="shared" si="17"/>
        <v>6.7674736090812587E-4</v>
      </c>
      <c r="I255" s="17">
        <f t="shared" si="19"/>
        <v>4.3167835648861593E-4</v>
      </c>
      <c r="J255" s="16">
        <f t="shared" si="18"/>
        <v>1.1050247435453633E-6</v>
      </c>
    </row>
    <row r="256" spans="1:10" x14ac:dyDescent="0.25">
      <c r="A256" s="37">
        <v>254</v>
      </c>
      <c r="B256" s="4">
        <v>36000</v>
      </c>
      <c r="C256" s="20">
        <f t="shared" si="15"/>
        <v>-6.4538521137571178E-2</v>
      </c>
      <c r="F256" s="19">
        <f t="shared" si="16"/>
        <v>4.1652207106247221E-3</v>
      </c>
      <c r="G256">
        <v>268</v>
      </c>
      <c r="H256" s="17">
        <f t="shared" si="17"/>
        <v>1.9080848686467726E-3</v>
      </c>
      <c r="I256" s="17">
        <f t="shared" si="19"/>
        <v>4.3724917136585164E-4</v>
      </c>
      <c r="J256" s="16">
        <f t="shared" si="18"/>
        <v>1.3907291578803888E-5</v>
      </c>
    </row>
    <row r="257" spans="1:10" x14ac:dyDescent="0.25">
      <c r="A257" s="37">
        <v>255</v>
      </c>
      <c r="B257" s="4">
        <v>37990</v>
      </c>
      <c r="C257" s="20">
        <f t="shared" si="15"/>
        <v>5.3804028743424187E-2</v>
      </c>
      <c r="F257" s="19">
        <f t="shared" si="16"/>
        <v>2.894873509023216E-3</v>
      </c>
      <c r="G257">
        <v>267</v>
      </c>
      <c r="H257" s="17">
        <f t="shared" si="17"/>
        <v>1.3300227646828667E-3</v>
      </c>
      <c r="I257" s="17">
        <f t="shared" si="19"/>
        <v>4.4113228512368584E-4</v>
      </c>
      <c r="J257" s="16">
        <f t="shared" si="18"/>
        <v>6.0271681118908141E-6</v>
      </c>
    </row>
    <row r="258" spans="1:10" x14ac:dyDescent="0.25">
      <c r="A258" s="37">
        <v>256</v>
      </c>
      <c r="B258" s="4">
        <v>41780</v>
      </c>
      <c r="C258" s="20">
        <f t="shared" si="15"/>
        <v>9.5094788928885621E-2</v>
      </c>
      <c r="F258" s="19">
        <f t="shared" si="16"/>
        <v>9.0430188814293079E-3</v>
      </c>
      <c r="G258">
        <v>266</v>
      </c>
      <c r="H258" s="17">
        <f t="shared" si="17"/>
        <v>4.1668966981807934E-3</v>
      </c>
      <c r="I258" s="17">
        <f t="shared" si="19"/>
        <v>4.532978918530096E-4</v>
      </c>
      <c r="J258" s="16">
        <f t="shared" si="18"/>
        <v>7.3806044416178354E-5</v>
      </c>
    </row>
    <row r="259" spans="1:10" x14ac:dyDescent="0.25">
      <c r="A259" s="37">
        <v>257</v>
      </c>
      <c r="B259" s="4">
        <v>41780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4.532978918530096E-4</v>
      </c>
      <c r="J259" s="16">
        <f t="shared" si="18"/>
        <v>2.0428090380077282E-7</v>
      </c>
    </row>
    <row r="260" spans="1:10" x14ac:dyDescent="0.25">
      <c r="A260" s="37">
        <v>258</v>
      </c>
      <c r="B260" s="4">
        <v>39920</v>
      </c>
      <c r="C260" s="20">
        <f t="shared" ref="C260:C323" si="20">LN(B260/B259)</f>
        <v>-4.5540304685156463E-2</v>
      </c>
      <c r="F260" s="19">
        <f t="shared" ref="F260:F323" si="21">C260^2</f>
        <v>2.0739193508168838E-3</v>
      </c>
      <c r="G260">
        <v>264</v>
      </c>
      <c r="H260" s="17">
        <f t="shared" ref="H260:H323" si="22">F260*($E$7^(G260-1))</f>
        <v>9.6123768341380394E-4</v>
      </c>
      <c r="I260" s="17">
        <f t="shared" si="19"/>
        <v>4.5610430642885547E-4</v>
      </c>
      <c r="J260" s="16">
        <f t="shared" ref="J260:J323" si="23">(F260-($E$7*I260))^2</f>
        <v>2.6216359694781022E-6</v>
      </c>
    </row>
    <row r="261" spans="1:10" x14ac:dyDescent="0.25">
      <c r="A261" s="37">
        <v>259</v>
      </c>
      <c r="B261" s="4">
        <v>39500</v>
      </c>
      <c r="C261" s="20">
        <f t="shared" si="20"/>
        <v>-1.0576779536187079E-2</v>
      </c>
      <c r="F261" s="19">
        <f t="shared" si="21"/>
        <v>1.1186826535710576E-4</v>
      </c>
      <c r="G261">
        <v>263</v>
      </c>
      <c r="H261" s="17">
        <f t="shared" si="22"/>
        <v>5.2001472579505597E-5</v>
      </c>
      <c r="I261" s="17">
        <f t="shared" ref="I261:I324" si="24">(1-$E$7)*H261+I260</f>
        <v>4.5625612911863423E-4</v>
      </c>
      <c r="J261" s="16">
        <f t="shared" si="23"/>
        <v>1.1768727194443659E-7</v>
      </c>
    </row>
    <row r="262" spans="1:10" x14ac:dyDescent="0.25">
      <c r="A262" s="37">
        <v>260</v>
      </c>
      <c r="B262" s="4">
        <v>39400</v>
      </c>
      <c r="C262" s="20">
        <f t="shared" si="20"/>
        <v>-2.5348556031880663E-3</v>
      </c>
      <c r="F262" s="19">
        <f t="shared" si="21"/>
        <v>6.4254929290139352E-6</v>
      </c>
      <c r="G262">
        <v>262</v>
      </c>
      <c r="H262" s="17">
        <f t="shared" si="22"/>
        <v>2.9956081414707703E-6</v>
      </c>
      <c r="I262" s="17">
        <f t="shared" si="24"/>
        <v>4.5626487504952812E-4</v>
      </c>
      <c r="J262" s="16">
        <f t="shared" si="23"/>
        <v>2.0115877868313922E-7</v>
      </c>
    </row>
    <row r="263" spans="1:10" x14ac:dyDescent="0.25">
      <c r="A263" s="37">
        <v>261</v>
      </c>
      <c r="B263" s="4">
        <v>41180</v>
      </c>
      <c r="C263" s="20">
        <f t="shared" si="20"/>
        <v>4.4186885295755353E-2</v>
      </c>
      <c r="F263" s="19">
        <f t="shared" si="21"/>
        <v>1.9524808321402405E-3</v>
      </c>
      <c r="G263">
        <v>261</v>
      </c>
      <c r="H263" s="17">
        <f t="shared" si="22"/>
        <v>9.1292509471774469E-4</v>
      </c>
      <c r="I263" s="17">
        <f t="shared" si="24"/>
        <v>4.5893023694355242E-4</v>
      </c>
      <c r="J263" s="16">
        <f t="shared" si="23"/>
        <v>2.2346975495021265E-6</v>
      </c>
    </row>
    <row r="264" spans="1:10" x14ac:dyDescent="0.25">
      <c r="A264" s="37">
        <v>262</v>
      </c>
      <c r="B264" s="4">
        <v>41180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4.5893023694355242E-4</v>
      </c>
      <c r="J264" s="16">
        <f t="shared" si="23"/>
        <v>2.0938892966549793E-7</v>
      </c>
    </row>
    <row r="265" spans="1:10" x14ac:dyDescent="0.25">
      <c r="A265" s="37">
        <v>263</v>
      </c>
      <c r="B265" s="4">
        <v>40910</v>
      </c>
      <c r="C265" s="20">
        <f t="shared" si="20"/>
        <v>-6.5781696583361495E-3</v>
      </c>
      <c r="F265" s="19">
        <f t="shared" si="21"/>
        <v>4.3272316053854334E-5</v>
      </c>
      <c r="G265">
        <v>259</v>
      </c>
      <c r="H265" s="17">
        <f t="shared" si="22"/>
        <v>2.035158014992314E-5</v>
      </c>
      <c r="I265" s="17">
        <f t="shared" si="24"/>
        <v>4.5898965510012262E-4</v>
      </c>
      <c r="J265" s="16">
        <f t="shared" si="23"/>
        <v>1.7170853017591959E-7</v>
      </c>
    </row>
    <row r="266" spans="1:10" x14ac:dyDescent="0.25">
      <c r="A266" s="37">
        <v>264</v>
      </c>
      <c r="B266" s="4">
        <v>42000</v>
      </c>
      <c r="C266" s="20">
        <f t="shared" si="20"/>
        <v>2.6295086342061014E-2</v>
      </c>
      <c r="F266" s="19">
        <f t="shared" si="21"/>
        <v>6.9143156573644364E-4</v>
      </c>
      <c r="G266">
        <v>258</v>
      </c>
      <c r="H266" s="17">
        <f t="shared" si="22"/>
        <v>3.2614221059871579E-4</v>
      </c>
      <c r="I266" s="17">
        <f t="shared" si="24"/>
        <v>4.5994185482077049E-4</v>
      </c>
      <c r="J266" s="16">
        <f t="shared" si="23"/>
        <v>5.4210996336980855E-8</v>
      </c>
    </row>
    <row r="267" spans="1:10" x14ac:dyDescent="0.25">
      <c r="A267" s="37">
        <v>265</v>
      </c>
      <c r="B267" s="4">
        <v>41010</v>
      </c>
      <c r="C267" s="20">
        <f t="shared" si="20"/>
        <v>-2.3853678879400427E-2</v>
      </c>
      <c r="F267" s="19">
        <f t="shared" si="21"/>
        <v>5.6899799608155406E-4</v>
      </c>
      <c r="G267">
        <v>257</v>
      </c>
      <c r="H267" s="17">
        <f t="shared" si="22"/>
        <v>2.6917725438935735E-4</v>
      </c>
      <c r="I267" s="17">
        <f t="shared" si="24"/>
        <v>4.607277405421059E-4</v>
      </c>
      <c r="J267" s="16">
        <f t="shared" si="23"/>
        <v>1.2015533522738219E-8</v>
      </c>
    </row>
    <row r="268" spans="1:10" x14ac:dyDescent="0.25">
      <c r="A268" s="37">
        <v>266</v>
      </c>
      <c r="B268" s="4">
        <v>40000</v>
      </c>
      <c r="C268" s="20">
        <f t="shared" si="20"/>
        <v>-2.4936485290031632E-2</v>
      </c>
      <c r="F268" s="19">
        <f t="shared" si="21"/>
        <v>6.2182829861996399E-4</v>
      </c>
      <c r="G268">
        <v>256</v>
      </c>
      <c r="H268" s="17">
        <f t="shared" si="22"/>
        <v>2.9503118147853691E-4</v>
      </c>
      <c r="I268" s="17">
        <f t="shared" si="24"/>
        <v>4.6158910898647424E-4</v>
      </c>
      <c r="J268" s="16">
        <f t="shared" si="23"/>
        <v>2.6110306218076115E-8</v>
      </c>
    </row>
    <row r="269" spans="1:10" x14ac:dyDescent="0.25">
      <c r="A269" s="37">
        <v>267</v>
      </c>
      <c r="B269" s="4">
        <v>41780</v>
      </c>
      <c r="C269" s="20">
        <f t="shared" si="20"/>
        <v>4.3538302014483408E-2</v>
      </c>
      <c r="F269" s="19">
        <f t="shared" si="21"/>
        <v>1.89558374230437E-3</v>
      </c>
      <c r="G269">
        <v>255</v>
      </c>
      <c r="H269" s="17">
        <f t="shared" si="22"/>
        <v>9.0200765933642424E-4</v>
      </c>
      <c r="I269" s="17">
        <f t="shared" si="24"/>
        <v>4.6422259650612301E-4</v>
      </c>
      <c r="J269" s="16">
        <f t="shared" si="23"/>
        <v>2.0526765202700195E-6</v>
      </c>
    </row>
    <row r="270" spans="1:10" x14ac:dyDescent="0.25">
      <c r="A270" s="37">
        <v>268</v>
      </c>
      <c r="B270" s="4">
        <v>42380</v>
      </c>
      <c r="C270" s="20">
        <f t="shared" si="20"/>
        <v>1.4258796711733222E-2</v>
      </c>
      <c r="F270" s="19">
        <f t="shared" si="21"/>
        <v>2.0331328366653413E-4</v>
      </c>
      <c r="G270">
        <v>254</v>
      </c>
      <c r="H270" s="17">
        <f t="shared" si="22"/>
        <v>9.7029282216523041E-5</v>
      </c>
      <c r="I270" s="17">
        <f t="shared" si="24"/>
        <v>4.645058816879203E-4</v>
      </c>
      <c r="J270" s="16">
        <f t="shared" si="23"/>
        <v>6.751497237183232E-8</v>
      </c>
    </row>
    <row r="271" spans="1:10" x14ac:dyDescent="0.25">
      <c r="A271" s="37">
        <v>269</v>
      </c>
      <c r="B271" s="4">
        <v>40300</v>
      </c>
      <c r="C271" s="20">
        <f t="shared" si="20"/>
        <v>-5.0325083887515769E-2</v>
      </c>
      <c r="F271" s="19">
        <f t="shared" si="21"/>
        <v>2.5326140682854991E-3</v>
      </c>
      <c r="G271">
        <v>253</v>
      </c>
      <c r="H271" s="17">
        <f t="shared" si="22"/>
        <v>1.2122045031422643E-3</v>
      </c>
      <c r="I271" s="17">
        <f t="shared" si="24"/>
        <v>4.6804501508356758E-4</v>
      </c>
      <c r="J271" s="16">
        <f t="shared" si="23"/>
        <v>4.2680896973380314E-6</v>
      </c>
    </row>
    <row r="272" spans="1:10" x14ac:dyDescent="0.25">
      <c r="A272" s="37">
        <v>270</v>
      </c>
      <c r="B272" s="4">
        <v>41400</v>
      </c>
      <c r="C272" s="20">
        <f t="shared" si="20"/>
        <v>2.6929411878631328E-2</v>
      </c>
      <c r="F272" s="19">
        <f t="shared" si="21"/>
        <v>7.2519322412897E-4</v>
      </c>
      <c r="G272">
        <v>252</v>
      </c>
      <c r="H272" s="17">
        <f t="shared" si="22"/>
        <v>3.4812116609184808E-4</v>
      </c>
      <c r="I272" s="17">
        <f t="shared" si="24"/>
        <v>4.6906138422050253E-4</v>
      </c>
      <c r="J272" s="16">
        <f t="shared" si="23"/>
        <v>6.6306921676773016E-8</v>
      </c>
    </row>
    <row r="273" spans="1:10" x14ac:dyDescent="0.25">
      <c r="A273" s="37">
        <v>271</v>
      </c>
      <c r="B273" s="4">
        <v>41900</v>
      </c>
      <c r="C273" s="20">
        <f t="shared" si="20"/>
        <v>1.2004946096823401E-2</v>
      </c>
      <c r="F273" s="19">
        <f t="shared" si="21"/>
        <v>1.4411873078763539E-4</v>
      </c>
      <c r="G273">
        <v>251</v>
      </c>
      <c r="H273" s="17">
        <f t="shared" si="22"/>
        <v>6.9385214422753899E-5</v>
      </c>
      <c r="I273" s="17">
        <f t="shared" si="24"/>
        <v>4.6926396021233492E-4</v>
      </c>
      <c r="J273" s="16">
        <f t="shared" si="23"/>
        <v>1.0483036308634293E-7</v>
      </c>
    </row>
    <row r="274" spans="1:10" x14ac:dyDescent="0.25">
      <c r="A274" s="37">
        <v>272</v>
      </c>
      <c r="B274" s="4">
        <v>41050</v>
      </c>
      <c r="C274" s="20">
        <f t="shared" si="20"/>
        <v>-2.0494991029654852E-2</v>
      </c>
      <c r="F274" s="19">
        <f t="shared" si="21"/>
        <v>4.2004465730563283E-4</v>
      </c>
      <c r="G274">
        <v>250</v>
      </c>
      <c r="H274" s="17">
        <f t="shared" si="22"/>
        <v>2.0282047014493176E-4</v>
      </c>
      <c r="I274" s="17">
        <f t="shared" si="24"/>
        <v>4.6985611169943973E-4</v>
      </c>
      <c r="J274" s="16">
        <f t="shared" si="23"/>
        <v>2.3464016108037148E-9</v>
      </c>
    </row>
    <row r="275" spans="1:10" x14ac:dyDescent="0.25">
      <c r="A275" s="37">
        <v>273</v>
      </c>
      <c r="B275" s="4">
        <v>40550</v>
      </c>
      <c r="C275" s="20">
        <f t="shared" si="20"/>
        <v>-1.2255055337015271E-2</v>
      </c>
      <c r="F275" s="19">
        <f t="shared" si="21"/>
        <v>1.5018638131330647E-4</v>
      </c>
      <c r="G275">
        <v>249</v>
      </c>
      <c r="H275" s="17">
        <f t="shared" si="22"/>
        <v>7.2730519084033383E-5</v>
      </c>
      <c r="I275" s="17">
        <f t="shared" si="24"/>
        <v>4.7006845459068115E-4</v>
      </c>
      <c r="J275" s="16">
        <f t="shared" si="23"/>
        <v>1.0144840907795129E-7</v>
      </c>
    </row>
    <row r="276" spans="1:10" x14ac:dyDescent="0.25">
      <c r="A276" s="37">
        <v>274</v>
      </c>
      <c r="B276" s="4">
        <v>40550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4.7006845459068115E-4</v>
      </c>
      <c r="J276" s="16">
        <f t="shared" si="23"/>
        <v>2.1967598733128464E-7</v>
      </c>
    </row>
    <row r="277" spans="1:10" x14ac:dyDescent="0.25">
      <c r="A277" s="37">
        <v>275</v>
      </c>
      <c r="B277" s="4">
        <v>39160</v>
      </c>
      <c r="C277" s="20">
        <f t="shared" si="20"/>
        <v>-3.487996289911225E-2</v>
      </c>
      <c r="F277" s="19">
        <f t="shared" si="21"/>
        <v>1.2166118118434471E-3</v>
      </c>
      <c r="G277">
        <v>247</v>
      </c>
      <c r="H277" s="17">
        <f t="shared" si="22"/>
        <v>5.9262202822330174E-4</v>
      </c>
      <c r="I277" s="17">
        <f t="shared" si="24"/>
        <v>4.7179866463828001E-4</v>
      </c>
      <c r="J277" s="16">
        <f t="shared" si="23"/>
        <v>5.5680041636581504E-7</v>
      </c>
    </row>
    <row r="278" spans="1:10" x14ac:dyDescent="0.25">
      <c r="A278" s="37">
        <v>276</v>
      </c>
      <c r="B278" s="4">
        <v>38600</v>
      </c>
      <c r="C278" s="20">
        <f t="shared" si="20"/>
        <v>-1.4403541191524471E-2</v>
      </c>
      <c r="F278" s="19">
        <f t="shared" si="21"/>
        <v>2.0746199885594217E-4</v>
      </c>
      <c r="G278">
        <v>246</v>
      </c>
      <c r="H278" s="17">
        <f t="shared" si="22"/>
        <v>1.0135242255384535E-4</v>
      </c>
      <c r="I278" s="17">
        <f t="shared" si="24"/>
        <v>4.7209457159330307E-4</v>
      </c>
      <c r="J278" s="16">
        <f t="shared" si="23"/>
        <v>6.9302801604521063E-8</v>
      </c>
    </row>
    <row r="279" spans="1:10" x14ac:dyDescent="0.25">
      <c r="A279" s="37">
        <v>277</v>
      </c>
      <c r="B279" s="4">
        <v>39460</v>
      </c>
      <c r="C279" s="20">
        <f t="shared" si="20"/>
        <v>2.2035224123684145E-2</v>
      </c>
      <c r="F279" s="19">
        <f t="shared" si="21"/>
        <v>4.8555110218099172E-4</v>
      </c>
      <c r="G279">
        <v>245</v>
      </c>
      <c r="H279" s="17">
        <f t="shared" si="22"/>
        <v>2.3790322761882399E-4</v>
      </c>
      <c r="I279" s="17">
        <f t="shared" si="24"/>
        <v>4.7278915015295657E-4</v>
      </c>
      <c r="J279" s="16">
        <f t="shared" si="23"/>
        <v>2.0000464562405126E-10</v>
      </c>
    </row>
    <row r="280" spans="1:10" x14ac:dyDescent="0.25">
      <c r="A280" s="37">
        <v>278</v>
      </c>
      <c r="B280" s="4">
        <v>39470</v>
      </c>
      <c r="C280" s="20">
        <f t="shared" si="20"/>
        <v>2.533890802865442E-4</v>
      </c>
      <c r="F280" s="19">
        <f t="shared" si="21"/>
        <v>6.4206026008460748E-8</v>
      </c>
      <c r="G280">
        <v>244</v>
      </c>
      <c r="H280" s="17">
        <f t="shared" si="22"/>
        <v>3.1550844934051883E-8</v>
      </c>
      <c r="I280" s="17">
        <f t="shared" si="24"/>
        <v>4.7278924226831228E-4</v>
      </c>
      <c r="J280" s="16">
        <f t="shared" si="23"/>
        <v>2.2216581502931885E-7</v>
      </c>
    </row>
    <row r="281" spans="1:10" x14ac:dyDescent="0.25">
      <c r="A281" s="37">
        <v>279</v>
      </c>
      <c r="B281" s="4">
        <v>39990</v>
      </c>
      <c r="C281" s="20">
        <f t="shared" si="20"/>
        <v>1.3088533183971213E-2</v>
      </c>
      <c r="F281" s="19">
        <f t="shared" si="21"/>
        <v>1.7130970090791561E-4</v>
      </c>
      <c r="G281">
        <v>243</v>
      </c>
      <c r="H281" s="17">
        <f t="shared" si="22"/>
        <v>8.4428091983912321E-5</v>
      </c>
      <c r="I281" s="17">
        <f t="shared" si="24"/>
        <v>4.7303573721128314E-4</v>
      </c>
      <c r="J281" s="16">
        <f t="shared" si="23"/>
        <v>9.0207100120851472E-8</v>
      </c>
    </row>
    <row r="282" spans="1:10" x14ac:dyDescent="0.25">
      <c r="A282" s="37">
        <v>280</v>
      </c>
      <c r="B282" s="4">
        <v>40700</v>
      </c>
      <c r="C282" s="20">
        <f t="shared" si="20"/>
        <v>1.759866958982232E-2</v>
      </c>
      <c r="F282" s="19">
        <f t="shared" si="21"/>
        <v>3.0971317133173692E-4</v>
      </c>
      <c r="G282">
        <v>242</v>
      </c>
      <c r="H282" s="17">
        <f t="shared" si="22"/>
        <v>1.5308565861149302E-4</v>
      </c>
      <c r="I282" s="17">
        <f t="shared" si="24"/>
        <v>4.7348268371691165E-4</v>
      </c>
      <c r="J282" s="16">
        <f t="shared" si="23"/>
        <v>2.6369583144176833E-8</v>
      </c>
    </row>
    <row r="283" spans="1:10" x14ac:dyDescent="0.25">
      <c r="A283" s="37">
        <v>281</v>
      </c>
      <c r="B283" s="4">
        <v>40000</v>
      </c>
      <c r="C283" s="20">
        <f t="shared" si="20"/>
        <v>-1.7348638334612976E-2</v>
      </c>
      <c r="F283" s="19">
        <f t="shared" si="21"/>
        <v>3.009752520652029E-4</v>
      </c>
      <c r="G283">
        <v>241</v>
      </c>
      <c r="H283" s="17">
        <f t="shared" si="22"/>
        <v>1.4920227066442867E-4</v>
      </c>
      <c r="I283" s="17">
        <f t="shared" si="24"/>
        <v>4.7391829234354692E-4</v>
      </c>
      <c r="J283" s="16">
        <f t="shared" si="23"/>
        <v>2.9432626290701681E-8</v>
      </c>
    </row>
    <row r="284" spans="1:10" x14ac:dyDescent="0.25">
      <c r="A284" s="37">
        <v>282</v>
      </c>
      <c r="B284" s="4">
        <v>40000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4.7391829234354692E-4</v>
      </c>
      <c r="J284" s="16">
        <f t="shared" si="23"/>
        <v>2.2328899344256797E-7</v>
      </c>
    </row>
    <row r="285" spans="1:10" x14ac:dyDescent="0.25">
      <c r="A285" s="37">
        <v>283</v>
      </c>
      <c r="B285" s="4">
        <v>40000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4.7391829234354692E-4</v>
      </c>
      <c r="J285" s="16">
        <f t="shared" si="23"/>
        <v>2.2328899344256797E-7</v>
      </c>
    </row>
    <row r="286" spans="1:10" x14ac:dyDescent="0.25">
      <c r="A286" s="37">
        <v>284</v>
      </c>
      <c r="B286" s="4">
        <v>40000</v>
      </c>
      <c r="C286" s="20">
        <f t="shared" si="20"/>
        <v>0</v>
      </c>
      <c r="F286" s="19">
        <f t="shared" si="21"/>
        <v>0</v>
      </c>
      <c r="G286">
        <v>238</v>
      </c>
      <c r="H286" s="17">
        <f t="shared" si="22"/>
        <v>0</v>
      </c>
      <c r="I286" s="17">
        <f t="shared" si="24"/>
        <v>4.7391829234354692E-4</v>
      </c>
      <c r="J286" s="16">
        <f t="shared" si="23"/>
        <v>2.2328899344256797E-7</v>
      </c>
    </row>
    <row r="287" spans="1:10" x14ac:dyDescent="0.25">
      <c r="A287" s="37">
        <v>285</v>
      </c>
      <c r="B287" s="4">
        <v>40000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4.7391829234354692E-4</v>
      </c>
      <c r="J287" s="16">
        <f t="shared" si="23"/>
        <v>2.2328899344256797E-7</v>
      </c>
    </row>
    <row r="288" spans="1:10" x14ac:dyDescent="0.25">
      <c r="A288" s="37">
        <v>286</v>
      </c>
      <c r="B288" s="4">
        <v>39760</v>
      </c>
      <c r="C288" s="20">
        <f t="shared" si="20"/>
        <v>-6.0180723255630212E-3</v>
      </c>
      <c r="F288" s="19">
        <f t="shared" si="21"/>
        <v>3.6217194515707512E-5</v>
      </c>
      <c r="G288">
        <v>236</v>
      </c>
      <c r="H288" s="17">
        <f t="shared" si="22"/>
        <v>1.8218328187284393E-5</v>
      </c>
      <c r="I288" s="17">
        <f t="shared" si="24"/>
        <v>4.7397148229089765E-4</v>
      </c>
      <c r="J288" s="16">
        <f t="shared" si="23"/>
        <v>1.9041920280986572E-7</v>
      </c>
    </row>
    <row r="289" spans="1:10" x14ac:dyDescent="0.25">
      <c r="A289" s="37">
        <v>287</v>
      </c>
      <c r="B289" s="4">
        <v>39100</v>
      </c>
      <c r="C289" s="20">
        <f t="shared" si="20"/>
        <v>-1.6738914797053226E-2</v>
      </c>
      <c r="F289" s="19">
        <f t="shared" si="21"/>
        <v>2.8019126858300745E-4</v>
      </c>
      <c r="G289">
        <v>235</v>
      </c>
      <c r="H289" s="17">
        <f t="shared" si="22"/>
        <v>1.413572628294743E-4</v>
      </c>
      <c r="I289" s="17">
        <f t="shared" si="24"/>
        <v>4.7438418675478991E-4</v>
      </c>
      <c r="J289" s="16">
        <f t="shared" si="23"/>
        <v>3.7174891502591938E-8</v>
      </c>
    </row>
    <row r="290" spans="1:10" x14ac:dyDescent="0.25">
      <c r="A290" s="37">
        <v>288</v>
      </c>
      <c r="B290" s="4">
        <v>39530</v>
      </c>
      <c r="C290" s="20">
        <f t="shared" si="20"/>
        <v>1.0937410317274122E-2</v>
      </c>
      <c r="F290" s="19">
        <f t="shared" si="21"/>
        <v>1.1962694444841441E-4</v>
      </c>
      <c r="G290">
        <v>234</v>
      </c>
      <c r="H290" s="17">
        <f t="shared" si="22"/>
        <v>6.0528840356985009E-5</v>
      </c>
      <c r="I290" s="17">
        <f t="shared" si="24"/>
        <v>4.7456090581477682E-4</v>
      </c>
      <c r="J290" s="16">
        <f t="shared" si="23"/>
        <v>1.249964999452727E-7</v>
      </c>
    </row>
    <row r="291" spans="1:10" x14ac:dyDescent="0.25">
      <c r="A291" s="37">
        <v>289</v>
      </c>
      <c r="B291" s="4">
        <v>39400</v>
      </c>
      <c r="C291" s="20">
        <f t="shared" si="20"/>
        <v>-3.2940610047060611E-3</v>
      </c>
      <c r="F291" s="19">
        <f t="shared" si="21"/>
        <v>1.0850837902725105E-5</v>
      </c>
      <c r="G291">
        <v>233</v>
      </c>
      <c r="H291" s="17">
        <f t="shared" si="22"/>
        <v>5.5063832224990496E-6</v>
      </c>
      <c r="I291" s="17">
        <f t="shared" si="24"/>
        <v>4.7457698216550929E-4</v>
      </c>
      <c r="J291" s="16">
        <f t="shared" si="23"/>
        <v>2.1375880885766471E-7</v>
      </c>
    </row>
    <row r="292" spans="1:10" x14ac:dyDescent="0.25">
      <c r="A292" s="37">
        <v>290</v>
      </c>
      <c r="B292" s="4">
        <v>39400</v>
      </c>
      <c r="C292" s="20">
        <f t="shared" si="20"/>
        <v>0</v>
      </c>
      <c r="F292" s="19">
        <f t="shared" si="21"/>
        <v>0</v>
      </c>
      <c r="G292">
        <v>232</v>
      </c>
      <c r="H292" s="17">
        <f t="shared" si="22"/>
        <v>0</v>
      </c>
      <c r="I292" s="17">
        <f t="shared" si="24"/>
        <v>4.7457698216550929E-4</v>
      </c>
      <c r="J292" s="16">
        <f t="shared" si="23"/>
        <v>2.2391011484797222E-7</v>
      </c>
    </row>
    <row r="293" spans="1:10" x14ac:dyDescent="0.25">
      <c r="A293" s="37">
        <v>291</v>
      </c>
      <c r="B293" s="4">
        <v>39400</v>
      </c>
      <c r="C293" s="20">
        <f t="shared" si="20"/>
        <v>0</v>
      </c>
      <c r="F293" s="19">
        <f t="shared" si="21"/>
        <v>0</v>
      </c>
      <c r="G293">
        <v>231</v>
      </c>
      <c r="H293" s="17">
        <f t="shared" si="22"/>
        <v>0</v>
      </c>
      <c r="I293" s="17">
        <f t="shared" si="24"/>
        <v>4.7457698216550929E-4</v>
      </c>
      <c r="J293" s="16">
        <f t="shared" si="23"/>
        <v>2.2391011484797222E-7</v>
      </c>
    </row>
    <row r="294" spans="1:10" x14ac:dyDescent="0.25">
      <c r="A294" s="37">
        <v>292</v>
      </c>
      <c r="B294" s="4">
        <v>39400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4.7457698216550929E-4</v>
      </c>
      <c r="J294" s="16">
        <f t="shared" si="23"/>
        <v>2.2391011484797222E-7</v>
      </c>
    </row>
    <row r="295" spans="1:10" x14ac:dyDescent="0.25">
      <c r="A295" s="37">
        <v>293</v>
      </c>
      <c r="B295" s="4">
        <v>38760</v>
      </c>
      <c r="C295" s="20">
        <f t="shared" si="20"/>
        <v>-1.6377029281322654E-2</v>
      </c>
      <c r="F295" s="19">
        <f t="shared" si="21"/>
        <v>2.6820708808129959E-4</v>
      </c>
      <c r="G295">
        <v>229</v>
      </c>
      <c r="H295" s="17">
        <f t="shared" si="22"/>
        <v>1.3770593694786487E-4</v>
      </c>
      <c r="I295" s="17">
        <f t="shared" si="24"/>
        <v>4.7497902627520179E-4</v>
      </c>
      <c r="J295" s="16">
        <f t="shared" si="23"/>
        <v>4.2183079074150776E-8</v>
      </c>
    </row>
    <row r="296" spans="1:10" x14ac:dyDescent="0.25">
      <c r="A296" s="37">
        <v>294</v>
      </c>
      <c r="B296" s="4">
        <v>39900</v>
      </c>
      <c r="C296" s="20">
        <f t="shared" si="20"/>
        <v>2.8987536873252187E-2</v>
      </c>
      <c r="F296" s="19">
        <f t="shared" si="21"/>
        <v>8.4027729397815514E-4</v>
      </c>
      <c r="G296">
        <v>228</v>
      </c>
      <c r="H296" s="17">
        <f t="shared" si="22"/>
        <v>4.3268800476914539E-4</v>
      </c>
      <c r="I296" s="17">
        <f t="shared" si="24"/>
        <v>4.7624229543779352E-4</v>
      </c>
      <c r="J296" s="16">
        <f t="shared" si="23"/>
        <v>1.3353574352540562E-7</v>
      </c>
    </row>
    <row r="297" spans="1:10" x14ac:dyDescent="0.25">
      <c r="A297" s="37">
        <v>295</v>
      </c>
      <c r="B297" s="4">
        <v>39500</v>
      </c>
      <c r="C297" s="20">
        <f t="shared" si="20"/>
        <v>-1.0075651988741587E-2</v>
      </c>
      <c r="F297" s="19">
        <f t="shared" si="21"/>
        <v>1.0151876299823229E-4</v>
      </c>
      <c r="G297">
        <v>227</v>
      </c>
      <c r="H297" s="17">
        <f t="shared" si="22"/>
        <v>5.2428611800851808E-5</v>
      </c>
      <c r="I297" s="17">
        <f t="shared" si="24"/>
        <v>4.7639536519659314E-4</v>
      </c>
      <c r="J297" s="16">
        <f t="shared" si="23"/>
        <v>1.3949158730666476E-7</v>
      </c>
    </row>
    <row r="298" spans="1:10" x14ac:dyDescent="0.25">
      <c r="A298" s="37">
        <v>296</v>
      </c>
      <c r="B298" s="4">
        <v>40200</v>
      </c>
      <c r="C298" s="20">
        <f t="shared" si="20"/>
        <v>1.7566323717899283E-2</v>
      </c>
      <c r="F298" s="19">
        <f t="shared" si="21"/>
        <v>3.0857572896203088E-4</v>
      </c>
      <c r="G298">
        <v>226</v>
      </c>
      <c r="H298" s="17">
        <f t="shared" si="22"/>
        <v>1.5982827749701553E-4</v>
      </c>
      <c r="I298" s="17">
        <f t="shared" si="24"/>
        <v>4.7686199734735003E-4</v>
      </c>
      <c r="J298" s="16">
        <f t="shared" si="23"/>
        <v>2.7853617089990553E-8</v>
      </c>
    </row>
    <row r="299" spans="1:10" x14ac:dyDescent="0.25">
      <c r="A299" s="37">
        <v>297</v>
      </c>
      <c r="B299" s="4">
        <v>41000</v>
      </c>
      <c r="C299" s="20">
        <f t="shared" si="20"/>
        <v>1.9705071079332337E-2</v>
      </c>
      <c r="F299" s="19">
        <f t="shared" si="21"/>
        <v>3.8828982624153965E-4</v>
      </c>
      <c r="G299">
        <v>225</v>
      </c>
      <c r="H299" s="17">
        <f t="shared" si="22"/>
        <v>2.0170547232616778E-4</v>
      </c>
      <c r="I299" s="17">
        <f t="shared" si="24"/>
        <v>4.7745089350418154E-4</v>
      </c>
      <c r="J299" s="16">
        <f t="shared" si="23"/>
        <v>7.7030654339738766E-9</v>
      </c>
    </row>
    <row r="300" spans="1:10" x14ac:dyDescent="0.25">
      <c r="A300" s="37">
        <v>298</v>
      </c>
      <c r="B300" s="4">
        <v>39090</v>
      </c>
      <c r="C300" s="20">
        <f t="shared" si="20"/>
        <v>-4.7705386899444403E-2</v>
      </c>
      <c r="F300" s="19">
        <f t="shared" si="21"/>
        <v>2.2758039392256819E-3</v>
      </c>
      <c r="G300">
        <v>224</v>
      </c>
      <c r="H300" s="17">
        <f t="shared" si="22"/>
        <v>1.1856768163439667E-3</v>
      </c>
      <c r="I300" s="17">
        <f t="shared" si="24"/>
        <v>4.8091257707843832E-4</v>
      </c>
      <c r="J300" s="16">
        <f t="shared" si="23"/>
        <v>3.2266772611343449E-6</v>
      </c>
    </row>
    <row r="301" spans="1:10" x14ac:dyDescent="0.25">
      <c r="A301" s="37">
        <v>299</v>
      </c>
      <c r="B301" s="4">
        <v>39990</v>
      </c>
      <c r="C301" s="20">
        <f t="shared" si="20"/>
        <v>2.2762743053863659E-2</v>
      </c>
      <c r="F301" s="19">
        <f t="shared" si="21"/>
        <v>5.1814247133621818E-4</v>
      </c>
      <c r="G301">
        <v>223</v>
      </c>
      <c r="H301" s="17">
        <f t="shared" si="22"/>
        <v>2.7073879367257988E-4</v>
      </c>
      <c r="I301" s="17">
        <f t="shared" si="24"/>
        <v>4.8170302184555482E-4</v>
      </c>
      <c r="J301" s="16">
        <f t="shared" si="23"/>
        <v>1.4323062530014284E-9</v>
      </c>
    </row>
    <row r="302" spans="1:10" x14ac:dyDescent="0.25">
      <c r="A302" s="37">
        <v>300</v>
      </c>
      <c r="B302" s="4">
        <v>40000</v>
      </c>
      <c r="C302" s="20">
        <f t="shared" si="20"/>
        <v>2.5003125520938217E-4</v>
      </c>
      <c r="F302" s="19">
        <f t="shared" si="21"/>
        <v>6.2515628581579203E-8</v>
      </c>
      <c r="G302">
        <v>222</v>
      </c>
      <c r="H302" s="17">
        <f t="shared" si="22"/>
        <v>3.2761193402487845E-8</v>
      </c>
      <c r="I302" s="17">
        <f t="shared" si="24"/>
        <v>4.8170311749462502E-4</v>
      </c>
      <c r="J302" s="16">
        <f t="shared" si="23"/>
        <v>2.3062491464887234E-7</v>
      </c>
    </row>
    <row r="303" spans="1:10" x14ac:dyDescent="0.25">
      <c r="A303" s="37">
        <v>301</v>
      </c>
      <c r="B303" s="4">
        <v>39220</v>
      </c>
      <c r="C303" s="20">
        <f t="shared" si="20"/>
        <v>-1.9692633345736045E-2</v>
      </c>
      <c r="F303" s="19">
        <f t="shared" si="21"/>
        <v>3.8779980808959522E-4</v>
      </c>
      <c r="G303">
        <v>221</v>
      </c>
      <c r="H303" s="17">
        <f t="shared" si="22"/>
        <v>2.0382080620157464E-4</v>
      </c>
      <c r="I303" s="17">
        <f t="shared" si="24"/>
        <v>4.8229818954730747E-4</v>
      </c>
      <c r="J303" s="16">
        <f t="shared" si="23"/>
        <v>8.6657985868725361E-9</v>
      </c>
    </row>
    <row r="304" spans="1:10" x14ac:dyDescent="0.25">
      <c r="A304" s="37">
        <v>302</v>
      </c>
      <c r="B304" s="4">
        <v>39680</v>
      </c>
      <c r="C304" s="20">
        <f t="shared" si="20"/>
        <v>1.1660461648471863E-2</v>
      </c>
      <c r="F304" s="19">
        <f t="shared" si="21"/>
        <v>1.3596636585548318E-4</v>
      </c>
      <c r="G304">
        <v>220</v>
      </c>
      <c r="H304" s="17">
        <f t="shared" si="22"/>
        <v>7.1670796179471415E-5</v>
      </c>
      <c r="I304" s="17">
        <f t="shared" si="24"/>
        <v>4.8250743848805459E-4</v>
      </c>
      <c r="J304" s="16">
        <f t="shared" si="23"/>
        <v>1.1911634000145297E-7</v>
      </c>
    </row>
    <row r="305" spans="1:10" x14ac:dyDescent="0.25">
      <c r="A305" s="37">
        <v>303</v>
      </c>
      <c r="B305" s="4">
        <v>39790</v>
      </c>
      <c r="C305" s="20">
        <f t="shared" si="20"/>
        <v>2.7683420221651473E-3</v>
      </c>
      <c r="F305" s="19">
        <f t="shared" si="21"/>
        <v>7.6637175516854172E-6</v>
      </c>
      <c r="G305">
        <v>219</v>
      </c>
      <c r="H305" s="17">
        <f t="shared" si="22"/>
        <v>4.0515391844516616E-6</v>
      </c>
      <c r="I305" s="17">
        <f t="shared" si="24"/>
        <v>4.8251926729878271E-4</v>
      </c>
      <c r="J305" s="16">
        <f t="shared" si="23"/>
        <v>2.2415186675475141E-7</v>
      </c>
    </row>
    <row r="306" spans="1:10" x14ac:dyDescent="0.25">
      <c r="A306" s="37">
        <v>304</v>
      </c>
      <c r="B306" s="4">
        <v>37000</v>
      </c>
      <c r="C306" s="20">
        <f t="shared" si="20"/>
        <v>-7.2697711794612804E-2</v>
      </c>
      <c r="F306" s="19">
        <f t="shared" si="21"/>
        <v>5.2849573001725854E-3</v>
      </c>
      <c r="G306">
        <v>218</v>
      </c>
      <c r="H306" s="17">
        <f t="shared" si="22"/>
        <v>2.8021530355387004E-3</v>
      </c>
      <c r="I306" s="17">
        <f t="shared" si="24"/>
        <v>4.9070038967712916E-4</v>
      </c>
      <c r="J306" s="16">
        <f t="shared" si="23"/>
        <v>2.2998638276417701E-5</v>
      </c>
    </row>
    <row r="307" spans="1:10" x14ac:dyDescent="0.25">
      <c r="A307" s="37">
        <v>305</v>
      </c>
      <c r="B307" s="4">
        <v>37000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4.9070038967712916E-4</v>
      </c>
      <c r="J307" s="16">
        <f t="shared" si="23"/>
        <v>2.3938292968184861E-7</v>
      </c>
    </row>
    <row r="308" spans="1:10" x14ac:dyDescent="0.25">
      <c r="A308" s="37">
        <v>306</v>
      </c>
      <c r="B308" s="4">
        <v>36000</v>
      </c>
      <c r="C308" s="20">
        <f t="shared" si="20"/>
        <v>-2.7398974188114388E-2</v>
      </c>
      <c r="F308" s="19">
        <f t="shared" si="21"/>
        <v>7.5070378656095854E-4</v>
      </c>
      <c r="G308">
        <v>216</v>
      </c>
      <c r="H308" s="17">
        <f t="shared" si="22"/>
        <v>4.0036730216421547E-4</v>
      </c>
      <c r="I308" s="17">
        <f t="shared" si="24"/>
        <v>4.9186929581956766E-4</v>
      </c>
      <c r="J308" s="16">
        <f t="shared" si="23"/>
        <v>6.7740756428020173E-8</v>
      </c>
    </row>
    <row r="309" spans="1:10" x14ac:dyDescent="0.25">
      <c r="A309" s="37">
        <v>307</v>
      </c>
      <c r="B309" s="4">
        <v>36970</v>
      </c>
      <c r="C309" s="20">
        <f t="shared" si="20"/>
        <v>2.6587834492430538E-2</v>
      </c>
      <c r="F309" s="19">
        <f t="shared" si="21"/>
        <v>7.0691294299687912E-4</v>
      </c>
      <c r="G309">
        <v>215</v>
      </c>
      <c r="H309" s="17">
        <f t="shared" si="22"/>
        <v>3.7811659855133616E-4</v>
      </c>
      <c r="I309" s="17">
        <f t="shared" si="24"/>
        <v>4.9297323915413927E-4</v>
      </c>
      <c r="J309" s="16">
        <f t="shared" si="23"/>
        <v>4.6388105386434439E-8</v>
      </c>
    </row>
    <row r="310" spans="1:10" x14ac:dyDescent="0.25">
      <c r="A310" s="37">
        <v>308</v>
      </c>
      <c r="B310" s="4">
        <v>36860</v>
      </c>
      <c r="C310" s="20">
        <f t="shared" si="20"/>
        <v>-2.9798207068633519E-3</v>
      </c>
      <c r="F310" s="19">
        <f t="shared" si="21"/>
        <v>8.8793314450516066E-6</v>
      </c>
      <c r="G310">
        <v>214</v>
      </c>
      <c r="H310" s="17">
        <f t="shared" si="22"/>
        <v>4.763321449854137E-6</v>
      </c>
      <c r="I310" s="17">
        <f t="shared" si="24"/>
        <v>4.9298714607328841E-4</v>
      </c>
      <c r="J310" s="16">
        <f t="shared" si="23"/>
        <v>2.3296887802658612E-7</v>
      </c>
    </row>
    <row r="311" spans="1:10" x14ac:dyDescent="0.25">
      <c r="A311" s="37">
        <v>309</v>
      </c>
      <c r="B311" s="4">
        <v>36280</v>
      </c>
      <c r="C311" s="20">
        <f t="shared" si="20"/>
        <v>-1.5860326994741401E-2</v>
      </c>
      <c r="F311" s="19">
        <f t="shared" si="21"/>
        <v>2.5154997238012282E-4</v>
      </c>
      <c r="G311">
        <v>213</v>
      </c>
      <c r="H311" s="17">
        <f t="shared" si="22"/>
        <v>1.3533923304455739E-4</v>
      </c>
      <c r="I311" s="17">
        <f t="shared" si="24"/>
        <v>4.9338228039110996E-4</v>
      </c>
      <c r="J311" s="16">
        <f t="shared" si="23"/>
        <v>5.7788235193435498E-8</v>
      </c>
    </row>
    <row r="312" spans="1:10" x14ac:dyDescent="0.25">
      <c r="A312" s="37">
        <v>310</v>
      </c>
      <c r="B312" s="4">
        <v>37000</v>
      </c>
      <c r="C312" s="20">
        <f t="shared" si="20"/>
        <v>1.9651287397288494E-2</v>
      </c>
      <c r="F312" s="19">
        <f t="shared" si="21"/>
        <v>3.8617309637082957E-4</v>
      </c>
      <c r="G312">
        <v>212</v>
      </c>
      <c r="H312" s="17">
        <f t="shared" si="22"/>
        <v>2.0837771213760275E-4</v>
      </c>
      <c r="I312" s="17">
        <f t="shared" si="24"/>
        <v>4.9399065671542079E-4</v>
      </c>
      <c r="J312" s="16">
        <f t="shared" si="23"/>
        <v>1.1315707197496787E-8</v>
      </c>
    </row>
    <row r="313" spans="1:10" x14ac:dyDescent="0.25">
      <c r="A313" s="37">
        <v>311</v>
      </c>
      <c r="B313" s="4">
        <v>39000</v>
      </c>
      <c r="C313" s="20">
        <f t="shared" si="20"/>
        <v>5.2643733485421881E-2</v>
      </c>
      <c r="F313" s="19">
        <f t="shared" si="21"/>
        <v>2.7713626752841293E-3</v>
      </c>
      <c r="G313">
        <v>211</v>
      </c>
      <c r="H313" s="17">
        <f t="shared" si="22"/>
        <v>1.4997968206094602E-3</v>
      </c>
      <c r="I313" s="17">
        <f t="shared" si="24"/>
        <v>4.9836944016387792E-4</v>
      </c>
      <c r="J313" s="16">
        <f t="shared" si="23"/>
        <v>5.1731149182543875E-6</v>
      </c>
    </row>
    <row r="314" spans="1:10" x14ac:dyDescent="0.25">
      <c r="A314" s="37">
        <v>312</v>
      </c>
      <c r="B314" s="4">
        <v>37800</v>
      </c>
      <c r="C314" s="20">
        <f t="shared" si="20"/>
        <v>-3.1252543504104426E-2</v>
      </c>
      <c r="F314" s="19">
        <f t="shared" si="21"/>
        <v>9.7672147547593971E-4</v>
      </c>
      <c r="G314">
        <v>210</v>
      </c>
      <c r="H314" s="17">
        <f t="shared" si="22"/>
        <v>5.3012662386826641E-4</v>
      </c>
      <c r="I314" s="17">
        <f t="shared" si="24"/>
        <v>4.9991718960185679E-4</v>
      </c>
      <c r="J314" s="16">
        <f t="shared" si="23"/>
        <v>2.287362971296884E-7</v>
      </c>
    </row>
    <row r="315" spans="1:10" x14ac:dyDescent="0.25">
      <c r="A315" s="37">
        <v>313</v>
      </c>
      <c r="B315" s="4">
        <v>35900</v>
      </c>
      <c r="C315" s="20">
        <f t="shared" si="20"/>
        <v>-5.1571807131308781E-2</v>
      </c>
      <c r="F315" s="19">
        <f t="shared" si="21"/>
        <v>2.659651290788911E-3</v>
      </c>
      <c r="G315">
        <v>209</v>
      </c>
      <c r="H315" s="17">
        <f t="shared" si="22"/>
        <v>1.4477827326756928E-3</v>
      </c>
      <c r="I315" s="17">
        <f t="shared" si="24"/>
        <v>5.0414411352894329E-4</v>
      </c>
      <c r="J315" s="16">
        <f t="shared" si="23"/>
        <v>4.6525587022286494E-6</v>
      </c>
    </row>
    <row r="316" spans="1:10" x14ac:dyDescent="0.25">
      <c r="A316" s="37">
        <v>314</v>
      </c>
      <c r="B316" s="4">
        <v>35900</v>
      </c>
      <c r="C316" s="20">
        <f t="shared" si="20"/>
        <v>0</v>
      </c>
      <c r="F316" s="19">
        <f t="shared" si="21"/>
        <v>0</v>
      </c>
      <c r="G316">
        <v>208</v>
      </c>
      <c r="H316" s="17">
        <f t="shared" si="22"/>
        <v>0</v>
      </c>
      <c r="I316" s="17">
        <f t="shared" si="24"/>
        <v>5.0414411352894329E-4</v>
      </c>
      <c r="J316" s="16">
        <f t="shared" si="23"/>
        <v>2.5267936299526517E-7</v>
      </c>
    </row>
    <row r="317" spans="1:10" x14ac:dyDescent="0.25">
      <c r="A317" s="37">
        <v>315</v>
      </c>
      <c r="B317" s="4">
        <v>36400</v>
      </c>
      <c r="C317" s="20">
        <f t="shared" si="20"/>
        <v>1.3831479148461799E-2</v>
      </c>
      <c r="F317" s="19">
        <f t="shared" si="21"/>
        <v>1.9130981543433352E-4</v>
      </c>
      <c r="G317">
        <v>207</v>
      </c>
      <c r="H317" s="17">
        <f t="shared" si="22"/>
        <v>1.047503719270028E-4</v>
      </c>
      <c r="I317" s="17">
        <f t="shared" si="24"/>
        <v>5.0444994108405662E-4</v>
      </c>
      <c r="J317" s="16">
        <f t="shared" si="23"/>
        <v>9.7136531729667279E-8</v>
      </c>
    </row>
    <row r="318" spans="1:10" x14ac:dyDescent="0.25">
      <c r="A318" s="37">
        <v>316</v>
      </c>
      <c r="B318" s="4">
        <v>36200</v>
      </c>
      <c r="C318" s="20">
        <f t="shared" si="20"/>
        <v>-5.5096558109695845E-3</v>
      </c>
      <c r="F318" s="19">
        <f t="shared" si="21"/>
        <v>3.035630715535091E-5</v>
      </c>
      <c r="G318">
        <v>206</v>
      </c>
      <c r="H318" s="17">
        <f t="shared" si="22"/>
        <v>1.6670056562456251E-5</v>
      </c>
      <c r="I318" s="17">
        <f t="shared" si="24"/>
        <v>5.044986107216752E-4</v>
      </c>
      <c r="J318" s="16">
        <f t="shared" si="23"/>
        <v>2.2341634021500019E-7</v>
      </c>
    </row>
    <row r="319" spans="1:10" x14ac:dyDescent="0.25">
      <c r="A319" s="37">
        <v>317</v>
      </c>
      <c r="B319" s="4">
        <v>36800</v>
      </c>
      <c r="C319" s="20">
        <f t="shared" si="20"/>
        <v>1.6438726343159939E-2</v>
      </c>
      <c r="F319" s="19">
        <f t="shared" si="21"/>
        <v>2.7023172378530053E-4</v>
      </c>
      <c r="G319">
        <v>205</v>
      </c>
      <c r="H319" s="17">
        <f t="shared" si="22"/>
        <v>1.4883130179386015E-4</v>
      </c>
      <c r="I319" s="17">
        <f t="shared" si="24"/>
        <v>5.0493313627337122E-4</v>
      </c>
      <c r="J319" s="16">
        <f t="shared" si="23"/>
        <v>5.4394935012766203E-8</v>
      </c>
    </row>
    <row r="320" spans="1:10" x14ac:dyDescent="0.25">
      <c r="A320" s="37">
        <v>318</v>
      </c>
      <c r="B320" s="4">
        <v>37800</v>
      </c>
      <c r="C320" s="20">
        <f t="shared" si="20"/>
        <v>2.681125745065677E-2</v>
      </c>
      <c r="F320" s="19">
        <f t="shared" si="21"/>
        <v>7.1884352608539816E-4</v>
      </c>
      <c r="G320">
        <v>204</v>
      </c>
      <c r="H320" s="17">
        <f t="shared" si="22"/>
        <v>3.9706547687960101E-4</v>
      </c>
      <c r="I320" s="17">
        <f t="shared" si="24"/>
        <v>5.0609240245811195E-4</v>
      </c>
      <c r="J320" s="16">
        <f t="shared" si="23"/>
        <v>4.589393724330632E-8</v>
      </c>
    </row>
    <row r="321" spans="1:10" x14ac:dyDescent="0.25">
      <c r="A321" s="37">
        <v>319</v>
      </c>
      <c r="B321" s="4">
        <v>40800</v>
      </c>
      <c r="C321" s="20">
        <f t="shared" si="20"/>
        <v>7.6372978784573956E-2</v>
      </c>
      <c r="F321" s="19">
        <f t="shared" si="21"/>
        <v>5.8328318884289833E-3</v>
      </c>
      <c r="G321">
        <v>203</v>
      </c>
      <c r="H321" s="17">
        <f t="shared" si="22"/>
        <v>3.2312981828222427E-3</v>
      </c>
      <c r="I321" s="17">
        <f t="shared" si="24"/>
        <v>5.1552645032749067E-4</v>
      </c>
      <c r="J321" s="16">
        <f t="shared" si="23"/>
        <v>2.8289745784869949E-5</v>
      </c>
    </row>
    <row r="322" spans="1:10" x14ac:dyDescent="0.25">
      <c r="A322" s="37">
        <v>320</v>
      </c>
      <c r="B322" s="4">
        <v>40900</v>
      </c>
      <c r="C322" s="20">
        <f t="shared" si="20"/>
        <v>2.4479816386400372E-3</v>
      </c>
      <c r="F322" s="19">
        <f t="shared" si="21"/>
        <v>5.9926141031187617E-6</v>
      </c>
      <c r="G322">
        <v>202</v>
      </c>
      <c r="H322" s="17">
        <f t="shared" si="22"/>
        <v>3.3295359068162235E-6</v>
      </c>
      <c r="I322" s="17">
        <f t="shared" si="24"/>
        <v>5.1553617118868967E-4</v>
      </c>
      <c r="J322" s="16">
        <f t="shared" si="23"/>
        <v>2.5810302167238536E-7</v>
      </c>
    </row>
    <row r="323" spans="1:10" x14ac:dyDescent="0.25">
      <c r="A323" s="37">
        <v>321</v>
      </c>
      <c r="B323" s="4">
        <v>41000</v>
      </c>
      <c r="C323" s="20">
        <f t="shared" si="20"/>
        <v>2.4420036555518089E-3</v>
      </c>
      <c r="F323" s="19">
        <f t="shared" si="21"/>
        <v>5.963381853728398E-6</v>
      </c>
      <c r="G323">
        <v>201</v>
      </c>
      <c r="H323" s="17">
        <f t="shared" si="22"/>
        <v>3.3229960438346738E-6</v>
      </c>
      <c r="I323" s="17">
        <f t="shared" si="24"/>
        <v>5.1554587295620652E-4</v>
      </c>
      <c r="J323" s="16">
        <f t="shared" si="23"/>
        <v>2.5814255435728549E-7</v>
      </c>
    </row>
    <row r="324" spans="1:10" x14ac:dyDescent="0.25">
      <c r="A324" s="37">
        <v>322</v>
      </c>
      <c r="B324" s="4">
        <v>41500</v>
      </c>
      <c r="C324" s="20">
        <f t="shared" ref="C324:C387" si="25">LN(B324/B323)</f>
        <v>1.212136053234482E-2</v>
      </c>
      <c r="F324" s="19">
        <f t="shared" ref="F324:F387" si="26">C324^2</f>
        <v>1.469273811550867E-4</v>
      </c>
      <c r="G324">
        <v>200</v>
      </c>
      <c r="H324" s="17">
        <f t="shared" ref="H324:H387" si="27">F324*($E$7^(G324-1))</f>
        <v>8.2112591066128458E-5</v>
      </c>
      <c r="I324" s="17">
        <f t="shared" si="24"/>
        <v>5.1578560759874578E-4</v>
      </c>
      <c r="J324" s="16">
        <f t="shared" ref="J324:J387" si="28">(F324-($E$7*I324))^2</f>
        <v>1.3494774670939941E-7</v>
      </c>
    </row>
    <row r="325" spans="1:10" x14ac:dyDescent="0.25">
      <c r="A325" s="37">
        <v>323</v>
      </c>
      <c r="B325" s="4">
        <v>40060</v>
      </c>
      <c r="C325" s="20">
        <f t="shared" si="25"/>
        <v>-3.5315096998980472E-2</v>
      </c>
      <c r="F325" s="19">
        <f t="shared" si="26"/>
        <v>1.2471560760473996E-3</v>
      </c>
      <c r="G325">
        <v>199</v>
      </c>
      <c r="H325" s="17">
        <f t="shared" si="27"/>
        <v>6.9903293755832984E-4</v>
      </c>
      <c r="I325" s="17">
        <f t="shared" ref="I325:I388" si="29">(1-$E$7)*H325+I324</f>
        <v>5.1782649328062293E-4</v>
      </c>
      <c r="J325" s="16">
        <f t="shared" si="28"/>
        <v>5.3412918255426297E-7</v>
      </c>
    </row>
    <row r="326" spans="1:10" x14ac:dyDescent="0.25">
      <c r="A326" s="37">
        <v>324</v>
      </c>
      <c r="B326" s="4">
        <v>40870</v>
      </c>
      <c r="C326" s="20">
        <f t="shared" si="25"/>
        <v>2.001796733851368E-2</v>
      </c>
      <c r="F326" s="19">
        <f t="shared" si="26"/>
        <v>4.0071901636580049E-4</v>
      </c>
      <c r="G326">
        <v>198</v>
      </c>
      <c r="H326" s="17">
        <f t="shared" si="27"/>
        <v>2.25261306852635E-4</v>
      </c>
      <c r="I326" s="17">
        <f t="shared" si="29"/>
        <v>5.1848416268521821E-4</v>
      </c>
      <c r="J326" s="16">
        <f t="shared" si="28"/>
        <v>1.3514385218868567E-8</v>
      </c>
    </row>
    <row r="327" spans="1:10" x14ac:dyDescent="0.25">
      <c r="A327" s="37">
        <v>325</v>
      </c>
      <c r="B327" s="4">
        <v>39510</v>
      </c>
      <c r="C327" s="20">
        <f t="shared" si="25"/>
        <v>-3.3842493152886531E-2</v>
      </c>
      <c r="F327" s="19">
        <f t="shared" si="26"/>
        <v>1.1453143428031718E-3</v>
      </c>
      <c r="G327">
        <v>197</v>
      </c>
      <c r="H327" s="17">
        <f t="shared" si="27"/>
        <v>6.4571542360875251E-4</v>
      </c>
      <c r="I327" s="17">
        <f t="shared" si="29"/>
        <v>5.2036938338342084E-4</v>
      </c>
      <c r="J327" s="16">
        <f t="shared" si="28"/>
        <v>3.9245742115828269E-7</v>
      </c>
    </row>
    <row r="328" spans="1:10" x14ac:dyDescent="0.25">
      <c r="A328" s="37">
        <v>326</v>
      </c>
      <c r="B328" s="4">
        <v>37500</v>
      </c>
      <c r="C328" s="20">
        <f t="shared" si="25"/>
        <v>-5.221287144693422E-2</v>
      </c>
      <c r="F328" s="19">
        <f t="shared" si="26"/>
        <v>2.7261839447340788E-3</v>
      </c>
      <c r="G328">
        <v>196</v>
      </c>
      <c r="H328" s="17">
        <f t="shared" si="27"/>
        <v>1.5414925511258448E-3</v>
      </c>
      <c r="I328" s="17">
        <f t="shared" si="29"/>
        <v>5.2486990103757015E-4</v>
      </c>
      <c r="J328" s="16">
        <f t="shared" si="28"/>
        <v>4.8525324632817895E-6</v>
      </c>
    </row>
    <row r="329" spans="1:10" x14ac:dyDescent="0.25">
      <c r="A329" s="37">
        <v>327</v>
      </c>
      <c r="B329" s="4">
        <v>37600</v>
      </c>
      <c r="C329" s="20">
        <f t="shared" si="25"/>
        <v>2.6631174194836284E-3</v>
      </c>
      <c r="F329" s="19">
        <f t="shared" si="26"/>
        <v>7.0921943899571399E-6</v>
      </c>
      <c r="G329">
        <v>195</v>
      </c>
      <c r="H329" s="17">
        <f t="shared" si="27"/>
        <v>4.0219504821943614E-6</v>
      </c>
      <c r="I329" s="17">
        <f t="shared" si="29"/>
        <v>5.2488164346158387E-4</v>
      </c>
      <c r="J329" s="16">
        <f t="shared" si="28"/>
        <v>2.6652130326186378E-7</v>
      </c>
    </row>
    <row r="330" spans="1:10" x14ac:dyDescent="0.25">
      <c r="A330" s="37">
        <v>328</v>
      </c>
      <c r="B330" s="4">
        <v>37330</v>
      </c>
      <c r="C330" s="20">
        <f t="shared" si="25"/>
        <v>-7.2067574693563891E-3</v>
      </c>
      <c r="F330" s="19">
        <f t="shared" si="26"/>
        <v>5.1937353222124104E-5</v>
      </c>
      <c r="G330">
        <v>194</v>
      </c>
      <c r="H330" s="17">
        <f t="shared" si="27"/>
        <v>2.9539675243236586E-5</v>
      </c>
      <c r="I330" s="17">
        <f t="shared" si="29"/>
        <v>5.2496788703754725E-4</v>
      </c>
      <c r="J330" s="16">
        <f t="shared" si="28"/>
        <v>2.2231021854234874E-7</v>
      </c>
    </row>
    <row r="331" spans="1:10" x14ac:dyDescent="0.25">
      <c r="A331" s="37">
        <v>329</v>
      </c>
      <c r="B331" s="4">
        <v>37000</v>
      </c>
      <c r="C331" s="20">
        <f t="shared" si="25"/>
        <v>-8.879380282268038E-3</v>
      </c>
      <c r="F331" s="19">
        <f t="shared" si="26"/>
        <v>7.8843394197130427E-5</v>
      </c>
      <c r="G331">
        <v>193</v>
      </c>
      <c r="H331" s="17">
        <f t="shared" si="27"/>
        <v>4.4973949605386571E-5</v>
      </c>
      <c r="I331" s="17">
        <f t="shared" si="29"/>
        <v>5.2509919228065592E-4</v>
      </c>
      <c r="J331" s="16">
        <f t="shared" si="28"/>
        <v>1.9777830360482951E-7</v>
      </c>
    </row>
    <row r="332" spans="1:10" x14ac:dyDescent="0.25">
      <c r="A332" s="37">
        <v>330</v>
      </c>
      <c r="B332" s="4">
        <v>36830</v>
      </c>
      <c r="C332" s="20">
        <f t="shared" si="25"/>
        <v>-4.6051821872504653E-3</v>
      </c>
      <c r="F332" s="19">
        <f t="shared" si="26"/>
        <v>2.1207702977768978E-5</v>
      </c>
      <c r="G332">
        <v>192</v>
      </c>
      <c r="H332" s="17">
        <f t="shared" si="27"/>
        <v>1.2132747597011683E-5</v>
      </c>
      <c r="I332" s="17">
        <f t="shared" si="29"/>
        <v>5.2513461486165629E-4</v>
      </c>
      <c r="J332" s="16">
        <f t="shared" si="28"/>
        <v>2.5239946701469362E-7</v>
      </c>
    </row>
    <row r="333" spans="1:10" x14ac:dyDescent="0.25">
      <c r="A333" s="37">
        <v>331</v>
      </c>
      <c r="B333" s="4">
        <v>36700</v>
      </c>
      <c r="C333" s="20">
        <f t="shared" si="25"/>
        <v>-3.5359753964493306E-3</v>
      </c>
      <c r="F333" s="19">
        <f t="shared" si="26"/>
        <v>1.2503122004295002E-5</v>
      </c>
      <c r="G333">
        <v>191</v>
      </c>
      <c r="H333" s="17">
        <f t="shared" si="27"/>
        <v>7.1738751393080004E-6</v>
      </c>
      <c r="I333" s="17">
        <f t="shared" si="29"/>
        <v>5.2515555959582933E-4</v>
      </c>
      <c r="J333" s="16">
        <f t="shared" si="28"/>
        <v>2.6124283823953462E-7</v>
      </c>
    </row>
    <row r="334" spans="1:10" x14ac:dyDescent="0.25">
      <c r="A334" s="37">
        <v>332</v>
      </c>
      <c r="B334" s="4">
        <v>36700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5.2515555959582933E-4</v>
      </c>
      <c r="J334" s="16">
        <f t="shared" si="28"/>
        <v>2.7418033777195956E-7</v>
      </c>
    </row>
    <row r="335" spans="1:10" x14ac:dyDescent="0.25">
      <c r="A335" s="37">
        <v>333</v>
      </c>
      <c r="B335" s="4">
        <v>37800</v>
      </c>
      <c r="C335" s="20">
        <f t="shared" si="25"/>
        <v>2.9532347565017523E-2</v>
      </c>
      <c r="F335" s="19">
        <f t="shared" si="26"/>
        <v>8.7215955270099636E-4</v>
      </c>
      <c r="G335">
        <v>189</v>
      </c>
      <c r="H335" s="17">
        <f t="shared" si="27"/>
        <v>5.0335097530212136E-4</v>
      </c>
      <c r="I335" s="17">
        <f t="shared" si="29"/>
        <v>5.2662513526710066E-4</v>
      </c>
      <c r="J335" s="16">
        <f t="shared" si="28"/>
        <v>1.2045893429824099E-7</v>
      </c>
    </row>
    <row r="336" spans="1:10" x14ac:dyDescent="0.25">
      <c r="A336" s="37">
        <v>334</v>
      </c>
      <c r="B336" s="4">
        <v>37000</v>
      </c>
      <c r="C336" s="20">
        <f t="shared" si="25"/>
        <v>-2.139118998131756E-2</v>
      </c>
      <c r="F336" s="19">
        <f t="shared" si="26"/>
        <v>4.5758300881682077E-4</v>
      </c>
      <c r="G336">
        <v>188</v>
      </c>
      <c r="H336" s="17">
        <f t="shared" si="27"/>
        <v>2.6485896410035844E-4</v>
      </c>
      <c r="I336" s="17">
        <f t="shared" si="29"/>
        <v>5.2739841337533591E-4</v>
      </c>
      <c r="J336" s="16">
        <f t="shared" si="28"/>
        <v>4.6615603357365155E-9</v>
      </c>
    </row>
    <row r="337" spans="1:10" x14ac:dyDescent="0.25">
      <c r="A337" s="37">
        <v>335</v>
      </c>
      <c r="B337" s="4">
        <v>37000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5.2739841337533591E-4</v>
      </c>
      <c r="J337" s="16">
        <f t="shared" si="28"/>
        <v>2.7652729788121675E-7</v>
      </c>
    </row>
    <row r="338" spans="1:10" x14ac:dyDescent="0.25">
      <c r="A338" s="37">
        <v>336</v>
      </c>
      <c r="B338" s="4">
        <v>37580</v>
      </c>
      <c r="C338" s="20">
        <f t="shared" si="25"/>
        <v>1.5554081341094874E-2</v>
      </c>
      <c r="F338" s="19">
        <f t="shared" si="26"/>
        <v>2.419294463653957E-4</v>
      </c>
      <c r="G338">
        <v>186</v>
      </c>
      <c r="H338" s="17">
        <f t="shared" si="27"/>
        <v>1.4085528478022144E-4</v>
      </c>
      <c r="I338" s="17">
        <f t="shared" si="29"/>
        <v>5.2780965227193044E-4</v>
      </c>
      <c r="J338" s="16">
        <f t="shared" si="28"/>
        <v>8.0848792634575734E-8</v>
      </c>
    </row>
    <row r="339" spans="1:10" x14ac:dyDescent="0.25">
      <c r="A339" s="37">
        <v>337</v>
      </c>
      <c r="B339" s="4">
        <v>37580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5.2780965227193044E-4</v>
      </c>
      <c r="J339" s="16">
        <f t="shared" si="28"/>
        <v>2.7695871031660423E-7</v>
      </c>
    </row>
    <row r="340" spans="1:10" x14ac:dyDescent="0.25">
      <c r="A340" s="37">
        <v>338</v>
      </c>
      <c r="B340" s="4">
        <v>37980</v>
      </c>
      <c r="C340" s="20">
        <f t="shared" si="25"/>
        <v>1.0587711398820584E-2</v>
      </c>
      <c r="F340" s="19">
        <f t="shared" si="26"/>
        <v>1.1209963266471532E-4</v>
      </c>
      <c r="G340">
        <v>184</v>
      </c>
      <c r="H340" s="17">
        <f t="shared" si="27"/>
        <v>6.5649017651921328E-5</v>
      </c>
      <c r="I340" s="17">
        <f t="shared" si="29"/>
        <v>5.2800132012183621E-4</v>
      </c>
      <c r="J340" s="16">
        <f t="shared" si="28"/>
        <v>1.7169432812593588E-7</v>
      </c>
    </row>
    <row r="341" spans="1:10" x14ac:dyDescent="0.25">
      <c r="A341" s="37">
        <v>339</v>
      </c>
      <c r="B341" s="4">
        <v>40310</v>
      </c>
      <c r="C341" s="20">
        <f t="shared" si="25"/>
        <v>5.9539871744934525E-2</v>
      </c>
      <c r="F341" s="19">
        <f t="shared" si="26"/>
        <v>3.5449963274032524E-3</v>
      </c>
      <c r="G341">
        <v>183</v>
      </c>
      <c r="H341" s="17">
        <f t="shared" si="27"/>
        <v>2.0821386502722587E-3</v>
      </c>
      <c r="I341" s="17">
        <f t="shared" si="29"/>
        <v>5.3408029971021816E-4</v>
      </c>
      <c r="J341" s="16">
        <f t="shared" si="28"/>
        <v>9.0750075549433283E-6</v>
      </c>
    </row>
    <row r="342" spans="1:10" x14ac:dyDescent="0.25">
      <c r="A342" s="37">
        <v>340</v>
      </c>
      <c r="B342" s="4">
        <v>39500</v>
      </c>
      <c r="C342" s="20">
        <f t="shared" si="25"/>
        <v>-2.029890522199828E-2</v>
      </c>
      <c r="F342" s="19">
        <f t="shared" si="26"/>
        <v>4.1204555321166906E-4</v>
      </c>
      <c r="G342">
        <v>182</v>
      </c>
      <c r="H342" s="17">
        <f t="shared" si="27"/>
        <v>2.4272186583317639E-4</v>
      </c>
      <c r="I342" s="17">
        <f t="shared" si="29"/>
        <v>5.3478894669098528E-4</v>
      </c>
      <c r="J342" s="16">
        <f t="shared" si="28"/>
        <v>1.4685084878729885E-8</v>
      </c>
    </row>
    <row r="343" spans="1:10" x14ac:dyDescent="0.25">
      <c r="A343" s="37">
        <v>341</v>
      </c>
      <c r="B343" s="4">
        <v>41000</v>
      </c>
      <c r="C343" s="20">
        <f t="shared" si="25"/>
        <v>3.72713947972316E-2</v>
      </c>
      <c r="F343" s="19">
        <f t="shared" si="26"/>
        <v>1.3891568701311027E-3</v>
      </c>
      <c r="G343">
        <v>181</v>
      </c>
      <c r="H343" s="17">
        <f t="shared" si="27"/>
        <v>8.2070064622124747E-4</v>
      </c>
      <c r="I343" s="17">
        <f t="shared" si="29"/>
        <v>5.3718505152093913E-4</v>
      </c>
      <c r="J343" s="16">
        <f t="shared" si="28"/>
        <v>7.285308315743268E-7</v>
      </c>
    </row>
    <row r="344" spans="1:10" x14ac:dyDescent="0.25">
      <c r="A344" s="37">
        <v>342</v>
      </c>
      <c r="B344" s="4">
        <v>41480</v>
      </c>
      <c r="C344" s="20">
        <f t="shared" si="25"/>
        <v>1.1639316657018787E-2</v>
      </c>
      <c r="F344" s="19">
        <f t="shared" si="26"/>
        <v>1.3547369224235499E-4</v>
      </c>
      <c r="G344">
        <v>180</v>
      </c>
      <c r="H344" s="17">
        <f t="shared" si="27"/>
        <v>8.027092464078961E-5</v>
      </c>
      <c r="I344" s="17">
        <f t="shared" si="29"/>
        <v>5.3741940926285421E-4</v>
      </c>
      <c r="J344" s="16">
        <f t="shared" si="28"/>
        <v>1.6030148242842148E-7</v>
      </c>
    </row>
    <row r="345" spans="1:10" x14ac:dyDescent="0.25">
      <c r="A345" s="37">
        <v>343</v>
      </c>
      <c r="B345" s="4">
        <v>41430</v>
      </c>
      <c r="C345" s="20">
        <f t="shared" si="25"/>
        <v>-1.2061272720161884E-3</v>
      </c>
      <c r="F345" s="19">
        <f t="shared" si="26"/>
        <v>1.4547429963012125E-6</v>
      </c>
      <c r="G345">
        <v>179</v>
      </c>
      <c r="H345" s="17">
        <f t="shared" si="27"/>
        <v>8.6448883220305548E-7</v>
      </c>
      <c r="I345" s="17">
        <f t="shared" si="29"/>
        <v>5.374219332109902E-4</v>
      </c>
      <c r="J345" s="16">
        <f t="shared" si="28"/>
        <v>2.8558137364413398E-7</v>
      </c>
    </row>
    <row r="346" spans="1:10" x14ac:dyDescent="0.25">
      <c r="A346" s="37">
        <v>344</v>
      </c>
      <c r="B346" s="4">
        <v>41400</v>
      </c>
      <c r="C346" s="20">
        <f t="shared" si="25"/>
        <v>-7.2437525804173292E-4</v>
      </c>
      <c r="F346" s="19">
        <f t="shared" si="26"/>
        <v>5.2471951446302716E-7</v>
      </c>
      <c r="G346">
        <v>178</v>
      </c>
      <c r="H346" s="17">
        <f t="shared" si="27"/>
        <v>3.1273043019033105E-7</v>
      </c>
      <c r="I346" s="17">
        <f t="shared" si="29"/>
        <v>5.3742284625388562E-4</v>
      </c>
      <c r="J346" s="16">
        <f t="shared" si="28"/>
        <v>2.8657721893024116E-7</v>
      </c>
    </row>
    <row r="347" spans="1:10" x14ac:dyDescent="0.25">
      <c r="A347" s="37">
        <v>345</v>
      </c>
      <c r="B347" s="4">
        <v>40520</v>
      </c>
      <c r="C347" s="20">
        <f t="shared" si="25"/>
        <v>-2.1485201450786119E-2</v>
      </c>
      <c r="F347" s="19">
        <f t="shared" si="26"/>
        <v>4.6161388138086194E-4</v>
      </c>
      <c r="G347">
        <v>177</v>
      </c>
      <c r="H347" s="17">
        <f t="shared" si="27"/>
        <v>2.7592534891518944E-4</v>
      </c>
      <c r="I347" s="17">
        <f t="shared" si="29"/>
        <v>5.3822843360694362E-4</v>
      </c>
      <c r="J347" s="16">
        <f t="shared" si="28"/>
        <v>5.6314741924029663E-9</v>
      </c>
    </row>
    <row r="348" spans="1:10" x14ac:dyDescent="0.25">
      <c r="A348" s="37">
        <v>346</v>
      </c>
      <c r="B348" s="4">
        <v>39900</v>
      </c>
      <c r="C348" s="20">
        <f t="shared" si="25"/>
        <v>-1.5419355484664854E-2</v>
      </c>
      <c r="F348" s="19">
        <f t="shared" si="26"/>
        <v>2.3775652356246413E-4</v>
      </c>
      <c r="G348">
        <v>176</v>
      </c>
      <c r="H348" s="17">
        <f t="shared" si="27"/>
        <v>1.425328588658831E-4</v>
      </c>
      <c r="I348" s="17">
        <f t="shared" si="29"/>
        <v>5.386445703227219E-4</v>
      </c>
      <c r="J348" s="16">
        <f t="shared" si="28"/>
        <v>8.9589725713246812E-8</v>
      </c>
    </row>
    <row r="349" spans="1:10" x14ac:dyDescent="0.25">
      <c r="A349" s="37">
        <v>347</v>
      </c>
      <c r="B349" s="4">
        <v>39810</v>
      </c>
      <c r="C349" s="20">
        <f t="shared" si="25"/>
        <v>-2.2581868835919784E-3</v>
      </c>
      <c r="F349" s="19">
        <f t="shared" si="26"/>
        <v>5.099408001226851E-6</v>
      </c>
      <c r="G349">
        <v>175</v>
      </c>
      <c r="H349" s="17">
        <f t="shared" si="27"/>
        <v>3.0659998496023884E-6</v>
      </c>
      <c r="I349" s="17">
        <f t="shared" si="29"/>
        <v>5.3865352176815098E-4</v>
      </c>
      <c r="J349" s="16">
        <f t="shared" si="28"/>
        <v>2.8300428371112752E-7</v>
      </c>
    </row>
    <row r="350" spans="1:10" x14ac:dyDescent="0.25">
      <c r="A350" s="37">
        <v>348</v>
      </c>
      <c r="B350" s="4">
        <v>40000</v>
      </c>
      <c r="C350" s="20">
        <f t="shared" si="25"/>
        <v>4.761317101710477E-3</v>
      </c>
      <c r="F350" s="19">
        <f t="shared" si="26"/>
        <v>2.2670140543040657E-5</v>
      </c>
      <c r="G350">
        <v>174</v>
      </c>
      <c r="H350" s="17">
        <f t="shared" si="27"/>
        <v>1.3670248039035288E-5</v>
      </c>
      <c r="I350" s="17">
        <f t="shared" si="29"/>
        <v>5.3869343321150587E-4</v>
      </c>
      <c r="J350" s="16">
        <f t="shared" si="28"/>
        <v>2.6465934957392031E-7</v>
      </c>
    </row>
    <row r="351" spans="1:10" x14ac:dyDescent="0.25">
      <c r="A351" s="37">
        <v>349</v>
      </c>
      <c r="B351" s="4">
        <v>39990</v>
      </c>
      <c r="C351" s="20">
        <f t="shared" si="25"/>
        <v>-2.5003125520928253E-4</v>
      </c>
      <c r="F351" s="19">
        <f t="shared" si="26"/>
        <v>6.2515628581529374E-8</v>
      </c>
      <c r="G351">
        <v>173</v>
      </c>
      <c r="H351" s="17">
        <f t="shared" si="27"/>
        <v>3.7807729613348733E-8</v>
      </c>
      <c r="I351" s="17">
        <f t="shared" si="29"/>
        <v>5.3869354359436464E-4</v>
      </c>
      <c r="J351" s="16">
        <f t="shared" si="28"/>
        <v>2.8843158181184229E-7</v>
      </c>
    </row>
    <row r="352" spans="1:10" x14ac:dyDescent="0.25">
      <c r="A352" s="37">
        <v>350</v>
      </c>
      <c r="B352" s="4">
        <v>41980</v>
      </c>
      <c r="C352" s="20">
        <f t="shared" si="25"/>
        <v>4.8563891533759854E-2</v>
      </c>
      <c r="F352" s="19">
        <f t="shared" si="26"/>
        <v>2.3584515609027918E-3</v>
      </c>
      <c r="G352">
        <v>172</v>
      </c>
      <c r="H352" s="17">
        <f t="shared" si="27"/>
        <v>1.4305029936379657E-3</v>
      </c>
      <c r="I352" s="17">
        <f t="shared" si="29"/>
        <v>5.4287001786436936E-4</v>
      </c>
      <c r="J352" s="16">
        <f t="shared" si="28"/>
        <v>3.3020940810578847E-6</v>
      </c>
    </row>
    <row r="353" spans="1:10" x14ac:dyDescent="0.25">
      <c r="A353" s="37">
        <v>351</v>
      </c>
      <c r="B353" s="4">
        <v>42000</v>
      </c>
      <c r="C353" s="20">
        <f t="shared" si="25"/>
        <v>4.7630389088134897E-4</v>
      </c>
      <c r="F353" s="19">
        <f t="shared" si="26"/>
        <v>2.2686539646871198E-7</v>
      </c>
      <c r="G353">
        <v>171</v>
      </c>
      <c r="H353" s="17">
        <f t="shared" si="27"/>
        <v>1.3800660827093167E-7</v>
      </c>
      <c r="I353" s="17">
        <f t="shared" si="29"/>
        <v>5.4287042078631441E-4</v>
      </c>
      <c r="J353" s="16">
        <f t="shared" si="28"/>
        <v>2.9274440794225084E-7</v>
      </c>
    </row>
    <row r="354" spans="1:10" x14ac:dyDescent="0.25">
      <c r="A354" s="37">
        <v>352</v>
      </c>
      <c r="B354" s="4">
        <v>42000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5.4287042078631441E-4</v>
      </c>
      <c r="J354" s="16">
        <f t="shared" si="28"/>
        <v>2.9298995435747249E-7</v>
      </c>
    </row>
    <row r="355" spans="1:10" x14ac:dyDescent="0.25">
      <c r="A355" s="37">
        <v>353</v>
      </c>
      <c r="B355" s="4">
        <v>41700</v>
      </c>
      <c r="C355" s="20">
        <f t="shared" si="25"/>
        <v>-7.168489478612516E-3</v>
      </c>
      <c r="F355" s="19">
        <f t="shared" si="26"/>
        <v>5.1387241404978345E-5</v>
      </c>
      <c r="G355">
        <v>169</v>
      </c>
      <c r="H355" s="17">
        <f t="shared" si="27"/>
        <v>3.1443186837613018E-5</v>
      </c>
      <c r="I355" s="17">
        <f t="shared" si="29"/>
        <v>5.4296222182509467E-4</v>
      </c>
      <c r="J355" s="16">
        <f t="shared" si="28"/>
        <v>2.4008996134769717E-7</v>
      </c>
    </row>
    <row r="356" spans="1:10" x14ac:dyDescent="0.25">
      <c r="A356" s="37">
        <v>354</v>
      </c>
      <c r="B356" s="4">
        <v>41680</v>
      </c>
      <c r="C356" s="20">
        <f t="shared" si="25"/>
        <v>-4.7973135964432772E-4</v>
      </c>
      <c r="F356" s="19">
        <f t="shared" si="26"/>
        <v>2.301421774261953E-7</v>
      </c>
      <c r="G356">
        <v>168</v>
      </c>
      <c r="H356" s="17">
        <f t="shared" si="27"/>
        <v>1.4123335754318696E-7</v>
      </c>
      <c r="I356" s="17">
        <f t="shared" si="29"/>
        <v>5.4296263416780662E-4</v>
      </c>
      <c r="J356" s="16">
        <f t="shared" si="28"/>
        <v>2.9284036429645313E-7</v>
      </c>
    </row>
    <row r="357" spans="1:10" x14ac:dyDescent="0.25">
      <c r="A357" s="37">
        <v>355</v>
      </c>
      <c r="B357" s="4">
        <v>41340</v>
      </c>
      <c r="C357" s="20">
        <f t="shared" si="25"/>
        <v>-8.1908431914892235E-3</v>
      </c>
      <c r="F357" s="19">
        <f t="shared" si="26"/>
        <v>6.7089912187565372E-5</v>
      </c>
      <c r="G357">
        <v>167</v>
      </c>
      <c r="H357" s="17">
        <f t="shared" si="27"/>
        <v>4.1292207721891903E-5</v>
      </c>
      <c r="I357" s="17">
        <f t="shared" si="29"/>
        <v>5.4308319025463006E-4</v>
      </c>
      <c r="J357" s="16">
        <f t="shared" si="28"/>
        <v>2.2506266661589014E-7</v>
      </c>
    </row>
    <row r="358" spans="1:10" x14ac:dyDescent="0.25">
      <c r="A358" s="37">
        <v>356</v>
      </c>
      <c r="B358" s="4">
        <v>41250</v>
      </c>
      <c r="C358" s="20">
        <f t="shared" si="25"/>
        <v>-2.1794414729321599E-3</v>
      </c>
      <c r="F358" s="19">
        <f t="shared" si="26"/>
        <v>4.7499651339367023E-6</v>
      </c>
      <c r="G358">
        <v>166</v>
      </c>
      <c r="H358" s="17">
        <f t="shared" si="27"/>
        <v>2.9320482697833976E-6</v>
      </c>
      <c r="I358" s="17">
        <f t="shared" si="29"/>
        <v>5.4309175061711208E-4</v>
      </c>
      <c r="J358" s="16">
        <f t="shared" si="28"/>
        <v>2.88107200271045E-7</v>
      </c>
    </row>
    <row r="359" spans="1:10" x14ac:dyDescent="0.25">
      <c r="A359" s="37">
        <v>357</v>
      </c>
      <c r="B359" s="4">
        <v>41250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5.4309175061711208E-4</v>
      </c>
      <c r="J359" s="16">
        <f t="shared" si="28"/>
        <v>2.9322890875166683E-7</v>
      </c>
    </row>
    <row r="360" spans="1:10" x14ac:dyDescent="0.25">
      <c r="A360" s="37">
        <v>358</v>
      </c>
      <c r="B360" s="4">
        <v>41100</v>
      </c>
      <c r="C360" s="20">
        <f t="shared" si="25"/>
        <v>-3.6429912785010919E-3</v>
      </c>
      <c r="F360" s="19">
        <f t="shared" si="26"/>
        <v>1.327138545523502E-5</v>
      </c>
      <c r="G360">
        <v>164</v>
      </c>
      <c r="H360" s="17">
        <f t="shared" si="27"/>
        <v>8.2401778432712738E-6</v>
      </c>
      <c r="I360" s="17">
        <f t="shared" si="29"/>
        <v>5.4311580851205932E-4</v>
      </c>
      <c r="J360" s="16">
        <f t="shared" si="28"/>
        <v>2.7905730758291239E-7</v>
      </c>
    </row>
    <row r="361" spans="1:10" x14ac:dyDescent="0.25">
      <c r="A361" s="37">
        <v>359</v>
      </c>
      <c r="B361" s="4">
        <v>41290</v>
      </c>
      <c r="C361" s="20">
        <f t="shared" si="25"/>
        <v>4.6122183958098393E-3</v>
      </c>
      <c r="F361" s="19">
        <f t="shared" si="26"/>
        <v>2.1272558530646689E-5</v>
      </c>
      <c r="G361">
        <v>163</v>
      </c>
      <c r="H361" s="17">
        <f t="shared" si="27"/>
        <v>1.3246765952570685E-5</v>
      </c>
      <c r="I361" s="17">
        <f t="shared" si="29"/>
        <v>5.4315448356370742E-4</v>
      </c>
      <c r="J361" s="16">
        <f t="shared" si="28"/>
        <v>2.7070807294378101E-7</v>
      </c>
    </row>
    <row r="362" spans="1:10" x14ac:dyDescent="0.25">
      <c r="A362" s="37">
        <v>360</v>
      </c>
      <c r="B362" s="4">
        <v>41900</v>
      </c>
      <c r="C362" s="20">
        <f t="shared" si="25"/>
        <v>1.4665487030093122E-2</v>
      </c>
      <c r="F362" s="19">
        <f t="shared" si="26"/>
        <v>2.1507650982982958E-4</v>
      </c>
      <c r="G362">
        <v>162</v>
      </c>
      <c r="H362" s="17">
        <f t="shared" si="27"/>
        <v>1.3432378785620762E-4</v>
      </c>
      <c r="I362" s="17">
        <f t="shared" si="29"/>
        <v>5.4354665320356557E-4</v>
      </c>
      <c r="J362" s="16">
        <f t="shared" si="28"/>
        <v>1.0685263495887738E-7</v>
      </c>
    </row>
    <row r="363" spans="1:10" x14ac:dyDescent="0.25">
      <c r="A363" s="37">
        <v>361</v>
      </c>
      <c r="B363" s="4">
        <v>41000</v>
      </c>
      <c r="C363" s="20">
        <f t="shared" si="25"/>
        <v>-2.1713760223784247E-2</v>
      </c>
      <c r="F363" s="19">
        <f t="shared" si="26"/>
        <v>4.7148738305599489E-4</v>
      </c>
      <c r="G363">
        <v>161</v>
      </c>
      <c r="H363" s="17">
        <f t="shared" si="27"/>
        <v>2.9532474618781333E-4</v>
      </c>
      <c r="I363" s="17">
        <f t="shared" si="29"/>
        <v>5.4440887873488891E-4</v>
      </c>
      <c r="J363" s="16">
        <f t="shared" si="28"/>
        <v>5.0882610707264457E-9</v>
      </c>
    </row>
    <row r="364" spans="1:10" x14ac:dyDescent="0.25">
      <c r="A364" s="37">
        <v>362</v>
      </c>
      <c r="B364" s="4">
        <v>39000</v>
      </c>
      <c r="C364" s="20">
        <f t="shared" si="25"/>
        <v>-5.0010420574661422E-2</v>
      </c>
      <c r="F364" s="19">
        <f t="shared" si="26"/>
        <v>2.5010421660545184E-3</v>
      </c>
      <c r="G364">
        <v>160</v>
      </c>
      <c r="H364" s="17">
        <f t="shared" si="27"/>
        <v>1.5711606425470651E-3</v>
      </c>
      <c r="I364" s="17">
        <f t="shared" si="29"/>
        <v>5.4899601488687564E-4</v>
      </c>
      <c r="J364" s="16">
        <f t="shared" si="28"/>
        <v>3.8167443815430618E-6</v>
      </c>
    </row>
    <row r="365" spans="1:10" x14ac:dyDescent="0.25">
      <c r="A365" s="37">
        <v>363</v>
      </c>
      <c r="B365" s="4">
        <v>39000</v>
      </c>
      <c r="C365" s="20">
        <f t="shared" si="25"/>
        <v>0</v>
      </c>
      <c r="F365" s="19">
        <f t="shared" si="26"/>
        <v>0</v>
      </c>
      <c r="G365">
        <v>159</v>
      </c>
      <c r="H365" s="17">
        <f t="shared" si="27"/>
        <v>0</v>
      </c>
      <c r="I365" s="17">
        <f t="shared" si="29"/>
        <v>5.4899601488687564E-4</v>
      </c>
      <c r="J365" s="16">
        <f t="shared" si="28"/>
        <v>2.996392876738116E-7</v>
      </c>
    </row>
    <row r="366" spans="1:10" x14ac:dyDescent="0.25">
      <c r="A366" s="37">
        <v>364</v>
      </c>
      <c r="B366" s="4">
        <v>39750</v>
      </c>
      <c r="C366" s="20">
        <f t="shared" si="25"/>
        <v>1.9048194970694411E-2</v>
      </c>
      <c r="F366" s="19">
        <f t="shared" si="26"/>
        <v>3.6283373164158788E-4</v>
      </c>
      <c r="G366">
        <v>158</v>
      </c>
      <c r="H366" s="17">
        <f t="shared" si="27"/>
        <v>2.292698047733139E-4</v>
      </c>
      <c r="I366" s="17">
        <f t="shared" si="29"/>
        <v>5.4966538743959545E-4</v>
      </c>
      <c r="J366" s="16">
        <f t="shared" si="28"/>
        <v>3.4308990143377237E-8</v>
      </c>
    </row>
    <row r="367" spans="1:10" x14ac:dyDescent="0.25">
      <c r="A367" s="37">
        <v>365</v>
      </c>
      <c r="B367" s="4">
        <v>40490</v>
      </c>
      <c r="C367" s="20">
        <f t="shared" si="25"/>
        <v>1.8445188943728888E-2</v>
      </c>
      <c r="F367" s="19">
        <f t="shared" si="26"/>
        <v>3.4022499516985839E-4</v>
      </c>
      <c r="G367">
        <v>157</v>
      </c>
      <c r="H367" s="17">
        <f t="shared" si="27"/>
        <v>2.1561314596157312E-4</v>
      </c>
      <c r="I367" s="17">
        <f t="shared" si="29"/>
        <v>5.5029488822385677E-4</v>
      </c>
      <c r="J367" s="16">
        <f t="shared" si="28"/>
        <v>4.3456931047245742E-8</v>
      </c>
    </row>
    <row r="368" spans="1:10" x14ac:dyDescent="0.25">
      <c r="A368" s="37">
        <v>366</v>
      </c>
      <c r="B368" s="4">
        <v>39500</v>
      </c>
      <c r="C368" s="20">
        <f t="shared" si="25"/>
        <v>-2.4754358136993612E-2</v>
      </c>
      <c r="F368" s="19">
        <f t="shared" si="26"/>
        <v>6.1277824677454179E-4</v>
      </c>
      <c r="G368">
        <v>156</v>
      </c>
      <c r="H368" s="17">
        <f t="shared" si="27"/>
        <v>3.8947732042924282E-4</v>
      </c>
      <c r="I368" s="17">
        <f t="shared" si="29"/>
        <v>5.5143200014515822E-4</v>
      </c>
      <c r="J368" s="16">
        <f t="shared" si="28"/>
        <v>3.9634829814795565E-9</v>
      </c>
    </row>
    <row r="369" spans="1:10" x14ac:dyDescent="0.25">
      <c r="A369" s="37">
        <v>367</v>
      </c>
      <c r="B369" s="4">
        <v>39280</v>
      </c>
      <c r="C369" s="20">
        <f t="shared" si="25"/>
        <v>-5.5851884208110306E-3</v>
      </c>
      <c r="F369" s="19">
        <f t="shared" si="26"/>
        <v>3.1194329695961612E-5</v>
      </c>
      <c r="G369">
        <v>155</v>
      </c>
      <c r="H369" s="17">
        <f t="shared" si="27"/>
        <v>1.9884940948868519E-5</v>
      </c>
      <c r="I369" s="17">
        <f t="shared" si="29"/>
        <v>5.5149005590918166E-4</v>
      </c>
      <c r="J369" s="16">
        <f t="shared" si="28"/>
        <v>2.6903475624461842E-7</v>
      </c>
    </row>
    <row r="370" spans="1:10" x14ac:dyDescent="0.25">
      <c r="A370" s="37">
        <v>368</v>
      </c>
      <c r="B370" s="4">
        <v>37530</v>
      </c>
      <c r="C370" s="20">
        <f t="shared" si="25"/>
        <v>-4.5574870339335674E-2</v>
      </c>
      <c r="F370" s="19">
        <f t="shared" si="26"/>
        <v>2.0770688064472584E-3</v>
      </c>
      <c r="G370">
        <v>154</v>
      </c>
      <c r="H370" s="17">
        <f t="shared" si="27"/>
        <v>1.3279121518082605E-3</v>
      </c>
      <c r="I370" s="17">
        <f t="shared" si="29"/>
        <v>5.5536700755452533E-4</v>
      </c>
      <c r="J370" s="16">
        <f t="shared" si="28"/>
        <v>2.3205136927989272E-6</v>
      </c>
    </row>
    <row r="371" spans="1:10" x14ac:dyDescent="0.25">
      <c r="A371" s="37">
        <v>369</v>
      </c>
      <c r="B371" s="4">
        <v>38050</v>
      </c>
      <c r="C371" s="20">
        <f t="shared" si="25"/>
        <v>1.3760471160765319E-2</v>
      </c>
      <c r="F371" s="19">
        <f t="shared" si="26"/>
        <v>1.8935056656625406E-4</v>
      </c>
      <c r="G371">
        <v>153</v>
      </c>
      <c r="H371" s="17">
        <f t="shared" si="27"/>
        <v>1.2141011893992187E-4</v>
      </c>
      <c r="I371" s="17">
        <f t="shared" si="29"/>
        <v>5.5572147464765691E-4</v>
      </c>
      <c r="J371" s="16">
        <f t="shared" si="28"/>
        <v>1.330414188766527E-7</v>
      </c>
    </row>
    <row r="372" spans="1:10" x14ac:dyDescent="0.25">
      <c r="A372" s="37">
        <v>370</v>
      </c>
      <c r="B372" s="4">
        <v>37500</v>
      </c>
      <c r="C372" s="20">
        <f t="shared" si="25"/>
        <v>-1.4560151331329664E-2</v>
      </c>
      <c r="F372" s="19">
        <f t="shared" si="26"/>
        <v>2.1199800679122099E-4</v>
      </c>
      <c r="G372">
        <v>152</v>
      </c>
      <c r="H372" s="17">
        <f t="shared" si="27"/>
        <v>1.3632950797731963E-4</v>
      </c>
      <c r="I372" s="17">
        <f t="shared" si="29"/>
        <v>5.5611950015675541E-4</v>
      </c>
      <c r="J372" s="16">
        <f t="shared" si="28"/>
        <v>1.173047810430621E-7</v>
      </c>
    </row>
    <row r="373" spans="1:10" x14ac:dyDescent="0.25">
      <c r="A373" s="37">
        <v>371</v>
      </c>
      <c r="B373" s="4">
        <v>37800</v>
      </c>
      <c r="C373" s="20">
        <f t="shared" si="25"/>
        <v>7.9681696491768813E-3</v>
      </c>
      <c r="F373" s="19">
        <f t="shared" si="26"/>
        <v>6.349172755806362E-5</v>
      </c>
      <c r="G373">
        <v>151</v>
      </c>
      <c r="H373" s="17">
        <f t="shared" si="27"/>
        <v>4.0949164735172739E-5</v>
      </c>
      <c r="I373" s="17">
        <f t="shared" si="29"/>
        <v>5.5623905470061528E-4</v>
      </c>
      <c r="J373" s="16">
        <f t="shared" si="28"/>
        <v>2.4120213534621035E-7</v>
      </c>
    </row>
    <row r="374" spans="1:10" x14ac:dyDescent="0.25">
      <c r="A374" s="37">
        <v>372</v>
      </c>
      <c r="B374" s="4">
        <v>40990</v>
      </c>
      <c r="C374" s="20">
        <f t="shared" si="25"/>
        <v>8.1019031890704252E-2</v>
      </c>
      <c r="F374" s="19">
        <f t="shared" si="26"/>
        <v>6.5640835285069527E-3</v>
      </c>
      <c r="G374">
        <v>150</v>
      </c>
      <c r="H374" s="17">
        <f t="shared" si="27"/>
        <v>4.2459200910761798E-3</v>
      </c>
      <c r="I374" s="17">
        <f t="shared" si="29"/>
        <v>5.6863537689759197E-4</v>
      </c>
      <c r="J374" s="16">
        <f t="shared" si="28"/>
        <v>3.596530832899001E-5</v>
      </c>
    </row>
    <row r="375" spans="1:10" x14ac:dyDescent="0.25">
      <c r="A375" s="37">
        <v>373</v>
      </c>
      <c r="B375" s="4">
        <v>40780</v>
      </c>
      <c r="C375" s="20">
        <f t="shared" si="25"/>
        <v>-5.1363693699370437E-3</v>
      </c>
      <c r="F375" s="19">
        <f t="shared" si="26"/>
        <v>2.6382290304427462E-5</v>
      </c>
      <c r="G375">
        <v>149</v>
      </c>
      <c r="H375" s="17">
        <f t="shared" si="27"/>
        <v>1.7115123072670651E-5</v>
      </c>
      <c r="I375" s="17">
        <f t="shared" si="29"/>
        <v>5.686853459444649E-4</v>
      </c>
      <c r="J375" s="16">
        <f t="shared" si="28"/>
        <v>2.9229456232078727E-7</v>
      </c>
    </row>
    <row r="376" spans="1:10" x14ac:dyDescent="0.25">
      <c r="A376" s="37">
        <v>374</v>
      </c>
      <c r="B376" s="4">
        <v>40780</v>
      </c>
      <c r="C376" s="20">
        <f t="shared" si="25"/>
        <v>0</v>
      </c>
      <c r="F376" s="19">
        <f t="shared" si="26"/>
        <v>0</v>
      </c>
      <c r="G376">
        <v>148</v>
      </c>
      <c r="H376" s="17">
        <f t="shared" si="27"/>
        <v>0</v>
      </c>
      <c r="I376" s="17">
        <f t="shared" si="29"/>
        <v>5.686853459444649E-4</v>
      </c>
      <c r="J376" s="16">
        <f t="shared" si="28"/>
        <v>3.215173745101331E-7</v>
      </c>
    </row>
    <row r="377" spans="1:10" x14ac:dyDescent="0.25">
      <c r="A377" s="37">
        <v>375</v>
      </c>
      <c r="B377" s="4">
        <v>40780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5.686853459444649E-4</v>
      </c>
      <c r="J377" s="16">
        <f t="shared" si="28"/>
        <v>3.215173745101331E-7</v>
      </c>
    </row>
    <row r="378" spans="1:10" x14ac:dyDescent="0.25">
      <c r="A378" s="37">
        <v>376</v>
      </c>
      <c r="B378" s="4">
        <v>41000</v>
      </c>
      <c r="C378" s="20">
        <f t="shared" si="25"/>
        <v>5.3803015579986435E-3</v>
      </c>
      <c r="F378" s="19">
        <f t="shared" si="26"/>
        <v>2.894764485500263E-5</v>
      </c>
      <c r="G378">
        <v>146</v>
      </c>
      <c r="H378" s="17">
        <f t="shared" si="27"/>
        <v>1.8944808048508917E-5</v>
      </c>
      <c r="I378" s="17">
        <f t="shared" si="29"/>
        <v>5.6874065691110861E-4</v>
      </c>
      <c r="J378" s="16">
        <f t="shared" si="28"/>
        <v>2.8958661520377918E-7</v>
      </c>
    </row>
    <row r="379" spans="1:10" x14ac:dyDescent="0.25">
      <c r="A379" s="37">
        <v>377</v>
      </c>
      <c r="B379" s="4">
        <v>40990</v>
      </c>
      <c r="C379" s="20">
        <f t="shared" si="25"/>
        <v>-2.4393218806161165E-4</v>
      </c>
      <c r="F379" s="19">
        <f t="shared" si="26"/>
        <v>5.9502912372525473E-8</v>
      </c>
      <c r="G379">
        <v>145</v>
      </c>
      <c r="H379" s="17">
        <f t="shared" si="27"/>
        <v>3.9055752530304613E-8</v>
      </c>
      <c r="I379" s="17">
        <f t="shared" si="29"/>
        <v>5.6874077093767566E-4</v>
      </c>
      <c r="J379" s="16">
        <f t="shared" si="28"/>
        <v>3.215125664540614E-7</v>
      </c>
    </row>
    <row r="380" spans="1:10" x14ac:dyDescent="0.25">
      <c r="A380" s="37">
        <v>378</v>
      </c>
      <c r="B380" s="4">
        <v>40800</v>
      </c>
      <c r="C380" s="20">
        <f t="shared" si="25"/>
        <v>-4.6460531061301748E-3</v>
      </c>
      <c r="F380" s="19">
        <f t="shared" si="26"/>
        <v>2.1585809464981844E-5</v>
      </c>
      <c r="G380">
        <v>144</v>
      </c>
      <c r="H380" s="17">
        <f t="shared" si="27"/>
        <v>1.4209701035566708E-5</v>
      </c>
      <c r="I380" s="17">
        <f t="shared" si="29"/>
        <v>5.6878225735960096E-4</v>
      </c>
      <c r="J380" s="16">
        <f t="shared" si="28"/>
        <v>2.9760935280185582E-7</v>
      </c>
    </row>
    <row r="381" spans="1:10" x14ac:dyDescent="0.25">
      <c r="A381" s="37">
        <v>379</v>
      </c>
      <c r="B381" s="4">
        <v>39480</v>
      </c>
      <c r="C381" s="20">
        <f t="shared" si="25"/>
        <v>-3.2887866844835176E-2</v>
      </c>
      <c r="F381" s="19">
        <f t="shared" si="26"/>
        <v>1.0816117856036088E-3</v>
      </c>
      <c r="G381">
        <v>143</v>
      </c>
      <c r="H381" s="17">
        <f t="shared" si="27"/>
        <v>7.1409801562783857E-4</v>
      </c>
      <c r="I381" s="17">
        <f t="shared" si="29"/>
        <v>5.7086712680887522E-4</v>
      </c>
      <c r="J381" s="16">
        <f t="shared" si="28"/>
        <v>2.6256539526830592E-7</v>
      </c>
    </row>
    <row r="382" spans="1:10" x14ac:dyDescent="0.25">
      <c r="A382" s="37">
        <v>380</v>
      </c>
      <c r="B382" s="4">
        <v>39000</v>
      </c>
      <c r="C382" s="20">
        <f t="shared" si="25"/>
        <v>-1.2232568435634408E-2</v>
      </c>
      <c r="F382" s="19">
        <f t="shared" si="26"/>
        <v>1.4963573053247922E-4</v>
      </c>
      <c r="G382">
        <v>142</v>
      </c>
      <c r="H382" s="17">
        <f t="shared" si="27"/>
        <v>9.9081263834557671E-5</v>
      </c>
      <c r="I382" s="17">
        <f t="shared" si="29"/>
        <v>5.7115640292425913E-4</v>
      </c>
      <c r="J382" s="16">
        <f t="shared" si="28"/>
        <v>1.7627665333158621E-7</v>
      </c>
    </row>
    <row r="383" spans="1:10" x14ac:dyDescent="0.25">
      <c r="A383" s="37">
        <v>381</v>
      </c>
      <c r="B383" s="4">
        <v>37500</v>
      </c>
      <c r="C383" s="20">
        <f t="shared" si="25"/>
        <v>-3.9220713153281267E-2</v>
      </c>
      <c r="F383" s="19">
        <f t="shared" si="26"/>
        <v>1.5382643402519702E-3</v>
      </c>
      <c r="G383">
        <v>141</v>
      </c>
      <c r="H383" s="17">
        <f t="shared" si="27"/>
        <v>1.0215438552181736E-3</v>
      </c>
      <c r="I383" s="17">
        <f t="shared" si="29"/>
        <v>5.7413888646045221E-4</v>
      </c>
      <c r="J383" s="16">
        <f t="shared" si="28"/>
        <v>9.3277292516420128E-7</v>
      </c>
    </row>
    <row r="384" spans="1:10" x14ac:dyDescent="0.25">
      <c r="A384" s="37">
        <v>382</v>
      </c>
      <c r="B384" s="4">
        <v>39000</v>
      </c>
      <c r="C384" s="20">
        <f t="shared" si="25"/>
        <v>3.9220713153281329E-2</v>
      </c>
      <c r="F384" s="19">
        <f t="shared" si="26"/>
        <v>1.5382643402519752E-3</v>
      </c>
      <c r="G384">
        <v>140</v>
      </c>
      <c r="H384" s="17">
        <f t="shared" si="27"/>
        <v>1.0245350718639215E-3</v>
      </c>
      <c r="I384" s="17">
        <f t="shared" si="29"/>
        <v>5.7713010310619667E-4</v>
      </c>
      <c r="J384" s="16">
        <f t="shared" si="28"/>
        <v>9.2702084502884888E-7</v>
      </c>
    </row>
    <row r="385" spans="1:10" x14ac:dyDescent="0.25">
      <c r="A385" s="37">
        <v>383</v>
      </c>
      <c r="B385" s="4">
        <v>38990</v>
      </c>
      <c r="C385" s="20">
        <f t="shared" si="25"/>
        <v>-2.5644313514042313E-4</v>
      </c>
      <c r="F385" s="19">
        <f t="shared" si="26"/>
        <v>6.5763081560649315E-8</v>
      </c>
      <c r="G385">
        <v>139</v>
      </c>
      <c r="H385" s="17">
        <f t="shared" si="27"/>
        <v>4.3928646947489932E-8</v>
      </c>
      <c r="I385" s="17">
        <f t="shared" si="29"/>
        <v>5.7713023135959037E-4</v>
      </c>
      <c r="J385" s="16">
        <f t="shared" si="28"/>
        <v>3.3106155502630289E-7</v>
      </c>
    </row>
    <row r="386" spans="1:10" x14ac:dyDescent="0.25">
      <c r="A386" s="37">
        <v>384</v>
      </c>
      <c r="B386" s="4">
        <v>39440</v>
      </c>
      <c r="C386" s="20">
        <f t="shared" si="25"/>
        <v>1.1475326739928767E-2</v>
      </c>
      <c r="F386" s="19">
        <f t="shared" si="26"/>
        <v>1.3168312378812418E-4</v>
      </c>
      <c r="G386">
        <v>138</v>
      </c>
      <c r="H386" s="17">
        <f t="shared" si="27"/>
        <v>8.8219705895105339E-5</v>
      </c>
      <c r="I386" s="17">
        <f t="shared" si="29"/>
        <v>5.7738779623950809E-4</v>
      </c>
      <c r="J386" s="16">
        <f t="shared" si="28"/>
        <v>1.9715281910564605E-7</v>
      </c>
    </row>
    <row r="387" spans="1:10" x14ac:dyDescent="0.25">
      <c r="A387" s="37">
        <v>385</v>
      </c>
      <c r="B387" s="4">
        <v>40190</v>
      </c>
      <c r="C387" s="20">
        <f t="shared" si="25"/>
        <v>1.8837678726675113E-2</v>
      </c>
      <c r="F387" s="19">
        <f t="shared" si="26"/>
        <v>3.5485813980942808E-4</v>
      </c>
      <c r="G387">
        <v>137</v>
      </c>
      <c r="H387" s="17">
        <f t="shared" si="27"/>
        <v>2.3842954547160893E-4</v>
      </c>
      <c r="I387" s="17">
        <f t="shared" si="29"/>
        <v>5.7808391142857081E-4</v>
      </c>
      <c r="J387" s="16">
        <f t="shared" si="28"/>
        <v>4.9079088470655221E-8</v>
      </c>
    </row>
    <row r="388" spans="1:10" x14ac:dyDescent="0.25">
      <c r="A388" s="37">
        <v>386</v>
      </c>
      <c r="B388" s="4">
        <v>40200</v>
      </c>
      <c r="C388" s="20">
        <f t="shared" ref="C388:C451" si="30">LN(B388/B387)</f>
        <v>2.4878716386554346E-4</v>
      </c>
      <c r="F388" s="19">
        <f t="shared" ref="F388:F451" si="31">C388^2</f>
        <v>6.1895052904260772E-8</v>
      </c>
      <c r="G388">
        <v>136</v>
      </c>
      <c r="H388" s="17">
        <f t="shared" ref="H388:H451" si="32">F388*($E$7^(G388-1))</f>
        <v>4.1709122375252436E-8</v>
      </c>
      <c r="I388" s="17">
        <f t="shared" si="29"/>
        <v>5.7808403320187514E-4</v>
      </c>
      <c r="J388" s="16">
        <f t="shared" ref="J388:J451" si="33">(F388-($E$7*I388))^2</f>
        <v>3.3216130950742093E-7</v>
      </c>
    </row>
    <row r="389" spans="1:10" x14ac:dyDescent="0.25">
      <c r="A389" s="37">
        <v>387</v>
      </c>
      <c r="B389" s="4">
        <v>40000</v>
      </c>
      <c r="C389" s="20">
        <f t="shared" si="30"/>
        <v>-4.9875415110390512E-3</v>
      </c>
      <c r="F389" s="19">
        <f t="shared" si="31"/>
        <v>2.4875570324337702E-5</v>
      </c>
      <c r="G389">
        <v>135</v>
      </c>
      <c r="H389" s="17">
        <f t="shared" si="32"/>
        <v>1.6811945514641556E-5</v>
      </c>
      <c r="I389" s="17">
        <f t="shared" ref="I389:I452" si="34">(1-$E$7)*H389+I388</f>
        <v>5.7813311709626952E-4</v>
      </c>
      <c r="J389" s="16">
        <f t="shared" si="33"/>
        <v>3.0422906592053128E-7</v>
      </c>
    </row>
    <row r="390" spans="1:10" x14ac:dyDescent="0.25">
      <c r="A390" s="37">
        <v>388</v>
      </c>
      <c r="B390" s="4">
        <v>40200</v>
      </c>
      <c r="C390" s="20">
        <f t="shared" si="30"/>
        <v>4.9875415110389679E-3</v>
      </c>
      <c r="F390" s="19">
        <f t="shared" si="31"/>
        <v>2.4875570324336872E-5</v>
      </c>
      <c r="G390">
        <v>134</v>
      </c>
      <c r="H390" s="17">
        <f t="shared" si="32"/>
        <v>1.6861173133224242E-5</v>
      </c>
      <c r="I390" s="17">
        <f t="shared" si="34"/>
        <v>5.781823447148528E-4</v>
      </c>
      <c r="J390" s="16">
        <f t="shared" si="33"/>
        <v>3.0428321470151817E-7</v>
      </c>
    </row>
    <row r="391" spans="1:10" x14ac:dyDescent="0.25">
      <c r="A391" s="37">
        <v>389</v>
      </c>
      <c r="B391" s="4">
        <v>42800</v>
      </c>
      <c r="C391" s="20">
        <f t="shared" si="30"/>
        <v>6.2671106962775766E-2</v>
      </c>
      <c r="F391" s="19">
        <f t="shared" si="31"/>
        <v>3.9276676479396812E-3</v>
      </c>
      <c r="G391">
        <v>133</v>
      </c>
      <c r="H391" s="17">
        <f t="shared" si="32"/>
        <v>2.6700493389439591E-3</v>
      </c>
      <c r="I391" s="17">
        <f t="shared" si="34"/>
        <v>5.8597777919722541E-4</v>
      </c>
      <c r="J391" s="16">
        <f t="shared" si="33"/>
        <v>1.1178328109324966E-5</v>
      </c>
    </row>
    <row r="392" spans="1:10" x14ac:dyDescent="0.25">
      <c r="A392" s="37">
        <v>390</v>
      </c>
      <c r="B392" s="4">
        <v>42000</v>
      </c>
      <c r="C392" s="20">
        <f t="shared" si="30"/>
        <v>-1.8868484304382805E-2</v>
      </c>
      <c r="F392" s="19">
        <f t="shared" si="31"/>
        <v>3.5601969994474025E-4</v>
      </c>
      <c r="G392">
        <v>132</v>
      </c>
      <c r="H392" s="17">
        <f t="shared" si="32"/>
        <v>2.4273276272883555E-4</v>
      </c>
      <c r="I392" s="17">
        <f t="shared" si="34"/>
        <v>5.8668645799239943E-4</v>
      </c>
      <c r="J392" s="16">
        <f t="shared" si="33"/>
        <v>5.2419877975807789E-8</v>
      </c>
    </row>
    <row r="393" spans="1:10" x14ac:dyDescent="0.25">
      <c r="A393" s="37">
        <v>391</v>
      </c>
      <c r="B393" s="4">
        <v>42000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5.8668645799239943E-4</v>
      </c>
      <c r="J393" s="16">
        <f t="shared" si="33"/>
        <v>3.4219408618974895E-7</v>
      </c>
    </row>
    <row r="394" spans="1:10" x14ac:dyDescent="0.25">
      <c r="A394" s="37">
        <v>392</v>
      </c>
      <c r="B394" s="4">
        <v>42600</v>
      </c>
      <c r="C394" s="20">
        <f t="shared" si="30"/>
        <v>1.4184634991956381E-2</v>
      </c>
      <c r="F394" s="19">
        <f t="shared" si="31"/>
        <v>2.0120386985503341E-4</v>
      </c>
      <c r="G394">
        <v>130</v>
      </c>
      <c r="H394" s="17">
        <f t="shared" si="32"/>
        <v>1.3798450709906444E-4</v>
      </c>
      <c r="I394" s="17">
        <f t="shared" si="34"/>
        <v>5.8708931541116859E-4</v>
      </c>
      <c r="J394" s="16">
        <f t="shared" si="33"/>
        <v>1.4758765591929675E-7</v>
      </c>
    </row>
    <row r="395" spans="1:10" x14ac:dyDescent="0.25">
      <c r="A395" s="37">
        <v>393</v>
      </c>
      <c r="B395" s="4">
        <v>42800</v>
      </c>
      <c r="C395" s="20">
        <f t="shared" si="30"/>
        <v>4.6838493124264375E-3</v>
      </c>
      <c r="F395" s="19">
        <f t="shared" si="31"/>
        <v>2.1938444381517612E-5</v>
      </c>
      <c r="G395">
        <v>129</v>
      </c>
      <c r="H395" s="17">
        <f t="shared" si="32"/>
        <v>1.5089319011607319E-5</v>
      </c>
      <c r="I395" s="17">
        <f t="shared" si="34"/>
        <v>5.8713336995204273E-4</v>
      </c>
      <c r="J395" s="16">
        <f t="shared" si="33"/>
        <v>3.1751054449087905E-7</v>
      </c>
    </row>
    <row r="396" spans="1:10" x14ac:dyDescent="0.25">
      <c r="A396" s="37">
        <v>394</v>
      </c>
      <c r="B396" s="4">
        <v>40460</v>
      </c>
      <c r="C396" s="20">
        <f t="shared" si="30"/>
        <v>-5.6224270848151688E-2</v>
      </c>
      <c r="F396" s="19">
        <f t="shared" si="31"/>
        <v>3.1611686324063198E-3</v>
      </c>
      <c r="G396">
        <v>128</v>
      </c>
      <c r="H396" s="17">
        <f t="shared" si="32"/>
        <v>2.1806265169817688E-3</v>
      </c>
      <c r="I396" s="17">
        <f t="shared" si="34"/>
        <v>5.9349989318280034E-4</v>
      </c>
      <c r="J396" s="16">
        <f t="shared" si="33"/>
        <v>6.6018241312655775E-6</v>
      </c>
    </row>
    <row r="397" spans="1:10" x14ac:dyDescent="0.25">
      <c r="A397" s="37">
        <v>395</v>
      </c>
      <c r="B397" s="4">
        <v>40520</v>
      </c>
      <c r="C397" s="20">
        <f t="shared" si="30"/>
        <v>1.4818476408833103E-3</v>
      </c>
      <c r="F397" s="19">
        <f t="shared" si="31"/>
        <v>2.1958724307914322E-6</v>
      </c>
      <c r="G397">
        <v>127</v>
      </c>
      <c r="H397" s="17">
        <f t="shared" si="32"/>
        <v>1.519184585606086E-6</v>
      </c>
      <c r="I397" s="17">
        <f t="shared" si="34"/>
        <v>5.9350432857046566E-4</v>
      </c>
      <c r="J397" s="16">
        <f t="shared" si="33"/>
        <v>3.4759947082305535E-7</v>
      </c>
    </row>
    <row r="398" spans="1:10" x14ac:dyDescent="0.25">
      <c r="A398" s="37">
        <v>396</v>
      </c>
      <c r="B398" s="4">
        <v>41800</v>
      </c>
      <c r="C398" s="20">
        <f t="shared" si="30"/>
        <v>3.1100660150228002E-2</v>
      </c>
      <c r="F398" s="19">
        <f t="shared" si="31"/>
        <v>9.6725106177998003E-4</v>
      </c>
      <c r="G398">
        <v>126</v>
      </c>
      <c r="H398" s="17">
        <f t="shared" si="32"/>
        <v>6.7113898708934217E-4</v>
      </c>
      <c r="I398" s="17">
        <f t="shared" si="34"/>
        <v>5.9546377550880958E-4</v>
      </c>
      <c r="J398" s="16">
        <f t="shared" si="33"/>
        <v>1.3952151806608881E-7</v>
      </c>
    </row>
    <row r="399" spans="1:10" x14ac:dyDescent="0.25">
      <c r="A399" s="37">
        <v>397</v>
      </c>
      <c r="B399" s="4">
        <v>41800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5.9546377550880958E-4</v>
      </c>
      <c r="J399" s="16">
        <f t="shared" si="33"/>
        <v>3.5250969474047612E-7</v>
      </c>
    </row>
    <row r="400" spans="1:10" x14ac:dyDescent="0.25">
      <c r="A400" s="37">
        <v>398</v>
      </c>
      <c r="B400" s="4">
        <v>40500</v>
      </c>
      <c r="C400" s="20">
        <f t="shared" si="30"/>
        <v>-3.1594365418217168E-2</v>
      </c>
      <c r="F400" s="19">
        <f t="shared" si="31"/>
        <v>9.9820392617983684E-4</v>
      </c>
      <c r="G400">
        <v>124</v>
      </c>
      <c r="H400" s="17">
        <f t="shared" si="32"/>
        <v>6.9667809344116241E-4</v>
      </c>
      <c r="I400" s="17">
        <f t="shared" si="34"/>
        <v>5.9749778602446275E-4</v>
      </c>
      <c r="J400" s="16">
        <f t="shared" si="33"/>
        <v>1.6196647368038576E-7</v>
      </c>
    </row>
    <row r="401" spans="1:10" x14ac:dyDescent="0.25">
      <c r="A401" s="37">
        <v>399</v>
      </c>
      <c r="B401" s="4">
        <v>40500</v>
      </c>
      <c r="C401" s="20">
        <f t="shared" si="30"/>
        <v>0</v>
      </c>
      <c r="F401" s="19">
        <f t="shared" si="31"/>
        <v>0</v>
      </c>
      <c r="G401">
        <v>123</v>
      </c>
      <c r="H401" s="17">
        <f t="shared" si="32"/>
        <v>0</v>
      </c>
      <c r="I401" s="17">
        <f t="shared" si="34"/>
        <v>5.9749778602446275E-4</v>
      </c>
      <c r="J401" s="16">
        <f t="shared" si="33"/>
        <v>3.5492204306279611E-7</v>
      </c>
    </row>
    <row r="402" spans="1:10" x14ac:dyDescent="0.25">
      <c r="A402" s="37">
        <v>400</v>
      </c>
      <c r="B402" s="4">
        <v>41400</v>
      </c>
      <c r="C402" s="20">
        <f t="shared" si="30"/>
        <v>2.1978906718775167E-2</v>
      </c>
      <c r="F402" s="19">
        <f t="shared" si="31"/>
        <v>4.830723405526202E-4</v>
      </c>
      <c r="G402">
        <v>122</v>
      </c>
      <c r="H402" s="17">
        <f t="shared" si="32"/>
        <v>3.3912880577070917E-4</v>
      </c>
      <c r="I402" s="17">
        <f t="shared" si="34"/>
        <v>5.9848790120619808E-4</v>
      </c>
      <c r="J402" s="16">
        <f t="shared" si="33"/>
        <v>1.2920465305208131E-8</v>
      </c>
    </row>
    <row r="403" spans="1:10" x14ac:dyDescent="0.25">
      <c r="A403" s="37">
        <v>401</v>
      </c>
      <c r="B403" s="4">
        <v>41680</v>
      </c>
      <c r="C403" s="20">
        <f t="shared" si="30"/>
        <v>6.740516613842765E-3</v>
      </c>
      <c r="F403" s="19">
        <f t="shared" si="31"/>
        <v>4.5434564221490336E-5</v>
      </c>
      <c r="G403">
        <v>121</v>
      </c>
      <c r="H403" s="17">
        <f t="shared" si="32"/>
        <v>3.1989591171132061E-5</v>
      </c>
      <c r="I403" s="17">
        <f t="shared" si="34"/>
        <v>5.9858129751856398E-4</v>
      </c>
      <c r="J403" s="16">
        <f t="shared" si="33"/>
        <v>3.0404099467538958E-7</v>
      </c>
    </row>
    <row r="404" spans="1:10" x14ac:dyDescent="0.25">
      <c r="A404" s="37">
        <v>402</v>
      </c>
      <c r="B404" s="4">
        <v>41950</v>
      </c>
      <c r="C404" s="20">
        <f t="shared" si="30"/>
        <v>6.4570354681036911E-3</v>
      </c>
      <c r="F404" s="19">
        <f t="shared" si="31"/>
        <v>4.1693307036349052E-5</v>
      </c>
      <c r="G404">
        <v>120</v>
      </c>
      <c r="H404" s="17">
        <f t="shared" si="32"/>
        <v>2.9441401559976719E-5</v>
      </c>
      <c r="I404" s="17">
        <f t="shared" si="34"/>
        <v>5.9866725417621165E-4</v>
      </c>
      <c r="J404" s="16">
        <f t="shared" si="33"/>
        <v>3.0827600829017758E-7</v>
      </c>
    </row>
    <row r="405" spans="1:10" x14ac:dyDescent="0.25">
      <c r="A405" s="37">
        <v>403</v>
      </c>
      <c r="B405" s="4">
        <v>40880</v>
      </c>
      <c r="C405" s="20">
        <f t="shared" si="30"/>
        <v>-2.583748701776617E-2</v>
      </c>
      <c r="F405" s="19">
        <f t="shared" si="31"/>
        <v>6.6757573539323535E-4</v>
      </c>
      <c r="G405">
        <v>119</v>
      </c>
      <c r="H405" s="17">
        <f t="shared" si="32"/>
        <v>4.7278369842451685E-4</v>
      </c>
      <c r="I405" s="17">
        <f t="shared" si="34"/>
        <v>6.0004758610178563E-4</v>
      </c>
      <c r="J405" s="16">
        <f t="shared" si="33"/>
        <v>4.7997237875231241E-9</v>
      </c>
    </row>
    <row r="406" spans="1:10" x14ac:dyDescent="0.25">
      <c r="A406" s="37">
        <v>404</v>
      </c>
      <c r="B406" s="4">
        <v>40870</v>
      </c>
      <c r="C406" s="20">
        <f t="shared" si="30"/>
        <v>-2.4464831926304708E-4</v>
      </c>
      <c r="F406" s="19">
        <f t="shared" si="31"/>
        <v>5.9852800118233811E-8</v>
      </c>
      <c r="G406">
        <v>118</v>
      </c>
      <c r="H406" s="17">
        <f t="shared" si="32"/>
        <v>4.2512460144898417E-8</v>
      </c>
      <c r="I406" s="17">
        <f t="shared" si="34"/>
        <v>6.0004771022050245E-4</v>
      </c>
      <c r="J406" s="16">
        <f t="shared" si="33"/>
        <v>3.5788627277145285E-7</v>
      </c>
    </row>
    <row r="407" spans="1:10" x14ac:dyDescent="0.25">
      <c r="A407" s="37">
        <v>405</v>
      </c>
      <c r="B407" s="4">
        <v>40800</v>
      </c>
      <c r="C407" s="20">
        <f t="shared" si="30"/>
        <v>-1.7142161660699696E-3</v>
      </c>
      <c r="F407" s="19">
        <f t="shared" si="31"/>
        <v>2.9385370640156257E-6</v>
      </c>
      <c r="G407">
        <v>117</v>
      </c>
      <c r="H407" s="17">
        <f t="shared" si="32"/>
        <v>2.0933061609656098E-6</v>
      </c>
      <c r="I407" s="17">
        <f t="shared" si="34"/>
        <v>6.0005382180458122E-4</v>
      </c>
      <c r="J407" s="16">
        <f t="shared" si="33"/>
        <v>3.5445755060631319E-7</v>
      </c>
    </row>
    <row r="408" spans="1:10" x14ac:dyDescent="0.25">
      <c r="A408" s="37">
        <v>406</v>
      </c>
      <c r="B408" s="4">
        <v>40280</v>
      </c>
      <c r="C408" s="20">
        <f t="shared" si="30"/>
        <v>-1.2827013559754425E-2</v>
      </c>
      <c r="F408" s="19">
        <f t="shared" si="31"/>
        <v>1.6453227686212389E-4</v>
      </c>
      <c r="G408">
        <v>116</v>
      </c>
      <c r="H408" s="17">
        <f t="shared" si="32"/>
        <v>1.1754996399388221E-4</v>
      </c>
      <c r="I408" s="17">
        <f t="shared" si="34"/>
        <v>6.0039701884942757E-4</v>
      </c>
      <c r="J408" s="16">
        <f t="shared" si="33"/>
        <v>1.8845308285440407E-7</v>
      </c>
    </row>
    <row r="409" spans="1:10" x14ac:dyDescent="0.25">
      <c r="A409" s="37">
        <v>407</v>
      </c>
      <c r="B409" s="4">
        <v>40280</v>
      </c>
      <c r="C409" s="20">
        <f t="shared" si="30"/>
        <v>0</v>
      </c>
      <c r="F409" s="19">
        <f t="shared" si="31"/>
        <v>0</v>
      </c>
      <c r="G409">
        <v>115</v>
      </c>
      <c r="H409" s="17">
        <f t="shared" si="32"/>
        <v>0</v>
      </c>
      <c r="I409" s="17">
        <f t="shared" si="34"/>
        <v>6.0039701884942757E-4</v>
      </c>
      <c r="J409" s="16">
        <f t="shared" si="33"/>
        <v>3.5837476931252677E-7</v>
      </c>
    </row>
    <row r="410" spans="1:10" x14ac:dyDescent="0.25">
      <c r="A410" s="37">
        <v>408</v>
      </c>
      <c r="B410" s="4">
        <v>40000</v>
      </c>
      <c r="C410" s="20">
        <f t="shared" si="30"/>
        <v>-6.975613736425211E-3</v>
      </c>
      <c r="F410" s="19">
        <f t="shared" si="31"/>
        <v>4.8659186999804092E-5</v>
      </c>
      <c r="G410">
        <v>114</v>
      </c>
      <c r="H410" s="17">
        <f t="shared" si="32"/>
        <v>3.4968408678374692E-5</v>
      </c>
      <c r="I410" s="17">
        <f t="shared" si="34"/>
        <v>6.0049911207101306E-4</v>
      </c>
      <c r="J410" s="16">
        <f t="shared" si="33"/>
        <v>3.0259539645333854E-7</v>
      </c>
    </row>
    <row r="411" spans="1:10" x14ac:dyDescent="0.25">
      <c r="A411" s="37">
        <v>409</v>
      </c>
      <c r="B411" s="4">
        <v>40000</v>
      </c>
      <c r="C411" s="20">
        <f t="shared" si="30"/>
        <v>0</v>
      </c>
      <c r="F411" s="19">
        <f t="shared" si="31"/>
        <v>0</v>
      </c>
      <c r="G411">
        <v>113</v>
      </c>
      <c r="H411" s="17">
        <f t="shared" si="32"/>
        <v>0</v>
      </c>
      <c r="I411" s="17">
        <f t="shared" si="34"/>
        <v>6.0049911207101306E-4</v>
      </c>
      <c r="J411" s="16">
        <f t="shared" si="33"/>
        <v>3.5849665781069781E-7</v>
      </c>
    </row>
    <row r="412" spans="1:10" x14ac:dyDescent="0.25">
      <c r="A412" s="37">
        <v>410</v>
      </c>
      <c r="B412" s="4">
        <v>39900</v>
      </c>
      <c r="C412" s="20">
        <f t="shared" si="30"/>
        <v>-2.503130218118477E-3</v>
      </c>
      <c r="F412" s="19">
        <f t="shared" si="31"/>
        <v>6.2656608888578542E-6</v>
      </c>
      <c r="G412">
        <v>112</v>
      </c>
      <c r="H412" s="17">
        <f t="shared" si="32"/>
        <v>4.5291586626071794E-6</v>
      </c>
      <c r="I412" s="17">
        <f t="shared" si="34"/>
        <v>6.0051233533213401E-4</v>
      </c>
      <c r="J412" s="16">
        <f t="shared" si="33"/>
        <v>3.5104846219697872E-7</v>
      </c>
    </row>
    <row r="413" spans="1:10" x14ac:dyDescent="0.25">
      <c r="A413" s="37">
        <v>411</v>
      </c>
      <c r="B413" s="4">
        <v>39850</v>
      </c>
      <c r="C413" s="20">
        <f t="shared" si="30"/>
        <v>-1.2539186595936988E-3</v>
      </c>
      <c r="F413" s="19">
        <f t="shared" si="31"/>
        <v>1.5723120048772584E-6</v>
      </c>
      <c r="G413">
        <v>111</v>
      </c>
      <c r="H413" s="17">
        <f t="shared" si="32"/>
        <v>1.1398801555326175E-6</v>
      </c>
      <c r="I413" s="17">
        <f t="shared" si="34"/>
        <v>6.0051566330849031E-4</v>
      </c>
      <c r="J413" s="16">
        <f t="shared" si="33"/>
        <v>3.5663600971171406E-7</v>
      </c>
    </row>
    <row r="414" spans="1:10" x14ac:dyDescent="0.25">
      <c r="A414" s="37">
        <v>412</v>
      </c>
      <c r="B414" s="4">
        <v>39020</v>
      </c>
      <c r="C414" s="20">
        <f t="shared" si="30"/>
        <v>-2.1048070041258939E-2</v>
      </c>
      <c r="F414" s="19">
        <f t="shared" si="31"/>
        <v>4.4302125246174209E-4</v>
      </c>
      <c r="G414">
        <v>110</v>
      </c>
      <c r="H414" s="17">
        <f t="shared" si="32"/>
        <v>3.221178837139163E-4</v>
      </c>
      <c r="I414" s="17">
        <f t="shared" si="34"/>
        <v>6.0145611366701644E-4</v>
      </c>
      <c r="J414" s="16">
        <f t="shared" si="33"/>
        <v>2.4548264951343623E-8</v>
      </c>
    </row>
    <row r="415" spans="1:10" x14ac:dyDescent="0.25">
      <c r="A415" s="37">
        <v>413</v>
      </c>
      <c r="B415" s="4">
        <v>40900</v>
      </c>
      <c r="C415" s="20">
        <f t="shared" si="30"/>
        <v>4.7055727853790995E-2</v>
      </c>
      <c r="F415" s="19">
        <f t="shared" si="31"/>
        <v>2.2142415238500415E-3</v>
      </c>
      <c r="G415">
        <v>109</v>
      </c>
      <c r="H415" s="17">
        <f t="shared" si="32"/>
        <v>1.614674852397856E-3</v>
      </c>
      <c r="I415" s="17">
        <f t="shared" si="34"/>
        <v>6.0617029322864975E-4</v>
      </c>
      <c r="J415" s="16">
        <f t="shared" si="33"/>
        <v>2.5915880323139867E-6</v>
      </c>
    </row>
    <row r="416" spans="1:10" x14ac:dyDescent="0.25">
      <c r="A416" s="37">
        <v>414</v>
      </c>
      <c r="B416" s="4">
        <v>41000</v>
      </c>
      <c r="C416" s="20">
        <f t="shared" si="30"/>
        <v>2.4420036555518089E-3</v>
      </c>
      <c r="F416" s="19">
        <f t="shared" si="31"/>
        <v>5.963381853728398E-6</v>
      </c>
      <c r="G416">
        <v>108</v>
      </c>
      <c r="H416" s="17">
        <f t="shared" si="32"/>
        <v>4.3613659035414226E-6</v>
      </c>
      <c r="I416" s="17">
        <f t="shared" si="34"/>
        <v>6.0618302660464356E-4</v>
      </c>
      <c r="J416" s="16">
        <f t="shared" si="33"/>
        <v>3.5814221365740518E-7</v>
      </c>
    </row>
    <row r="417" spans="1:10" x14ac:dyDescent="0.25">
      <c r="A417" s="37">
        <v>415</v>
      </c>
      <c r="B417" s="4">
        <v>39900</v>
      </c>
      <c r="C417" s="20">
        <f t="shared" si="30"/>
        <v>-2.7195742808490055E-2</v>
      </c>
      <c r="F417" s="19">
        <f t="shared" si="31"/>
        <v>7.3960842690553848E-4</v>
      </c>
      <c r="G417">
        <v>107</v>
      </c>
      <c r="H417" s="17">
        <f t="shared" si="32"/>
        <v>5.4250228191580401E-4</v>
      </c>
      <c r="I417" s="17">
        <f t="shared" si="34"/>
        <v>6.077669078211925E-4</v>
      </c>
      <c r="J417" s="16">
        <f t="shared" si="33"/>
        <v>1.7853220995181993E-8</v>
      </c>
    </row>
    <row r="418" spans="1:10" x14ac:dyDescent="0.25">
      <c r="A418" s="37">
        <v>416</v>
      </c>
      <c r="B418" s="4">
        <v>39000</v>
      </c>
      <c r="C418" s="20">
        <f t="shared" si="30"/>
        <v>-2.2814677766171399E-2</v>
      </c>
      <c r="F418" s="19">
        <f t="shared" si="31"/>
        <v>5.2050952157423557E-4</v>
      </c>
      <c r="G418">
        <v>106</v>
      </c>
      <c r="H418" s="17">
        <f t="shared" si="32"/>
        <v>3.8291132468457718E-4</v>
      </c>
      <c r="I418" s="17">
        <f t="shared" si="34"/>
        <v>6.0888484976353793E-4</v>
      </c>
      <c r="J418" s="16">
        <f t="shared" si="33"/>
        <v>7.4991508138468644E-9</v>
      </c>
    </row>
    <row r="419" spans="1:10" x14ac:dyDescent="0.25">
      <c r="A419" s="37">
        <v>417</v>
      </c>
      <c r="B419" s="4">
        <v>39000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6.0888484976353793E-4</v>
      </c>
      <c r="J419" s="16">
        <f t="shared" si="33"/>
        <v>3.6857910255197554E-7</v>
      </c>
    </row>
    <row r="420" spans="1:10" x14ac:dyDescent="0.25">
      <c r="A420" s="37">
        <v>418</v>
      </c>
      <c r="B420" s="4">
        <v>39700</v>
      </c>
      <c r="C420" s="20">
        <f t="shared" si="30"/>
        <v>1.778954156349824E-2</v>
      </c>
      <c r="F420" s="19">
        <f t="shared" si="31"/>
        <v>3.1646778903943141E-4</v>
      </c>
      <c r="G420">
        <v>104</v>
      </c>
      <c r="H420" s="17">
        <f t="shared" si="32"/>
        <v>2.3417399949046797E-4</v>
      </c>
      <c r="I420" s="17">
        <f t="shared" si="34"/>
        <v>6.0956854052680496E-4</v>
      </c>
      <c r="J420" s="16">
        <f t="shared" si="33"/>
        <v>8.4867962718294021E-8</v>
      </c>
    </row>
    <row r="421" spans="1:10" x14ac:dyDescent="0.25">
      <c r="A421" s="37">
        <v>419</v>
      </c>
      <c r="B421" s="4">
        <v>38500</v>
      </c>
      <c r="C421" s="20">
        <f t="shared" si="30"/>
        <v>-3.0692946399406135E-2</v>
      </c>
      <c r="F421" s="19">
        <f t="shared" si="31"/>
        <v>9.4205695867681809E-4</v>
      </c>
      <c r="G421">
        <v>103</v>
      </c>
      <c r="H421" s="17">
        <f t="shared" si="32"/>
        <v>6.9912709920093036E-4</v>
      </c>
      <c r="I421" s="17">
        <f t="shared" si="34"/>
        <v>6.1160970112154802E-4</v>
      </c>
      <c r="J421" s="16">
        <f t="shared" si="33"/>
        <v>1.103787023122696E-7</v>
      </c>
    </row>
    <row r="422" spans="1:10" x14ac:dyDescent="0.25">
      <c r="A422" s="37">
        <v>420</v>
      </c>
      <c r="B422" s="4">
        <v>39560</v>
      </c>
      <c r="C422" s="20">
        <f t="shared" si="30"/>
        <v>2.7160265460772812E-2</v>
      </c>
      <c r="F422" s="19">
        <f t="shared" si="31"/>
        <v>7.3768001989964855E-4</v>
      </c>
      <c r="G422">
        <v>102</v>
      </c>
      <c r="H422" s="17">
        <f t="shared" si="32"/>
        <v>5.4905621155271341E-4</v>
      </c>
      <c r="I422" s="17">
        <f t="shared" si="34"/>
        <v>6.132127170890326E-4</v>
      </c>
      <c r="J422" s="16">
        <f t="shared" si="33"/>
        <v>1.5940988909202829E-8</v>
      </c>
    </row>
    <row r="423" spans="1:10" x14ac:dyDescent="0.25">
      <c r="A423" s="37">
        <v>421</v>
      </c>
      <c r="B423" s="4">
        <v>39000</v>
      </c>
      <c r="C423" s="20">
        <f t="shared" si="30"/>
        <v>-1.4256860624864977E-2</v>
      </c>
      <c r="F423" s="19">
        <f t="shared" si="31"/>
        <v>2.0325807487682539E-4</v>
      </c>
      <c r="G423">
        <v>101</v>
      </c>
      <c r="H423" s="17">
        <f t="shared" si="32"/>
        <v>1.517282365543071E-4</v>
      </c>
      <c r="I423" s="17">
        <f t="shared" si="34"/>
        <v>6.136557004863555E-4</v>
      </c>
      <c r="J423" s="16">
        <f t="shared" si="33"/>
        <v>1.6695886812280236E-7</v>
      </c>
    </row>
    <row r="424" spans="1:10" x14ac:dyDescent="0.25">
      <c r="A424" s="37">
        <v>422</v>
      </c>
      <c r="B424" s="4">
        <v>38800</v>
      </c>
      <c r="C424" s="20">
        <f t="shared" si="30"/>
        <v>-5.1413995004186523E-3</v>
      </c>
      <c r="F424" s="19">
        <f t="shared" si="31"/>
        <v>2.6433988822905168E-5</v>
      </c>
      <c r="G424">
        <v>100</v>
      </c>
      <c r="H424" s="17">
        <f t="shared" si="32"/>
        <v>1.9790242615040863E-5</v>
      </c>
      <c r="I424" s="17">
        <f t="shared" si="34"/>
        <v>6.1371347977059781E-4</v>
      </c>
      <c r="J424" s="16">
        <f t="shared" si="33"/>
        <v>3.4279584992686888E-7</v>
      </c>
    </row>
    <row r="425" spans="1:10" x14ac:dyDescent="0.25">
      <c r="A425" s="37">
        <v>423</v>
      </c>
      <c r="B425" s="4">
        <v>40970</v>
      </c>
      <c r="C425" s="20">
        <f t="shared" si="30"/>
        <v>5.4419844929551972E-2</v>
      </c>
      <c r="F425" s="19">
        <f t="shared" si="31"/>
        <v>2.9615195221564835E-3</v>
      </c>
      <c r="G425">
        <v>99</v>
      </c>
      <c r="H425" s="17">
        <f t="shared" si="32"/>
        <v>2.2236827658032301E-3</v>
      </c>
      <c r="I425" s="17">
        <f t="shared" si="34"/>
        <v>6.2020570935511032E-4</v>
      </c>
      <c r="J425" s="16">
        <f t="shared" si="33"/>
        <v>5.4902326836882435E-6</v>
      </c>
    </row>
    <row r="426" spans="1:10" x14ac:dyDescent="0.25">
      <c r="A426" s="37">
        <v>424</v>
      </c>
      <c r="B426" s="4">
        <v>39500</v>
      </c>
      <c r="C426" s="20">
        <f t="shared" si="30"/>
        <v>-3.6539419651703507E-2</v>
      </c>
      <c r="F426" s="19">
        <f t="shared" si="31"/>
        <v>1.3351291884832965E-3</v>
      </c>
      <c r="G426">
        <v>98</v>
      </c>
      <c r="H426" s="17">
        <f t="shared" si="32"/>
        <v>1.0054288315336642E-3</v>
      </c>
      <c r="I426" s="17">
        <f t="shared" si="34"/>
        <v>6.2314114371903452E-4</v>
      </c>
      <c r="J426" s="16">
        <f t="shared" si="33"/>
        <v>5.0952094425833066E-7</v>
      </c>
    </row>
    <row r="427" spans="1:10" x14ac:dyDescent="0.25">
      <c r="A427" s="37">
        <v>425</v>
      </c>
      <c r="B427" s="4">
        <v>39900</v>
      </c>
      <c r="C427" s="20">
        <f t="shared" si="30"/>
        <v>1.007565198874164E-2</v>
      </c>
      <c r="F427" s="19">
        <f t="shared" si="31"/>
        <v>1.0151876299823337E-4</v>
      </c>
      <c r="G427">
        <v>97</v>
      </c>
      <c r="H427" s="17">
        <f t="shared" si="32"/>
        <v>7.6673303525372631E-5</v>
      </c>
      <c r="I427" s="17">
        <f t="shared" si="34"/>
        <v>6.2336499790234914E-4</v>
      </c>
      <c r="J427" s="16">
        <f t="shared" si="33"/>
        <v>2.7042731957730206E-7</v>
      </c>
    </row>
    <row r="428" spans="1:10" x14ac:dyDescent="0.25">
      <c r="A428" s="37">
        <v>426</v>
      </c>
      <c r="B428" s="4">
        <v>39800</v>
      </c>
      <c r="C428" s="20">
        <f t="shared" si="30"/>
        <v>-2.5094116054258072E-3</v>
      </c>
      <c r="F428" s="19">
        <f t="shared" si="31"/>
        <v>6.2971466054457272E-6</v>
      </c>
      <c r="G428">
        <v>96</v>
      </c>
      <c r="H428" s="17">
        <f t="shared" si="32"/>
        <v>4.7699241889272376E-6</v>
      </c>
      <c r="I428" s="17">
        <f t="shared" si="34"/>
        <v>6.2337892409875244E-4</v>
      </c>
      <c r="J428" s="16">
        <f t="shared" si="33"/>
        <v>3.785470457359246E-7</v>
      </c>
    </row>
    <row r="429" spans="1:10" x14ac:dyDescent="0.25">
      <c r="A429" s="37">
        <v>427</v>
      </c>
      <c r="B429" s="4">
        <v>39800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6.2337892409875244E-4</v>
      </c>
      <c r="J429" s="16">
        <f t="shared" si="33"/>
        <v>3.8633548692527744E-7</v>
      </c>
    </row>
    <row r="430" spans="1:10" x14ac:dyDescent="0.25">
      <c r="A430" s="37">
        <v>428</v>
      </c>
      <c r="B430" s="4">
        <v>38550</v>
      </c>
      <c r="C430" s="20">
        <f t="shared" si="30"/>
        <v>-3.1910812281053524E-2</v>
      </c>
      <c r="F430" s="19">
        <f t="shared" si="31"/>
        <v>1.0182999404366364E-3</v>
      </c>
      <c r="G430">
        <v>94</v>
      </c>
      <c r="H430" s="17">
        <f t="shared" si="32"/>
        <v>7.7585938633591383E-4</v>
      </c>
      <c r="I430" s="17">
        <f t="shared" si="34"/>
        <v>6.2564411108443848E-4</v>
      </c>
      <c r="J430" s="16">
        <f t="shared" si="33"/>
        <v>1.5561640348331135E-7</v>
      </c>
    </row>
    <row r="431" spans="1:10" x14ac:dyDescent="0.25">
      <c r="A431" s="37">
        <v>429</v>
      </c>
      <c r="B431" s="4">
        <v>39370</v>
      </c>
      <c r="C431" s="20">
        <f t="shared" si="30"/>
        <v>2.104800494630758E-2</v>
      </c>
      <c r="F431" s="19">
        <f t="shared" si="31"/>
        <v>4.4301851221978833E-4</v>
      </c>
      <c r="G431">
        <v>93</v>
      </c>
      <c r="H431" s="17">
        <f t="shared" si="32"/>
        <v>3.3853142433308314E-4</v>
      </c>
      <c r="I431" s="17">
        <f t="shared" si="34"/>
        <v>6.266324821606286E-4</v>
      </c>
      <c r="J431" s="16">
        <f t="shared" si="33"/>
        <v>3.3045591170493408E-8</v>
      </c>
    </row>
    <row r="432" spans="1:10" x14ac:dyDescent="0.25">
      <c r="A432" s="37">
        <v>430</v>
      </c>
      <c r="B432" s="4">
        <v>39360</v>
      </c>
      <c r="C432" s="20">
        <f t="shared" si="30"/>
        <v>-2.5403277159352275E-4</v>
      </c>
      <c r="F432" s="19">
        <f t="shared" si="31"/>
        <v>6.4532649043486907E-8</v>
      </c>
      <c r="G432">
        <v>92</v>
      </c>
      <c r="H432" s="17">
        <f t="shared" si="32"/>
        <v>4.9456846517492782E-8</v>
      </c>
      <c r="I432" s="17">
        <f t="shared" si="34"/>
        <v>6.2663262655406776E-4</v>
      </c>
      <c r="J432" s="16">
        <f t="shared" si="33"/>
        <v>3.9029830214175782E-7</v>
      </c>
    </row>
    <row r="433" spans="1:10" x14ac:dyDescent="0.25">
      <c r="A433" s="37">
        <v>431</v>
      </c>
      <c r="B433" s="4">
        <v>36990</v>
      </c>
      <c r="C433" s="20">
        <f t="shared" si="30"/>
        <v>-6.2102466339690021E-2</v>
      </c>
      <c r="F433" s="19">
        <f t="shared" si="31"/>
        <v>3.8567163254723323E-3</v>
      </c>
      <c r="G433">
        <v>91</v>
      </c>
      <c r="H433" s="17">
        <f t="shared" si="32"/>
        <v>2.9643838486732594E-3</v>
      </c>
      <c r="I433" s="17">
        <f t="shared" si="34"/>
        <v>6.3528739548881553E-4</v>
      </c>
      <c r="J433" s="16">
        <f t="shared" si="33"/>
        <v>1.0389557844034847E-5</v>
      </c>
    </row>
    <row r="434" spans="1:10" x14ac:dyDescent="0.25">
      <c r="A434" s="37">
        <v>432</v>
      </c>
      <c r="B434" s="4">
        <v>36990</v>
      </c>
      <c r="C434" s="20">
        <f t="shared" si="30"/>
        <v>0</v>
      </c>
      <c r="F434" s="19">
        <f t="shared" si="31"/>
        <v>0</v>
      </c>
      <c r="G434">
        <v>90</v>
      </c>
      <c r="H434" s="17">
        <f t="shared" si="32"/>
        <v>0</v>
      </c>
      <c r="I434" s="17">
        <f t="shared" si="34"/>
        <v>6.3528739548881553E-4</v>
      </c>
      <c r="J434" s="16">
        <f t="shared" si="33"/>
        <v>4.0123688445906897E-7</v>
      </c>
    </row>
    <row r="435" spans="1:10" x14ac:dyDescent="0.25">
      <c r="A435" s="37">
        <v>433</v>
      </c>
      <c r="B435" s="4">
        <v>36600</v>
      </c>
      <c r="C435" s="20">
        <f t="shared" si="30"/>
        <v>-1.0599365437042081E-2</v>
      </c>
      <c r="F435" s="19">
        <f t="shared" si="31"/>
        <v>1.1234654766796226E-4</v>
      </c>
      <c r="G435">
        <v>89</v>
      </c>
      <c r="H435" s="17">
        <f t="shared" si="32"/>
        <v>8.6859255287307979E-5</v>
      </c>
      <c r="I435" s="17">
        <f t="shared" si="34"/>
        <v>6.3554098841831831E-4</v>
      </c>
      <c r="J435" s="16">
        <f t="shared" si="33"/>
        <v>2.7179427490235179E-7</v>
      </c>
    </row>
    <row r="436" spans="1:10" x14ac:dyDescent="0.25">
      <c r="A436" s="37">
        <v>434</v>
      </c>
      <c r="B436" s="4">
        <v>35990</v>
      </c>
      <c r="C436" s="20">
        <f t="shared" si="30"/>
        <v>-1.6807118316381289E-2</v>
      </c>
      <c r="F436" s="19">
        <f t="shared" si="31"/>
        <v>2.8247922610083942E-4</v>
      </c>
      <c r="G436">
        <v>88</v>
      </c>
      <c r="H436" s="17">
        <f t="shared" si="32"/>
        <v>2.1903458730666487E-4</v>
      </c>
      <c r="I436" s="17">
        <f t="shared" si="34"/>
        <v>6.3618047838946538E-4</v>
      </c>
      <c r="J436" s="16">
        <f t="shared" si="33"/>
        <v>1.2379410862298389E-7</v>
      </c>
    </row>
    <row r="437" spans="1:10" x14ac:dyDescent="0.25">
      <c r="A437" s="37">
        <v>435</v>
      </c>
      <c r="B437" s="4">
        <v>34880</v>
      </c>
      <c r="C437" s="20">
        <f t="shared" si="30"/>
        <v>-3.132752305016049E-2</v>
      </c>
      <c r="F437" s="19">
        <f t="shared" si="31"/>
        <v>9.8141370045833672E-4</v>
      </c>
      <c r="G437">
        <v>87</v>
      </c>
      <c r="H437" s="17">
        <f t="shared" si="32"/>
        <v>7.6321713904681612E-4</v>
      </c>
      <c r="I437" s="17">
        <f t="shared" si="34"/>
        <v>6.3840875526678198E-4</v>
      </c>
      <c r="J437" s="16">
        <f t="shared" si="33"/>
        <v>1.1893451228834849E-7</v>
      </c>
    </row>
    <row r="438" spans="1:10" x14ac:dyDescent="0.25">
      <c r="A438" s="37">
        <v>436</v>
      </c>
      <c r="B438" s="4">
        <v>35960</v>
      </c>
      <c r="C438" s="20">
        <f t="shared" si="30"/>
        <v>3.0493610562640598E-2</v>
      </c>
      <c r="F438" s="19">
        <f t="shared" si="31"/>
        <v>9.2986028514598627E-4</v>
      </c>
      <c r="G438">
        <v>86</v>
      </c>
      <c r="H438" s="17">
        <f t="shared" si="32"/>
        <v>7.2524294233343109E-4</v>
      </c>
      <c r="I438" s="17">
        <f t="shared" si="34"/>
        <v>6.4052616327056047E-4</v>
      </c>
      <c r="J438" s="16">
        <f t="shared" si="33"/>
        <v>8.4799881490750041E-8</v>
      </c>
    </row>
    <row r="439" spans="1:10" x14ac:dyDescent="0.25">
      <c r="A439" s="37">
        <v>437</v>
      </c>
      <c r="B439" s="4">
        <v>35600</v>
      </c>
      <c r="C439" s="20">
        <f t="shared" si="30"/>
        <v>-1.0061571745434745E-2</v>
      </c>
      <c r="F439" s="19">
        <f t="shared" si="31"/>
        <v>1.0123522598853079E-4</v>
      </c>
      <c r="G439">
        <v>85</v>
      </c>
      <c r="H439" s="17">
        <f t="shared" si="32"/>
        <v>7.9189441985569472E-5</v>
      </c>
      <c r="I439" s="17">
        <f t="shared" si="34"/>
        <v>6.4075736353255198E-4</v>
      </c>
      <c r="J439" s="16">
        <f t="shared" si="33"/>
        <v>2.8906901966452638E-7</v>
      </c>
    </row>
    <row r="440" spans="1:10" x14ac:dyDescent="0.25">
      <c r="A440" s="37">
        <v>438</v>
      </c>
      <c r="B440" s="4">
        <v>33000</v>
      </c>
      <c r="C440" s="20">
        <f t="shared" si="30"/>
        <v>-7.5838076391504486E-2</v>
      </c>
      <c r="F440" s="19">
        <f t="shared" si="31"/>
        <v>5.75141383076367E-3</v>
      </c>
      <c r="G440">
        <v>84</v>
      </c>
      <c r="H440" s="17">
        <f t="shared" si="32"/>
        <v>4.5121139349711585E-3</v>
      </c>
      <c r="I440" s="17">
        <f t="shared" si="34"/>
        <v>6.5393086113203075E-4</v>
      </c>
      <c r="J440" s="16">
        <f t="shared" si="33"/>
        <v>2.6003800564582049E-5</v>
      </c>
    </row>
    <row r="441" spans="1:10" x14ac:dyDescent="0.25">
      <c r="A441" s="37">
        <v>439</v>
      </c>
      <c r="B441" s="4">
        <v>33990</v>
      </c>
      <c r="C441" s="20">
        <f t="shared" si="30"/>
        <v>2.9558802241544429E-2</v>
      </c>
      <c r="F441" s="19">
        <f t="shared" si="31"/>
        <v>8.7372278995473201E-4</v>
      </c>
      <c r="G441">
        <v>83</v>
      </c>
      <c r="H441" s="17">
        <f t="shared" si="32"/>
        <v>6.8746234926709041E-4</v>
      </c>
      <c r="I441" s="17">
        <f t="shared" si="34"/>
        <v>6.55937965504465E-4</v>
      </c>
      <c r="J441" s="16">
        <f t="shared" si="33"/>
        <v>4.8268041983541209E-8</v>
      </c>
    </row>
    <row r="442" spans="1:10" x14ac:dyDescent="0.25">
      <c r="A442" s="37">
        <v>440</v>
      </c>
      <c r="B442" s="4">
        <v>33700</v>
      </c>
      <c r="C442" s="20">
        <f t="shared" si="30"/>
        <v>-8.5685263497086075E-3</v>
      </c>
      <c r="F442" s="19">
        <f t="shared" si="31"/>
        <v>7.3419643805650714E-5</v>
      </c>
      <c r="G442">
        <v>82</v>
      </c>
      <c r="H442" s="17">
        <f t="shared" si="32"/>
        <v>5.7937178445404054E-5</v>
      </c>
      <c r="I442" s="17">
        <f t="shared" si="34"/>
        <v>6.5610711798868215E-4</v>
      </c>
      <c r="J442" s="16">
        <f t="shared" si="33"/>
        <v>3.3729601615591678E-7</v>
      </c>
    </row>
    <row r="443" spans="1:10" x14ac:dyDescent="0.25">
      <c r="A443" s="37">
        <v>441</v>
      </c>
      <c r="B443" s="4">
        <v>33500</v>
      </c>
      <c r="C443" s="20">
        <f t="shared" si="30"/>
        <v>-5.9523985272952728E-3</v>
      </c>
      <c r="F443" s="19">
        <f t="shared" si="31"/>
        <v>3.543104822774693E-5</v>
      </c>
      <c r="G443">
        <v>81</v>
      </c>
      <c r="H443" s="17">
        <f t="shared" si="32"/>
        <v>2.8041347735075162E-5</v>
      </c>
      <c r="I443" s="17">
        <f t="shared" si="34"/>
        <v>6.5618898707097881E-4</v>
      </c>
      <c r="J443" s="16">
        <f t="shared" si="33"/>
        <v>3.8296559385881845E-7</v>
      </c>
    </row>
    <row r="444" spans="1:10" x14ac:dyDescent="0.25">
      <c r="A444" s="37">
        <v>442</v>
      </c>
      <c r="B444" s="4">
        <v>34000</v>
      </c>
      <c r="C444" s="20">
        <f t="shared" si="30"/>
        <v>1.4815085785140682E-2</v>
      </c>
      <c r="F444" s="19">
        <f t="shared" si="31"/>
        <v>2.1948676682107749E-4</v>
      </c>
      <c r="G444">
        <v>80</v>
      </c>
      <c r="H444" s="17">
        <f t="shared" si="32"/>
        <v>1.7421800530234072E-4</v>
      </c>
      <c r="I444" s="17">
        <f t="shared" si="34"/>
        <v>6.566976312470153E-4</v>
      </c>
      <c r="J444" s="16">
        <f t="shared" si="33"/>
        <v>1.8948050100275978E-7</v>
      </c>
    </row>
    <row r="445" spans="1:10" x14ac:dyDescent="0.25">
      <c r="A445" s="37">
        <v>443</v>
      </c>
      <c r="B445" s="4">
        <v>35800</v>
      </c>
      <c r="C445" s="20">
        <f t="shared" si="30"/>
        <v>5.1587368790493263E-2</v>
      </c>
      <c r="F445" s="19">
        <f t="shared" si="31"/>
        <v>2.6612566187263582E-3</v>
      </c>
      <c r="G445">
        <v>79</v>
      </c>
      <c r="H445" s="17">
        <f t="shared" si="32"/>
        <v>2.1185624206141052E-3</v>
      </c>
      <c r="I445" s="17">
        <f t="shared" si="34"/>
        <v>6.6288295310823822E-4</v>
      </c>
      <c r="J445" s="16">
        <f t="shared" si="33"/>
        <v>4.0012361289589053E-6</v>
      </c>
    </row>
    <row r="446" spans="1:10" x14ac:dyDescent="0.25">
      <c r="A446" s="37">
        <v>444</v>
      </c>
      <c r="B446" s="4">
        <v>36530</v>
      </c>
      <c r="C446" s="20">
        <f t="shared" si="30"/>
        <v>2.0185947400536558E-2</v>
      </c>
      <c r="F446" s="19">
        <f t="shared" si="31"/>
        <v>4.0747247245722864E-4</v>
      </c>
      <c r="G446">
        <v>78</v>
      </c>
      <c r="H446" s="17">
        <f t="shared" si="32"/>
        <v>3.2532886524295622E-4</v>
      </c>
      <c r="I446" s="17">
        <f t="shared" si="34"/>
        <v>6.6383277819844768E-4</v>
      </c>
      <c r="J446" s="16">
        <f t="shared" si="33"/>
        <v>6.4730650711786244E-8</v>
      </c>
    </row>
    <row r="447" spans="1:10" x14ac:dyDescent="0.25">
      <c r="A447" s="37">
        <v>445</v>
      </c>
      <c r="B447" s="4">
        <v>35000</v>
      </c>
      <c r="C447" s="20">
        <f t="shared" si="30"/>
        <v>-4.2785779317777481E-2</v>
      </c>
      <c r="F447" s="19">
        <f t="shared" si="31"/>
        <v>1.8306229118295553E-3</v>
      </c>
      <c r="G447">
        <v>77</v>
      </c>
      <c r="H447" s="17">
        <f t="shared" si="32"/>
        <v>1.4658618137287415E-3</v>
      </c>
      <c r="I447" s="17">
        <f t="shared" si="34"/>
        <v>6.6811248552911962E-4</v>
      </c>
      <c r="J447" s="16">
        <f t="shared" si="33"/>
        <v>1.3559695069518179E-6</v>
      </c>
    </row>
    <row r="448" spans="1:10" x14ac:dyDescent="0.25">
      <c r="A448" s="37">
        <v>446</v>
      </c>
      <c r="B448" s="4">
        <v>32970</v>
      </c>
      <c r="C448" s="20">
        <f t="shared" si="30"/>
        <v>-5.9750004405774049E-2</v>
      </c>
      <c r="F448" s="19">
        <f t="shared" si="31"/>
        <v>3.5700630264900181E-3</v>
      </c>
      <c r="G448">
        <v>76</v>
      </c>
      <c r="H448" s="17">
        <f t="shared" si="32"/>
        <v>2.8670801575587743E-3</v>
      </c>
      <c r="I448" s="17">
        <f t="shared" si="34"/>
        <v>6.7648316812212361E-4</v>
      </c>
      <c r="J448" s="16">
        <f t="shared" si="33"/>
        <v>8.3842382257871547E-6</v>
      </c>
    </row>
    <row r="449" spans="1:10" x14ac:dyDescent="0.25">
      <c r="A449" s="37">
        <v>447</v>
      </c>
      <c r="B449" s="4">
        <v>32970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6.7648316812212361E-4</v>
      </c>
      <c r="J449" s="16">
        <f t="shared" si="33"/>
        <v>4.5496120178215976E-7</v>
      </c>
    </row>
    <row r="450" spans="1:10" x14ac:dyDescent="0.25">
      <c r="A450" s="37">
        <v>448</v>
      </c>
      <c r="B450" s="4">
        <v>36000</v>
      </c>
      <c r="C450" s="20">
        <f t="shared" si="30"/>
        <v>8.7920881372470269E-2</v>
      </c>
      <c r="F450" s="19">
        <f t="shared" si="31"/>
        <v>7.7300813813119896E-3</v>
      </c>
      <c r="G450">
        <v>74</v>
      </c>
      <c r="H450" s="17">
        <f t="shared" si="32"/>
        <v>6.244355870826248E-3</v>
      </c>
      <c r="I450" s="17">
        <f t="shared" si="34"/>
        <v>6.9471409230980078E-4</v>
      </c>
      <c r="J450" s="16">
        <f t="shared" si="33"/>
        <v>4.9524936344625379E-5</v>
      </c>
    </row>
    <row r="451" spans="1:10" x14ac:dyDescent="0.25">
      <c r="A451" s="37">
        <v>449</v>
      </c>
      <c r="B451" s="4">
        <v>37490</v>
      </c>
      <c r="C451" s="20">
        <f t="shared" si="30"/>
        <v>4.0555292291710683E-2</v>
      </c>
      <c r="F451" s="19">
        <f t="shared" si="31"/>
        <v>1.6447317328660879E-3</v>
      </c>
      <c r="G451">
        <v>73</v>
      </c>
      <c r="H451" s="17">
        <f t="shared" si="32"/>
        <v>1.3325038280332178E-3</v>
      </c>
      <c r="I451" s="17">
        <f t="shared" si="34"/>
        <v>6.9860444974156725E-4</v>
      </c>
      <c r="J451" s="16">
        <f t="shared" si="33"/>
        <v>8.9902050401042543E-7</v>
      </c>
    </row>
    <row r="452" spans="1:10" x14ac:dyDescent="0.25">
      <c r="A452" s="37">
        <v>450</v>
      </c>
      <c r="B452" s="4">
        <v>36100</v>
      </c>
      <c r="C452" s="20">
        <f t="shared" ref="C452:C515" si="35">LN(B452/B451)</f>
        <v>-3.7781365408985426E-2</v>
      </c>
      <c r="F452" s="19">
        <f t="shared" ref="F452:F515" si="36">C452^2</f>
        <v>1.4274315721672804E-3</v>
      </c>
      <c r="G452">
        <v>72</v>
      </c>
      <c r="H452" s="17">
        <f t="shared" ref="H452:H515" si="37">F452*($E$7^(G452-1))</f>
        <v>1.1598411313164098E-3</v>
      </c>
      <c r="I452" s="17">
        <f t="shared" si="34"/>
        <v>7.0199070385203025E-4</v>
      </c>
      <c r="J452" s="16">
        <f t="shared" ref="J452:J515" si="38">(F452-($E$7*I452))^2</f>
        <v>5.2924226673564045E-7</v>
      </c>
    </row>
    <row r="453" spans="1:10" x14ac:dyDescent="0.25">
      <c r="A453" s="37">
        <v>451</v>
      </c>
      <c r="B453" s="4">
        <v>37500</v>
      </c>
      <c r="C453" s="20">
        <f t="shared" si="35"/>
        <v>3.8048067637529964E-2</v>
      </c>
      <c r="F453" s="19">
        <f t="shared" si="36"/>
        <v>1.447655450950055E-3</v>
      </c>
      <c r="G453">
        <v>71</v>
      </c>
      <c r="H453" s="17">
        <f t="shared" si="37"/>
        <v>1.1797180699449873E-3</v>
      </c>
      <c r="I453" s="17">
        <f t="shared" ref="I453:I516" si="39">(1-$E$7)*H453+I452</f>
        <v>7.0543499036306695E-4</v>
      </c>
      <c r="J453" s="16">
        <f t="shared" si="38"/>
        <v>5.5395277437367738E-7</v>
      </c>
    </row>
    <row r="454" spans="1:10" x14ac:dyDescent="0.25">
      <c r="A454" s="37">
        <v>452</v>
      </c>
      <c r="B454" s="4">
        <v>40000</v>
      </c>
      <c r="C454" s="20">
        <f t="shared" si="35"/>
        <v>6.4538521137571164E-2</v>
      </c>
      <c r="F454" s="19">
        <f t="shared" si="36"/>
        <v>4.1652207106247204E-3</v>
      </c>
      <c r="G454">
        <v>70</v>
      </c>
      <c r="H454" s="17">
        <f t="shared" si="37"/>
        <v>3.404245364830691E-3</v>
      </c>
      <c r="I454" s="17">
        <f t="shared" si="39"/>
        <v>7.1537397213257772E-4</v>
      </c>
      <c r="J454" s="16">
        <f t="shared" si="38"/>
        <v>1.191585754462334E-5</v>
      </c>
    </row>
    <row r="455" spans="1:10" x14ac:dyDescent="0.25">
      <c r="A455" s="37">
        <v>453</v>
      </c>
      <c r="B455" s="4">
        <v>39500</v>
      </c>
      <c r="C455" s="20">
        <f t="shared" si="35"/>
        <v>-1.2578782206860073E-2</v>
      </c>
      <c r="F455" s="19">
        <f t="shared" si="36"/>
        <v>1.5822576180761955E-4</v>
      </c>
      <c r="G455">
        <v>69</v>
      </c>
      <c r="H455" s="17">
        <f t="shared" si="37"/>
        <v>1.2969697442579092E-4</v>
      </c>
      <c r="I455" s="17">
        <f t="shared" si="39"/>
        <v>7.1575263339997521E-4</v>
      </c>
      <c r="J455" s="16">
        <f t="shared" si="38"/>
        <v>3.0851045131372676E-7</v>
      </c>
    </row>
    <row r="456" spans="1:10" x14ac:dyDescent="0.25">
      <c r="A456" s="37">
        <v>454</v>
      </c>
      <c r="B456" s="4">
        <v>38790</v>
      </c>
      <c r="C456" s="20">
        <f t="shared" si="35"/>
        <v>-1.8138190455200345E-2</v>
      </c>
      <c r="F456" s="19">
        <f t="shared" si="36"/>
        <v>3.2899395298912091E-4</v>
      </c>
      <c r="G456">
        <v>68</v>
      </c>
      <c r="H456" s="17">
        <f t="shared" si="37"/>
        <v>2.7046456824875007E-4</v>
      </c>
      <c r="I456" s="17">
        <f t="shared" si="39"/>
        <v>7.1654227754281352E-4</v>
      </c>
      <c r="J456" s="16">
        <f t="shared" si="38"/>
        <v>1.4857657376096162E-7</v>
      </c>
    </row>
    <row r="457" spans="1:10" x14ac:dyDescent="0.25">
      <c r="A457" s="37">
        <v>455</v>
      </c>
      <c r="B457" s="4">
        <v>40000</v>
      </c>
      <c r="C457" s="20">
        <f t="shared" si="35"/>
        <v>3.0716972662060412E-2</v>
      </c>
      <c r="F457" s="19">
        <f t="shared" si="36"/>
        <v>9.4353240952176672E-4</v>
      </c>
      <c r="G457">
        <v>67</v>
      </c>
      <c r="H457" s="17">
        <f t="shared" si="37"/>
        <v>7.7794536922435567E-4</v>
      </c>
      <c r="I457" s="17">
        <f t="shared" si="39"/>
        <v>7.1881355473166588E-4</v>
      </c>
      <c r="J457" s="16">
        <f t="shared" si="38"/>
        <v>5.1446174520180878E-8</v>
      </c>
    </row>
    <row r="458" spans="1:10" x14ac:dyDescent="0.25">
      <c r="A458" s="37">
        <v>456</v>
      </c>
      <c r="B458" s="4">
        <v>40450</v>
      </c>
      <c r="C458" s="20">
        <f t="shared" si="35"/>
        <v>1.1187189390564376E-2</v>
      </c>
      <c r="F458" s="19">
        <f t="shared" si="36"/>
        <v>1.2515320646035613E-4</v>
      </c>
      <c r="G458">
        <v>66</v>
      </c>
      <c r="H458" s="17">
        <f t="shared" si="37"/>
        <v>1.0349135481851839E-4</v>
      </c>
      <c r="I458" s="17">
        <f t="shared" si="39"/>
        <v>7.1911570648002974E-4</v>
      </c>
      <c r="J458" s="16">
        <f t="shared" si="38"/>
        <v>3.5030178827619789E-7</v>
      </c>
    </row>
    <row r="459" spans="1:10" x14ac:dyDescent="0.25">
      <c r="A459" s="37">
        <v>457</v>
      </c>
      <c r="B459" s="4">
        <v>40000</v>
      </c>
      <c r="C459" s="20">
        <f t="shared" si="35"/>
        <v>-1.1187189390564381E-2</v>
      </c>
      <c r="F459" s="19">
        <f t="shared" si="36"/>
        <v>1.2515320646035624E-4</v>
      </c>
      <c r="G459">
        <v>65</v>
      </c>
      <c r="H459" s="17">
        <f t="shared" si="37"/>
        <v>1.0379439130749787E-4</v>
      </c>
      <c r="I459" s="17">
        <f t="shared" si="39"/>
        <v>7.1941874296900911E-4</v>
      </c>
      <c r="J459" s="16">
        <f t="shared" si="38"/>
        <v>3.5065954444087777E-7</v>
      </c>
    </row>
    <row r="460" spans="1:10" x14ac:dyDescent="0.25">
      <c r="A460" s="37">
        <v>458</v>
      </c>
      <c r="B460" s="4">
        <v>39960</v>
      </c>
      <c r="C460" s="20">
        <f t="shared" si="35"/>
        <v>-1.0005003335835344E-3</v>
      </c>
      <c r="F460" s="19">
        <f t="shared" si="36"/>
        <v>1.0010009175007636E-6</v>
      </c>
      <c r="G460">
        <v>64</v>
      </c>
      <c r="H460" s="17">
        <f t="shared" si="37"/>
        <v>8.3259959453096418E-7</v>
      </c>
      <c r="I460" s="17">
        <f t="shared" si="39"/>
        <v>7.1942117381382329E-4</v>
      </c>
      <c r="J460" s="16">
        <f t="shared" si="38"/>
        <v>5.131140014851454E-7</v>
      </c>
    </row>
    <row r="461" spans="1:10" x14ac:dyDescent="0.25">
      <c r="A461" s="37">
        <v>459</v>
      </c>
      <c r="B461" s="4">
        <v>40420</v>
      </c>
      <c r="C461" s="20">
        <f t="shared" si="35"/>
        <v>1.1445758195122091E-2</v>
      </c>
      <c r="F461" s="19">
        <f t="shared" si="36"/>
        <v>1.310053806612045E-4</v>
      </c>
      <c r="G461">
        <v>63</v>
      </c>
      <c r="H461" s="17">
        <f t="shared" si="37"/>
        <v>1.092850277483117E-4</v>
      </c>
      <c r="I461" s="17">
        <f t="shared" si="39"/>
        <v>7.1974024067947653E-4</v>
      </c>
      <c r="J461" s="16">
        <f t="shared" si="38"/>
        <v>3.4413888399119741E-7</v>
      </c>
    </row>
    <row r="462" spans="1:10" x14ac:dyDescent="0.25">
      <c r="A462" s="37">
        <v>460</v>
      </c>
      <c r="B462" s="4">
        <v>40420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7.1974024067947653E-4</v>
      </c>
      <c r="J462" s="16">
        <f t="shared" si="38"/>
        <v>5.1500558832134629E-7</v>
      </c>
    </row>
    <row r="463" spans="1:10" x14ac:dyDescent="0.25">
      <c r="A463" s="37">
        <v>461</v>
      </c>
      <c r="B463" s="4">
        <v>40420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7.1974024067947653E-4</v>
      </c>
      <c r="J463" s="16">
        <f t="shared" si="38"/>
        <v>5.1500558832134629E-7</v>
      </c>
    </row>
    <row r="464" spans="1:10" x14ac:dyDescent="0.25">
      <c r="A464" s="37">
        <v>462</v>
      </c>
      <c r="B464" s="4">
        <v>40000</v>
      </c>
      <c r="C464" s="20">
        <f t="shared" si="35"/>
        <v>-1.0445257861538677E-2</v>
      </c>
      <c r="F464" s="19">
        <f t="shared" si="36"/>
        <v>1.0910341179403553E-4</v>
      </c>
      <c r="G464">
        <v>60</v>
      </c>
      <c r="H464" s="17">
        <f t="shared" si="37"/>
        <v>9.18161984094105E-5</v>
      </c>
      <c r="I464" s="17">
        <f t="shared" si="39"/>
        <v>7.2000830582294841E-4</v>
      </c>
      <c r="J464" s="16">
        <f t="shared" si="38"/>
        <v>3.7064081152793951E-7</v>
      </c>
    </row>
    <row r="465" spans="1:10" x14ac:dyDescent="0.25">
      <c r="A465" s="37">
        <v>463</v>
      </c>
      <c r="B465" s="4">
        <v>40140</v>
      </c>
      <c r="C465" s="20">
        <f t="shared" si="35"/>
        <v>3.4938892542558382E-3</v>
      </c>
      <c r="F465" s="19">
        <f t="shared" si="36"/>
        <v>1.2207262121004417E-5</v>
      </c>
      <c r="G465">
        <v>59</v>
      </c>
      <c r="H465" s="17">
        <f t="shared" si="37"/>
        <v>1.0303127150450721E-5</v>
      </c>
      <c r="I465" s="17">
        <f t="shared" si="39"/>
        <v>7.2003838667257665E-4</v>
      </c>
      <c r="J465" s="16">
        <f t="shared" si="38"/>
        <v>4.9805329679158938E-7</v>
      </c>
    </row>
    <row r="466" spans="1:10" x14ac:dyDescent="0.25">
      <c r="A466" s="37">
        <v>464</v>
      </c>
      <c r="B466" s="4">
        <v>40290</v>
      </c>
      <c r="C466" s="20">
        <f t="shared" si="35"/>
        <v>3.729955835063789E-3</v>
      </c>
      <c r="F466" s="19">
        <f t="shared" si="36"/>
        <v>1.3912570531526408E-5</v>
      </c>
      <c r="G466">
        <v>58</v>
      </c>
      <c r="H466" s="17">
        <f t="shared" si="37"/>
        <v>1.1776818513642525E-5</v>
      </c>
      <c r="I466" s="17">
        <f t="shared" si="39"/>
        <v>7.2007277008856636E-4</v>
      </c>
      <c r="J466" s="16">
        <f t="shared" si="38"/>
        <v>4.9569750727200677E-7</v>
      </c>
    </row>
    <row r="467" spans="1:10" x14ac:dyDescent="0.25">
      <c r="A467" s="37">
        <v>465</v>
      </c>
      <c r="B467" s="4">
        <v>42000</v>
      </c>
      <c r="C467" s="20">
        <f t="shared" si="35"/>
        <v>4.156631908011249E-2</v>
      </c>
      <c r="F467" s="19">
        <f t="shared" si="36"/>
        <v>1.7277588818697238E-3</v>
      </c>
      <c r="G467">
        <v>57</v>
      </c>
      <c r="H467" s="17">
        <f t="shared" si="37"/>
        <v>1.4668089511327375E-3</v>
      </c>
      <c r="I467" s="17">
        <f t="shared" si="39"/>
        <v>7.2435524266685784E-4</v>
      </c>
      <c r="J467" s="16">
        <f t="shared" si="38"/>
        <v>1.0110673643360586E-6</v>
      </c>
    </row>
    <row r="468" spans="1:10" x14ac:dyDescent="0.25">
      <c r="A468" s="37">
        <v>466</v>
      </c>
      <c r="B468" s="4">
        <v>42980</v>
      </c>
      <c r="C468" s="20">
        <f t="shared" si="35"/>
        <v>2.3065272930996188E-2</v>
      </c>
      <c r="F468" s="19">
        <f t="shared" si="36"/>
        <v>5.3200681538134547E-4</v>
      </c>
      <c r="G468">
        <v>56</v>
      </c>
      <c r="H468" s="17">
        <f t="shared" si="37"/>
        <v>4.5297833097872922E-4</v>
      </c>
      <c r="I468" s="17">
        <f t="shared" si="39"/>
        <v>7.2567775114996914E-4</v>
      </c>
      <c r="J468" s="16">
        <f t="shared" si="38"/>
        <v>3.6692267661283265E-8</v>
      </c>
    </row>
    <row r="469" spans="1:10" x14ac:dyDescent="0.25">
      <c r="A469" s="37">
        <v>467</v>
      </c>
      <c r="B469" s="4">
        <v>43000</v>
      </c>
      <c r="C469" s="20">
        <f t="shared" si="35"/>
        <v>4.6522447919792849E-4</v>
      </c>
      <c r="F469" s="19">
        <f t="shared" si="36"/>
        <v>2.1643381604498381E-7</v>
      </c>
      <c r="G469">
        <v>55</v>
      </c>
      <c r="H469" s="17">
        <f t="shared" si="37"/>
        <v>1.8482263687274605E-7</v>
      </c>
      <c r="I469" s="17">
        <f t="shared" si="39"/>
        <v>7.2567829075526242E-4</v>
      </c>
      <c r="J469" s="16">
        <f t="shared" si="38"/>
        <v>5.232253530129724E-7</v>
      </c>
    </row>
    <row r="470" spans="1:10" x14ac:dyDescent="0.25">
      <c r="A470" s="37">
        <v>468</v>
      </c>
      <c r="B470" s="4">
        <v>42870</v>
      </c>
      <c r="C470" s="20">
        <f t="shared" si="35"/>
        <v>-3.027835083676668E-3</v>
      </c>
      <c r="F470" s="19">
        <f t="shared" si="36"/>
        <v>9.1677852939432953E-6</v>
      </c>
      <c r="G470">
        <v>54</v>
      </c>
      <c r="H470" s="17">
        <f t="shared" si="37"/>
        <v>7.8517107643752985E-6</v>
      </c>
      <c r="I470" s="17">
        <f t="shared" si="39"/>
        <v>7.2570121448777382E-4</v>
      </c>
      <c r="J470" s="16">
        <f t="shared" si="38"/>
        <v>5.1038833960862681E-7</v>
      </c>
    </row>
    <row r="471" spans="1:10" x14ac:dyDescent="0.25">
      <c r="A471" s="37">
        <v>469</v>
      </c>
      <c r="B471" s="4">
        <v>42870</v>
      </c>
      <c r="C471" s="20">
        <f t="shared" si="35"/>
        <v>0</v>
      </c>
      <c r="F471" s="19">
        <f t="shared" si="36"/>
        <v>0</v>
      </c>
      <c r="G471">
        <v>53</v>
      </c>
      <c r="H471" s="17">
        <f t="shared" si="37"/>
        <v>0</v>
      </c>
      <c r="I471" s="17">
        <f t="shared" si="39"/>
        <v>7.2570121448777382E-4</v>
      </c>
      <c r="J471" s="16">
        <f t="shared" si="38"/>
        <v>5.2357158874913194E-7</v>
      </c>
    </row>
    <row r="472" spans="1:10" x14ac:dyDescent="0.25">
      <c r="A472" s="37">
        <v>470</v>
      </c>
      <c r="B472" s="4">
        <v>42000</v>
      </c>
      <c r="C472" s="20">
        <f t="shared" si="35"/>
        <v>-2.0502662326517374E-2</v>
      </c>
      <c r="F472" s="19">
        <f t="shared" si="36"/>
        <v>4.2035916247519479E-4</v>
      </c>
      <c r="G472">
        <v>52</v>
      </c>
      <c r="H472" s="17">
        <f t="shared" si="37"/>
        <v>3.6212624830640169E-4</v>
      </c>
      <c r="I472" s="17">
        <f t="shared" si="39"/>
        <v>7.2675847264470981E-4</v>
      </c>
      <c r="J472" s="16">
        <f t="shared" si="38"/>
        <v>9.2584783281530086E-8</v>
      </c>
    </row>
    <row r="473" spans="1:10" x14ac:dyDescent="0.25">
      <c r="A473" s="37">
        <v>471</v>
      </c>
      <c r="B473" s="4">
        <v>40600</v>
      </c>
      <c r="C473" s="20">
        <f t="shared" si="35"/>
        <v>-3.3901551675681339E-2</v>
      </c>
      <c r="F473" s="19">
        <f t="shared" si="36"/>
        <v>1.1493152060188922E-3</v>
      </c>
      <c r="G473">
        <v>51</v>
      </c>
      <c r="H473" s="17">
        <f t="shared" si="37"/>
        <v>9.9299818311928095E-4</v>
      </c>
      <c r="I473" s="17">
        <f t="shared" si="39"/>
        <v>7.2965761468104498E-4</v>
      </c>
      <c r="J473" s="16">
        <f t="shared" si="38"/>
        <v>1.7790502275899139E-7</v>
      </c>
    </row>
    <row r="474" spans="1:10" x14ac:dyDescent="0.25">
      <c r="A474" s="37">
        <v>472</v>
      </c>
      <c r="B474" s="4">
        <v>40600</v>
      </c>
      <c r="C474" s="20">
        <f t="shared" si="35"/>
        <v>0</v>
      </c>
      <c r="F474" s="19">
        <f t="shared" si="36"/>
        <v>0</v>
      </c>
      <c r="G474">
        <v>50</v>
      </c>
      <c r="H474" s="17">
        <f t="shared" si="37"/>
        <v>0</v>
      </c>
      <c r="I474" s="17">
        <f t="shared" si="39"/>
        <v>7.2965761468104498E-4</v>
      </c>
      <c r="J474" s="16">
        <f t="shared" si="38"/>
        <v>5.2929599795408038E-7</v>
      </c>
    </row>
    <row r="475" spans="1:10" x14ac:dyDescent="0.25">
      <c r="A475" s="37">
        <v>473</v>
      </c>
      <c r="B475" s="4">
        <v>39800</v>
      </c>
      <c r="C475" s="20">
        <f t="shared" si="35"/>
        <v>-1.9901154317294913E-2</v>
      </c>
      <c r="F475" s="19">
        <f t="shared" si="36"/>
        <v>3.9605594316078599E-4</v>
      </c>
      <c r="G475">
        <v>49</v>
      </c>
      <c r="H475" s="17">
        <f t="shared" si="37"/>
        <v>3.4419571850939065E-4</v>
      </c>
      <c r="I475" s="17">
        <f t="shared" si="39"/>
        <v>7.3066252314233E-4</v>
      </c>
      <c r="J475" s="16">
        <f t="shared" si="38"/>
        <v>1.1053852783118856E-7</v>
      </c>
    </row>
    <row r="476" spans="1:10" x14ac:dyDescent="0.25">
      <c r="A476" s="37">
        <v>474</v>
      </c>
      <c r="B476" s="4">
        <v>39740</v>
      </c>
      <c r="C476" s="20">
        <f t="shared" si="35"/>
        <v>-1.508675166721271E-3</v>
      </c>
      <c r="F476" s="19">
        <f t="shared" si="36"/>
        <v>2.2761007586814551E-6</v>
      </c>
      <c r="G476">
        <v>48</v>
      </c>
      <c r="H476" s="17">
        <f t="shared" si="37"/>
        <v>1.9838563716904437E-6</v>
      </c>
      <c r="I476" s="17">
        <f t="shared" si="39"/>
        <v>7.3066831517850793E-4</v>
      </c>
      <c r="J476" s="16">
        <f t="shared" si="38"/>
        <v>5.2745208654068535E-7</v>
      </c>
    </row>
    <row r="477" spans="1:10" x14ac:dyDescent="0.25">
      <c r="A477" s="37">
        <v>475</v>
      </c>
      <c r="B477" s="4">
        <v>40900</v>
      </c>
      <c r="C477" s="20">
        <f t="shared" si="35"/>
        <v>2.8771825925085304E-2</v>
      </c>
      <c r="F477" s="19">
        <f t="shared" si="36"/>
        <v>8.278179670634108E-4</v>
      </c>
      <c r="G477">
        <v>47</v>
      </c>
      <c r="H477" s="17">
        <f t="shared" si="37"/>
        <v>7.2364140012802231E-4</v>
      </c>
      <c r="I477" s="17">
        <f t="shared" si="39"/>
        <v>7.3278104734459651E-4</v>
      </c>
      <c r="J477" s="16">
        <f t="shared" si="38"/>
        <v>9.4432402505204226E-9</v>
      </c>
    </row>
    <row r="478" spans="1:10" x14ac:dyDescent="0.25">
      <c r="A478" s="37">
        <v>476</v>
      </c>
      <c r="B478" s="4">
        <v>42090</v>
      </c>
      <c r="C478" s="20">
        <f t="shared" si="35"/>
        <v>2.8680119733723131E-2</v>
      </c>
      <c r="F478" s="19">
        <f t="shared" si="36"/>
        <v>8.2254926794069502E-4</v>
      </c>
      <c r="G478">
        <v>46</v>
      </c>
      <c r="H478" s="17">
        <f t="shared" si="37"/>
        <v>7.2114117180654014E-4</v>
      </c>
      <c r="I478" s="17">
        <f t="shared" si="39"/>
        <v>7.3488647988300152E-4</v>
      </c>
      <c r="J478" s="16">
        <f t="shared" si="38"/>
        <v>8.0655399423114578E-9</v>
      </c>
    </row>
    <row r="479" spans="1:10" x14ac:dyDescent="0.25">
      <c r="A479" s="37">
        <v>477</v>
      </c>
      <c r="B479" s="4">
        <v>42090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7.3488647988300152E-4</v>
      </c>
      <c r="J479" s="16">
        <f t="shared" si="38"/>
        <v>5.3690925109007189E-7</v>
      </c>
    </row>
    <row r="480" spans="1:10" x14ac:dyDescent="0.25">
      <c r="A480" s="37">
        <v>478</v>
      </c>
      <c r="B480" s="4">
        <v>42550</v>
      </c>
      <c r="C480" s="20">
        <f t="shared" si="35"/>
        <v>1.0869672236903891E-2</v>
      </c>
      <c r="F480" s="19">
        <f t="shared" si="36"/>
        <v>1.1814977453771924E-4</v>
      </c>
      <c r="G480">
        <v>44</v>
      </c>
      <c r="H480" s="17">
        <f t="shared" si="37"/>
        <v>1.0419116552276354E-4</v>
      </c>
      <c r="I480" s="17">
        <f t="shared" si="39"/>
        <v>7.3519067478780282E-4</v>
      </c>
      <c r="J480" s="16">
        <f t="shared" si="38"/>
        <v>3.7809518341285664E-7</v>
      </c>
    </row>
    <row r="481" spans="1:10" x14ac:dyDescent="0.25">
      <c r="A481" s="37">
        <v>479</v>
      </c>
      <c r="B481" s="4">
        <v>43900</v>
      </c>
      <c r="C481" s="20">
        <f t="shared" si="35"/>
        <v>3.123446506174251E-2</v>
      </c>
      <c r="F481" s="19">
        <f t="shared" si="36"/>
        <v>9.7559180769321357E-4</v>
      </c>
      <c r="G481">
        <v>43</v>
      </c>
      <c r="H481" s="17">
        <f t="shared" si="37"/>
        <v>8.6285130002377978E-4</v>
      </c>
      <c r="I481" s="17">
        <f t="shared" si="39"/>
        <v>7.3770984201039275E-4</v>
      </c>
      <c r="J481" s="16">
        <f t="shared" si="38"/>
        <v>5.7617171768974332E-8</v>
      </c>
    </row>
    <row r="482" spans="1:10" x14ac:dyDescent="0.25">
      <c r="A482" s="37">
        <v>480</v>
      </c>
      <c r="B482" s="4">
        <v>44300</v>
      </c>
      <c r="C482" s="20">
        <f t="shared" si="35"/>
        <v>9.0703569699642789E-3</v>
      </c>
      <c r="F482" s="19">
        <f t="shared" si="36"/>
        <v>8.2271375562579569E-5</v>
      </c>
      <c r="G482">
        <v>42</v>
      </c>
      <c r="H482" s="17">
        <f t="shared" si="37"/>
        <v>7.2977063789871988E-5</v>
      </c>
      <c r="I482" s="17">
        <f t="shared" si="39"/>
        <v>7.3792290470971905E-4</v>
      </c>
      <c r="J482" s="16">
        <f t="shared" si="38"/>
        <v>4.2705846091425617E-7</v>
      </c>
    </row>
    <row r="483" spans="1:10" x14ac:dyDescent="0.25">
      <c r="A483" s="37">
        <v>481</v>
      </c>
      <c r="B483" s="4">
        <v>44300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7.3792290470971905E-4</v>
      </c>
      <c r="J483" s="16">
        <f t="shared" si="38"/>
        <v>5.4135525098933723E-7</v>
      </c>
    </row>
    <row r="484" spans="1:10" x14ac:dyDescent="0.25">
      <c r="A484" s="37">
        <v>482</v>
      </c>
      <c r="B484" s="4">
        <v>44480</v>
      </c>
      <c r="C484" s="20">
        <f t="shared" si="35"/>
        <v>4.0549728912370551E-3</v>
      </c>
      <c r="F484" s="19">
        <f t="shared" si="36"/>
        <v>1.6442805148667403E-5</v>
      </c>
      <c r="G484">
        <v>40</v>
      </c>
      <c r="H484" s="17">
        <f t="shared" si="37"/>
        <v>1.4670778672609204E-5</v>
      </c>
      <c r="I484" s="17">
        <f t="shared" si="39"/>
        <v>7.3796573728673539E-4</v>
      </c>
      <c r="J484" s="16">
        <f t="shared" si="38"/>
        <v>5.1749086450397171E-7</v>
      </c>
    </row>
    <row r="485" spans="1:10" x14ac:dyDescent="0.25">
      <c r="A485" s="37">
        <v>483</v>
      </c>
      <c r="B485" s="4">
        <v>44600</v>
      </c>
      <c r="C485" s="20">
        <f t="shared" si="35"/>
        <v>2.6942090836915419E-3</v>
      </c>
      <c r="F485" s="19">
        <f t="shared" si="36"/>
        <v>7.2587625866460179E-6</v>
      </c>
      <c r="G485">
        <v>39</v>
      </c>
      <c r="H485" s="17">
        <f t="shared" si="37"/>
        <v>6.4954562362037241E-6</v>
      </c>
      <c r="I485" s="17">
        <f t="shared" si="39"/>
        <v>7.3798470131964072E-4</v>
      </c>
      <c r="J485" s="16">
        <f t="shared" si="38"/>
        <v>5.3081618302626301E-7</v>
      </c>
    </row>
    <row r="486" spans="1:10" x14ac:dyDescent="0.25">
      <c r="A486" s="37">
        <v>484</v>
      </c>
      <c r="B486" s="4">
        <v>45500</v>
      </c>
      <c r="C486" s="20">
        <f t="shared" si="35"/>
        <v>1.9978466930886295E-2</v>
      </c>
      <c r="F486" s="19">
        <f t="shared" si="36"/>
        <v>3.9913914090851729E-4</v>
      </c>
      <c r="G486">
        <v>38</v>
      </c>
      <c r="H486" s="17">
        <f t="shared" si="37"/>
        <v>3.5821288306038898E-4</v>
      </c>
      <c r="I486" s="17">
        <f t="shared" si="39"/>
        <v>7.3903053407632809E-4</v>
      </c>
      <c r="J486" s="16">
        <f t="shared" si="38"/>
        <v>1.1406407314017198E-7</v>
      </c>
    </row>
    <row r="487" spans="1:10" x14ac:dyDescent="0.25">
      <c r="A487" s="37">
        <v>485</v>
      </c>
      <c r="B487" s="4">
        <v>44010</v>
      </c>
      <c r="C487" s="20">
        <f t="shared" si="35"/>
        <v>-3.3295445133904707E-2</v>
      </c>
      <c r="F487" s="19">
        <f t="shared" si="36"/>
        <v>1.1085866666648587E-3</v>
      </c>
      <c r="G487">
        <v>37</v>
      </c>
      <c r="H487" s="17">
        <f t="shared" si="37"/>
        <v>9.9782951929556769E-4</v>
      </c>
      <c r="I487" s="17">
        <f t="shared" si="39"/>
        <v>7.4194378160654881E-4</v>
      </c>
      <c r="J487" s="16">
        <f t="shared" si="38"/>
        <v>1.3602011725937321E-7</v>
      </c>
    </row>
    <row r="488" spans="1:10" x14ac:dyDescent="0.25">
      <c r="A488" s="37">
        <v>486</v>
      </c>
      <c r="B488" s="4">
        <v>43000</v>
      </c>
      <c r="C488" s="20">
        <f t="shared" si="35"/>
        <v>-2.321676512943761E-2</v>
      </c>
      <c r="F488" s="19">
        <f t="shared" si="36"/>
        <v>5.390181830754702E-4</v>
      </c>
      <c r="G488">
        <v>36</v>
      </c>
      <c r="H488" s="17">
        <f t="shared" si="37"/>
        <v>4.8658635553651262E-4</v>
      </c>
      <c r="I488" s="17">
        <f t="shared" si="39"/>
        <v>7.4336441155494577E-4</v>
      </c>
      <c r="J488" s="16">
        <f t="shared" si="38"/>
        <v>4.0875099925269902E-8</v>
      </c>
    </row>
    <row r="489" spans="1:10" x14ac:dyDescent="0.25">
      <c r="A489" s="37">
        <v>487</v>
      </c>
      <c r="B489" s="4">
        <v>42520</v>
      </c>
      <c r="C489" s="20">
        <f t="shared" si="35"/>
        <v>-1.1225562219815279E-2</v>
      </c>
      <c r="F489" s="19">
        <f t="shared" si="36"/>
        <v>1.2601324715094412E-4</v>
      </c>
      <c r="G489">
        <v>35</v>
      </c>
      <c r="H489" s="17">
        <f t="shared" si="37"/>
        <v>1.1408867268922912E-4</v>
      </c>
      <c r="I489" s="17">
        <f t="shared" si="39"/>
        <v>7.4369750306758485E-4</v>
      </c>
      <c r="J489" s="16">
        <f t="shared" si="38"/>
        <v>3.7885621410195431E-7</v>
      </c>
    </row>
    <row r="490" spans="1:10" x14ac:dyDescent="0.25">
      <c r="A490" s="37">
        <v>488</v>
      </c>
      <c r="B490" s="4">
        <v>42990</v>
      </c>
      <c r="C490" s="20">
        <f t="shared" si="35"/>
        <v>1.0992977034442929E-2</v>
      </c>
      <c r="F490" s="19">
        <f t="shared" si="36"/>
        <v>1.2084554407978964E-4</v>
      </c>
      <c r="G490">
        <v>34</v>
      </c>
      <c r="H490" s="17">
        <f t="shared" si="37"/>
        <v>1.0973035396854338E-4</v>
      </c>
      <c r="I490" s="17">
        <f t="shared" si="39"/>
        <v>7.440178701007378E-4</v>
      </c>
      <c r="J490" s="16">
        <f t="shared" si="38"/>
        <v>3.8564112796370572E-7</v>
      </c>
    </row>
    <row r="491" spans="1:10" x14ac:dyDescent="0.25">
      <c r="A491" s="37">
        <v>489</v>
      </c>
      <c r="B491" s="4">
        <v>40820</v>
      </c>
      <c r="C491" s="20">
        <f t="shared" si="35"/>
        <v>-5.1795373126491476E-2</v>
      </c>
      <c r="F491" s="19">
        <f t="shared" si="36"/>
        <v>2.6827606773124754E-3</v>
      </c>
      <c r="G491">
        <v>33</v>
      </c>
      <c r="H491" s="17">
        <f t="shared" si="37"/>
        <v>2.4431373593341373E-3</v>
      </c>
      <c r="I491" s="17">
        <f t="shared" si="39"/>
        <v>7.5115081590003104E-4</v>
      </c>
      <c r="J491" s="16">
        <f t="shared" si="38"/>
        <v>3.7395936933342625E-6</v>
      </c>
    </row>
    <row r="492" spans="1:10" x14ac:dyDescent="0.25">
      <c r="A492" s="37">
        <v>490</v>
      </c>
      <c r="B492" s="4">
        <v>41490</v>
      </c>
      <c r="C492" s="20">
        <f t="shared" si="35"/>
        <v>1.6280276963077871E-2</v>
      </c>
      <c r="F492" s="19">
        <f t="shared" si="36"/>
        <v>2.65047417994524E-4</v>
      </c>
      <c r="G492">
        <v>32</v>
      </c>
      <c r="H492" s="17">
        <f t="shared" si="37"/>
        <v>2.4208024185468663E-4</v>
      </c>
      <c r="I492" s="17">
        <f t="shared" si="39"/>
        <v>7.5185758960541937E-4</v>
      </c>
      <c r="J492" s="16">
        <f t="shared" si="38"/>
        <v>2.3485175627924549E-7</v>
      </c>
    </row>
    <row r="493" spans="1:10" x14ac:dyDescent="0.25">
      <c r="A493" s="37">
        <v>491</v>
      </c>
      <c r="B493" s="4">
        <v>41490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7.5185758960541937E-4</v>
      </c>
      <c r="J493" s="16">
        <f t="shared" si="38"/>
        <v>5.6199383075888142E-7</v>
      </c>
    </row>
    <row r="494" spans="1:10" x14ac:dyDescent="0.25">
      <c r="A494" s="37">
        <v>492</v>
      </c>
      <c r="B494" s="4">
        <v>41490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7.5185758960541937E-4</v>
      </c>
      <c r="J494" s="16">
        <f t="shared" si="38"/>
        <v>5.6199383075888142E-7</v>
      </c>
    </row>
    <row r="495" spans="1:10" x14ac:dyDescent="0.25">
      <c r="A495" s="37">
        <v>493</v>
      </c>
      <c r="B495" s="4">
        <v>40200</v>
      </c>
      <c r="C495" s="20">
        <f t="shared" si="35"/>
        <v>-3.1585438719801198E-2</v>
      </c>
      <c r="F495" s="19">
        <f t="shared" si="36"/>
        <v>9.9763993912231684E-4</v>
      </c>
      <c r="G495">
        <v>29</v>
      </c>
      <c r="H495" s="17">
        <f t="shared" si="37"/>
        <v>9.192190917383581E-4</v>
      </c>
      <c r="I495" s="17">
        <f t="shared" si="39"/>
        <v>7.5454132735515943E-4</v>
      </c>
      <c r="J495" s="16">
        <f t="shared" si="38"/>
        <v>6.0172854788823194E-8</v>
      </c>
    </row>
    <row r="496" spans="1:10" x14ac:dyDescent="0.25">
      <c r="A496" s="37">
        <v>494</v>
      </c>
      <c r="B496" s="4">
        <v>40100</v>
      </c>
      <c r="C496" s="20">
        <f t="shared" si="35"/>
        <v>-2.4906613124519189E-3</v>
      </c>
      <c r="F496" s="19">
        <f t="shared" si="36"/>
        <v>6.2033937733447152E-6</v>
      </c>
      <c r="G496">
        <v>28</v>
      </c>
      <c r="H496" s="17">
        <f t="shared" si="37"/>
        <v>5.7325040790736434E-6</v>
      </c>
      <c r="I496" s="17">
        <f t="shared" si="39"/>
        <v>7.5455806388482452E-4</v>
      </c>
      <c r="J496" s="16">
        <f t="shared" si="38"/>
        <v>5.5674232081476268E-7</v>
      </c>
    </row>
    <row r="497" spans="1:10" x14ac:dyDescent="0.25">
      <c r="A497" s="37">
        <v>495</v>
      </c>
      <c r="B497" s="4">
        <v>40100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7.5455806388482452E-4</v>
      </c>
      <c r="J497" s="16">
        <f t="shared" si="38"/>
        <v>5.66038148207672E-7</v>
      </c>
    </row>
    <row r="498" spans="1:10" x14ac:dyDescent="0.25">
      <c r="A498" s="37">
        <v>496</v>
      </c>
      <c r="B498" s="4">
        <v>40100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7.5455806388482452E-4</v>
      </c>
      <c r="J498" s="16">
        <f t="shared" si="38"/>
        <v>5.66038148207672E-7</v>
      </c>
    </row>
    <row r="499" spans="1:10" x14ac:dyDescent="0.25">
      <c r="A499" s="37">
        <v>497</v>
      </c>
      <c r="B499" s="4">
        <v>40100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7.5455806388482452E-4</v>
      </c>
      <c r="J499" s="16">
        <f t="shared" si="38"/>
        <v>5.66038148207672E-7</v>
      </c>
    </row>
    <row r="500" spans="1:10" x14ac:dyDescent="0.25">
      <c r="A500" s="37">
        <v>498</v>
      </c>
      <c r="B500" s="4">
        <v>40100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7.5455806388482452E-4</v>
      </c>
      <c r="J500" s="16">
        <f t="shared" si="38"/>
        <v>5.66038148207672E-7</v>
      </c>
    </row>
    <row r="501" spans="1:10" x14ac:dyDescent="0.25">
      <c r="A501" s="37">
        <v>499</v>
      </c>
      <c r="B501" s="4">
        <v>40100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7.5455806388482452E-4</v>
      </c>
      <c r="J501" s="16">
        <f t="shared" si="38"/>
        <v>5.66038148207672E-7</v>
      </c>
    </row>
    <row r="502" spans="1:10" x14ac:dyDescent="0.25">
      <c r="A502" s="37">
        <v>500</v>
      </c>
      <c r="B502" s="4">
        <v>40100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7.5455806388482452E-4</v>
      </c>
      <c r="J502" s="16">
        <f t="shared" si="38"/>
        <v>5.66038148207672E-7</v>
      </c>
    </row>
    <row r="503" spans="1:10" x14ac:dyDescent="0.25">
      <c r="A503" s="37">
        <v>501</v>
      </c>
      <c r="B503" s="4">
        <v>40100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7.5455806388482452E-4</v>
      </c>
      <c r="J503" s="16">
        <f t="shared" si="38"/>
        <v>5.66038148207672E-7</v>
      </c>
    </row>
    <row r="504" spans="1:10" x14ac:dyDescent="0.25">
      <c r="A504" s="37">
        <v>502</v>
      </c>
      <c r="B504" s="4">
        <v>40100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7.5455806388482452E-4</v>
      </c>
      <c r="J504" s="16">
        <f t="shared" si="38"/>
        <v>5.66038148207672E-7</v>
      </c>
    </row>
    <row r="505" spans="1:10" x14ac:dyDescent="0.25">
      <c r="A505" s="37">
        <v>503</v>
      </c>
      <c r="B505" s="4">
        <v>40100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7.5455806388482452E-4</v>
      </c>
      <c r="J505" s="16">
        <f t="shared" si="38"/>
        <v>5.66038148207672E-7</v>
      </c>
    </row>
    <row r="506" spans="1:10" x14ac:dyDescent="0.25">
      <c r="A506" s="37">
        <v>504</v>
      </c>
      <c r="B506" s="4">
        <v>40100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7.5455806388482452E-4</v>
      </c>
      <c r="J506" s="16">
        <f t="shared" si="38"/>
        <v>5.66038148207672E-7</v>
      </c>
    </row>
    <row r="507" spans="1:10" x14ac:dyDescent="0.25">
      <c r="A507" s="37">
        <v>505</v>
      </c>
      <c r="B507" s="4">
        <v>40100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7.5455806388482452E-4</v>
      </c>
      <c r="J507" s="16">
        <f t="shared" si="38"/>
        <v>5.66038148207672E-7</v>
      </c>
    </row>
    <row r="508" spans="1:10" x14ac:dyDescent="0.25">
      <c r="A508" s="37">
        <v>506</v>
      </c>
      <c r="B508" s="4">
        <v>40100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7.5455806388482452E-4</v>
      </c>
      <c r="J508" s="16">
        <f t="shared" si="38"/>
        <v>5.66038148207672E-7</v>
      </c>
    </row>
    <row r="509" spans="1:10" x14ac:dyDescent="0.25">
      <c r="A509" s="37">
        <v>507</v>
      </c>
      <c r="B509" s="4">
        <v>40100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7.5455806388482452E-4</v>
      </c>
      <c r="J509" s="16">
        <f t="shared" si="38"/>
        <v>5.66038148207672E-7</v>
      </c>
    </row>
    <row r="510" spans="1:10" x14ac:dyDescent="0.25">
      <c r="A510" s="37">
        <v>508</v>
      </c>
      <c r="B510" s="4">
        <v>40100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7.5455806388482452E-4</v>
      </c>
      <c r="J510" s="16">
        <f t="shared" si="38"/>
        <v>5.66038148207672E-7</v>
      </c>
    </row>
    <row r="511" spans="1:10" x14ac:dyDescent="0.25">
      <c r="A511" s="37">
        <v>509</v>
      </c>
      <c r="B511" s="4">
        <v>40100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7.5455806388482452E-4</v>
      </c>
      <c r="J511" s="16">
        <f t="shared" si="38"/>
        <v>5.66038148207672E-7</v>
      </c>
    </row>
    <row r="512" spans="1:10" x14ac:dyDescent="0.25">
      <c r="A512" s="37">
        <v>510</v>
      </c>
      <c r="B512" s="4">
        <v>40100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7.5455806388482452E-4</v>
      </c>
      <c r="J512" s="16">
        <f t="shared" si="38"/>
        <v>5.66038148207672E-7</v>
      </c>
    </row>
    <row r="513" spans="1:10" x14ac:dyDescent="0.25">
      <c r="A513" s="37">
        <v>511</v>
      </c>
      <c r="B513" s="4">
        <v>35780</v>
      </c>
      <c r="C513" s="20">
        <f t="shared" si="35"/>
        <v>-0.11398725623195044</v>
      </c>
      <c r="F513" s="19">
        <f t="shared" si="36"/>
        <v>1.2993094583288324E-2</v>
      </c>
      <c r="G513">
        <v>11</v>
      </c>
      <c r="H513" s="17">
        <f t="shared" si="37"/>
        <v>1.2618695487499542E-2</v>
      </c>
      <c r="I513" s="17">
        <f t="shared" si="39"/>
        <v>7.9139941078095323E-4</v>
      </c>
      <c r="J513" s="16">
        <f t="shared" si="38"/>
        <v>1.4893775585559066E-4</v>
      </c>
    </row>
    <row r="514" spans="1:10" x14ac:dyDescent="0.25">
      <c r="A514" s="37">
        <v>512</v>
      </c>
      <c r="B514" s="4">
        <v>35780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7.9139941078095323E-4</v>
      </c>
      <c r="J514" s="16">
        <f t="shared" si="38"/>
        <v>6.2266121853144522E-7</v>
      </c>
    </row>
    <row r="515" spans="1:10" x14ac:dyDescent="0.25">
      <c r="A515" s="37">
        <v>513</v>
      </c>
      <c r="B515" s="4">
        <v>35800</v>
      </c>
      <c r="C515" s="20">
        <f t="shared" si="35"/>
        <v>5.5881532608151015E-4</v>
      </c>
      <c r="F515" s="19">
        <f t="shared" si="36"/>
        <v>3.1227456866358454E-7</v>
      </c>
      <c r="G515">
        <v>9</v>
      </c>
      <c r="H515" s="17">
        <f t="shared" si="37"/>
        <v>3.050549702580836E-7</v>
      </c>
      <c r="I515" s="17">
        <f t="shared" si="39"/>
        <v>7.9140030141469522E-4</v>
      </c>
      <c r="J515" s="16">
        <f t="shared" si="38"/>
        <v>6.2216989220497721E-7</v>
      </c>
    </row>
    <row r="516" spans="1:10" x14ac:dyDescent="0.25">
      <c r="A516" s="37">
        <v>514</v>
      </c>
      <c r="B516" s="4">
        <v>35800</v>
      </c>
      <c r="C516" s="20">
        <f t="shared" ref="C516:C579" si="40">LN(B516/B515)</f>
        <v>0</v>
      </c>
      <c r="F516" s="19">
        <f t="shared" ref="F516:F523" si="41">C516^2</f>
        <v>0</v>
      </c>
      <c r="G516">
        <v>8</v>
      </c>
      <c r="H516" s="17">
        <f t="shared" ref="H516:H579" si="42">F516*($E$7^(G516-1))</f>
        <v>0</v>
      </c>
      <c r="I516" s="17">
        <f t="shared" si="39"/>
        <v>7.9140030141469522E-4</v>
      </c>
      <c r="J516" s="16">
        <f t="shared" ref="J516:J579" si="43">(F516-($E$7*I516))^2</f>
        <v>6.2266262000684574E-7</v>
      </c>
    </row>
    <row r="517" spans="1:10" x14ac:dyDescent="0.25">
      <c r="A517" s="37">
        <v>515</v>
      </c>
      <c r="B517" s="4">
        <v>37000</v>
      </c>
      <c r="C517" s="20">
        <f t="shared" si="40"/>
        <v>3.2970019237569897E-2</v>
      </c>
      <c r="F517" s="19">
        <f t="shared" si="41"/>
        <v>1.0870221685257292E-3</v>
      </c>
      <c r="G517">
        <v>7</v>
      </c>
      <c r="H517" s="17">
        <f t="shared" si="42"/>
        <v>1.0681186968826608E-3</v>
      </c>
      <c r="I517" s="17">
        <f t="shared" ref="I517:I580" si="44">(1-$E$7)*H517+I516</f>
        <v>7.9451876413352991E-4</v>
      </c>
      <c r="J517" s="16">
        <f t="shared" si="43"/>
        <v>8.6920642018595443E-8</v>
      </c>
    </row>
    <row r="518" spans="1:10" x14ac:dyDescent="0.25">
      <c r="A518" s="37">
        <v>516</v>
      </c>
      <c r="B518" s="4">
        <v>34600</v>
      </c>
      <c r="C518" s="20">
        <f t="shared" si="40"/>
        <v>-6.7064230580545878E-2</v>
      </c>
      <c r="F518" s="19">
        <f t="shared" si="41"/>
        <v>4.4976110233606245E-3</v>
      </c>
      <c r="G518">
        <v>6</v>
      </c>
      <c r="H518" s="17">
        <f t="shared" si="42"/>
        <v>4.4323375052355857E-3</v>
      </c>
      <c r="I518" s="17">
        <f t="shared" si="44"/>
        <v>8.0745934771072052E-4</v>
      </c>
      <c r="J518" s="16">
        <f t="shared" si="43"/>
        <v>1.3634623611554762E-5</v>
      </c>
    </row>
    <row r="519" spans="1:10" x14ac:dyDescent="0.25">
      <c r="A519" s="37">
        <v>517</v>
      </c>
      <c r="B519" s="4">
        <v>35990</v>
      </c>
      <c r="C519" s="20">
        <f t="shared" si="40"/>
        <v>3.938744002726078E-2</v>
      </c>
      <c r="F519" s="19">
        <f t="shared" si="41"/>
        <v>1.5513704319010647E-3</v>
      </c>
      <c r="G519">
        <v>5</v>
      </c>
      <c r="H519" s="17">
        <f t="shared" si="42"/>
        <v>1.5333321927774115E-3</v>
      </c>
      <c r="I519" s="17">
        <f t="shared" si="44"/>
        <v>8.1193604050967707E-4</v>
      </c>
      <c r="J519" s="16">
        <f t="shared" si="43"/>
        <v>5.5027452036818675E-7</v>
      </c>
    </row>
    <row r="520" spans="1:10" x14ac:dyDescent="0.25">
      <c r="A520" s="37">
        <v>518</v>
      </c>
      <c r="B520" s="4">
        <v>35880</v>
      </c>
      <c r="C520" s="20">
        <f t="shared" si="40"/>
        <v>-3.0610849003439469E-3</v>
      </c>
      <c r="F520" s="19">
        <f t="shared" si="41"/>
        <v>9.3702407671137115E-6</v>
      </c>
      <c r="G520">
        <v>4</v>
      </c>
      <c r="H520" s="17">
        <f t="shared" si="42"/>
        <v>9.2884085217663469E-6</v>
      </c>
      <c r="I520" s="17">
        <f t="shared" si="44"/>
        <v>8.119631588025943E-4</v>
      </c>
      <c r="J520" s="16">
        <f t="shared" si="43"/>
        <v>6.4035576628796218E-7</v>
      </c>
    </row>
    <row r="521" spans="1:10" x14ac:dyDescent="0.25">
      <c r="A521" s="37">
        <v>519</v>
      </c>
      <c r="B521" s="4">
        <v>35880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8.119631588025943E-4</v>
      </c>
      <c r="J521" s="16">
        <f t="shared" si="43"/>
        <v>6.5544011936816166E-7</v>
      </c>
    </row>
    <row r="522" spans="1:10" x14ac:dyDescent="0.25">
      <c r="A522" s="37">
        <v>520</v>
      </c>
      <c r="B522" s="4">
        <v>35880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8.119631588025943E-4</v>
      </c>
      <c r="J522" s="16">
        <f t="shared" si="43"/>
        <v>6.5544011936816166E-7</v>
      </c>
    </row>
    <row r="523" spans="1:10" x14ac:dyDescent="0.25">
      <c r="A523" s="37">
        <v>521</v>
      </c>
      <c r="B523" s="4">
        <v>36000</v>
      </c>
      <c r="C523" s="20">
        <f t="shared" si="40"/>
        <v>3.3389012655146303E-3</v>
      </c>
      <c r="F523" s="19">
        <f t="shared" si="41"/>
        <v>1.11482616608552E-5</v>
      </c>
      <c r="G523">
        <v>1</v>
      </c>
      <c r="H523" s="17">
        <f t="shared" si="42"/>
        <v>1.11482616608552E-5</v>
      </c>
      <c r="I523" s="17">
        <f t="shared" si="44"/>
        <v>8.11995707093782E-4</v>
      </c>
      <c r="J523" s="16">
        <f t="shared" si="43"/>
        <v>6.3756512892645623E-7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6F08-A43A-4D89-A526-B6F6B1DEADCA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51200</v>
      </c>
      <c r="C3" s="18"/>
      <c r="D3" s="29" t="s">
        <v>42</v>
      </c>
      <c r="E3" s="28">
        <f>STDEVP(C4:C1277)</f>
        <v>1.9995793119500484E-2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51200</v>
      </c>
      <c r="C4" s="20">
        <f t="shared" ref="C4:C67" si="0">LN(B4/B3)</f>
        <v>0</v>
      </c>
      <c r="D4" s="22" t="s">
        <v>41</v>
      </c>
      <c r="E4" s="28">
        <f>SQRT(SUM(F4:F523)/G4)</f>
        <v>2.0011174146005502E-2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51000</v>
      </c>
      <c r="C5" s="20">
        <f t="shared" si="0"/>
        <v>-3.9138993211363287E-3</v>
      </c>
      <c r="D5" s="22" t="s">
        <v>40</v>
      </c>
      <c r="E5" s="28">
        <f>SQRT((1-E7)*SUM(H4:H523))</f>
        <v>1.9098615468694617E-2</v>
      </c>
      <c r="F5" s="19">
        <f t="shared" si="1"/>
        <v>1.5318607895991413E-5</v>
      </c>
      <c r="G5">
        <v>519</v>
      </c>
      <c r="H5" s="17">
        <f t="shared" si="2"/>
        <v>2.4697587620378681E-6</v>
      </c>
      <c r="I5" s="17">
        <f t="shared" ref="I5:I68" si="4">(1-$E$7)*H5+I4</f>
        <v>8.6858120098874954E-9</v>
      </c>
      <c r="J5" s="16">
        <f t="shared" si="3"/>
        <v>2.3439464955805507E-10</v>
      </c>
    </row>
    <row r="6" spans="1:10" x14ac:dyDescent="0.25">
      <c r="A6" s="37">
        <v>4</v>
      </c>
      <c r="B6" s="4">
        <v>51200</v>
      </c>
      <c r="C6" s="20">
        <f t="shared" si="0"/>
        <v>3.9138993211363148E-3</v>
      </c>
      <c r="D6" s="27" t="s">
        <v>39</v>
      </c>
      <c r="E6" s="26">
        <f>SQRT((1-E7)*F1277+E7*(E5^2))</f>
        <v>1.9065002248287746E-2</v>
      </c>
      <c r="F6" s="19">
        <f t="shared" si="1"/>
        <v>1.5318607895991304E-5</v>
      </c>
      <c r="G6">
        <v>518</v>
      </c>
      <c r="H6" s="17">
        <f t="shared" si="2"/>
        <v>2.4784752286978857E-6</v>
      </c>
      <c r="I6" s="17">
        <f t="shared" si="4"/>
        <v>1.7402278669922641E-8</v>
      </c>
      <c r="J6" s="16">
        <f t="shared" si="3"/>
        <v>2.341287662605188E-10</v>
      </c>
    </row>
    <row r="7" spans="1:10" x14ac:dyDescent="0.25">
      <c r="A7" s="37">
        <v>5</v>
      </c>
      <c r="B7" s="4">
        <v>51750</v>
      </c>
      <c r="C7" s="20">
        <f t="shared" si="0"/>
        <v>1.0684900100016353E-2</v>
      </c>
      <c r="D7" s="22" t="s">
        <v>38</v>
      </c>
      <c r="E7" s="25">
        <v>0.996483133436595</v>
      </c>
      <c r="F7" s="19">
        <f t="shared" si="1"/>
        <v>1.1416709014732948E-4</v>
      </c>
      <c r="G7">
        <v>517</v>
      </c>
      <c r="H7" s="17">
        <f t="shared" si="2"/>
        <v>1.8536863958488874E-5</v>
      </c>
      <c r="I7" s="17">
        <f t="shared" si="4"/>
        <v>8.2593955715919341E-8</v>
      </c>
      <c r="J7" s="16">
        <f t="shared" si="3"/>
        <v>1.3015338548064238E-8</v>
      </c>
    </row>
    <row r="8" spans="1:10" x14ac:dyDescent="0.25">
      <c r="A8" s="37">
        <v>6</v>
      </c>
      <c r="B8" s="4">
        <v>51500</v>
      </c>
      <c r="C8" s="20">
        <f t="shared" si="0"/>
        <v>-4.8426244757880151E-3</v>
      </c>
      <c r="D8" s="22" t="s">
        <v>37</v>
      </c>
      <c r="E8" s="24">
        <f>SQRT(SUM(J4:J1277)/G4)</f>
        <v>8.4445090958888854E-4</v>
      </c>
      <c r="F8" s="19">
        <f t="shared" si="1"/>
        <v>2.3451011813501149E-5</v>
      </c>
      <c r="G8">
        <v>516</v>
      </c>
      <c r="H8" s="17">
        <f t="shared" si="2"/>
        <v>3.8210873334909499E-6</v>
      </c>
      <c r="I8" s="17">
        <f t="shared" si="4"/>
        <v>9.6032209994924026E-8</v>
      </c>
      <c r="J8" s="16">
        <f t="shared" si="3"/>
        <v>5.4547084786407401E-10</v>
      </c>
    </row>
    <row r="9" spans="1:10" x14ac:dyDescent="0.25">
      <c r="A9" s="37">
        <v>7</v>
      </c>
      <c r="B9" s="4">
        <v>51500</v>
      </c>
      <c r="C9" s="20">
        <f t="shared" si="0"/>
        <v>0</v>
      </c>
      <c r="D9" s="23"/>
      <c r="F9" s="19">
        <f t="shared" si="1"/>
        <v>0</v>
      </c>
      <c r="G9">
        <v>515</v>
      </c>
      <c r="H9" s="17">
        <f t="shared" si="2"/>
        <v>0</v>
      </c>
      <c r="I9" s="17">
        <f t="shared" si="4"/>
        <v>9.6032209994924026E-8</v>
      </c>
      <c r="J9" s="16">
        <f t="shared" si="3"/>
        <v>9.1574330290856964E-15</v>
      </c>
    </row>
    <row r="10" spans="1:10" x14ac:dyDescent="0.25">
      <c r="A10" s="37">
        <v>8</v>
      </c>
      <c r="B10" s="4">
        <v>51500</v>
      </c>
      <c r="C10" s="20">
        <f t="shared" si="0"/>
        <v>0</v>
      </c>
      <c r="D10" s="22" t="s">
        <v>36</v>
      </c>
      <c r="E10" s="22">
        <f>E6*SQRT(252)</f>
        <v>0.30264752816314006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9.6032209994924026E-8</v>
      </c>
      <c r="J10" s="16">
        <f t="shared" si="3"/>
        <v>9.1574330290856964E-15</v>
      </c>
    </row>
    <row r="11" spans="1:10" x14ac:dyDescent="0.25">
      <c r="A11" s="37">
        <v>9</v>
      </c>
      <c r="B11" s="4">
        <v>50500</v>
      </c>
      <c r="C11" s="20">
        <f t="shared" si="0"/>
        <v>-1.9608471388376313E-2</v>
      </c>
      <c r="F11" s="19">
        <f t="shared" si="1"/>
        <v>3.844921501887725E-4</v>
      </c>
      <c r="G11">
        <v>513</v>
      </c>
      <c r="H11" s="17">
        <f t="shared" si="2"/>
        <v>6.3314473459550927E-5</v>
      </c>
      <c r="I11" s="17">
        <f t="shared" si="4"/>
        <v>3.1870076468441176E-7</v>
      </c>
      <c r="J11" s="16">
        <f t="shared" si="3"/>
        <v>1.4759010042842501E-7</v>
      </c>
    </row>
    <row r="12" spans="1:10" x14ac:dyDescent="0.25">
      <c r="A12" s="37">
        <v>10</v>
      </c>
      <c r="B12" s="4">
        <v>50050</v>
      </c>
      <c r="C12" s="20">
        <f t="shared" si="0"/>
        <v>-8.9508305200845569E-3</v>
      </c>
      <c r="F12" s="19">
        <f t="shared" si="1"/>
        <v>8.0117366999277179E-5</v>
      </c>
      <c r="G12">
        <v>512</v>
      </c>
      <c r="H12" s="17">
        <f t="shared" si="2"/>
        <v>1.3239519931221918E-5</v>
      </c>
      <c r="I12" s="17">
        <f t="shared" si="4"/>
        <v>3.6526238964606015E-7</v>
      </c>
      <c r="J12" s="16">
        <f t="shared" si="3"/>
        <v>6.360603087086823E-9</v>
      </c>
    </row>
    <row r="13" spans="1:10" x14ac:dyDescent="0.25">
      <c r="A13" s="37">
        <v>11</v>
      </c>
      <c r="B13" s="4">
        <v>49250</v>
      </c>
      <c r="C13" s="20">
        <f t="shared" si="0"/>
        <v>-1.6113138143131717E-2</v>
      </c>
      <c r="F13" s="19">
        <f t="shared" si="1"/>
        <v>2.5963322081964626E-4</v>
      </c>
      <c r="G13">
        <v>511</v>
      </c>
      <c r="H13" s="17">
        <f t="shared" si="2"/>
        <v>4.3056217908269583E-5</v>
      </c>
      <c r="I13" s="17">
        <f t="shared" si="4"/>
        <v>5.1668536275433293E-7</v>
      </c>
      <c r="J13" s="16">
        <f t="shared" si="3"/>
        <v>6.7142320638781535E-8</v>
      </c>
    </row>
    <row r="14" spans="1:10" x14ac:dyDescent="0.25">
      <c r="A14" s="37">
        <v>12</v>
      </c>
      <c r="B14" s="4">
        <v>48300</v>
      </c>
      <c r="C14" s="20">
        <f t="shared" si="0"/>
        <v>-1.9477806959570874E-2</v>
      </c>
      <c r="F14" s="19">
        <f t="shared" si="1"/>
        <v>3.7938496395430757E-4</v>
      </c>
      <c r="G14">
        <v>510</v>
      </c>
      <c r="H14" s="17">
        <f t="shared" si="2"/>
        <v>6.313726716158447E-5</v>
      </c>
      <c r="I14" s="17">
        <f t="shared" si="4"/>
        <v>7.3873070653967764E-7</v>
      </c>
      <c r="J14" s="16">
        <f t="shared" si="3"/>
        <v>1.433749374184179E-7</v>
      </c>
    </row>
    <row r="15" spans="1:10" x14ac:dyDescent="0.25">
      <c r="A15" s="37">
        <v>13</v>
      </c>
      <c r="B15" s="4">
        <v>48300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7.3873070653967764E-7</v>
      </c>
      <c r="J15" s="16">
        <f t="shared" si="3"/>
        <v>5.4189133613604267E-13</v>
      </c>
    </row>
    <row r="16" spans="1:10" x14ac:dyDescent="0.25">
      <c r="A16" s="37">
        <v>14</v>
      </c>
      <c r="B16" s="4">
        <v>49150</v>
      </c>
      <c r="C16" s="20">
        <f t="shared" si="0"/>
        <v>1.7445285934648568E-2</v>
      </c>
      <c r="F16" s="19">
        <f t="shared" si="1"/>
        <v>3.0433800134164714E-4</v>
      </c>
      <c r="G16">
        <v>508</v>
      </c>
      <c r="H16" s="17">
        <f t="shared" si="2"/>
        <v>5.1006079689790729E-5</v>
      </c>
      <c r="I16" s="17">
        <f t="shared" si="4"/>
        <v>9.1811228273107332E-7</v>
      </c>
      <c r="J16" s="16">
        <f t="shared" si="3"/>
        <v>9.2065588498795494E-8</v>
      </c>
    </row>
    <row r="17" spans="1:10" x14ac:dyDescent="0.25">
      <c r="A17" s="37">
        <v>15</v>
      </c>
      <c r="B17" s="4">
        <v>49000</v>
      </c>
      <c r="C17" s="20">
        <f t="shared" si="0"/>
        <v>-3.0565484825489896E-3</v>
      </c>
      <c r="F17" s="19">
        <f t="shared" si="1"/>
        <v>9.3424886261725312E-6</v>
      </c>
      <c r="G17">
        <v>507</v>
      </c>
      <c r="H17" s="17">
        <f t="shared" si="2"/>
        <v>1.5712973805701501E-6</v>
      </c>
      <c r="I17" s="17">
        <f t="shared" si="4"/>
        <v>9.2363832594996634E-7</v>
      </c>
      <c r="J17" s="16">
        <f t="shared" si="3"/>
        <v>7.0931745046553764E-11</v>
      </c>
    </row>
    <row r="18" spans="1:10" x14ac:dyDescent="0.25">
      <c r="A18" s="37">
        <v>16</v>
      </c>
      <c r="B18" s="4">
        <v>49500</v>
      </c>
      <c r="C18" s="20">
        <f t="shared" si="0"/>
        <v>1.0152371464017908E-2</v>
      </c>
      <c r="F18" s="19">
        <f t="shared" si="1"/>
        <v>1.0307064634340512E-4</v>
      </c>
      <c r="G18">
        <v>506</v>
      </c>
      <c r="H18" s="17">
        <f t="shared" si="2"/>
        <v>1.7396458924797196E-5</v>
      </c>
      <c r="I18" s="17">
        <f t="shared" si="4"/>
        <v>9.848193506642341E-7</v>
      </c>
      <c r="J18" s="16">
        <f t="shared" si="3"/>
        <v>1.04222232288694E-8</v>
      </c>
    </row>
    <row r="19" spans="1:10" x14ac:dyDescent="0.25">
      <c r="A19" s="37">
        <v>17</v>
      </c>
      <c r="B19" s="4">
        <v>50050</v>
      </c>
      <c r="C19" s="20">
        <f t="shared" si="0"/>
        <v>1.1049836186584935E-2</v>
      </c>
      <c r="F19" s="19">
        <f t="shared" si="1"/>
        <v>1.220988797503619E-4</v>
      </c>
      <c r="G19">
        <v>505</v>
      </c>
      <c r="H19" s="17">
        <f t="shared" si="2"/>
        <v>2.0680811857960686E-5</v>
      </c>
      <c r="I19" s="17">
        <f t="shared" si="4"/>
        <v>1.0575510063915655E-6</v>
      </c>
      <c r="J19" s="16">
        <f t="shared" si="3"/>
        <v>1.4651903647681184E-8</v>
      </c>
    </row>
    <row r="20" spans="1:10" x14ac:dyDescent="0.25">
      <c r="A20" s="37">
        <v>18</v>
      </c>
      <c r="B20" s="4">
        <v>50150</v>
      </c>
      <c r="C20" s="20">
        <f t="shared" si="0"/>
        <v>1.9960086467148783E-3</v>
      </c>
      <c r="F20" s="19">
        <f t="shared" si="1"/>
        <v>3.9840505177605598E-6</v>
      </c>
      <c r="G20">
        <v>504</v>
      </c>
      <c r="H20" s="17">
        <f t="shared" si="2"/>
        <v>6.7719039369685383E-7</v>
      </c>
      <c r="I20" s="17">
        <f t="shared" si="4"/>
        <v>1.0599325946442171E-6</v>
      </c>
      <c r="J20" s="16">
        <f t="shared" si="3"/>
        <v>8.57227965025277E-12</v>
      </c>
    </row>
    <row r="21" spans="1:10" x14ac:dyDescent="0.25">
      <c r="A21" s="37">
        <v>19</v>
      </c>
      <c r="B21" s="4">
        <v>49500</v>
      </c>
      <c r="C21" s="20">
        <f t="shared" si="0"/>
        <v>-1.3045844833299911E-2</v>
      </c>
      <c r="F21" s="19">
        <f t="shared" si="1"/>
        <v>1.7019406741453799E-4</v>
      </c>
      <c r="G21">
        <v>503</v>
      </c>
      <c r="H21" s="17">
        <f t="shared" si="2"/>
        <v>2.9030894493821303E-5</v>
      </c>
      <c r="I21" s="17">
        <f t="shared" si="4"/>
        <v>1.1620303767952756E-6</v>
      </c>
      <c r="J21" s="16">
        <f t="shared" si="3"/>
        <v>2.8573211130234781E-8</v>
      </c>
    </row>
    <row r="22" spans="1:10" x14ac:dyDescent="0.25">
      <c r="A22" s="37">
        <v>20</v>
      </c>
      <c r="B22" s="4">
        <v>49450</v>
      </c>
      <c r="C22" s="20">
        <f t="shared" si="0"/>
        <v>-1.0106115059235032E-3</v>
      </c>
      <c r="F22" s="19">
        <f t="shared" si="1"/>
        <v>1.0213356159049708E-6</v>
      </c>
      <c r="G22">
        <v>502</v>
      </c>
      <c r="H22" s="17">
        <f t="shared" si="2"/>
        <v>1.7482942314475881E-7</v>
      </c>
      <c r="I22" s="17">
        <f t="shared" si="4"/>
        <v>1.1626452285478328E-6</v>
      </c>
      <c r="J22" s="16">
        <f t="shared" si="3"/>
        <v>1.8829532724833653E-14</v>
      </c>
    </row>
    <row r="23" spans="1:10" x14ac:dyDescent="0.25">
      <c r="A23" s="37">
        <v>21</v>
      </c>
      <c r="B23" s="4">
        <v>49325</v>
      </c>
      <c r="C23" s="20">
        <f t="shared" si="0"/>
        <v>-2.5310061600420965E-3</v>
      </c>
      <c r="F23" s="19">
        <f t="shared" si="1"/>
        <v>6.4059921821710388E-6</v>
      </c>
      <c r="G23">
        <v>501</v>
      </c>
      <c r="H23" s="17">
        <f t="shared" si="2"/>
        <v>1.1004301982535495E-6</v>
      </c>
      <c r="I23" s="17">
        <f t="shared" si="4"/>
        <v>1.1665152947174318E-6</v>
      </c>
      <c r="J23" s="16">
        <f t="shared" si="3"/>
        <v>2.7495124568477457E-11</v>
      </c>
    </row>
    <row r="24" spans="1:10" x14ac:dyDescent="0.25">
      <c r="A24" s="37">
        <v>22</v>
      </c>
      <c r="B24" s="4">
        <v>49100</v>
      </c>
      <c r="C24" s="20">
        <f t="shared" si="0"/>
        <v>-4.5720171082041664E-3</v>
      </c>
      <c r="F24" s="19">
        <f t="shared" si="1"/>
        <v>2.0903340437711587E-5</v>
      </c>
      <c r="G24">
        <v>500</v>
      </c>
      <c r="H24" s="17">
        <f t="shared" si="2"/>
        <v>3.6034776854837178E-6</v>
      </c>
      <c r="I24" s="17">
        <f t="shared" si="4"/>
        <v>1.1791882449014855E-6</v>
      </c>
      <c r="J24" s="16">
        <f t="shared" si="3"/>
        <v>3.8920579092352389E-10</v>
      </c>
    </row>
    <row r="25" spans="1:10" x14ac:dyDescent="0.25">
      <c r="A25" s="37">
        <v>23</v>
      </c>
      <c r="B25" s="4">
        <v>49875</v>
      </c>
      <c r="C25" s="20">
        <f t="shared" si="0"/>
        <v>1.5660840409552578E-2</v>
      </c>
      <c r="F25" s="19">
        <f t="shared" si="1"/>
        <v>2.4526192233347498E-4</v>
      </c>
      <c r="G25">
        <v>499</v>
      </c>
      <c r="H25" s="17">
        <f t="shared" si="2"/>
        <v>4.242934418400688E-5</v>
      </c>
      <c r="I25" s="17">
        <f t="shared" si="4"/>
        <v>1.3284065867694217E-6</v>
      </c>
      <c r="J25" s="16">
        <f t="shared" si="3"/>
        <v>5.9505839357577462E-8</v>
      </c>
    </row>
    <row r="26" spans="1:10" x14ac:dyDescent="0.25">
      <c r="A26" s="37">
        <v>24</v>
      </c>
      <c r="B26" s="4">
        <v>48600</v>
      </c>
      <c r="C26" s="20">
        <f t="shared" si="0"/>
        <v>-2.5896344303579479E-2</v>
      </c>
      <c r="F26" s="19">
        <f t="shared" si="1"/>
        <v>6.706206482895333E-4</v>
      </c>
      <c r="G26">
        <v>498</v>
      </c>
      <c r="H26" s="17">
        <f t="shared" si="2"/>
        <v>1.1642417258942445E-4</v>
      </c>
      <c r="I26" s="17">
        <f t="shared" si="4"/>
        <v>1.737854866521261E-6</v>
      </c>
      <c r="J26" s="16">
        <f t="shared" si="3"/>
        <v>4.4741236753535205E-7</v>
      </c>
    </row>
    <row r="27" spans="1:10" x14ac:dyDescent="0.25">
      <c r="A27" s="37">
        <v>25</v>
      </c>
      <c r="B27" s="4">
        <v>49200</v>
      </c>
      <c r="C27" s="20">
        <f t="shared" si="0"/>
        <v>1.2270092591814401E-2</v>
      </c>
      <c r="F27" s="19">
        <f t="shared" si="1"/>
        <v>1.5055517221169865E-4</v>
      </c>
      <c r="G27">
        <v>497</v>
      </c>
      <c r="H27" s="17">
        <f t="shared" si="2"/>
        <v>2.6229618064625862E-5</v>
      </c>
      <c r="I27" s="17">
        <f t="shared" si="4"/>
        <v>1.8301009332636273E-6</v>
      </c>
      <c r="J27" s="16">
        <f t="shared" si="3"/>
        <v>2.2121061322989008E-8</v>
      </c>
    </row>
    <row r="28" spans="1:10" x14ac:dyDescent="0.25">
      <c r="A28" s="37">
        <v>26</v>
      </c>
      <c r="B28" s="4">
        <v>49475</v>
      </c>
      <c r="C28" s="20">
        <f t="shared" si="0"/>
        <v>5.5738679903670173E-3</v>
      </c>
      <c r="F28" s="19">
        <f t="shared" si="1"/>
        <v>3.1068004374038053E-5</v>
      </c>
      <c r="G28">
        <v>496</v>
      </c>
      <c r="H28" s="17">
        <f t="shared" si="2"/>
        <v>5.4317489895331028E-6</v>
      </c>
      <c r="I28" s="17">
        <f t="shared" si="4"/>
        <v>1.8492036696657252E-6</v>
      </c>
      <c r="J28" s="16">
        <f t="shared" si="3"/>
        <v>8.5411840014237014E-10</v>
      </c>
    </row>
    <row r="29" spans="1:10" x14ac:dyDescent="0.25">
      <c r="A29" s="37">
        <v>27</v>
      </c>
      <c r="B29" s="4">
        <v>49350</v>
      </c>
      <c r="C29" s="20">
        <f t="shared" si="0"/>
        <v>-2.5297256091388661E-3</v>
      </c>
      <c r="F29" s="19">
        <f t="shared" si="1"/>
        <v>6.3995116575330071E-6</v>
      </c>
      <c r="G29">
        <v>495</v>
      </c>
      <c r="H29" s="17">
        <f t="shared" si="2"/>
        <v>1.1228021018515376E-6</v>
      </c>
      <c r="I29" s="17">
        <f t="shared" si="4"/>
        <v>1.8531524148350477E-6</v>
      </c>
      <c r="J29" s="16">
        <f t="shared" si="3"/>
        <v>2.072868471984854E-11</v>
      </c>
    </row>
    <row r="30" spans="1:10" x14ac:dyDescent="0.25">
      <c r="A30" s="37">
        <v>28</v>
      </c>
      <c r="B30" s="4">
        <v>49475</v>
      </c>
      <c r="C30" s="20">
        <f t="shared" si="0"/>
        <v>2.5297256091388301E-3</v>
      </c>
      <c r="F30" s="19">
        <f t="shared" si="1"/>
        <v>6.3995116575328249E-6</v>
      </c>
      <c r="G30">
        <v>494</v>
      </c>
      <c r="H30" s="17">
        <f t="shared" si="2"/>
        <v>1.1267647832425136E-6</v>
      </c>
      <c r="I30" s="17">
        <f t="shared" si="4"/>
        <v>1.8571150962260556E-6</v>
      </c>
      <c r="J30" s="16">
        <f t="shared" si="3"/>
        <v>2.0692744014007124E-11</v>
      </c>
    </row>
    <row r="31" spans="1:10" x14ac:dyDescent="0.25">
      <c r="A31" s="37">
        <v>29</v>
      </c>
      <c r="B31" s="4">
        <v>48600</v>
      </c>
      <c r="C31" s="20">
        <f t="shared" si="0"/>
        <v>-1.7843960582181344E-2</v>
      </c>
      <c r="F31" s="19">
        <f t="shared" si="1"/>
        <v>3.1840692925844154E-4</v>
      </c>
      <c r="G31">
        <v>493</v>
      </c>
      <c r="H31" s="17">
        <f t="shared" si="2"/>
        <v>5.6259904217641793E-5</v>
      </c>
      <c r="I31" s="17">
        <f t="shared" si="4"/>
        <v>2.0549736722294477E-6</v>
      </c>
      <c r="J31" s="16">
        <f t="shared" si="3"/>
        <v>1.0008313244976548E-7</v>
      </c>
    </row>
    <row r="32" spans="1:10" x14ac:dyDescent="0.25">
      <c r="A32" s="37">
        <v>30</v>
      </c>
      <c r="B32" s="4">
        <v>47500</v>
      </c>
      <c r="C32" s="20">
        <f t="shared" si="0"/>
        <v>-2.2893819865852507E-2</v>
      </c>
      <c r="F32" s="19">
        <f t="shared" si="1"/>
        <v>5.2412698805010286E-4</v>
      </c>
      <c r="G32">
        <v>492</v>
      </c>
      <c r="H32" s="17">
        <f t="shared" si="2"/>
        <v>9.2935801462743289E-5</v>
      </c>
      <c r="I32" s="17">
        <f t="shared" si="4"/>
        <v>2.3818164849370148E-6</v>
      </c>
      <c r="J32" s="16">
        <f t="shared" si="3"/>
        <v>2.7222676495068343E-7</v>
      </c>
    </row>
    <row r="33" spans="1:10" x14ac:dyDescent="0.25">
      <c r="A33" s="37">
        <v>31</v>
      </c>
      <c r="B33" s="4">
        <v>47400</v>
      </c>
      <c r="C33" s="20">
        <f t="shared" si="0"/>
        <v>-2.1074823395646983E-3</v>
      </c>
      <c r="F33" s="19">
        <f t="shared" si="1"/>
        <v>4.4414818115770945E-6</v>
      </c>
      <c r="G33">
        <v>491</v>
      </c>
      <c r="H33" s="17">
        <f t="shared" si="2"/>
        <v>7.9032271000809317E-7</v>
      </c>
      <c r="I33" s="17">
        <f t="shared" si="4"/>
        <v>2.3845959444501418E-6</v>
      </c>
      <c r="J33" s="16">
        <f t="shared" si="3"/>
        <v>4.2653491480362132E-12</v>
      </c>
    </row>
    <row r="34" spans="1:10" x14ac:dyDescent="0.25">
      <c r="A34" s="37">
        <v>32</v>
      </c>
      <c r="B34" s="4">
        <v>47400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2.3845959444501418E-6</v>
      </c>
      <c r="J34" s="16">
        <f t="shared" si="3"/>
        <v>5.6463722470786994E-12</v>
      </c>
    </row>
    <row r="35" spans="1:10" x14ac:dyDescent="0.25">
      <c r="A35" s="37">
        <v>33</v>
      </c>
      <c r="B35" s="4">
        <v>46600</v>
      </c>
      <c r="C35" s="20">
        <f t="shared" si="0"/>
        <v>-1.7021687569430635E-2</v>
      </c>
      <c r="F35" s="19">
        <f t="shared" si="1"/>
        <v>2.8973784771130939E-4</v>
      </c>
      <c r="G35">
        <v>489</v>
      </c>
      <c r="H35" s="17">
        <f t="shared" si="2"/>
        <v>5.1920862581938959E-5</v>
      </c>
      <c r="I35" s="17">
        <f t="shared" si="4"/>
        <v>2.5671946900077086E-6</v>
      </c>
      <c r="J35" s="16">
        <f t="shared" si="3"/>
        <v>8.2472169467859366E-8</v>
      </c>
    </row>
    <row r="36" spans="1:10" x14ac:dyDescent="0.25">
      <c r="A36" s="37">
        <v>34</v>
      </c>
      <c r="B36" s="4">
        <v>45825</v>
      </c>
      <c r="C36" s="20">
        <f t="shared" si="0"/>
        <v>-1.6770747405831454E-2</v>
      </c>
      <c r="F36" s="19">
        <f t="shared" si="1"/>
        <v>2.8125796855020248E-4</v>
      </c>
      <c r="G36">
        <v>488</v>
      </c>
      <c r="H36" s="17">
        <f t="shared" si="2"/>
        <v>5.057915304323598E-5</v>
      </c>
      <c r="I36" s="17">
        <f t="shared" si="4"/>
        <v>2.7450748221508093E-6</v>
      </c>
      <c r="J36" s="16">
        <f t="shared" si="3"/>
        <v>7.7574809627381436E-8</v>
      </c>
    </row>
    <row r="37" spans="1:10" x14ac:dyDescent="0.25">
      <c r="A37" s="37">
        <v>35</v>
      </c>
      <c r="B37" s="4">
        <v>45750</v>
      </c>
      <c r="C37" s="20">
        <f t="shared" si="0"/>
        <v>-1.6380020042383583E-3</v>
      </c>
      <c r="F37" s="19">
        <f t="shared" si="1"/>
        <v>2.6830505658888788E-6</v>
      </c>
      <c r="G37">
        <v>487</v>
      </c>
      <c r="H37" s="17">
        <f t="shared" si="2"/>
        <v>4.842009336639444E-7</v>
      </c>
      <c r="I37" s="17">
        <f t="shared" si="4"/>
        <v>2.7467776922243816E-6</v>
      </c>
      <c r="J37" s="16">
        <f t="shared" si="3"/>
        <v>2.9232486761133562E-15</v>
      </c>
    </row>
    <row r="38" spans="1:10" x14ac:dyDescent="0.25">
      <c r="A38" s="37">
        <v>36</v>
      </c>
      <c r="B38" s="4">
        <v>46200</v>
      </c>
      <c r="C38" s="20">
        <f t="shared" si="0"/>
        <v>9.7880063661629439E-3</v>
      </c>
      <c r="F38" s="19">
        <f t="shared" si="1"/>
        <v>9.5805068624046314E-5</v>
      </c>
      <c r="G38">
        <v>486</v>
      </c>
      <c r="H38" s="17">
        <f t="shared" si="2"/>
        <v>1.7350632012964043E-5</v>
      </c>
      <c r="I38" s="17">
        <f t="shared" si="4"/>
        <v>2.8077975498047193E-6</v>
      </c>
      <c r="J38" s="16">
        <f t="shared" si="3"/>
        <v>8.6503291556437685E-9</v>
      </c>
    </row>
    <row r="39" spans="1:10" x14ac:dyDescent="0.25">
      <c r="A39" s="37">
        <v>37</v>
      </c>
      <c r="B39" s="4">
        <v>47100</v>
      </c>
      <c r="C39" s="20">
        <f t="shared" si="0"/>
        <v>1.9293202934678851E-2</v>
      </c>
      <c r="F39" s="19">
        <f t="shared" si="1"/>
        <v>3.7222767947870061E-4</v>
      </c>
      <c r="G39">
        <v>485</v>
      </c>
      <c r="H39" s="17">
        <f t="shared" si="2"/>
        <v>6.7649645537952224E-5</v>
      </c>
      <c r="I39" s="17">
        <f t="shared" si="4"/>
        <v>3.0457123262233435E-6</v>
      </c>
      <c r="J39" s="16">
        <f t="shared" si="3"/>
        <v>1.3630323387005414E-7</v>
      </c>
    </row>
    <row r="40" spans="1:10" x14ac:dyDescent="0.25">
      <c r="A40" s="37">
        <v>38</v>
      </c>
      <c r="B40" s="4">
        <v>46575</v>
      </c>
      <c r="C40" s="20">
        <f t="shared" si="0"/>
        <v>-1.1209084534719966E-2</v>
      </c>
      <c r="F40" s="19">
        <f t="shared" si="1"/>
        <v>1.256435761064983E-4</v>
      </c>
      <c r="G40">
        <v>484</v>
      </c>
      <c r="H40" s="17">
        <f t="shared" si="2"/>
        <v>2.2915387060465178E-5</v>
      </c>
      <c r="I40" s="17">
        <f t="shared" si="4"/>
        <v>3.1263026847637768E-6</v>
      </c>
      <c r="J40" s="16">
        <f t="shared" si="3"/>
        <v>1.5013176510814601E-8</v>
      </c>
    </row>
    <row r="41" spans="1:10" x14ac:dyDescent="0.25">
      <c r="A41" s="37">
        <v>39</v>
      </c>
      <c r="B41" s="4">
        <v>46775</v>
      </c>
      <c r="C41" s="20">
        <f t="shared" si="0"/>
        <v>4.284955672501178E-3</v>
      </c>
      <c r="F41" s="19">
        <f t="shared" si="1"/>
        <v>1.8360845115300024E-5</v>
      </c>
      <c r="G41">
        <v>483</v>
      </c>
      <c r="H41" s="17">
        <f t="shared" si="2"/>
        <v>3.3605442876436867E-6</v>
      </c>
      <c r="I41" s="17">
        <f t="shared" si="4"/>
        <v>3.1381212706038328E-6</v>
      </c>
      <c r="J41" s="16">
        <f t="shared" si="3"/>
        <v>2.3206744978432692E-10</v>
      </c>
    </row>
    <row r="42" spans="1:10" x14ac:dyDescent="0.25">
      <c r="A42" s="37">
        <v>40</v>
      </c>
      <c r="B42" s="4">
        <v>46900</v>
      </c>
      <c r="C42" s="20">
        <f t="shared" si="0"/>
        <v>2.6688032920803954E-3</v>
      </c>
      <c r="F42" s="19">
        <f t="shared" si="1"/>
        <v>7.1225110118191565E-6</v>
      </c>
      <c r="G42">
        <v>482</v>
      </c>
      <c r="H42" s="17">
        <f t="shared" si="2"/>
        <v>1.3082180389322511E-6</v>
      </c>
      <c r="I42" s="17">
        <f t="shared" si="4"/>
        <v>3.1427220988825968E-6</v>
      </c>
      <c r="J42" s="16">
        <f t="shared" si="3"/>
        <v>1.5926815456722861E-11</v>
      </c>
    </row>
    <row r="43" spans="1:10" x14ac:dyDescent="0.25">
      <c r="A43" s="37">
        <v>41</v>
      </c>
      <c r="B43" s="4">
        <v>49800</v>
      </c>
      <c r="C43" s="20">
        <f t="shared" si="0"/>
        <v>5.9997308578373459E-2</v>
      </c>
      <c r="F43" s="19">
        <f t="shared" si="1"/>
        <v>3.5996770366485656E-3</v>
      </c>
      <c r="G43">
        <v>481</v>
      </c>
      <c r="H43" s="17">
        <f t="shared" si="2"/>
        <v>6.6349948380128496E-4</v>
      </c>
      <c r="I43" s="17">
        <f t="shared" si="4"/>
        <v>5.4761612482998109E-6</v>
      </c>
      <c r="J43" s="16">
        <f t="shared" si="3"/>
        <v>1.2918418374013501E-5</v>
      </c>
    </row>
    <row r="44" spans="1:10" x14ac:dyDescent="0.25">
      <c r="A44" s="37">
        <v>42</v>
      </c>
      <c r="B44" s="4">
        <v>50000</v>
      </c>
      <c r="C44" s="20">
        <f t="shared" si="0"/>
        <v>4.0080213975388678E-3</v>
      </c>
      <c r="F44" s="19">
        <f t="shared" si="1"/>
        <v>1.6064235523129419E-5</v>
      </c>
      <c r="G44">
        <v>480</v>
      </c>
      <c r="H44" s="17">
        <f t="shared" si="2"/>
        <v>2.971441348528082E-6</v>
      </c>
      <c r="I44" s="17">
        <f t="shared" si="4"/>
        <v>5.4866114110235688E-6</v>
      </c>
      <c r="J44" s="16">
        <f t="shared" si="3"/>
        <v>1.1229470908494122E-10</v>
      </c>
    </row>
    <row r="45" spans="1:10" x14ac:dyDescent="0.25">
      <c r="A45" s="37">
        <v>43</v>
      </c>
      <c r="B45" s="4">
        <v>49425</v>
      </c>
      <c r="C45" s="20">
        <f t="shared" si="0"/>
        <v>-1.1566636371465405E-2</v>
      </c>
      <c r="F45" s="19">
        <f t="shared" si="1"/>
        <v>1.3378707694970638E-4</v>
      </c>
      <c r="G45">
        <v>479</v>
      </c>
      <c r="H45" s="17">
        <f t="shared" si="2"/>
        <v>2.4834265083447373E-5</v>
      </c>
      <c r="I45" s="17">
        <f t="shared" si="4"/>
        <v>5.5739502075222812E-6</v>
      </c>
      <c r="J45" s="16">
        <f t="shared" si="3"/>
        <v>1.6443632935869534E-8</v>
      </c>
    </row>
    <row r="46" spans="1:10" x14ac:dyDescent="0.25">
      <c r="A46" s="37">
        <v>44</v>
      </c>
      <c r="B46" s="4">
        <v>49500</v>
      </c>
      <c r="C46" s="20">
        <f t="shared" si="0"/>
        <v>1.516300517964008E-3</v>
      </c>
      <c r="F46" s="19">
        <f t="shared" si="1"/>
        <v>2.2991672607779191E-6</v>
      </c>
      <c r="G46">
        <v>478</v>
      </c>
      <c r="H46" s="17">
        <f t="shared" si="2"/>
        <v>4.2828982989492879E-7</v>
      </c>
      <c r="I46" s="17">
        <f t="shared" si="4"/>
        <v>5.5754564457044855E-6</v>
      </c>
      <c r="J46" s="16">
        <f t="shared" si="3"/>
        <v>1.0605971452160244E-11</v>
      </c>
    </row>
    <row r="47" spans="1:10" x14ac:dyDescent="0.25">
      <c r="A47" s="37">
        <v>45</v>
      </c>
      <c r="B47" s="4">
        <v>50500</v>
      </c>
      <c r="C47" s="20">
        <f t="shared" si="0"/>
        <v>2.0000666706669435E-2</v>
      </c>
      <c r="F47" s="19">
        <f t="shared" si="1"/>
        <v>4.000266687112752E-4</v>
      </c>
      <c r="G47">
        <v>477</v>
      </c>
      <c r="H47" s="17">
        <f t="shared" si="2"/>
        <v>7.4780125302996995E-5</v>
      </c>
      <c r="I47" s="17">
        <f t="shared" si="4"/>
        <v>5.8384481679898315E-6</v>
      </c>
      <c r="J47" s="16">
        <f t="shared" si="3"/>
        <v>1.5540054140416633E-7</v>
      </c>
    </row>
    <row r="48" spans="1:10" x14ac:dyDescent="0.25">
      <c r="A48" s="37">
        <v>46</v>
      </c>
      <c r="B48" s="4">
        <v>50500</v>
      </c>
      <c r="C48" s="20">
        <f t="shared" si="0"/>
        <v>0</v>
      </c>
      <c r="F48" s="19">
        <f t="shared" si="1"/>
        <v>0</v>
      </c>
      <c r="G48">
        <v>476</v>
      </c>
      <c r="H48" s="17">
        <f t="shared" si="2"/>
        <v>0</v>
      </c>
      <c r="I48" s="17">
        <f t="shared" si="4"/>
        <v>5.8384481679898315E-6</v>
      </c>
      <c r="J48" s="16">
        <f t="shared" si="3"/>
        <v>3.3848136399907829E-11</v>
      </c>
    </row>
    <row r="49" spans="1:10" x14ac:dyDescent="0.25">
      <c r="A49" s="37">
        <v>47</v>
      </c>
      <c r="B49" s="4">
        <v>50800</v>
      </c>
      <c r="C49" s="20">
        <f t="shared" si="0"/>
        <v>5.9230183031220712E-3</v>
      </c>
      <c r="F49" s="19">
        <f t="shared" si="1"/>
        <v>3.5082145819119062E-5</v>
      </c>
      <c r="G49">
        <v>475</v>
      </c>
      <c r="H49" s="17">
        <f t="shared" si="2"/>
        <v>6.6045538870731535E-6</v>
      </c>
      <c r="I49" s="17">
        <f t="shared" si="4"/>
        <v>5.8616755027214853E-6</v>
      </c>
      <c r="J49" s="16">
        <f t="shared" si="3"/>
        <v>8.5504105472463718E-10</v>
      </c>
    </row>
    <row r="50" spans="1:10" x14ac:dyDescent="0.25">
      <c r="A50" s="37">
        <v>48</v>
      </c>
      <c r="B50" s="4">
        <v>50500</v>
      </c>
      <c r="C50" s="20">
        <f t="shared" si="0"/>
        <v>-5.9230183031220556E-3</v>
      </c>
      <c r="F50" s="19">
        <f t="shared" si="1"/>
        <v>3.5082145819118872E-5</v>
      </c>
      <c r="G50">
        <v>474</v>
      </c>
      <c r="H50" s="17">
        <f t="shared" si="2"/>
        <v>6.6278631975393668E-6</v>
      </c>
      <c r="I50" s="17">
        <f t="shared" si="4"/>
        <v>5.8849848131877341E-6</v>
      </c>
      <c r="J50" s="16">
        <f t="shared" si="3"/>
        <v>8.5368320929309881E-10</v>
      </c>
    </row>
    <row r="51" spans="1:10" x14ac:dyDescent="0.25">
      <c r="A51" s="37">
        <v>49</v>
      </c>
      <c r="B51" s="4">
        <v>50250</v>
      </c>
      <c r="C51" s="20">
        <f t="shared" si="0"/>
        <v>-4.9627893421290139E-3</v>
      </c>
      <c r="F51" s="19">
        <f t="shared" si="1"/>
        <v>2.4629278054349332E-5</v>
      </c>
      <c r="G51">
        <v>473</v>
      </c>
      <c r="H51" s="17">
        <f t="shared" si="2"/>
        <v>4.6694864122771138E-6</v>
      </c>
      <c r="I51" s="17">
        <f t="shared" si="4"/>
        <v>5.9014067738193458E-6</v>
      </c>
      <c r="J51" s="16">
        <f t="shared" si="3"/>
        <v>3.5151096716445923E-10</v>
      </c>
    </row>
    <row r="52" spans="1:10" x14ac:dyDescent="0.25">
      <c r="A52" s="37">
        <v>50</v>
      </c>
      <c r="B52" s="4">
        <v>50000</v>
      </c>
      <c r="C52" s="20">
        <f t="shared" si="0"/>
        <v>-4.9875415110390512E-3</v>
      </c>
      <c r="F52" s="19">
        <f t="shared" si="1"/>
        <v>2.4875570324337702E-5</v>
      </c>
      <c r="G52">
        <v>472</v>
      </c>
      <c r="H52" s="17">
        <f t="shared" si="2"/>
        <v>4.732825896749989E-6</v>
      </c>
      <c r="I52" s="17">
        <f t="shared" si="4"/>
        <v>5.9180514909660429E-6</v>
      </c>
      <c r="J52" s="16">
        <f t="shared" si="3"/>
        <v>3.6017707907922562E-10</v>
      </c>
    </row>
    <row r="53" spans="1:10" x14ac:dyDescent="0.25">
      <c r="A53" s="37">
        <v>51</v>
      </c>
      <c r="B53" s="4">
        <v>49475</v>
      </c>
      <c r="C53" s="20">
        <f t="shared" si="0"/>
        <v>-1.0555513939516587E-2</v>
      </c>
      <c r="F53" s="19">
        <f t="shared" si="1"/>
        <v>1.1141887452732897E-4</v>
      </c>
      <c r="G53">
        <v>471</v>
      </c>
      <c r="H53" s="17">
        <f t="shared" si="2"/>
        <v>2.1273370164951294E-5</v>
      </c>
      <c r="I53" s="17">
        <f t="shared" si="4"/>
        <v>5.9928670951900975E-6</v>
      </c>
      <c r="J53" s="16">
        <f t="shared" si="3"/>
        <v>1.1119087428366568E-8</v>
      </c>
    </row>
    <row r="54" spans="1:10" x14ac:dyDescent="0.25">
      <c r="A54" s="37">
        <v>52</v>
      </c>
      <c r="B54" s="4">
        <v>49950</v>
      </c>
      <c r="C54" s="20">
        <f t="shared" si="0"/>
        <v>9.5550136059330878E-3</v>
      </c>
      <c r="F54" s="19">
        <f t="shared" si="1"/>
        <v>9.1298285009566423E-5</v>
      </c>
      <c r="G54">
        <v>470</v>
      </c>
      <c r="H54" s="17">
        <f t="shared" si="2"/>
        <v>1.7493237693572507E-5</v>
      </c>
      <c r="I54" s="17">
        <f t="shared" si="4"/>
        <v>6.0543884779203187E-6</v>
      </c>
      <c r="J54" s="16">
        <f t="shared" si="3"/>
        <v>7.2701524565778028E-9</v>
      </c>
    </row>
    <row r="55" spans="1:10" x14ac:dyDescent="0.25">
      <c r="A55" s="37">
        <v>53</v>
      </c>
      <c r="B55" s="4">
        <v>50000</v>
      </c>
      <c r="C55" s="20">
        <f t="shared" si="0"/>
        <v>1.000500333583622E-3</v>
      </c>
      <c r="F55" s="19">
        <f t="shared" si="1"/>
        <v>1.0010009175009387E-6</v>
      </c>
      <c r="G55">
        <v>469</v>
      </c>
      <c r="H55" s="17">
        <f t="shared" si="2"/>
        <v>1.924740128849995E-7</v>
      </c>
      <c r="I55" s="17">
        <f t="shared" si="4"/>
        <v>6.0550653833405582E-6</v>
      </c>
      <c r="J55" s="16">
        <f t="shared" si="3"/>
        <v>2.5328769935801604E-11</v>
      </c>
    </row>
    <row r="56" spans="1:10" x14ac:dyDescent="0.25">
      <c r="A56" s="37">
        <v>54</v>
      </c>
      <c r="B56" s="4">
        <v>50500</v>
      </c>
      <c r="C56" s="20">
        <f t="shared" si="0"/>
        <v>9.950330853168092E-3</v>
      </c>
      <c r="F56" s="19">
        <f t="shared" si="1"/>
        <v>9.9009084087508847E-5</v>
      </c>
      <c r="G56">
        <v>468</v>
      </c>
      <c r="H56" s="17">
        <f t="shared" si="2"/>
        <v>1.9104809705169977E-5</v>
      </c>
      <c r="I56" s="17">
        <f t="shared" si="4"/>
        <v>6.1222544497928856E-6</v>
      </c>
      <c r="J56" s="16">
        <f t="shared" si="3"/>
        <v>8.6319635046259223E-9</v>
      </c>
    </row>
    <row r="57" spans="1:10" x14ac:dyDescent="0.25">
      <c r="A57" s="37">
        <v>55</v>
      </c>
      <c r="B57" s="4">
        <v>50050</v>
      </c>
      <c r="C57" s="20">
        <f t="shared" si="0"/>
        <v>-8.9508305200845569E-3</v>
      </c>
      <c r="F57" s="19">
        <f t="shared" si="1"/>
        <v>8.0117366999277179E-5</v>
      </c>
      <c r="G57">
        <v>467</v>
      </c>
      <c r="H57" s="17">
        <f t="shared" si="2"/>
        <v>1.55140215061864E-5</v>
      </c>
      <c r="I57" s="17">
        <f t="shared" si="4"/>
        <v>6.1768151932919386E-6</v>
      </c>
      <c r="J57" s="16">
        <f t="shared" si="3"/>
        <v>5.4704180996270512E-9</v>
      </c>
    </row>
    <row r="58" spans="1:10" x14ac:dyDescent="0.25">
      <c r="A58" s="37">
        <v>56</v>
      </c>
      <c r="B58" s="4">
        <v>50150</v>
      </c>
      <c r="C58" s="20">
        <f t="shared" si="0"/>
        <v>1.9960086467148783E-3</v>
      </c>
      <c r="F58" s="19">
        <f t="shared" si="1"/>
        <v>3.9840505177605598E-6</v>
      </c>
      <c r="G58">
        <v>466</v>
      </c>
      <c r="H58" s="17">
        <f t="shared" si="2"/>
        <v>7.7419899910382263E-7</v>
      </c>
      <c r="I58" s="17">
        <f t="shared" si="4"/>
        <v>6.1795379478653081E-6</v>
      </c>
      <c r="J58" s="16">
        <f t="shared" si="3"/>
        <v>4.7252100162498793E-12</v>
      </c>
    </row>
    <row r="59" spans="1:10" x14ac:dyDescent="0.25">
      <c r="A59" s="37">
        <v>57</v>
      </c>
      <c r="B59" s="4">
        <v>49300</v>
      </c>
      <c r="C59" s="20">
        <f t="shared" si="0"/>
        <v>-1.7094433359300068E-2</v>
      </c>
      <c r="F59" s="19">
        <f t="shared" si="1"/>
        <v>2.9221965187555102E-4</v>
      </c>
      <c r="G59">
        <v>465</v>
      </c>
      <c r="H59" s="17">
        <f t="shared" si="2"/>
        <v>5.6985876917382422E-5</v>
      </c>
      <c r="I59" s="17">
        <f t="shared" si="4"/>
        <v>6.3799496729823629E-6</v>
      </c>
      <c r="J59" s="16">
        <f t="shared" si="3"/>
        <v>8.1717162876271302E-8</v>
      </c>
    </row>
    <row r="60" spans="1:10" x14ac:dyDescent="0.25">
      <c r="A60" s="37">
        <v>58</v>
      </c>
      <c r="B60" s="4">
        <v>50950</v>
      </c>
      <c r="C60" s="20">
        <f t="shared" si="0"/>
        <v>3.2920678620089433E-2</v>
      </c>
      <c r="F60" s="19">
        <f t="shared" si="1"/>
        <v>1.0837710808072134E-3</v>
      </c>
      <c r="G60">
        <v>464</v>
      </c>
      <c r="H60" s="17">
        <f t="shared" si="2"/>
        <v>2.1209255439349581E-4</v>
      </c>
      <c r="I60" s="17">
        <f t="shared" si="4"/>
        <v>7.1258508858760034E-6</v>
      </c>
      <c r="J60" s="16">
        <f t="shared" si="3"/>
        <v>1.1592189146349639E-6</v>
      </c>
    </row>
    <row r="61" spans="1:10" x14ac:dyDescent="0.25">
      <c r="A61" s="37">
        <v>59</v>
      </c>
      <c r="B61" s="4">
        <v>52650</v>
      </c>
      <c r="C61" s="20">
        <f t="shared" si="0"/>
        <v>3.2821478911250673E-2</v>
      </c>
      <c r="F61" s="19">
        <f t="shared" si="1"/>
        <v>1.0772494779216727E-3</v>
      </c>
      <c r="G61">
        <v>463</v>
      </c>
      <c r="H61" s="17">
        <f t="shared" si="2"/>
        <v>2.1156031480813145E-4</v>
      </c>
      <c r="I61" s="17">
        <f t="shared" si="4"/>
        <v>7.8698802831681551E-6</v>
      </c>
      <c r="J61" s="16">
        <f t="shared" si="3"/>
        <v>1.1436319197316633E-6</v>
      </c>
    </row>
    <row r="62" spans="1:10" x14ac:dyDescent="0.25">
      <c r="A62" s="37">
        <v>60</v>
      </c>
      <c r="B62" s="4">
        <v>53400</v>
      </c>
      <c r="C62" s="20">
        <f t="shared" si="0"/>
        <v>1.4144507386164743E-2</v>
      </c>
      <c r="F62" s="19">
        <f t="shared" si="1"/>
        <v>2.0006708919726896E-4</v>
      </c>
      <c r="G62">
        <v>462</v>
      </c>
      <c r="H62" s="17">
        <f t="shared" si="2"/>
        <v>3.9429712794692111E-5</v>
      </c>
      <c r="I62" s="17">
        <f t="shared" si="4"/>
        <v>8.0085493217004693E-6</v>
      </c>
      <c r="J62" s="16">
        <f t="shared" si="3"/>
        <v>3.6897302189696688E-8</v>
      </c>
    </row>
    <row r="63" spans="1:10" x14ac:dyDescent="0.25">
      <c r="A63" s="37">
        <v>61</v>
      </c>
      <c r="B63" s="4">
        <v>52800</v>
      </c>
      <c r="C63" s="20">
        <f t="shared" si="0"/>
        <v>-1.1299555253933394E-2</v>
      </c>
      <c r="F63" s="19">
        <f t="shared" si="1"/>
        <v>1.2767994893669377E-4</v>
      </c>
      <c r="G63">
        <v>461</v>
      </c>
      <c r="H63" s="17">
        <f t="shared" si="2"/>
        <v>2.5252286515608996E-5</v>
      </c>
      <c r="I63" s="17">
        <f t="shared" si="4"/>
        <v>8.0973582437967378E-6</v>
      </c>
      <c r="J63" s="16">
        <f t="shared" si="3"/>
        <v>1.4306807593209584E-8</v>
      </c>
    </row>
    <row r="64" spans="1:10" x14ac:dyDescent="0.25">
      <c r="A64" s="37">
        <v>62</v>
      </c>
      <c r="B64" s="4">
        <v>53500</v>
      </c>
      <c r="C64" s="20">
        <f t="shared" si="0"/>
        <v>1.3170463189745008E-2</v>
      </c>
      <c r="F64" s="19">
        <f t="shared" si="1"/>
        <v>1.7346110063242825E-4</v>
      </c>
      <c r="G64">
        <v>460</v>
      </c>
      <c r="H64" s="17">
        <f t="shared" si="2"/>
        <v>3.442786992494208E-5</v>
      </c>
      <c r="I64" s="17">
        <f t="shared" si="4"/>
        <v>8.2184364683850227E-6</v>
      </c>
      <c r="J64" s="16">
        <f t="shared" si="3"/>
        <v>2.7314690960595608E-8</v>
      </c>
    </row>
    <row r="65" spans="1:10" x14ac:dyDescent="0.25">
      <c r="A65" s="37">
        <v>63</v>
      </c>
      <c r="B65" s="4">
        <v>51750</v>
      </c>
      <c r="C65" s="20">
        <f t="shared" si="0"/>
        <v>-3.3257221756482352E-2</v>
      </c>
      <c r="F65" s="19">
        <f t="shared" si="1"/>
        <v>1.1060427989598432E-3</v>
      </c>
      <c r="G65">
        <v>459</v>
      </c>
      <c r="H65" s="17">
        <f t="shared" si="2"/>
        <v>2.202977371062738E-4</v>
      </c>
      <c r="I65" s="17">
        <f t="shared" si="4"/>
        <v>8.9931942140078606E-6</v>
      </c>
      <c r="J65" s="16">
        <f t="shared" si="3"/>
        <v>1.2035872309447802E-6</v>
      </c>
    </row>
    <row r="66" spans="1:10" x14ac:dyDescent="0.25">
      <c r="A66" s="37">
        <v>64</v>
      </c>
      <c r="B66" s="4">
        <v>51150</v>
      </c>
      <c r="C66" s="20">
        <f t="shared" si="0"/>
        <v>-1.1661939747842975E-2</v>
      </c>
      <c r="F66" s="19">
        <f t="shared" si="1"/>
        <v>1.3600083868231985E-4</v>
      </c>
      <c r="G66">
        <v>458</v>
      </c>
      <c r="H66" s="17">
        <f t="shared" si="2"/>
        <v>2.7183773186446732E-5</v>
      </c>
      <c r="I66" s="17">
        <f t="shared" si="4"/>
        <v>9.08879591699446E-6</v>
      </c>
      <c r="J66" s="16">
        <f t="shared" si="3"/>
        <v>1.6114780874571115E-8</v>
      </c>
    </row>
    <row r="67" spans="1:10" x14ac:dyDescent="0.25">
      <c r="A67" s="37">
        <v>65</v>
      </c>
      <c r="B67" s="4">
        <v>51150</v>
      </c>
      <c r="C67" s="20">
        <f t="shared" si="0"/>
        <v>0</v>
      </c>
      <c r="F67" s="19">
        <f t="shared" si="1"/>
        <v>0</v>
      </c>
      <c r="G67">
        <v>457</v>
      </c>
      <c r="H67" s="17">
        <f t="shared" si="2"/>
        <v>0</v>
      </c>
      <c r="I67" s="17">
        <f t="shared" si="4"/>
        <v>9.08879591699446E-6</v>
      </c>
      <c r="J67" s="16">
        <f t="shared" si="3"/>
        <v>8.2026202878998972E-11</v>
      </c>
    </row>
    <row r="68" spans="1:10" x14ac:dyDescent="0.25">
      <c r="A68" s="37">
        <v>66</v>
      </c>
      <c r="B68" s="4">
        <v>52150</v>
      </c>
      <c r="C68" s="20">
        <f t="shared" ref="C68:C131" si="5">LN(B68/B67)</f>
        <v>1.9361689049145949E-2</v>
      </c>
      <c r="F68" s="19">
        <f t="shared" ref="F68:F131" si="6">C68^2</f>
        <v>3.7487500283581816E-4</v>
      </c>
      <c r="G68">
        <v>456</v>
      </c>
      <c r="H68" s="17">
        <f t="shared" ref="H68:H131" si="7">F68*($E$7^(G68-1))</f>
        <v>7.5459640011727952E-5</v>
      </c>
      <c r="I68" s="17">
        <f t="shared" si="4"/>
        <v>9.3541774018382846E-6</v>
      </c>
      <c r="J68" s="16">
        <f t="shared" ref="J68:J131" si="8">(F68-($E$7*I68))^2</f>
        <v>1.3362952427320011E-7</v>
      </c>
    </row>
    <row r="69" spans="1:10" x14ac:dyDescent="0.25">
      <c r="A69" s="37">
        <v>67</v>
      </c>
      <c r="B69" s="4">
        <v>54950</v>
      </c>
      <c r="C69" s="20">
        <f t="shared" si="5"/>
        <v>5.2299499402848844E-2</v>
      </c>
      <c r="F69" s="19">
        <f t="shared" si="6"/>
        <v>2.7352376377885864E-3</v>
      </c>
      <c r="G69">
        <v>455</v>
      </c>
      <c r="H69" s="17">
        <f t="shared" si="7"/>
        <v>5.5252681344625275E-4</v>
      </c>
      <c r="I69" s="17">
        <f t="shared" ref="I69:I132" si="9">(1-$E$7)*H69+I68</f>
        <v>1.129734047743212E-5</v>
      </c>
      <c r="J69" s="16">
        <f t="shared" si="8"/>
        <v>7.420067195939994E-6</v>
      </c>
    </row>
    <row r="70" spans="1:10" x14ac:dyDescent="0.25">
      <c r="A70" s="37">
        <v>68</v>
      </c>
      <c r="B70" s="4">
        <v>57500</v>
      </c>
      <c r="C70" s="20">
        <f t="shared" si="5"/>
        <v>4.5361266953674283E-2</v>
      </c>
      <c r="F70" s="19">
        <f t="shared" si="6"/>
        <v>2.0576445396425025E-3</v>
      </c>
      <c r="G70">
        <v>454</v>
      </c>
      <c r="H70" s="17">
        <f t="shared" si="7"/>
        <v>4.1711777253842277E-4</v>
      </c>
      <c r="I70" s="17">
        <f t="shared" si="9"/>
        <v>1.2764288024674471E-5</v>
      </c>
      <c r="J70" s="16">
        <f t="shared" si="8"/>
        <v>4.1817188360384869E-6</v>
      </c>
    </row>
    <row r="71" spans="1:10" x14ac:dyDescent="0.25">
      <c r="A71" s="37">
        <v>69</v>
      </c>
      <c r="B71" s="4">
        <v>58750</v>
      </c>
      <c r="C71" s="20">
        <f t="shared" si="5"/>
        <v>2.1506205220963682E-2</v>
      </c>
      <c r="F71" s="19">
        <f t="shared" si="6"/>
        <v>4.6251686300620551E-4</v>
      </c>
      <c r="G71">
        <v>453</v>
      </c>
      <c r="H71" s="17">
        <f t="shared" si="7"/>
        <v>9.4090540168354926E-5</v>
      </c>
      <c r="I71" s="17">
        <f t="shared" si="9"/>
        <v>1.3095191899325273E-5</v>
      </c>
      <c r="J71" s="16">
        <f t="shared" si="8"/>
        <v>2.020212359509877E-7</v>
      </c>
    </row>
    <row r="72" spans="1:10" x14ac:dyDescent="0.25">
      <c r="A72" s="37">
        <v>70</v>
      </c>
      <c r="B72" s="4">
        <v>60200</v>
      </c>
      <c r="C72" s="20">
        <f t="shared" si="5"/>
        <v>2.4381199290507111E-2</v>
      </c>
      <c r="F72" s="19">
        <f t="shared" si="6"/>
        <v>5.944428788434244E-4</v>
      </c>
      <c r="G72">
        <v>452</v>
      </c>
      <c r="H72" s="17">
        <f t="shared" si="7"/>
        <v>1.213552493587697E-4</v>
      </c>
      <c r="I72" s="17">
        <f t="shared" si="9"/>
        <v>1.3521982118088806E-5</v>
      </c>
      <c r="J72" s="16">
        <f t="shared" si="8"/>
        <v>3.3752434190801396E-7</v>
      </c>
    </row>
    <row r="73" spans="1:10" x14ac:dyDescent="0.25">
      <c r="A73" s="37">
        <v>71</v>
      </c>
      <c r="B73" s="4">
        <v>60800</v>
      </c>
      <c r="C73" s="20">
        <f t="shared" si="5"/>
        <v>9.9174366573459242E-3</v>
      </c>
      <c r="F73" s="19">
        <f t="shared" si="6"/>
        <v>9.8355549852468694E-5</v>
      </c>
      <c r="G73">
        <v>451</v>
      </c>
      <c r="H73" s="17">
        <f t="shared" si="7"/>
        <v>2.015010699984082E-5</v>
      </c>
      <c r="I73" s="17">
        <f t="shared" si="9"/>
        <v>1.359284735564558E-5</v>
      </c>
      <c r="J73" s="16">
        <f t="shared" si="8"/>
        <v>7.1928220513226806E-9</v>
      </c>
    </row>
    <row r="74" spans="1:10" x14ac:dyDescent="0.25">
      <c r="A74" s="37">
        <v>72</v>
      </c>
      <c r="B74" s="4">
        <v>61200</v>
      </c>
      <c r="C74" s="20">
        <f t="shared" si="5"/>
        <v>6.5574005461590396E-3</v>
      </c>
      <c r="F74" s="19">
        <f t="shared" si="6"/>
        <v>4.2999501922766871E-5</v>
      </c>
      <c r="G74">
        <v>450</v>
      </c>
      <c r="H74" s="17">
        <f t="shared" si="7"/>
        <v>8.840400874357445E-6</v>
      </c>
      <c r="I74" s="17">
        <f t="shared" si="9"/>
        <v>1.3623937865887704E-5</v>
      </c>
      <c r="J74" s="16">
        <f t="shared" si="8"/>
        <v>8.6574103575022729E-10</v>
      </c>
    </row>
    <row r="75" spans="1:10" x14ac:dyDescent="0.25">
      <c r="A75" s="37">
        <v>73</v>
      </c>
      <c r="B75" s="4">
        <v>60000</v>
      </c>
      <c r="C75" s="20">
        <f t="shared" si="5"/>
        <v>-1.9802627296179754E-2</v>
      </c>
      <c r="F75" s="19">
        <f t="shared" si="6"/>
        <v>3.9214404783140348E-4</v>
      </c>
      <c r="G75">
        <v>449</v>
      </c>
      <c r="H75" s="17">
        <f t="shared" si="7"/>
        <v>8.0906648103154708E-5</v>
      </c>
      <c r="I75" s="17">
        <f t="shared" si="9"/>
        <v>1.3908475751358862E-5</v>
      </c>
      <c r="J75" s="16">
        <f t="shared" si="8"/>
        <v>1.4309915260049591E-7</v>
      </c>
    </row>
    <row r="76" spans="1:10" x14ac:dyDescent="0.25">
      <c r="A76" s="37">
        <v>74</v>
      </c>
      <c r="B76" s="4">
        <v>59750</v>
      </c>
      <c r="C76" s="20">
        <f t="shared" si="5"/>
        <v>-4.1753714104806215E-3</v>
      </c>
      <c r="F76" s="19">
        <f t="shared" si="6"/>
        <v>1.7433726415458934E-5</v>
      </c>
      <c r="G76">
        <v>448</v>
      </c>
      <c r="H76" s="17">
        <f t="shared" si="7"/>
        <v>3.6095981537469091E-6</v>
      </c>
      <c r="I76" s="17">
        <f t="shared" si="9"/>
        <v>1.3921170226413104E-5</v>
      </c>
      <c r="J76" s="16">
        <f t="shared" si="8"/>
        <v>1.2684389715915663E-11</v>
      </c>
    </row>
    <row r="77" spans="1:10" x14ac:dyDescent="0.25">
      <c r="A77" s="37">
        <v>75</v>
      </c>
      <c r="B77" s="4">
        <v>61000</v>
      </c>
      <c r="C77" s="20">
        <f t="shared" si="5"/>
        <v>2.0704673361691201E-2</v>
      </c>
      <c r="F77" s="19">
        <f t="shared" si="6"/>
        <v>4.2868349901432521E-4</v>
      </c>
      <c r="G77">
        <v>447</v>
      </c>
      <c r="H77" s="17">
        <f t="shared" si="7"/>
        <v>8.9070818687085477E-5</v>
      </c>
      <c r="I77" s="17">
        <f t="shared" si="9"/>
        <v>1.4234420410428824E-5</v>
      </c>
      <c r="J77" s="16">
        <f t="shared" si="8"/>
        <v>1.7180953636528239E-7</v>
      </c>
    </row>
    <row r="78" spans="1:10" x14ac:dyDescent="0.25">
      <c r="A78" s="37">
        <v>76</v>
      </c>
      <c r="B78" s="4">
        <v>60200</v>
      </c>
      <c r="C78" s="20">
        <f t="shared" si="5"/>
        <v>-1.3201511858535842E-2</v>
      </c>
      <c r="F78" s="19">
        <f t="shared" si="6"/>
        <v>1.7427991535106247E-4</v>
      </c>
      <c r="G78">
        <v>446</v>
      </c>
      <c r="H78" s="17">
        <f t="shared" si="7"/>
        <v>3.6339258840317404E-5</v>
      </c>
      <c r="I78" s="17">
        <f t="shared" si="9"/>
        <v>1.4362220734783256E-5</v>
      </c>
      <c r="J78" s="16">
        <f t="shared" si="8"/>
        <v>2.5589826492595985E-8</v>
      </c>
    </row>
    <row r="79" spans="1:10" x14ac:dyDescent="0.25">
      <c r="A79" s="37">
        <v>77</v>
      </c>
      <c r="B79" s="4">
        <v>60200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1.4362220734783256E-5</v>
      </c>
      <c r="J79" s="16">
        <f t="shared" si="8"/>
        <v>2.0482506375886297E-10</v>
      </c>
    </row>
    <row r="80" spans="1:10" x14ac:dyDescent="0.25">
      <c r="A80" s="37">
        <v>78</v>
      </c>
      <c r="B80" s="4">
        <v>59250</v>
      </c>
      <c r="C80" s="20">
        <f t="shared" si="5"/>
        <v>-1.5906572299534752E-2</v>
      </c>
      <c r="F80" s="19">
        <f t="shared" si="6"/>
        <v>2.5301904232032628E-4</v>
      </c>
      <c r="G80">
        <v>444</v>
      </c>
      <c r="H80" s="17">
        <f t="shared" si="7"/>
        <v>5.3130270652475727E-5</v>
      </c>
      <c r="I80" s="17">
        <f t="shared" si="9"/>
        <v>1.4549072807145606E-5</v>
      </c>
      <c r="J80" s="16">
        <f t="shared" si="8"/>
        <v>5.6892332633990884E-8</v>
      </c>
    </row>
    <row r="81" spans="1:10" x14ac:dyDescent="0.25">
      <c r="A81" s="37">
        <v>79</v>
      </c>
      <c r="B81" s="4">
        <v>59600</v>
      </c>
      <c r="C81" s="20">
        <f t="shared" si="5"/>
        <v>5.8897940560636141E-3</v>
      </c>
      <c r="F81" s="19">
        <f t="shared" si="6"/>
        <v>3.4689674022842279E-5</v>
      </c>
      <c r="G81">
        <v>443</v>
      </c>
      <c r="H81" s="17">
        <f t="shared" si="7"/>
        <v>7.3100287883826481E-6</v>
      </c>
      <c r="I81" s="17">
        <f t="shared" si="9"/>
        <v>1.4574781202968997E-5</v>
      </c>
      <c r="J81" s="16">
        <f t="shared" si="8"/>
        <v>4.0667362117115653E-10</v>
      </c>
    </row>
    <row r="82" spans="1:10" x14ac:dyDescent="0.25">
      <c r="A82" s="37">
        <v>80</v>
      </c>
      <c r="B82" s="4">
        <v>59500</v>
      </c>
      <c r="C82" s="20">
        <f t="shared" si="5"/>
        <v>-1.6792615197200253E-3</v>
      </c>
      <c r="F82" s="19">
        <f t="shared" si="6"/>
        <v>2.819919251612409E-6</v>
      </c>
      <c r="G82">
        <v>442</v>
      </c>
      <c r="H82" s="17">
        <f t="shared" si="7"/>
        <v>5.9632853148341363E-7</v>
      </c>
      <c r="I82" s="17">
        <f t="shared" si="9"/>
        <v>1.4576878410842176E-5</v>
      </c>
      <c r="J82" s="16">
        <f t="shared" si="8"/>
        <v>1.3702327724115482E-10</v>
      </c>
    </row>
    <row r="83" spans="1:10" x14ac:dyDescent="0.25">
      <c r="A83" s="37">
        <v>81</v>
      </c>
      <c r="B83" s="4">
        <v>59450</v>
      </c>
      <c r="C83" s="20">
        <f t="shared" si="5"/>
        <v>-8.4068941479323528E-4</v>
      </c>
      <c r="F83" s="19">
        <f t="shared" si="6"/>
        <v>7.0675869214539239E-7</v>
      </c>
      <c r="G83">
        <v>441</v>
      </c>
      <c r="H83" s="17">
        <f t="shared" si="7"/>
        <v>1.499857926140493E-7</v>
      </c>
      <c r="I83" s="17">
        <f t="shared" si="9"/>
        <v>1.4577405890861206E-5</v>
      </c>
      <c r="J83" s="16">
        <f t="shared" si="8"/>
        <v>1.909752748432442E-10</v>
      </c>
    </row>
    <row r="84" spans="1:10" x14ac:dyDescent="0.25">
      <c r="A84" s="37">
        <v>82</v>
      </c>
      <c r="B84" s="4">
        <v>59700</v>
      </c>
      <c r="C84" s="20">
        <f t="shared" si="5"/>
        <v>4.1963972617654922E-3</v>
      </c>
      <c r="F84" s="19">
        <f t="shared" si="6"/>
        <v>1.7609749978552921E-5</v>
      </c>
      <c r="G84">
        <v>440</v>
      </c>
      <c r="H84" s="17">
        <f t="shared" si="7"/>
        <v>3.7502671162180899E-6</v>
      </c>
      <c r="I84" s="17">
        <f t="shared" si="9"/>
        <v>1.4590595079886071E-5</v>
      </c>
      <c r="J84" s="16">
        <f t="shared" si="8"/>
        <v>9.4277741974048528E-12</v>
      </c>
    </row>
    <row r="85" spans="1:10" x14ac:dyDescent="0.25">
      <c r="A85" s="37">
        <v>83</v>
      </c>
      <c r="B85" s="4">
        <v>59700</v>
      </c>
      <c r="C85" s="20">
        <f t="shared" si="5"/>
        <v>0</v>
      </c>
      <c r="F85" s="19">
        <f t="shared" si="6"/>
        <v>0</v>
      </c>
      <c r="G85">
        <v>439</v>
      </c>
      <c r="H85" s="17">
        <f t="shared" si="7"/>
        <v>0</v>
      </c>
      <c r="I85" s="17">
        <f t="shared" si="9"/>
        <v>1.4590595079886071E-5</v>
      </c>
      <c r="J85" s="16">
        <f t="shared" si="8"/>
        <v>2.1139071828134847E-10</v>
      </c>
    </row>
    <row r="86" spans="1:10" x14ac:dyDescent="0.25">
      <c r="A86" s="37">
        <v>84</v>
      </c>
      <c r="B86" s="4">
        <v>59100</v>
      </c>
      <c r="C86" s="20">
        <f t="shared" si="5"/>
        <v>-1.0101095986503933E-2</v>
      </c>
      <c r="F86" s="19">
        <f t="shared" si="6"/>
        <v>1.0203214012856587E-4</v>
      </c>
      <c r="G86">
        <v>438</v>
      </c>
      <c r="H86" s="17">
        <f t="shared" si="7"/>
        <v>2.1882961870168246E-5</v>
      </c>
      <c r="I86" s="17">
        <f t="shared" si="9"/>
        <v>1.4667554536795532E-5</v>
      </c>
      <c r="J86" s="16">
        <f t="shared" si="8"/>
        <v>7.6415866767458408E-9</v>
      </c>
    </row>
    <row r="87" spans="1:10" x14ac:dyDescent="0.25">
      <c r="A87" s="37">
        <v>85</v>
      </c>
      <c r="B87" s="4">
        <v>59300</v>
      </c>
      <c r="C87" s="20">
        <f t="shared" si="5"/>
        <v>3.3783815916271906E-3</v>
      </c>
      <c r="F87" s="19">
        <f t="shared" si="6"/>
        <v>1.1413462178645469E-5</v>
      </c>
      <c r="G87">
        <v>437</v>
      </c>
      <c r="H87" s="17">
        <f t="shared" si="7"/>
        <v>2.4564988171649948E-6</v>
      </c>
      <c r="I87" s="17">
        <f t="shared" si="9"/>
        <v>1.4676193715348663E-5</v>
      </c>
      <c r="J87" s="16">
        <f t="shared" si="8"/>
        <v>1.0311274454027675E-11</v>
      </c>
    </row>
    <row r="88" spans="1:10" x14ac:dyDescent="0.25">
      <c r="A88" s="37">
        <v>86</v>
      </c>
      <c r="B88" s="4">
        <v>58600</v>
      </c>
      <c r="C88" s="20">
        <f t="shared" si="5"/>
        <v>-1.1874609420712853E-2</v>
      </c>
      <c r="F88" s="19">
        <f t="shared" si="6"/>
        <v>1.4100634889448245E-4</v>
      </c>
      <c r="G88">
        <v>436</v>
      </c>
      <c r="H88" s="17">
        <f t="shared" si="7"/>
        <v>3.0455649841356953E-5</v>
      </c>
      <c r="I88" s="17">
        <f t="shared" si="9"/>
        <v>1.4783302171942501E-5</v>
      </c>
      <c r="J88" s="16">
        <f t="shared" si="8"/>
        <v>1.5945385126852999E-8</v>
      </c>
    </row>
    <row r="89" spans="1:10" x14ac:dyDescent="0.25">
      <c r="A89" s="37">
        <v>87</v>
      </c>
      <c r="B89" s="4">
        <v>58600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1.4783302171942501E-5</v>
      </c>
      <c r="J89" s="16">
        <f t="shared" si="8"/>
        <v>2.1701153175829761E-10</v>
      </c>
    </row>
    <row r="90" spans="1:10" x14ac:dyDescent="0.25">
      <c r="A90" s="37">
        <v>88</v>
      </c>
      <c r="B90" s="4">
        <v>57150</v>
      </c>
      <c r="C90" s="20">
        <f t="shared" si="5"/>
        <v>-2.5055306342147247E-2</v>
      </c>
      <c r="F90" s="19">
        <f t="shared" si="6"/>
        <v>6.2776837589884407E-4</v>
      </c>
      <c r="G90">
        <v>434</v>
      </c>
      <c r="H90" s="17">
        <f t="shared" si="7"/>
        <v>1.3654906568882734E-4</v>
      </c>
      <c r="I90" s="17">
        <f t="shared" si="9"/>
        <v>1.526352701532773E-5</v>
      </c>
      <c r="J90" s="16">
        <f t="shared" si="8"/>
        <v>3.7522795104796767E-7</v>
      </c>
    </row>
    <row r="91" spans="1:10" x14ac:dyDescent="0.25">
      <c r="A91" s="37">
        <v>89</v>
      </c>
      <c r="B91" s="4">
        <v>56300</v>
      </c>
      <c r="C91" s="20">
        <f t="shared" si="5"/>
        <v>-1.4984855095174913E-2</v>
      </c>
      <c r="F91" s="19">
        <f t="shared" si="6"/>
        <v>2.2454588222338954E-4</v>
      </c>
      <c r="G91">
        <v>433</v>
      </c>
      <c r="H91" s="17">
        <f t="shared" si="7"/>
        <v>4.9014484776992138E-5</v>
      </c>
      <c r="I91" s="17">
        <f t="shared" si="9"/>
        <v>1.5435904417962455E-5</v>
      </c>
      <c r="J91" s="16">
        <f t="shared" si="8"/>
        <v>4.3749689260011197E-8</v>
      </c>
    </row>
    <row r="92" spans="1:10" x14ac:dyDescent="0.25">
      <c r="A92" s="37">
        <v>90</v>
      </c>
      <c r="B92" s="4">
        <v>57500</v>
      </c>
      <c r="C92" s="20">
        <f t="shared" si="5"/>
        <v>2.1090412657660075E-2</v>
      </c>
      <c r="F92" s="19">
        <f t="shared" si="6"/>
        <v>4.4480550607038833E-4</v>
      </c>
      <c r="G92">
        <v>432</v>
      </c>
      <c r="H92" s="17">
        <f t="shared" si="7"/>
        <v>9.7436022930211082E-5</v>
      </c>
      <c r="I92" s="17">
        <f t="shared" si="9"/>
        <v>1.5778573909076875E-5</v>
      </c>
      <c r="J92" s="16">
        <f t="shared" si="8"/>
        <v>1.8411172598526685E-7</v>
      </c>
    </row>
    <row r="93" spans="1:10" x14ac:dyDescent="0.25">
      <c r="A93" s="37">
        <v>91</v>
      </c>
      <c r="B93" s="4">
        <v>55750</v>
      </c>
      <c r="C93" s="20">
        <f t="shared" si="5"/>
        <v>-3.0907537463076663E-2</v>
      </c>
      <c r="F93" s="19">
        <f t="shared" si="6"/>
        <v>9.5527587203148739E-4</v>
      </c>
      <c r="G93">
        <v>431</v>
      </c>
      <c r="H93" s="17">
        <f t="shared" si="7"/>
        <v>2.0999465987252877E-4</v>
      </c>
      <c r="I93" s="17">
        <f t="shared" si="9"/>
        <v>1.6517097106876178E-5</v>
      </c>
      <c r="J93" s="16">
        <f t="shared" si="8"/>
        <v>8.8137710291249344E-7</v>
      </c>
    </row>
    <row r="94" spans="1:10" x14ac:dyDescent="0.25">
      <c r="A94" s="37">
        <v>92</v>
      </c>
      <c r="B94" s="4">
        <v>55000</v>
      </c>
      <c r="C94" s="20">
        <f t="shared" si="5"/>
        <v>-1.354422510775726E-2</v>
      </c>
      <c r="F94" s="19">
        <f t="shared" si="6"/>
        <v>1.8344603376960216E-4</v>
      </c>
      <c r="G94">
        <v>430</v>
      </c>
      <c r="H94" s="17">
        <f t="shared" si="7"/>
        <v>4.0468566090075247E-5</v>
      </c>
      <c r="I94" s="17">
        <f t="shared" si="9"/>
        <v>1.6659419653827307E-5</v>
      </c>
      <c r="J94" s="16">
        <f t="shared" si="8"/>
        <v>2.7837321788043862E-8</v>
      </c>
    </row>
    <row r="95" spans="1:10" x14ac:dyDescent="0.25">
      <c r="A95" s="37">
        <v>93</v>
      </c>
      <c r="B95" s="4">
        <v>54000</v>
      </c>
      <c r="C95" s="20">
        <f t="shared" si="5"/>
        <v>-1.8349138668196541E-2</v>
      </c>
      <c r="F95" s="19">
        <f t="shared" si="6"/>
        <v>3.3669088986470553E-4</v>
      </c>
      <c r="G95">
        <v>429</v>
      </c>
      <c r="H95" s="17">
        <f t="shared" si="7"/>
        <v>7.4536827375773924E-5</v>
      </c>
      <c r="I95" s="17">
        <f t="shared" si="9"/>
        <v>1.6921555729767457E-5</v>
      </c>
      <c r="J95" s="16">
        <f t="shared" si="8"/>
        <v>1.0229049008666828E-7</v>
      </c>
    </row>
    <row r="96" spans="1:10" x14ac:dyDescent="0.25">
      <c r="A96" s="37">
        <v>94</v>
      </c>
      <c r="B96" s="4">
        <v>53200</v>
      </c>
      <c r="C96" s="20">
        <f t="shared" si="5"/>
        <v>-1.4925650216675706E-2</v>
      </c>
      <c r="F96" s="19">
        <f t="shared" si="6"/>
        <v>2.2277503439055153E-4</v>
      </c>
      <c r="G96">
        <v>428</v>
      </c>
      <c r="H96" s="17">
        <f t="shared" si="7"/>
        <v>4.9492125440718596E-5</v>
      </c>
      <c r="I96" s="17">
        <f t="shared" si="9"/>
        <v>1.7095612930881768E-5</v>
      </c>
      <c r="J96" s="16">
        <f t="shared" si="8"/>
        <v>4.2328760150150881E-8</v>
      </c>
    </row>
    <row r="97" spans="1:10" x14ac:dyDescent="0.25">
      <c r="A97" s="37">
        <v>95</v>
      </c>
      <c r="B97" s="4">
        <v>51850</v>
      </c>
      <c r="C97" s="20">
        <f t="shared" si="5"/>
        <v>-2.5703461672062358E-2</v>
      </c>
      <c r="F97" s="19">
        <f t="shared" si="6"/>
        <v>6.606679419271786E-4</v>
      </c>
      <c r="G97">
        <v>427</v>
      </c>
      <c r="H97" s="17">
        <f t="shared" si="7"/>
        <v>1.4729325754580798E-4</v>
      </c>
      <c r="I97" s="17">
        <f t="shared" si="9"/>
        <v>1.7613623663359619E-5</v>
      </c>
      <c r="J97" s="16">
        <f t="shared" si="8"/>
        <v>4.1359852777102381E-7</v>
      </c>
    </row>
    <row r="98" spans="1:10" x14ac:dyDescent="0.25">
      <c r="A98" s="37">
        <v>96</v>
      </c>
      <c r="B98" s="4">
        <v>52700</v>
      </c>
      <c r="C98" s="20">
        <f t="shared" si="5"/>
        <v>1.6260520871780326E-2</v>
      </c>
      <c r="F98" s="19">
        <f t="shared" si="6"/>
        <v>2.6440453902160359E-4</v>
      </c>
      <c r="G98">
        <v>426</v>
      </c>
      <c r="H98" s="17">
        <f t="shared" si="7"/>
        <v>5.9155971035610812E-5</v>
      </c>
      <c r="I98" s="17">
        <f t="shared" si="9"/>
        <v>1.7821667319920514E-5</v>
      </c>
      <c r="J98" s="16">
        <f t="shared" si="8"/>
        <v>6.0834026411156677E-8</v>
      </c>
    </row>
    <row r="99" spans="1:10" x14ac:dyDescent="0.25">
      <c r="A99" s="37">
        <v>97</v>
      </c>
      <c r="B99" s="4">
        <v>52700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1.7821667319920514E-5</v>
      </c>
      <c r="J99" s="16">
        <f t="shared" si="8"/>
        <v>3.1538175757384833E-10</v>
      </c>
    </row>
    <row r="100" spans="1:10" x14ac:dyDescent="0.25">
      <c r="A100" s="37">
        <v>98</v>
      </c>
      <c r="B100" s="4">
        <v>52800</v>
      </c>
      <c r="C100" s="20">
        <f t="shared" si="5"/>
        <v>1.8957351648991973E-3</v>
      </c>
      <c r="F100" s="19">
        <f t="shared" si="6"/>
        <v>3.5938118154353868E-6</v>
      </c>
      <c r="G100">
        <v>424</v>
      </c>
      <c r="H100" s="17">
        <f t="shared" si="7"/>
        <v>8.0973909704060486E-7</v>
      </c>
      <c r="I100" s="17">
        <f t="shared" si="9"/>
        <v>1.7824515064275977E-5</v>
      </c>
      <c r="J100" s="16">
        <f t="shared" si="8"/>
        <v>2.0073270026616358E-10</v>
      </c>
    </row>
    <row r="101" spans="1:10" x14ac:dyDescent="0.25">
      <c r="A101" s="37">
        <v>99</v>
      </c>
      <c r="B101" s="4">
        <v>53500</v>
      </c>
      <c r="C101" s="20">
        <f t="shared" si="5"/>
        <v>1.3170463189745008E-2</v>
      </c>
      <c r="F101" s="19">
        <f t="shared" si="6"/>
        <v>1.7346110063242825E-4</v>
      </c>
      <c r="G101">
        <v>423</v>
      </c>
      <c r="H101" s="17">
        <f t="shared" si="7"/>
        <v>3.922129440124196E-5</v>
      </c>
      <c r="I101" s="17">
        <f t="shared" si="9"/>
        <v>1.7962451123129167E-5</v>
      </c>
      <c r="J101" s="16">
        <f t="shared" si="8"/>
        <v>2.4199480169341406E-8</v>
      </c>
    </row>
    <row r="102" spans="1:10" x14ac:dyDescent="0.25">
      <c r="A102" s="37">
        <v>100</v>
      </c>
      <c r="B102" s="4">
        <v>52650</v>
      </c>
      <c r="C102" s="20">
        <f t="shared" si="5"/>
        <v>-1.6015415321976322E-2</v>
      </c>
      <c r="F102" s="19">
        <f t="shared" si="6"/>
        <v>2.5649352793539397E-4</v>
      </c>
      <c r="G102">
        <v>422</v>
      </c>
      <c r="H102" s="17">
        <f t="shared" si="7"/>
        <v>5.8200442090841892E-5</v>
      </c>
      <c r="I102" s="17">
        <f t="shared" si="9"/>
        <v>1.8167134311893839E-5</v>
      </c>
      <c r="J102" s="16">
        <f t="shared" si="8"/>
        <v>5.6829927987489697E-8</v>
      </c>
    </row>
    <row r="103" spans="1:10" x14ac:dyDescent="0.25">
      <c r="A103" s="37">
        <v>101</v>
      </c>
      <c r="B103" s="4">
        <v>50700</v>
      </c>
      <c r="C103" s="20">
        <f t="shared" si="5"/>
        <v>-3.7740327982847086E-2</v>
      </c>
      <c r="F103" s="19">
        <f t="shared" si="6"/>
        <v>1.4243323562528707E-3</v>
      </c>
      <c r="G103">
        <v>421</v>
      </c>
      <c r="H103" s="17">
        <f t="shared" si="7"/>
        <v>3.243330905510867E-4</v>
      </c>
      <c r="I103" s="17">
        <f t="shared" si="9"/>
        <v>1.9307770513458762E-5</v>
      </c>
      <c r="J103" s="16">
        <f t="shared" si="8"/>
        <v>1.974284901497504E-6</v>
      </c>
    </row>
    <row r="104" spans="1:10" x14ac:dyDescent="0.25">
      <c r="A104" s="37">
        <v>102</v>
      </c>
      <c r="B104" s="4">
        <v>50550</v>
      </c>
      <c r="C104" s="20">
        <f t="shared" si="5"/>
        <v>-2.9629651306570721E-3</v>
      </c>
      <c r="F104" s="19">
        <f t="shared" si="6"/>
        <v>8.7791623654896802E-6</v>
      </c>
      <c r="G104">
        <v>420</v>
      </c>
      <c r="H104" s="17">
        <f t="shared" si="7"/>
        <v>2.0061483697364576E-6</v>
      </c>
      <c r="I104" s="17">
        <f t="shared" si="9"/>
        <v>1.9314825869581518E-5</v>
      </c>
      <c r="J104" s="16">
        <f t="shared" si="8"/>
        <v>1.0957349359117254E-10</v>
      </c>
    </row>
    <row r="105" spans="1:10" x14ac:dyDescent="0.25">
      <c r="A105" s="37">
        <v>103</v>
      </c>
      <c r="B105" s="4">
        <v>50400</v>
      </c>
      <c r="C105" s="20">
        <f t="shared" si="5"/>
        <v>-2.9717703891574817E-3</v>
      </c>
      <c r="F105" s="19">
        <f t="shared" si="6"/>
        <v>8.8314192458732106E-6</v>
      </c>
      <c r="G105">
        <v>419</v>
      </c>
      <c r="H105" s="17">
        <f t="shared" si="7"/>
        <v>2.0252121210842844E-6</v>
      </c>
      <c r="I105" s="17">
        <f t="shared" si="9"/>
        <v>1.9321948270373964E-5</v>
      </c>
      <c r="J105" s="16">
        <f t="shared" si="8"/>
        <v>1.0863009695213207E-10</v>
      </c>
    </row>
    <row r="106" spans="1:10" x14ac:dyDescent="0.25">
      <c r="A106" s="37">
        <v>104</v>
      </c>
      <c r="B106" s="4">
        <v>50500</v>
      </c>
      <c r="C106" s="20">
        <f t="shared" si="5"/>
        <v>1.9821612039912025E-3</v>
      </c>
      <c r="F106" s="19">
        <f t="shared" si="6"/>
        <v>3.9289630386078537E-6</v>
      </c>
      <c r="G106">
        <v>418</v>
      </c>
      <c r="H106" s="17">
        <f t="shared" si="7"/>
        <v>9.0416565654109809E-7</v>
      </c>
      <c r="I106" s="17">
        <f t="shared" si="9"/>
        <v>1.9325128100339234E-5</v>
      </c>
      <c r="J106" s="16">
        <f t="shared" si="8"/>
        <v>2.3495375095108312E-10</v>
      </c>
    </row>
    <row r="107" spans="1:10" x14ac:dyDescent="0.25">
      <c r="A107" s="37">
        <v>105</v>
      </c>
      <c r="B107" s="4">
        <v>51250</v>
      </c>
      <c r="C107" s="20">
        <f t="shared" si="5"/>
        <v>1.4742281737203431E-2</v>
      </c>
      <c r="F107" s="19">
        <f t="shared" si="6"/>
        <v>2.1733487081908182E-4</v>
      </c>
      <c r="G107">
        <v>417</v>
      </c>
      <c r="H107" s="17">
        <f t="shared" si="7"/>
        <v>5.0191424862537425E-5</v>
      </c>
      <c r="I107" s="17">
        <f t="shared" si="9"/>
        <v>1.9501644644207947E-5</v>
      </c>
      <c r="J107" s="16">
        <f t="shared" si="8"/>
        <v>3.9165126740422205E-8</v>
      </c>
    </row>
    <row r="108" spans="1:10" x14ac:dyDescent="0.25">
      <c r="A108" s="37">
        <v>106</v>
      </c>
      <c r="B108" s="4">
        <v>49450</v>
      </c>
      <c r="C108" s="20">
        <f t="shared" si="5"/>
        <v>-3.5753559949796468E-2</v>
      </c>
      <c r="F108" s="19">
        <f t="shared" si="6"/>
        <v>1.27831704908369E-3</v>
      </c>
      <c r="G108">
        <v>416</v>
      </c>
      <c r="H108" s="17">
        <f t="shared" si="7"/>
        <v>2.9625708173433178E-4</v>
      </c>
      <c r="I108" s="17">
        <f t="shared" si="9"/>
        <v>2.0543541269131359E-5</v>
      </c>
      <c r="J108" s="16">
        <f t="shared" si="8"/>
        <v>1.5821759476681753E-6</v>
      </c>
    </row>
    <row r="109" spans="1:10" x14ac:dyDescent="0.25">
      <c r="A109" s="37">
        <v>107</v>
      </c>
      <c r="B109" s="4">
        <v>51450</v>
      </c>
      <c r="C109" s="20">
        <f t="shared" si="5"/>
        <v>3.9648404211337571E-2</v>
      </c>
      <c r="F109" s="19">
        <f t="shared" si="6"/>
        <v>1.5719959565056109E-3</v>
      </c>
      <c r="G109">
        <v>415</v>
      </c>
      <c r="H109" s="17">
        <f t="shared" si="7"/>
        <v>3.6560458349796848E-4</v>
      </c>
      <c r="I109" s="17">
        <f t="shared" si="9"/>
        <v>2.1829323804262975E-5</v>
      </c>
      <c r="J109" s="16">
        <f t="shared" si="8"/>
        <v>2.4032546101583183E-6</v>
      </c>
    </row>
    <row r="110" spans="1:10" x14ac:dyDescent="0.25">
      <c r="A110" s="37">
        <v>108</v>
      </c>
      <c r="B110" s="4">
        <v>49100</v>
      </c>
      <c r="C110" s="20">
        <f t="shared" si="5"/>
        <v>-4.6751427479583704E-2</v>
      </c>
      <c r="F110" s="19">
        <f t="shared" si="6"/>
        <v>2.1856959713787744E-3</v>
      </c>
      <c r="G110">
        <v>414</v>
      </c>
      <c r="H110" s="17">
        <f t="shared" si="7"/>
        <v>5.1012899244042345E-4</v>
      </c>
      <c r="I110" s="17">
        <f t="shared" si="9"/>
        <v>2.3623379400800179E-5</v>
      </c>
      <c r="J110" s="16">
        <f t="shared" si="8"/>
        <v>4.6749171510476219E-6</v>
      </c>
    </row>
    <row r="111" spans="1:10" x14ac:dyDescent="0.25">
      <c r="A111" s="37">
        <v>109</v>
      </c>
      <c r="B111" s="4">
        <v>48900</v>
      </c>
      <c r="C111" s="20">
        <f t="shared" si="5"/>
        <v>-4.0816383196485067E-3</v>
      </c>
      <c r="F111" s="19">
        <f t="shared" si="6"/>
        <v>1.6659771372423087E-5</v>
      </c>
      <c r="G111">
        <v>413</v>
      </c>
      <c r="H111" s="17">
        <f t="shared" si="7"/>
        <v>3.9020186417921607E-6</v>
      </c>
      <c r="I111" s="17">
        <f t="shared" si="9"/>
        <v>2.3637102279691282E-5</v>
      </c>
      <c r="J111" s="16">
        <f t="shared" si="8"/>
        <v>4.7530026354431905E-11</v>
      </c>
    </row>
    <row r="112" spans="1:10" x14ac:dyDescent="0.25">
      <c r="A112" s="37">
        <v>110</v>
      </c>
      <c r="B112" s="4">
        <v>49200</v>
      </c>
      <c r="C112" s="20">
        <f t="shared" si="5"/>
        <v>6.1162270174360536E-3</v>
      </c>
      <c r="F112" s="19">
        <f t="shared" si="6"/>
        <v>3.7408232928814723E-5</v>
      </c>
      <c r="G112">
        <v>412</v>
      </c>
      <c r="H112" s="17">
        <f t="shared" si="7"/>
        <v>8.7926046144673059E-6</v>
      </c>
      <c r="I112" s="17">
        <f t="shared" si="9"/>
        <v>2.3668024696865143E-5</v>
      </c>
      <c r="J112" s="16">
        <f t="shared" si="8"/>
        <v>1.9108764595117808E-10</v>
      </c>
    </row>
    <row r="113" spans="1:10" x14ac:dyDescent="0.25">
      <c r="A113" s="37">
        <v>111</v>
      </c>
      <c r="B113" s="4">
        <v>48525</v>
      </c>
      <c r="C113" s="20">
        <f t="shared" si="5"/>
        <v>-1.3814494443188432E-2</v>
      </c>
      <c r="F113" s="19">
        <f t="shared" si="6"/>
        <v>1.9084025672088406E-4</v>
      </c>
      <c r="G113">
        <v>411</v>
      </c>
      <c r="H113" s="17">
        <f t="shared" si="7"/>
        <v>4.5014288545343116E-5</v>
      </c>
      <c r="I113" s="17">
        <f t="shared" si="9"/>
        <v>2.3826333943125724E-5</v>
      </c>
      <c r="J113" s="16">
        <f t="shared" si="8"/>
        <v>2.7921646964763023E-8</v>
      </c>
    </row>
    <row r="114" spans="1:10" x14ac:dyDescent="0.25">
      <c r="A114" s="37">
        <v>112</v>
      </c>
      <c r="B114" s="4">
        <v>49450</v>
      </c>
      <c r="C114" s="20">
        <f t="shared" si="5"/>
        <v>1.8882929013647097E-2</v>
      </c>
      <c r="F114" s="19">
        <f t="shared" si="6"/>
        <v>3.5656500813443533E-4</v>
      </c>
      <c r="G114">
        <v>410</v>
      </c>
      <c r="H114" s="17">
        <f t="shared" si="7"/>
        <v>8.4401306070654099E-5</v>
      </c>
      <c r="I114" s="17">
        <f t="shared" si="9"/>
        <v>2.412316207435332E-5</v>
      </c>
      <c r="J114" s="16">
        <f t="shared" si="8"/>
        <v>1.1057399557348893E-7</v>
      </c>
    </row>
    <row r="115" spans="1:10" x14ac:dyDescent="0.25">
      <c r="A115" s="37">
        <v>113</v>
      </c>
      <c r="B115" s="4">
        <v>51100</v>
      </c>
      <c r="C115" s="20">
        <f t="shared" si="5"/>
        <v>3.2822439140937527E-2</v>
      </c>
      <c r="F115" s="19">
        <f t="shared" si="6"/>
        <v>1.0773125111605479E-3</v>
      </c>
      <c r="G115">
        <v>409</v>
      </c>
      <c r="H115" s="17">
        <f t="shared" si="7"/>
        <v>2.5590701876766634E-4</v>
      </c>
      <c r="I115" s="17">
        <f t="shared" si="9"/>
        <v>2.5023152911997982E-5</v>
      </c>
      <c r="J115" s="16">
        <f t="shared" si="8"/>
        <v>1.1074981106574408E-6</v>
      </c>
    </row>
    <row r="116" spans="1:10" x14ac:dyDescent="0.25">
      <c r="A116" s="37">
        <v>114</v>
      </c>
      <c r="B116" s="4">
        <v>51100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2.5023152911997982E-5</v>
      </c>
      <c r="J116" s="16">
        <f t="shared" si="8"/>
        <v>6.2176169665609948E-10</v>
      </c>
    </row>
    <row r="117" spans="1:10" x14ac:dyDescent="0.25">
      <c r="A117" s="37">
        <v>115</v>
      </c>
      <c r="B117" s="4">
        <v>49600</v>
      </c>
      <c r="C117" s="20">
        <f t="shared" si="5"/>
        <v>-2.9793663478777006E-2</v>
      </c>
      <c r="F117" s="19">
        <f t="shared" si="6"/>
        <v>8.8766238348661074E-4</v>
      </c>
      <c r="G117">
        <v>407</v>
      </c>
      <c r="H117" s="17">
        <f t="shared" si="7"/>
        <v>2.123481128551499E-4</v>
      </c>
      <c r="I117" s="17">
        <f t="shared" si="9"/>
        <v>2.5769952889900408E-5</v>
      </c>
      <c r="J117" s="16">
        <f t="shared" si="8"/>
        <v>7.4301479586896561E-7</v>
      </c>
    </row>
    <row r="118" spans="1:10" x14ac:dyDescent="0.25">
      <c r="A118" s="37">
        <v>116</v>
      </c>
      <c r="B118" s="4">
        <v>49200</v>
      </c>
      <c r="C118" s="20">
        <f t="shared" si="5"/>
        <v>-8.0972102326193618E-3</v>
      </c>
      <c r="F118" s="19">
        <f t="shared" si="6"/>
        <v>6.5564813551235695E-5</v>
      </c>
      <c r="G118">
        <v>406</v>
      </c>
      <c r="H118" s="17">
        <f t="shared" si="7"/>
        <v>1.5739881846329337E-5</v>
      </c>
      <c r="I118" s="17">
        <f t="shared" si="9"/>
        <v>2.5825307954077709E-5</v>
      </c>
      <c r="J118" s="16">
        <f t="shared" si="8"/>
        <v>1.5864551687259215E-9</v>
      </c>
    </row>
    <row r="119" spans="1:10" x14ac:dyDescent="0.25">
      <c r="A119" s="37">
        <v>117</v>
      </c>
      <c r="B119" s="4">
        <v>48650</v>
      </c>
      <c r="C119" s="20">
        <f t="shared" si="5"/>
        <v>-1.1241814866248409E-2</v>
      </c>
      <c r="F119" s="19">
        <f t="shared" si="6"/>
        <v>1.2637840148700373E-4</v>
      </c>
      <c r="G119">
        <v>405</v>
      </c>
      <c r="H119" s="17">
        <f t="shared" si="7"/>
        <v>3.0446231346602661E-5</v>
      </c>
      <c r="I119" s="17">
        <f t="shared" si="9"/>
        <v>2.5932383287082271E-5</v>
      </c>
      <c r="J119" s="16">
        <f t="shared" si="8"/>
        <v>1.0107732390503124E-8</v>
      </c>
    </row>
    <row r="120" spans="1:10" x14ac:dyDescent="0.25">
      <c r="A120" s="37">
        <v>118</v>
      </c>
      <c r="B120" s="4">
        <v>48700</v>
      </c>
      <c r="C120" s="20">
        <f t="shared" si="5"/>
        <v>1.0272214565300948E-3</v>
      </c>
      <c r="F120" s="19">
        <f t="shared" si="6"/>
        <v>1.0551839207558094E-6</v>
      </c>
      <c r="G120">
        <v>404</v>
      </c>
      <c r="H120" s="17">
        <f t="shared" si="7"/>
        <v>2.551049570773874E-7</v>
      </c>
      <c r="I120" s="17">
        <f t="shared" si="9"/>
        <v>2.5933280457175974E-5</v>
      </c>
      <c r="J120" s="16">
        <f t="shared" si="8"/>
        <v>6.1439004721788275E-10</v>
      </c>
    </row>
    <row r="121" spans="1:10" x14ac:dyDescent="0.25">
      <c r="A121" s="37">
        <v>119</v>
      </c>
      <c r="B121" s="4">
        <v>49300</v>
      </c>
      <c r="C121" s="20">
        <f t="shared" si="5"/>
        <v>1.2245050960100387E-2</v>
      </c>
      <c r="F121" s="19">
        <f t="shared" si="6"/>
        <v>1.4994127301545541E-4</v>
      </c>
      <c r="G121">
        <v>403</v>
      </c>
      <c r="H121" s="17">
        <f t="shared" si="7"/>
        <v>3.6378264353885492E-5</v>
      </c>
      <c r="I121" s="17">
        <f t="shared" si="9"/>
        <v>2.6061217958716861E-5</v>
      </c>
      <c r="J121" s="16">
        <f t="shared" si="8"/>
        <v>1.5368984603316549E-8</v>
      </c>
    </row>
    <row r="122" spans="1:10" x14ac:dyDescent="0.25">
      <c r="A122" s="37">
        <v>120</v>
      </c>
      <c r="B122" s="4">
        <v>49700</v>
      </c>
      <c r="C122" s="20">
        <f t="shared" si="5"/>
        <v>8.0808520539386742E-3</v>
      </c>
      <c r="F122" s="19">
        <f t="shared" si="6"/>
        <v>6.5300169917644884E-5</v>
      </c>
      <c r="G122">
        <v>402</v>
      </c>
      <c r="H122" s="17">
        <f t="shared" si="7"/>
        <v>1.5898829061939678E-5</v>
      </c>
      <c r="I122" s="17">
        <f t="shared" si="9"/>
        <v>2.6117132019042089E-5</v>
      </c>
      <c r="J122" s="16">
        <f t="shared" si="8"/>
        <v>1.5425168562350176E-9</v>
      </c>
    </row>
    <row r="123" spans="1:10" x14ac:dyDescent="0.25">
      <c r="A123" s="37">
        <v>121</v>
      </c>
      <c r="B123" s="4">
        <v>48300</v>
      </c>
      <c r="C123" s="20">
        <f t="shared" si="5"/>
        <v>-2.8573372444056E-2</v>
      </c>
      <c r="F123" s="19">
        <f t="shared" si="6"/>
        <v>8.1643761282673873E-4</v>
      </c>
      <c r="G123">
        <v>401</v>
      </c>
      <c r="H123" s="17">
        <f t="shared" si="7"/>
        <v>1.9948207665014412E-4</v>
      </c>
      <c r="I123" s="17">
        <f t="shared" si="9"/>
        <v>2.6818683864411574E-5</v>
      </c>
      <c r="J123" s="16">
        <f t="shared" si="8"/>
        <v>6.2364701200537539E-7</v>
      </c>
    </row>
    <row r="124" spans="1:10" x14ac:dyDescent="0.25">
      <c r="A124" s="37">
        <v>122</v>
      </c>
      <c r="B124" s="4">
        <v>47800</v>
      </c>
      <c r="C124" s="20">
        <f t="shared" si="5"/>
        <v>-1.0405921161116693E-2</v>
      </c>
      <c r="F124" s="19">
        <f t="shared" si="6"/>
        <v>1.0828319521137619E-4</v>
      </c>
      <c r="G124">
        <v>400</v>
      </c>
      <c r="H124" s="17">
        <f t="shared" si="7"/>
        <v>2.6550456137851901E-5</v>
      </c>
      <c r="I124" s="17">
        <f t="shared" si="9"/>
        <v>2.6912058275845937E-5</v>
      </c>
      <c r="J124" s="16">
        <f t="shared" si="8"/>
        <v>6.6366738085090096E-9</v>
      </c>
    </row>
    <row r="125" spans="1:10" x14ac:dyDescent="0.25">
      <c r="A125" s="37">
        <v>123</v>
      </c>
      <c r="B125" s="4">
        <v>49225</v>
      </c>
      <c r="C125" s="20">
        <f t="shared" si="5"/>
        <v>2.9375985027778852E-2</v>
      </c>
      <c r="F125" s="19">
        <f t="shared" si="6"/>
        <v>8.6294849635228728E-4</v>
      </c>
      <c r="G125">
        <v>399</v>
      </c>
      <c r="H125" s="17">
        <f t="shared" si="7"/>
        <v>2.123370837409672E-4</v>
      </c>
      <c r="I125" s="17">
        <f t="shared" si="9"/>
        <v>2.765881946582547E-5</v>
      </c>
      <c r="J125" s="16">
        <f t="shared" si="8"/>
        <v>6.9787135500031963E-7</v>
      </c>
    </row>
    <row r="126" spans="1:10" x14ac:dyDescent="0.25">
      <c r="A126" s="37">
        <v>124</v>
      </c>
      <c r="B126" s="4">
        <v>50100</v>
      </c>
      <c r="C126" s="20">
        <f t="shared" si="5"/>
        <v>1.7619383565629813E-2</v>
      </c>
      <c r="F126" s="19">
        <f t="shared" si="6"/>
        <v>3.1044267723278593E-4</v>
      </c>
      <c r="G126">
        <v>398</v>
      </c>
      <c r="H126" s="17">
        <f t="shared" si="7"/>
        <v>7.6657109613715424E-5</v>
      </c>
      <c r="I126" s="17">
        <f t="shared" si="9"/>
        <v>2.7928412291473217E-5</v>
      </c>
      <c r="J126" s="16">
        <f t="shared" si="8"/>
        <v>7.9869816926952684E-8</v>
      </c>
    </row>
    <row r="127" spans="1:10" x14ac:dyDescent="0.25">
      <c r="A127" s="37">
        <v>125</v>
      </c>
      <c r="B127" s="4">
        <v>49900</v>
      </c>
      <c r="C127" s="20">
        <f t="shared" si="5"/>
        <v>-4.0000053333461277E-3</v>
      </c>
      <c r="F127" s="19">
        <f t="shared" si="6"/>
        <v>1.6000042666797466E-5</v>
      </c>
      <c r="G127">
        <v>397</v>
      </c>
      <c r="H127" s="17">
        <f t="shared" si="7"/>
        <v>3.9648084333919799E-6</v>
      </c>
      <c r="I127" s="17">
        <f t="shared" si="9"/>
        <v>2.7942355993682918E-5</v>
      </c>
      <c r="J127" s="16">
        <f t="shared" si="8"/>
        <v>1.4028137328495257E-10</v>
      </c>
    </row>
    <row r="128" spans="1:10" x14ac:dyDescent="0.25">
      <c r="A128" s="37">
        <v>126</v>
      </c>
      <c r="B128" s="4">
        <v>50000</v>
      </c>
      <c r="C128" s="20">
        <f t="shared" si="5"/>
        <v>2.0020026706729687E-3</v>
      </c>
      <c r="F128" s="19">
        <f t="shared" si="6"/>
        <v>4.0080146933816987E-6</v>
      </c>
      <c r="G128">
        <v>396</v>
      </c>
      <c r="H128" s="17">
        <f t="shared" si="7"/>
        <v>9.9669073340398482E-7</v>
      </c>
      <c r="I128" s="17">
        <f t="shared" si="9"/>
        <v>2.7945861221997282E-5</v>
      </c>
      <c r="J128" s="16">
        <f t="shared" si="8"/>
        <v>5.6832484335465683E-10</v>
      </c>
    </row>
    <row r="129" spans="1:10" x14ac:dyDescent="0.25">
      <c r="A129" s="37">
        <v>127</v>
      </c>
      <c r="B129" s="4">
        <v>50100</v>
      </c>
      <c r="C129" s="20">
        <f t="shared" si="5"/>
        <v>1.9980026626730579E-3</v>
      </c>
      <c r="F129" s="19">
        <f t="shared" si="6"/>
        <v>3.9920146400486297E-6</v>
      </c>
      <c r="G129">
        <v>395</v>
      </c>
      <c r="H129" s="17">
        <f t="shared" si="7"/>
        <v>9.9621548633859543E-7</v>
      </c>
      <c r="I129" s="17">
        <f t="shared" si="9"/>
        <v>2.7949364778931134E-5</v>
      </c>
      <c r="J129" s="16">
        <f t="shared" si="8"/>
        <v>5.6925455094085495E-10</v>
      </c>
    </row>
    <row r="130" spans="1:10" x14ac:dyDescent="0.25">
      <c r="A130" s="37">
        <v>128</v>
      </c>
      <c r="B130" s="4">
        <v>50100</v>
      </c>
      <c r="C130" s="20">
        <f t="shared" si="5"/>
        <v>0</v>
      </c>
      <c r="F130" s="19">
        <f t="shared" si="6"/>
        <v>0</v>
      </c>
      <c r="G130">
        <v>394</v>
      </c>
      <c r="H130" s="17">
        <f t="shared" si="7"/>
        <v>0</v>
      </c>
      <c r="I130" s="17">
        <f t="shared" si="9"/>
        <v>2.7949364778931134E-5</v>
      </c>
      <c r="J130" s="16">
        <f t="shared" si="8"/>
        <v>7.756821331468421E-10</v>
      </c>
    </row>
    <row r="131" spans="1:10" x14ac:dyDescent="0.25">
      <c r="A131" s="37">
        <v>129</v>
      </c>
      <c r="B131" s="4">
        <v>50000</v>
      </c>
      <c r="C131" s="20">
        <f t="shared" si="5"/>
        <v>-1.9980026626731087E-3</v>
      </c>
      <c r="F131" s="19">
        <f t="shared" si="6"/>
        <v>3.9920146400488321E-6</v>
      </c>
      <c r="G131">
        <v>393</v>
      </c>
      <c r="H131" s="17">
        <f t="shared" si="7"/>
        <v>1.0032597389311425E-6</v>
      </c>
      <c r="I131" s="17">
        <f t="shared" si="9"/>
        <v>2.7952893109561393E-5</v>
      </c>
      <c r="J131" s="16">
        <f t="shared" si="8"/>
        <v>5.694223364601953E-10</v>
      </c>
    </row>
    <row r="132" spans="1:10" x14ac:dyDescent="0.25">
      <c r="A132" s="37">
        <v>130</v>
      </c>
      <c r="B132" s="4">
        <v>50550</v>
      </c>
      <c r="C132" s="20">
        <f t="shared" ref="C132:C195" si="10">LN(B132/B131)</f>
        <v>1.0939940038334263E-2</v>
      </c>
      <c r="F132" s="19">
        <f t="shared" ref="F132:F195" si="11">C132^2</f>
        <v>1.1968228804234908E-4</v>
      </c>
      <c r="G132">
        <v>392</v>
      </c>
      <c r="H132" s="17">
        <f t="shared" ref="H132:H195" si="12">F132*($E$7^(G132-1))</f>
        <v>3.0184305655872501E-5</v>
      </c>
      <c r="I132" s="17">
        <f t="shared" si="9"/>
        <v>2.8059047284862129E-5</v>
      </c>
      <c r="J132" s="16">
        <f t="shared" ref="J132:J195" si="13">(F132-($E$7*I132))^2</f>
        <v>8.4129107337205904E-9</v>
      </c>
    </row>
    <row r="133" spans="1:10" x14ac:dyDescent="0.25">
      <c r="A133" s="37">
        <v>131</v>
      </c>
      <c r="B133" s="4">
        <v>50550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2.8059047284862129E-5</v>
      </c>
      <c r="J133" s="16">
        <f t="shared" si="13"/>
        <v>7.817821428874197E-10</v>
      </c>
    </row>
    <row r="134" spans="1:10" x14ac:dyDescent="0.25">
      <c r="A134" s="37">
        <v>132</v>
      </c>
      <c r="B134" s="4">
        <v>50200</v>
      </c>
      <c r="C134" s="20">
        <f t="shared" si="10"/>
        <v>-6.9479187687968907E-3</v>
      </c>
      <c r="F134" s="19">
        <f t="shared" si="11"/>
        <v>4.8273575217800099E-5</v>
      </c>
      <c r="G134">
        <v>390</v>
      </c>
      <c r="H134" s="17">
        <f t="shared" si="12"/>
        <v>1.2260858120151496E-5</v>
      </c>
      <c r="I134" s="17">
        <f t="shared" si="14"/>
        <v>2.8102167086823543E-5</v>
      </c>
      <c r="J134" s="16">
        <f t="shared" si="13"/>
        <v>4.1088261760748675E-10</v>
      </c>
    </row>
    <row r="135" spans="1:10" x14ac:dyDescent="0.25">
      <c r="A135" s="37">
        <v>133</v>
      </c>
      <c r="B135" s="4">
        <v>52150</v>
      </c>
      <c r="C135" s="20">
        <f t="shared" si="10"/>
        <v>3.8109154749097908E-2</v>
      </c>
      <c r="F135" s="19">
        <f t="shared" si="11"/>
        <v>1.4523076756906917E-3</v>
      </c>
      <c r="G135">
        <v>389</v>
      </c>
      <c r="H135" s="17">
        <f t="shared" si="12"/>
        <v>3.7016903164881221E-4</v>
      </c>
      <c r="I135" s="17">
        <f t="shared" si="14"/>
        <v>2.9404002177037256E-5</v>
      </c>
      <c r="J135" s="16">
        <f t="shared" si="13"/>
        <v>2.0249491595936744E-6</v>
      </c>
    </row>
    <row r="136" spans="1:10" x14ac:dyDescent="0.25">
      <c r="A136" s="37">
        <v>134</v>
      </c>
      <c r="B136" s="4">
        <v>50700</v>
      </c>
      <c r="C136" s="20">
        <f t="shared" si="10"/>
        <v>-2.819827084964395E-2</v>
      </c>
      <c r="F136" s="19">
        <f t="shared" si="11"/>
        <v>7.9514247890987973E-4</v>
      </c>
      <c r="G136">
        <v>388</v>
      </c>
      <c r="H136" s="17">
        <f t="shared" si="12"/>
        <v>2.0338384495149767E-4</v>
      </c>
      <c r="I136" s="17">
        <f t="shared" si="14"/>
        <v>3.0119276020883925E-5</v>
      </c>
      <c r="J136" s="16">
        <f t="shared" si="13"/>
        <v>5.8542258307066818E-7</v>
      </c>
    </row>
    <row r="137" spans="1:10" x14ac:dyDescent="0.25">
      <c r="A137" s="37">
        <v>135</v>
      </c>
      <c r="B137" s="4">
        <v>50200</v>
      </c>
      <c r="C137" s="20">
        <f t="shared" si="10"/>
        <v>-9.9108838994540188E-3</v>
      </c>
      <c r="F137" s="19">
        <f t="shared" si="11"/>
        <v>9.8225619668456903E-5</v>
      </c>
      <c r="G137">
        <v>387</v>
      </c>
      <c r="H137" s="17">
        <f t="shared" si="12"/>
        <v>2.5213104456149409E-5</v>
      </c>
      <c r="I137" s="17">
        <f t="shared" si="14"/>
        <v>3.0207947144905394E-5</v>
      </c>
      <c r="J137" s="16">
        <f t="shared" si="13"/>
        <v>4.6408670922719227E-9</v>
      </c>
    </row>
    <row r="138" spans="1:10" x14ac:dyDescent="0.25">
      <c r="A138" s="37">
        <v>136</v>
      </c>
      <c r="B138" s="4">
        <v>50850</v>
      </c>
      <c r="C138" s="20">
        <f t="shared" si="10"/>
        <v>1.2865095796885434E-2</v>
      </c>
      <c r="F138" s="19">
        <f t="shared" si="11"/>
        <v>1.6551068986303926E-4</v>
      </c>
      <c r="G138">
        <v>386</v>
      </c>
      <c r="H138" s="17">
        <f t="shared" si="12"/>
        <v>4.2634153298578257E-5</v>
      </c>
      <c r="I138" s="17">
        <f t="shared" si="14"/>
        <v>3.0357885773100247E-5</v>
      </c>
      <c r="J138" s="16">
        <f t="shared" si="13"/>
        <v>1.8295150931226663E-8</v>
      </c>
    </row>
    <row r="139" spans="1:10" x14ac:dyDescent="0.25">
      <c r="A139" s="37">
        <v>137</v>
      </c>
      <c r="B139" s="4">
        <v>50850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3.0357885773100247E-5</v>
      </c>
      <c r="J139" s="16">
        <f t="shared" si="13"/>
        <v>9.1513033020814857E-10</v>
      </c>
    </row>
    <row r="140" spans="1:10" x14ac:dyDescent="0.25">
      <c r="A140" s="37">
        <v>138</v>
      </c>
      <c r="B140" s="4">
        <v>50500</v>
      </c>
      <c r="C140" s="20">
        <f t="shared" si="10"/>
        <v>-6.9067862132547652E-3</v>
      </c>
      <c r="F140" s="19">
        <f t="shared" si="11"/>
        <v>4.7703695795606102E-5</v>
      </c>
      <c r="G140">
        <v>384</v>
      </c>
      <c r="H140" s="17">
        <f t="shared" si="12"/>
        <v>1.2374957499702537E-5</v>
      </c>
      <c r="I140" s="17">
        <f t="shared" si="14"/>
        <v>3.0401406847354508E-5</v>
      </c>
      <c r="J140" s="16">
        <f t="shared" si="13"/>
        <v>3.0308047581588913E-10</v>
      </c>
    </row>
    <row r="141" spans="1:10" x14ac:dyDescent="0.25">
      <c r="A141" s="37">
        <v>139</v>
      </c>
      <c r="B141" s="4">
        <v>50700</v>
      </c>
      <c r="C141" s="20">
        <f t="shared" si="10"/>
        <v>3.9525743158233418E-3</v>
      </c>
      <c r="F141" s="19">
        <f t="shared" si="11"/>
        <v>1.5622843722106358E-5</v>
      </c>
      <c r="G141">
        <v>383</v>
      </c>
      <c r="H141" s="17">
        <f t="shared" si="12"/>
        <v>4.0670716687445349E-6</v>
      </c>
      <c r="I141" s="17">
        <f t="shared" si="14"/>
        <v>3.0415710195717288E-5</v>
      </c>
      <c r="J141" s="16">
        <f t="shared" si="13"/>
        <v>2.1567561414787168E-10</v>
      </c>
    </row>
    <row r="142" spans="1:10" x14ac:dyDescent="0.25">
      <c r="A142" s="37">
        <v>140</v>
      </c>
      <c r="B142" s="4">
        <v>49950</v>
      </c>
      <c r="C142" s="20">
        <f t="shared" si="10"/>
        <v>-1.4903405502574919E-2</v>
      </c>
      <c r="F142" s="19">
        <f t="shared" si="11"/>
        <v>2.2211149557418037E-4</v>
      </c>
      <c r="G142">
        <v>382</v>
      </c>
      <c r="H142" s="17">
        <f t="shared" si="12"/>
        <v>5.802602506133917E-5</v>
      </c>
      <c r="I142" s="17">
        <f t="shared" si="14"/>
        <v>3.061977998306281E-5</v>
      </c>
      <c r="J142" s="16">
        <f t="shared" si="13"/>
        <v>3.6710330567604482E-8</v>
      </c>
    </row>
    <row r="143" spans="1:10" x14ac:dyDescent="0.25">
      <c r="A143" s="37">
        <v>141</v>
      </c>
      <c r="B143" s="4">
        <v>50350</v>
      </c>
      <c r="C143" s="20">
        <f t="shared" si="10"/>
        <v>7.9761140700088176E-3</v>
      </c>
      <c r="F143" s="19">
        <f t="shared" si="11"/>
        <v>6.3618395657792621E-5</v>
      </c>
      <c r="G143">
        <v>381</v>
      </c>
      <c r="H143" s="17">
        <f t="shared" si="12"/>
        <v>1.6678790185456705E-5</v>
      </c>
      <c r="I143" s="17">
        <f t="shared" si="14"/>
        <v>3.0678437062584089E-5</v>
      </c>
      <c r="J143" s="16">
        <f t="shared" si="13"/>
        <v>1.0921604269488214E-9</v>
      </c>
    </row>
    <row r="144" spans="1:10" x14ac:dyDescent="0.25">
      <c r="A144" s="37">
        <v>142</v>
      </c>
      <c r="B144" s="4">
        <v>50900</v>
      </c>
      <c r="C144" s="20">
        <f t="shared" si="10"/>
        <v>1.0864304391905662E-2</v>
      </c>
      <c r="F144" s="19">
        <f t="shared" si="11"/>
        <v>1.1803310991998067E-4</v>
      </c>
      <c r="G144">
        <v>380</v>
      </c>
      <c r="H144" s="17">
        <f t="shared" si="12"/>
        <v>3.1053869989345202E-5</v>
      </c>
      <c r="I144" s="17">
        <f t="shared" si="14"/>
        <v>3.078764937961394E-5</v>
      </c>
      <c r="J144" s="16">
        <f t="shared" si="13"/>
        <v>7.6306752971148847E-9</v>
      </c>
    </row>
    <row r="145" spans="1:10" x14ac:dyDescent="0.25">
      <c r="A145" s="37">
        <v>143</v>
      </c>
      <c r="B145" s="4">
        <v>52000</v>
      </c>
      <c r="C145" s="20">
        <f t="shared" si="10"/>
        <v>2.1380795024950255E-2</v>
      </c>
      <c r="F145" s="19">
        <f t="shared" si="11"/>
        <v>4.5713839589893755E-4</v>
      </c>
      <c r="G145">
        <v>379</v>
      </c>
      <c r="H145" s="17">
        <f t="shared" si="12"/>
        <v>1.2069509704691617E-4</v>
      </c>
      <c r="I145" s="17">
        <f t="shared" si="14"/>
        <v>3.1212117930785158E-5</v>
      </c>
      <c r="J145" s="16">
        <f t="shared" si="13"/>
        <v>1.8150671319178234E-7</v>
      </c>
    </row>
    <row r="146" spans="1:10" x14ac:dyDescent="0.25">
      <c r="A146" s="37">
        <v>144</v>
      </c>
      <c r="B146" s="4">
        <v>51600</v>
      </c>
      <c r="C146" s="20">
        <f t="shared" si="10"/>
        <v>-7.7220460939102778E-3</v>
      </c>
      <c r="F146" s="19">
        <f t="shared" si="11"/>
        <v>5.9629995876474975E-5</v>
      </c>
      <c r="G146">
        <v>378</v>
      </c>
      <c r="H146" s="17">
        <f t="shared" si="12"/>
        <v>1.5799260337224901E-5</v>
      </c>
      <c r="I146" s="17">
        <f t="shared" si="14"/>
        <v>3.1267681821191673E-5</v>
      </c>
      <c r="J146" s="16">
        <f t="shared" si="13"/>
        <v>8.1067063273128211E-10</v>
      </c>
    </row>
    <row r="147" spans="1:10" x14ac:dyDescent="0.25">
      <c r="A147" s="37">
        <v>145</v>
      </c>
      <c r="B147" s="4">
        <v>51000</v>
      </c>
      <c r="C147" s="20">
        <f t="shared" si="10"/>
        <v>-1.1696039763191298E-2</v>
      </c>
      <c r="F147" s="19">
        <f t="shared" si="11"/>
        <v>1.3679734614215197E-4</v>
      </c>
      <c r="G147">
        <v>377</v>
      </c>
      <c r="H147" s="17">
        <f t="shared" si="12"/>
        <v>3.6373048027775088E-5</v>
      </c>
      <c r="I147" s="17">
        <f t="shared" si="14"/>
        <v>3.1395600977609678E-5</v>
      </c>
      <c r="J147" s="16">
        <f t="shared" si="13"/>
        <v>1.1132815760962803E-8</v>
      </c>
    </row>
    <row r="148" spans="1:10" x14ac:dyDescent="0.25">
      <c r="A148" s="37">
        <v>146</v>
      </c>
      <c r="B148" s="4">
        <v>49950</v>
      </c>
      <c r="C148" s="20">
        <f t="shared" si="10"/>
        <v>-2.0803127629763284E-2</v>
      </c>
      <c r="F148" s="19">
        <f t="shared" si="11"/>
        <v>4.3277011918022056E-4</v>
      </c>
      <c r="G148">
        <v>376</v>
      </c>
      <c r="H148" s="17">
        <f t="shared" si="12"/>
        <v>1.1547536369229583E-4</v>
      </c>
      <c r="I148" s="17">
        <f t="shared" si="14"/>
        <v>3.1801712423076142E-5</v>
      </c>
      <c r="J148" s="16">
        <f t="shared" si="13"/>
        <v>1.6086536624717566E-7</v>
      </c>
    </row>
    <row r="149" spans="1:10" x14ac:dyDescent="0.25">
      <c r="A149" s="37">
        <v>147</v>
      </c>
      <c r="B149" s="4">
        <v>50200</v>
      </c>
      <c r="C149" s="20">
        <f t="shared" si="10"/>
        <v>4.9925216031209843E-3</v>
      </c>
      <c r="F149" s="19">
        <f t="shared" si="11"/>
        <v>2.4925271957629725E-5</v>
      </c>
      <c r="G149">
        <v>375</v>
      </c>
      <c r="H149" s="17">
        <f t="shared" si="12"/>
        <v>6.6742431594761875E-6</v>
      </c>
      <c r="I149" s="17">
        <f t="shared" si="14"/>
        <v>3.1825184845679739E-5</v>
      </c>
      <c r="J149" s="16">
        <f t="shared" si="13"/>
        <v>4.6076780539566779E-11</v>
      </c>
    </row>
    <row r="150" spans="1:10" x14ac:dyDescent="0.25">
      <c r="A150" s="37">
        <v>148</v>
      </c>
      <c r="B150" s="4">
        <v>50200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3.1825184845679739E-5</v>
      </c>
      <c r="J150" s="16">
        <f t="shared" si="13"/>
        <v>1.0057308545772658E-9</v>
      </c>
    </row>
    <row r="151" spans="1:10" x14ac:dyDescent="0.25">
      <c r="A151" s="37">
        <v>149</v>
      </c>
      <c r="B151" s="4">
        <v>49550</v>
      </c>
      <c r="C151" s="20">
        <f t="shared" si="10"/>
        <v>-1.3032765921686503E-2</v>
      </c>
      <c r="F151" s="19">
        <f t="shared" si="11"/>
        <v>1.6985298756947304E-4</v>
      </c>
      <c r="G151">
        <v>373</v>
      </c>
      <c r="H151" s="17">
        <f t="shared" si="12"/>
        <v>4.5803156187910832E-5</v>
      </c>
      <c r="I151" s="17">
        <f t="shared" si="14"/>
        <v>3.1986268434175416E-5</v>
      </c>
      <c r="J151" s="16">
        <f t="shared" si="13"/>
        <v>1.9038262550415025E-8</v>
      </c>
    </row>
    <row r="152" spans="1:10" x14ac:dyDescent="0.25">
      <c r="A152" s="37">
        <v>150</v>
      </c>
      <c r="B152" s="4">
        <v>50000</v>
      </c>
      <c r="C152" s="20">
        <f t="shared" si="10"/>
        <v>9.0407446521490239E-3</v>
      </c>
      <c r="F152" s="19">
        <f t="shared" si="11"/>
        <v>8.1735063865361177E-5</v>
      </c>
      <c r="G152">
        <v>372</v>
      </c>
      <c r="H152" s="17">
        <f t="shared" si="12"/>
        <v>2.2118754544828736E-5</v>
      </c>
      <c r="I152" s="17">
        <f t="shared" si="14"/>
        <v>3.2064057142458283E-5</v>
      </c>
      <c r="J152" s="16">
        <f t="shared" si="13"/>
        <v>2.4784239279987276E-9</v>
      </c>
    </row>
    <row r="153" spans="1:10" x14ac:dyDescent="0.25">
      <c r="A153" s="37">
        <v>151</v>
      </c>
      <c r="B153" s="4">
        <v>49625</v>
      </c>
      <c r="C153" s="20">
        <f t="shared" si="10"/>
        <v>-7.5282664207915245E-3</v>
      </c>
      <c r="F153" s="19">
        <f t="shared" si="11"/>
        <v>5.6674795302417231E-5</v>
      </c>
      <c r="G153">
        <v>371</v>
      </c>
      <c r="H153" s="17">
        <f t="shared" si="12"/>
        <v>1.5391192533350576E-5</v>
      </c>
      <c r="I153" s="17">
        <f t="shared" si="14"/>
        <v>3.2118185912849751E-5</v>
      </c>
      <c r="J153" s="16">
        <f t="shared" si="13"/>
        <v>6.08587425629481E-10</v>
      </c>
    </row>
    <row r="154" spans="1:10" x14ac:dyDescent="0.25">
      <c r="A154" s="37">
        <v>152</v>
      </c>
      <c r="B154" s="4">
        <v>51800</v>
      </c>
      <c r="C154" s="20">
        <f t="shared" si="10"/>
        <v>4.2895410258082842E-2</v>
      </c>
      <c r="F154" s="19">
        <f t="shared" si="11"/>
        <v>1.8400162212092387E-3</v>
      </c>
      <c r="G154">
        <v>370</v>
      </c>
      <c r="H154" s="17">
        <f t="shared" si="12"/>
        <v>5.014573603214661E-4</v>
      </c>
      <c r="I154" s="17">
        <f t="shared" si="14"/>
        <v>3.3881744536337649E-5</v>
      </c>
      <c r="J154" s="16">
        <f t="shared" si="13"/>
        <v>3.2625521912318348E-6</v>
      </c>
    </row>
    <row r="155" spans="1:10" x14ac:dyDescent="0.25">
      <c r="A155" s="37">
        <v>153</v>
      </c>
      <c r="B155" s="4">
        <v>50900</v>
      </c>
      <c r="C155" s="20">
        <f t="shared" si="10"/>
        <v>-1.752722570896028E-2</v>
      </c>
      <c r="F155" s="19">
        <f t="shared" si="11"/>
        <v>3.0720364105283818E-4</v>
      </c>
      <c r="G155">
        <v>369</v>
      </c>
      <c r="H155" s="17">
        <f t="shared" si="12"/>
        <v>8.4017308562231178E-5</v>
      </c>
      <c r="I155" s="17">
        <f t="shared" si="14"/>
        <v>3.4177222199567443E-5</v>
      </c>
      <c r="J155" s="16">
        <f t="shared" si="13"/>
        <v>7.4609073604586181E-8</v>
      </c>
    </row>
    <row r="156" spans="1:10" x14ac:dyDescent="0.25">
      <c r="A156" s="37">
        <v>154</v>
      </c>
      <c r="B156" s="4">
        <v>50900</v>
      </c>
      <c r="C156" s="20">
        <f t="shared" si="10"/>
        <v>0</v>
      </c>
      <c r="F156" s="19">
        <f t="shared" si="11"/>
        <v>0</v>
      </c>
      <c r="G156">
        <v>368</v>
      </c>
      <c r="H156" s="17">
        <f t="shared" si="12"/>
        <v>0</v>
      </c>
      <c r="I156" s="17">
        <f t="shared" si="14"/>
        <v>3.4177222199567443E-5</v>
      </c>
      <c r="J156" s="16">
        <f t="shared" si="13"/>
        <v>1.1598809838358743E-9</v>
      </c>
    </row>
    <row r="157" spans="1:10" x14ac:dyDescent="0.25">
      <c r="A157" s="37">
        <v>155</v>
      </c>
      <c r="B157" s="4">
        <v>50650</v>
      </c>
      <c r="C157" s="20">
        <f t="shared" si="10"/>
        <v>-4.9236928617847229E-3</v>
      </c>
      <c r="F157" s="19">
        <f t="shared" si="11"/>
        <v>2.4242751397189836E-5</v>
      </c>
      <c r="G157">
        <v>367</v>
      </c>
      <c r="H157" s="17">
        <f t="shared" si="12"/>
        <v>6.6770466407554776E-6</v>
      </c>
      <c r="I157" s="17">
        <f t="shared" si="14"/>
        <v>3.420070448164061E-5</v>
      </c>
      <c r="J157" s="16">
        <f t="shared" si="13"/>
        <v>9.6779825213099429E-11</v>
      </c>
    </row>
    <row r="158" spans="1:10" x14ac:dyDescent="0.25">
      <c r="A158" s="37">
        <v>156</v>
      </c>
      <c r="B158" s="4">
        <v>50250</v>
      </c>
      <c r="C158" s="20">
        <f t="shared" si="10"/>
        <v>-7.9286837555072563E-3</v>
      </c>
      <c r="F158" s="19">
        <f t="shared" si="11"/>
        <v>6.2864026094844655E-5</v>
      </c>
      <c r="G158">
        <v>366</v>
      </c>
      <c r="H158" s="17">
        <f t="shared" si="12"/>
        <v>1.7375397208062488E-5</v>
      </c>
      <c r="I158" s="17">
        <f t="shared" si="14"/>
        <v>3.4261811435107524E-5</v>
      </c>
      <c r="J158" s="16">
        <f t="shared" si="13"/>
        <v>8.249940053348572E-10</v>
      </c>
    </row>
    <row r="159" spans="1:10" x14ac:dyDescent="0.25">
      <c r="A159" s="37">
        <v>157</v>
      </c>
      <c r="B159" s="4">
        <v>50200</v>
      </c>
      <c r="C159" s="20">
        <f t="shared" si="10"/>
        <v>-9.9552024150159385E-4</v>
      </c>
      <c r="F159" s="19">
        <f t="shared" si="11"/>
        <v>9.910605512393917E-7</v>
      </c>
      <c r="G159">
        <v>365</v>
      </c>
      <c r="H159" s="17">
        <f t="shared" si="12"/>
        <v>2.7489243427536436E-7</v>
      </c>
      <c r="I159" s="17">
        <f t="shared" si="14"/>
        <v>3.4262778195118159E-5</v>
      </c>
      <c r="J159" s="16">
        <f t="shared" si="13"/>
        <v>1.0990033891376725E-9</v>
      </c>
    </row>
    <row r="160" spans="1:10" x14ac:dyDescent="0.25">
      <c r="A160" s="37">
        <v>158</v>
      </c>
      <c r="B160" s="4">
        <v>50050</v>
      </c>
      <c r="C160" s="20">
        <f t="shared" si="10"/>
        <v>-2.9925209364539173E-3</v>
      </c>
      <c r="F160" s="19">
        <f t="shared" si="11"/>
        <v>8.9551815551150291E-6</v>
      </c>
      <c r="G160">
        <v>364</v>
      </c>
      <c r="H160" s="17">
        <f t="shared" si="12"/>
        <v>2.4926829346188177E-6</v>
      </c>
      <c r="I160" s="17">
        <f t="shared" si="14"/>
        <v>3.427154462838409E-5</v>
      </c>
      <c r="J160" s="16">
        <f t="shared" si="13"/>
        <v>6.3483008239437645E-10</v>
      </c>
    </row>
    <row r="161" spans="1:10" x14ac:dyDescent="0.25">
      <c r="A161" s="37">
        <v>159</v>
      </c>
      <c r="B161" s="4">
        <v>50250</v>
      </c>
      <c r="C161" s="20">
        <f t="shared" si="10"/>
        <v>3.9880411779556271E-3</v>
      </c>
      <c r="F161" s="19">
        <f t="shared" si="11"/>
        <v>1.5904472437069706E-5</v>
      </c>
      <c r="G161">
        <v>363</v>
      </c>
      <c r="H161" s="17">
        <f t="shared" si="12"/>
        <v>4.4426485773411814E-6</v>
      </c>
      <c r="I161" s="17">
        <f t="shared" si="14"/>
        <v>3.4287168830618701E-5</v>
      </c>
      <c r="J161" s="16">
        <f t="shared" si="13"/>
        <v>3.3350477107628956E-10</v>
      </c>
    </row>
    <row r="162" spans="1:10" x14ac:dyDescent="0.25">
      <c r="A162" s="37">
        <v>160</v>
      </c>
      <c r="B162" s="4">
        <v>49100</v>
      </c>
      <c r="C162" s="20">
        <f t="shared" si="10"/>
        <v>-2.3151512138710289E-2</v>
      </c>
      <c r="F162" s="19">
        <f t="shared" si="11"/>
        <v>5.3599251430884985E-4</v>
      </c>
      <c r="G162">
        <v>362</v>
      </c>
      <c r="H162" s="17">
        <f t="shared" si="12"/>
        <v>1.5024895681644412E-4</v>
      </c>
      <c r="I162" s="17">
        <f t="shared" si="14"/>
        <v>3.4815574363032935E-5</v>
      </c>
      <c r="J162" s="16">
        <f t="shared" si="13"/>
        <v>2.5130107006791785E-7</v>
      </c>
    </row>
    <row r="163" spans="1:10" x14ac:dyDescent="0.25">
      <c r="A163" s="37">
        <v>161</v>
      </c>
      <c r="B163" s="4">
        <v>50300</v>
      </c>
      <c r="C163" s="20">
        <f t="shared" si="10"/>
        <v>2.4146042305218572E-2</v>
      </c>
      <c r="F163" s="19">
        <f t="shared" si="11"/>
        <v>5.8303135900540507E-4</v>
      </c>
      <c r="G163">
        <v>361</v>
      </c>
      <c r="H163" s="17">
        <f t="shared" si="12"/>
        <v>1.6401165206644575E-4</v>
      </c>
      <c r="I163" s="17">
        <f t="shared" si="14"/>
        <v>3.5392381458194231E-5</v>
      </c>
      <c r="J163" s="16">
        <f t="shared" si="13"/>
        <v>3.0004479477878497E-7</v>
      </c>
    </row>
    <row r="164" spans="1:10" x14ac:dyDescent="0.25">
      <c r="A164" s="37">
        <v>162</v>
      </c>
      <c r="B164" s="4">
        <v>49475</v>
      </c>
      <c r="C164" s="20">
        <f t="shared" si="10"/>
        <v>-1.6537585617064057E-2</v>
      </c>
      <c r="F164" s="19">
        <f t="shared" si="11"/>
        <v>2.7349173804172393E-4</v>
      </c>
      <c r="G164">
        <v>360</v>
      </c>
      <c r="H164" s="17">
        <f t="shared" si="12"/>
        <v>7.7207065817473075E-5</v>
      </c>
      <c r="I164" s="17">
        <f t="shared" si="14"/>
        <v>3.5663908406426308E-5</v>
      </c>
      <c r="J164" s="16">
        <f t="shared" si="13"/>
        <v>5.6621751490041004E-8</v>
      </c>
    </row>
    <row r="165" spans="1:10" x14ac:dyDescent="0.25">
      <c r="A165" s="37">
        <v>163</v>
      </c>
      <c r="B165" s="4">
        <v>49200</v>
      </c>
      <c r="C165" s="20">
        <f t="shared" si="10"/>
        <v>-5.5738679903669748E-3</v>
      </c>
      <c r="F165" s="19">
        <f t="shared" si="11"/>
        <v>3.1068004374037578E-5</v>
      </c>
      <c r="G165">
        <v>359</v>
      </c>
      <c r="H165" s="17">
        <f t="shared" si="12"/>
        <v>8.8014908547678231E-6</v>
      </c>
      <c r="I165" s="17">
        <f t="shared" si="14"/>
        <v>3.5694862075321557E-5</v>
      </c>
      <c r="J165" s="16">
        <f t="shared" si="13"/>
        <v>2.0261914461301263E-11</v>
      </c>
    </row>
    <row r="166" spans="1:10" x14ac:dyDescent="0.25">
      <c r="A166" s="37">
        <v>164</v>
      </c>
      <c r="B166" s="4">
        <v>50250</v>
      </c>
      <c r="C166" s="20">
        <f t="shared" si="10"/>
        <v>2.1116923440922614E-2</v>
      </c>
      <c r="F166" s="19">
        <f t="shared" si="11"/>
        <v>4.4592445560978698E-4</v>
      </c>
      <c r="G166">
        <v>358</v>
      </c>
      <c r="H166" s="17">
        <f t="shared" si="12"/>
        <v>1.2677517625928669E-4</v>
      </c>
      <c r="I166" s="17">
        <f t="shared" si="14"/>
        <v>3.614071345377762E-5</v>
      </c>
      <c r="J166" s="16">
        <f t="shared" si="13"/>
        <v>1.6802690021139331E-7</v>
      </c>
    </row>
    <row r="167" spans="1:10" x14ac:dyDescent="0.25">
      <c r="A167" s="37">
        <v>165</v>
      </c>
      <c r="B167" s="4">
        <v>50100</v>
      </c>
      <c r="C167" s="20">
        <f t="shared" si="10"/>
        <v>-2.9895388483660483E-3</v>
      </c>
      <c r="F167" s="19">
        <f t="shared" si="11"/>
        <v>8.9373425258897988E-6</v>
      </c>
      <c r="G167">
        <v>357</v>
      </c>
      <c r="H167" s="17">
        <f t="shared" si="12"/>
        <v>2.549830917322346E-6</v>
      </c>
      <c r="I167" s="17">
        <f t="shared" si="14"/>
        <v>3.6149680868873084E-5</v>
      </c>
      <c r="J167" s="16">
        <f t="shared" si="13"/>
        <v>7.336083157566781E-10</v>
      </c>
    </row>
    <row r="168" spans="1:10" x14ac:dyDescent="0.25">
      <c r="A168" s="37">
        <v>166</v>
      </c>
      <c r="B168" s="4">
        <v>50250</v>
      </c>
      <c r="C168" s="20">
        <f t="shared" si="10"/>
        <v>2.9895388483659859E-3</v>
      </c>
      <c r="F168" s="19">
        <f t="shared" si="11"/>
        <v>8.9373425258894244E-6</v>
      </c>
      <c r="G168">
        <v>356</v>
      </c>
      <c r="H168" s="17">
        <f t="shared" si="12"/>
        <v>2.5588299809235872E-6</v>
      </c>
      <c r="I168" s="17">
        <f t="shared" si="14"/>
        <v>3.6158679932474434E-5</v>
      </c>
      <c r="J168" s="16">
        <f t="shared" si="13"/>
        <v>7.3409416471891373E-10</v>
      </c>
    </row>
    <row r="169" spans="1:10" x14ac:dyDescent="0.25">
      <c r="A169" s="37">
        <v>167</v>
      </c>
      <c r="B169" s="4">
        <v>49600</v>
      </c>
      <c r="C169" s="20">
        <f t="shared" si="10"/>
        <v>-1.3019713208303318E-2</v>
      </c>
      <c r="F169" s="19">
        <f t="shared" si="11"/>
        <v>1.6951293202646788E-4</v>
      </c>
      <c r="G169">
        <v>355</v>
      </c>
      <c r="H169" s="17">
        <f t="shared" si="12"/>
        <v>4.8704143629298369E-5</v>
      </c>
      <c r="I169" s="17">
        <f t="shared" si="14"/>
        <v>3.632996590670359E-5</v>
      </c>
      <c r="J169" s="16">
        <f t="shared" si="13"/>
        <v>1.7771751736192501E-8</v>
      </c>
    </row>
    <row r="170" spans="1:10" x14ac:dyDescent="0.25">
      <c r="A170" s="37">
        <v>168</v>
      </c>
      <c r="B170" s="4">
        <v>49525</v>
      </c>
      <c r="C170" s="20">
        <f t="shared" si="10"/>
        <v>-1.5132411462671297E-3</v>
      </c>
      <c r="F170" s="19">
        <f t="shared" si="11"/>
        <v>2.2898987667558569E-6</v>
      </c>
      <c r="G170">
        <v>354</v>
      </c>
      <c r="H170" s="17">
        <f t="shared" si="12"/>
        <v>6.6025151542159957E-7</v>
      </c>
      <c r="I170" s="17">
        <f t="shared" si="14"/>
        <v>3.6332287923181611E-5</v>
      </c>
      <c r="J170" s="16">
        <f t="shared" si="13"/>
        <v>1.1502009985346209E-9</v>
      </c>
    </row>
    <row r="171" spans="1:10" x14ac:dyDescent="0.25">
      <c r="A171" s="37">
        <v>169</v>
      </c>
      <c r="B171" s="4">
        <v>49250</v>
      </c>
      <c r="C171" s="20">
        <f t="shared" si="10"/>
        <v>-5.5682249665167469E-3</v>
      </c>
      <c r="F171" s="19">
        <f t="shared" si="11"/>
        <v>3.1005129277740428E-5</v>
      </c>
      <c r="G171">
        <v>353</v>
      </c>
      <c r="H171" s="17">
        <f t="shared" si="12"/>
        <v>8.9713276408407847E-6</v>
      </c>
      <c r="I171" s="17">
        <f t="shared" si="14"/>
        <v>3.6363838885391034E-5</v>
      </c>
      <c r="J171" s="16">
        <f t="shared" si="13"/>
        <v>2.7361507568375018E-11</v>
      </c>
    </row>
    <row r="172" spans="1:10" x14ac:dyDescent="0.25">
      <c r="A172" s="37">
        <v>170</v>
      </c>
      <c r="B172" s="4">
        <v>49500</v>
      </c>
      <c r="C172" s="20">
        <f t="shared" si="10"/>
        <v>5.0633019565466345E-3</v>
      </c>
      <c r="F172" s="19">
        <f t="shared" si="11"/>
        <v>2.5637026703168978E-5</v>
      </c>
      <c r="G172">
        <v>352</v>
      </c>
      <c r="H172" s="17">
        <f t="shared" si="12"/>
        <v>7.4442487183932424E-6</v>
      </c>
      <c r="I172" s="17">
        <f t="shared" si="14"/>
        <v>3.639001931479842E-5</v>
      </c>
      <c r="J172" s="16">
        <f t="shared" si="13"/>
        <v>1.1289091760120537E-10</v>
      </c>
    </row>
    <row r="173" spans="1:10" x14ac:dyDescent="0.25">
      <c r="A173" s="37">
        <v>171</v>
      </c>
      <c r="B173" s="4">
        <v>49325</v>
      </c>
      <c r="C173" s="20">
        <f t="shared" si="10"/>
        <v>-3.5416176659655413E-3</v>
      </c>
      <c r="F173" s="19">
        <f t="shared" si="11"/>
        <v>1.2543055691879209E-5</v>
      </c>
      <c r="G173">
        <v>351</v>
      </c>
      <c r="H173" s="17">
        <f t="shared" si="12"/>
        <v>3.6549935716661578E-6</v>
      </c>
      <c r="I173" s="17">
        <f t="shared" si="14"/>
        <v>3.6402873439480073E-5</v>
      </c>
      <c r="J173" s="16">
        <f t="shared" si="13"/>
        <v>5.6319803218089952E-10</v>
      </c>
    </row>
    <row r="174" spans="1:10" x14ac:dyDescent="0.25">
      <c r="A174" s="37">
        <v>172</v>
      </c>
      <c r="B174" s="4">
        <v>49175</v>
      </c>
      <c r="C174" s="20">
        <f t="shared" si="10"/>
        <v>-3.0456876335563246E-3</v>
      </c>
      <c r="F174" s="19">
        <f t="shared" si="11"/>
        <v>9.2762131611979253E-6</v>
      </c>
      <c r="G174">
        <v>350</v>
      </c>
      <c r="H174" s="17">
        <f t="shared" si="12"/>
        <v>2.7125892392287791E-6</v>
      </c>
      <c r="I174" s="17">
        <f t="shared" si="14"/>
        <v>3.641241325387577E-5</v>
      </c>
      <c r="J174" s="16">
        <f t="shared" si="13"/>
        <v>7.2943976097687847E-10</v>
      </c>
    </row>
    <row r="175" spans="1:10" x14ac:dyDescent="0.25">
      <c r="A175" s="37">
        <v>173</v>
      </c>
      <c r="B175" s="4">
        <v>50000</v>
      </c>
      <c r="C175" s="20">
        <f t="shared" si="10"/>
        <v>1.6637641153023224E-2</v>
      </c>
      <c r="F175" s="19">
        <f t="shared" si="11"/>
        <v>2.7681110313677198E-4</v>
      </c>
      <c r="G175">
        <v>349</v>
      </c>
      <c r="H175" s="17">
        <f t="shared" si="12"/>
        <v>8.1231948099900681E-5</v>
      </c>
      <c r="I175" s="17">
        <f t="shared" si="14"/>
        <v>3.6698095176028564E-5</v>
      </c>
      <c r="J175" s="16">
        <f t="shared" si="13"/>
        <v>5.771625232502515E-8</v>
      </c>
    </row>
    <row r="176" spans="1:10" x14ac:dyDescent="0.25">
      <c r="A176" s="37">
        <v>174</v>
      </c>
      <c r="B176" s="4">
        <v>50250</v>
      </c>
      <c r="C176" s="20">
        <f t="shared" si="10"/>
        <v>4.9875415110389679E-3</v>
      </c>
      <c r="F176" s="19">
        <f t="shared" si="11"/>
        <v>2.4875570324336872E-5</v>
      </c>
      <c r="G176">
        <v>348</v>
      </c>
      <c r="H176" s="17">
        <f t="shared" si="12"/>
        <v>7.3256549182049008E-6</v>
      </c>
      <c r="I176" s="17">
        <f t="shared" si="14"/>
        <v>3.6723858526865445E-5</v>
      </c>
      <c r="J176" s="16">
        <f t="shared" si="13"/>
        <v>1.3733813200148672E-10</v>
      </c>
    </row>
    <row r="177" spans="1:10" x14ac:dyDescent="0.25">
      <c r="A177" s="37">
        <v>175</v>
      </c>
      <c r="B177" s="4">
        <v>49950</v>
      </c>
      <c r="C177" s="20">
        <f t="shared" si="10"/>
        <v>-5.9880418446225572E-3</v>
      </c>
      <c r="F177" s="19">
        <f t="shared" si="11"/>
        <v>3.585664513295072E-5</v>
      </c>
      <c r="G177">
        <v>347</v>
      </c>
      <c r="H177" s="17">
        <f t="shared" si="12"/>
        <v>1.0596760313947326E-5</v>
      </c>
      <c r="I177" s="17">
        <f t="shared" si="14"/>
        <v>3.676112591889398E-5</v>
      </c>
      <c r="J177" s="16">
        <f t="shared" si="13"/>
        <v>6.009300963519884E-13</v>
      </c>
    </row>
    <row r="178" spans="1:10" x14ac:dyDescent="0.25">
      <c r="A178" s="37">
        <v>176</v>
      </c>
      <c r="B178" s="4">
        <v>51500</v>
      </c>
      <c r="C178" s="20">
        <f t="shared" si="10"/>
        <v>3.0559302575128011E-2</v>
      </c>
      <c r="F178" s="19">
        <f t="shared" si="11"/>
        <v>9.3387097387822551E-4</v>
      </c>
      <c r="G178">
        <v>346</v>
      </c>
      <c r="H178" s="17">
        <f t="shared" si="12"/>
        <v>2.7696212522003465E-4</v>
      </c>
      <c r="I178" s="17">
        <f t="shared" si="14"/>
        <v>3.7735164756409908E-5</v>
      </c>
      <c r="J178" s="16">
        <f t="shared" si="13"/>
        <v>8.0329725754280487E-7</v>
      </c>
    </row>
    <row r="179" spans="1:10" x14ac:dyDescent="0.25">
      <c r="A179" s="37">
        <v>177</v>
      </c>
      <c r="B179" s="4">
        <v>52500</v>
      </c>
      <c r="C179" s="20">
        <f t="shared" si="10"/>
        <v>1.9231361927887592E-2</v>
      </c>
      <c r="F179" s="19">
        <f t="shared" si="11"/>
        <v>3.6984528160140435E-4</v>
      </c>
      <c r="G179">
        <v>345</v>
      </c>
      <c r="H179" s="17">
        <f t="shared" si="12"/>
        <v>1.1007371803884687E-4</v>
      </c>
      <c r="I179" s="17">
        <f t="shared" si="14"/>
        <v>3.8122279334890395E-5</v>
      </c>
      <c r="J179" s="16">
        <f t="shared" si="13"/>
        <v>1.101291170567822E-7</v>
      </c>
    </row>
    <row r="180" spans="1:10" x14ac:dyDescent="0.25">
      <c r="A180" s="37">
        <v>178</v>
      </c>
      <c r="B180" s="4">
        <v>51250</v>
      </c>
      <c r="C180" s="20">
        <f t="shared" si="10"/>
        <v>-2.409755157906053E-2</v>
      </c>
      <c r="F180" s="19">
        <f t="shared" si="11"/>
        <v>5.8069199210548266E-4</v>
      </c>
      <c r="G180">
        <v>344</v>
      </c>
      <c r="H180" s="17">
        <f t="shared" si="12"/>
        <v>1.7343607582683104E-4</v>
      </c>
      <c r="I180" s="17">
        <f t="shared" si="14"/>
        <v>3.873223087085395E-5</v>
      </c>
      <c r="J180" s="16">
        <f t="shared" si="13"/>
        <v>2.9386804862902449E-7</v>
      </c>
    </row>
    <row r="181" spans="1:10" x14ac:dyDescent="0.25">
      <c r="A181" s="37">
        <v>179</v>
      </c>
      <c r="B181" s="4">
        <v>50150</v>
      </c>
      <c r="C181" s="20">
        <f t="shared" si="10"/>
        <v>-2.1697103610573042E-2</v>
      </c>
      <c r="F181" s="19">
        <f t="shared" si="11"/>
        <v>4.7076430508794176E-4</v>
      </c>
      <c r="G181">
        <v>343</v>
      </c>
      <c r="H181" s="17">
        <f t="shared" si="12"/>
        <v>1.4110005243358814E-4</v>
      </c>
      <c r="I181" s="17">
        <f t="shared" si="14"/>
        <v>3.9228460927352328E-5</v>
      </c>
      <c r="J181" s="16">
        <f t="shared" si="13"/>
        <v>1.8634227428851105E-7</v>
      </c>
    </row>
    <row r="182" spans="1:10" x14ac:dyDescent="0.25">
      <c r="A182" s="37">
        <v>180</v>
      </c>
      <c r="B182" s="4">
        <v>49600</v>
      </c>
      <c r="C182" s="20">
        <f t="shared" si="10"/>
        <v>-1.1027680677062748E-2</v>
      </c>
      <c r="F182" s="19">
        <f t="shared" si="11"/>
        <v>1.2160974111526311E-4</v>
      </c>
      <c r="G182">
        <v>342</v>
      </c>
      <c r="H182" s="17">
        <f t="shared" si="12"/>
        <v>3.6578177337750917E-5</v>
      </c>
      <c r="I182" s="17">
        <f t="shared" si="14"/>
        <v>3.9357101496181762E-5</v>
      </c>
      <c r="J182" s="16">
        <f t="shared" si="13"/>
        <v>6.788285662790244E-9</v>
      </c>
    </row>
    <row r="183" spans="1:10" x14ac:dyDescent="0.25">
      <c r="A183" s="37">
        <v>181</v>
      </c>
      <c r="B183" s="4">
        <v>49825</v>
      </c>
      <c r="C183" s="20">
        <f t="shared" si="10"/>
        <v>4.5260323679767091E-3</v>
      </c>
      <c r="F183" s="19">
        <f t="shared" si="11"/>
        <v>2.0484968995972856E-5</v>
      </c>
      <c r="G183">
        <v>341</v>
      </c>
      <c r="H183" s="17">
        <f t="shared" si="12"/>
        <v>6.1832820315969434E-6</v>
      </c>
      <c r="I183" s="17">
        <f t="shared" si="14"/>
        <v>3.9378847274010786E-5</v>
      </c>
      <c r="J183" s="16">
        <f t="shared" si="13"/>
        <v>3.5176458378520471E-10</v>
      </c>
    </row>
    <row r="184" spans="1:10" x14ac:dyDescent="0.25">
      <c r="A184" s="37">
        <v>182</v>
      </c>
      <c r="B184" s="4">
        <v>48500</v>
      </c>
      <c r="C184" s="20">
        <f t="shared" si="10"/>
        <v>-2.6953068155420888E-2</v>
      </c>
      <c r="F184" s="19">
        <f t="shared" si="11"/>
        <v>7.2646788299076358E-4</v>
      </c>
      <c r="G184">
        <v>340</v>
      </c>
      <c r="H184" s="17">
        <f t="shared" si="12"/>
        <v>2.200544785624114E-4</v>
      </c>
      <c r="I184" s="17">
        <f t="shared" si="14"/>
        <v>4.0152749511794451E-5</v>
      </c>
      <c r="J184" s="16">
        <f t="shared" si="13"/>
        <v>4.7122231405913638E-7</v>
      </c>
    </row>
    <row r="185" spans="1:10" x14ac:dyDescent="0.25">
      <c r="A185" s="37">
        <v>183</v>
      </c>
      <c r="B185" s="4">
        <v>47700</v>
      </c>
      <c r="C185" s="20">
        <f t="shared" si="10"/>
        <v>-1.6632400049142033E-2</v>
      </c>
      <c r="F185" s="19">
        <f t="shared" si="11"/>
        <v>2.7663673139469988E-4</v>
      </c>
      <c r="G185">
        <v>339</v>
      </c>
      <c r="H185" s="17">
        <f t="shared" si="12"/>
        <v>8.4091807052422279E-5</v>
      </c>
      <c r="I185" s="17">
        <f t="shared" si="14"/>
        <v>4.0448489176273418E-5</v>
      </c>
      <c r="J185" s="16">
        <f t="shared" si="13"/>
        <v>5.5852102468752125E-8</v>
      </c>
    </row>
    <row r="186" spans="1:10" x14ac:dyDescent="0.25">
      <c r="A186" s="37">
        <v>184</v>
      </c>
      <c r="B186" s="4">
        <v>48000</v>
      </c>
      <c r="C186" s="20">
        <f t="shared" si="10"/>
        <v>6.269613013595395E-3</v>
      </c>
      <c r="F186" s="19">
        <f t="shared" si="11"/>
        <v>3.9308047340244731E-5</v>
      </c>
      <c r="G186">
        <v>338</v>
      </c>
      <c r="H186" s="17">
        <f t="shared" si="12"/>
        <v>1.1990998781085954E-5</v>
      </c>
      <c r="I186" s="17">
        <f t="shared" si="14"/>
        <v>4.0490659918948453E-5</v>
      </c>
      <c r="J186" s="16">
        <f t="shared" si="13"/>
        <v>1.0820416929498335E-12</v>
      </c>
    </row>
    <row r="187" spans="1:10" x14ac:dyDescent="0.25">
      <c r="A187" s="37">
        <v>185</v>
      </c>
      <c r="B187" s="4">
        <v>48650</v>
      </c>
      <c r="C187" s="20">
        <f t="shared" si="10"/>
        <v>1.3450797724123038E-2</v>
      </c>
      <c r="F187" s="19">
        <f t="shared" si="11"/>
        <v>1.8092395941527351E-4</v>
      </c>
      <c r="G187">
        <v>337</v>
      </c>
      <c r="H187" s="17">
        <f t="shared" si="12"/>
        <v>5.5386002337839945E-5</v>
      </c>
      <c r="I187" s="17">
        <f t="shared" si="14"/>
        <v>4.0685445098651073E-5</v>
      </c>
      <c r="J187" s="16">
        <f t="shared" si="13"/>
        <v>1.9706993505723275E-8</v>
      </c>
    </row>
    <row r="188" spans="1:10" x14ac:dyDescent="0.25">
      <c r="A188" s="37">
        <v>186</v>
      </c>
      <c r="B188" s="4">
        <v>48200</v>
      </c>
      <c r="C188" s="20">
        <f t="shared" si="10"/>
        <v>-9.2927875754594061E-3</v>
      </c>
      <c r="F188" s="19">
        <f t="shared" si="11"/>
        <v>8.6355900922612712E-5</v>
      </c>
      <c r="G188">
        <v>336</v>
      </c>
      <c r="H188" s="17">
        <f t="shared" si="12"/>
        <v>2.6529312983434085E-5</v>
      </c>
      <c r="I188" s="17">
        <f t="shared" si="14"/>
        <v>4.0778745152432618E-5</v>
      </c>
      <c r="J188" s="16">
        <f t="shared" si="13"/>
        <v>2.0903704457320738E-9</v>
      </c>
    </row>
    <row r="189" spans="1:10" x14ac:dyDescent="0.25">
      <c r="A189" s="37">
        <v>187</v>
      </c>
      <c r="B189" s="4">
        <v>48200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4.0778745152432618E-5</v>
      </c>
      <c r="J189" s="16">
        <f t="shared" si="13"/>
        <v>1.6512301861975569E-9</v>
      </c>
    </row>
    <row r="190" spans="1:10" x14ac:dyDescent="0.25">
      <c r="A190" s="37">
        <v>188</v>
      </c>
      <c r="B190" s="4">
        <v>47650</v>
      </c>
      <c r="C190" s="20">
        <f t="shared" si="10"/>
        <v>-1.1476390956343461E-2</v>
      </c>
      <c r="F190" s="19">
        <f t="shared" si="11"/>
        <v>1.3170754938284196E-4</v>
      </c>
      <c r="G190">
        <v>334</v>
      </c>
      <c r="H190" s="17">
        <f t="shared" si="12"/>
        <v>4.0747854691284402E-5</v>
      </c>
      <c r="I190" s="17">
        <f t="shared" si="14"/>
        <v>4.0922049920126883E-5</v>
      </c>
      <c r="J190" s="16">
        <f t="shared" si="13"/>
        <v>8.2681588490057125E-9</v>
      </c>
    </row>
    <row r="191" spans="1:10" x14ac:dyDescent="0.25">
      <c r="A191" s="37">
        <v>189</v>
      </c>
      <c r="B191" s="4">
        <v>48050</v>
      </c>
      <c r="C191" s="20">
        <f t="shared" si="10"/>
        <v>8.3595053160902873E-3</v>
      </c>
      <c r="F191" s="19">
        <f t="shared" si="11"/>
        <v>6.9881329129741775E-5</v>
      </c>
      <c r="G191">
        <v>333</v>
      </c>
      <c r="H191" s="17">
        <f t="shared" si="12"/>
        <v>2.1696280352884486E-5</v>
      </c>
      <c r="I191" s="17">
        <f t="shared" si="14"/>
        <v>4.0998352843050204E-5</v>
      </c>
      <c r="J191" s="16">
        <f t="shared" si="13"/>
        <v>8.4257613510716978E-10</v>
      </c>
    </row>
    <row r="192" spans="1:10" x14ac:dyDescent="0.25">
      <c r="A192" s="37">
        <v>190</v>
      </c>
      <c r="B192" s="4">
        <v>47900</v>
      </c>
      <c r="C192" s="20">
        <f t="shared" si="10"/>
        <v>-3.1266309994319734E-3</v>
      </c>
      <c r="F192" s="19">
        <f t="shared" si="11"/>
        <v>9.7758214066089807E-6</v>
      </c>
      <c r="G192">
        <v>332</v>
      </c>
      <c r="H192" s="17">
        <f t="shared" si="12"/>
        <v>3.0458424430127568E-6</v>
      </c>
      <c r="I192" s="17">
        <f t="shared" si="14"/>
        <v>4.1009064664495438E-5</v>
      </c>
      <c r="J192" s="16">
        <f t="shared" si="13"/>
        <v>9.6652715520704332E-10</v>
      </c>
    </row>
    <row r="193" spans="1:10" x14ac:dyDescent="0.25">
      <c r="A193" s="37">
        <v>191</v>
      </c>
      <c r="B193" s="4">
        <v>49000</v>
      </c>
      <c r="C193" s="20">
        <f t="shared" si="10"/>
        <v>2.2704793693757098E-2</v>
      </c>
      <c r="F193" s="19">
        <f t="shared" si="11"/>
        <v>5.1550765667607204E-4</v>
      </c>
      <c r="G193">
        <v>331</v>
      </c>
      <c r="H193" s="17">
        <f t="shared" si="12"/>
        <v>1.6118304023809559E-4</v>
      </c>
      <c r="I193" s="17">
        <f t="shared" si="14"/>
        <v>4.1575923909296759E-5</v>
      </c>
      <c r="J193" s="16">
        <f t="shared" si="13"/>
        <v>2.247499024329195E-7</v>
      </c>
    </row>
    <row r="194" spans="1:10" x14ac:dyDescent="0.25">
      <c r="A194" s="37">
        <v>192</v>
      </c>
      <c r="B194" s="4">
        <v>48500</v>
      </c>
      <c r="C194" s="20">
        <f t="shared" si="10"/>
        <v>-1.025650016718911E-2</v>
      </c>
      <c r="F194" s="19">
        <f t="shared" si="11"/>
        <v>1.0519579567955024E-4</v>
      </c>
      <c r="G194">
        <v>330</v>
      </c>
      <c r="H194" s="17">
        <f t="shared" si="12"/>
        <v>3.3007501657790989E-5</v>
      </c>
      <c r="I194" s="17">
        <f t="shared" si="14"/>
        <v>4.1692006888218579E-5</v>
      </c>
      <c r="J194" s="16">
        <f t="shared" si="13"/>
        <v>4.0513752044487012E-9</v>
      </c>
    </row>
    <row r="195" spans="1:10" x14ac:dyDescent="0.25">
      <c r="A195" s="37">
        <v>193</v>
      </c>
      <c r="B195" s="4">
        <v>48700</v>
      </c>
      <c r="C195" s="20">
        <f t="shared" si="10"/>
        <v>4.1152321451065794E-3</v>
      </c>
      <c r="F195" s="19">
        <f t="shared" si="11"/>
        <v>1.6935135608118501E-5</v>
      </c>
      <c r="G195">
        <v>329</v>
      </c>
      <c r="H195" s="17">
        <f t="shared" si="12"/>
        <v>5.332526192398105E-6</v>
      </c>
      <c r="I195" s="17">
        <f t="shared" si="14"/>
        <v>4.1710760671283102E-5</v>
      </c>
      <c r="J195" s="16">
        <f t="shared" si="13"/>
        <v>6.0658438424399991E-10</v>
      </c>
    </row>
    <row r="196" spans="1:10" x14ac:dyDescent="0.25">
      <c r="A196" s="37">
        <v>194</v>
      </c>
      <c r="B196" s="4">
        <v>48250</v>
      </c>
      <c r="C196" s="20">
        <f t="shared" ref="C196:C259" si="15">LN(B196/B195)</f>
        <v>-9.283202303549171E-3</v>
      </c>
      <c r="F196" s="19">
        <f t="shared" ref="F196:F259" si="16">C196^2</f>
        <v>8.6177845008620637E-5</v>
      </c>
      <c r="G196">
        <v>328</v>
      </c>
      <c r="H196" s="17">
        <f t="shared" ref="H196:H259" si="17">F196*($E$7^(G196-1))</f>
        <v>2.7231401677296016E-5</v>
      </c>
      <c r="I196" s="17">
        <f t="shared" si="14"/>
        <v>4.1806529877316638E-5</v>
      </c>
      <c r="J196" s="16">
        <f t="shared" ref="J196:J259" si="18">(F196-($E$7*I196))^2</f>
        <v>1.9818828740041671E-9</v>
      </c>
    </row>
    <row r="197" spans="1:10" x14ac:dyDescent="0.25">
      <c r="A197" s="37">
        <v>195</v>
      </c>
      <c r="B197" s="4">
        <v>47925</v>
      </c>
      <c r="C197" s="20">
        <f t="shared" si="15"/>
        <v>-6.7585388532867196E-3</v>
      </c>
      <c r="F197" s="19">
        <f t="shared" si="16"/>
        <v>4.5677847431386169E-5</v>
      </c>
      <c r="G197">
        <v>327</v>
      </c>
      <c r="H197" s="17">
        <f t="shared" si="17"/>
        <v>1.4484717982381789E-5</v>
      </c>
      <c r="I197" s="17">
        <f t="shared" ref="I197:I260" si="19">(1-$E$7)*H197+I196</f>
        <v>4.1857470697669226E-5</v>
      </c>
      <c r="J197" s="16">
        <f t="shared" si="18"/>
        <v>1.5741721788038126E-11</v>
      </c>
    </row>
    <row r="198" spans="1:10" x14ac:dyDescent="0.25">
      <c r="A198" s="37">
        <v>196</v>
      </c>
      <c r="B198" s="4">
        <v>47675</v>
      </c>
      <c r="C198" s="20">
        <f t="shared" si="15"/>
        <v>-5.2301374452254305E-3</v>
      </c>
      <c r="F198" s="19">
        <f t="shared" si="16"/>
        <v>2.7354337695949193E-5</v>
      </c>
      <c r="G198">
        <v>326</v>
      </c>
      <c r="H198" s="17">
        <f t="shared" si="17"/>
        <v>8.7048374598225212E-6</v>
      </c>
      <c r="I198" s="17">
        <f t="shared" si="19"/>
        <v>4.1888084449471548E-5</v>
      </c>
      <c r="J198" s="16">
        <f t="shared" si="18"/>
        <v>2.0696942424959054E-10</v>
      </c>
    </row>
    <row r="199" spans="1:10" x14ac:dyDescent="0.25">
      <c r="A199" s="37">
        <v>197</v>
      </c>
      <c r="B199" s="4">
        <v>46900</v>
      </c>
      <c r="C199" s="20">
        <f t="shared" si="15"/>
        <v>-1.6389476034249045E-2</v>
      </c>
      <c r="F199" s="19">
        <f t="shared" si="16"/>
        <v>2.6861492467722381E-4</v>
      </c>
      <c r="G199">
        <v>325</v>
      </c>
      <c r="H199" s="17">
        <f t="shared" si="17"/>
        <v>8.5781700060448316E-5</v>
      </c>
      <c r="I199" s="17">
        <f t="shared" si="19"/>
        <v>4.2189767242166174E-5</v>
      </c>
      <c r="J199" s="16">
        <f t="shared" si="18"/>
        <v>5.1335565954339588E-8</v>
      </c>
    </row>
    <row r="200" spans="1:10" x14ac:dyDescent="0.25">
      <c r="A200" s="37">
        <v>198</v>
      </c>
      <c r="B200" s="4">
        <v>46900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4.2189767242166174E-5</v>
      </c>
      <c r="J200" s="16">
        <f t="shared" si="18"/>
        <v>1.767478595929483E-9</v>
      </c>
    </row>
    <row r="201" spans="1:10" x14ac:dyDescent="0.25">
      <c r="A201" s="37">
        <v>199</v>
      </c>
      <c r="B201" s="4">
        <v>46800</v>
      </c>
      <c r="C201" s="20">
        <f t="shared" si="15"/>
        <v>-2.1344725286326811E-3</v>
      </c>
      <c r="F201" s="19">
        <f t="shared" si="16"/>
        <v>4.555972975487592E-6</v>
      </c>
      <c r="G201">
        <v>323</v>
      </c>
      <c r="H201" s="17">
        <f t="shared" si="17"/>
        <v>1.4652298069567598E-6</v>
      </c>
      <c r="I201" s="17">
        <f t="shared" si="19"/>
        <v>4.2194920259881966E-5</v>
      </c>
      <c r="J201" s="16">
        <f t="shared" si="18"/>
        <v>1.4055415927526401E-9</v>
      </c>
    </row>
    <row r="202" spans="1:10" x14ac:dyDescent="0.25">
      <c r="A202" s="37">
        <v>200</v>
      </c>
      <c r="B202" s="4">
        <v>47100</v>
      </c>
      <c r="C202" s="20">
        <f t="shared" si="15"/>
        <v>6.3897980987709883E-3</v>
      </c>
      <c r="F202" s="19">
        <f t="shared" si="16"/>
        <v>4.0829519743057333E-5</v>
      </c>
      <c r="G202">
        <v>322</v>
      </c>
      <c r="H202" s="17">
        <f t="shared" si="17"/>
        <v>1.3177375598194983E-5</v>
      </c>
      <c r="I202" s="17">
        <f t="shared" si="19"/>
        <v>4.2241263331516685E-5</v>
      </c>
      <c r="J202" s="16">
        <f t="shared" si="18"/>
        <v>1.595640643737638E-12</v>
      </c>
    </row>
    <row r="203" spans="1:10" x14ac:dyDescent="0.25">
      <c r="A203" s="37">
        <v>201</v>
      </c>
      <c r="B203" s="4">
        <v>47100</v>
      </c>
      <c r="C203" s="20">
        <f t="shared" si="15"/>
        <v>0</v>
      </c>
      <c r="F203" s="19">
        <f t="shared" si="16"/>
        <v>0</v>
      </c>
      <c r="G203">
        <v>321</v>
      </c>
      <c r="H203" s="17">
        <f t="shared" si="17"/>
        <v>0</v>
      </c>
      <c r="I203" s="17">
        <f t="shared" si="19"/>
        <v>4.2241263331516685E-5</v>
      </c>
      <c r="J203" s="16">
        <f t="shared" si="18"/>
        <v>1.7717959358573752E-9</v>
      </c>
    </row>
    <row r="204" spans="1:10" x14ac:dyDescent="0.25">
      <c r="A204" s="37">
        <v>202</v>
      </c>
      <c r="B204" s="4">
        <v>46550</v>
      </c>
      <c r="C204" s="20">
        <f t="shared" si="15"/>
        <v>-1.1745997299295985E-2</v>
      </c>
      <c r="F204" s="19">
        <f t="shared" si="16"/>
        <v>1.3796845255506857E-4</v>
      </c>
      <c r="G204">
        <v>320</v>
      </c>
      <c r="H204" s="17">
        <f t="shared" si="17"/>
        <v>4.4842987924274033E-5</v>
      </c>
      <c r="I204" s="17">
        <f t="shared" si="19"/>
        <v>4.2398970136350739E-5</v>
      </c>
      <c r="J204" s="16">
        <f t="shared" si="18"/>
        <v>9.1620492256808317E-9</v>
      </c>
    </row>
    <row r="205" spans="1:10" x14ac:dyDescent="0.25">
      <c r="A205" s="37">
        <v>203</v>
      </c>
      <c r="B205" s="4">
        <v>46550</v>
      </c>
      <c r="C205" s="20">
        <f t="shared" si="15"/>
        <v>0</v>
      </c>
      <c r="F205" s="19">
        <f t="shared" si="16"/>
        <v>0</v>
      </c>
      <c r="G205">
        <v>319</v>
      </c>
      <c r="H205" s="17">
        <f t="shared" si="17"/>
        <v>0</v>
      </c>
      <c r="I205" s="17">
        <f t="shared" si="19"/>
        <v>4.2398970136350739E-5</v>
      </c>
      <c r="J205" s="16">
        <f t="shared" si="18"/>
        <v>1.7850505530682208E-9</v>
      </c>
    </row>
    <row r="206" spans="1:10" x14ac:dyDescent="0.25">
      <c r="A206" s="37">
        <v>204</v>
      </c>
      <c r="B206" s="4">
        <v>46500</v>
      </c>
      <c r="C206" s="20">
        <f t="shared" si="15"/>
        <v>-1.0746911297654092E-3</v>
      </c>
      <c r="F206" s="19">
        <f t="shared" si="16"/>
        <v>1.1549610243964515E-6</v>
      </c>
      <c r="G206">
        <v>318</v>
      </c>
      <c r="H206" s="17">
        <f t="shared" si="17"/>
        <v>3.780438464168609E-7</v>
      </c>
      <c r="I206" s="17">
        <f t="shared" si="19"/>
        <v>4.2400299666113701E-5</v>
      </c>
      <c r="J206" s="16">
        <f t="shared" si="18"/>
        <v>1.6888994992935638E-9</v>
      </c>
    </row>
    <row r="207" spans="1:10" x14ac:dyDescent="0.25">
      <c r="A207" s="37">
        <v>205</v>
      </c>
      <c r="B207" s="4">
        <v>46500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4.2400299666113701E-5</v>
      </c>
      <c r="J207" s="16">
        <f t="shared" si="18"/>
        <v>1.7851625046104965E-9</v>
      </c>
    </row>
    <row r="208" spans="1:10" x14ac:dyDescent="0.25">
      <c r="A208" s="37">
        <v>206</v>
      </c>
      <c r="B208" s="4">
        <v>46500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4.2400299666113701E-5</v>
      </c>
      <c r="J208" s="16">
        <f t="shared" si="18"/>
        <v>1.7851625046104965E-9</v>
      </c>
    </row>
    <row r="209" spans="1:10" x14ac:dyDescent="0.25">
      <c r="A209" s="37">
        <v>207</v>
      </c>
      <c r="B209" s="4">
        <v>46500</v>
      </c>
      <c r="C209" s="20">
        <f t="shared" si="15"/>
        <v>0</v>
      </c>
      <c r="F209" s="19">
        <f t="shared" si="16"/>
        <v>0</v>
      </c>
      <c r="G209">
        <v>315</v>
      </c>
      <c r="H209" s="17">
        <f t="shared" si="17"/>
        <v>0</v>
      </c>
      <c r="I209" s="17">
        <f t="shared" si="19"/>
        <v>4.2400299666113701E-5</v>
      </c>
      <c r="J209" s="16">
        <f t="shared" si="18"/>
        <v>1.7851625046104965E-9</v>
      </c>
    </row>
    <row r="210" spans="1:10" x14ac:dyDescent="0.25">
      <c r="A210" s="37">
        <v>208</v>
      </c>
      <c r="B210" s="4">
        <v>46400</v>
      </c>
      <c r="C210" s="20">
        <f t="shared" si="15"/>
        <v>-2.1528533611010897E-3</v>
      </c>
      <c r="F210" s="19">
        <f t="shared" si="16"/>
        <v>4.6347775944042591E-6</v>
      </c>
      <c r="G210">
        <v>314</v>
      </c>
      <c r="H210" s="17">
        <f t="shared" si="17"/>
        <v>1.5385936462270618E-6</v>
      </c>
      <c r="I210" s="17">
        <f t="shared" si="19"/>
        <v>4.2405710694662786E-5</v>
      </c>
      <c r="J210" s="16">
        <f t="shared" si="18"/>
        <v>1.4153996752885921E-9</v>
      </c>
    </row>
    <row r="211" spans="1:10" x14ac:dyDescent="0.25">
      <c r="A211" s="37">
        <v>209</v>
      </c>
      <c r="B211" s="4">
        <v>47100</v>
      </c>
      <c r="C211" s="20">
        <f t="shared" si="15"/>
        <v>1.4973541790162583E-2</v>
      </c>
      <c r="F211" s="19">
        <f t="shared" si="16"/>
        <v>2.2420695374174529E-4</v>
      </c>
      <c r="G211">
        <v>313</v>
      </c>
      <c r="H211" s="17">
        <f t="shared" si="17"/>
        <v>7.469201257872579E-5</v>
      </c>
      <c r="I211" s="17">
        <f t="shared" si="19"/>
        <v>4.2668392536254334E-5</v>
      </c>
      <c r="J211" s="16">
        <f t="shared" si="18"/>
        <v>3.3010754727809445E-8</v>
      </c>
    </row>
    <row r="212" spans="1:10" x14ac:dyDescent="0.25">
      <c r="A212" s="37">
        <v>210</v>
      </c>
      <c r="B212" s="4">
        <v>46200</v>
      </c>
      <c r="C212" s="20">
        <f t="shared" si="15"/>
        <v>-1.9293202934678896E-2</v>
      </c>
      <c r="F212" s="19">
        <f t="shared" si="16"/>
        <v>3.7222767947870235E-4</v>
      </c>
      <c r="G212">
        <v>312</v>
      </c>
      <c r="H212" s="17">
        <f t="shared" si="17"/>
        <v>1.2444108707758525E-4</v>
      </c>
      <c r="I212" s="17">
        <f t="shared" si="19"/>
        <v>4.3106035234511262E-5</v>
      </c>
      <c r="J212" s="16">
        <f t="shared" si="18"/>
        <v>1.0842086817258701E-7</v>
      </c>
    </row>
    <row r="213" spans="1:10" x14ac:dyDescent="0.25">
      <c r="A213" s="37">
        <v>211</v>
      </c>
      <c r="B213" s="4">
        <v>46600</v>
      </c>
      <c r="C213" s="20">
        <f t="shared" si="15"/>
        <v>8.6207430439069546E-3</v>
      </c>
      <c r="F213" s="19">
        <f t="shared" si="16"/>
        <v>7.4317210629070148E-5</v>
      </c>
      <c r="G213">
        <v>311</v>
      </c>
      <c r="H213" s="17">
        <f t="shared" si="17"/>
        <v>2.4933002468953624E-5</v>
      </c>
      <c r="I213" s="17">
        <f t="shared" si="19"/>
        <v>4.3193721277219616E-5</v>
      </c>
      <c r="J213" s="16">
        <f t="shared" si="18"/>
        <v>9.7815038907450324E-10</v>
      </c>
    </row>
    <row r="214" spans="1:10" x14ac:dyDescent="0.25">
      <c r="A214" s="37">
        <v>212</v>
      </c>
      <c r="B214" s="4">
        <v>45800</v>
      </c>
      <c r="C214" s="20">
        <f t="shared" si="15"/>
        <v>-1.731645001146093E-2</v>
      </c>
      <c r="F214" s="19">
        <f t="shared" si="16"/>
        <v>2.9985944099942527E-4</v>
      </c>
      <c r="G214">
        <v>310</v>
      </c>
      <c r="H214" s="17">
        <f t="shared" si="17"/>
        <v>1.0095619041756138E-4</v>
      </c>
      <c r="I214" s="17">
        <f t="shared" si="19"/>
        <v>4.3548770727667889E-5</v>
      </c>
      <c r="J214" s="16">
        <f t="shared" si="18"/>
        <v>6.5773693783635101E-8</v>
      </c>
    </row>
    <row r="215" spans="1:10" x14ac:dyDescent="0.25">
      <c r="A215" s="37">
        <v>213</v>
      </c>
      <c r="B215" s="4">
        <v>45200</v>
      </c>
      <c r="C215" s="20">
        <f t="shared" si="15"/>
        <v>-1.3187004281953801E-2</v>
      </c>
      <c r="F215" s="19">
        <f t="shared" si="16"/>
        <v>1.7389708193226789E-4</v>
      </c>
      <c r="G215">
        <v>309</v>
      </c>
      <c r="H215" s="17">
        <f t="shared" si="17"/>
        <v>5.875401763642162E-5</v>
      </c>
      <c r="I215" s="17">
        <f t="shared" si="19"/>
        <v>4.3755400767759125E-5</v>
      </c>
      <c r="J215" s="16">
        <f t="shared" si="18"/>
        <v>1.6976933755842299E-8</v>
      </c>
    </row>
    <row r="216" spans="1:10" x14ac:dyDescent="0.25">
      <c r="A216" s="37">
        <v>214</v>
      </c>
      <c r="B216" s="4">
        <v>45100</v>
      </c>
      <c r="C216" s="20">
        <f t="shared" si="15"/>
        <v>-2.2148403295527874E-3</v>
      </c>
      <c r="F216" s="19">
        <f t="shared" si="16"/>
        <v>4.9055176854134999E-6</v>
      </c>
      <c r="G216">
        <v>308</v>
      </c>
      <c r="H216" s="17">
        <f t="shared" si="17"/>
        <v>1.6632600966034825E-6</v>
      </c>
      <c r="I216" s="17">
        <f t="shared" si="19"/>
        <v>4.3761250231579113E-5</v>
      </c>
      <c r="J216" s="16">
        <f t="shared" si="18"/>
        <v>1.4978316506474416E-9</v>
      </c>
    </row>
    <row r="217" spans="1:10" x14ac:dyDescent="0.25">
      <c r="A217" s="37">
        <v>215</v>
      </c>
      <c r="B217" s="4">
        <v>45100</v>
      </c>
      <c r="C217" s="20">
        <f t="shared" si="15"/>
        <v>0</v>
      </c>
      <c r="F217" s="19">
        <f t="shared" si="16"/>
        <v>0</v>
      </c>
      <c r="G217">
        <v>307</v>
      </c>
      <c r="H217" s="17">
        <f t="shared" si="17"/>
        <v>0</v>
      </c>
      <c r="I217" s="17">
        <f t="shared" si="19"/>
        <v>4.3761250231579113E-5</v>
      </c>
      <c r="J217" s="16">
        <f t="shared" si="18"/>
        <v>1.9016007781266782E-9</v>
      </c>
    </row>
    <row r="218" spans="1:10" x14ac:dyDescent="0.25">
      <c r="A218" s="37">
        <v>216</v>
      </c>
      <c r="B218" s="4">
        <v>44400</v>
      </c>
      <c r="C218" s="20">
        <f t="shared" si="15"/>
        <v>-1.5642777070453577E-2</v>
      </c>
      <c r="F218" s="19">
        <f t="shared" si="16"/>
        <v>2.4469647447590819E-4</v>
      </c>
      <c r="G218">
        <v>306</v>
      </c>
      <c r="H218" s="17">
        <f t="shared" si="17"/>
        <v>8.3553208257228389E-5</v>
      </c>
      <c r="I218" s="17">
        <f t="shared" si="19"/>
        <v>4.4055095715964171E-5</v>
      </c>
      <c r="J218" s="16">
        <f t="shared" si="18"/>
        <v>4.0319159978232653E-8</v>
      </c>
    </row>
    <row r="219" spans="1:10" x14ac:dyDescent="0.25">
      <c r="A219" s="37">
        <v>217</v>
      </c>
      <c r="B219" s="4">
        <v>43500</v>
      </c>
      <c r="C219" s="20">
        <f t="shared" si="15"/>
        <v>-2.0478531343540676E-2</v>
      </c>
      <c r="F219" s="19">
        <f t="shared" si="16"/>
        <v>4.1937024598837791E-4</v>
      </c>
      <c r="G219">
        <v>305</v>
      </c>
      <c r="H219" s="17">
        <f t="shared" si="17"/>
        <v>1.4370208864479615E-4</v>
      </c>
      <c r="I219" s="17">
        <f t="shared" si="19"/>
        <v>4.4560476786610518E-5</v>
      </c>
      <c r="J219" s="16">
        <f t="shared" si="18"/>
        <v>1.4059986296289668E-7</v>
      </c>
    </row>
    <row r="220" spans="1:10" x14ac:dyDescent="0.25">
      <c r="A220" s="37">
        <v>218</v>
      </c>
      <c r="B220" s="4">
        <v>43550</v>
      </c>
      <c r="C220" s="20">
        <f t="shared" si="15"/>
        <v>1.1487652038733585E-3</v>
      </c>
      <c r="F220" s="19">
        <f t="shared" si="16"/>
        <v>1.3196614936301989E-6</v>
      </c>
      <c r="G220">
        <v>304</v>
      </c>
      <c r="H220" s="17">
        <f t="shared" si="17"/>
        <v>4.5379327810295269E-7</v>
      </c>
      <c r="I220" s="17">
        <f t="shared" si="19"/>
        <v>4.4562072717016976E-5</v>
      </c>
      <c r="J220" s="16">
        <f t="shared" si="18"/>
        <v>1.8563768861278327E-9</v>
      </c>
    </row>
    <row r="221" spans="1:10" x14ac:dyDescent="0.25">
      <c r="A221" s="37">
        <v>219</v>
      </c>
      <c r="B221" s="4">
        <v>44200</v>
      </c>
      <c r="C221" s="20">
        <f t="shared" si="15"/>
        <v>1.4815085785140682E-2</v>
      </c>
      <c r="F221" s="19">
        <f t="shared" si="16"/>
        <v>2.1948676682107749E-4</v>
      </c>
      <c r="G221">
        <v>303</v>
      </c>
      <c r="H221" s="17">
        <f t="shared" si="17"/>
        <v>7.5741500194463315E-5</v>
      </c>
      <c r="I221" s="17">
        <f t="shared" si="19"/>
        <v>4.482844546651302E-5</v>
      </c>
      <c r="J221" s="16">
        <f t="shared" si="18"/>
        <v>3.0560625819889096E-8</v>
      </c>
    </row>
    <row r="222" spans="1:10" x14ac:dyDescent="0.25">
      <c r="A222" s="37">
        <v>220</v>
      </c>
      <c r="B222" s="4">
        <v>43800</v>
      </c>
      <c r="C222" s="20">
        <f t="shared" si="15"/>
        <v>-9.0909717012519625E-3</v>
      </c>
      <c r="F222" s="19">
        <f t="shared" si="16"/>
        <v>8.2645766472964002E-5</v>
      </c>
      <c r="G222">
        <v>302</v>
      </c>
      <c r="H222" s="17">
        <f t="shared" si="17"/>
        <v>2.8620434407052495E-5</v>
      </c>
      <c r="I222" s="17">
        <f t="shared" si="19"/>
        <v>4.4929099715309309E-5</v>
      </c>
      <c r="J222" s="16">
        <f t="shared" si="18"/>
        <v>1.4344911128718901E-9</v>
      </c>
    </row>
    <row r="223" spans="1:10" x14ac:dyDescent="0.25">
      <c r="A223" s="37">
        <v>221</v>
      </c>
      <c r="B223" s="4">
        <v>44300</v>
      </c>
      <c r="C223" s="20">
        <f t="shared" si="15"/>
        <v>1.135085966868948E-2</v>
      </c>
      <c r="F223" s="19">
        <f t="shared" si="16"/>
        <v>1.2884201521828147E-4</v>
      </c>
      <c r="G223">
        <v>301</v>
      </c>
      <c r="H223" s="17">
        <f t="shared" si="17"/>
        <v>4.4775780648472708E-5</v>
      </c>
      <c r="I223" s="17">
        <f t="shared" si="19"/>
        <v>4.5086570161122276E-5</v>
      </c>
      <c r="J223" s="16">
        <f t="shared" si="18"/>
        <v>7.0415608239171913E-9</v>
      </c>
    </row>
    <row r="224" spans="1:10" x14ac:dyDescent="0.25">
      <c r="A224" s="37">
        <v>222</v>
      </c>
      <c r="B224" s="4">
        <v>43450</v>
      </c>
      <c r="C224" s="20">
        <f t="shared" si="15"/>
        <v>-1.9373825339688958E-2</v>
      </c>
      <c r="F224" s="19">
        <f t="shared" si="16"/>
        <v>3.7534510829277396E-4</v>
      </c>
      <c r="G224">
        <v>300</v>
      </c>
      <c r="H224" s="17">
        <f t="shared" si="17"/>
        <v>1.3090205528107303E-4</v>
      </c>
      <c r="I224" s="17">
        <f t="shared" si="19"/>
        <v>4.5546935222421275E-5</v>
      </c>
      <c r="J224" s="16">
        <f t="shared" si="18"/>
        <v>1.0887251640643436E-7</v>
      </c>
    </row>
    <row r="225" spans="1:10" x14ac:dyDescent="0.25">
      <c r="A225" s="37">
        <v>223</v>
      </c>
      <c r="B225" s="4">
        <v>42250</v>
      </c>
      <c r="C225" s="20">
        <f t="shared" si="15"/>
        <v>-2.8006497908218218E-2</v>
      </c>
      <c r="F225" s="19">
        <f t="shared" si="16"/>
        <v>7.8436392508303139E-4</v>
      </c>
      <c r="G225">
        <v>299</v>
      </c>
      <c r="H225" s="17">
        <f t="shared" si="17"/>
        <v>2.7451328324811679E-4</v>
      </c>
      <c r="I225" s="17">
        <f t="shared" si="19"/>
        <v>4.6512361809487099E-5</v>
      </c>
      <c r="J225" s="16">
        <f t="shared" si="18"/>
        <v>5.4466634840957098E-7</v>
      </c>
    </row>
    <row r="226" spans="1:10" x14ac:dyDescent="0.25">
      <c r="A226" s="37">
        <v>224</v>
      </c>
      <c r="B226" s="4">
        <v>41475</v>
      </c>
      <c r="C226" s="20">
        <f t="shared" si="15"/>
        <v>-1.8513517726674627E-2</v>
      </c>
      <c r="F226" s="19">
        <f t="shared" si="16"/>
        <v>3.4275033861589564E-4</v>
      </c>
      <c r="G226">
        <v>298</v>
      </c>
      <c r="H226" s="17">
        <f t="shared" si="17"/>
        <v>1.2037982102094126E-4</v>
      </c>
      <c r="I226" s="17">
        <f t="shared" si="19"/>
        <v>4.6935721576944325E-5</v>
      </c>
      <c r="J226" s="16">
        <f t="shared" si="18"/>
        <v>8.7603973168358085E-8</v>
      </c>
    </row>
    <row r="227" spans="1:10" x14ac:dyDescent="0.25">
      <c r="A227" s="37">
        <v>225</v>
      </c>
      <c r="B227" s="4">
        <v>41950</v>
      </c>
      <c r="C227" s="20">
        <f t="shared" si="15"/>
        <v>1.1387596836706889E-2</v>
      </c>
      <c r="F227" s="19">
        <f t="shared" si="16"/>
        <v>1.2967736171537675E-4</v>
      </c>
      <c r="G227">
        <v>297</v>
      </c>
      <c r="H227" s="17">
        <f t="shared" si="17"/>
        <v>4.5705663173804558E-5</v>
      </c>
      <c r="I227" s="17">
        <f t="shared" si="19"/>
        <v>4.7096462295518528E-5</v>
      </c>
      <c r="J227" s="16">
        <f t="shared" si="18"/>
        <v>6.8469884576323125E-9</v>
      </c>
    </row>
    <row r="228" spans="1:10" x14ac:dyDescent="0.25">
      <c r="A228" s="37">
        <v>226</v>
      </c>
      <c r="B228" s="4">
        <v>42500</v>
      </c>
      <c r="C228" s="20">
        <f t="shared" si="15"/>
        <v>1.3025643017156061E-2</v>
      </c>
      <c r="F228" s="19">
        <f t="shared" si="16"/>
        <v>1.6966737601038646E-4</v>
      </c>
      <c r="G228">
        <v>296</v>
      </c>
      <c r="H228" s="17">
        <f t="shared" si="17"/>
        <v>6.001146649349099E-5</v>
      </c>
      <c r="I228" s="17">
        <f t="shared" si="19"/>
        <v>4.7307514615450384E-5</v>
      </c>
      <c r="J228" s="16">
        <f t="shared" si="18"/>
        <v>1.5012678413072114E-8</v>
      </c>
    </row>
    <row r="229" spans="1:10" x14ac:dyDescent="0.25">
      <c r="A229" s="37">
        <v>227</v>
      </c>
      <c r="B229" s="4">
        <v>43350</v>
      </c>
      <c r="C229" s="20">
        <f t="shared" si="15"/>
        <v>1.980262729617973E-2</v>
      </c>
      <c r="F229" s="19">
        <f t="shared" si="16"/>
        <v>3.921440478314025E-4</v>
      </c>
      <c r="G229">
        <v>295</v>
      </c>
      <c r="H229" s="17">
        <f t="shared" si="17"/>
        <v>1.3919113353895836E-4</v>
      </c>
      <c r="I229" s="17">
        <f t="shared" si="19"/>
        <v>4.7797031258915984E-5</v>
      </c>
      <c r="J229" s="16">
        <f t="shared" si="18"/>
        <v>1.1869066263997989E-7</v>
      </c>
    </row>
    <row r="230" spans="1:10" x14ac:dyDescent="0.25">
      <c r="A230" s="37">
        <v>228</v>
      </c>
      <c r="B230" s="4">
        <v>42800</v>
      </c>
      <c r="C230" s="20">
        <f t="shared" si="15"/>
        <v>-1.2768600638799798E-2</v>
      </c>
      <c r="F230" s="19">
        <f t="shared" si="16"/>
        <v>1.6303716227315861E-4</v>
      </c>
      <c r="G230">
        <v>294</v>
      </c>
      <c r="H230" s="17">
        <f t="shared" si="17"/>
        <v>5.8074114922238169E-5</v>
      </c>
      <c r="I230" s="17">
        <f t="shared" si="19"/>
        <v>4.8001270171885342E-5</v>
      </c>
      <c r="J230" s="16">
        <f t="shared" si="18"/>
        <v>1.327212432218191E-8</v>
      </c>
    </row>
    <row r="231" spans="1:10" x14ac:dyDescent="0.25">
      <c r="A231" s="37">
        <v>229</v>
      </c>
      <c r="B231" s="4">
        <v>42500</v>
      </c>
      <c r="C231" s="20">
        <f t="shared" si="15"/>
        <v>-7.0340266573799357E-3</v>
      </c>
      <c r="F231" s="19">
        <f t="shared" si="16"/>
        <v>4.947753101673155E-5</v>
      </c>
      <c r="G231">
        <v>293</v>
      </c>
      <c r="H231" s="17">
        <f t="shared" si="17"/>
        <v>1.7686180766881102E-5</v>
      </c>
      <c r="I231" s="17">
        <f t="shared" si="19"/>
        <v>4.8063470109658725E-5</v>
      </c>
      <c r="J231" s="16">
        <f t="shared" si="18"/>
        <v>2.5061857200429253E-12</v>
      </c>
    </row>
    <row r="232" spans="1:10" x14ac:dyDescent="0.25">
      <c r="A232" s="37">
        <v>230</v>
      </c>
      <c r="B232" s="4">
        <v>42200</v>
      </c>
      <c r="C232" s="20">
        <f t="shared" si="15"/>
        <v>-7.0838548884050436E-3</v>
      </c>
      <c r="F232" s="19">
        <f t="shared" si="16"/>
        <v>5.0181000079980035E-5</v>
      </c>
      <c r="G232">
        <v>292</v>
      </c>
      <c r="H232" s="17">
        <f t="shared" si="17"/>
        <v>1.800094893654369E-5</v>
      </c>
      <c r="I232" s="17">
        <f t="shared" si="19"/>
        <v>4.8126777045083219E-5</v>
      </c>
      <c r="J232" s="16">
        <f t="shared" si="18"/>
        <v>4.9438565861145653E-12</v>
      </c>
    </row>
    <row r="233" spans="1:10" x14ac:dyDescent="0.25">
      <c r="A233" s="37">
        <v>231</v>
      </c>
      <c r="B233" s="4">
        <v>41500</v>
      </c>
      <c r="C233" s="20">
        <f t="shared" si="15"/>
        <v>-1.6726793805313511E-2</v>
      </c>
      <c r="F233" s="19">
        <f t="shared" si="16"/>
        <v>2.7978563100547444E-4</v>
      </c>
      <c r="G233">
        <v>291</v>
      </c>
      <c r="H233" s="17">
        <f t="shared" si="17"/>
        <v>1.0071903173747674E-4</v>
      </c>
      <c r="I233" s="17">
        <f t="shared" si="19"/>
        <v>4.8480992440099275E-5</v>
      </c>
      <c r="J233" s="16">
        <f t="shared" si="18"/>
        <v>5.3580740320730427E-8</v>
      </c>
    </row>
    <row r="234" spans="1:10" x14ac:dyDescent="0.25">
      <c r="A234" s="37">
        <v>232</v>
      </c>
      <c r="B234" s="4">
        <v>41300</v>
      </c>
      <c r="C234" s="20">
        <f t="shared" si="15"/>
        <v>-4.8309272696655803E-3</v>
      </c>
      <c r="F234" s="19">
        <f t="shared" si="16"/>
        <v>2.3337858284798539E-5</v>
      </c>
      <c r="G234">
        <v>290</v>
      </c>
      <c r="H234" s="17">
        <f t="shared" si="17"/>
        <v>8.4309629651846842E-6</v>
      </c>
      <c r="I234" s="17">
        <f t="shared" si="19"/>
        <v>4.8510643011848839E-5</v>
      </c>
      <c r="J234" s="16">
        <f t="shared" si="18"/>
        <v>6.2510896818284455E-10</v>
      </c>
    </row>
    <row r="235" spans="1:10" x14ac:dyDescent="0.25">
      <c r="A235" s="37">
        <v>233</v>
      </c>
      <c r="B235" s="4">
        <v>41550</v>
      </c>
      <c r="C235" s="20">
        <f t="shared" si="15"/>
        <v>6.0350213344700782E-3</v>
      </c>
      <c r="F235" s="19">
        <f t="shared" si="16"/>
        <v>3.6421482507509E-5</v>
      </c>
      <c r="G235">
        <v>289</v>
      </c>
      <c r="H235" s="17">
        <f t="shared" si="17"/>
        <v>1.3203949373093852E-5</v>
      </c>
      <c r="I235" s="17">
        <f t="shared" si="19"/>
        <v>4.8557079539903963E-5</v>
      </c>
      <c r="J235" s="16">
        <f t="shared" si="18"/>
        <v>1.43157115361755E-10</v>
      </c>
    </row>
    <row r="236" spans="1:10" x14ac:dyDescent="0.25">
      <c r="A236" s="37">
        <v>234</v>
      </c>
      <c r="B236" s="4">
        <v>41000</v>
      </c>
      <c r="C236" s="20">
        <f t="shared" si="15"/>
        <v>-1.3325454597149396E-2</v>
      </c>
      <c r="F236" s="19">
        <f t="shared" si="16"/>
        <v>1.7756774022068998E-4</v>
      </c>
      <c r="G236">
        <v>288</v>
      </c>
      <c r="H236" s="17">
        <f t="shared" si="17"/>
        <v>6.4601164495622825E-5</v>
      </c>
      <c r="I236" s="17">
        <f t="shared" si="19"/>
        <v>4.8784273215275645E-5</v>
      </c>
      <c r="J236" s="16">
        <f t="shared" si="18"/>
        <v>1.6629400996324517E-8</v>
      </c>
    </row>
    <row r="237" spans="1:10" x14ac:dyDescent="0.25">
      <c r="A237" s="37">
        <v>235</v>
      </c>
      <c r="B237" s="4">
        <v>41625</v>
      </c>
      <c r="C237" s="20">
        <f t="shared" si="15"/>
        <v>1.5128881596299999E-2</v>
      </c>
      <c r="F237" s="19">
        <f t="shared" si="16"/>
        <v>2.2888305835486481E-4</v>
      </c>
      <c r="G237">
        <v>287</v>
      </c>
      <c r="H237" s="17">
        <f t="shared" si="17"/>
        <v>8.3564145115040415E-5</v>
      </c>
      <c r="I237" s="17">
        <f t="shared" si="19"/>
        <v>4.9078157163130254E-5</v>
      </c>
      <c r="J237" s="16">
        <f t="shared" si="18"/>
        <v>3.2391901413932363E-8</v>
      </c>
    </row>
    <row r="238" spans="1:10" x14ac:dyDescent="0.25">
      <c r="A238" s="37">
        <v>236</v>
      </c>
      <c r="B238" s="4">
        <v>42200</v>
      </c>
      <c r="C238" s="20">
        <f t="shared" si="15"/>
        <v>1.3719272741358157E-2</v>
      </c>
      <c r="F238" s="19">
        <f t="shared" si="16"/>
        <v>1.8821844455177295E-4</v>
      </c>
      <c r="G238">
        <v>286</v>
      </c>
      <c r="H238" s="17">
        <f t="shared" si="17"/>
        <v>6.8960206695499452E-5</v>
      </c>
      <c r="I238" s="17">
        <f t="shared" si="19"/>
        <v>4.9320681008263157E-5</v>
      </c>
      <c r="J238" s="16">
        <f t="shared" si="18"/>
        <v>1.9340803619660797E-8</v>
      </c>
    </row>
    <row r="239" spans="1:10" x14ac:dyDescent="0.25">
      <c r="A239" s="37">
        <v>237</v>
      </c>
      <c r="B239" s="4">
        <v>42200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4.9320681008263157E-5</v>
      </c>
      <c r="J239" s="16">
        <f t="shared" si="18"/>
        <v>2.4154498976425952E-9</v>
      </c>
    </row>
    <row r="240" spans="1:10" x14ac:dyDescent="0.25">
      <c r="A240" s="37">
        <v>238</v>
      </c>
      <c r="B240" s="4">
        <v>45000</v>
      </c>
      <c r="C240" s="20">
        <f t="shared" si="15"/>
        <v>6.424226872835366E-2</v>
      </c>
      <c r="F240" s="19">
        <f t="shared" si="16"/>
        <v>4.1270690913660065E-3</v>
      </c>
      <c r="G240">
        <v>284</v>
      </c>
      <c r="H240" s="17">
        <f t="shared" si="17"/>
        <v>1.5227836653634755E-3</v>
      </c>
      <c r="I240" s="17">
        <f t="shared" si="19"/>
        <v>5.4676107964279271E-5</v>
      </c>
      <c r="J240" s="16">
        <f t="shared" si="18"/>
        <v>1.6585950797529218E-5</v>
      </c>
    </row>
    <row r="241" spans="1:10" x14ac:dyDescent="0.25">
      <c r="A241" s="37">
        <v>239</v>
      </c>
      <c r="B241" s="4">
        <v>46800</v>
      </c>
      <c r="C241" s="20">
        <f t="shared" si="15"/>
        <v>3.9220713153281329E-2</v>
      </c>
      <c r="F241" s="19">
        <f t="shared" si="16"/>
        <v>1.5382643402519752E-3</v>
      </c>
      <c r="G241">
        <v>283</v>
      </c>
      <c r="H241" s="17">
        <f t="shared" si="17"/>
        <v>5.6958361855259881E-4</v>
      </c>
      <c r="I241" s="17">
        <f t="shared" si="19"/>
        <v>5.667925754743013E-5</v>
      </c>
      <c r="J241" s="16">
        <f t="shared" si="18"/>
        <v>2.1956850557679295E-6</v>
      </c>
    </row>
    <row r="242" spans="1:10" x14ac:dyDescent="0.25">
      <c r="A242" s="37">
        <v>240</v>
      </c>
      <c r="B242" s="4">
        <v>47500</v>
      </c>
      <c r="C242" s="20">
        <f t="shared" si="15"/>
        <v>1.4846508116994419E-2</v>
      </c>
      <c r="F242" s="19">
        <f t="shared" si="16"/>
        <v>2.2041880326798116E-4</v>
      </c>
      <c r="G242">
        <v>282</v>
      </c>
      <c r="H242" s="17">
        <f t="shared" si="17"/>
        <v>8.1904017657000584E-5</v>
      </c>
      <c r="I242" s="17">
        <f t="shared" si="19"/>
        <v>5.6967303048536568E-5</v>
      </c>
      <c r="J242" s="16">
        <f t="shared" si="18"/>
        <v>2.6781926903033916E-8</v>
      </c>
    </row>
    <row r="243" spans="1:10" x14ac:dyDescent="0.25">
      <c r="A243" s="37">
        <v>241</v>
      </c>
      <c r="B243" s="4">
        <v>47550</v>
      </c>
      <c r="C243" s="20">
        <f t="shared" si="15"/>
        <v>1.0520779508038345E-3</v>
      </c>
      <c r="F243" s="19">
        <f t="shared" si="16"/>
        <v>1.1068680145675957E-6</v>
      </c>
      <c r="G243">
        <v>281</v>
      </c>
      <c r="H243" s="17">
        <f t="shared" si="17"/>
        <v>4.1274559904260391E-7</v>
      </c>
      <c r="I243" s="17">
        <f t="shared" si="19"/>
        <v>5.6968754619733035E-5</v>
      </c>
      <c r="J243" s="16">
        <f t="shared" si="18"/>
        <v>3.098206489341702E-9</v>
      </c>
    </row>
    <row r="244" spans="1:10" x14ac:dyDescent="0.25">
      <c r="A244" s="37">
        <v>242</v>
      </c>
      <c r="B244" s="4">
        <v>47500</v>
      </c>
      <c r="C244" s="20">
        <f t="shared" si="15"/>
        <v>-1.0520779508037803E-3</v>
      </c>
      <c r="F244" s="19">
        <f t="shared" si="16"/>
        <v>1.1068680145674815E-6</v>
      </c>
      <c r="G244">
        <v>280</v>
      </c>
      <c r="H244" s="17">
        <f t="shared" si="17"/>
        <v>4.1420229323813622E-7</v>
      </c>
      <c r="I244" s="17">
        <f t="shared" si="19"/>
        <v>5.6970211313928607E-5</v>
      </c>
      <c r="J244" s="16">
        <f t="shared" si="18"/>
        <v>3.0983680848109685E-9</v>
      </c>
    </row>
    <row r="245" spans="1:10" x14ac:dyDescent="0.25">
      <c r="A245" s="37">
        <v>243</v>
      </c>
      <c r="B245" s="4">
        <v>47800</v>
      </c>
      <c r="C245" s="20">
        <f t="shared" si="15"/>
        <v>6.2959284568148309E-3</v>
      </c>
      <c r="F245" s="19">
        <f t="shared" si="16"/>
        <v>3.9638715133330777E-5</v>
      </c>
      <c r="G245">
        <v>279</v>
      </c>
      <c r="H245" s="17">
        <f t="shared" si="17"/>
        <v>1.4885597708523222E-5</v>
      </c>
      <c r="I245" s="17">
        <f t="shared" si="19"/>
        <v>5.7022561974786012E-5</v>
      </c>
      <c r="J245" s="16">
        <f t="shared" si="18"/>
        <v>2.9526600852239385E-10</v>
      </c>
    </row>
    <row r="246" spans="1:10" x14ac:dyDescent="0.25">
      <c r="A246" s="37">
        <v>244</v>
      </c>
      <c r="B246" s="4">
        <v>46000</v>
      </c>
      <c r="C246" s="20">
        <f t="shared" si="15"/>
        <v>-3.838424300831534E-2</v>
      </c>
      <c r="F246" s="19">
        <f t="shared" si="16"/>
        <v>1.473350111321405E-3</v>
      </c>
      <c r="G246">
        <v>278</v>
      </c>
      <c r="H246" s="17">
        <f t="shared" si="17"/>
        <v>5.5524252073186806E-4</v>
      </c>
      <c r="I246" s="17">
        <f t="shared" si="19"/>
        <v>5.8975275830528621E-5</v>
      </c>
      <c r="J246" s="16">
        <f t="shared" si="18"/>
        <v>2.001042924096584E-6</v>
      </c>
    </row>
    <row r="247" spans="1:10" x14ac:dyDescent="0.25">
      <c r="A247" s="37">
        <v>245</v>
      </c>
      <c r="B247" s="4">
        <v>46350</v>
      </c>
      <c r="C247" s="20">
        <f t="shared" si="15"/>
        <v>7.5798955227691714E-3</v>
      </c>
      <c r="F247" s="19">
        <f t="shared" si="16"/>
        <v>5.7454816136096132E-5</v>
      </c>
      <c r="G247">
        <v>277</v>
      </c>
      <c r="H247" s="17">
        <f t="shared" si="17"/>
        <v>2.1728674989630825E-5</v>
      </c>
      <c r="I247" s="17">
        <f t="shared" si="19"/>
        <v>5.9051692681066749E-5</v>
      </c>
      <c r="J247" s="16">
        <f t="shared" si="18"/>
        <v>1.9298755882871348E-12</v>
      </c>
    </row>
    <row r="248" spans="1:10" x14ac:dyDescent="0.25">
      <c r="A248" s="37">
        <v>246</v>
      </c>
      <c r="B248" s="4">
        <v>45650</v>
      </c>
      <c r="C248" s="20">
        <f t="shared" si="15"/>
        <v>-1.5217684970886691E-2</v>
      </c>
      <c r="F248" s="19">
        <f t="shared" si="16"/>
        <v>2.3157793587315066E-4</v>
      </c>
      <c r="G248">
        <v>276</v>
      </c>
      <c r="H248" s="17">
        <f t="shared" si="17"/>
        <v>8.7888900447163904E-5</v>
      </c>
      <c r="I248" s="17">
        <f t="shared" si="19"/>
        <v>5.9360786216343806E-5</v>
      </c>
      <c r="J248" s="16">
        <f t="shared" si="18"/>
        <v>2.97306956880464E-8</v>
      </c>
    </row>
    <row r="249" spans="1:10" x14ac:dyDescent="0.25">
      <c r="A249" s="37">
        <v>247</v>
      </c>
      <c r="B249" s="4">
        <v>44600</v>
      </c>
      <c r="C249" s="20">
        <f t="shared" si="15"/>
        <v>-2.3269748014959134E-2</v>
      </c>
      <c r="F249" s="19">
        <f t="shared" si="16"/>
        <v>5.4148117267969456E-4</v>
      </c>
      <c r="G249">
        <v>275</v>
      </c>
      <c r="H249" s="17">
        <f t="shared" si="17"/>
        <v>2.0622924942740746E-4</v>
      </c>
      <c r="I249" s="17">
        <f t="shared" si="19"/>
        <v>6.0086066968051168E-5</v>
      </c>
      <c r="J249" s="16">
        <f t="shared" si="18"/>
        <v>2.3194474416230443E-7</v>
      </c>
    </row>
    <row r="250" spans="1:10" x14ac:dyDescent="0.25">
      <c r="A250" s="37">
        <v>248</v>
      </c>
      <c r="B250" s="4">
        <v>42500</v>
      </c>
      <c r="C250" s="20">
        <f t="shared" si="15"/>
        <v>-4.8229783095647266E-2</v>
      </c>
      <c r="F250" s="19">
        <f t="shared" si="16"/>
        <v>2.3261119774531827E-3</v>
      </c>
      <c r="G250">
        <v>274</v>
      </c>
      <c r="H250" s="17">
        <f t="shared" si="17"/>
        <v>8.8905282384187719E-4</v>
      </c>
      <c r="I250" s="17">
        <f t="shared" si="19"/>
        <v>6.3212747117321464E-5</v>
      </c>
      <c r="J250" s="16">
        <f t="shared" si="18"/>
        <v>5.1217191099383001E-6</v>
      </c>
    </row>
    <row r="251" spans="1:10" x14ac:dyDescent="0.25">
      <c r="A251" s="37">
        <v>249</v>
      </c>
      <c r="B251" s="4">
        <v>41750</v>
      </c>
      <c r="C251" s="20">
        <f t="shared" si="15"/>
        <v>-1.7804624633506707E-2</v>
      </c>
      <c r="F251" s="19">
        <f t="shared" si="16"/>
        <v>3.1700465834007382E-4</v>
      </c>
      <c r="G251">
        <v>273</v>
      </c>
      <c r="H251" s="17">
        <f t="shared" si="17"/>
        <v>1.2158853903202747E-4</v>
      </c>
      <c r="I251" s="17">
        <f t="shared" si="19"/>
        <v>6.364035778473647E-5</v>
      </c>
      <c r="J251" s="16">
        <f t="shared" si="18"/>
        <v>6.4306932171557589E-8</v>
      </c>
    </row>
    <row r="252" spans="1:10" x14ac:dyDescent="0.25">
      <c r="A252" s="37">
        <v>250</v>
      </c>
      <c r="B252" s="4">
        <v>40950</v>
      </c>
      <c r="C252" s="20">
        <f t="shared" si="15"/>
        <v>-1.9347640997786009E-2</v>
      </c>
      <c r="F252" s="19">
        <f t="shared" si="16"/>
        <v>3.7433121217921001E-4</v>
      </c>
      <c r="G252">
        <v>272</v>
      </c>
      <c r="H252" s="17">
        <f t="shared" si="17"/>
        <v>1.4408311343508227E-4</v>
      </c>
      <c r="I252" s="17">
        <f t="shared" si="19"/>
        <v>6.4147078868727597E-5</v>
      </c>
      <c r="J252" s="16">
        <f t="shared" si="18"/>
        <v>9.6354200495618738E-8</v>
      </c>
    </row>
    <row r="253" spans="1:10" x14ac:dyDescent="0.25">
      <c r="A253" s="37">
        <v>251</v>
      </c>
      <c r="B253" s="4">
        <v>41000</v>
      </c>
      <c r="C253" s="20">
        <f t="shared" si="15"/>
        <v>1.220256405229369E-3</v>
      </c>
      <c r="F253" s="19">
        <f t="shared" si="16"/>
        <v>1.489025694503302E-6</v>
      </c>
      <c r="G253">
        <v>271</v>
      </c>
      <c r="H253" s="17">
        <f t="shared" si="17"/>
        <v>5.7516080591641694E-7</v>
      </c>
      <c r="I253" s="17">
        <f t="shared" si="19"/>
        <v>6.4149101632534499E-5</v>
      </c>
      <c r="J253" s="16">
        <f t="shared" si="18"/>
        <v>3.8980633073331132E-9</v>
      </c>
    </row>
    <row r="254" spans="1:10" x14ac:dyDescent="0.25">
      <c r="A254" s="37">
        <v>252</v>
      </c>
      <c r="B254" s="4">
        <v>41000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6.4149101632534499E-5</v>
      </c>
      <c r="J254" s="16">
        <f t="shared" si="18"/>
        <v>4.0862135712334223E-9</v>
      </c>
    </row>
    <row r="255" spans="1:10" x14ac:dyDescent="0.25">
      <c r="A255" s="37">
        <v>253</v>
      </c>
      <c r="B255" s="4">
        <v>41500</v>
      </c>
      <c r="C255" s="20">
        <f t="shared" si="15"/>
        <v>1.212136053234482E-2</v>
      </c>
      <c r="F255" s="19">
        <f t="shared" si="16"/>
        <v>1.469273811550867E-4</v>
      </c>
      <c r="G255">
        <v>269</v>
      </c>
      <c r="H255" s="17">
        <f t="shared" si="17"/>
        <v>5.7154433565756317E-5</v>
      </c>
      <c r="I255" s="17">
        <f t="shared" si="19"/>
        <v>6.4350106148892267E-5</v>
      </c>
      <c r="J255" s="16">
        <f t="shared" si="18"/>
        <v>6.8564338118753395E-9</v>
      </c>
    </row>
    <row r="256" spans="1:10" x14ac:dyDescent="0.25">
      <c r="A256" s="37">
        <v>254</v>
      </c>
      <c r="B256" s="4">
        <v>41750</v>
      </c>
      <c r="C256" s="20">
        <f t="shared" si="15"/>
        <v>6.0060240602119487E-3</v>
      </c>
      <c r="F256" s="19">
        <f t="shared" si="16"/>
        <v>3.6072325011844819E-5</v>
      </c>
      <c r="G256">
        <v>268</v>
      </c>
      <c r="H256" s="17">
        <f t="shared" si="17"/>
        <v>1.4081579465789598E-5</v>
      </c>
      <c r="I256" s="17">
        <f t="shared" si="19"/>
        <v>6.4399629184875429E-5</v>
      </c>
      <c r="J256" s="16">
        <f t="shared" si="18"/>
        <v>7.8965604367075467E-10</v>
      </c>
    </row>
    <row r="257" spans="1:10" x14ac:dyDescent="0.25">
      <c r="A257" s="37">
        <v>255</v>
      </c>
      <c r="B257" s="4">
        <v>40700</v>
      </c>
      <c r="C257" s="20">
        <f t="shared" si="15"/>
        <v>-2.5471358848315181E-2</v>
      </c>
      <c r="F257" s="19">
        <f t="shared" si="16"/>
        <v>6.4879012157964414E-4</v>
      </c>
      <c r="G257">
        <v>267</v>
      </c>
      <c r="H257" s="17">
        <f t="shared" si="17"/>
        <v>2.5416252218532872E-4</v>
      </c>
      <c r="I257" s="17">
        <f t="shared" si="19"/>
        <v>6.5293484860819693E-5</v>
      </c>
      <c r="J257" s="16">
        <f t="shared" si="18"/>
        <v>3.4073635267563119E-7</v>
      </c>
    </row>
    <row r="258" spans="1:10" x14ac:dyDescent="0.25">
      <c r="A258" s="37">
        <v>256</v>
      </c>
      <c r="B258" s="4">
        <v>40700</v>
      </c>
      <c r="C258" s="20">
        <f t="shared" si="15"/>
        <v>0</v>
      </c>
      <c r="F258" s="19">
        <f t="shared" si="16"/>
        <v>0</v>
      </c>
      <c r="G258">
        <v>266</v>
      </c>
      <c r="H258" s="17">
        <f t="shared" si="17"/>
        <v>0</v>
      </c>
      <c r="I258" s="17">
        <f t="shared" si="19"/>
        <v>6.5293484860819693E-5</v>
      </c>
      <c r="J258" s="16">
        <f t="shared" si="18"/>
        <v>4.2333054079617568E-9</v>
      </c>
    </row>
    <row r="259" spans="1:10" x14ac:dyDescent="0.25">
      <c r="A259" s="37">
        <v>257</v>
      </c>
      <c r="B259" s="4">
        <v>40700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6.5293484860819693E-5</v>
      </c>
      <c r="J259" s="16">
        <f t="shared" si="18"/>
        <v>4.2333054079617568E-9</v>
      </c>
    </row>
    <row r="260" spans="1:10" x14ac:dyDescent="0.25">
      <c r="A260" s="37">
        <v>258</v>
      </c>
      <c r="B260" s="4">
        <v>41700</v>
      </c>
      <c r="C260" s="20">
        <f t="shared" ref="C260:C323" si="20">LN(B260/B259)</f>
        <v>2.4273036356206552E-2</v>
      </c>
      <c r="F260" s="19">
        <f t="shared" ref="F260:F323" si="21">C260^2</f>
        <v>5.8918029394972504E-4</v>
      </c>
      <c r="G260">
        <v>264</v>
      </c>
      <c r="H260" s="17">
        <f t="shared" ref="H260:H323" si="22">F260*($E$7^(G260-1))</f>
        <v>2.3326288303628616E-4</v>
      </c>
      <c r="I260" s="17">
        <f t="shared" si="19"/>
        <v>6.6113839294653452E-5</v>
      </c>
      <c r="J260" s="16">
        <f t="shared" ref="J260:J323" si="23">(F260-($E$7*I260))^2</f>
        <v>2.7384181012532315E-7</v>
      </c>
    </row>
    <row r="261" spans="1:10" x14ac:dyDescent="0.25">
      <c r="A261" s="37">
        <v>259</v>
      </c>
      <c r="B261" s="4">
        <v>41750</v>
      </c>
      <c r="C261" s="20">
        <f t="shared" si="20"/>
        <v>1.1983224921087163E-3</v>
      </c>
      <c r="F261" s="19">
        <f t="shared" si="21"/>
        <v>1.4359767950936445E-6</v>
      </c>
      <c r="G261">
        <v>263</v>
      </c>
      <c r="H261" s="17">
        <f t="shared" si="22"/>
        <v>5.7052528420335896E-7</v>
      </c>
      <c r="I261" s="17">
        <f t="shared" ref="I261:I324" si="24">(1-$E$7)*H261+I260</f>
        <v>6.6115845755949039E-5</v>
      </c>
      <c r="J261" s="16">
        <f t="shared" si="23"/>
        <v>4.1534607098109217E-9</v>
      </c>
    </row>
    <row r="262" spans="1:10" x14ac:dyDescent="0.25">
      <c r="A262" s="37">
        <v>260</v>
      </c>
      <c r="B262" s="4">
        <v>42200</v>
      </c>
      <c r="C262" s="20">
        <f t="shared" si="20"/>
        <v>1.0720769745101695E-2</v>
      </c>
      <c r="F262" s="19">
        <f t="shared" si="21"/>
        <v>1.1493490392748787E-4</v>
      </c>
      <c r="G262">
        <v>262</v>
      </c>
      <c r="H262" s="17">
        <f t="shared" si="22"/>
        <v>4.5825737076479437E-5</v>
      </c>
      <c r="I262" s="17">
        <f t="shared" si="24"/>
        <v>6.6277008758416697E-5</v>
      </c>
      <c r="J262" s="16">
        <f t="shared" si="23"/>
        <v>2.390328176180535E-9</v>
      </c>
    </row>
    <row r="263" spans="1:10" x14ac:dyDescent="0.25">
      <c r="A263" s="37">
        <v>261</v>
      </c>
      <c r="B263" s="4">
        <v>42200</v>
      </c>
      <c r="C263" s="20">
        <f t="shared" si="20"/>
        <v>0</v>
      </c>
      <c r="F263" s="19">
        <f t="shared" si="21"/>
        <v>0</v>
      </c>
      <c r="G263">
        <v>261</v>
      </c>
      <c r="H263" s="17">
        <f t="shared" si="22"/>
        <v>0</v>
      </c>
      <c r="I263" s="17">
        <f t="shared" si="24"/>
        <v>6.6277008758416697E-5</v>
      </c>
      <c r="J263" s="16">
        <f t="shared" si="23"/>
        <v>4.3617995489217827E-9</v>
      </c>
    </row>
    <row r="264" spans="1:10" x14ac:dyDescent="0.25">
      <c r="A264" s="37">
        <v>262</v>
      </c>
      <c r="B264" s="4">
        <v>42200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6.6277008758416697E-5</v>
      </c>
      <c r="J264" s="16">
        <f t="shared" si="23"/>
        <v>4.3617995489217827E-9</v>
      </c>
    </row>
    <row r="265" spans="1:10" x14ac:dyDescent="0.25">
      <c r="A265" s="37">
        <v>263</v>
      </c>
      <c r="B265" s="4">
        <v>42475</v>
      </c>
      <c r="C265" s="20">
        <f t="shared" si="20"/>
        <v>6.4954465160295977E-3</v>
      </c>
      <c r="F265" s="19">
        <f t="shared" si="21"/>
        <v>4.2190825442601038E-5</v>
      </c>
      <c r="G265">
        <v>259</v>
      </c>
      <c r="H265" s="17">
        <f t="shared" si="22"/>
        <v>1.7000656306235209E-5</v>
      </c>
      <c r="I265" s="17">
        <f t="shared" si="24"/>
        <v>6.6336797798136036E-5</v>
      </c>
      <c r="J265" s="16">
        <f t="shared" si="23"/>
        <v>5.7181601080276318E-10</v>
      </c>
    </row>
    <row r="266" spans="1:10" x14ac:dyDescent="0.25">
      <c r="A266" s="37">
        <v>264</v>
      </c>
      <c r="B266" s="4">
        <v>40350</v>
      </c>
      <c r="C266" s="20">
        <f t="shared" si="20"/>
        <v>-5.1324272842037902E-2</v>
      </c>
      <c r="F266" s="19">
        <f t="shared" si="21"/>
        <v>2.6341809827639495E-3</v>
      </c>
      <c r="G266">
        <v>258</v>
      </c>
      <c r="H266" s="17">
        <f t="shared" si="22"/>
        <v>1.0651807842252208E-3</v>
      </c>
      <c r="I266" s="17">
        <f t="shared" si="24"/>
        <v>7.008289648215923E-5</v>
      </c>
      <c r="J266" s="16">
        <f t="shared" si="23"/>
        <v>6.5758630145910874E-6</v>
      </c>
    </row>
    <row r="267" spans="1:10" x14ac:dyDescent="0.25">
      <c r="A267" s="37">
        <v>265</v>
      </c>
      <c r="B267" s="4">
        <v>41900</v>
      </c>
      <c r="C267" s="20">
        <f t="shared" si="20"/>
        <v>3.7694432212134185E-2</v>
      </c>
      <c r="F267" s="19">
        <f t="shared" si="21"/>
        <v>1.4208702197951793E-3</v>
      </c>
      <c r="G267">
        <v>257</v>
      </c>
      <c r="H267" s="17">
        <f t="shared" si="22"/>
        <v>5.7658345055410887E-4</v>
      </c>
      <c r="I267" s="17">
        <f t="shared" si="24"/>
        <v>7.2110663540425648E-5</v>
      </c>
      <c r="J267" s="16">
        <f t="shared" si="23"/>
        <v>1.8198365054113134E-6</v>
      </c>
    </row>
    <row r="268" spans="1:10" x14ac:dyDescent="0.25">
      <c r="A268" s="37">
        <v>266</v>
      </c>
      <c r="B268" s="4">
        <v>41100</v>
      </c>
      <c r="C268" s="20">
        <f t="shared" si="20"/>
        <v>-1.9277705425903076E-2</v>
      </c>
      <c r="F268" s="19">
        <f t="shared" si="21"/>
        <v>3.7162992648789292E-4</v>
      </c>
      <c r="G268">
        <v>256</v>
      </c>
      <c r="H268" s="17">
        <f t="shared" si="22"/>
        <v>1.5133817350841084E-4</v>
      </c>
      <c r="I268" s="17">
        <f t="shared" si="24"/>
        <v>7.2642899702604166E-5</v>
      </c>
      <c r="J268" s="16">
        <f t="shared" si="23"/>
        <v>8.9546075105154939E-8</v>
      </c>
    </row>
    <row r="269" spans="1:10" x14ac:dyDescent="0.25">
      <c r="A269" s="37">
        <v>267</v>
      </c>
      <c r="B269" s="4">
        <v>41400</v>
      </c>
      <c r="C269" s="20">
        <f t="shared" si="20"/>
        <v>7.2727593290798781E-3</v>
      </c>
      <c r="F269" s="19">
        <f t="shared" si="21"/>
        <v>5.2893028258718401E-5</v>
      </c>
      <c r="G269">
        <v>255</v>
      </c>
      <c r="H269" s="17">
        <f t="shared" si="22"/>
        <v>2.1615549912952301E-5</v>
      </c>
      <c r="I269" s="17">
        <f t="shared" si="24"/>
        <v>7.271891870734264E-5</v>
      </c>
      <c r="J269" s="16">
        <f t="shared" si="23"/>
        <v>3.829906815828262E-10</v>
      </c>
    </row>
    <row r="270" spans="1:10" x14ac:dyDescent="0.25">
      <c r="A270" s="37">
        <v>268</v>
      </c>
      <c r="B270" s="4">
        <v>40925</v>
      </c>
      <c r="C270" s="20">
        <f t="shared" si="20"/>
        <v>-1.153975757407015E-2</v>
      </c>
      <c r="F270" s="19">
        <f t="shared" si="21"/>
        <v>1.3316600486830939E-4</v>
      </c>
      <c r="G270">
        <v>254</v>
      </c>
      <c r="H270" s="17">
        <f t="shared" si="22"/>
        <v>5.4612401569664563E-5</v>
      </c>
      <c r="I270" s="17">
        <f t="shared" si="24"/>
        <v>7.2910983236370243E-5</v>
      </c>
      <c r="J270" s="16">
        <f t="shared" si="23"/>
        <v>3.6616343504192958E-9</v>
      </c>
    </row>
    <row r="271" spans="1:10" x14ac:dyDescent="0.25">
      <c r="A271" s="37">
        <v>269</v>
      </c>
      <c r="B271" s="4">
        <v>40025</v>
      </c>
      <c r="C271" s="20">
        <f t="shared" si="20"/>
        <v>-2.2236864374420261E-2</v>
      </c>
      <c r="F271" s="19">
        <f t="shared" si="21"/>
        <v>4.9447813720636098E-4</v>
      </c>
      <c r="G271">
        <v>253</v>
      </c>
      <c r="H271" s="17">
        <f t="shared" si="22"/>
        <v>2.0350498248777874E-4</v>
      </c>
      <c r="I271" s="17">
        <f t="shared" si="24"/>
        <v>7.3626683104767836E-5</v>
      </c>
      <c r="J271" s="16">
        <f t="shared" si="23"/>
        <v>1.7733395999457158E-7</v>
      </c>
    </row>
    <row r="272" spans="1:10" x14ac:dyDescent="0.25">
      <c r="A272" s="37">
        <v>270</v>
      </c>
      <c r="B272" s="4">
        <v>37700</v>
      </c>
      <c r="C272" s="20">
        <f t="shared" si="20"/>
        <v>-5.9844164428813254E-2</v>
      </c>
      <c r="F272" s="19">
        <f t="shared" si="21"/>
        <v>3.5813240161828375E-3</v>
      </c>
      <c r="G272">
        <v>252</v>
      </c>
      <c r="H272" s="17">
        <f t="shared" si="22"/>
        <v>1.4791138887088554E-3</v>
      </c>
      <c r="I272" s="17">
        <f t="shared" si="24"/>
        <v>7.8828529283435952E-5</v>
      </c>
      <c r="J272" s="16">
        <f t="shared" si="23"/>
        <v>1.2269416702183746E-5</v>
      </c>
    </row>
    <row r="273" spans="1:10" x14ac:dyDescent="0.25">
      <c r="A273" s="37">
        <v>271</v>
      </c>
      <c r="B273" s="4">
        <v>38350</v>
      </c>
      <c r="C273" s="20">
        <f t="shared" si="20"/>
        <v>1.709443335930004E-2</v>
      </c>
      <c r="F273" s="19">
        <f t="shared" si="21"/>
        <v>2.9221965187555004E-4</v>
      </c>
      <c r="G273">
        <v>251</v>
      </c>
      <c r="H273" s="17">
        <f t="shared" si="22"/>
        <v>1.2111486985090977E-4</v>
      </c>
      <c r="I273" s="17">
        <f t="shared" si="24"/>
        <v>7.9254474119545758E-5</v>
      </c>
      <c r="J273" s="16">
        <f t="shared" si="23"/>
        <v>4.5472963090461164E-8</v>
      </c>
    </row>
    <row r="274" spans="1:10" x14ac:dyDescent="0.25">
      <c r="A274" s="37">
        <v>272</v>
      </c>
      <c r="B274" s="4">
        <v>39300</v>
      </c>
      <c r="C274" s="20">
        <f t="shared" si="20"/>
        <v>2.4469991061950361E-2</v>
      </c>
      <c r="F274" s="19">
        <f t="shared" si="21"/>
        <v>5.9878046257193056E-4</v>
      </c>
      <c r="G274">
        <v>250</v>
      </c>
      <c r="H274" s="17">
        <f t="shared" si="22"/>
        <v>2.4904952458208165E-4</v>
      </c>
      <c r="I274" s="17">
        <f t="shared" si="24"/>
        <v>8.013034806518039E-5</v>
      </c>
      <c r="J274" s="16">
        <f t="shared" si="23"/>
        <v>2.6929033992860069E-7</v>
      </c>
    </row>
    <row r="275" spans="1:10" x14ac:dyDescent="0.25">
      <c r="A275" s="37">
        <v>273</v>
      </c>
      <c r="B275" s="4">
        <v>40000</v>
      </c>
      <c r="C275" s="20">
        <f t="shared" si="20"/>
        <v>1.7654935238720745E-2</v>
      </c>
      <c r="F275" s="19">
        <f t="shared" si="21"/>
        <v>3.1169673828342352E-4</v>
      </c>
      <c r="G275">
        <v>249</v>
      </c>
      <c r="H275" s="17">
        <f t="shared" si="22"/>
        <v>1.3010093001131017E-4</v>
      </c>
      <c r="I275" s="17">
        <f t="shared" si="24"/>
        <v>8.0587895675805055E-5</v>
      </c>
      <c r="J275" s="16">
        <f t="shared" si="23"/>
        <v>5.3542377748803445E-8</v>
      </c>
    </row>
    <row r="276" spans="1:10" x14ac:dyDescent="0.25">
      <c r="A276" s="37">
        <v>274</v>
      </c>
      <c r="B276" s="4">
        <v>40000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8.0587895675805055E-5</v>
      </c>
      <c r="J276" s="16">
        <f t="shared" si="23"/>
        <v>6.4488093153537253E-9</v>
      </c>
    </row>
    <row r="277" spans="1:10" x14ac:dyDescent="0.25">
      <c r="A277" s="37">
        <v>275</v>
      </c>
      <c r="B277" s="4">
        <v>41300</v>
      </c>
      <c r="C277" s="20">
        <f t="shared" si="20"/>
        <v>3.1983045853050743E-2</v>
      </c>
      <c r="F277" s="19">
        <f t="shared" si="21"/>
        <v>1.0229152220383464E-3</v>
      </c>
      <c r="G277">
        <v>247</v>
      </c>
      <c r="H277" s="17">
        <f t="shared" si="22"/>
        <v>4.2997962878751135E-4</v>
      </c>
      <c r="I277" s="17">
        <f t="shared" si="24"/>
        <v>8.2100076655233149E-5</v>
      </c>
      <c r="J277" s="16">
        <f t="shared" si="23"/>
        <v>8.8567651369933547E-7</v>
      </c>
    </row>
    <row r="278" spans="1:10" x14ac:dyDescent="0.25">
      <c r="A278" s="37">
        <v>276</v>
      </c>
      <c r="B278" s="4">
        <v>41000</v>
      </c>
      <c r="C278" s="20">
        <f t="shared" si="20"/>
        <v>-7.2904332626792323E-3</v>
      </c>
      <c r="F278" s="19">
        <f t="shared" si="21"/>
        <v>5.3150417157579758E-5</v>
      </c>
      <c r="G278">
        <v>246</v>
      </c>
      <c r="H278" s="17">
        <f t="shared" si="22"/>
        <v>2.2420483001878987E-5</v>
      </c>
      <c r="I278" s="17">
        <f t="shared" si="24"/>
        <v>8.2178926502237843E-5</v>
      </c>
      <c r="J278" s="16">
        <f t="shared" si="23"/>
        <v>8.2595868929745314E-10</v>
      </c>
    </row>
    <row r="279" spans="1:10" x14ac:dyDescent="0.25">
      <c r="A279" s="37">
        <v>277</v>
      </c>
      <c r="B279" s="4">
        <v>41400</v>
      </c>
      <c r="C279" s="20">
        <f t="shared" si="20"/>
        <v>9.7088141269609032E-3</v>
      </c>
      <c r="F279" s="19">
        <f t="shared" si="21"/>
        <v>9.4261071751875611E-5</v>
      </c>
      <c r="G279">
        <v>245</v>
      </c>
      <c r="H279" s="17">
        <f t="shared" si="22"/>
        <v>3.9902555289660531E-5</v>
      </c>
      <c r="I279" s="17">
        <f t="shared" si="24"/>
        <v>8.2319258464730476E-5</v>
      </c>
      <c r="J279" s="16">
        <f t="shared" si="23"/>
        <v>1.4960516777644489E-10</v>
      </c>
    </row>
    <row r="280" spans="1:10" x14ac:dyDescent="0.25">
      <c r="A280" s="37">
        <v>278</v>
      </c>
      <c r="B280" s="4">
        <v>41875</v>
      </c>
      <c r="C280" s="20">
        <f t="shared" si="20"/>
        <v>1.1408109313961747E-2</v>
      </c>
      <c r="F280" s="19">
        <f t="shared" si="21"/>
        <v>1.3014495811930076E-4</v>
      </c>
      <c r="G280">
        <v>244</v>
      </c>
      <c r="H280" s="17">
        <f t="shared" si="22"/>
        <v>5.5287344441566782E-5</v>
      </c>
      <c r="I280" s="17">
        <f t="shared" si="24"/>
        <v>8.2513696677776477E-5</v>
      </c>
      <c r="J280" s="16">
        <f t="shared" si="23"/>
        <v>2.2964654757590712E-9</v>
      </c>
    </row>
    <row r="281" spans="1:10" x14ac:dyDescent="0.25">
      <c r="A281" s="37">
        <v>279</v>
      </c>
      <c r="B281" s="4">
        <v>40000</v>
      </c>
      <c r="C281" s="20">
        <f t="shared" si="20"/>
        <v>-4.5809536031294222E-2</v>
      </c>
      <c r="F281" s="19">
        <f t="shared" si="21"/>
        <v>2.0985135914024437E-3</v>
      </c>
      <c r="G281">
        <v>243</v>
      </c>
      <c r="H281" s="17">
        <f t="shared" si="22"/>
        <v>8.9462332397921823E-4</v>
      </c>
      <c r="I281" s="17">
        <f t="shared" si="24"/>
        <v>8.5659967532721219E-5</v>
      </c>
      <c r="J281" s="16">
        <f t="shared" si="23"/>
        <v>4.0527925650109856E-6</v>
      </c>
    </row>
    <row r="282" spans="1:10" x14ac:dyDescent="0.25">
      <c r="A282" s="37">
        <v>280</v>
      </c>
      <c r="B282" s="4">
        <v>41000</v>
      </c>
      <c r="C282" s="20">
        <f t="shared" si="20"/>
        <v>2.4692612590371414E-2</v>
      </c>
      <c r="F282" s="19">
        <f t="shared" si="21"/>
        <v>6.0972511653816885E-4</v>
      </c>
      <c r="G282">
        <v>242</v>
      </c>
      <c r="H282" s="17">
        <f t="shared" si="22"/>
        <v>2.6085103451580112E-4</v>
      </c>
      <c r="I282" s="17">
        <f t="shared" si="24"/>
        <v>8.657734581403944E-5</v>
      </c>
      <c r="J282" s="16">
        <f t="shared" si="23"/>
        <v>2.7400225980641987E-7</v>
      </c>
    </row>
    <row r="283" spans="1:10" x14ac:dyDescent="0.25">
      <c r="A283" s="37">
        <v>281</v>
      </c>
      <c r="B283" s="4">
        <v>41000</v>
      </c>
      <c r="C283" s="20">
        <f t="shared" si="20"/>
        <v>0</v>
      </c>
      <c r="F283" s="19">
        <f t="shared" si="21"/>
        <v>0</v>
      </c>
      <c r="G283">
        <v>241</v>
      </c>
      <c r="H283" s="17">
        <f t="shared" si="22"/>
        <v>0</v>
      </c>
      <c r="I283" s="17">
        <f t="shared" si="24"/>
        <v>8.657734581403944E-5</v>
      </c>
      <c r="J283" s="16">
        <f t="shared" si="23"/>
        <v>7.4430072079420736E-9</v>
      </c>
    </row>
    <row r="284" spans="1:10" x14ac:dyDescent="0.25">
      <c r="A284" s="37">
        <v>282</v>
      </c>
      <c r="B284" s="4">
        <v>40850</v>
      </c>
      <c r="C284" s="20">
        <f t="shared" si="20"/>
        <v>-3.6652453982959172E-3</v>
      </c>
      <c r="F284" s="19">
        <f t="shared" si="21"/>
        <v>1.3434023829729397E-5</v>
      </c>
      <c r="G284">
        <v>240</v>
      </c>
      <c r="H284" s="17">
        <f t="shared" si="22"/>
        <v>5.78794889732342E-6</v>
      </c>
      <c r="I284" s="17">
        <f t="shared" si="24"/>
        <v>8.6597701257987129E-5</v>
      </c>
      <c r="J284" s="16">
        <f t="shared" si="23"/>
        <v>5.308452076565173E-9</v>
      </c>
    </row>
    <row r="285" spans="1:10" x14ac:dyDescent="0.25">
      <c r="A285" s="37">
        <v>283</v>
      </c>
      <c r="B285" s="4">
        <v>42275</v>
      </c>
      <c r="C285" s="20">
        <f t="shared" si="20"/>
        <v>3.4289073478632165E-2</v>
      </c>
      <c r="F285" s="19">
        <f t="shared" si="21"/>
        <v>1.1757405600230357E-3</v>
      </c>
      <c r="G285">
        <v>239</v>
      </c>
      <c r="H285" s="17">
        <f t="shared" si="22"/>
        <v>5.0834683269780645E-4</v>
      </c>
      <c r="I285" s="17">
        <f t="shared" si="24"/>
        <v>8.8385489236514881E-5</v>
      </c>
      <c r="J285" s="16">
        <f t="shared" si="23"/>
        <v>1.1830171334256973E-6</v>
      </c>
    </row>
    <row r="286" spans="1:10" x14ac:dyDescent="0.25">
      <c r="A286" s="37">
        <v>284</v>
      </c>
      <c r="B286" s="4">
        <v>41200</v>
      </c>
      <c r="C286" s="20">
        <f t="shared" si="20"/>
        <v>-2.5757638429163322E-2</v>
      </c>
      <c r="F286" s="19">
        <f t="shared" si="21"/>
        <v>6.6345593744751119E-4</v>
      </c>
      <c r="G286">
        <v>238</v>
      </c>
      <c r="H286" s="17">
        <f t="shared" si="22"/>
        <v>2.8786625267175289E-4</v>
      </c>
      <c r="I286" s="17">
        <f t="shared" si="24"/>
        <v>8.9397876435268867E-5</v>
      </c>
      <c r="J286" s="16">
        <f t="shared" si="23"/>
        <v>3.2990372443160052E-7</v>
      </c>
    </row>
    <row r="287" spans="1:10" x14ac:dyDescent="0.25">
      <c r="A287" s="37">
        <v>285</v>
      </c>
      <c r="B287" s="4">
        <v>40650</v>
      </c>
      <c r="C287" s="20">
        <f t="shared" si="20"/>
        <v>-1.3439420361661158E-2</v>
      </c>
      <c r="F287" s="19">
        <f t="shared" si="21"/>
        <v>1.8061801965743254E-4</v>
      </c>
      <c r="G287">
        <v>237</v>
      </c>
      <c r="H287" s="17">
        <f t="shared" si="22"/>
        <v>7.8644760348403435E-5</v>
      </c>
      <c r="I287" s="17">
        <f t="shared" si="24"/>
        <v>8.9674459563325162E-5</v>
      </c>
      <c r="J287" s="16">
        <f t="shared" si="23"/>
        <v>8.3281928892651201E-9</v>
      </c>
    </row>
    <row r="288" spans="1:10" x14ac:dyDescent="0.25">
      <c r="A288" s="37">
        <v>286</v>
      </c>
      <c r="B288" s="4">
        <v>40300</v>
      </c>
      <c r="C288" s="20">
        <f t="shared" si="20"/>
        <v>-8.647367041182295E-3</v>
      </c>
      <c r="F288" s="19">
        <f t="shared" si="21"/>
        <v>7.4776956744925841E-5</v>
      </c>
      <c r="G288">
        <v>236</v>
      </c>
      <c r="H288" s="17">
        <f t="shared" si="22"/>
        <v>3.2674319490826684E-5</v>
      </c>
      <c r="I288" s="17">
        <f t="shared" si="24"/>
        <v>8.978937078502446E-5</v>
      </c>
      <c r="J288" s="16">
        <f t="shared" si="23"/>
        <v>2.15991133355612E-10</v>
      </c>
    </row>
    <row r="289" spans="1:10" x14ac:dyDescent="0.25">
      <c r="A289" s="37">
        <v>287</v>
      </c>
      <c r="B289" s="4">
        <v>40650</v>
      </c>
      <c r="C289" s="20">
        <f t="shared" si="20"/>
        <v>8.6473670411823262E-3</v>
      </c>
      <c r="F289" s="19">
        <f t="shared" si="21"/>
        <v>7.4776956744926384E-5</v>
      </c>
      <c r="G289">
        <v>235</v>
      </c>
      <c r="H289" s="17">
        <f t="shared" si="22"/>
        <v>3.2789636266237865E-5</v>
      </c>
      <c r="I289" s="17">
        <f t="shared" si="24"/>
        <v>8.9904687560435397E-5</v>
      </c>
      <c r="J289" s="16">
        <f t="shared" si="23"/>
        <v>2.1938195492455955E-10</v>
      </c>
    </row>
    <row r="290" spans="1:10" x14ac:dyDescent="0.25">
      <c r="A290" s="37">
        <v>288</v>
      </c>
      <c r="B290" s="4">
        <v>40550</v>
      </c>
      <c r="C290" s="20">
        <f t="shared" si="20"/>
        <v>-2.4630554323976368E-3</v>
      </c>
      <c r="F290" s="19">
        <f t="shared" si="21"/>
        <v>6.06664206306351E-6</v>
      </c>
      <c r="G290">
        <v>234</v>
      </c>
      <c r="H290" s="17">
        <f t="shared" si="22"/>
        <v>2.6696063858148978E-6</v>
      </c>
      <c r="I290" s="17">
        <f t="shared" si="24"/>
        <v>8.9914076209871116E-5</v>
      </c>
      <c r="J290" s="16">
        <f t="shared" si="23"/>
        <v>6.9774644371318095E-9</v>
      </c>
    </row>
    <row r="291" spans="1:10" x14ac:dyDescent="0.25">
      <c r="A291" s="37">
        <v>289</v>
      </c>
      <c r="B291" s="4">
        <v>40400</v>
      </c>
      <c r="C291" s="20">
        <f t="shared" si="20"/>
        <v>-3.7059955943175358E-3</v>
      </c>
      <c r="F291" s="19">
        <f t="shared" si="21"/>
        <v>1.3734403345100986E-5</v>
      </c>
      <c r="G291">
        <v>233</v>
      </c>
      <c r="H291" s="17">
        <f t="shared" si="22"/>
        <v>6.0651103333292822E-6</v>
      </c>
      <c r="I291" s="17">
        <f t="shared" si="24"/>
        <v>8.9935406393605764E-5</v>
      </c>
      <c r="J291" s="16">
        <f t="shared" si="23"/>
        <v>5.7584895494548052E-9</v>
      </c>
    </row>
    <row r="292" spans="1:10" x14ac:dyDescent="0.25">
      <c r="A292" s="37">
        <v>290</v>
      </c>
      <c r="B292" s="4">
        <v>41750</v>
      </c>
      <c r="C292" s="20">
        <f t="shared" si="20"/>
        <v>3.2869666329760024E-2</v>
      </c>
      <c r="F292" s="19">
        <f t="shared" si="21"/>
        <v>1.0804149646297598E-3</v>
      </c>
      <c r="G292">
        <v>232</v>
      </c>
      <c r="H292" s="17">
        <f t="shared" si="22"/>
        <v>4.7879493448268763E-4</v>
      </c>
      <c r="I292" s="17">
        <f t="shared" si="24"/>
        <v>9.161926428941562E-5</v>
      </c>
      <c r="J292" s="16">
        <f t="shared" si="23"/>
        <v>9.7835424595098143E-7</v>
      </c>
    </row>
    <row r="293" spans="1:10" x14ac:dyDescent="0.25">
      <c r="A293" s="37">
        <v>291</v>
      </c>
      <c r="B293" s="4">
        <v>40500</v>
      </c>
      <c r="C293" s="20">
        <f t="shared" si="20"/>
        <v>-3.0397477184371045E-2</v>
      </c>
      <c r="F293" s="19">
        <f t="shared" si="21"/>
        <v>9.2400661917435827E-4</v>
      </c>
      <c r="G293">
        <v>231</v>
      </c>
      <c r="H293" s="17">
        <f t="shared" si="22"/>
        <v>4.1092644053909261E-4</v>
      </c>
      <c r="I293" s="17">
        <f t="shared" si="24"/>
        <v>9.3064437748166588E-5</v>
      </c>
      <c r="J293" s="16">
        <f t="shared" si="23"/>
        <v>6.9100894278594172E-7</v>
      </c>
    </row>
    <row r="294" spans="1:10" x14ac:dyDescent="0.25">
      <c r="A294" s="37">
        <v>292</v>
      </c>
      <c r="B294" s="4">
        <v>40500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9.3064437748166588E-5</v>
      </c>
      <c r="J294" s="16">
        <f t="shared" si="23"/>
        <v>8.6001776062631879E-9</v>
      </c>
    </row>
    <row r="295" spans="1:10" x14ac:dyDescent="0.25">
      <c r="A295" s="37">
        <v>293</v>
      </c>
      <c r="B295" s="4">
        <v>40450</v>
      </c>
      <c r="C295" s="20">
        <f t="shared" si="20"/>
        <v>-1.2353306079927434E-3</v>
      </c>
      <c r="F295" s="19">
        <f t="shared" si="21"/>
        <v>1.526041711043721E-6</v>
      </c>
      <c r="G295">
        <v>229</v>
      </c>
      <c r="H295" s="17">
        <f t="shared" si="22"/>
        <v>6.8346377949415161E-7</v>
      </c>
      <c r="I295" s="17">
        <f t="shared" si="24"/>
        <v>9.3066841399079987E-5</v>
      </c>
      <c r="J295" s="16">
        <f t="shared" si="23"/>
        <v>8.3199018571680233E-9</v>
      </c>
    </row>
    <row r="296" spans="1:10" x14ac:dyDescent="0.25">
      <c r="A296" s="37">
        <v>294</v>
      </c>
      <c r="B296" s="4">
        <v>40900</v>
      </c>
      <c r="C296" s="20">
        <f t="shared" si="20"/>
        <v>1.1063419544255354E-2</v>
      </c>
      <c r="F296" s="19">
        <f t="shared" si="21"/>
        <v>1.2239925201221134E-4</v>
      </c>
      <c r="G296">
        <v>228</v>
      </c>
      <c r="H296" s="17">
        <f t="shared" si="22"/>
        <v>5.501206040801188E-5</v>
      </c>
      <c r="I296" s="17">
        <f t="shared" si="24"/>
        <v>9.3260311474912944E-5</v>
      </c>
      <c r="J296" s="16">
        <f t="shared" si="23"/>
        <v>8.6829964587814668E-10</v>
      </c>
    </row>
    <row r="297" spans="1:10" x14ac:dyDescent="0.25">
      <c r="A297" s="37">
        <v>295</v>
      </c>
      <c r="B297" s="4">
        <v>42300</v>
      </c>
      <c r="C297" s="20">
        <f t="shared" si="20"/>
        <v>3.3657023003476269E-2</v>
      </c>
      <c r="F297" s="19">
        <f t="shared" si="21"/>
        <v>1.1327951974565308E-3</v>
      </c>
      <c r="G297">
        <v>227</v>
      </c>
      <c r="H297" s="17">
        <f t="shared" si="22"/>
        <v>5.1092904785523651E-4</v>
      </c>
      <c r="I297" s="17">
        <f t="shared" si="24"/>
        <v>9.5057180759587374E-5</v>
      </c>
      <c r="J297" s="16">
        <f t="shared" si="23"/>
        <v>1.0775941417942716E-6</v>
      </c>
    </row>
    <row r="298" spans="1:10" x14ac:dyDescent="0.25">
      <c r="A298" s="37">
        <v>296</v>
      </c>
      <c r="B298" s="4">
        <v>41000</v>
      </c>
      <c r="C298" s="20">
        <f t="shared" si="20"/>
        <v>-3.1215019347924526E-2</v>
      </c>
      <c r="F298" s="19">
        <f t="shared" si="21"/>
        <v>9.7437743289130246E-4</v>
      </c>
      <c r="G298">
        <v>226</v>
      </c>
      <c r="H298" s="17">
        <f t="shared" si="22"/>
        <v>4.4102830167730878E-4</v>
      </c>
      <c r="I298" s="17">
        <f t="shared" si="24"/>
        <v>9.6608218447271591E-5</v>
      </c>
      <c r="J298" s="16">
        <f t="shared" si="23"/>
        <v>7.7107536786115036E-7</v>
      </c>
    </row>
    <row r="299" spans="1:10" x14ac:dyDescent="0.25">
      <c r="A299" s="37">
        <v>297</v>
      </c>
      <c r="B299" s="4">
        <v>40500</v>
      </c>
      <c r="C299" s="20">
        <f t="shared" si="20"/>
        <v>-1.2270092591814359E-2</v>
      </c>
      <c r="F299" s="19">
        <f t="shared" si="21"/>
        <v>1.5055517221169762E-4</v>
      </c>
      <c r="G299">
        <v>225</v>
      </c>
      <c r="H299" s="17">
        <f t="shared" si="22"/>
        <v>6.8385648673491119E-5</v>
      </c>
      <c r="I299" s="17">
        <f t="shared" si="24"/>
        <v>9.6848721648508154E-5</v>
      </c>
      <c r="J299" s="16">
        <f t="shared" si="23"/>
        <v>2.9210841102936937E-9</v>
      </c>
    </row>
    <row r="300" spans="1:10" x14ac:dyDescent="0.25">
      <c r="A300" s="37">
        <v>298</v>
      </c>
      <c r="B300" s="4">
        <v>40600</v>
      </c>
      <c r="C300" s="20">
        <f t="shared" si="20"/>
        <v>2.4660924951934683E-3</v>
      </c>
      <c r="F300" s="19">
        <f t="shared" si="21"/>
        <v>6.0816121948495464E-6</v>
      </c>
      <c r="G300">
        <v>224</v>
      </c>
      <c r="H300" s="17">
        <f t="shared" si="22"/>
        <v>2.7721585255769121E-6</v>
      </c>
      <c r="I300" s="17">
        <f t="shared" si="24"/>
        <v>9.6858470960135216E-5</v>
      </c>
      <c r="J300" s="16">
        <f t="shared" si="23"/>
        <v>8.178709968807734E-9</v>
      </c>
    </row>
    <row r="301" spans="1:10" x14ac:dyDescent="0.25">
      <c r="A301" s="37">
        <v>299</v>
      </c>
      <c r="B301" s="4">
        <v>41700</v>
      </c>
      <c r="C301" s="20">
        <f t="shared" si="20"/>
        <v>2.6733062197068721E-2</v>
      </c>
      <c r="F301" s="19">
        <f t="shared" si="21"/>
        <v>7.1465661443234467E-4</v>
      </c>
      <c r="G301">
        <v>223</v>
      </c>
      <c r="H301" s="17">
        <f t="shared" si="22"/>
        <v>3.2690894500205664E-4</v>
      </c>
      <c r="I301" s="17">
        <f t="shared" si="24"/>
        <v>9.8008166098090957E-5</v>
      </c>
      <c r="J301" s="16">
        <f t="shared" si="23"/>
        <v>3.8068052243825345E-7</v>
      </c>
    </row>
    <row r="302" spans="1:10" x14ac:dyDescent="0.25">
      <c r="A302" s="37">
        <v>300</v>
      </c>
      <c r="B302" s="4">
        <v>41450</v>
      </c>
      <c r="C302" s="20">
        <f t="shared" si="20"/>
        <v>-6.013247223451746E-3</v>
      </c>
      <c r="F302" s="19">
        <f t="shared" si="21"/>
        <v>3.6159142170350136E-5</v>
      </c>
      <c r="G302">
        <v>222</v>
      </c>
      <c r="H302" s="17">
        <f t="shared" si="22"/>
        <v>1.6598832906052206E-5</v>
      </c>
      <c r="I302" s="17">
        <f t="shared" si="24"/>
        <v>9.8066541978529797E-5</v>
      </c>
      <c r="J302" s="16">
        <f t="shared" si="23"/>
        <v>3.7899429903402927E-9</v>
      </c>
    </row>
    <row r="303" spans="1:10" x14ac:dyDescent="0.25">
      <c r="A303" s="37">
        <v>301</v>
      </c>
      <c r="B303" s="4">
        <v>40975</v>
      </c>
      <c r="C303" s="20">
        <f t="shared" si="20"/>
        <v>-1.152575695141058E-2</v>
      </c>
      <c r="F303" s="19">
        <f t="shared" si="21"/>
        <v>1.328430733029893E-4</v>
      </c>
      <c r="G303">
        <v>221</v>
      </c>
      <c r="H303" s="17">
        <f t="shared" si="22"/>
        <v>6.1196755342874648E-5</v>
      </c>
      <c r="I303" s="17">
        <f t="shared" si="24"/>
        <v>9.8281762801184024E-5</v>
      </c>
      <c r="J303" s="16">
        <f t="shared" si="23"/>
        <v>1.2184954617970349E-9</v>
      </c>
    </row>
    <row r="304" spans="1:10" x14ac:dyDescent="0.25">
      <c r="A304" s="37">
        <v>302</v>
      </c>
      <c r="B304" s="4">
        <v>41300</v>
      </c>
      <c r="C304" s="20">
        <f t="shared" si="20"/>
        <v>7.900375337093769E-3</v>
      </c>
      <c r="F304" s="19">
        <f t="shared" si="21"/>
        <v>6.2415930466959481E-5</v>
      </c>
      <c r="G304">
        <v>220</v>
      </c>
      <c r="H304" s="17">
        <f t="shared" si="22"/>
        <v>2.8854594736575379E-5</v>
      </c>
      <c r="I304" s="17">
        <f t="shared" si="24"/>
        <v>9.8383240560613689E-5</v>
      </c>
      <c r="J304" s="16">
        <f t="shared" si="23"/>
        <v>1.2688776808433496E-9</v>
      </c>
    </row>
    <row r="305" spans="1:10" x14ac:dyDescent="0.25">
      <c r="A305" s="37">
        <v>303</v>
      </c>
      <c r="B305" s="4">
        <v>41775</v>
      </c>
      <c r="C305" s="20">
        <f t="shared" si="20"/>
        <v>1.1435574514470402E-2</v>
      </c>
      <c r="F305" s="19">
        <f t="shared" si="21"/>
        <v>1.3077236447600499E-4</v>
      </c>
      <c r="G305">
        <v>219</v>
      </c>
      <c r="H305" s="17">
        <f t="shared" si="22"/>
        <v>6.0668820814734591E-5</v>
      </c>
      <c r="I305" s="17">
        <f t="shared" si="24"/>
        <v>9.8596604707978233E-5</v>
      </c>
      <c r="J305" s="16">
        <f t="shared" si="23"/>
        <v>1.0577137133146033E-9</v>
      </c>
    </row>
    <row r="306" spans="1:10" x14ac:dyDescent="0.25">
      <c r="A306" s="37">
        <v>304</v>
      </c>
      <c r="B306" s="4">
        <v>40850</v>
      </c>
      <c r="C306" s="20">
        <f t="shared" si="20"/>
        <v>-2.2391253175445512E-2</v>
      </c>
      <c r="F306" s="19">
        <f t="shared" si="21"/>
        <v>5.0136821876689878E-4</v>
      </c>
      <c r="G306">
        <v>218</v>
      </c>
      <c r="H306" s="17">
        <f t="shared" si="22"/>
        <v>2.3341911949400831E-4</v>
      </c>
      <c r="I306" s="17">
        <f t="shared" si="24"/>
        <v>9.9417508604586141E-5</v>
      </c>
      <c r="J306" s="16">
        <f t="shared" si="23"/>
        <v>1.6184557022149526E-7</v>
      </c>
    </row>
    <row r="307" spans="1:10" x14ac:dyDescent="0.25">
      <c r="A307" s="37">
        <v>305</v>
      </c>
      <c r="B307" s="4">
        <v>40575</v>
      </c>
      <c r="C307" s="20">
        <f t="shared" si="20"/>
        <v>-6.7547079053569799E-3</v>
      </c>
      <c r="F307" s="19">
        <f t="shared" si="21"/>
        <v>4.562607888669208E-5</v>
      </c>
      <c r="G307">
        <v>217</v>
      </c>
      <c r="H307" s="17">
        <f t="shared" si="22"/>
        <v>2.1316839746514425E-5</v>
      </c>
      <c r="I307" s="17">
        <f t="shared" si="24"/>
        <v>9.9492477085528122E-5</v>
      </c>
      <c r="J307" s="16">
        <f t="shared" si="23"/>
        <v>2.8640153904487034E-9</v>
      </c>
    </row>
    <row r="308" spans="1:10" x14ac:dyDescent="0.25">
      <c r="A308" s="37">
        <v>306</v>
      </c>
      <c r="B308" s="4">
        <v>40700</v>
      </c>
      <c r="C308" s="20">
        <f t="shared" si="20"/>
        <v>3.0759790478942857E-3</v>
      </c>
      <c r="F308" s="19">
        <f t="shared" si="21"/>
        <v>9.461647103084636E-6</v>
      </c>
      <c r="G308">
        <v>216</v>
      </c>
      <c r="H308" s="17">
        <f t="shared" si="22"/>
        <v>4.436152496345794E-6</v>
      </c>
      <c r="I308" s="17">
        <f t="shared" si="24"/>
        <v>9.9508078441912684E-5</v>
      </c>
      <c r="J308" s="16">
        <f t="shared" si="23"/>
        <v>8.0454575744987849E-9</v>
      </c>
    </row>
    <row r="309" spans="1:10" x14ac:dyDescent="0.25">
      <c r="A309" s="37">
        <v>307</v>
      </c>
      <c r="B309" s="4">
        <v>40700</v>
      </c>
      <c r="C309" s="20">
        <f t="shared" si="20"/>
        <v>0</v>
      </c>
      <c r="F309" s="19">
        <f t="shared" si="21"/>
        <v>0</v>
      </c>
      <c r="G309">
        <v>215</v>
      </c>
      <c r="H309" s="17">
        <f t="shared" si="22"/>
        <v>0</v>
      </c>
      <c r="I309" s="17">
        <f t="shared" si="24"/>
        <v>9.9508078441912684E-5</v>
      </c>
      <c r="J309" s="16">
        <f t="shared" si="23"/>
        <v>9.8323331205004062E-9</v>
      </c>
    </row>
    <row r="310" spans="1:10" x14ac:dyDescent="0.25">
      <c r="A310" s="37">
        <v>308</v>
      </c>
      <c r="B310" s="4">
        <v>39700</v>
      </c>
      <c r="C310" s="20">
        <f t="shared" si="20"/>
        <v>-2.4876904755404557E-2</v>
      </c>
      <c r="F310" s="19">
        <f t="shared" si="21"/>
        <v>6.1886039020946982E-4</v>
      </c>
      <c r="G310">
        <v>214</v>
      </c>
      <c r="H310" s="17">
        <f t="shared" si="22"/>
        <v>2.9220827032136806E-4</v>
      </c>
      <c r="I310" s="17">
        <f t="shared" si="24"/>
        <v>1.0053573593735632E-4</v>
      </c>
      <c r="J310" s="16">
        <f t="shared" si="23"/>
        <v>2.6902710113091353E-7</v>
      </c>
    </row>
    <row r="311" spans="1:10" x14ac:dyDescent="0.25">
      <c r="A311" s="37">
        <v>309</v>
      </c>
      <c r="B311" s="4">
        <v>39950</v>
      </c>
      <c r="C311" s="20">
        <f t="shared" si="20"/>
        <v>6.2774845191390302E-3</v>
      </c>
      <c r="F311" s="19">
        <f t="shared" si="21"/>
        <v>3.9406811888030182E-5</v>
      </c>
      <c r="G311">
        <v>213</v>
      </c>
      <c r="H311" s="17">
        <f t="shared" si="22"/>
        <v>1.8672443984551743E-5</v>
      </c>
      <c r="I311" s="17">
        <f t="shared" si="24"/>
        <v>1.0060140443126264E-4</v>
      </c>
      <c r="J311" s="16">
        <f t="shared" si="23"/>
        <v>3.7016018285468275E-9</v>
      </c>
    </row>
    <row r="312" spans="1:10" x14ac:dyDescent="0.25">
      <c r="A312" s="37">
        <v>310</v>
      </c>
      <c r="B312" s="4">
        <v>38200</v>
      </c>
      <c r="C312" s="20">
        <f t="shared" si="20"/>
        <v>-4.4793156599754171E-2</v>
      </c>
      <c r="F312" s="19">
        <f t="shared" si="21"/>
        <v>2.0064268781701004E-3</v>
      </c>
      <c r="G312">
        <v>212</v>
      </c>
      <c r="H312" s="17">
        <f t="shared" si="22"/>
        <v>9.5407661102109103E-4</v>
      </c>
      <c r="I312" s="17">
        <f t="shared" si="24"/>
        <v>1.0395676456348947E-4</v>
      </c>
      <c r="J312" s="16">
        <f t="shared" si="23"/>
        <v>3.6207837608519818E-6</v>
      </c>
    </row>
    <row r="313" spans="1:10" x14ac:dyDescent="0.25">
      <c r="A313" s="37">
        <v>311</v>
      </c>
      <c r="B313" s="4">
        <v>38150</v>
      </c>
      <c r="C313" s="20">
        <f t="shared" si="20"/>
        <v>-1.3097578820635294E-3</v>
      </c>
      <c r="F313" s="19">
        <f t="shared" si="21"/>
        <v>1.7154657096275421E-6</v>
      </c>
      <c r="G313">
        <v>211</v>
      </c>
      <c r="H313" s="17">
        <f t="shared" si="22"/>
        <v>8.1860049236308594E-7</v>
      </c>
      <c r="I313" s="17">
        <f t="shared" si="24"/>
        <v>1.0395964347218985E-4</v>
      </c>
      <c r="J313" s="16">
        <f t="shared" si="23"/>
        <v>1.0379242122293413E-8</v>
      </c>
    </row>
    <row r="314" spans="1:10" x14ac:dyDescent="0.25">
      <c r="A314" s="37">
        <v>312</v>
      </c>
      <c r="B314" s="4">
        <v>37900</v>
      </c>
      <c r="C314" s="20">
        <f t="shared" si="20"/>
        <v>-6.5746456420853567E-3</v>
      </c>
      <c r="F314" s="19">
        <f t="shared" si="21"/>
        <v>4.3225965318991971E-5</v>
      </c>
      <c r="G314">
        <v>210</v>
      </c>
      <c r="H314" s="17">
        <f t="shared" si="22"/>
        <v>2.0699731330976243E-5</v>
      </c>
      <c r="I314" s="17">
        <f t="shared" si="24"/>
        <v>1.0403244166517922E-4</v>
      </c>
      <c r="J314" s="16">
        <f t="shared" si="23"/>
        <v>3.6530671111950103E-9</v>
      </c>
    </row>
    <row r="315" spans="1:10" x14ac:dyDescent="0.25">
      <c r="A315" s="37">
        <v>313</v>
      </c>
      <c r="B315" s="4">
        <v>38150</v>
      </c>
      <c r="C315" s="20">
        <f t="shared" si="20"/>
        <v>6.5746456420853853E-3</v>
      </c>
      <c r="F315" s="19">
        <f t="shared" si="21"/>
        <v>4.3225965318992351E-5</v>
      </c>
      <c r="G315">
        <v>209</v>
      </c>
      <c r="H315" s="17">
        <f t="shared" si="22"/>
        <v>2.0772786449067907E-5</v>
      </c>
      <c r="I315" s="17">
        <f t="shared" si="24"/>
        <v>1.0410549678327071E-4</v>
      </c>
      <c r="J315" s="16">
        <f t="shared" si="23"/>
        <v>3.6618723448820394E-9</v>
      </c>
    </row>
    <row r="316" spans="1:10" x14ac:dyDescent="0.25">
      <c r="A316" s="37">
        <v>314</v>
      </c>
      <c r="B316" s="4">
        <v>38650</v>
      </c>
      <c r="C316" s="20">
        <f t="shared" si="20"/>
        <v>1.3021017302964972E-2</v>
      </c>
      <c r="F316" s="19">
        <f t="shared" si="21"/>
        <v>1.6954689160411318E-4</v>
      </c>
      <c r="G316">
        <v>208</v>
      </c>
      <c r="H316" s="17">
        <f t="shared" si="22"/>
        <v>8.1765469645199331E-5</v>
      </c>
      <c r="I316" s="17">
        <f t="shared" si="24"/>
        <v>1.0439305502950702E-4</v>
      </c>
      <c r="J316" s="16">
        <f t="shared" si="23"/>
        <v>4.292997905394676E-9</v>
      </c>
    </row>
    <row r="317" spans="1:10" x14ac:dyDescent="0.25">
      <c r="A317" s="37">
        <v>315</v>
      </c>
      <c r="B317" s="4">
        <v>38225</v>
      </c>
      <c r="C317" s="20">
        <f t="shared" si="20"/>
        <v>-1.1057023218305005E-2</v>
      </c>
      <c r="F317" s="19">
        <f t="shared" si="21"/>
        <v>1.2225776245013598E-4</v>
      </c>
      <c r="G317">
        <v>207</v>
      </c>
      <c r="H317" s="17">
        <f t="shared" si="22"/>
        <v>5.916795981025944E-5</v>
      </c>
      <c r="I317" s="17">
        <f t="shared" si="24"/>
        <v>1.0460114084898861E-4</v>
      </c>
      <c r="J317" s="16">
        <f t="shared" si="23"/>
        <v>3.2488223456519675E-10</v>
      </c>
    </row>
    <row r="318" spans="1:10" x14ac:dyDescent="0.25">
      <c r="A318" s="37">
        <v>316</v>
      </c>
      <c r="B318" s="4">
        <v>37950</v>
      </c>
      <c r="C318" s="20">
        <f t="shared" si="20"/>
        <v>-7.2202479734870201E-3</v>
      </c>
      <c r="F318" s="19">
        <f t="shared" si="21"/>
        <v>5.2131980798643419E-5</v>
      </c>
      <c r="G318">
        <v>206</v>
      </c>
      <c r="H318" s="17">
        <f t="shared" si="22"/>
        <v>2.5318876233188486E-5</v>
      </c>
      <c r="I318" s="17">
        <f t="shared" si="24"/>
        <v>1.046901839582361E-4</v>
      </c>
      <c r="J318" s="16">
        <f t="shared" si="23"/>
        <v>2.7237983704860526E-9</v>
      </c>
    </row>
    <row r="319" spans="1:10" x14ac:dyDescent="0.25">
      <c r="A319" s="37">
        <v>317</v>
      </c>
      <c r="B319" s="4">
        <v>37650</v>
      </c>
      <c r="C319" s="20">
        <f t="shared" si="20"/>
        <v>-7.9365495957363034E-3</v>
      </c>
      <c r="F319" s="19">
        <f t="shared" si="21"/>
        <v>6.2988819485582082E-5</v>
      </c>
      <c r="G319">
        <v>205</v>
      </c>
      <c r="H319" s="17">
        <f t="shared" si="22"/>
        <v>3.0699670627958024E-5</v>
      </c>
      <c r="I319" s="17">
        <f t="shared" si="24"/>
        <v>1.047981506033751E-4</v>
      </c>
      <c r="J319" s="16">
        <f t="shared" si="23"/>
        <v>1.7173374186926198E-9</v>
      </c>
    </row>
    <row r="320" spans="1:10" x14ac:dyDescent="0.25">
      <c r="A320" s="37">
        <v>318</v>
      </c>
      <c r="B320" s="4">
        <v>37650</v>
      </c>
      <c r="C320" s="20">
        <f t="shared" si="20"/>
        <v>0</v>
      </c>
      <c r="F320" s="19">
        <f t="shared" si="21"/>
        <v>0</v>
      </c>
      <c r="G320">
        <v>204</v>
      </c>
      <c r="H320" s="17">
        <f t="shared" si="22"/>
        <v>0</v>
      </c>
      <c r="I320" s="17">
        <f t="shared" si="24"/>
        <v>1.047981506033751E-4</v>
      </c>
      <c r="J320" s="16">
        <f t="shared" si="23"/>
        <v>1.0905539161386475E-8</v>
      </c>
    </row>
    <row r="321" spans="1:10" x14ac:dyDescent="0.25">
      <c r="A321" s="37">
        <v>319</v>
      </c>
      <c r="B321" s="4">
        <v>37250</v>
      </c>
      <c r="C321" s="20">
        <f t="shared" si="20"/>
        <v>-1.0681009420334052E-2</v>
      </c>
      <c r="F321" s="19">
        <f t="shared" si="21"/>
        <v>1.1408396223726477E-4</v>
      </c>
      <c r="G321">
        <v>203</v>
      </c>
      <c r="H321" s="17">
        <f t="shared" si="22"/>
        <v>5.5995733613207381E-5</v>
      </c>
      <c r="I321" s="17">
        <f t="shared" si="24"/>
        <v>1.0499508012661272E-4</v>
      </c>
      <c r="J321" s="16">
        <f t="shared" si="23"/>
        <v>8.9456332759626074E-11</v>
      </c>
    </row>
    <row r="322" spans="1:10" x14ac:dyDescent="0.25">
      <c r="A322" s="37">
        <v>320</v>
      </c>
      <c r="B322" s="4">
        <v>35550</v>
      </c>
      <c r="C322" s="20">
        <f t="shared" si="20"/>
        <v>-4.6711788576318594E-2</v>
      </c>
      <c r="F322" s="19">
        <f t="shared" si="21"/>
        <v>2.1819911919986885E-3</v>
      </c>
      <c r="G322">
        <v>202</v>
      </c>
      <c r="H322" s="17">
        <f t="shared" si="22"/>
        <v>1.074764674541385E-3</v>
      </c>
      <c r="I322" s="17">
        <f t="shared" si="24"/>
        <v>1.0877488407403617E-4</v>
      </c>
      <c r="J322" s="16">
        <f t="shared" si="23"/>
        <v>4.2998122101193867E-6</v>
      </c>
    </row>
    <row r="323" spans="1:10" x14ac:dyDescent="0.25">
      <c r="A323" s="37">
        <v>321</v>
      </c>
      <c r="B323" s="4">
        <v>34000</v>
      </c>
      <c r="C323" s="20">
        <f t="shared" si="20"/>
        <v>-4.4579631633088479E-2</v>
      </c>
      <c r="F323" s="19">
        <f t="shared" si="21"/>
        <v>1.9873435565418629E-3</v>
      </c>
      <c r="G323">
        <v>201</v>
      </c>
      <c r="H323" s="17">
        <f t="shared" si="22"/>
        <v>9.8234353042027031E-4</v>
      </c>
      <c r="I323" s="17">
        <f t="shared" si="24"/>
        <v>1.1222965518994844E-4</v>
      </c>
      <c r="J323" s="16">
        <f t="shared" si="23"/>
        <v>3.5175325014482797E-6</v>
      </c>
    </row>
    <row r="324" spans="1:10" x14ac:dyDescent="0.25">
      <c r="A324" s="37">
        <v>322</v>
      </c>
      <c r="B324" s="4">
        <v>32625</v>
      </c>
      <c r="C324" s="20">
        <f t="shared" ref="C324:C387" si="25">LN(B324/B323)</f>
        <v>-4.1281658973303874E-2</v>
      </c>
      <c r="F324" s="19">
        <f t="shared" ref="F324:F387" si="26">C324^2</f>
        <v>1.7041753675881603E-3</v>
      </c>
      <c r="G324">
        <v>200</v>
      </c>
      <c r="H324" s="17">
        <f t="shared" ref="H324:H387" si="27">F324*($E$7^(G324-1))</f>
        <v>8.4534652104418292E-4</v>
      </c>
      <c r="I324" s="17">
        <f t="shared" si="24"/>
        <v>1.1520262610429947E-4</v>
      </c>
      <c r="J324" s="16">
        <f t="shared" ref="J324:J387" si="28">(F324-($E$7*I324))^2</f>
        <v>2.526122089133632E-6</v>
      </c>
    </row>
    <row r="325" spans="1:10" x14ac:dyDescent="0.25">
      <c r="A325" s="37">
        <v>323</v>
      </c>
      <c r="B325" s="4">
        <v>32550</v>
      </c>
      <c r="C325" s="20">
        <f t="shared" si="25"/>
        <v>-2.3014969882792745E-3</v>
      </c>
      <c r="F325" s="19">
        <f t="shared" si="26"/>
        <v>5.296888387058571E-6</v>
      </c>
      <c r="G325">
        <v>199</v>
      </c>
      <c r="H325" s="17">
        <f t="shared" si="27"/>
        <v>2.6367645773022705E-6</v>
      </c>
      <c r="I325" s="17">
        <f t="shared" ref="I325:I388" si="29">(1-$E$7)*H325+I324</f>
        <v>1.1521189925347696E-4</v>
      </c>
      <c r="J325" s="16">
        <f t="shared" si="28"/>
        <v>1.1992401988409893E-8</v>
      </c>
    </row>
    <row r="326" spans="1:10" x14ac:dyDescent="0.25">
      <c r="A326" s="37">
        <v>324</v>
      </c>
      <c r="B326" s="4">
        <v>32600</v>
      </c>
      <c r="C326" s="20">
        <f t="shared" si="25"/>
        <v>1.5349197180837407E-3</v>
      </c>
      <c r="F326" s="19">
        <f t="shared" si="26"/>
        <v>2.3559785409622701E-6</v>
      </c>
      <c r="G326">
        <v>198</v>
      </c>
      <c r="H326" s="17">
        <f t="shared" si="27"/>
        <v>1.1769334658333602E-6</v>
      </c>
      <c r="I326" s="17">
        <f t="shared" si="29"/>
        <v>1.152160383714303E-4</v>
      </c>
      <c r="J326" s="16">
        <f t="shared" si="28"/>
        <v>1.264609562703281E-8</v>
      </c>
    </row>
    <row r="327" spans="1:10" x14ac:dyDescent="0.25">
      <c r="A327" s="37">
        <v>325</v>
      </c>
      <c r="B327" s="4">
        <v>32375</v>
      </c>
      <c r="C327" s="20">
        <f t="shared" si="25"/>
        <v>-6.9257683529601538E-3</v>
      </c>
      <c r="F327" s="19">
        <f t="shared" si="26"/>
        <v>4.79662672788644E-5</v>
      </c>
      <c r="G327">
        <v>197</v>
      </c>
      <c r="H327" s="17">
        <f t="shared" si="27"/>
        <v>2.4046205404975814E-5</v>
      </c>
      <c r="I327" s="17">
        <f t="shared" si="29"/>
        <v>1.1530060566719584E-4</v>
      </c>
      <c r="J327" s="16">
        <f t="shared" si="28"/>
        <v>4.4794698303576252E-9</v>
      </c>
    </row>
    <row r="328" spans="1:10" x14ac:dyDescent="0.25">
      <c r="A328" s="37">
        <v>326</v>
      </c>
      <c r="B328" s="4">
        <v>31600</v>
      </c>
      <c r="C328" s="20">
        <f t="shared" si="25"/>
        <v>-2.4229399426835434E-2</v>
      </c>
      <c r="F328" s="19">
        <f t="shared" si="26"/>
        <v>5.8706379658513322E-4</v>
      </c>
      <c r="G328">
        <v>196</v>
      </c>
      <c r="H328" s="17">
        <f t="shared" si="27"/>
        <v>2.9534251998048736E-4</v>
      </c>
      <c r="I328" s="17">
        <f t="shared" si="29"/>
        <v>1.1633928590046698E-4</v>
      </c>
      <c r="J328" s="16">
        <f t="shared" si="28"/>
        <v>2.2196692598947325E-7</v>
      </c>
    </row>
    <row r="329" spans="1:10" x14ac:dyDescent="0.25">
      <c r="A329" s="37">
        <v>327</v>
      </c>
      <c r="B329" s="4">
        <v>32650</v>
      </c>
      <c r="C329" s="20">
        <f t="shared" si="25"/>
        <v>3.2687735129573597E-2</v>
      </c>
      <c r="F329" s="19">
        <f t="shared" si="26"/>
        <v>1.0684880279011599E-3</v>
      </c>
      <c r="G329">
        <v>195</v>
      </c>
      <c r="H329" s="17">
        <f t="shared" si="27"/>
        <v>5.3943657030159557E-4</v>
      </c>
      <c r="I329" s="17">
        <f t="shared" si="29"/>
        <v>1.1823641233763853E-4</v>
      </c>
      <c r="J329" s="16">
        <f t="shared" si="28"/>
        <v>9.037685762449133E-7</v>
      </c>
    </row>
    <row r="330" spans="1:10" x14ac:dyDescent="0.25">
      <c r="A330" s="37">
        <v>328</v>
      </c>
      <c r="B330" s="4">
        <v>33700</v>
      </c>
      <c r="C330" s="20">
        <f t="shared" si="25"/>
        <v>3.1652981635876022E-2</v>
      </c>
      <c r="F330" s="19">
        <f t="shared" si="26"/>
        <v>1.0019112464411048E-3</v>
      </c>
      <c r="G330">
        <v>194</v>
      </c>
      <c r="H330" s="17">
        <f t="shared" si="27"/>
        <v>5.0760983086530062E-4</v>
      </c>
      <c r="I330" s="17">
        <f t="shared" si="29"/>
        <v>1.2002160837906438E-4</v>
      </c>
      <c r="J330" s="16">
        <f t="shared" si="28"/>
        <v>7.7847400308922674E-7</v>
      </c>
    </row>
    <row r="331" spans="1:10" x14ac:dyDescent="0.25">
      <c r="A331" s="37">
        <v>329</v>
      </c>
      <c r="B331" s="4">
        <v>35850</v>
      </c>
      <c r="C331" s="20">
        <f t="shared" si="25"/>
        <v>6.1845729687313257E-2</v>
      </c>
      <c r="F331" s="19">
        <f t="shared" si="26"/>
        <v>3.8248942805562203E-3</v>
      </c>
      <c r="G331">
        <v>193</v>
      </c>
      <c r="H331" s="17">
        <f t="shared" si="27"/>
        <v>1.944689442753745E-3</v>
      </c>
      <c r="I331" s="17">
        <f t="shared" si="29"/>
        <v>1.2686082165649172E-4</v>
      </c>
      <c r="J331" s="16">
        <f t="shared" si="28"/>
        <v>1.3678751436545224E-5</v>
      </c>
    </row>
    <row r="332" spans="1:10" x14ac:dyDescent="0.25">
      <c r="A332" s="37">
        <v>330</v>
      </c>
      <c r="B332" s="4">
        <v>35775</v>
      </c>
      <c r="C332" s="20">
        <f t="shared" si="25"/>
        <v>-2.0942416031147371E-3</v>
      </c>
      <c r="F332" s="19">
        <f t="shared" si="26"/>
        <v>4.3858478922165839E-6</v>
      </c>
      <c r="G332">
        <v>192</v>
      </c>
      <c r="H332" s="17">
        <f t="shared" si="27"/>
        <v>2.2377647794135543E-6</v>
      </c>
      <c r="I332" s="17">
        <f t="shared" si="29"/>
        <v>1.268686915766212E-4</v>
      </c>
      <c r="J332" s="16">
        <f t="shared" si="28"/>
        <v>1.4892947219920365E-8</v>
      </c>
    </row>
    <row r="333" spans="1:10" x14ac:dyDescent="0.25">
      <c r="A333" s="37">
        <v>331</v>
      </c>
      <c r="B333" s="4">
        <v>35300</v>
      </c>
      <c r="C333" s="20">
        <f t="shared" si="25"/>
        <v>-1.336636150326357E-2</v>
      </c>
      <c r="F333" s="19">
        <f t="shared" si="26"/>
        <v>1.7865961983592636E-4</v>
      </c>
      <c r="G333">
        <v>191</v>
      </c>
      <c r="H333" s="17">
        <f t="shared" si="27"/>
        <v>9.1478139202858666E-5</v>
      </c>
      <c r="I333" s="17">
        <f t="shared" si="29"/>
        <v>1.2719040798566623E-4</v>
      </c>
      <c r="J333" s="16">
        <f t="shared" si="28"/>
        <v>2.6953254168210625E-9</v>
      </c>
    </row>
    <row r="334" spans="1:10" x14ac:dyDescent="0.25">
      <c r="A334" s="37">
        <v>332</v>
      </c>
      <c r="B334" s="4">
        <v>35125</v>
      </c>
      <c r="C334" s="20">
        <f t="shared" si="25"/>
        <v>-4.9698362853411952E-3</v>
      </c>
      <c r="F334" s="19">
        <f t="shared" si="26"/>
        <v>2.4699272703093968E-5</v>
      </c>
      <c r="G334">
        <v>190</v>
      </c>
      <c r="H334" s="17">
        <f t="shared" si="27"/>
        <v>1.2691271335751113E-5</v>
      </c>
      <c r="I334" s="17">
        <f t="shared" si="29"/>
        <v>1.2723504149347403E-4</v>
      </c>
      <c r="J334" s="16">
        <f t="shared" si="28"/>
        <v>1.0422021022873153E-8</v>
      </c>
    </row>
    <row r="335" spans="1:10" x14ac:dyDescent="0.25">
      <c r="A335" s="37">
        <v>333</v>
      </c>
      <c r="B335" s="4">
        <v>35000</v>
      </c>
      <c r="C335" s="20">
        <f t="shared" si="25"/>
        <v>-3.5650661644961459E-3</v>
      </c>
      <c r="F335" s="19">
        <f t="shared" si="26"/>
        <v>1.2709696757235261E-5</v>
      </c>
      <c r="G335">
        <v>189</v>
      </c>
      <c r="H335" s="17">
        <f t="shared" si="27"/>
        <v>6.5536946176427259E-6</v>
      </c>
      <c r="I335" s="17">
        <f t="shared" si="29"/>
        <v>1.2725808996294158E-4</v>
      </c>
      <c r="J335" s="16">
        <f t="shared" si="28"/>
        <v>1.301900248380428E-8</v>
      </c>
    </row>
    <row r="336" spans="1:10" x14ac:dyDescent="0.25">
      <c r="A336" s="37">
        <v>334</v>
      </c>
      <c r="B336" s="4">
        <v>35250</v>
      </c>
      <c r="C336" s="20">
        <f t="shared" si="25"/>
        <v>7.1174677688639549E-3</v>
      </c>
      <c r="F336" s="19">
        <f t="shared" si="26"/>
        <v>5.0658347440817241E-5</v>
      </c>
      <c r="G336">
        <v>188</v>
      </c>
      <c r="H336" s="17">
        <f t="shared" si="27"/>
        <v>2.6213926537826065E-5</v>
      </c>
      <c r="I336" s="17">
        <f t="shared" si="29"/>
        <v>1.27350280844678E-4</v>
      </c>
      <c r="J336" s="16">
        <f t="shared" si="28"/>
        <v>5.8131566028359978E-9</v>
      </c>
    </row>
    <row r="337" spans="1:10" x14ac:dyDescent="0.25">
      <c r="A337" s="37">
        <v>335</v>
      </c>
      <c r="B337" s="4">
        <v>35200</v>
      </c>
      <c r="C337" s="20">
        <f t="shared" si="25"/>
        <v>-1.4194466542262543E-3</v>
      </c>
      <c r="F337" s="19">
        <f t="shared" si="26"/>
        <v>2.0148288041941074E-6</v>
      </c>
      <c r="G337">
        <v>187</v>
      </c>
      <c r="H337" s="17">
        <f t="shared" si="27"/>
        <v>1.0462832157085755E-6</v>
      </c>
      <c r="I337" s="17">
        <f t="shared" si="29"/>
        <v>1.2735396048313519E-4</v>
      </c>
      <c r="J337" s="16">
        <f t="shared" si="28"/>
        <v>1.5597823026095105E-8</v>
      </c>
    </row>
    <row r="338" spans="1:10" x14ac:dyDescent="0.25">
      <c r="A338" s="37">
        <v>336</v>
      </c>
      <c r="B338" s="4">
        <v>34700</v>
      </c>
      <c r="C338" s="20">
        <f t="shared" si="25"/>
        <v>-1.4306395651237858E-2</v>
      </c>
      <c r="F338" s="19">
        <f t="shared" si="26"/>
        <v>2.0467295652975751E-4</v>
      </c>
      <c r="G338">
        <v>186</v>
      </c>
      <c r="H338" s="17">
        <f t="shared" si="27"/>
        <v>1.0666000959496723E-4</v>
      </c>
      <c r="I338" s="17">
        <f t="shared" si="29"/>
        <v>1.2772906950453219E-4</v>
      </c>
      <c r="J338" s="16">
        <f t="shared" si="28"/>
        <v>5.9896908625170195E-9</v>
      </c>
    </row>
    <row r="339" spans="1:10" x14ac:dyDescent="0.25">
      <c r="A339" s="37">
        <v>337</v>
      </c>
      <c r="B339" s="4">
        <v>34700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1.2772906950453219E-4</v>
      </c>
      <c r="J339" s="16">
        <f t="shared" si="28"/>
        <v>1.6200163629876194E-8</v>
      </c>
    </row>
    <row r="340" spans="1:10" x14ac:dyDescent="0.25">
      <c r="A340" s="37">
        <v>338</v>
      </c>
      <c r="B340" s="4">
        <v>35225</v>
      </c>
      <c r="C340" s="20">
        <f t="shared" si="25"/>
        <v>1.5016370831930394E-2</v>
      </c>
      <c r="F340" s="19">
        <f t="shared" si="26"/>
        <v>2.2549139296204992E-4</v>
      </c>
      <c r="G340">
        <v>184</v>
      </c>
      <c r="H340" s="17">
        <f t="shared" si="27"/>
        <v>1.1833990612441027E-4</v>
      </c>
      <c r="I340" s="17">
        <f t="shared" si="29"/>
        <v>1.2814525516349762E-4</v>
      </c>
      <c r="J340" s="16">
        <f t="shared" si="28"/>
        <v>9.5642155692593609E-9</v>
      </c>
    </row>
    <row r="341" spans="1:10" x14ac:dyDescent="0.25">
      <c r="A341" s="37">
        <v>339</v>
      </c>
      <c r="B341" s="4">
        <v>35375</v>
      </c>
      <c r="C341" s="20">
        <f t="shared" si="25"/>
        <v>4.2492981786577486E-3</v>
      </c>
      <c r="F341" s="19">
        <f t="shared" si="26"/>
        <v>1.8056535011144058E-5</v>
      </c>
      <c r="G341">
        <v>183</v>
      </c>
      <c r="H341" s="17">
        <f t="shared" si="27"/>
        <v>9.5096758371922385E-6</v>
      </c>
      <c r="I341" s="17">
        <f t="shared" si="29"/>
        <v>1.2817869942447825E-4</v>
      </c>
      <c r="J341" s="16">
        <f t="shared" si="28"/>
        <v>1.202781093991688E-8</v>
      </c>
    </row>
    <row r="342" spans="1:10" x14ac:dyDescent="0.25">
      <c r="A342" s="37">
        <v>340</v>
      </c>
      <c r="B342" s="4">
        <v>37500</v>
      </c>
      <c r="C342" s="20">
        <f t="shared" si="25"/>
        <v>5.8335577012963422E-2</v>
      </c>
      <c r="F342" s="19">
        <f t="shared" si="26"/>
        <v>3.4030395454353862E-3</v>
      </c>
      <c r="G342">
        <v>182</v>
      </c>
      <c r="H342" s="17">
        <f t="shared" si="27"/>
        <v>1.7985741303984263E-3</v>
      </c>
      <c r="I342" s="17">
        <f t="shared" si="29"/>
        <v>1.345040446454817E-4</v>
      </c>
      <c r="J342" s="16">
        <f t="shared" si="28"/>
        <v>1.0686416792534919E-5</v>
      </c>
    </row>
    <row r="343" spans="1:10" x14ac:dyDescent="0.25">
      <c r="A343" s="37">
        <v>341</v>
      </c>
      <c r="B343" s="4">
        <v>37900</v>
      </c>
      <c r="C343" s="20">
        <f t="shared" si="25"/>
        <v>1.0610179112015469E-2</v>
      </c>
      <c r="F343" s="19">
        <f t="shared" si="26"/>
        <v>1.1257590078904936E-4</v>
      </c>
      <c r="G343">
        <v>181</v>
      </c>
      <c r="H343" s="17">
        <f t="shared" si="27"/>
        <v>5.9708591311504378E-5</v>
      </c>
      <c r="I343" s="17">
        <f t="shared" si="29"/>
        <v>1.3471403179381313E-4</v>
      </c>
      <c r="J343" s="16">
        <f t="shared" si="28"/>
        <v>4.6934448254232943E-10</v>
      </c>
    </row>
    <row r="344" spans="1:10" x14ac:dyDescent="0.25">
      <c r="A344" s="37">
        <v>342</v>
      </c>
      <c r="B344" s="4">
        <v>38500</v>
      </c>
      <c r="C344" s="20">
        <f t="shared" si="25"/>
        <v>1.5707129205357877E-2</v>
      </c>
      <c r="F344" s="19">
        <f t="shared" si="26"/>
        <v>2.4671390787380637E-4</v>
      </c>
      <c r="G344">
        <v>180</v>
      </c>
      <c r="H344" s="17">
        <f t="shared" si="27"/>
        <v>1.3131522273335033E-4</v>
      </c>
      <c r="I344" s="17">
        <f t="shared" si="29"/>
        <v>1.3517584990991013E-4</v>
      </c>
      <c r="J344" s="16">
        <f t="shared" si="28"/>
        <v>1.2547013740493552E-8</v>
      </c>
    </row>
    <row r="345" spans="1:10" x14ac:dyDescent="0.25">
      <c r="A345" s="37">
        <v>343</v>
      </c>
      <c r="B345" s="4">
        <v>38350</v>
      </c>
      <c r="C345" s="20">
        <f t="shared" si="25"/>
        <v>-3.9037134804732923E-3</v>
      </c>
      <c r="F345" s="19">
        <f t="shared" si="26"/>
        <v>1.5238978937628905E-5</v>
      </c>
      <c r="G345">
        <v>179</v>
      </c>
      <c r="H345" s="17">
        <f t="shared" si="27"/>
        <v>8.1396805111399412E-6</v>
      </c>
      <c r="I345" s="17">
        <f t="shared" si="29"/>
        <v>1.3520447608013656E-4</v>
      </c>
      <c r="J345" s="16">
        <f t="shared" si="28"/>
        <v>1.427786034886391E-8</v>
      </c>
    </row>
    <row r="346" spans="1:10" x14ac:dyDescent="0.25">
      <c r="A346" s="37">
        <v>344</v>
      </c>
      <c r="B346" s="4">
        <v>38175</v>
      </c>
      <c r="C346" s="20">
        <f t="shared" si="25"/>
        <v>-4.5736767085690156E-3</v>
      </c>
      <c r="F346" s="19">
        <f t="shared" si="26"/>
        <v>2.0918518634506705E-5</v>
      </c>
      <c r="G346">
        <v>178</v>
      </c>
      <c r="H346" s="17">
        <f t="shared" si="27"/>
        <v>1.1212758388744311E-5</v>
      </c>
      <c r="I346" s="17">
        <f t="shared" si="29"/>
        <v>1.3524390985519748E-4</v>
      </c>
      <c r="J346" s="16">
        <f t="shared" si="28"/>
        <v>1.2961767040585905E-8</v>
      </c>
    </row>
    <row r="347" spans="1:10" x14ac:dyDescent="0.25">
      <c r="A347" s="37">
        <v>345</v>
      </c>
      <c r="B347" s="4">
        <v>36675</v>
      </c>
      <c r="C347" s="20">
        <f t="shared" si="25"/>
        <v>-4.0085527075650683E-2</v>
      </c>
      <c r="F347" s="19">
        <f t="shared" si="26"/>
        <v>1.606849480932724E-3</v>
      </c>
      <c r="G347">
        <v>177</v>
      </c>
      <c r="H347" s="17">
        <f t="shared" si="27"/>
        <v>8.6434432013960153E-4</v>
      </c>
      <c r="I347" s="17">
        <f t="shared" si="29"/>
        <v>1.3828369349396546E-4</v>
      </c>
      <c r="J347" s="16">
        <f t="shared" si="28"/>
        <v>2.1581141099360785E-6</v>
      </c>
    </row>
    <row r="348" spans="1:10" x14ac:dyDescent="0.25">
      <c r="A348" s="37">
        <v>346</v>
      </c>
      <c r="B348" s="4">
        <v>36200</v>
      </c>
      <c r="C348" s="20">
        <f t="shared" si="25"/>
        <v>-1.3036205197319991E-2</v>
      </c>
      <c r="F348" s="19">
        <f t="shared" si="26"/>
        <v>1.6994264594663274E-4</v>
      </c>
      <c r="G348">
        <v>176</v>
      </c>
      <c r="H348" s="17">
        <f t="shared" si="27"/>
        <v>9.1736889225381592E-5</v>
      </c>
      <c r="I348" s="17">
        <f t="shared" si="29"/>
        <v>1.3860631989231299E-4</v>
      </c>
      <c r="J348" s="16">
        <f t="shared" si="28"/>
        <v>1.0127533544970918E-9</v>
      </c>
    </row>
    <row r="349" spans="1:10" x14ac:dyDescent="0.25">
      <c r="A349" s="37">
        <v>347</v>
      </c>
      <c r="B349" s="4">
        <v>36100</v>
      </c>
      <c r="C349" s="20">
        <f t="shared" si="25"/>
        <v>-2.766253492890185E-3</v>
      </c>
      <c r="F349" s="19">
        <f t="shared" si="26"/>
        <v>7.6521583869271485E-6</v>
      </c>
      <c r="G349">
        <v>175</v>
      </c>
      <c r="H349" s="17">
        <f t="shared" si="27"/>
        <v>4.1452968070146544E-6</v>
      </c>
      <c r="I349" s="17">
        <f t="shared" si="29"/>
        <v>1.3862089834804897E-4</v>
      </c>
      <c r="J349" s="16">
        <f t="shared" si="28"/>
        <v>1.7025351058388659E-8</v>
      </c>
    </row>
    <row r="350" spans="1:10" x14ac:dyDescent="0.25">
      <c r="A350" s="37">
        <v>348</v>
      </c>
      <c r="B350" s="4">
        <v>38200</v>
      </c>
      <c r="C350" s="20">
        <f t="shared" si="25"/>
        <v>5.6542650273694366E-2</v>
      </c>
      <c r="F350" s="19">
        <f t="shared" si="26"/>
        <v>3.1970712999733093E-3</v>
      </c>
      <c r="G350">
        <v>174</v>
      </c>
      <c r="H350" s="17">
        <f t="shared" si="27"/>
        <v>1.7380171234594813E-3</v>
      </c>
      <c r="I350" s="17">
        <f t="shared" si="29"/>
        <v>1.4473327265616896E-4</v>
      </c>
      <c r="J350" s="16">
        <f t="shared" si="28"/>
        <v>9.3198750186464379E-6</v>
      </c>
    </row>
    <row r="351" spans="1:10" x14ac:dyDescent="0.25">
      <c r="A351" s="37">
        <v>349</v>
      </c>
      <c r="B351" s="4">
        <v>37700</v>
      </c>
      <c r="C351" s="20">
        <f t="shared" si="25"/>
        <v>-1.3175421158564404E-2</v>
      </c>
      <c r="F351" s="19">
        <f t="shared" si="26"/>
        <v>1.735917227055466E-4</v>
      </c>
      <c r="G351">
        <v>173</v>
      </c>
      <c r="H351" s="17">
        <f t="shared" si="27"/>
        <v>9.4702357407343388E-5</v>
      </c>
      <c r="I351" s="17">
        <f t="shared" si="29"/>
        <v>1.4506632821041047E-4</v>
      </c>
      <c r="J351" s="16">
        <f t="shared" si="28"/>
        <v>8.4306452349692905E-10</v>
      </c>
    </row>
    <row r="352" spans="1:10" x14ac:dyDescent="0.25">
      <c r="A352" s="37">
        <v>350</v>
      </c>
      <c r="B352" s="4">
        <v>37750</v>
      </c>
      <c r="C352" s="20">
        <f t="shared" si="25"/>
        <v>1.3253812410687102E-3</v>
      </c>
      <c r="F352" s="19">
        <f t="shared" si="26"/>
        <v>1.7566354341768345E-6</v>
      </c>
      <c r="G352">
        <v>172</v>
      </c>
      <c r="H352" s="17">
        <f t="shared" si="27"/>
        <v>9.6170852007108812E-7</v>
      </c>
      <c r="I352" s="17">
        <f t="shared" si="29"/>
        <v>1.4506971041094844E-4</v>
      </c>
      <c r="J352" s="16">
        <f t="shared" si="28"/>
        <v>2.0392663725232499E-8</v>
      </c>
    </row>
    <row r="353" spans="1:10" x14ac:dyDescent="0.25">
      <c r="A353" s="37">
        <v>351</v>
      </c>
      <c r="B353" s="4">
        <v>40000</v>
      </c>
      <c r="C353" s="20">
        <f t="shared" si="25"/>
        <v>5.7893978418902668E-2</v>
      </c>
      <c r="F353" s="19">
        <f t="shared" si="26"/>
        <v>3.3517127371683678E-3</v>
      </c>
      <c r="G353">
        <v>171</v>
      </c>
      <c r="H353" s="17">
        <f t="shared" si="27"/>
        <v>1.8414446198320251E-3</v>
      </c>
      <c r="I353" s="17">
        <f t="shared" si="29"/>
        <v>1.5154582542279771E-4</v>
      </c>
      <c r="J353" s="16">
        <f t="shared" si="28"/>
        <v>1.0244479710257151E-5</v>
      </c>
    </row>
    <row r="354" spans="1:10" x14ac:dyDescent="0.25">
      <c r="A354" s="37">
        <v>352</v>
      </c>
      <c r="B354" s="4">
        <v>40000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1.5154582542279771E-4</v>
      </c>
      <c r="J354" s="16">
        <f t="shared" si="28"/>
        <v>2.2804883576269767E-8</v>
      </c>
    </row>
    <row r="355" spans="1:10" x14ac:dyDescent="0.25">
      <c r="A355" s="37">
        <v>353</v>
      </c>
      <c r="B355" s="4">
        <v>41000</v>
      </c>
      <c r="C355" s="20">
        <f t="shared" si="25"/>
        <v>2.4692612590371414E-2</v>
      </c>
      <c r="F355" s="19">
        <f t="shared" si="26"/>
        <v>6.0972511653816885E-4</v>
      </c>
      <c r="G355">
        <v>169</v>
      </c>
      <c r="H355" s="17">
        <f t="shared" si="27"/>
        <v>3.373541472358967E-4</v>
      </c>
      <c r="I355" s="17">
        <f t="shared" si="29"/>
        <v>1.5273225494323765E-4</v>
      </c>
      <c r="J355" s="16">
        <f t="shared" si="28"/>
        <v>2.0933370140831079E-7</v>
      </c>
    </row>
    <row r="356" spans="1:10" x14ac:dyDescent="0.25">
      <c r="A356" s="37">
        <v>354</v>
      </c>
      <c r="B356" s="4">
        <v>40050</v>
      </c>
      <c r="C356" s="20">
        <f t="shared" si="25"/>
        <v>-2.3443393189939599E-2</v>
      </c>
      <c r="F356" s="19">
        <f t="shared" si="26"/>
        <v>5.4959268425810635E-4</v>
      </c>
      <c r="G356">
        <v>168</v>
      </c>
      <c r="H356" s="17">
        <f t="shared" si="27"/>
        <v>3.0515673463285607E-4</v>
      </c>
      <c r="I356" s="17">
        <f t="shared" si="29"/>
        <v>1.538054504598658E-4</v>
      </c>
      <c r="J356" s="16">
        <f t="shared" si="28"/>
        <v>1.5707600013951463E-7</v>
      </c>
    </row>
    <row r="357" spans="1:10" x14ac:dyDescent="0.25">
      <c r="A357" s="37">
        <v>355</v>
      </c>
      <c r="B357" s="4">
        <v>39950</v>
      </c>
      <c r="C357" s="20">
        <f t="shared" si="25"/>
        <v>-2.50000130208456E-3</v>
      </c>
      <c r="F357" s="19">
        <f t="shared" si="26"/>
        <v>6.2500065104244952E-6</v>
      </c>
      <c r="G357">
        <v>167</v>
      </c>
      <c r="H357" s="17">
        <f t="shared" si="27"/>
        <v>3.4825112933708508E-6</v>
      </c>
      <c r="I357" s="17">
        <f t="shared" si="29"/>
        <v>1.5381769798739013E-4</v>
      </c>
      <c r="J357" s="16">
        <f t="shared" si="28"/>
        <v>2.1616860851236513E-8</v>
      </c>
    </row>
    <row r="358" spans="1:10" x14ac:dyDescent="0.25">
      <c r="A358" s="37">
        <v>356</v>
      </c>
      <c r="B358" s="4">
        <v>41600</v>
      </c>
      <c r="C358" s="20">
        <f t="shared" si="25"/>
        <v>4.0471495054933936E-2</v>
      </c>
      <c r="F358" s="19">
        <f t="shared" si="26"/>
        <v>1.6379419119815419E-3</v>
      </c>
      <c r="G358">
        <v>166</v>
      </c>
      <c r="H358" s="17">
        <f t="shared" si="27"/>
        <v>9.1588428514413698E-4</v>
      </c>
      <c r="I358" s="17">
        <f t="shared" si="29"/>
        <v>1.5703874080576162E-4</v>
      </c>
      <c r="J358" s="16">
        <f t="shared" si="28"/>
        <v>2.194710266549171E-6</v>
      </c>
    </row>
    <row r="359" spans="1:10" x14ac:dyDescent="0.25">
      <c r="A359" s="37">
        <v>357</v>
      </c>
      <c r="B359" s="4">
        <v>41600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1.5703874080576162E-4</v>
      </c>
      <c r="J359" s="16">
        <f t="shared" si="28"/>
        <v>2.4488011070762741E-8</v>
      </c>
    </row>
    <row r="360" spans="1:10" x14ac:dyDescent="0.25">
      <c r="A360" s="37">
        <v>358</v>
      </c>
      <c r="B360" s="4">
        <v>38800</v>
      </c>
      <c r="C360" s="20">
        <f t="shared" si="25"/>
        <v>-6.967992063798982E-2</v>
      </c>
      <c r="F360" s="19">
        <f t="shared" si="26"/>
        <v>4.8552913401165593E-3</v>
      </c>
      <c r="G360">
        <v>164</v>
      </c>
      <c r="H360" s="17">
        <f t="shared" si="27"/>
        <v>2.7341195600938083E-3</v>
      </c>
      <c r="I360" s="17">
        <f t="shared" si="29"/>
        <v>1.6665427446700711E-4</v>
      </c>
      <c r="J360" s="16">
        <f t="shared" si="28"/>
        <v>2.1988813905194089E-5</v>
      </c>
    </row>
    <row r="361" spans="1:10" x14ac:dyDescent="0.25">
      <c r="A361" s="37">
        <v>359</v>
      </c>
      <c r="B361" s="4">
        <v>38250</v>
      </c>
      <c r="C361" s="20">
        <f t="shared" si="25"/>
        <v>-1.4276686356682862E-2</v>
      </c>
      <c r="F361" s="19">
        <f t="shared" si="26"/>
        <v>2.0382377332709458E-4</v>
      </c>
      <c r="G361">
        <v>163</v>
      </c>
      <c r="H361" s="17">
        <f t="shared" si="27"/>
        <v>1.1518265693779049E-4</v>
      </c>
      <c r="I361" s="17">
        <f t="shared" si="29"/>
        <v>1.6705935650187576E-4</v>
      </c>
      <c r="J361" s="16">
        <f t="shared" si="28"/>
        <v>1.3951675928507469E-9</v>
      </c>
    </row>
    <row r="362" spans="1:10" x14ac:dyDescent="0.25">
      <c r="A362" s="37">
        <v>360</v>
      </c>
      <c r="B362" s="4">
        <v>37500</v>
      </c>
      <c r="C362" s="20">
        <f t="shared" si="25"/>
        <v>-1.9802627296179754E-2</v>
      </c>
      <c r="F362" s="19">
        <f t="shared" si="26"/>
        <v>3.9214404783140348E-4</v>
      </c>
      <c r="G362">
        <v>162</v>
      </c>
      <c r="H362" s="17">
        <f t="shared" si="27"/>
        <v>2.2238624929866676E-4</v>
      </c>
      <c r="I362" s="17">
        <f t="shared" si="29"/>
        <v>1.6784145926619529E-4</v>
      </c>
      <c r="J362" s="16">
        <f t="shared" si="28"/>
        <v>5.0576800539562508E-8</v>
      </c>
    </row>
    <row r="363" spans="1:10" x14ac:dyDescent="0.25">
      <c r="A363" s="37">
        <v>361</v>
      </c>
      <c r="B363" s="4">
        <v>37000</v>
      </c>
      <c r="C363" s="20">
        <f t="shared" si="25"/>
        <v>-1.3423020332140661E-2</v>
      </c>
      <c r="F363" s="19">
        <f t="shared" si="26"/>
        <v>1.8017747483706158E-4</v>
      </c>
      <c r="G363">
        <v>161</v>
      </c>
      <c r="H363" s="17">
        <f t="shared" si="27"/>
        <v>1.0253988986199135E-4</v>
      </c>
      <c r="I363" s="17">
        <f t="shared" si="29"/>
        <v>1.6820207837626614E-4</v>
      </c>
      <c r="J363" s="16">
        <f t="shared" si="28"/>
        <v>1.5792799921411891E-10</v>
      </c>
    </row>
    <row r="364" spans="1:10" x14ac:dyDescent="0.25">
      <c r="A364" s="37">
        <v>362</v>
      </c>
      <c r="B364" s="4">
        <v>35650</v>
      </c>
      <c r="C364" s="20">
        <f t="shared" si="25"/>
        <v>-3.7168765783919457E-2</v>
      </c>
      <c r="F364" s="19">
        <f t="shared" si="26"/>
        <v>1.3815171498998617E-3</v>
      </c>
      <c r="G364">
        <v>160</v>
      </c>
      <c r="H364" s="17">
        <f t="shared" si="27"/>
        <v>7.8900304435229834E-4</v>
      </c>
      <c r="I364" s="17">
        <f t="shared" si="29"/>
        <v>1.7097689680137349E-4</v>
      </c>
      <c r="J364" s="16">
        <f t="shared" si="28"/>
        <v>1.4668638687426816E-6</v>
      </c>
    </row>
    <row r="365" spans="1:10" x14ac:dyDescent="0.25">
      <c r="A365" s="37">
        <v>363</v>
      </c>
      <c r="B365" s="4">
        <v>36650</v>
      </c>
      <c r="C365" s="20">
        <f t="shared" si="25"/>
        <v>2.7664281472355664E-2</v>
      </c>
      <c r="F365" s="19">
        <f t="shared" si="26"/>
        <v>7.6531246938172086E-4</v>
      </c>
      <c r="G365">
        <v>159</v>
      </c>
      <c r="H365" s="17">
        <f t="shared" si="27"/>
        <v>4.3862283301725728E-4</v>
      </c>
      <c r="I365" s="17">
        <f t="shared" si="29"/>
        <v>1.7251947477675786E-4</v>
      </c>
      <c r="J365" s="16">
        <f t="shared" si="28"/>
        <v>3.5212323075486594E-7</v>
      </c>
    </row>
    <row r="366" spans="1:10" x14ac:dyDescent="0.25">
      <c r="A366" s="37">
        <v>364</v>
      </c>
      <c r="B366" s="4">
        <v>39250</v>
      </c>
      <c r="C366" s="20">
        <f t="shared" si="25"/>
        <v>6.8538015895756851E-2</v>
      </c>
      <c r="F366" s="19">
        <f t="shared" si="26"/>
        <v>4.6974596229270192E-3</v>
      </c>
      <c r="G366">
        <v>158</v>
      </c>
      <c r="H366" s="17">
        <f t="shared" si="27"/>
        <v>2.7017524241671666E-3</v>
      </c>
      <c r="I366" s="17">
        <f t="shared" si="29"/>
        <v>1.8202117753990976E-4</v>
      </c>
      <c r="J366" s="16">
        <f t="shared" si="28"/>
        <v>2.0394965827264965E-5</v>
      </c>
    </row>
    <row r="367" spans="1:10" x14ac:dyDescent="0.25">
      <c r="A367" s="37">
        <v>365</v>
      </c>
      <c r="B367" s="4">
        <v>37350</v>
      </c>
      <c r="C367" s="20">
        <f t="shared" si="25"/>
        <v>-4.9618532649591117E-2</v>
      </c>
      <c r="F367" s="19">
        <f t="shared" si="26"/>
        <v>2.4619987822985397E-3</v>
      </c>
      <c r="G367">
        <v>157</v>
      </c>
      <c r="H367" s="17">
        <f t="shared" si="27"/>
        <v>1.4210206060049026E-3</v>
      </c>
      <c r="I367" s="17">
        <f t="shared" si="29"/>
        <v>1.8701871739507792E-4</v>
      </c>
      <c r="J367" s="16">
        <f t="shared" si="28"/>
        <v>5.1785273275065894E-6</v>
      </c>
    </row>
    <row r="368" spans="1:10" x14ac:dyDescent="0.25">
      <c r="A368" s="37">
        <v>366</v>
      </c>
      <c r="B368" s="4">
        <v>37000</v>
      </c>
      <c r="C368" s="20">
        <f t="shared" si="25"/>
        <v>-9.4149989346018741E-3</v>
      </c>
      <c r="F368" s="19">
        <f t="shared" si="26"/>
        <v>8.8642204938554431E-5</v>
      </c>
      <c r="G368">
        <v>156</v>
      </c>
      <c r="H368" s="17">
        <f t="shared" si="27"/>
        <v>5.1343224491338475E-5</v>
      </c>
      <c r="I368" s="17">
        <f t="shared" si="29"/>
        <v>1.8719928466454891E-4</v>
      </c>
      <c r="J368" s="16">
        <f t="shared" si="28"/>
        <v>9.5841603215904924E-9</v>
      </c>
    </row>
    <row r="369" spans="1:10" x14ac:dyDescent="0.25">
      <c r="A369" s="37">
        <v>367</v>
      </c>
      <c r="B369" s="4">
        <v>35400</v>
      </c>
      <c r="C369" s="20">
        <f t="shared" si="25"/>
        <v>-4.4206092504495677E-2</v>
      </c>
      <c r="F369" s="19">
        <f t="shared" si="26"/>
        <v>1.9541786145160288E-3</v>
      </c>
      <c r="G369">
        <v>155</v>
      </c>
      <c r="H369" s="17">
        <f t="shared" si="27"/>
        <v>1.135891615187586E-3</v>
      </c>
      <c r="I369" s="17">
        <f t="shared" si="29"/>
        <v>1.9119406390565423E-4</v>
      </c>
      <c r="J369" s="16">
        <f t="shared" si="28"/>
        <v>3.1104858535824765E-6</v>
      </c>
    </row>
    <row r="370" spans="1:10" x14ac:dyDescent="0.25">
      <c r="A370" s="37">
        <v>368</v>
      </c>
      <c r="B370" s="4">
        <v>35875</v>
      </c>
      <c r="C370" s="20">
        <f t="shared" si="25"/>
        <v>1.3328853940056415E-2</v>
      </c>
      <c r="F370" s="19">
        <f t="shared" si="26"/>
        <v>1.7765834735535739E-4</v>
      </c>
      <c r="G370">
        <v>154</v>
      </c>
      <c r="H370" s="17">
        <f t="shared" si="27"/>
        <v>1.0363066930141158E-4</v>
      </c>
      <c r="I370" s="17">
        <f t="shared" si="29"/>
        <v>1.9155851914146363E-4</v>
      </c>
      <c r="J370" s="16">
        <f t="shared" si="28"/>
        <v>1.749399328394005E-10</v>
      </c>
    </row>
    <row r="371" spans="1:10" x14ac:dyDescent="0.25">
      <c r="A371" s="37">
        <v>369</v>
      </c>
      <c r="B371" s="4">
        <v>36250</v>
      </c>
      <c r="C371" s="20">
        <f t="shared" si="25"/>
        <v>1.0398707220898517E-2</v>
      </c>
      <c r="F371" s="19">
        <f t="shared" si="26"/>
        <v>1.0813311186596695E-4</v>
      </c>
      <c r="G371">
        <v>153</v>
      </c>
      <c r="H371" s="17">
        <f t="shared" si="27"/>
        <v>6.3298210808747347E-5</v>
      </c>
      <c r="I371" s="17">
        <f t="shared" si="29"/>
        <v>1.9178113050258029E-4</v>
      </c>
      <c r="J371" s="16">
        <f t="shared" si="28"/>
        <v>6.8846099981515928E-9</v>
      </c>
    </row>
    <row r="372" spans="1:10" x14ac:dyDescent="0.25">
      <c r="A372" s="37">
        <v>370</v>
      </c>
      <c r="B372" s="4">
        <v>36000</v>
      </c>
      <c r="C372" s="20">
        <f t="shared" si="25"/>
        <v>-6.9204428445737952E-3</v>
      </c>
      <c r="F372" s="19">
        <f t="shared" si="26"/>
        <v>4.7892529165012645E-5</v>
      </c>
      <c r="G372">
        <v>152</v>
      </c>
      <c r="H372" s="17">
        <f t="shared" si="27"/>
        <v>2.8133939761686048E-5</v>
      </c>
      <c r="I372" s="17">
        <f t="shared" si="29"/>
        <v>1.91880073814625E-4</v>
      </c>
      <c r="J372" s="16">
        <f t="shared" si="28"/>
        <v>2.0538538016498525E-8</v>
      </c>
    </row>
    <row r="373" spans="1:10" x14ac:dyDescent="0.25">
      <c r="A373" s="37">
        <v>371</v>
      </c>
      <c r="B373" s="4">
        <v>35000</v>
      </c>
      <c r="C373" s="20">
        <f t="shared" si="25"/>
        <v>-2.8170876966696335E-2</v>
      </c>
      <c r="F373" s="19">
        <f t="shared" si="26"/>
        <v>7.9359830907274208E-4</v>
      </c>
      <c r="G373">
        <v>151</v>
      </c>
      <c r="H373" s="17">
        <f t="shared" si="27"/>
        <v>4.6783591891147978E-4</v>
      </c>
      <c r="I373" s="17">
        <f t="shared" si="29"/>
        <v>1.9352539031500463E-4</v>
      </c>
      <c r="J373" s="16">
        <f t="shared" si="28"/>
        <v>3.6090479387352817E-7</v>
      </c>
    </row>
    <row r="374" spans="1:10" x14ac:dyDescent="0.25">
      <c r="A374" s="37">
        <v>372</v>
      </c>
      <c r="B374" s="4">
        <v>35000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1.9352539031500463E-4</v>
      </c>
      <c r="J374" s="16">
        <f t="shared" si="28"/>
        <v>3.7189112004455081E-8</v>
      </c>
    </row>
    <row r="375" spans="1:10" x14ac:dyDescent="0.25">
      <c r="A375" s="37">
        <v>373</v>
      </c>
      <c r="B375" s="4">
        <v>34800</v>
      </c>
      <c r="C375" s="20">
        <f t="shared" si="25"/>
        <v>-5.7306747089849834E-3</v>
      </c>
      <c r="F375" s="19">
        <f t="shared" si="26"/>
        <v>3.2840632620200126E-5</v>
      </c>
      <c r="G375">
        <v>149</v>
      </c>
      <c r="H375" s="17">
        <f t="shared" si="27"/>
        <v>1.9496849476770052E-5</v>
      </c>
      <c r="I375" s="17">
        <f t="shared" si="29"/>
        <v>1.9359395813302123E-4</v>
      </c>
      <c r="J375" s="16">
        <f t="shared" si="28"/>
        <v>2.5623199299820035E-8</v>
      </c>
    </row>
    <row r="376" spans="1:10" x14ac:dyDescent="0.25">
      <c r="A376" s="37">
        <v>374</v>
      </c>
      <c r="B376" s="4">
        <v>35000</v>
      </c>
      <c r="C376" s="20">
        <f t="shared" si="25"/>
        <v>5.7306747089850745E-3</v>
      </c>
      <c r="F376" s="19">
        <f t="shared" si="26"/>
        <v>3.2840632620201169E-5</v>
      </c>
      <c r="G376">
        <v>148</v>
      </c>
      <c r="H376" s="17">
        <f t="shared" si="27"/>
        <v>1.9565659289717651E-5</v>
      </c>
      <c r="I376" s="17">
        <f t="shared" si="29"/>
        <v>1.9366276794596823E-4</v>
      </c>
      <c r="J376" s="16">
        <f t="shared" si="28"/>
        <v>2.5645155642912832E-8</v>
      </c>
    </row>
    <row r="377" spans="1:10" x14ac:dyDescent="0.25">
      <c r="A377" s="37">
        <v>375</v>
      </c>
      <c r="B377" s="4">
        <v>35000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1.9366276794596823E-4</v>
      </c>
      <c r="J377" s="16">
        <f t="shared" si="28"/>
        <v>3.7241929523017054E-8</v>
      </c>
    </row>
    <row r="378" spans="1:10" x14ac:dyDescent="0.25">
      <c r="A378" s="37">
        <v>376</v>
      </c>
      <c r="B378" s="4">
        <v>34175</v>
      </c>
      <c r="C378" s="20">
        <f t="shared" si="25"/>
        <v>-2.3853678879400427E-2</v>
      </c>
      <c r="F378" s="19">
        <f t="shared" si="26"/>
        <v>5.6899799608155406E-4</v>
      </c>
      <c r="G378">
        <v>146</v>
      </c>
      <c r="H378" s="17">
        <f t="shared" si="27"/>
        <v>3.4139236531575539E-4</v>
      </c>
      <c r="I378" s="17">
        <f t="shared" si="29"/>
        <v>1.9486339934054895E-4</v>
      </c>
      <c r="J378" s="16">
        <f t="shared" si="28"/>
        <v>1.4048996142002868E-7</v>
      </c>
    </row>
    <row r="379" spans="1:10" x14ac:dyDescent="0.25">
      <c r="A379" s="37">
        <v>377</v>
      </c>
      <c r="B379" s="4">
        <v>35000</v>
      </c>
      <c r="C379" s="20">
        <f t="shared" si="25"/>
        <v>2.3853678879400333E-2</v>
      </c>
      <c r="F379" s="19">
        <f t="shared" si="26"/>
        <v>5.689979960815495E-4</v>
      </c>
      <c r="G379">
        <v>145</v>
      </c>
      <c r="H379" s="17">
        <f t="shared" si="27"/>
        <v>3.4259723407297898E-4</v>
      </c>
      <c r="I379" s="17">
        <f t="shared" si="29"/>
        <v>1.9606826809777524E-4</v>
      </c>
      <c r="J379" s="16">
        <f t="shared" si="28"/>
        <v>1.3959136184450205E-7</v>
      </c>
    </row>
    <row r="380" spans="1:10" x14ac:dyDescent="0.25">
      <c r="A380" s="37">
        <v>378</v>
      </c>
      <c r="B380" s="4">
        <v>34725</v>
      </c>
      <c r="C380" s="20">
        <f t="shared" si="25"/>
        <v>-7.8881728490062565E-3</v>
      </c>
      <c r="F380" s="19">
        <f t="shared" si="26"/>
        <v>6.2223270895799476E-5</v>
      </c>
      <c r="G380">
        <v>144</v>
      </c>
      <c r="H380" s="17">
        <f t="shared" si="27"/>
        <v>3.759724308235657E-5</v>
      </c>
      <c r="I380" s="17">
        <f t="shared" si="29"/>
        <v>1.962004925848478E-4</v>
      </c>
      <c r="J380" s="16">
        <f t="shared" si="28"/>
        <v>1.7765480546036942E-8</v>
      </c>
    </row>
    <row r="381" spans="1:10" x14ac:dyDescent="0.25">
      <c r="A381" s="37">
        <v>379</v>
      </c>
      <c r="B381" s="4">
        <v>35000</v>
      </c>
      <c r="C381" s="20">
        <f t="shared" si="25"/>
        <v>7.8881728490062999E-3</v>
      </c>
      <c r="F381" s="19">
        <f t="shared" si="26"/>
        <v>6.2223270895800167E-5</v>
      </c>
      <c r="G381">
        <v>143</v>
      </c>
      <c r="H381" s="17">
        <f t="shared" si="27"/>
        <v>3.7729934226477548E-5</v>
      </c>
      <c r="I381" s="17">
        <f t="shared" si="29"/>
        <v>1.9633318372896838E-4</v>
      </c>
      <c r="J381" s="16">
        <f t="shared" si="28"/>
        <v>1.7800745695497793E-8</v>
      </c>
    </row>
    <row r="382" spans="1:10" x14ac:dyDescent="0.25">
      <c r="A382" s="37">
        <v>380</v>
      </c>
      <c r="B382" s="4">
        <v>34275</v>
      </c>
      <c r="C382" s="20">
        <f t="shared" si="25"/>
        <v>-2.0931836041035563E-2</v>
      </c>
      <c r="F382" s="19">
        <f t="shared" si="26"/>
        <v>4.3814176004879535E-4</v>
      </c>
      <c r="G382">
        <v>142</v>
      </c>
      <c r="H382" s="17">
        <f t="shared" si="27"/>
        <v>2.6661090400191821E-4</v>
      </c>
      <c r="I382" s="17">
        <f t="shared" si="29"/>
        <v>1.9727081870269192E-4</v>
      </c>
      <c r="J382" s="16">
        <f t="shared" si="28"/>
        <v>5.8353512254021923E-8</v>
      </c>
    </row>
    <row r="383" spans="1:10" x14ac:dyDescent="0.25">
      <c r="A383" s="37">
        <v>381</v>
      </c>
      <c r="B383" s="4">
        <v>33200</v>
      </c>
      <c r="C383" s="20">
        <f t="shared" si="25"/>
        <v>-3.1866349525935277E-2</v>
      </c>
      <c r="F383" s="19">
        <f t="shared" si="26"/>
        <v>1.0154642321090754E-3</v>
      </c>
      <c r="G383">
        <v>141</v>
      </c>
      <c r="H383" s="17">
        <f t="shared" si="27"/>
        <v>6.2009458308975754E-4</v>
      </c>
      <c r="I383" s="17">
        <f t="shared" si="29"/>
        <v>1.9945160860810885E-4</v>
      </c>
      <c r="J383" s="16">
        <f t="shared" si="28"/>
        <v>6.6702186918648018E-7</v>
      </c>
    </row>
    <row r="384" spans="1:10" x14ac:dyDescent="0.25">
      <c r="A384" s="37">
        <v>382</v>
      </c>
      <c r="B384" s="4">
        <v>31675</v>
      </c>
      <c r="C384" s="20">
        <f t="shared" si="25"/>
        <v>-4.7022149715240123E-2</v>
      </c>
      <c r="F384" s="19">
        <f t="shared" si="26"/>
        <v>2.2110825638424567E-3</v>
      </c>
      <c r="G384">
        <v>140</v>
      </c>
      <c r="H384" s="17">
        <f t="shared" si="27"/>
        <v>1.3549657402820033E-3</v>
      </c>
      <c r="I384" s="17">
        <f t="shared" si="29"/>
        <v>2.0421684231466594E-4</v>
      </c>
      <c r="J384" s="16">
        <f t="shared" si="28"/>
        <v>4.0303932155659197E-6</v>
      </c>
    </row>
    <row r="385" spans="1:10" x14ac:dyDescent="0.25">
      <c r="A385" s="37">
        <v>383</v>
      </c>
      <c r="B385" s="4">
        <v>30800</v>
      </c>
      <c r="C385" s="20">
        <f t="shared" si="25"/>
        <v>-2.8013036227674006E-2</v>
      </c>
      <c r="F385" s="19">
        <f t="shared" si="26"/>
        <v>7.8473019869297633E-4</v>
      </c>
      <c r="G385">
        <v>139</v>
      </c>
      <c r="H385" s="17">
        <f t="shared" si="27"/>
        <v>4.8258494381930102E-4</v>
      </c>
      <c r="I385" s="17">
        <f t="shared" si="29"/>
        <v>2.0591402916758672E-4</v>
      </c>
      <c r="J385" s="16">
        <f t="shared" si="28"/>
        <v>3.3586700764558839E-7</v>
      </c>
    </row>
    <row r="386" spans="1:10" x14ac:dyDescent="0.25">
      <c r="A386" s="37">
        <v>384</v>
      </c>
      <c r="B386" s="4">
        <v>33250</v>
      </c>
      <c r="C386" s="20">
        <f t="shared" si="25"/>
        <v>7.6540077122334405E-2</v>
      </c>
      <c r="F386" s="19">
        <f t="shared" si="26"/>
        <v>5.8583834058928983E-3</v>
      </c>
      <c r="G386">
        <v>138</v>
      </c>
      <c r="H386" s="17">
        <f t="shared" si="27"/>
        <v>3.6154406873033307E-3</v>
      </c>
      <c r="I386" s="17">
        <f t="shared" si="29"/>
        <v>2.1862905163273777E-4</v>
      </c>
      <c r="J386" s="16">
        <f t="shared" si="28"/>
        <v>3.1815502460030986E-5</v>
      </c>
    </row>
    <row r="387" spans="1:10" x14ac:dyDescent="0.25">
      <c r="A387" s="37">
        <v>385</v>
      </c>
      <c r="B387" s="4">
        <v>33950</v>
      </c>
      <c r="C387" s="20">
        <f t="shared" si="25"/>
        <v>2.0834086902842053E-2</v>
      </c>
      <c r="F387" s="19">
        <f t="shared" si="26"/>
        <v>4.3405917707517477E-4</v>
      </c>
      <c r="G387">
        <v>137</v>
      </c>
      <c r="H387" s="17">
        <f t="shared" si="27"/>
        <v>2.6882053476420538E-4</v>
      </c>
      <c r="I387" s="17">
        <f t="shared" si="29"/>
        <v>2.1957445758300666E-4</v>
      </c>
      <c r="J387" s="16">
        <f t="shared" si="28"/>
        <v>4.6335547445748782E-8</v>
      </c>
    </row>
    <row r="388" spans="1:10" x14ac:dyDescent="0.25">
      <c r="A388" s="37">
        <v>386</v>
      </c>
      <c r="B388" s="4">
        <v>35925</v>
      </c>
      <c r="C388" s="20">
        <f t="shared" ref="C388:C451" si="30">LN(B388/B387)</f>
        <v>5.6544577960383507E-2</v>
      </c>
      <c r="F388" s="19">
        <f t="shared" ref="F388:F451" si="31">C388^2</f>
        <v>3.1972892967178884E-3</v>
      </c>
      <c r="G388">
        <v>136</v>
      </c>
      <c r="H388" s="17">
        <f t="shared" ref="H388:H451" si="32">F388*($E$7^(G388-1))</f>
        <v>1.9871263378324153E-3</v>
      </c>
      <c r="I388" s="17">
        <f t="shared" si="29"/>
        <v>2.2656291575779092E-4</v>
      </c>
      <c r="J388" s="16">
        <f t="shared" ref="J388:J451" si="33">(F388-($E$7*I388))^2</f>
        <v>8.829949964722494E-6</v>
      </c>
    </row>
    <row r="389" spans="1:10" x14ac:dyDescent="0.25">
      <c r="A389" s="37">
        <v>387</v>
      </c>
      <c r="B389" s="4">
        <v>35700</v>
      </c>
      <c r="C389" s="20">
        <f t="shared" si="30"/>
        <v>-6.2827431794951804E-3</v>
      </c>
      <c r="F389" s="19">
        <f t="shared" si="31"/>
        <v>3.9472861859493208E-5</v>
      </c>
      <c r="G389">
        <v>135</v>
      </c>
      <c r="H389" s="17">
        <f t="shared" si="32"/>
        <v>2.4619102038324505E-5</v>
      </c>
      <c r="I389" s="17">
        <f t="shared" ref="I389:I452" si="34">(1-$E$7)*H389+I388</f>
        <v>2.2664949785457055E-4</v>
      </c>
      <c r="J389" s="16">
        <f t="shared" si="33"/>
        <v>3.4737332913636182E-8</v>
      </c>
    </row>
    <row r="390" spans="1:10" x14ac:dyDescent="0.25">
      <c r="A390" s="37">
        <v>388</v>
      </c>
      <c r="B390" s="4">
        <v>35750</v>
      </c>
      <c r="C390" s="20">
        <f t="shared" si="30"/>
        <v>1.3995803544232636E-3</v>
      </c>
      <c r="F390" s="19">
        <f t="shared" si="31"/>
        <v>1.9588251684875484E-6</v>
      </c>
      <c r="G390">
        <v>134</v>
      </c>
      <c r="H390" s="17">
        <f t="shared" si="32"/>
        <v>1.2260249744140013E-6</v>
      </c>
      <c r="I390" s="17">
        <f t="shared" si="34"/>
        <v>2.2665380962080895E-4</v>
      </c>
      <c r="J390" s="16">
        <f t="shared" si="33"/>
        <v>5.0130257644886846E-8</v>
      </c>
    </row>
    <row r="391" spans="1:10" x14ac:dyDescent="0.25">
      <c r="A391" s="37">
        <v>389</v>
      </c>
      <c r="B391" s="4">
        <v>36100</v>
      </c>
      <c r="C391" s="20">
        <f t="shared" si="30"/>
        <v>9.7425961988186205E-3</v>
      </c>
      <c r="F391" s="19">
        <f t="shared" si="31"/>
        <v>9.4918180693235034E-5</v>
      </c>
      <c r="G391">
        <v>133</v>
      </c>
      <c r="H391" s="17">
        <f t="shared" si="32"/>
        <v>5.9618781375552224E-5</v>
      </c>
      <c r="I391" s="17">
        <f t="shared" si="34"/>
        <v>2.2686348091957958E-4</v>
      </c>
      <c r="J391" s="16">
        <f t="shared" si="33"/>
        <v>1.7199654070575196E-8</v>
      </c>
    </row>
    <row r="392" spans="1:10" x14ac:dyDescent="0.25">
      <c r="A392" s="37">
        <v>390</v>
      </c>
      <c r="B392" s="4">
        <v>36475</v>
      </c>
      <c r="C392" s="20">
        <f t="shared" si="30"/>
        <v>1.0334229070014064E-2</v>
      </c>
      <c r="F392" s="19">
        <f t="shared" si="31"/>
        <v>1.0679629047152376E-4</v>
      </c>
      <c r="G392">
        <v>132</v>
      </c>
      <c r="H392" s="17">
        <f t="shared" si="32"/>
        <v>6.731624849550544E-5</v>
      </c>
      <c r="I392" s="17">
        <f t="shared" si="34"/>
        <v>2.2710022318308729E-4</v>
      </c>
      <c r="J392" s="16">
        <f t="shared" si="33"/>
        <v>1.4281505143274648E-8</v>
      </c>
    </row>
    <row r="393" spans="1:10" x14ac:dyDescent="0.25">
      <c r="A393" s="37">
        <v>391</v>
      </c>
      <c r="B393" s="4">
        <v>36475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2.2710022318308729E-4</v>
      </c>
      <c r="J393" s="16">
        <f t="shared" si="33"/>
        <v>5.121238791231681E-8</v>
      </c>
    </row>
    <row r="394" spans="1:10" x14ac:dyDescent="0.25">
      <c r="A394" s="37">
        <v>392</v>
      </c>
      <c r="B394" s="4">
        <v>36475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2.2710022318308729E-4</v>
      </c>
      <c r="J394" s="16">
        <f t="shared" si="33"/>
        <v>5.121238791231681E-8</v>
      </c>
    </row>
    <row r="395" spans="1:10" x14ac:dyDescent="0.25">
      <c r="A395" s="37">
        <v>393</v>
      </c>
      <c r="B395" s="4">
        <v>35575</v>
      </c>
      <c r="C395" s="20">
        <f t="shared" si="30"/>
        <v>-2.4983950432933284E-2</v>
      </c>
      <c r="F395" s="19">
        <f t="shared" si="31"/>
        <v>6.241977792352673E-4</v>
      </c>
      <c r="G395">
        <v>129</v>
      </c>
      <c r="H395" s="17">
        <f t="shared" si="32"/>
        <v>3.976272134349042E-4</v>
      </c>
      <c r="I395" s="17">
        <f t="shared" si="34"/>
        <v>2.2849862503471641E-4</v>
      </c>
      <c r="J395" s="16">
        <f t="shared" si="33"/>
        <v>1.572144334337336E-7</v>
      </c>
    </row>
    <row r="396" spans="1:10" x14ac:dyDescent="0.25">
      <c r="A396" s="37">
        <v>394</v>
      </c>
      <c r="B396" s="4">
        <v>36850</v>
      </c>
      <c r="C396" s="20">
        <f t="shared" si="30"/>
        <v>3.5212474659429463E-2</v>
      </c>
      <c r="F396" s="19">
        <f t="shared" si="31"/>
        <v>1.2399183716409622E-3</v>
      </c>
      <c r="G396">
        <v>128</v>
      </c>
      <c r="H396" s="17">
        <f t="shared" si="32"/>
        <v>7.926418949872105E-4</v>
      </c>
      <c r="I396" s="17">
        <f t="shared" si="34"/>
        <v>2.312862408119509E-4</v>
      </c>
      <c r="J396" s="16">
        <f t="shared" si="33"/>
        <v>1.0189802854582195E-6</v>
      </c>
    </row>
    <row r="397" spans="1:10" x14ac:dyDescent="0.25">
      <c r="A397" s="37">
        <v>395</v>
      </c>
      <c r="B397" s="4">
        <v>35975</v>
      </c>
      <c r="C397" s="20">
        <f t="shared" si="30"/>
        <v>-2.4031365861914043E-2</v>
      </c>
      <c r="F397" s="19">
        <f t="shared" si="31"/>
        <v>5.7750654518916767E-4</v>
      </c>
      <c r="G397">
        <v>127</v>
      </c>
      <c r="H397" s="17">
        <f t="shared" si="32"/>
        <v>3.7048521973422993E-4</v>
      </c>
      <c r="I397" s="17">
        <f t="shared" si="34"/>
        <v>2.3258918789346997E-4</v>
      </c>
      <c r="J397" s="16">
        <f t="shared" si="33"/>
        <v>1.1953292700768544E-7</v>
      </c>
    </row>
    <row r="398" spans="1:10" x14ac:dyDescent="0.25">
      <c r="A398" s="37">
        <v>396</v>
      </c>
      <c r="B398" s="4">
        <v>37175</v>
      </c>
      <c r="C398" s="20">
        <f t="shared" si="30"/>
        <v>3.2812239572787255E-2</v>
      </c>
      <c r="F398" s="19">
        <f t="shared" si="31"/>
        <v>1.0766430657819859E-3</v>
      </c>
      <c r="G398">
        <v>126</v>
      </c>
      <c r="H398" s="17">
        <f t="shared" si="32"/>
        <v>6.9313171596068867E-4</v>
      </c>
      <c r="I398" s="17">
        <f t="shared" si="34"/>
        <v>2.3502683964936764E-4</v>
      </c>
      <c r="J398" s="16">
        <f t="shared" si="33"/>
        <v>7.0970984459417697E-7</v>
      </c>
    </row>
    <row r="399" spans="1:10" x14ac:dyDescent="0.25">
      <c r="A399" s="37">
        <v>397</v>
      </c>
      <c r="B399" s="4">
        <v>37175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2.3502683964936764E-4</v>
      </c>
      <c r="J399" s="16">
        <f t="shared" si="33"/>
        <v>5.4849771908780453E-8</v>
      </c>
    </row>
    <row r="400" spans="1:10" x14ac:dyDescent="0.25">
      <c r="A400" s="37">
        <v>398</v>
      </c>
      <c r="B400" s="4">
        <v>37975</v>
      </c>
      <c r="C400" s="20">
        <f t="shared" si="30"/>
        <v>2.1291556135617829E-2</v>
      </c>
      <c r="F400" s="19">
        <f t="shared" si="31"/>
        <v>4.5333036267616525E-4</v>
      </c>
      <c r="G400">
        <v>124</v>
      </c>
      <c r="H400" s="17">
        <f t="shared" si="32"/>
        <v>2.9391308904473499E-4</v>
      </c>
      <c r="I400" s="17">
        <f t="shared" si="34"/>
        <v>2.3606049276477613E-4</v>
      </c>
      <c r="J400" s="16">
        <f t="shared" si="33"/>
        <v>4.7567637552722886E-8</v>
      </c>
    </row>
    <row r="401" spans="1:10" x14ac:dyDescent="0.25">
      <c r="A401" s="37">
        <v>399</v>
      </c>
      <c r="B401" s="4">
        <v>39150</v>
      </c>
      <c r="C401" s="20">
        <f t="shared" si="30"/>
        <v>3.0472373954975533E-2</v>
      </c>
      <c r="F401" s="19">
        <f t="shared" si="31"/>
        <v>9.2856557445187117E-4</v>
      </c>
      <c r="G401">
        <v>123</v>
      </c>
      <c r="H401" s="17">
        <f t="shared" si="32"/>
        <v>6.0415273511192223E-4</v>
      </c>
      <c r="I401" s="17">
        <f t="shared" si="34"/>
        <v>2.3818521731808093E-4</v>
      </c>
      <c r="J401" s="16">
        <f t="shared" si="33"/>
        <v>4.7778235498889852E-7</v>
      </c>
    </row>
    <row r="402" spans="1:10" x14ac:dyDescent="0.25">
      <c r="A402" s="37">
        <v>400</v>
      </c>
      <c r="B402" s="4">
        <v>38900</v>
      </c>
      <c r="C402" s="20">
        <f t="shared" si="30"/>
        <v>-6.4061718124115161E-3</v>
      </c>
      <c r="F402" s="19">
        <f t="shared" si="31"/>
        <v>4.1039037290135848E-5</v>
      </c>
      <c r="G402">
        <v>122</v>
      </c>
      <c r="H402" s="17">
        <f t="shared" si="32"/>
        <v>2.679547002517929E-5</v>
      </c>
      <c r="I402" s="17">
        <f t="shared" si="34"/>
        <v>2.382794534106632E-4</v>
      </c>
      <c r="J402" s="16">
        <f t="shared" si="33"/>
        <v>3.8573910219722143E-8</v>
      </c>
    </row>
    <row r="403" spans="1:10" x14ac:dyDescent="0.25">
      <c r="A403" s="37">
        <v>401</v>
      </c>
      <c r="B403" s="4">
        <v>39275</v>
      </c>
      <c r="C403" s="20">
        <f t="shared" si="30"/>
        <v>9.5939335172842578E-3</v>
      </c>
      <c r="F403" s="19">
        <f t="shared" si="31"/>
        <v>9.2043560334070294E-5</v>
      </c>
      <c r="G403">
        <v>121</v>
      </c>
      <c r="H403" s="17">
        <f t="shared" si="32"/>
        <v>6.03097699944543E-5</v>
      </c>
      <c r="I403" s="17">
        <f t="shared" si="34"/>
        <v>2.3849155482420334E-4</v>
      </c>
      <c r="J403" s="16">
        <f t="shared" si="33"/>
        <v>2.120205412685095E-8</v>
      </c>
    </row>
    <row r="404" spans="1:10" x14ac:dyDescent="0.25">
      <c r="A404" s="37">
        <v>402</v>
      </c>
      <c r="B404" s="4">
        <v>39275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2.3849155482420334E-4</v>
      </c>
      <c r="J404" s="16">
        <f t="shared" si="33"/>
        <v>5.6478858979920439E-8</v>
      </c>
    </row>
    <row r="405" spans="1:10" x14ac:dyDescent="0.25">
      <c r="A405" s="37">
        <v>403</v>
      </c>
      <c r="B405" s="4">
        <v>39275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2.3849155482420334E-4</v>
      </c>
      <c r="J405" s="16">
        <f t="shared" si="33"/>
        <v>5.6478858979920439E-8</v>
      </c>
    </row>
    <row r="406" spans="1:10" x14ac:dyDescent="0.25">
      <c r="A406" s="37">
        <v>404</v>
      </c>
      <c r="B406" s="4">
        <v>39275</v>
      </c>
      <c r="C406" s="20">
        <f t="shared" si="30"/>
        <v>0</v>
      </c>
      <c r="F406" s="19">
        <f t="shared" si="31"/>
        <v>0</v>
      </c>
      <c r="G406">
        <v>118</v>
      </c>
      <c r="H406" s="17">
        <f t="shared" si="32"/>
        <v>0</v>
      </c>
      <c r="I406" s="17">
        <f t="shared" si="34"/>
        <v>2.3849155482420334E-4</v>
      </c>
      <c r="J406" s="16">
        <f t="shared" si="33"/>
        <v>5.6478858979920439E-8</v>
      </c>
    </row>
    <row r="407" spans="1:10" x14ac:dyDescent="0.25">
      <c r="A407" s="37">
        <v>405</v>
      </c>
      <c r="B407" s="4">
        <v>39275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2.3849155482420334E-4</v>
      </c>
      <c r="J407" s="16">
        <f t="shared" si="33"/>
        <v>5.6478858979920439E-8</v>
      </c>
    </row>
    <row r="408" spans="1:10" x14ac:dyDescent="0.25">
      <c r="A408" s="37">
        <v>406</v>
      </c>
      <c r="B408" s="4">
        <v>39000</v>
      </c>
      <c r="C408" s="20">
        <f t="shared" si="30"/>
        <v>-7.0265380120384619E-3</v>
      </c>
      <c r="F408" s="19">
        <f t="shared" si="31"/>
        <v>4.9372236434621421E-5</v>
      </c>
      <c r="G408">
        <v>116</v>
      </c>
      <c r="H408" s="17">
        <f t="shared" si="32"/>
        <v>3.2925115116291561E-5</v>
      </c>
      <c r="I408" s="17">
        <f t="shared" si="34"/>
        <v>2.3860734806065208E-4</v>
      </c>
      <c r="J408" s="16">
        <f t="shared" si="33"/>
        <v>3.5493038280064474E-8</v>
      </c>
    </row>
    <row r="409" spans="1:10" x14ac:dyDescent="0.25">
      <c r="A409" s="37">
        <v>407</v>
      </c>
      <c r="B409" s="4">
        <v>42000</v>
      </c>
      <c r="C409" s="20">
        <f t="shared" si="30"/>
        <v>7.4107972153721835E-2</v>
      </c>
      <c r="F409" s="19">
        <f t="shared" si="31"/>
        <v>5.4919915367368111E-3</v>
      </c>
      <c r="G409">
        <v>115</v>
      </c>
      <c r="H409" s="17">
        <f t="shared" si="32"/>
        <v>3.6753982913672141E-3</v>
      </c>
      <c r="I409" s="17">
        <f t="shared" si="34"/>
        <v>2.5153323341875727E-4</v>
      </c>
      <c r="J409" s="16">
        <f t="shared" si="33"/>
        <v>2.7471675522600902E-5</v>
      </c>
    </row>
    <row r="410" spans="1:10" x14ac:dyDescent="0.25">
      <c r="A410" s="37">
        <v>408</v>
      </c>
      <c r="B410" s="4">
        <v>40450</v>
      </c>
      <c r="C410" s="20">
        <f t="shared" si="30"/>
        <v>-3.7602974778867586E-2</v>
      </c>
      <c r="F410" s="19">
        <f t="shared" si="31"/>
        <v>1.4139837122201517E-3</v>
      </c>
      <c r="G410">
        <v>114</v>
      </c>
      <c r="H410" s="17">
        <f t="shared" si="32"/>
        <v>9.496181450727502E-4</v>
      </c>
      <c r="I410" s="17">
        <f t="shared" si="34"/>
        <v>2.5487291372116628E-4</v>
      </c>
      <c r="J410" s="16">
        <f t="shared" si="33"/>
        <v>1.3456165939141908E-6</v>
      </c>
    </row>
    <row r="411" spans="1:10" x14ac:dyDescent="0.25">
      <c r="A411" s="37">
        <v>409</v>
      </c>
      <c r="B411" s="4">
        <v>39150</v>
      </c>
      <c r="C411" s="20">
        <f t="shared" si="30"/>
        <v>-3.2666221067688614E-2</v>
      </c>
      <c r="F411" s="19">
        <f t="shared" si="31"/>
        <v>1.0670819988431034E-3</v>
      </c>
      <c r="G411">
        <v>113</v>
      </c>
      <c r="H411" s="17">
        <f t="shared" si="32"/>
        <v>7.1917145131240011E-4</v>
      </c>
      <c r="I411" s="17">
        <f t="shared" si="34"/>
        <v>2.5740214375164232E-4</v>
      </c>
      <c r="J411" s="16">
        <f t="shared" si="33"/>
        <v>6.5704821096314485E-7</v>
      </c>
    </row>
    <row r="412" spans="1:10" x14ac:dyDescent="0.25">
      <c r="A412" s="37">
        <v>410</v>
      </c>
      <c r="B412" s="4">
        <v>39110</v>
      </c>
      <c r="C412" s="20">
        <f t="shared" si="30"/>
        <v>-1.0222336693893504E-3</v>
      </c>
      <c r="F412" s="19">
        <f t="shared" si="31"/>
        <v>1.0449616748332158E-6</v>
      </c>
      <c r="G412">
        <v>112</v>
      </c>
      <c r="H412" s="17">
        <f t="shared" si="32"/>
        <v>7.0674876084805945E-7</v>
      </c>
      <c r="I412" s="17">
        <f t="shared" si="34"/>
        <v>2.5740462929272809E-4</v>
      </c>
      <c r="J412" s="16">
        <f t="shared" si="33"/>
        <v>6.525695552911608E-8</v>
      </c>
    </row>
    <row r="413" spans="1:10" x14ac:dyDescent="0.25">
      <c r="A413" s="37">
        <v>411</v>
      </c>
      <c r="B413" s="4">
        <v>40280</v>
      </c>
      <c r="C413" s="20">
        <f t="shared" si="30"/>
        <v>2.9476879082938851E-2</v>
      </c>
      <c r="F413" s="19">
        <f t="shared" si="31"/>
        <v>8.6888640047019794E-4</v>
      </c>
      <c r="G413">
        <v>111</v>
      </c>
      <c r="H413" s="17">
        <f t="shared" si="32"/>
        <v>5.8973613727233162E-4</v>
      </c>
      <c r="I413" s="17">
        <f t="shared" si="34"/>
        <v>2.5947865259513277E-4</v>
      </c>
      <c r="J413" s="16">
        <f t="shared" si="33"/>
        <v>3.7249086819207922E-7</v>
      </c>
    </row>
    <row r="414" spans="1:10" x14ac:dyDescent="0.25">
      <c r="A414" s="37">
        <v>412</v>
      </c>
      <c r="B414" s="4">
        <v>40150</v>
      </c>
      <c r="C414" s="20">
        <f t="shared" si="30"/>
        <v>-3.2326274575909027E-3</v>
      </c>
      <c r="F414" s="19">
        <f t="shared" si="31"/>
        <v>1.0449880279570624E-5</v>
      </c>
      <c r="G414">
        <v>110</v>
      </c>
      <c r="H414" s="17">
        <f t="shared" si="32"/>
        <v>7.1176414016711186E-6</v>
      </c>
      <c r="I414" s="17">
        <f t="shared" si="34"/>
        <v>2.5950368439018863E-4</v>
      </c>
      <c r="J414" s="16">
        <f t="shared" si="33"/>
        <v>6.1574037410187161E-8</v>
      </c>
    </row>
    <row r="415" spans="1:10" x14ac:dyDescent="0.25">
      <c r="A415" s="37">
        <v>413</v>
      </c>
      <c r="B415" s="4">
        <v>40270</v>
      </c>
      <c r="C415" s="20">
        <f t="shared" si="30"/>
        <v>2.9843344705920865E-3</v>
      </c>
      <c r="F415" s="19">
        <f t="shared" si="31"/>
        <v>8.9062522323641497E-6</v>
      </c>
      <c r="G415">
        <v>109</v>
      </c>
      <c r="H415" s="17">
        <f t="shared" si="32"/>
        <v>6.0876521277754949E-6</v>
      </c>
      <c r="I415" s="17">
        <f t="shared" si="34"/>
        <v>2.5952509385040643E-4</v>
      </c>
      <c r="J415" s="16">
        <f t="shared" si="33"/>
        <v>6.2353149608195663E-8</v>
      </c>
    </row>
    <row r="416" spans="1:10" x14ac:dyDescent="0.25">
      <c r="A416" s="37">
        <v>414</v>
      </c>
      <c r="B416" s="4">
        <v>40100</v>
      </c>
      <c r="C416" s="20">
        <f t="shared" si="30"/>
        <v>-4.2304405508393466E-3</v>
      </c>
      <c r="F416" s="19">
        <f t="shared" si="31"/>
        <v>1.7896627254185915E-5</v>
      </c>
      <c r="G416">
        <v>108</v>
      </c>
      <c r="H416" s="17">
        <f t="shared" si="32"/>
        <v>1.2275977316712754E-5</v>
      </c>
      <c r="I416" s="17">
        <f t="shared" si="34"/>
        <v>2.5956826682456467E-4</v>
      </c>
      <c r="J416" s="16">
        <f t="shared" si="33"/>
        <v>5.7964786589570481E-8</v>
      </c>
    </row>
    <row r="417" spans="1:10" x14ac:dyDescent="0.25">
      <c r="A417" s="37">
        <v>415</v>
      </c>
      <c r="B417" s="4">
        <v>39500</v>
      </c>
      <c r="C417" s="20">
        <f t="shared" si="30"/>
        <v>-1.5075662405447273E-2</v>
      </c>
      <c r="F417" s="19">
        <f t="shared" si="31"/>
        <v>2.2727559696301627E-4</v>
      </c>
      <c r="G417">
        <v>107</v>
      </c>
      <c r="H417" s="17">
        <f t="shared" si="32"/>
        <v>1.564471800483066E-4</v>
      </c>
      <c r="I417" s="17">
        <f t="shared" si="34"/>
        <v>2.6011847068101559E-4</v>
      </c>
      <c r="J417" s="16">
        <f t="shared" si="33"/>
        <v>1.0194017666908351E-9</v>
      </c>
    </row>
    <row r="418" spans="1:10" x14ac:dyDescent="0.25">
      <c r="A418" s="37">
        <v>416</v>
      </c>
      <c r="B418" s="4">
        <v>39500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2.6011847068101559E-4</v>
      </c>
      <c r="J418" s="16">
        <f t="shared" si="33"/>
        <v>6.7186541882549046E-8</v>
      </c>
    </row>
    <row r="419" spans="1:10" x14ac:dyDescent="0.25">
      <c r="A419" s="37">
        <v>417</v>
      </c>
      <c r="B419" s="4">
        <v>39870</v>
      </c>
      <c r="C419" s="20">
        <f t="shared" si="30"/>
        <v>9.323489486187473E-3</v>
      </c>
      <c r="F419" s="19">
        <f t="shared" si="31"/>
        <v>8.6927456199048349E-5</v>
      </c>
      <c r="G419">
        <v>105</v>
      </c>
      <c r="H419" s="17">
        <f t="shared" si="32"/>
        <v>6.0260398416016767E-5</v>
      </c>
      <c r="I419" s="17">
        <f t="shared" si="34"/>
        <v>2.6033039846130233E-4</v>
      </c>
      <c r="J419" s="16">
        <f t="shared" si="33"/>
        <v>2.9751901429907614E-8</v>
      </c>
    </row>
    <row r="420" spans="1:10" x14ac:dyDescent="0.25">
      <c r="A420" s="37">
        <v>418</v>
      </c>
      <c r="B420" s="4">
        <v>41100</v>
      </c>
      <c r="C420" s="20">
        <f t="shared" si="30"/>
        <v>3.0383960108925256E-2</v>
      </c>
      <c r="F420" s="19">
        <f t="shared" si="31"/>
        <v>9.231850319007612E-4</v>
      </c>
      <c r="G420">
        <v>104</v>
      </c>
      <c r="H420" s="17">
        <f t="shared" si="32"/>
        <v>6.4223479356237E-4</v>
      </c>
      <c r="I420" s="17">
        <f t="shared" si="34"/>
        <v>2.6258905253263712E-4</v>
      </c>
      <c r="J420" s="16">
        <f t="shared" si="33"/>
        <v>4.3760800922466055E-7</v>
      </c>
    </row>
    <row r="421" spans="1:10" x14ac:dyDescent="0.25">
      <c r="A421" s="37">
        <v>419</v>
      </c>
      <c r="B421" s="4">
        <v>39500</v>
      </c>
      <c r="C421" s="20">
        <f t="shared" si="30"/>
        <v>-3.9707449595112687E-2</v>
      </c>
      <c r="F421" s="19">
        <f t="shared" si="31"/>
        <v>1.5766815533484147E-3</v>
      </c>
      <c r="G421">
        <v>103</v>
      </c>
      <c r="H421" s="17">
        <f t="shared" si="32"/>
        <v>1.1007257087300151E-3</v>
      </c>
      <c r="I421" s="17">
        <f t="shared" si="34"/>
        <v>2.6646015797314996E-4</v>
      </c>
      <c r="J421" s="16">
        <f t="shared" si="33"/>
        <v>1.7191366126344417E-6</v>
      </c>
    </row>
    <row r="422" spans="1:10" x14ac:dyDescent="0.25">
      <c r="A422" s="37">
        <v>420</v>
      </c>
      <c r="B422" s="4">
        <v>39190</v>
      </c>
      <c r="C422" s="20">
        <f t="shared" si="30"/>
        <v>-7.8790596955361121E-3</v>
      </c>
      <c r="F422" s="19">
        <f t="shared" si="31"/>
        <v>6.2079581685821607E-5</v>
      </c>
      <c r="G422">
        <v>102</v>
      </c>
      <c r="H422" s="17">
        <f t="shared" si="32"/>
        <v>4.3492458038729927E-5</v>
      </c>
      <c r="I422" s="17">
        <f t="shared" si="34"/>
        <v>2.6661311514458665E-4</v>
      </c>
      <c r="J422" s="16">
        <f t="shared" si="33"/>
        <v>4.145128671348838E-8</v>
      </c>
    </row>
    <row r="423" spans="1:10" x14ac:dyDescent="0.25">
      <c r="A423" s="37">
        <v>421</v>
      </c>
      <c r="B423" s="4">
        <v>39210</v>
      </c>
      <c r="C423" s="20">
        <f t="shared" si="30"/>
        <v>5.1020409270010833E-4</v>
      </c>
      <c r="F423" s="19">
        <f t="shared" si="31"/>
        <v>2.6030821620794073E-7</v>
      </c>
      <c r="G423">
        <v>101</v>
      </c>
      <c r="H423" s="17">
        <f t="shared" si="32"/>
        <v>1.830134867579725E-7</v>
      </c>
      <c r="I423" s="17">
        <f t="shared" si="34"/>
        <v>2.6661375877859889E-4</v>
      </c>
      <c r="J423" s="16">
        <f t="shared" si="33"/>
        <v>7.0445549835117747E-8</v>
      </c>
    </row>
    <row r="424" spans="1:10" x14ac:dyDescent="0.25">
      <c r="A424" s="37">
        <v>422</v>
      </c>
      <c r="B424" s="4">
        <v>39200</v>
      </c>
      <c r="C424" s="20">
        <f t="shared" si="30"/>
        <v>-2.5506950782337511E-4</v>
      </c>
      <c r="F424" s="19">
        <f t="shared" si="31"/>
        <v>6.5060453821258824E-8</v>
      </c>
      <c r="G424">
        <v>100</v>
      </c>
      <c r="H424" s="17">
        <f t="shared" si="32"/>
        <v>4.590313585890343E-8</v>
      </c>
      <c r="I424" s="17">
        <f t="shared" si="34"/>
        <v>2.6661392021380253E-4</v>
      </c>
      <c r="J424" s="16">
        <f t="shared" si="33"/>
        <v>7.0549317097452984E-8</v>
      </c>
    </row>
    <row r="425" spans="1:10" x14ac:dyDescent="0.25">
      <c r="A425" s="37">
        <v>423</v>
      </c>
      <c r="B425" s="4">
        <v>37760</v>
      </c>
      <c r="C425" s="20">
        <f t="shared" si="30"/>
        <v>-3.7426405519116912E-2</v>
      </c>
      <c r="F425" s="19">
        <f t="shared" si="31"/>
        <v>1.4007358300813849E-3</v>
      </c>
      <c r="G425">
        <v>99</v>
      </c>
      <c r="H425" s="17">
        <f t="shared" si="32"/>
        <v>9.9177133671545415E-4</v>
      </c>
      <c r="I425" s="17">
        <f t="shared" si="34"/>
        <v>2.7010184766644059E-4</v>
      </c>
      <c r="J425" s="16">
        <f t="shared" si="33"/>
        <v>1.2804821104540935E-6</v>
      </c>
    </row>
    <row r="426" spans="1:10" x14ac:dyDescent="0.25">
      <c r="A426" s="37">
        <v>424</v>
      </c>
      <c r="B426" s="4">
        <v>37760</v>
      </c>
      <c r="C426" s="20">
        <f t="shared" si="30"/>
        <v>0</v>
      </c>
      <c r="F426" s="19">
        <f t="shared" si="31"/>
        <v>0</v>
      </c>
      <c r="G426">
        <v>98</v>
      </c>
      <c r="H426" s="17">
        <f t="shared" si="32"/>
        <v>0</v>
      </c>
      <c r="I426" s="17">
        <f t="shared" si="34"/>
        <v>2.7010184766644059E-4</v>
      </c>
      <c r="J426" s="16">
        <f t="shared" si="33"/>
        <v>7.2442764388600783E-8</v>
      </c>
    </row>
    <row r="427" spans="1:10" x14ac:dyDescent="0.25">
      <c r="A427" s="37">
        <v>425</v>
      </c>
      <c r="B427" s="4">
        <v>37820</v>
      </c>
      <c r="C427" s="20">
        <f t="shared" si="30"/>
        <v>1.587721953011576E-3</v>
      </c>
      <c r="F427" s="19">
        <f t="shared" si="31"/>
        <v>2.5208610000748928E-6</v>
      </c>
      <c r="G427">
        <v>97</v>
      </c>
      <c r="H427" s="17">
        <f t="shared" si="32"/>
        <v>1.7974810054361459E-6</v>
      </c>
      <c r="I427" s="17">
        <f t="shared" si="34"/>
        <v>2.7010816916728697E-4</v>
      </c>
      <c r="J427" s="16">
        <f t="shared" si="33"/>
        <v>7.1095489095530258E-8</v>
      </c>
    </row>
    <row r="428" spans="1:10" x14ac:dyDescent="0.25">
      <c r="A428" s="37">
        <v>426</v>
      </c>
      <c r="B428" s="4">
        <v>36770</v>
      </c>
      <c r="C428" s="20">
        <f t="shared" si="30"/>
        <v>-2.8155767917130769E-2</v>
      </c>
      <c r="F428" s="19">
        <f t="shared" si="31"/>
        <v>7.9274726700333037E-4</v>
      </c>
      <c r="G428">
        <v>96</v>
      </c>
      <c r="H428" s="17">
        <f t="shared" si="32"/>
        <v>5.6725745429270832E-4</v>
      </c>
      <c r="I428" s="17">
        <f t="shared" si="34"/>
        <v>2.7210313794113122E-4</v>
      </c>
      <c r="J428" s="16">
        <f t="shared" si="33"/>
        <v>2.7206768612494747E-7</v>
      </c>
    </row>
    <row r="429" spans="1:10" x14ac:dyDescent="0.25">
      <c r="A429" s="37">
        <v>427</v>
      </c>
      <c r="B429" s="4">
        <v>36770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2.7210313794113122E-4</v>
      </c>
      <c r="J429" s="16">
        <f t="shared" si="33"/>
        <v>7.3520255003110687E-8</v>
      </c>
    </row>
    <row r="430" spans="1:10" x14ac:dyDescent="0.25">
      <c r="A430" s="37">
        <v>428</v>
      </c>
      <c r="B430" s="4">
        <v>37140</v>
      </c>
      <c r="C430" s="20">
        <f t="shared" si="30"/>
        <v>1.0012260611379109E-2</v>
      </c>
      <c r="F430" s="19">
        <f t="shared" si="31"/>
        <v>1.0024536255017357E-4</v>
      </c>
      <c r="G430">
        <v>94</v>
      </c>
      <c r="H430" s="17">
        <f t="shared" si="32"/>
        <v>7.2238687155812715E-5</v>
      </c>
      <c r="I430" s="17">
        <f t="shared" si="34"/>
        <v>2.7235719176457377E-4</v>
      </c>
      <c r="J430" s="16">
        <f t="shared" si="33"/>
        <v>2.9293686688652861E-8</v>
      </c>
    </row>
    <row r="431" spans="1:10" x14ac:dyDescent="0.25">
      <c r="A431" s="37">
        <v>429</v>
      </c>
      <c r="B431" s="4">
        <v>37660</v>
      </c>
      <c r="C431" s="20">
        <f t="shared" si="30"/>
        <v>1.3903967304446652E-2</v>
      </c>
      <c r="F431" s="19">
        <f t="shared" si="31"/>
        <v>1.9332030680312148E-4</v>
      </c>
      <c r="G431">
        <v>93</v>
      </c>
      <c r="H431" s="17">
        <f t="shared" si="32"/>
        <v>1.3980190112281577E-4</v>
      </c>
      <c r="I431" s="17">
        <f t="shared" si="34"/>
        <v>2.7284885639613306E-4</v>
      </c>
      <c r="J431" s="16">
        <f t="shared" si="33"/>
        <v>6.1730840797425689E-9</v>
      </c>
    </row>
    <row r="432" spans="1:10" x14ac:dyDescent="0.25">
      <c r="A432" s="37">
        <v>430</v>
      </c>
      <c r="B432" s="4">
        <v>37250</v>
      </c>
      <c r="C432" s="20">
        <f t="shared" si="30"/>
        <v>-1.0946578403437842E-2</v>
      </c>
      <c r="F432" s="19">
        <f t="shared" si="31"/>
        <v>1.1982757874261178E-4</v>
      </c>
      <c r="G432">
        <v>92</v>
      </c>
      <c r="H432" s="17">
        <f t="shared" si="32"/>
        <v>8.6960581135530764E-5</v>
      </c>
      <c r="I432" s="17">
        <f t="shared" si="34"/>
        <v>2.731546851562629E-4</v>
      </c>
      <c r="J432" s="16">
        <f t="shared" si="33"/>
        <v>2.3215537473120125E-8</v>
      </c>
    </row>
    <row r="433" spans="1:10" x14ac:dyDescent="0.25">
      <c r="A433" s="37">
        <v>431</v>
      </c>
      <c r="B433" s="4">
        <v>37300</v>
      </c>
      <c r="C433" s="20">
        <f t="shared" si="30"/>
        <v>1.3413818242013111E-3</v>
      </c>
      <c r="F433" s="19">
        <f t="shared" si="31"/>
        <v>1.7993051982976373E-6</v>
      </c>
      <c r="G433">
        <v>91</v>
      </c>
      <c r="H433" s="17">
        <f t="shared" si="32"/>
        <v>1.3103898843535318E-6</v>
      </c>
      <c r="I433" s="17">
        <f t="shared" si="34"/>
        <v>2.7315929362263221E-4</v>
      </c>
      <c r="J433" s="16">
        <f t="shared" si="33"/>
        <v>7.3115794223947251E-8</v>
      </c>
    </row>
    <row r="434" spans="1:10" x14ac:dyDescent="0.25">
      <c r="A434" s="37">
        <v>432</v>
      </c>
      <c r="B434" s="4">
        <v>37470</v>
      </c>
      <c r="C434" s="20">
        <f t="shared" si="30"/>
        <v>4.5472861558261222E-3</v>
      </c>
      <c r="F434" s="19">
        <f t="shared" si="31"/>
        <v>2.0677811382967913E-5</v>
      </c>
      <c r="G434">
        <v>90</v>
      </c>
      <c r="H434" s="17">
        <f t="shared" si="32"/>
        <v>1.5112291236875122E-5</v>
      </c>
      <c r="I434" s="17">
        <f t="shared" si="34"/>
        <v>2.7321244153437959E-4</v>
      </c>
      <c r="J434" s="16">
        <f t="shared" si="33"/>
        <v>6.328936600414965E-8</v>
      </c>
    </row>
    <row r="435" spans="1:10" x14ac:dyDescent="0.25">
      <c r="A435" s="37">
        <v>433</v>
      </c>
      <c r="B435" s="4">
        <v>37000</v>
      </c>
      <c r="C435" s="20">
        <f t="shared" si="30"/>
        <v>-1.2622700161371592E-2</v>
      </c>
      <c r="F435" s="19">
        <f t="shared" si="31"/>
        <v>1.5933255936389042E-4</v>
      </c>
      <c r="G435">
        <v>89</v>
      </c>
      <c r="H435" s="17">
        <f t="shared" si="32"/>
        <v>1.1685850476559901E-4</v>
      </c>
      <c r="I435" s="17">
        <f t="shared" si="34"/>
        <v>2.7362341730243921E-4</v>
      </c>
      <c r="J435" s="16">
        <f t="shared" si="33"/>
        <v>1.2843362713687018E-8</v>
      </c>
    </row>
    <row r="436" spans="1:10" x14ac:dyDescent="0.25">
      <c r="A436" s="37">
        <v>434</v>
      </c>
      <c r="B436" s="4">
        <v>37460</v>
      </c>
      <c r="C436" s="20">
        <f t="shared" si="30"/>
        <v>1.2355784371718104E-2</v>
      </c>
      <c r="F436" s="19">
        <f t="shared" si="31"/>
        <v>1.5266540744039334E-4</v>
      </c>
      <c r="G436">
        <v>88</v>
      </c>
      <c r="H436" s="17">
        <f t="shared" si="32"/>
        <v>1.1236381647731097E-4</v>
      </c>
      <c r="I436" s="17">
        <f t="shared" si="34"/>
        <v>2.7401858585154485E-4</v>
      </c>
      <c r="J436" s="16">
        <f t="shared" si="33"/>
        <v>1.4493629689829826E-8</v>
      </c>
    </row>
    <row r="437" spans="1:10" x14ac:dyDescent="0.25">
      <c r="A437" s="37">
        <v>435</v>
      </c>
      <c r="B437" s="4">
        <v>38470</v>
      </c>
      <c r="C437" s="20">
        <f t="shared" si="30"/>
        <v>2.6605019748261283E-2</v>
      </c>
      <c r="F437" s="19">
        <f t="shared" si="31"/>
        <v>7.078270758053729E-4</v>
      </c>
      <c r="G437">
        <v>87</v>
      </c>
      <c r="H437" s="17">
        <f t="shared" si="32"/>
        <v>5.2280900538142442E-4</v>
      </c>
      <c r="I437" s="17">
        <f t="shared" si="34"/>
        <v>2.7585723536161779E-4</v>
      </c>
      <c r="J437" s="16">
        <f t="shared" si="33"/>
        <v>1.8743703799868442E-7</v>
      </c>
    </row>
    <row r="438" spans="1:10" x14ac:dyDescent="0.25">
      <c r="A438" s="37">
        <v>436</v>
      </c>
      <c r="B438" s="4">
        <v>39180</v>
      </c>
      <c r="C438" s="20">
        <f t="shared" si="30"/>
        <v>1.828769575219099E-2</v>
      </c>
      <c r="F438" s="19">
        <f t="shared" si="31"/>
        <v>3.3443981592470439E-4</v>
      </c>
      <c r="G438">
        <v>86</v>
      </c>
      <c r="H438" s="17">
        <f t="shared" si="32"/>
        <v>2.4789279944273417E-4</v>
      </c>
      <c r="I438" s="17">
        <f t="shared" si="34"/>
        <v>2.7672904125928681E-4</v>
      </c>
      <c r="J438" s="16">
        <f t="shared" si="33"/>
        <v>3.4438111257064725E-9</v>
      </c>
    </row>
    <row r="439" spans="1:10" x14ac:dyDescent="0.25">
      <c r="A439" s="37">
        <v>437</v>
      </c>
      <c r="B439" s="4">
        <v>39550</v>
      </c>
      <c r="C439" s="20">
        <f t="shared" si="30"/>
        <v>9.3992816972682143E-3</v>
      </c>
      <c r="F439" s="19">
        <f t="shared" si="31"/>
        <v>8.8346496424601239E-5</v>
      </c>
      <c r="G439">
        <v>85</v>
      </c>
      <c r="H439" s="17">
        <f t="shared" si="32"/>
        <v>6.5715121520619946E-5</v>
      </c>
      <c r="I439" s="17">
        <f t="shared" si="34"/>
        <v>2.7696015257287277E-4</v>
      </c>
      <c r="J439" s="16">
        <f t="shared" si="33"/>
        <v>3.5208628588040383E-8</v>
      </c>
    </row>
    <row r="440" spans="1:10" x14ac:dyDescent="0.25">
      <c r="A440" s="37">
        <v>438</v>
      </c>
      <c r="B440" s="4">
        <v>39470</v>
      </c>
      <c r="C440" s="20">
        <f t="shared" si="30"/>
        <v>-2.0248045389071041E-3</v>
      </c>
      <c r="F440" s="19">
        <f t="shared" si="31"/>
        <v>4.0998334207788102E-6</v>
      </c>
      <c r="G440">
        <v>84</v>
      </c>
      <c r="H440" s="17">
        <f t="shared" si="32"/>
        <v>3.0603580712841901E-6</v>
      </c>
      <c r="I440" s="17">
        <f t="shared" si="34"/>
        <v>2.769709154438457E-4</v>
      </c>
      <c r="J440" s="16">
        <f t="shared" si="33"/>
        <v>7.3927985282171884E-8</v>
      </c>
    </row>
    <row r="441" spans="1:10" x14ac:dyDescent="0.25">
      <c r="A441" s="37">
        <v>439</v>
      </c>
      <c r="B441" s="4">
        <v>39190</v>
      </c>
      <c r="C441" s="20">
        <f t="shared" si="30"/>
        <v>-7.1192774632156336E-3</v>
      </c>
      <c r="F441" s="19">
        <f t="shared" si="31"/>
        <v>5.0684111598250028E-5</v>
      </c>
      <c r="G441">
        <v>83</v>
      </c>
      <c r="H441" s="17">
        <f t="shared" si="32"/>
        <v>3.7967143012386273E-5</v>
      </c>
      <c r="I441" s="17">
        <f t="shared" si="34"/>
        <v>2.7710444081961396E-4</v>
      </c>
      <c r="J441" s="16">
        <f t="shared" si="33"/>
        <v>5.0825804174109586E-8</v>
      </c>
    </row>
    <row r="442" spans="1:10" x14ac:dyDescent="0.25">
      <c r="A442" s="37">
        <v>440</v>
      </c>
      <c r="B442" s="4">
        <v>39300</v>
      </c>
      <c r="C442" s="20">
        <f t="shared" si="30"/>
        <v>2.8029066636755134E-3</v>
      </c>
      <c r="F442" s="19">
        <f t="shared" si="31"/>
        <v>7.8562857652765973E-6</v>
      </c>
      <c r="G442">
        <v>82</v>
      </c>
      <c r="H442" s="17">
        <f t="shared" si="32"/>
        <v>5.9058634259776491E-6</v>
      </c>
      <c r="I442" s="17">
        <f t="shared" si="34"/>
        <v>2.7712521095322481E-4</v>
      </c>
      <c r="J442" s="16">
        <f t="shared" si="33"/>
        <v>7.1981838280647304E-8</v>
      </c>
    </row>
    <row r="443" spans="1:10" x14ac:dyDescent="0.25">
      <c r="A443" s="37">
        <v>441</v>
      </c>
      <c r="B443" s="4">
        <v>38030</v>
      </c>
      <c r="C443" s="20">
        <f t="shared" si="30"/>
        <v>-3.2849196935047245E-2</v>
      </c>
      <c r="F443" s="19">
        <f t="shared" si="31"/>
        <v>1.0790697392775172E-3</v>
      </c>
      <c r="G443">
        <v>81</v>
      </c>
      <c r="H443" s="17">
        <f t="shared" si="32"/>
        <v>8.1403989374822345E-4</v>
      </c>
      <c r="I443" s="17">
        <f t="shared" si="34"/>
        <v>2.7998808063682567E-4</v>
      </c>
      <c r="J443" s="16">
        <f t="shared" si="33"/>
        <v>6.4010614737632687E-7</v>
      </c>
    </row>
    <row r="444" spans="1:10" x14ac:dyDescent="0.25">
      <c r="A444" s="37">
        <v>442</v>
      </c>
      <c r="B444" s="4">
        <v>38100</v>
      </c>
      <c r="C444" s="20">
        <f t="shared" si="30"/>
        <v>1.8389601924870538E-3</v>
      </c>
      <c r="F444" s="19">
        <f t="shared" si="31"/>
        <v>3.381774589552022E-6</v>
      </c>
      <c r="G444">
        <v>80</v>
      </c>
      <c r="H444" s="17">
        <f t="shared" si="32"/>
        <v>2.5601822347004647E-6</v>
      </c>
      <c r="I444" s="17">
        <f t="shared" si="34"/>
        <v>2.7999708445612312E-4</v>
      </c>
      <c r="J444" s="16">
        <f t="shared" si="33"/>
        <v>7.5972226268502866E-8</v>
      </c>
    </row>
    <row r="445" spans="1:10" x14ac:dyDescent="0.25">
      <c r="A445" s="37">
        <v>443</v>
      </c>
      <c r="B445" s="4">
        <v>38500</v>
      </c>
      <c r="C445" s="20">
        <f t="shared" si="30"/>
        <v>1.0443959161083314E-2</v>
      </c>
      <c r="F445" s="19">
        <f t="shared" si="31"/>
        <v>1.0907628295837609E-4</v>
      </c>
      <c r="G445">
        <v>79</v>
      </c>
      <c r="H445" s="17">
        <f t="shared" si="32"/>
        <v>8.2867951039657567E-5</v>
      </c>
      <c r="I445" s="17">
        <f t="shared" si="34"/>
        <v>2.8028851998231237E-4</v>
      </c>
      <c r="J445" s="16">
        <f t="shared" si="33"/>
        <v>2.8977061200081492E-8</v>
      </c>
    </row>
    <row r="446" spans="1:10" x14ac:dyDescent="0.25">
      <c r="A446" s="37">
        <v>444</v>
      </c>
      <c r="B446" s="4">
        <v>36670</v>
      </c>
      <c r="C446" s="20">
        <f t="shared" si="30"/>
        <v>-4.8699259210503901E-2</v>
      </c>
      <c r="F446" s="19">
        <f t="shared" si="31"/>
        <v>2.3716178476518488E-3</v>
      </c>
      <c r="G446">
        <v>78</v>
      </c>
      <c r="H446" s="17">
        <f t="shared" si="32"/>
        <v>1.8081357319364394E-3</v>
      </c>
      <c r="I446" s="17">
        <f t="shared" si="34"/>
        <v>2.8664749208005748E-4</v>
      </c>
      <c r="J446" s="16">
        <f t="shared" si="33"/>
        <v>4.3513061211997802E-6</v>
      </c>
    </row>
    <row r="447" spans="1:10" x14ac:dyDescent="0.25">
      <c r="A447" s="37">
        <v>445</v>
      </c>
      <c r="B447" s="4">
        <v>36670</v>
      </c>
      <c r="C447" s="20">
        <f t="shared" si="30"/>
        <v>0</v>
      </c>
      <c r="F447" s="19">
        <f t="shared" si="31"/>
        <v>0</v>
      </c>
      <c r="G447">
        <v>77</v>
      </c>
      <c r="H447" s="17">
        <f t="shared" si="32"/>
        <v>0</v>
      </c>
      <c r="I447" s="17">
        <f t="shared" si="34"/>
        <v>2.8664749208005748E-4</v>
      </c>
      <c r="J447" s="16">
        <f t="shared" si="33"/>
        <v>8.1589861747794372E-8</v>
      </c>
    </row>
    <row r="448" spans="1:10" x14ac:dyDescent="0.25">
      <c r="A448" s="37">
        <v>446</v>
      </c>
      <c r="B448" s="4">
        <v>36220</v>
      </c>
      <c r="C448" s="20">
        <f t="shared" si="30"/>
        <v>-1.2347529627967348E-2</v>
      </c>
      <c r="F448" s="19">
        <f t="shared" si="31"/>
        <v>1.5246148791353147E-4</v>
      </c>
      <c r="G448">
        <v>76</v>
      </c>
      <c r="H448" s="17">
        <f t="shared" si="32"/>
        <v>1.1705947396873703E-4</v>
      </c>
      <c r="I448" s="17">
        <f t="shared" si="34"/>
        <v>2.8705917462998792E-4</v>
      </c>
      <c r="J448" s="16">
        <f t="shared" si="33"/>
        <v>1.7845790588519626E-8</v>
      </c>
    </row>
    <row r="449" spans="1:10" x14ac:dyDescent="0.25">
      <c r="A449" s="37">
        <v>447</v>
      </c>
      <c r="B449" s="4">
        <v>36220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2.8705917462998792E-4</v>
      </c>
      <c r="J449" s="16">
        <f t="shared" si="33"/>
        <v>8.1824388430053209E-8</v>
      </c>
    </row>
    <row r="450" spans="1:10" x14ac:dyDescent="0.25">
      <c r="A450" s="37">
        <v>448</v>
      </c>
      <c r="B450" s="4">
        <v>36500</v>
      </c>
      <c r="C450" s="20">
        <f t="shared" si="30"/>
        <v>7.7008081331785957E-3</v>
      </c>
      <c r="F450" s="19">
        <f t="shared" si="31"/>
        <v>5.9302445904029611E-5</v>
      </c>
      <c r="G450">
        <v>74</v>
      </c>
      <c r="H450" s="17">
        <f t="shared" si="32"/>
        <v>4.585419948184778E-5</v>
      </c>
      <c r="I450" s="17">
        <f t="shared" si="34"/>
        <v>2.8722043773093736E-4</v>
      </c>
      <c r="J450" s="16">
        <f t="shared" si="33"/>
        <v>5.1487184133253637E-8</v>
      </c>
    </row>
    <row r="451" spans="1:10" x14ac:dyDescent="0.25">
      <c r="A451" s="37">
        <v>449</v>
      </c>
      <c r="B451" s="4">
        <v>38280</v>
      </c>
      <c r="C451" s="20">
        <f t="shared" si="30"/>
        <v>4.7615305996307651E-2</v>
      </c>
      <c r="F451" s="19">
        <f t="shared" si="31"/>
        <v>2.2672173651220114E-3</v>
      </c>
      <c r="G451">
        <v>73</v>
      </c>
      <c r="H451" s="17">
        <f t="shared" si="32"/>
        <v>1.759258739010896E-3</v>
      </c>
      <c r="I451" s="17">
        <f t="shared" si="34"/>
        <v>2.934075159665428E-4</v>
      </c>
      <c r="J451" s="16">
        <f t="shared" si="33"/>
        <v>3.8999998357906183E-6</v>
      </c>
    </row>
    <row r="452" spans="1:10" x14ac:dyDescent="0.25">
      <c r="A452" s="37">
        <v>450</v>
      </c>
      <c r="B452" s="4">
        <v>37100</v>
      </c>
      <c r="C452" s="20">
        <f t="shared" ref="C452:C515" si="35">LN(B452/B451)</f>
        <v>-3.1310596971364013E-2</v>
      </c>
      <c r="F452" s="19">
        <f t="shared" ref="F452:F515" si="36">C452^2</f>
        <v>9.8035348270318927E-4</v>
      </c>
      <c r="G452">
        <v>72</v>
      </c>
      <c r="H452" s="17">
        <f t="shared" ref="H452:H515" si="37">F452*($E$7^(G452-1))</f>
        <v>7.6339498321150617E-4</v>
      </c>
      <c r="I452" s="17">
        <f t="shared" si="34"/>
        <v>2.9609227425767047E-4</v>
      </c>
      <c r="J452" s="16">
        <f t="shared" ref="J452:J515" si="38">(F452-($E$7*I452))^2</f>
        <v>4.6963955140807393E-7</v>
      </c>
    </row>
    <row r="453" spans="1:10" x14ac:dyDescent="0.25">
      <c r="A453" s="37">
        <v>451</v>
      </c>
      <c r="B453" s="4">
        <v>36500</v>
      </c>
      <c r="C453" s="20">
        <f t="shared" si="35"/>
        <v>-1.6304709024943582E-2</v>
      </c>
      <c r="F453" s="19">
        <f t="shared" si="36"/>
        <v>2.6584353638807673E-4</v>
      </c>
      <c r="G453">
        <v>71</v>
      </c>
      <c r="H453" s="17">
        <f t="shared" si="37"/>
        <v>2.0774125880734071E-4</v>
      </c>
      <c r="I453" s="17">
        <f t="shared" ref="I453:I516" si="39">(1-$E$7)*H453+I452</f>
        <v>2.9682287254460967E-4</v>
      </c>
      <c r="J453" s="16">
        <f t="shared" si="38"/>
        <v>8.9613114998815895E-10</v>
      </c>
    </row>
    <row r="454" spans="1:10" x14ac:dyDescent="0.25">
      <c r="A454" s="37">
        <v>452</v>
      </c>
      <c r="B454" s="4">
        <v>38690</v>
      </c>
      <c r="C454" s="20">
        <f t="shared" si="35"/>
        <v>5.8268908123975824E-2</v>
      </c>
      <c r="F454" s="19">
        <f t="shared" si="36"/>
        <v>3.3952656539603357E-3</v>
      </c>
      <c r="G454">
        <v>70</v>
      </c>
      <c r="H454" s="17">
        <f t="shared" si="37"/>
        <v>2.6625664872941927E-3</v>
      </c>
      <c r="I454" s="17">
        <f t="shared" si="39"/>
        <v>3.0618676359661732E-4</v>
      </c>
      <c r="J454" s="16">
        <f t="shared" si="38"/>
        <v>9.5490623018775627E-6</v>
      </c>
    </row>
    <row r="455" spans="1:10" x14ac:dyDescent="0.25">
      <c r="A455" s="37">
        <v>453</v>
      </c>
      <c r="B455" s="4">
        <v>38400</v>
      </c>
      <c r="C455" s="20">
        <f t="shared" si="35"/>
        <v>-7.5237091187404142E-3</v>
      </c>
      <c r="F455" s="19">
        <f t="shared" si="36"/>
        <v>5.6606198903417662E-5</v>
      </c>
      <c r="G455">
        <v>69</v>
      </c>
      <c r="H455" s="17">
        <f t="shared" si="37"/>
        <v>4.4547233877129379E-5</v>
      </c>
      <c r="I455" s="17">
        <f t="shared" si="39"/>
        <v>3.0634343027393198E-4</v>
      </c>
      <c r="J455" s="16">
        <f t="shared" si="38"/>
        <v>6.1831727170609664E-8</v>
      </c>
    </row>
    <row r="456" spans="1:10" x14ac:dyDescent="0.25">
      <c r="A456" s="37">
        <v>454</v>
      </c>
      <c r="B456" s="4">
        <v>39500</v>
      </c>
      <c r="C456" s="20">
        <f t="shared" si="35"/>
        <v>2.8243212313394939E-2</v>
      </c>
      <c r="F456" s="19">
        <f t="shared" si="36"/>
        <v>7.976790417795035E-4</v>
      </c>
      <c r="G456">
        <v>68</v>
      </c>
      <c r="H456" s="17">
        <f t="shared" si="37"/>
        <v>6.2996290692279649E-4</v>
      </c>
      <c r="I456" s="17">
        <f t="shared" si="39"/>
        <v>3.0855892575747416E-4</v>
      </c>
      <c r="J456" s="16">
        <f t="shared" si="38"/>
        <v>2.403012131975274E-7</v>
      </c>
    </row>
    <row r="457" spans="1:10" x14ac:dyDescent="0.25">
      <c r="A457" s="37">
        <v>455</v>
      </c>
      <c r="B457" s="4">
        <v>39160</v>
      </c>
      <c r="C457" s="20">
        <f t="shared" si="35"/>
        <v>-8.6448542447665078E-3</v>
      </c>
      <c r="F457" s="19">
        <f t="shared" si="36"/>
        <v>7.4733504913257503E-5</v>
      </c>
      <c r="G457">
        <v>67</v>
      </c>
      <c r="H457" s="17">
        <f t="shared" si="37"/>
        <v>5.9228699284481499E-5</v>
      </c>
      <c r="I457" s="17">
        <f t="shared" si="39"/>
        <v>3.0876722518958171E-4</v>
      </c>
      <c r="J457" s="16">
        <f t="shared" si="38"/>
        <v>5.4264690172126396E-8</v>
      </c>
    </row>
    <row r="458" spans="1:10" x14ac:dyDescent="0.25">
      <c r="A458" s="37">
        <v>456</v>
      </c>
      <c r="B458" s="4">
        <v>38730</v>
      </c>
      <c r="C458" s="20">
        <f t="shared" si="35"/>
        <v>-1.1041324135648801E-2</v>
      </c>
      <c r="F458" s="19">
        <f t="shared" si="36"/>
        <v>1.2191083866846075E-4</v>
      </c>
      <c r="G458">
        <v>66</v>
      </c>
      <c r="H458" s="17">
        <f t="shared" si="37"/>
        <v>9.6959241938931811E-5</v>
      </c>
      <c r="I458" s="17">
        <f t="shared" si="39"/>
        <v>3.0910821790556983E-4</v>
      </c>
      <c r="J458" s="16">
        <f t="shared" si="38"/>
        <v>3.4637038882959122E-8</v>
      </c>
    </row>
    <row r="459" spans="1:10" x14ac:dyDescent="0.25">
      <c r="A459" s="37">
        <v>457</v>
      </c>
      <c r="B459" s="4">
        <v>40090</v>
      </c>
      <c r="C459" s="20">
        <f t="shared" si="35"/>
        <v>3.4512433127754837E-2</v>
      </c>
      <c r="F459" s="19">
        <f t="shared" si="36"/>
        <v>1.1911080403977496E-3</v>
      </c>
      <c r="G459">
        <v>65</v>
      </c>
      <c r="H459" s="17">
        <f t="shared" si="37"/>
        <v>9.5066629468511623E-4</v>
      </c>
      <c r="I459" s="17">
        <f t="shared" si="39"/>
        <v>3.1245158441030405E-4</v>
      </c>
      <c r="J459" s="16">
        <f t="shared" si="38"/>
        <v>7.7396939934542076E-7</v>
      </c>
    </row>
    <row r="460" spans="1:10" x14ac:dyDescent="0.25">
      <c r="A460" s="37">
        <v>458</v>
      </c>
      <c r="B460" s="4">
        <v>39010</v>
      </c>
      <c r="C460" s="20">
        <f t="shared" si="35"/>
        <v>-2.730890313585042E-2</v>
      </c>
      <c r="F460" s="19">
        <f t="shared" si="36"/>
        <v>7.4577619048326086E-4</v>
      </c>
      <c r="G460">
        <v>64</v>
      </c>
      <c r="H460" s="17">
        <f t="shared" si="37"/>
        <v>5.9733161610011829E-4</v>
      </c>
      <c r="I460" s="17">
        <f t="shared" si="39"/>
        <v>3.1455231999823121E-4</v>
      </c>
      <c r="J460" s="16">
        <f t="shared" si="38"/>
        <v>1.8690932316669159E-7</v>
      </c>
    </row>
    <row r="461" spans="1:10" x14ac:dyDescent="0.25">
      <c r="A461" s="37">
        <v>459</v>
      </c>
      <c r="B461" s="4">
        <v>38810</v>
      </c>
      <c r="C461" s="20">
        <f t="shared" si="35"/>
        <v>-5.1400781377502498E-3</v>
      </c>
      <c r="F461" s="19">
        <f t="shared" si="36"/>
        <v>2.6420403262178076E-5</v>
      </c>
      <c r="G461">
        <v>63</v>
      </c>
      <c r="H461" s="17">
        <f t="shared" si="37"/>
        <v>2.12361839183191E-5</v>
      </c>
      <c r="I461" s="17">
        <f t="shared" si="39"/>
        <v>3.1462700482338789E-4</v>
      </c>
      <c r="J461" s="16">
        <f t="shared" si="38"/>
        <v>8.2426467631316935E-8</v>
      </c>
    </row>
    <row r="462" spans="1:10" x14ac:dyDescent="0.25">
      <c r="A462" s="37">
        <v>460</v>
      </c>
      <c r="B462" s="4">
        <v>38810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3.1462700482338789E-4</v>
      </c>
      <c r="J462" s="16">
        <f t="shared" si="38"/>
        <v>9.8295106196521883E-8</v>
      </c>
    </row>
    <row r="463" spans="1:10" x14ac:dyDescent="0.25">
      <c r="A463" s="37">
        <v>461</v>
      </c>
      <c r="B463" s="4">
        <v>38810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3.1462700482338789E-4</v>
      </c>
      <c r="J463" s="16">
        <f t="shared" si="38"/>
        <v>9.8295106196521883E-8</v>
      </c>
    </row>
    <row r="464" spans="1:10" x14ac:dyDescent="0.25">
      <c r="A464" s="37">
        <v>462</v>
      </c>
      <c r="B464" s="4">
        <v>38360</v>
      </c>
      <c r="C464" s="20">
        <f t="shared" si="35"/>
        <v>-1.1662695365577425E-2</v>
      </c>
      <c r="F464" s="19">
        <f t="shared" si="36"/>
        <v>1.3601846319026114E-4</v>
      </c>
      <c r="G464">
        <v>60</v>
      </c>
      <c r="H464" s="17">
        <f t="shared" si="37"/>
        <v>1.1049052646951229E-4</v>
      </c>
      <c r="I464" s="17">
        <f t="shared" si="39"/>
        <v>3.1501558526150151E-4</v>
      </c>
      <c r="J464" s="16">
        <f t="shared" si="38"/>
        <v>3.1644586792735591E-8</v>
      </c>
    </row>
    <row r="465" spans="1:10" x14ac:dyDescent="0.25">
      <c r="A465" s="37">
        <v>463</v>
      </c>
      <c r="B465" s="4">
        <v>37280</v>
      </c>
      <c r="C465" s="20">
        <f t="shared" si="35"/>
        <v>-2.8558260197847001E-2</v>
      </c>
      <c r="F465" s="19">
        <f t="shared" si="36"/>
        <v>8.1557422552793228E-4</v>
      </c>
      <c r="G465">
        <v>59</v>
      </c>
      <c r="H465" s="17">
        <f t="shared" si="37"/>
        <v>6.6484547838507359E-4</v>
      </c>
      <c r="I465" s="17">
        <f t="shared" si="39"/>
        <v>3.1735375809426497E-4</v>
      </c>
      <c r="J465" s="16">
        <f t="shared" si="38"/>
        <v>2.4933699840922999E-7</v>
      </c>
    </row>
    <row r="466" spans="1:10" x14ac:dyDescent="0.25">
      <c r="A466" s="37">
        <v>464</v>
      </c>
      <c r="B466" s="4">
        <v>37250</v>
      </c>
      <c r="C466" s="20">
        <f t="shared" si="35"/>
        <v>-8.0504499182191516E-4</v>
      </c>
      <c r="F466" s="19">
        <f t="shared" si="36"/>
        <v>6.480974388575475E-7</v>
      </c>
      <c r="G466">
        <v>58</v>
      </c>
      <c r="H466" s="17">
        <f t="shared" si="37"/>
        <v>5.3018517531383474E-7</v>
      </c>
      <c r="I466" s="17">
        <f t="shared" si="39"/>
        <v>3.1735562268478043E-4</v>
      </c>
      <c r="J466" s="16">
        <f t="shared" si="38"/>
        <v>9.9597949343633144E-8</v>
      </c>
    </row>
    <row r="467" spans="1:10" x14ac:dyDescent="0.25">
      <c r="A467" s="37">
        <v>465</v>
      </c>
      <c r="B467" s="4">
        <v>36990</v>
      </c>
      <c r="C467" s="20">
        <f t="shared" si="35"/>
        <v>-7.0043389812059088E-3</v>
      </c>
      <c r="F467" s="19">
        <f t="shared" si="36"/>
        <v>4.906076456364063E-5</v>
      </c>
      <c r="G467">
        <v>57</v>
      </c>
      <c r="H467" s="17">
        <f t="shared" si="37"/>
        <v>4.0276491750506443E-5</v>
      </c>
      <c r="I467" s="17">
        <f t="shared" si="39"/>
        <v>3.1749726973190904E-4</v>
      </c>
      <c r="J467" s="16">
        <f t="shared" si="38"/>
        <v>7.1459934088000177E-8</v>
      </c>
    </row>
    <row r="468" spans="1:10" x14ac:dyDescent="0.25">
      <c r="A468" s="37">
        <v>466</v>
      </c>
      <c r="B468" s="4">
        <v>36800</v>
      </c>
      <c r="C468" s="20">
        <f t="shared" si="35"/>
        <v>-5.1497606694774203E-3</v>
      </c>
      <c r="F468" s="19">
        <f t="shared" si="36"/>
        <v>2.6520034952896528E-5</v>
      </c>
      <c r="G468">
        <v>56</v>
      </c>
      <c r="H468" s="17">
        <f t="shared" si="37"/>
        <v>2.1848491780729927E-5</v>
      </c>
      <c r="I468" s="17">
        <f t="shared" si="39"/>
        <v>3.1757410796211353E-4</v>
      </c>
      <c r="J468" s="16">
        <f t="shared" si="38"/>
        <v>8.4063584146492446E-8</v>
      </c>
    </row>
    <row r="469" spans="1:10" x14ac:dyDescent="0.25">
      <c r="A469" s="37">
        <v>467</v>
      </c>
      <c r="B469" s="4">
        <v>36300</v>
      </c>
      <c r="C469" s="20">
        <f t="shared" si="35"/>
        <v>-1.3680103904080154E-2</v>
      </c>
      <c r="F469" s="19">
        <f t="shared" si="36"/>
        <v>1.8714524282642905E-4</v>
      </c>
      <c r="G469">
        <v>55</v>
      </c>
      <c r="H469" s="17">
        <f t="shared" si="37"/>
        <v>1.5472347479705093E-4</v>
      </c>
      <c r="I469" s="17">
        <f t="shared" si="39"/>
        <v>3.1811824977720108E-4</v>
      </c>
      <c r="J469" s="16">
        <f t="shared" si="38"/>
        <v>1.6862120403497039E-8</v>
      </c>
    </row>
    <row r="470" spans="1:10" x14ac:dyDescent="0.25">
      <c r="A470" s="37">
        <v>468</v>
      </c>
      <c r="B470" s="4">
        <v>35980</v>
      </c>
      <c r="C470" s="20">
        <f t="shared" si="35"/>
        <v>-8.8545127484180065E-3</v>
      </c>
      <c r="F470" s="19">
        <f t="shared" si="36"/>
        <v>7.8402396011896994E-5</v>
      </c>
      <c r="G470">
        <v>54</v>
      </c>
      <c r="H470" s="17">
        <f t="shared" si="37"/>
        <v>6.5048427348478454E-5</v>
      </c>
      <c r="I470" s="17">
        <f t="shared" si="39"/>
        <v>3.1834701641634503E-4</v>
      </c>
      <c r="J470" s="16">
        <f t="shared" si="38"/>
        <v>5.7037398024287992E-8</v>
      </c>
    </row>
    <row r="471" spans="1:10" x14ac:dyDescent="0.25">
      <c r="A471" s="37">
        <v>469</v>
      </c>
      <c r="B471" s="4">
        <v>35310</v>
      </c>
      <c r="C471" s="20">
        <f t="shared" si="35"/>
        <v>-1.879701858209205E-2</v>
      </c>
      <c r="F471" s="19">
        <f t="shared" si="36"/>
        <v>3.5332790757551383E-4</v>
      </c>
      <c r="G471">
        <v>53</v>
      </c>
      <c r="H471" s="17">
        <f t="shared" si="37"/>
        <v>2.941815659671453E-4</v>
      </c>
      <c r="I471" s="17">
        <f t="shared" si="39"/>
        <v>3.1938161372926498E-4</v>
      </c>
      <c r="J471" s="16">
        <f t="shared" si="38"/>
        <v>1.2298709780427145E-9</v>
      </c>
    </row>
    <row r="472" spans="1:10" x14ac:dyDescent="0.25">
      <c r="A472" s="37">
        <v>470</v>
      </c>
      <c r="B472" s="4">
        <v>35000</v>
      </c>
      <c r="C472" s="20">
        <f t="shared" si="35"/>
        <v>-8.8181484508813423E-3</v>
      </c>
      <c r="F472" s="19">
        <f t="shared" si="36"/>
        <v>7.7759742101781012E-5</v>
      </c>
      <c r="G472">
        <v>52</v>
      </c>
      <c r="H472" s="17">
        <f t="shared" si="37"/>
        <v>6.4971422181138842E-5</v>
      </c>
      <c r="I472" s="17">
        <f t="shared" si="39"/>
        <v>3.1961010955151072E-4</v>
      </c>
      <c r="J472" s="16">
        <f t="shared" si="38"/>
        <v>5.7949171415963742E-8</v>
      </c>
    </row>
    <row r="473" spans="1:10" x14ac:dyDescent="0.25">
      <c r="A473" s="37">
        <v>471</v>
      </c>
      <c r="B473" s="4">
        <v>34190</v>
      </c>
      <c r="C473" s="20">
        <f t="shared" si="35"/>
        <v>-2.341485783820375E-2</v>
      </c>
      <c r="F473" s="19">
        <f t="shared" si="36"/>
        <v>5.4825556758329155E-4</v>
      </c>
      <c r="G473">
        <v>51</v>
      </c>
      <c r="H473" s="17">
        <f t="shared" si="37"/>
        <v>4.5970651666719627E-4</v>
      </c>
      <c r="I473" s="17">
        <f t="shared" si="39"/>
        <v>3.2122683602895698E-4</v>
      </c>
      <c r="J473" s="16">
        <f t="shared" si="38"/>
        <v>5.2056275328128545E-8</v>
      </c>
    </row>
    <row r="474" spans="1:10" x14ac:dyDescent="0.25">
      <c r="A474" s="37">
        <v>472</v>
      </c>
      <c r="B474" s="4">
        <v>34190</v>
      </c>
      <c r="C474" s="20">
        <f t="shared" si="35"/>
        <v>0</v>
      </c>
      <c r="F474" s="19">
        <f t="shared" si="36"/>
        <v>0</v>
      </c>
      <c r="G474">
        <v>50</v>
      </c>
      <c r="H474" s="17">
        <f t="shared" si="37"/>
        <v>0</v>
      </c>
      <c r="I474" s="17">
        <f t="shared" si="39"/>
        <v>3.2122683602895698E-4</v>
      </c>
      <c r="J474" s="16">
        <f t="shared" si="38"/>
        <v>1.0246216886353011E-7</v>
      </c>
    </row>
    <row r="475" spans="1:10" x14ac:dyDescent="0.25">
      <c r="A475" s="37">
        <v>473</v>
      </c>
      <c r="B475" s="4">
        <v>33860</v>
      </c>
      <c r="C475" s="20">
        <f t="shared" si="35"/>
        <v>-9.6988269462206077E-3</v>
      </c>
      <c r="F475" s="19">
        <f t="shared" si="36"/>
        <v>9.4067244132734962E-5</v>
      </c>
      <c r="G475">
        <v>49</v>
      </c>
      <c r="H475" s="17">
        <f t="shared" si="37"/>
        <v>7.9432114909809811E-5</v>
      </c>
      <c r="I475" s="17">
        <f t="shared" si="39"/>
        <v>3.2150618817794382E-4</v>
      </c>
      <c r="J475" s="16">
        <f t="shared" si="38"/>
        <v>5.1215423874165786E-8</v>
      </c>
    </row>
    <row r="476" spans="1:10" x14ac:dyDescent="0.25">
      <c r="A476" s="37">
        <v>474</v>
      </c>
      <c r="B476" s="4">
        <v>34000</v>
      </c>
      <c r="C476" s="20">
        <f t="shared" si="35"/>
        <v>4.1261479111722081E-3</v>
      </c>
      <c r="F476" s="19">
        <f t="shared" si="36"/>
        <v>1.7025096584870778E-5</v>
      </c>
      <c r="G476">
        <v>48</v>
      </c>
      <c r="H476" s="17">
        <f t="shared" si="37"/>
        <v>1.4427043370401867E-5</v>
      </c>
      <c r="I476" s="17">
        <f t="shared" si="39"/>
        <v>3.2155692616438197E-4</v>
      </c>
      <c r="J476" s="16">
        <f t="shared" si="38"/>
        <v>9.2052140573594897E-8</v>
      </c>
    </row>
    <row r="477" spans="1:10" x14ac:dyDescent="0.25">
      <c r="A477" s="37">
        <v>475</v>
      </c>
      <c r="B477" s="4">
        <v>34300</v>
      </c>
      <c r="C477" s="20">
        <f t="shared" si="35"/>
        <v>8.7848295557328114E-3</v>
      </c>
      <c r="F477" s="19">
        <f t="shared" si="36"/>
        <v>7.7173230323276742E-5</v>
      </c>
      <c r="G477">
        <v>47</v>
      </c>
      <c r="H477" s="17">
        <f t="shared" si="37"/>
        <v>6.5627291389818809E-5</v>
      </c>
      <c r="I477" s="17">
        <f t="shared" si="39"/>
        <v>3.2178772859111764E-4</v>
      </c>
      <c r="J477" s="16">
        <f t="shared" si="38"/>
        <v>5.9283880598748696E-8</v>
      </c>
    </row>
    <row r="478" spans="1:10" x14ac:dyDescent="0.25">
      <c r="A478" s="37">
        <v>476</v>
      </c>
      <c r="B478" s="4">
        <v>34790</v>
      </c>
      <c r="C478" s="20">
        <f t="shared" si="35"/>
        <v>1.4184634991956381E-2</v>
      </c>
      <c r="F478" s="19">
        <f t="shared" si="36"/>
        <v>2.0120386985503341E-4</v>
      </c>
      <c r="G478">
        <v>46</v>
      </c>
      <c r="H478" s="17">
        <f t="shared" si="37"/>
        <v>1.7170548874915871E-4</v>
      </c>
      <c r="I478" s="17">
        <f t="shared" si="39"/>
        <v>3.2239159388325269E-4</v>
      </c>
      <c r="J478" s="16">
        <f t="shared" si="38"/>
        <v>1.4412942701643131E-8</v>
      </c>
    </row>
    <row r="479" spans="1:10" x14ac:dyDescent="0.25">
      <c r="A479" s="37">
        <v>477</v>
      </c>
      <c r="B479" s="4">
        <v>34790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3.2239159388325269E-4</v>
      </c>
      <c r="J479" s="16">
        <f t="shared" si="38"/>
        <v>1.0320656485127977E-7</v>
      </c>
    </row>
    <row r="480" spans="1:10" x14ac:dyDescent="0.25">
      <c r="A480" s="37">
        <v>478</v>
      </c>
      <c r="B480" s="4">
        <v>34790</v>
      </c>
      <c r="C480" s="20">
        <f t="shared" si="35"/>
        <v>0</v>
      </c>
      <c r="F480" s="19">
        <f t="shared" si="36"/>
        <v>0</v>
      </c>
      <c r="G480">
        <v>44</v>
      </c>
      <c r="H480" s="17">
        <f t="shared" si="37"/>
        <v>0</v>
      </c>
      <c r="I480" s="17">
        <f t="shared" si="39"/>
        <v>3.2239159388325269E-4</v>
      </c>
      <c r="J480" s="16">
        <f t="shared" si="38"/>
        <v>1.0320656485127977E-7</v>
      </c>
    </row>
    <row r="481" spans="1:10" x14ac:dyDescent="0.25">
      <c r="A481" s="37">
        <v>479</v>
      </c>
      <c r="B481" s="4">
        <v>34660</v>
      </c>
      <c r="C481" s="20">
        <f t="shared" si="35"/>
        <v>-3.7437048763906667E-3</v>
      </c>
      <c r="F481" s="19">
        <f t="shared" si="36"/>
        <v>1.4015326201511256E-5</v>
      </c>
      <c r="G481">
        <v>43</v>
      </c>
      <c r="H481" s="17">
        <f t="shared" si="37"/>
        <v>1.2087631236323243E-5</v>
      </c>
      <c r="I481" s="17">
        <f t="shared" si="39"/>
        <v>3.2243410446937848E-4</v>
      </c>
      <c r="J481" s="16">
        <f t="shared" si="38"/>
        <v>9.4423960938575834E-8</v>
      </c>
    </row>
    <row r="482" spans="1:10" x14ac:dyDescent="0.25">
      <c r="A482" s="37">
        <v>480</v>
      </c>
      <c r="B482" s="4">
        <v>34680</v>
      </c>
      <c r="C482" s="20">
        <f t="shared" si="35"/>
        <v>5.7686762488106562E-4</v>
      </c>
      <c r="F482" s="19">
        <f t="shared" si="36"/>
        <v>3.3277625663592186E-7</v>
      </c>
      <c r="G482">
        <v>42</v>
      </c>
      <c r="H482" s="17">
        <f t="shared" si="37"/>
        <v>2.880184918343034E-7</v>
      </c>
      <c r="I482" s="17">
        <f t="shared" si="39"/>
        <v>3.2243511739198208E-4</v>
      </c>
      <c r="J482" s="16">
        <f t="shared" si="38"/>
        <v>1.0302070086489653E-7</v>
      </c>
    </row>
    <row r="483" spans="1:10" x14ac:dyDescent="0.25">
      <c r="A483" s="37">
        <v>481</v>
      </c>
      <c r="B483" s="4">
        <v>35020</v>
      </c>
      <c r="C483" s="20">
        <f t="shared" si="35"/>
        <v>9.7561749453646558E-3</v>
      </c>
      <c r="F483" s="19">
        <f t="shared" si="36"/>
        <v>9.5182949564561039E-5</v>
      </c>
      <c r="G483">
        <v>41</v>
      </c>
      <c r="H483" s="17">
        <f t="shared" si="37"/>
        <v>8.2671771986756322E-5</v>
      </c>
      <c r="I483" s="17">
        <f t="shared" si="39"/>
        <v>3.2272586298261977E-4</v>
      </c>
      <c r="J483" s="16">
        <f t="shared" si="38"/>
        <v>5.12605505954439E-8</v>
      </c>
    </row>
    <row r="484" spans="1:10" x14ac:dyDescent="0.25">
      <c r="A484" s="37">
        <v>482</v>
      </c>
      <c r="B484" s="4">
        <v>34800</v>
      </c>
      <c r="C484" s="20">
        <f t="shared" si="35"/>
        <v>-6.3019400772771229E-3</v>
      </c>
      <c r="F484" s="19">
        <f t="shared" si="36"/>
        <v>3.9714448737591586E-5</v>
      </c>
      <c r="G484">
        <v>40</v>
      </c>
      <c r="H484" s="17">
        <f t="shared" si="37"/>
        <v>3.4615983413193814E-5</v>
      </c>
      <c r="I484" s="17">
        <f t="shared" si="39"/>
        <v>3.2284760277724502E-4</v>
      </c>
      <c r="J484" s="16">
        <f t="shared" si="38"/>
        <v>7.9522726549707193E-8</v>
      </c>
    </row>
    <row r="485" spans="1:10" x14ac:dyDescent="0.25">
      <c r="A485" s="37">
        <v>483</v>
      </c>
      <c r="B485" s="4">
        <v>34820</v>
      </c>
      <c r="C485" s="20">
        <f t="shared" si="35"/>
        <v>5.7454755961431269E-4</v>
      </c>
      <c r="F485" s="19">
        <f t="shared" si="36"/>
        <v>3.3010489825876222E-7</v>
      </c>
      <c r="G485">
        <v>39</v>
      </c>
      <c r="H485" s="17">
        <f t="shared" si="37"/>
        <v>2.8874212737535848E-7</v>
      </c>
      <c r="I485" s="17">
        <f t="shared" si="39"/>
        <v>3.2284861824477822E-4</v>
      </c>
      <c r="J485" s="16">
        <f t="shared" si="38"/>
        <v>1.0328709557464653E-7</v>
      </c>
    </row>
    <row r="486" spans="1:10" x14ac:dyDescent="0.25">
      <c r="A486" s="37">
        <v>484</v>
      </c>
      <c r="B486" s="4">
        <v>35180</v>
      </c>
      <c r="C486" s="20">
        <f t="shared" si="35"/>
        <v>1.0285804969369121E-2</v>
      </c>
      <c r="F486" s="19">
        <f t="shared" si="36"/>
        <v>1.0579778386789849E-4</v>
      </c>
      <c r="G486">
        <v>38</v>
      </c>
      <c r="H486" s="17">
        <f t="shared" si="37"/>
        <v>9.2867723948340868E-5</v>
      </c>
      <c r="I486" s="17">
        <f t="shared" si="39"/>
        <v>3.2317522163795168E-4</v>
      </c>
      <c r="J486" s="16">
        <f t="shared" si="38"/>
        <v>4.6760115432137922E-8</v>
      </c>
    </row>
    <row r="487" spans="1:10" x14ac:dyDescent="0.25">
      <c r="A487" s="37">
        <v>485</v>
      </c>
      <c r="B487" s="4">
        <v>34750</v>
      </c>
      <c r="C487" s="20">
        <f t="shared" si="35"/>
        <v>-1.2298167298611018E-2</v>
      </c>
      <c r="F487" s="19">
        <f t="shared" si="36"/>
        <v>1.5124491890462544E-4</v>
      </c>
      <c r="G487">
        <v>37</v>
      </c>
      <c r="H487" s="17">
        <f t="shared" si="37"/>
        <v>1.3322909329440715E-4</v>
      </c>
      <c r="I487" s="17">
        <f t="shared" si="39"/>
        <v>3.2364377058143154E-4</v>
      </c>
      <c r="J487" s="16">
        <f t="shared" si="38"/>
        <v>2.9330206717849608E-8</v>
      </c>
    </row>
    <row r="488" spans="1:10" x14ac:dyDescent="0.25">
      <c r="A488" s="37">
        <v>486</v>
      </c>
      <c r="B488" s="4">
        <v>34750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3.2364377058143154E-4</v>
      </c>
      <c r="J488" s="16">
        <f t="shared" si="38"/>
        <v>1.0400983534480984E-7</v>
      </c>
    </row>
    <row r="489" spans="1:10" x14ac:dyDescent="0.25">
      <c r="A489" s="37">
        <v>487</v>
      </c>
      <c r="B489" s="4">
        <v>35010</v>
      </c>
      <c r="C489" s="20">
        <f t="shared" si="35"/>
        <v>7.4541629557732378E-3</v>
      </c>
      <c r="F489" s="19">
        <f t="shared" si="36"/>
        <v>5.5564545371222011E-5</v>
      </c>
      <c r="G489">
        <v>35</v>
      </c>
      <c r="H489" s="17">
        <f t="shared" si="37"/>
        <v>4.9291965949528514E-5</v>
      </c>
      <c r="I489" s="17">
        <f t="shared" si="39"/>
        <v>3.2381712384832391E-4</v>
      </c>
      <c r="J489" s="16">
        <f t="shared" si="38"/>
        <v>7.1349759104708201E-8</v>
      </c>
    </row>
    <row r="490" spans="1:10" x14ac:dyDescent="0.25">
      <c r="A490" s="37">
        <v>488</v>
      </c>
      <c r="B490" s="4">
        <v>35520</v>
      </c>
      <c r="C490" s="20">
        <f t="shared" si="35"/>
        <v>1.4462183157395113E-2</v>
      </c>
      <c r="F490" s="19">
        <f t="shared" si="36"/>
        <v>2.0915474167804287E-4</v>
      </c>
      <c r="G490">
        <v>34</v>
      </c>
      <c r="H490" s="17">
        <f t="shared" si="37"/>
        <v>1.8619848244929947E-4</v>
      </c>
      <c r="I490" s="17">
        <f t="shared" si="39"/>
        <v>3.2447195906540658E-4</v>
      </c>
      <c r="J490" s="16">
        <f t="shared" si="38"/>
        <v>1.3036180167933744E-8</v>
      </c>
    </row>
    <row r="491" spans="1:10" x14ac:dyDescent="0.25">
      <c r="A491" s="37">
        <v>489</v>
      </c>
      <c r="B491" s="4">
        <v>36580</v>
      </c>
      <c r="C491" s="20">
        <f t="shared" si="35"/>
        <v>2.9405724838750376E-2</v>
      </c>
      <c r="F491" s="19">
        <f t="shared" si="36"/>
        <v>8.6469665329230077E-4</v>
      </c>
      <c r="G491">
        <v>33</v>
      </c>
      <c r="H491" s="17">
        <f t="shared" si="37"/>
        <v>7.7250668831732247E-4</v>
      </c>
      <c r="I491" s="17">
        <f t="shared" si="39"/>
        <v>3.2718876200755651E-4</v>
      </c>
      <c r="J491" s="16">
        <f t="shared" si="38"/>
        <v>2.9015305557501086E-7</v>
      </c>
    </row>
    <row r="492" spans="1:10" x14ac:dyDescent="0.25">
      <c r="A492" s="37">
        <v>490</v>
      </c>
      <c r="B492" s="4">
        <v>36920</v>
      </c>
      <c r="C492" s="20">
        <f t="shared" si="35"/>
        <v>9.2517666719317167E-3</v>
      </c>
      <c r="F492" s="19">
        <f t="shared" si="36"/>
        <v>8.5595186551866466E-5</v>
      </c>
      <c r="G492">
        <v>32</v>
      </c>
      <c r="H492" s="17">
        <f t="shared" si="37"/>
        <v>7.6739304839538349E-5</v>
      </c>
      <c r="I492" s="17">
        <f t="shared" si="39"/>
        <v>3.2745864390284563E-4</v>
      </c>
      <c r="J492" s="16">
        <f t="shared" si="38"/>
        <v>5.7942184618281492E-8</v>
      </c>
    </row>
    <row r="493" spans="1:10" x14ac:dyDescent="0.25">
      <c r="A493" s="37">
        <v>491</v>
      </c>
      <c r="B493" s="4">
        <v>37610</v>
      </c>
      <c r="C493" s="20">
        <f t="shared" si="35"/>
        <v>1.85165628475936E-2</v>
      </c>
      <c r="F493" s="19">
        <f t="shared" si="36"/>
        <v>3.4286309968888361E-4</v>
      </c>
      <c r="G493">
        <v>31</v>
      </c>
      <c r="H493" s="17">
        <f t="shared" si="37"/>
        <v>3.0847453116472504E-4</v>
      </c>
      <c r="I493" s="17">
        <f t="shared" si="39"/>
        <v>3.285435076671609E-4</v>
      </c>
      <c r="J493" s="16">
        <f t="shared" si="38"/>
        <v>2.3947672986864702E-10</v>
      </c>
    </row>
    <row r="494" spans="1:10" x14ac:dyDescent="0.25">
      <c r="A494" s="37">
        <v>492</v>
      </c>
      <c r="B494" s="4">
        <v>37610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3.285435076671609E-4</v>
      </c>
      <c r="J494" s="16">
        <f t="shared" si="38"/>
        <v>1.0718294444339696E-7</v>
      </c>
    </row>
    <row r="495" spans="1:10" x14ac:dyDescent="0.25">
      <c r="A495" s="37">
        <v>493</v>
      </c>
      <c r="B495" s="4">
        <v>37000</v>
      </c>
      <c r="C495" s="20">
        <f t="shared" si="35"/>
        <v>-1.6352059838020582E-2</v>
      </c>
      <c r="F495" s="19">
        <f t="shared" si="36"/>
        <v>2.673898609462057E-4</v>
      </c>
      <c r="G495">
        <v>29</v>
      </c>
      <c r="H495" s="17">
        <f t="shared" si="37"/>
        <v>2.4227220765472116E-4</v>
      </c>
      <c r="I495" s="17">
        <f t="shared" si="39"/>
        <v>3.2939554669350412E-4</v>
      </c>
      <c r="J495" s="16">
        <f t="shared" si="38"/>
        <v>3.7023872926037195E-9</v>
      </c>
    </row>
    <row r="496" spans="1:10" x14ac:dyDescent="0.25">
      <c r="A496" s="37">
        <v>494</v>
      </c>
      <c r="B496" s="4">
        <v>36500</v>
      </c>
      <c r="C496" s="20">
        <f t="shared" si="35"/>
        <v>-1.3605652055778598E-2</v>
      </c>
      <c r="F496" s="19">
        <f t="shared" si="36"/>
        <v>1.851137678629124E-4</v>
      </c>
      <c r="G496">
        <v>28</v>
      </c>
      <c r="H496" s="17">
        <f t="shared" si="37"/>
        <v>1.6831678604109929E-4</v>
      </c>
      <c r="I496" s="17">
        <f t="shared" si="39"/>
        <v>3.2998749437039186E-4</v>
      </c>
      <c r="J496" s="16">
        <f t="shared" si="38"/>
        <v>2.0653485154035782E-8</v>
      </c>
    </row>
    <row r="497" spans="1:10" x14ac:dyDescent="0.25">
      <c r="A497" s="37">
        <v>495</v>
      </c>
      <c r="B497" s="4">
        <v>36500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3.2998749437039186E-4</v>
      </c>
      <c r="J497" s="16">
        <f t="shared" si="38"/>
        <v>1.0812717776795054E-7</v>
      </c>
    </row>
    <row r="498" spans="1:10" x14ac:dyDescent="0.25">
      <c r="A498" s="37">
        <v>496</v>
      </c>
      <c r="B498" s="4">
        <v>36700</v>
      </c>
      <c r="C498" s="20">
        <f t="shared" si="35"/>
        <v>5.4644944720787453E-3</v>
      </c>
      <c r="F498" s="19">
        <f t="shared" si="36"/>
        <v>2.9860699835379164E-5</v>
      </c>
      <c r="G498">
        <v>26</v>
      </c>
      <c r="H498" s="17">
        <f t="shared" si="37"/>
        <v>2.7343165221658243E-5</v>
      </c>
      <c r="I498" s="17">
        <f t="shared" si="39"/>
        <v>3.3008365663389754E-4</v>
      </c>
      <c r="J498" s="16">
        <f t="shared" si="38"/>
        <v>8.9438137636769595E-8</v>
      </c>
    </row>
    <row r="499" spans="1:10" x14ac:dyDescent="0.25">
      <c r="A499" s="37">
        <v>497</v>
      </c>
      <c r="B499" s="4">
        <v>36700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3.3008365663389754E-4</v>
      </c>
      <c r="J499" s="16">
        <f t="shared" si="38"/>
        <v>1.0819020603024778E-7</v>
      </c>
    </row>
    <row r="500" spans="1:10" x14ac:dyDescent="0.25">
      <c r="A500" s="37">
        <v>498</v>
      </c>
      <c r="B500" s="4">
        <v>36870</v>
      </c>
      <c r="C500" s="20">
        <f t="shared" si="35"/>
        <v>4.6214571855284587E-3</v>
      </c>
      <c r="F500" s="19">
        <f t="shared" si="36"/>
        <v>2.1357866517672623E-5</v>
      </c>
      <c r="G500">
        <v>24</v>
      </c>
      <c r="H500" s="17">
        <f t="shared" si="37"/>
        <v>1.9695489017074766E-5</v>
      </c>
      <c r="I500" s="17">
        <f t="shared" si="39"/>
        <v>3.3015292304067163E-4</v>
      </c>
      <c r="J500" s="16">
        <f t="shared" si="38"/>
        <v>9.4638648882833772E-8</v>
      </c>
    </row>
    <row r="501" spans="1:10" x14ac:dyDescent="0.25">
      <c r="A501" s="37">
        <v>499</v>
      </c>
      <c r="B501" s="4">
        <v>37200</v>
      </c>
      <c r="C501" s="20">
        <f t="shared" si="35"/>
        <v>8.9105490330477644E-3</v>
      </c>
      <c r="F501" s="19">
        <f t="shared" si="36"/>
        <v>7.9397884070348448E-5</v>
      </c>
      <c r="G501">
        <v>23</v>
      </c>
      <c r="H501" s="17">
        <f t="shared" si="37"/>
        <v>7.3476401220368533E-5</v>
      </c>
      <c r="I501" s="17">
        <f t="shared" si="39"/>
        <v>3.3041132973932289E-4</v>
      </c>
      <c r="J501" s="16">
        <f t="shared" si="38"/>
        <v>6.2425738627742465E-8</v>
      </c>
    </row>
    <row r="502" spans="1:10" x14ac:dyDescent="0.25">
      <c r="A502" s="37">
        <v>500</v>
      </c>
      <c r="B502" s="4">
        <v>37200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3.3041132973932289E-4</v>
      </c>
      <c r="J502" s="16">
        <f t="shared" si="38"/>
        <v>1.0840511286454491E-7</v>
      </c>
    </row>
    <row r="503" spans="1:10" x14ac:dyDescent="0.25">
      <c r="A503" s="37">
        <v>501</v>
      </c>
      <c r="B503" s="4">
        <v>37200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3.3041132973932289E-4</v>
      </c>
      <c r="J503" s="16">
        <f t="shared" si="38"/>
        <v>1.0840511286454491E-7</v>
      </c>
    </row>
    <row r="504" spans="1:10" x14ac:dyDescent="0.25">
      <c r="A504" s="37">
        <v>502</v>
      </c>
      <c r="B504" s="4">
        <v>37270</v>
      </c>
      <c r="C504" s="20">
        <f t="shared" si="35"/>
        <v>1.8799522120662388E-3</v>
      </c>
      <c r="F504" s="19">
        <f t="shared" si="36"/>
        <v>3.5342203196527444E-6</v>
      </c>
      <c r="G504">
        <v>20</v>
      </c>
      <c r="H504" s="17">
        <f t="shared" si="37"/>
        <v>3.3053900171678144E-6</v>
      </c>
      <c r="I504" s="17">
        <f t="shared" si="39"/>
        <v>3.3042295435495327E-4</v>
      </c>
      <c r="J504" s="16">
        <f t="shared" si="38"/>
        <v>1.0609787045166394E-7</v>
      </c>
    </row>
    <row r="505" spans="1:10" x14ac:dyDescent="0.25">
      <c r="A505" s="37">
        <v>503</v>
      </c>
      <c r="B505" s="4">
        <v>36500</v>
      </c>
      <c r="C505" s="20">
        <f t="shared" si="35"/>
        <v>-2.0876452902721245E-2</v>
      </c>
      <c r="F505" s="19">
        <f t="shared" si="36"/>
        <v>4.3582628579953833E-4</v>
      </c>
      <c r="G505">
        <v>19</v>
      </c>
      <c r="H505" s="17">
        <f t="shared" si="37"/>
        <v>4.0904638563316016E-4</v>
      </c>
      <c r="I505" s="17">
        <f t="shared" si="39"/>
        <v>3.318615159114682E-4</v>
      </c>
      <c r="J505" s="16">
        <f t="shared" si="38"/>
        <v>1.1052712729991467E-8</v>
      </c>
    </row>
    <row r="506" spans="1:10" x14ac:dyDescent="0.25">
      <c r="A506" s="37">
        <v>504</v>
      </c>
      <c r="B506" s="4">
        <v>37070</v>
      </c>
      <c r="C506" s="20">
        <f t="shared" si="35"/>
        <v>1.5495756574195029E-2</v>
      </c>
      <c r="F506" s="19">
        <f t="shared" si="36"/>
        <v>2.4011847180670847E-4</v>
      </c>
      <c r="G506">
        <v>18</v>
      </c>
      <c r="H506" s="17">
        <f t="shared" si="37"/>
        <v>2.2615945970257917E-4</v>
      </c>
      <c r="I506" s="17">
        <f t="shared" si="39"/>
        <v>3.3265688855329395E-4</v>
      </c>
      <c r="J506" s="16">
        <f t="shared" si="38"/>
        <v>8.3482040454870856E-9</v>
      </c>
    </row>
    <row r="507" spans="1:10" x14ac:dyDescent="0.25">
      <c r="A507" s="37">
        <v>505</v>
      </c>
      <c r="B507" s="4">
        <v>37070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3.3265688855329395E-4</v>
      </c>
      <c r="J507" s="16">
        <f t="shared" si="38"/>
        <v>1.0988361702435373E-7</v>
      </c>
    </row>
    <row r="508" spans="1:10" x14ac:dyDescent="0.25">
      <c r="A508" s="37">
        <v>506</v>
      </c>
      <c r="B508" s="4">
        <v>37300</v>
      </c>
      <c r="C508" s="20">
        <f t="shared" si="35"/>
        <v>6.1853094871290593E-3</v>
      </c>
      <c r="F508" s="19">
        <f t="shared" si="36"/>
        <v>3.8258053451568745E-5</v>
      </c>
      <c r="G508">
        <v>16</v>
      </c>
      <c r="H508" s="17">
        <f t="shared" si="37"/>
        <v>3.6288762005737706E-5</v>
      </c>
      <c r="I508" s="17">
        <f t="shared" si="39"/>
        <v>3.3278451128701932E-4</v>
      </c>
      <c r="J508" s="16">
        <f t="shared" si="38"/>
        <v>8.605780088790294E-8</v>
      </c>
    </row>
    <row r="509" spans="1:10" x14ac:dyDescent="0.25">
      <c r="A509" s="37">
        <v>507</v>
      </c>
      <c r="B509" s="4">
        <v>37300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3.3278451128701932E-4</v>
      </c>
      <c r="J509" s="16">
        <f t="shared" si="38"/>
        <v>1.0996794618236806E-7</v>
      </c>
    </row>
    <row r="510" spans="1:10" x14ac:dyDescent="0.25">
      <c r="A510" s="37">
        <v>508</v>
      </c>
      <c r="B510" s="4">
        <v>36300</v>
      </c>
      <c r="C510" s="20">
        <f t="shared" si="35"/>
        <v>-2.7175585378964782E-2</v>
      </c>
      <c r="F510" s="19">
        <f t="shared" si="36"/>
        <v>7.3851244068940444E-4</v>
      </c>
      <c r="G510">
        <v>14</v>
      </c>
      <c r="H510" s="17">
        <f t="shared" si="37"/>
        <v>7.0545155345104428E-4</v>
      </c>
      <c r="I510" s="17">
        <f t="shared" si="39"/>
        <v>3.3526549026745343E-4</v>
      </c>
      <c r="J510" s="16">
        <f t="shared" si="38"/>
        <v>1.6356041731226764E-7</v>
      </c>
    </row>
    <row r="511" spans="1:10" x14ac:dyDescent="0.25">
      <c r="A511" s="37">
        <v>509</v>
      </c>
      <c r="B511" s="4">
        <v>36600</v>
      </c>
      <c r="C511" s="20">
        <f t="shared" si="35"/>
        <v>8.2304991365154435E-3</v>
      </c>
      <c r="F511" s="19">
        <f t="shared" si="36"/>
        <v>6.7741116036181464E-5</v>
      </c>
      <c r="G511">
        <v>13</v>
      </c>
      <c r="H511" s="17">
        <f t="shared" si="37"/>
        <v>6.4936933122127747E-5</v>
      </c>
      <c r="I511" s="17">
        <f t="shared" si="39"/>
        <v>3.3549386479628072E-4</v>
      </c>
      <c r="J511" s="16">
        <f t="shared" si="38"/>
        <v>7.1061090544155696E-8</v>
      </c>
    </row>
    <row r="512" spans="1:10" x14ac:dyDescent="0.25">
      <c r="A512" s="37">
        <v>510</v>
      </c>
      <c r="B512" s="4">
        <v>36200</v>
      </c>
      <c r="C512" s="20">
        <f t="shared" si="35"/>
        <v>-1.0989121575595206E-2</v>
      </c>
      <c r="F512" s="19">
        <f t="shared" si="36"/>
        <v>1.2076079300321206E-4</v>
      </c>
      <c r="G512">
        <v>12</v>
      </c>
      <c r="H512" s="17">
        <f t="shared" si="37"/>
        <v>1.1617038545543086E-4</v>
      </c>
      <c r="I512" s="17">
        <f t="shared" si="39"/>
        <v>3.3590242054054679E-4</v>
      </c>
      <c r="J512" s="16">
        <f t="shared" si="38"/>
        <v>4.5779011493483138E-8</v>
      </c>
    </row>
    <row r="513" spans="1:10" x14ac:dyDescent="0.25">
      <c r="A513" s="37">
        <v>511</v>
      </c>
      <c r="B513" s="4">
        <v>36400</v>
      </c>
      <c r="C513" s="20">
        <f t="shared" si="35"/>
        <v>5.5096558109696998E-3</v>
      </c>
      <c r="F513" s="19">
        <f t="shared" si="36"/>
        <v>3.035630715535218E-5</v>
      </c>
      <c r="G513">
        <v>11</v>
      </c>
      <c r="H513" s="17">
        <f t="shared" si="37"/>
        <v>2.9305454443167909E-5</v>
      </c>
      <c r="I513" s="17">
        <f t="shared" si="39"/>
        <v>3.3600548391340333E-4</v>
      </c>
      <c r="J513" s="16">
        <f t="shared" si="38"/>
        <v>9.2700452653572397E-8</v>
      </c>
    </row>
    <row r="514" spans="1:10" x14ac:dyDescent="0.25">
      <c r="A514" s="37">
        <v>512</v>
      </c>
      <c r="B514" s="4">
        <v>36400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3.3600548391340333E-4</v>
      </c>
      <c r="J514" s="16">
        <f t="shared" si="38"/>
        <v>1.1210697534681252E-7</v>
      </c>
    </row>
    <row r="515" spans="1:10" x14ac:dyDescent="0.25">
      <c r="A515" s="37">
        <v>513</v>
      </c>
      <c r="B515" s="4">
        <v>36030</v>
      </c>
      <c r="C515" s="20">
        <f t="shared" si="35"/>
        <v>-1.0216849882693075E-2</v>
      </c>
      <c r="F515" s="19">
        <f t="shared" si="36"/>
        <v>1.043840215254855E-4</v>
      </c>
      <c r="G515">
        <v>9</v>
      </c>
      <c r="H515" s="17">
        <f t="shared" si="37"/>
        <v>1.0148308060122714E-4</v>
      </c>
      <c r="I515" s="17">
        <f t="shared" si="39"/>
        <v>3.3636238636632114E-4</v>
      </c>
      <c r="J515" s="16">
        <f t="shared" si="38"/>
        <v>5.3266527375161587E-8</v>
      </c>
    </row>
    <row r="516" spans="1:10" x14ac:dyDescent="0.25">
      <c r="A516" s="37">
        <v>514</v>
      </c>
      <c r="B516" s="4">
        <v>35550</v>
      </c>
      <c r="C516" s="20">
        <f t="shared" ref="C516:C579" si="40">LN(B516/B515)</f>
        <v>-1.3411768510751997E-2</v>
      </c>
      <c r="F516" s="19">
        <f t="shared" ref="F516:F523" si="41">C516^2</f>
        <v>1.7987553458599884E-4</v>
      </c>
      <c r="G516">
        <v>8</v>
      </c>
      <c r="H516" s="17">
        <f t="shared" ref="H516:H579" si="42">F516*($E$7^(G516-1))</f>
        <v>1.7549379396457752E-4</v>
      </c>
      <c r="I516" s="17">
        <f t="shared" si="39"/>
        <v>3.3697957462240023E-4</v>
      </c>
      <c r="J516" s="16">
        <f t="shared" ref="J516:J579" si="43">(F516-($E$7*I516))^2</f>
        <v>2.431071205810824E-8</v>
      </c>
    </row>
    <row r="517" spans="1:10" x14ac:dyDescent="0.25">
      <c r="A517" s="37">
        <v>515</v>
      </c>
      <c r="B517" s="4">
        <v>34750</v>
      </c>
      <c r="C517" s="20">
        <f t="shared" si="40"/>
        <v>-2.2760584238448768E-2</v>
      </c>
      <c r="F517" s="19">
        <f t="shared" si="41"/>
        <v>5.1804419487552246E-4</v>
      </c>
      <c r="G517">
        <v>7</v>
      </c>
      <c r="H517" s="17">
        <f t="shared" si="42"/>
        <v>5.0720850182465061E-4</v>
      </c>
      <c r="I517" s="17">
        <f t="shared" ref="I517:I580" si="44">(1-$E$7)*H517+I516</f>
        <v>3.3876335924314208E-4</v>
      </c>
      <c r="J517" s="16">
        <f t="shared" si="43"/>
        <v>3.2570222611654539E-8</v>
      </c>
    </row>
    <row r="518" spans="1:10" x14ac:dyDescent="0.25">
      <c r="A518" s="37">
        <v>516</v>
      </c>
      <c r="B518" s="4">
        <v>34470</v>
      </c>
      <c r="C518" s="20">
        <f t="shared" si="40"/>
        <v>-8.0901914820270971E-3</v>
      </c>
      <c r="F518" s="19">
        <f t="shared" si="41"/>
        <v>6.5451198215863801E-5</v>
      </c>
      <c r="G518">
        <v>6</v>
      </c>
      <c r="H518" s="17">
        <f t="shared" si="42"/>
        <v>6.4308349376886479E-5</v>
      </c>
      <c r="I518" s="17">
        <f t="shared" si="44"/>
        <v>3.389895231268134E-4</v>
      </c>
      <c r="J518" s="16">
        <f t="shared" si="43"/>
        <v>7.4172422147158825E-8</v>
      </c>
    </row>
    <row r="519" spans="1:10" x14ac:dyDescent="0.25">
      <c r="A519" s="37">
        <v>517</v>
      </c>
      <c r="B519" s="4">
        <v>34720</v>
      </c>
      <c r="C519" s="20">
        <f t="shared" si="40"/>
        <v>7.2265092633753665E-3</v>
      </c>
      <c r="F519" s="19">
        <f t="shared" si="41"/>
        <v>5.2222436133649983E-5</v>
      </c>
      <c r="G519">
        <v>5</v>
      </c>
      <c r="H519" s="17">
        <f t="shared" si="42"/>
        <v>5.1491665129735372E-5</v>
      </c>
      <c r="I519" s="17">
        <f t="shared" si="44"/>
        <v>3.3917061244220222E-4</v>
      </c>
      <c r="J519" s="16">
        <f t="shared" si="43"/>
        <v>8.1656124924245175E-8</v>
      </c>
    </row>
    <row r="520" spans="1:10" x14ac:dyDescent="0.25">
      <c r="A520" s="37">
        <v>518</v>
      </c>
      <c r="B520" s="4">
        <v>36450</v>
      </c>
      <c r="C520" s="20">
        <f t="shared" si="40"/>
        <v>4.8625568662517653E-2</v>
      </c>
      <c r="F520" s="19">
        <f t="shared" si="41"/>
        <v>2.3644459277532186E-3</v>
      </c>
      <c r="G520">
        <v>4</v>
      </c>
      <c r="H520" s="17">
        <f t="shared" si="42"/>
        <v>2.3395872353194343E-3</v>
      </c>
      <c r="I520" s="17">
        <f t="shared" si="44"/>
        <v>3.4739862856226627E-4</v>
      </c>
      <c r="J520" s="16">
        <f t="shared" si="43"/>
        <v>4.073409973574846E-6</v>
      </c>
    </row>
    <row r="521" spans="1:10" x14ac:dyDescent="0.25">
      <c r="A521" s="37">
        <v>519</v>
      </c>
      <c r="B521" s="4">
        <v>33970</v>
      </c>
      <c r="C521" s="20">
        <f t="shared" si="40"/>
        <v>-7.0463676282174662E-2</v>
      </c>
      <c r="F521" s="19">
        <f t="shared" si="41"/>
        <v>4.9651296751991036E-3</v>
      </c>
      <c r="G521">
        <v>3</v>
      </c>
      <c r="H521" s="17">
        <f t="shared" si="42"/>
        <v>4.9302676885874764E-3</v>
      </c>
      <c r="I521" s="17">
        <f t="shared" si="44"/>
        <v>3.647377221448956E-4</v>
      </c>
      <c r="J521" s="16">
        <f t="shared" si="43"/>
        <v>2.1175409924549806E-5</v>
      </c>
    </row>
    <row r="522" spans="1:10" x14ac:dyDescent="0.25">
      <c r="A522" s="37">
        <v>520</v>
      </c>
      <c r="B522" s="4">
        <v>34050</v>
      </c>
      <c r="C522" s="20">
        <f t="shared" si="40"/>
        <v>2.3522504230288669E-3</v>
      </c>
      <c r="F522" s="19">
        <f t="shared" si="41"/>
        <v>5.5330820526394829E-6</v>
      </c>
      <c r="G522">
        <v>2</v>
      </c>
      <c r="H522" s="17">
        <f t="shared" si="42"/>
        <v>5.5136229413759786E-6</v>
      </c>
      <c r="I522" s="17">
        <f t="shared" si="44"/>
        <v>3.6475711282106136E-4</v>
      </c>
      <c r="J522" s="16">
        <f t="shared" si="43"/>
        <v>1.2812192318506606E-7</v>
      </c>
    </row>
    <row r="523" spans="1:10" x14ac:dyDescent="0.25">
      <c r="A523" s="37">
        <v>521</v>
      </c>
      <c r="B523" s="4">
        <v>34050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3.6475711282106136E-4</v>
      </c>
      <c r="J523" s="16">
        <f t="shared" si="43"/>
        <v>1.3211357455862535E-7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AB9A-706C-4C22-8E4D-B381BFA1444F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65434.839</v>
      </c>
      <c r="C3" s="18"/>
      <c r="D3" s="29" t="s">
        <v>42</v>
      </c>
      <c r="E3" s="28">
        <f>STDEVP(C4:C1277)</f>
        <v>2.5999074089259597E-2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65434.839</v>
      </c>
      <c r="C4" s="20">
        <f t="shared" ref="C4:C67" si="0">LN(B4/B3)</f>
        <v>0</v>
      </c>
      <c r="D4" s="22" t="s">
        <v>41</v>
      </c>
      <c r="E4" s="28">
        <f>SQRT(SUM(F4:F523)/G4)</f>
        <v>2.6033729585754704E-2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64160.919000000002</v>
      </c>
      <c r="C5" s="20">
        <f t="shared" si="0"/>
        <v>-1.9660536025712397E-2</v>
      </c>
      <c r="D5" s="22" t="s">
        <v>40</v>
      </c>
      <c r="E5" s="28">
        <f>SQRT((1-E7)*SUM(H4:H523))</f>
        <v>2.4876955839945133E-2</v>
      </c>
      <c r="F5" s="19">
        <f t="shared" si="1"/>
        <v>3.8653667681833498E-4</v>
      </c>
      <c r="G5">
        <v>519</v>
      </c>
      <c r="H5" s="17">
        <f t="shared" si="2"/>
        <v>6.3131609852073168E-5</v>
      </c>
      <c r="I5" s="17">
        <f t="shared" ref="I5:I68" si="4">(1-$E$7)*H5+I4</f>
        <v>2.2045358147876802E-7</v>
      </c>
      <c r="J5" s="16">
        <f t="shared" si="3"/>
        <v>1.4924081912211305E-7</v>
      </c>
    </row>
    <row r="6" spans="1:10" x14ac:dyDescent="0.25">
      <c r="A6" s="37">
        <v>4</v>
      </c>
      <c r="B6" s="4">
        <v>66020.656000000003</v>
      </c>
      <c r="C6" s="20">
        <f t="shared" si="0"/>
        <v>2.8573375736833054E-2</v>
      </c>
      <c r="D6" s="27" t="s">
        <v>39</v>
      </c>
      <c r="E6" s="26">
        <f>SQRT((1-E7)*F1277+E7*(E5^2))</f>
        <v>2.4833483084561937E-2</v>
      </c>
      <c r="F6" s="19">
        <f t="shared" si="1"/>
        <v>8.1643780099823989E-4</v>
      </c>
      <c r="G6">
        <v>518</v>
      </c>
      <c r="H6" s="17">
        <f t="shared" si="2"/>
        <v>1.3381304587754272E-4</v>
      </c>
      <c r="I6" s="17">
        <f t="shared" si="4"/>
        <v>6.8772449824152586E-7</v>
      </c>
      <c r="J6" s="16">
        <f t="shared" si="3"/>
        <v>6.6545210538297603E-7</v>
      </c>
    </row>
    <row r="7" spans="1:10" x14ac:dyDescent="0.25">
      <c r="A7" s="37">
        <v>5</v>
      </c>
      <c r="B7" s="4">
        <v>66002.058999999994</v>
      </c>
      <c r="C7" s="20">
        <f t="shared" si="0"/>
        <v>-2.8172424908868182E-4</v>
      </c>
      <c r="D7" s="22" t="s">
        <v>38</v>
      </c>
      <c r="E7" s="25">
        <v>0.99650803168182589</v>
      </c>
      <c r="F7" s="19">
        <f t="shared" si="1"/>
        <v>7.9368552524581643E-8</v>
      </c>
      <c r="G7">
        <v>517</v>
      </c>
      <c r="H7" s="17">
        <f t="shared" si="2"/>
        <v>1.3053981972144734E-8</v>
      </c>
      <c r="I7" s="17">
        <f t="shared" si="4"/>
        <v>6.8777008233299862E-7</v>
      </c>
      <c r="J7" s="16">
        <f t="shared" si="3"/>
        <v>3.6723582846653514E-13</v>
      </c>
    </row>
    <row r="8" spans="1:10" x14ac:dyDescent="0.25">
      <c r="A8" s="37">
        <v>6</v>
      </c>
      <c r="B8" s="4">
        <v>65983.460999999996</v>
      </c>
      <c r="C8" s="20">
        <f t="shared" si="0"/>
        <v>-2.8181879532073741E-4</v>
      </c>
      <c r="D8" s="22" t="s">
        <v>37</v>
      </c>
      <c r="E8" s="24">
        <f>SQRT(SUM(J4:J1277)/G4)</f>
        <v>3.895348198928636E-3</v>
      </c>
      <c r="F8" s="19">
        <f t="shared" si="1"/>
        <v>7.9421833396031682E-8</v>
      </c>
      <c r="G8">
        <v>516</v>
      </c>
      <c r="H8" s="17">
        <f t="shared" si="2"/>
        <v>1.3108519771333772E-8</v>
      </c>
      <c r="I8" s="17">
        <f t="shared" si="4"/>
        <v>6.878158568687383E-7</v>
      </c>
      <c r="J8" s="16">
        <f t="shared" si="3"/>
        <v>3.6722653711860154E-13</v>
      </c>
    </row>
    <row r="9" spans="1:10" x14ac:dyDescent="0.25">
      <c r="A9" s="37">
        <v>7</v>
      </c>
      <c r="B9" s="4">
        <v>66020.656000000003</v>
      </c>
      <c r="C9" s="20">
        <f t="shared" si="0"/>
        <v>5.6354304440934145E-4</v>
      </c>
      <c r="D9" s="23"/>
      <c r="F9" s="19">
        <f t="shared" si="1"/>
        <v>3.1758076290214898E-7</v>
      </c>
      <c r="G9">
        <v>515</v>
      </c>
      <c r="H9" s="17">
        <f t="shared" si="2"/>
        <v>5.2600167785945512E-8</v>
      </c>
      <c r="I9" s="17">
        <f t="shared" si="4"/>
        <v>6.8799953498817746E-7</v>
      </c>
      <c r="J9" s="16">
        <f t="shared" si="3"/>
        <v>1.3543599670277534E-13</v>
      </c>
    </row>
    <row r="10" spans="1:10" x14ac:dyDescent="0.25">
      <c r="A10" s="37">
        <v>8</v>
      </c>
      <c r="B10" s="4">
        <v>66476.292000000001</v>
      </c>
      <c r="C10" s="20">
        <f t="shared" si="0"/>
        <v>6.8777100597632087E-3</v>
      </c>
      <c r="D10" s="22" t="s">
        <v>36</v>
      </c>
      <c r="E10" s="22">
        <f>E6*SQRT(252)</f>
        <v>0.39421932257568049</v>
      </c>
      <c r="F10" s="19">
        <f t="shared" si="1"/>
        <v>4.7302895666168039E-5</v>
      </c>
      <c r="G10">
        <v>514</v>
      </c>
      <c r="H10" s="17">
        <f t="shared" si="2"/>
        <v>7.8621235720101229E-6</v>
      </c>
      <c r="I10" s="17">
        <f t="shared" si="4"/>
        <v>7.1545382141520672E-7</v>
      </c>
      <c r="J10" s="16">
        <f t="shared" si="3"/>
        <v>2.1706225266124278E-9</v>
      </c>
    </row>
    <row r="11" spans="1:10" x14ac:dyDescent="0.25">
      <c r="A11" s="37">
        <v>9</v>
      </c>
      <c r="B11" s="4">
        <v>66290.317999999999</v>
      </c>
      <c r="C11" s="20">
        <f t="shared" si="0"/>
        <v>-2.8015194729293074E-3</v>
      </c>
      <c r="F11" s="19">
        <f t="shared" si="1"/>
        <v>7.8485113572021045E-6</v>
      </c>
      <c r="G11">
        <v>513</v>
      </c>
      <c r="H11" s="17">
        <f t="shared" si="2"/>
        <v>1.3090572072374862E-6</v>
      </c>
      <c r="I11" s="17">
        <f t="shared" si="4"/>
        <v>7.2002500770955745E-7</v>
      </c>
      <c r="J11" s="16">
        <f t="shared" si="3"/>
        <v>5.0851170327459131E-11</v>
      </c>
    </row>
    <row r="12" spans="1:10" x14ac:dyDescent="0.25">
      <c r="A12" s="37">
        <v>10</v>
      </c>
      <c r="B12" s="4">
        <v>66290.317999999999</v>
      </c>
      <c r="C12" s="20">
        <f t="shared" si="0"/>
        <v>0</v>
      </c>
      <c r="F12" s="19">
        <f t="shared" si="1"/>
        <v>0</v>
      </c>
      <c r="G12">
        <v>512</v>
      </c>
      <c r="H12" s="17">
        <f t="shared" si="2"/>
        <v>0</v>
      </c>
      <c r="I12" s="17">
        <f t="shared" si="4"/>
        <v>7.2002500770955745E-7</v>
      </c>
      <c r="J12" s="16">
        <f t="shared" si="3"/>
        <v>5.1482160919844E-13</v>
      </c>
    </row>
    <row r="13" spans="1:10" x14ac:dyDescent="0.25">
      <c r="A13" s="37">
        <v>11</v>
      </c>
      <c r="B13" s="4">
        <v>66262.422000000006</v>
      </c>
      <c r="C13" s="20">
        <f t="shared" si="0"/>
        <v>-4.2090416858722924E-4</v>
      </c>
      <c r="F13" s="19">
        <f t="shared" si="1"/>
        <v>1.771603191341067E-7</v>
      </c>
      <c r="G13">
        <v>511</v>
      </c>
      <c r="H13" s="17">
        <f t="shared" si="2"/>
        <v>2.9756111830667521E-8</v>
      </c>
      <c r="I13" s="17">
        <f t="shared" si="4"/>
        <v>7.2012891510934217E-7</v>
      </c>
      <c r="J13" s="16">
        <f t="shared" si="3"/>
        <v>2.9209044895935719E-13</v>
      </c>
    </row>
    <row r="14" spans="1:10" x14ac:dyDescent="0.25">
      <c r="A14" s="37">
        <v>12</v>
      </c>
      <c r="B14" s="4">
        <v>65081.489000000001</v>
      </c>
      <c r="C14" s="20">
        <f t="shared" si="0"/>
        <v>-1.7982787554855207E-2</v>
      </c>
      <c r="F14" s="19">
        <f t="shared" si="1"/>
        <v>3.2338064824305533E-4</v>
      </c>
      <c r="G14">
        <v>510</v>
      </c>
      <c r="H14" s="17">
        <f t="shared" si="2"/>
        <v>5.4505829350100877E-5</v>
      </c>
      <c r="I14" s="17">
        <f t="shared" si="4"/>
        <v>9.1046154435569894E-7</v>
      </c>
      <c r="J14" s="16">
        <f t="shared" si="3"/>
        <v>1.0398907178038086E-7</v>
      </c>
    </row>
    <row r="15" spans="1:10" x14ac:dyDescent="0.25">
      <c r="A15" s="37">
        <v>13</v>
      </c>
      <c r="B15" s="4">
        <v>65081.489000000001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9.1046154435569894E-7</v>
      </c>
      <c r="J15" s="16">
        <f t="shared" si="3"/>
        <v>8.2316106571929527E-13</v>
      </c>
    </row>
    <row r="16" spans="1:10" x14ac:dyDescent="0.25">
      <c r="A16" s="37">
        <v>14</v>
      </c>
      <c r="B16" s="4">
        <v>64895.514999999999</v>
      </c>
      <c r="C16" s="20">
        <f t="shared" si="0"/>
        <v>-2.8616466173058451E-3</v>
      </c>
      <c r="F16" s="19">
        <f t="shared" si="1"/>
        <v>8.1890213623379857E-6</v>
      </c>
      <c r="G16">
        <v>508</v>
      </c>
      <c r="H16" s="17">
        <f t="shared" si="2"/>
        <v>1.3899504617708762E-6</v>
      </c>
      <c r="I16" s="17">
        <f t="shared" si="4"/>
        <v>9.1531520733203432E-7</v>
      </c>
      <c r="J16" s="16">
        <f t="shared" si="3"/>
        <v>5.2953308636797768E-11</v>
      </c>
    </row>
    <row r="17" spans="1:10" x14ac:dyDescent="0.25">
      <c r="A17" s="37">
        <v>15</v>
      </c>
      <c r="B17" s="4">
        <v>65537.125</v>
      </c>
      <c r="C17" s="20">
        <f t="shared" si="0"/>
        <v>9.8382609626654523E-3</v>
      </c>
      <c r="F17" s="19">
        <f t="shared" si="1"/>
        <v>9.6791378769506945E-5</v>
      </c>
      <c r="G17">
        <v>507</v>
      </c>
      <c r="H17" s="17">
        <f t="shared" si="2"/>
        <v>1.6486299720571344E-5</v>
      </c>
      <c r="I17" s="17">
        <f t="shared" si="4"/>
        <v>9.7288484364019217E-7</v>
      </c>
      <c r="J17" s="16">
        <f t="shared" si="3"/>
        <v>9.1818348348537111E-9</v>
      </c>
    </row>
    <row r="18" spans="1:10" x14ac:dyDescent="0.25">
      <c r="A18" s="37">
        <v>16</v>
      </c>
      <c r="B18" s="4">
        <v>65527.826000000001</v>
      </c>
      <c r="C18" s="20">
        <f t="shared" si="0"/>
        <v>-1.4189911100796998E-4</v>
      </c>
      <c r="F18" s="19">
        <f t="shared" si="1"/>
        <v>2.0135357704852186E-8</v>
      </c>
      <c r="G18">
        <v>506</v>
      </c>
      <c r="H18" s="17">
        <f t="shared" si="2"/>
        <v>3.441636988547318E-9</v>
      </c>
      <c r="I18" s="17">
        <f t="shared" si="4"/>
        <v>9.7289686172751891E-7</v>
      </c>
      <c r="J18" s="16">
        <f t="shared" si="3"/>
        <v>9.0129234437719832E-13</v>
      </c>
    </row>
    <row r="19" spans="1:10" x14ac:dyDescent="0.25">
      <c r="A19" s="37">
        <v>17</v>
      </c>
      <c r="B19" s="4">
        <v>65081.489000000001</v>
      </c>
      <c r="C19" s="20">
        <f t="shared" si="0"/>
        <v>-6.8347152343515832E-3</v>
      </c>
      <c r="F19" s="19">
        <f t="shared" si="1"/>
        <v>4.6713332334677618E-5</v>
      </c>
      <c r="G19">
        <v>505</v>
      </c>
      <c r="H19" s="17">
        <f t="shared" si="2"/>
        <v>8.0124578351837007E-6</v>
      </c>
      <c r="I19" s="17">
        <f t="shared" si="4"/>
        <v>1.0008761106386863E-6</v>
      </c>
      <c r="J19" s="16">
        <f t="shared" si="3"/>
        <v>2.0899481988485146E-9</v>
      </c>
    </row>
    <row r="20" spans="1:10" x14ac:dyDescent="0.25">
      <c r="A20" s="37">
        <v>18</v>
      </c>
      <c r="B20" s="4">
        <v>63231.050999999999</v>
      </c>
      <c r="C20" s="20">
        <f t="shared" si="0"/>
        <v>-2.8844667832893238E-2</v>
      </c>
      <c r="F20" s="19">
        <f t="shared" si="1"/>
        <v>8.3201486238994587E-4</v>
      </c>
      <c r="G20">
        <v>504</v>
      </c>
      <c r="H20" s="17">
        <f t="shared" si="2"/>
        <v>1.4321060807786893E-4</v>
      </c>
      <c r="I20" s="17">
        <f t="shared" si="4"/>
        <v>1.500963016873054E-6</v>
      </c>
      <c r="J20" s="16">
        <f t="shared" si="3"/>
        <v>6.8976204304975599E-7</v>
      </c>
    </row>
    <row r="21" spans="1:10" x14ac:dyDescent="0.25">
      <c r="A21" s="37">
        <v>19</v>
      </c>
      <c r="B21" s="4">
        <v>63835.464999999997</v>
      </c>
      <c r="C21" s="20">
        <f t="shared" si="0"/>
        <v>9.5134198617959596E-3</v>
      </c>
      <c r="F21" s="19">
        <f t="shared" si="1"/>
        <v>9.0505157466813855E-5</v>
      </c>
      <c r="G21">
        <v>503</v>
      </c>
      <c r="H21" s="17">
        <f t="shared" si="2"/>
        <v>1.5632794880261986E-5</v>
      </c>
      <c r="I21" s="17">
        <f t="shared" si="4"/>
        <v>1.5555522413194433E-6</v>
      </c>
      <c r="J21" s="16">
        <f t="shared" si="3"/>
        <v>7.9129986369621941E-9</v>
      </c>
    </row>
    <row r="22" spans="1:10" x14ac:dyDescent="0.25">
      <c r="A22" s="37">
        <v>20</v>
      </c>
      <c r="B22" s="4">
        <v>64969.904999999999</v>
      </c>
      <c r="C22" s="20">
        <f t="shared" si="0"/>
        <v>1.7615249027151354E-2</v>
      </c>
      <c r="F22" s="19">
        <f t="shared" si="1"/>
        <v>3.1029699828855669E-4</v>
      </c>
      <c r="G22">
        <v>502</v>
      </c>
      <c r="H22" s="17">
        <f t="shared" si="2"/>
        <v>5.378486367205473E-5</v>
      </c>
      <c r="I22" s="17">
        <f t="shared" si="4"/>
        <v>1.7433672812595721E-6</v>
      </c>
      <c r="J22" s="16">
        <f t="shared" si="3"/>
        <v>9.5209100060140459E-8</v>
      </c>
    </row>
    <row r="23" spans="1:10" x14ac:dyDescent="0.25">
      <c r="A23" s="37">
        <v>21</v>
      </c>
      <c r="B23" s="4">
        <v>63500.713000000003</v>
      </c>
      <c r="C23" s="20">
        <f t="shared" si="0"/>
        <v>-2.2873028495976052E-2</v>
      </c>
      <c r="F23" s="19">
        <f t="shared" si="1"/>
        <v>5.231754325777325E-4</v>
      </c>
      <c r="G23">
        <v>501</v>
      </c>
      <c r="H23" s="17">
        <f t="shared" si="2"/>
        <v>9.1001601730587441E-5</v>
      </c>
      <c r="I23" s="17">
        <f t="shared" si="4"/>
        <v>2.0611419914058817E-6</v>
      </c>
      <c r="J23" s="16">
        <f t="shared" si="3"/>
        <v>2.7156760528541313E-7</v>
      </c>
    </row>
    <row r="24" spans="1:10" x14ac:dyDescent="0.25">
      <c r="A24" s="37">
        <v>22</v>
      </c>
      <c r="B24" s="4">
        <v>63231.050999999999</v>
      </c>
      <c r="C24" s="20">
        <f t="shared" si="0"/>
        <v>-4.2556403929714616E-3</v>
      </c>
      <c r="F24" s="19">
        <f t="shared" si="1"/>
        <v>1.8110475154290294E-5</v>
      </c>
      <c r="G24">
        <v>500</v>
      </c>
      <c r="H24" s="17">
        <f t="shared" si="2"/>
        <v>3.1611909925974952E-6</v>
      </c>
      <c r="I24" s="17">
        <f t="shared" si="4"/>
        <v>2.0721807701997297E-6</v>
      </c>
      <c r="J24" s="16">
        <f t="shared" si="3"/>
        <v>2.5745904497299653E-10</v>
      </c>
    </row>
    <row r="25" spans="1:10" x14ac:dyDescent="0.25">
      <c r="A25" s="37">
        <v>23</v>
      </c>
      <c r="B25" s="4">
        <v>64886.216999999997</v>
      </c>
      <c r="C25" s="20">
        <f t="shared" si="0"/>
        <v>2.5839734485280787E-2</v>
      </c>
      <c r="F25" s="19">
        <f t="shared" si="1"/>
        <v>6.6769187826980919E-4</v>
      </c>
      <c r="G25">
        <v>499</v>
      </c>
      <c r="H25" s="17">
        <f t="shared" si="2"/>
        <v>1.1695429656435034E-4</v>
      </c>
      <c r="I25" s="17">
        <f t="shared" si="4"/>
        <v>2.4805814684767802E-6</v>
      </c>
      <c r="J25" s="16">
        <f t="shared" si="3"/>
        <v>4.4251759373652064E-7</v>
      </c>
    </row>
    <row r="26" spans="1:10" x14ac:dyDescent="0.25">
      <c r="A26" s="37">
        <v>24</v>
      </c>
      <c r="B26" s="4">
        <v>63788.972000000002</v>
      </c>
      <c r="C26" s="20">
        <f t="shared" si="0"/>
        <v>-1.705490552895075E-2</v>
      </c>
      <c r="F26" s="19">
        <f t="shared" si="1"/>
        <v>2.9086980260143488E-4</v>
      </c>
      <c r="G26">
        <v>498</v>
      </c>
      <c r="H26" s="17">
        <f t="shared" si="2"/>
        <v>5.1127895914392567E-5</v>
      </c>
      <c r="I26" s="17">
        <f t="shared" si="4"/>
        <v>2.6591184611847426E-6</v>
      </c>
      <c r="J26" s="16">
        <f t="shared" si="3"/>
        <v>8.3070750932526321E-8</v>
      </c>
    </row>
    <row r="27" spans="1:10" x14ac:dyDescent="0.25">
      <c r="A27" s="37">
        <v>25</v>
      </c>
      <c r="B27" s="4">
        <v>64346.892999999996</v>
      </c>
      <c r="C27" s="20">
        <f t="shared" si="0"/>
        <v>8.7083273027755946E-3</v>
      </c>
      <c r="F27" s="19">
        <f t="shared" si="1"/>
        <v>7.5834964412266863E-5</v>
      </c>
      <c r="G27">
        <v>497</v>
      </c>
      <c r="H27" s="17">
        <f t="shared" si="2"/>
        <v>1.3376668610752899E-5</v>
      </c>
      <c r="I27" s="17">
        <f t="shared" si="4"/>
        <v>2.7058293641762059E-6</v>
      </c>
      <c r="J27" s="16">
        <f t="shared" si="3"/>
        <v>5.3492524283487268E-9</v>
      </c>
    </row>
    <row r="28" spans="1:10" x14ac:dyDescent="0.25">
      <c r="A28" s="37">
        <v>26</v>
      </c>
      <c r="B28" s="4">
        <v>64495.671999999999</v>
      </c>
      <c r="C28" s="20">
        <f t="shared" si="0"/>
        <v>2.309470726975656E-3</v>
      </c>
      <c r="F28" s="19">
        <f t="shared" si="1"/>
        <v>5.3336550387574652E-6</v>
      </c>
      <c r="G28">
        <v>496</v>
      </c>
      <c r="H28" s="17">
        <f t="shared" si="2"/>
        <v>9.4411000746921631E-7</v>
      </c>
      <c r="I28" s="17">
        <f t="shared" si="4"/>
        <v>2.7091261664111594E-6</v>
      </c>
      <c r="J28" s="16">
        <f t="shared" si="3"/>
        <v>6.9378983423304872E-12</v>
      </c>
    </row>
    <row r="29" spans="1:10" x14ac:dyDescent="0.25">
      <c r="A29" s="37">
        <v>27</v>
      </c>
      <c r="B29" s="4">
        <v>63342.635000000002</v>
      </c>
      <c r="C29" s="20">
        <f t="shared" si="0"/>
        <v>-1.8039479645856754E-2</v>
      </c>
      <c r="F29" s="19">
        <f t="shared" si="1"/>
        <v>3.2542282589328011E-4</v>
      </c>
      <c r="G29">
        <v>495</v>
      </c>
      <c r="H29" s="17">
        <f t="shared" si="2"/>
        <v>5.7804930867628514E-5</v>
      </c>
      <c r="I29" s="17">
        <f t="shared" si="4"/>
        <v>2.9109791536351627E-6</v>
      </c>
      <c r="J29" s="16">
        <f t="shared" si="3"/>
        <v>1.0402044808689143E-7</v>
      </c>
    </row>
    <row r="30" spans="1:10" x14ac:dyDescent="0.25">
      <c r="A30" s="37">
        <v>28</v>
      </c>
      <c r="B30" s="4">
        <v>63407.726000000002</v>
      </c>
      <c r="C30" s="20">
        <f t="shared" si="0"/>
        <v>1.0270740881273182E-3</v>
      </c>
      <c r="F30" s="19">
        <f t="shared" si="1"/>
        <v>1.0548811825025622E-6</v>
      </c>
      <c r="G30">
        <v>494</v>
      </c>
      <c r="H30" s="17">
        <f t="shared" si="2"/>
        <v>1.8803539896616897E-7</v>
      </c>
      <c r="I30" s="17">
        <f t="shared" si="4"/>
        <v>2.9116357672910478E-6</v>
      </c>
      <c r="J30" s="16">
        <f t="shared" si="3"/>
        <v>3.4098844531567908E-12</v>
      </c>
    </row>
    <row r="31" spans="1:10" x14ac:dyDescent="0.25">
      <c r="A31" s="37">
        <v>29</v>
      </c>
      <c r="B31" s="4">
        <v>62831.207000000002</v>
      </c>
      <c r="C31" s="20">
        <f t="shared" si="0"/>
        <v>-9.1338384189107134E-3</v>
      </c>
      <c r="F31" s="19">
        <f t="shared" si="1"/>
        <v>8.3427004262769363E-5</v>
      </c>
      <c r="G31">
        <v>493</v>
      </c>
      <c r="H31" s="17">
        <f t="shared" si="2"/>
        <v>1.492319851791398E-5</v>
      </c>
      <c r="I31" s="17">
        <f t="shared" si="4"/>
        <v>2.9637471037214264E-6</v>
      </c>
      <c r="J31" s="16">
        <f t="shared" si="3"/>
        <v>6.4760013382944141E-9</v>
      </c>
    </row>
    <row r="32" spans="1:10" x14ac:dyDescent="0.25">
      <c r="A32" s="37">
        <v>30</v>
      </c>
      <c r="B32" s="4">
        <v>63417.025000000001</v>
      </c>
      <c r="C32" s="20">
        <f t="shared" si="0"/>
        <v>9.2804817191078776E-3</v>
      </c>
      <c r="F32" s="19">
        <f t="shared" si="1"/>
        <v>8.6127340938695513E-5</v>
      </c>
      <c r="G32">
        <v>492</v>
      </c>
      <c r="H32" s="17">
        <f t="shared" si="2"/>
        <v>1.5460214069722876E-5</v>
      </c>
      <c r="I32" s="17">
        <f t="shared" si="4"/>
        <v>3.0177336814450883E-6</v>
      </c>
      <c r="J32" s="16">
        <f t="shared" si="3"/>
        <v>6.9089585193934356E-9</v>
      </c>
    </row>
    <row r="33" spans="1:10" x14ac:dyDescent="0.25">
      <c r="A33" s="37">
        <v>31</v>
      </c>
      <c r="B33" s="4">
        <v>65081.489000000001</v>
      </c>
      <c r="C33" s="20">
        <f t="shared" si="0"/>
        <v>2.5907803104344179E-2</v>
      </c>
      <c r="F33" s="19">
        <f t="shared" si="1"/>
        <v>6.7121426169346589E-4</v>
      </c>
      <c r="G33">
        <v>491</v>
      </c>
      <c r="H33" s="17">
        <f t="shared" si="2"/>
        <v>1.2090794398362156E-4</v>
      </c>
      <c r="I33" s="17">
        <f t="shared" si="4"/>
        <v>3.439940391251465E-6</v>
      </c>
      <c r="J33" s="16">
        <f t="shared" si="3"/>
        <v>4.4593858716273122E-7</v>
      </c>
    </row>
    <row r="34" spans="1:10" x14ac:dyDescent="0.25">
      <c r="A34" s="37">
        <v>32</v>
      </c>
      <c r="B34" s="4">
        <v>65081.489000000001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3.439940391251465E-6</v>
      </c>
      <c r="J34" s="16">
        <f t="shared" si="3"/>
        <v>1.1750691938984827E-11</v>
      </c>
    </row>
    <row r="35" spans="1:10" x14ac:dyDescent="0.25">
      <c r="A35" s="37">
        <v>33</v>
      </c>
      <c r="B35" s="4">
        <v>66002.058999999994</v>
      </c>
      <c r="C35" s="20">
        <f t="shared" si="0"/>
        <v>1.4045776887519934E-2</v>
      </c>
      <c r="F35" s="19">
        <f t="shared" si="1"/>
        <v>1.9728384837398914E-4</v>
      </c>
      <c r="G35">
        <v>489</v>
      </c>
      <c r="H35" s="17">
        <f t="shared" si="2"/>
        <v>3.5786859210923573E-5</v>
      </c>
      <c r="I35" s="17">
        <f t="shared" si="4"/>
        <v>3.5649069698229676E-6</v>
      </c>
      <c r="J35" s="16">
        <f t="shared" si="3"/>
        <v>3.7531851450549382E-8</v>
      </c>
    </row>
    <row r="36" spans="1:10" x14ac:dyDescent="0.25">
      <c r="A36" s="37">
        <v>34</v>
      </c>
      <c r="B36" s="4">
        <v>68150.054999999993</v>
      </c>
      <c r="C36" s="20">
        <f t="shared" si="0"/>
        <v>3.2026026675995578E-2</v>
      </c>
      <c r="F36" s="19">
        <f t="shared" si="1"/>
        <v>1.0256663846515803E-3</v>
      </c>
      <c r="G36">
        <v>488</v>
      </c>
      <c r="H36" s="17">
        <f t="shared" si="2"/>
        <v>1.8670561211856846E-4</v>
      </c>
      <c r="I36" s="17">
        <f t="shared" si="4"/>
        <v>4.2168770521663128E-6</v>
      </c>
      <c r="J36" s="16">
        <f t="shared" si="3"/>
        <v>1.0433891788906767E-6</v>
      </c>
    </row>
    <row r="37" spans="1:10" x14ac:dyDescent="0.25">
      <c r="A37" s="37">
        <v>35</v>
      </c>
      <c r="B37" s="4">
        <v>66950.524000000005</v>
      </c>
      <c r="C37" s="20">
        <f t="shared" si="0"/>
        <v>-1.7758066342579489E-2</v>
      </c>
      <c r="F37" s="19">
        <f t="shared" si="1"/>
        <v>3.1534892022745448E-4</v>
      </c>
      <c r="G37">
        <v>487</v>
      </c>
      <c r="H37" s="17">
        <f t="shared" si="2"/>
        <v>5.7605214117734232E-5</v>
      </c>
      <c r="I37" s="17">
        <f t="shared" si="4"/>
        <v>4.4180326348270763E-6</v>
      </c>
      <c r="J37" s="16">
        <f t="shared" si="3"/>
        <v>9.6687610950523023E-8</v>
      </c>
    </row>
    <row r="38" spans="1:10" x14ac:dyDescent="0.25">
      <c r="A38" s="37">
        <v>36</v>
      </c>
      <c r="B38" s="4">
        <v>67396.861000000004</v>
      </c>
      <c r="C38" s="20">
        <f t="shared" si="0"/>
        <v>6.6445452904995558E-3</v>
      </c>
      <c r="F38" s="19">
        <f t="shared" si="1"/>
        <v>4.4149982117499828E-5</v>
      </c>
      <c r="G38">
        <v>486</v>
      </c>
      <c r="H38" s="17">
        <f t="shared" si="2"/>
        <v>8.0931981869692402E-6</v>
      </c>
      <c r="I38" s="17">
        <f t="shared" si="4"/>
        <v>4.4462938264886774E-6</v>
      </c>
      <c r="J38" s="16">
        <f t="shared" si="3"/>
        <v>1.5776160090911793E-9</v>
      </c>
    </row>
    <row r="39" spans="1:10" x14ac:dyDescent="0.25">
      <c r="A39" s="37">
        <v>37</v>
      </c>
      <c r="B39" s="4">
        <v>67703.717999999993</v>
      </c>
      <c r="C39" s="20">
        <f t="shared" si="0"/>
        <v>4.5426530360584434E-3</v>
      </c>
      <c r="F39" s="19">
        <f t="shared" si="1"/>
        <v>2.0635696606010995E-5</v>
      </c>
      <c r="G39">
        <v>485</v>
      </c>
      <c r="H39" s="17">
        <f t="shared" si="2"/>
        <v>3.7960154752612128E-6</v>
      </c>
      <c r="I39" s="17">
        <f t="shared" si="4"/>
        <v>4.459549392263588E-6</v>
      </c>
      <c r="J39" s="16">
        <f t="shared" si="3"/>
        <v>2.6217179069500656E-10</v>
      </c>
    </row>
    <row r="40" spans="1:10" x14ac:dyDescent="0.25">
      <c r="A40" s="37">
        <v>38</v>
      </c>
      <c r="B40" s="4">
        <v>67694.418999999994</v>
      </c>
      <c r="C40" s="20">
        <f t="shared" si="0"/>
        <v>-1.3735787242947304E-4</v>
      </c>
      <c r="F40" s="19">
        <f t="shared" si="1"/>
        <v>1.886718511835139E-8</v>
      </c>
      <c r="G40">
        <v>484</v>
      </c>
      <c r="H40" s="17">
        <f t="shared" si="2"/>
        <v>3.4828530218426396E-9</v>
      </c>
      <c r="I40" s="17">
        <f t="shared" si="4"/>
        <v>4.4595615542759969E-6</v>
      </c>
      <c r="J40" s="16">
        <f t="shared" si="3"/>
        <v>1.9581702250066046E-11</v>
      </c>
    </row>
    <row r="41" spans="1:10" x14ac:dyDescent="0.25">
      <c r="A41" s="37">
        <v>39</v>
      </c>
      <c r="B41" s="4">
        <v>68112.86</v>
      </c>
      <c r="C41" s="20">
        <f t="shared" si="0"/>
        <v>6.1622959716604612E-3</v>
      </c>
      <c r="F41" s="19">
        <f t="shared" si="1"/>
        <v>3.7973891642342748E-5</v>
      </c>
      <c r="G41">
        <v>483</v>
      </c>
      <c r="H41" s="17">
        <f t="shared" si="2"/>
        <v>7.03448552313297E-6</v>
      </c>
      <c r="I41" s="17">
        <f t="shared" si="4"/>
        <v>4.484125754857432E-6</v>
      </c>
      <c r="J41" s="16">
        <f t="shared" si="3"/>
        <v>1.1226134583644175E-9</v>
      </c>
    </row>
    <row r="42" spans="1:10" x14ac:dyDescent="0.25">
      <c r="A42" s="37">
        <v>40</v>
      </c>
      <c r="B42" s="4">
        <v>68131.456999999995</v>
      </c>
      <c r="C42" s="20">
        <f t="shared" si="0"/>
        <v>2.7299487457500474E-4</v>
      </c>
      <c r="F42" s="19">
        <f t="shared" si="1"/>
        <v>7.4526201544222563E-8</v>
      </c>
      <c r="G42">
        <v>482</v>
      </c>
      <c r="H42" s="17">
        <f t="shared" si="2"/>
        <v>1.3854007443876988E-8</v>
      </c>
      <c r="I42" s="17">
        <f t="shared" si="4"/>
        <v>4.4841741326125056E-6</v>
      </c>
      <c r="J42" s="16">
        <f t="shared" si="3"/>
        <v>1.9307142294232342E-11</v>
      </c>
    </row>
    <row r="43" spans="1:10" x14ac:dyDescent="0.25">
      <c r="A43" s="37">
        <v>41</v>
      </c>
      <c r="B43" s="4">
        <v>67871.093999999997</v>
      </c>
      <c r="C43" s="20">
        <f t="shared" si="0"/>
        <v>-3.8288005064037599E-3</v>
      </c>
      <c r="F43" s="19">
        <f t="shared" si="1"/>
        <v>1.4659713317837689E-5</v>
      </c>
      <c r="G43">
        <v>481</v>
      </c>
      <c r="H43" s="17">
        <f t="shared" si="2"/>
        <v>2.734708900010537E-6</v>
      </c>
      <c r="I43" s="17">
        <f t="shared" si="4"/>
        <v>4.493723649450771E-6</v>
      </c>
      <c r="J43" s="16">
        <f t="shared" si="3"/>
        <v>1.0366664038707794E-10</v>
      </c>
    </row>
    <row r="44" spans="1:10" x14ac:dyDescent="0.25">
      <c r="A44" s="37">
        <v>42</v>
      </c>
      <c r="B44" s="4">
        <v>66950.524000000005</v>
      </c>
      <c r="C44" s="20">
        <f t="shared" si="0"/>
        <v>-1.3656330793960293E-2</v>
      </c>
      <c r="F44" s="19">
        <f t="shared" si="1"/>
        <v>1.8649537075406816E-4</v>
      </c>
      <c r="G44">
        <v>480</v>
      </c>
      <c r="H44" s="17">
        <f t="shared" si="2"/>
        <v>3.4911851315229694E-5</v>
      </c>
      <c r="I44" s="17">
        <f t="shared" si="4"/>
        <v>4.6156347281723586E-6</v>
      </c>
      <c r="J44" s="16">
        <f t="shared" si="3"/>
        <v>3.3086101584569854E-8</v>
      </c>
    </row>
    <row r="45" spans="1:10" x14ac:dyDescent="0.25">
      <c r="A45" s="37">
        <v>43</v>
      </c>
      <c r="B45" s="4">
        <v>65555.721999999994</v>
      </c>
      <c r="C45" s="20">
        <f t="shared" si="0"/>
        <v>-2.1053400299550024E-2</v>
      </c>
      <c r="F45" s="19">
        <f t="shared" si="1"/>
        <v>4.4324566417309303E-4</v>
      </c>
      <c r="G45">
        <v>479</v>
      </c>
      <c r="H45" s="17">
        <f t="shared" si="2"/>
        <v>8.3266156007885984E-5</v>
      </c>
      <c r="I45" s="17">
        <f t="shared" si="4"/>
        <v>4.9063975069280392E-6</v>
      </c>
      <c r="J45" s="16">
        <f t="shared" si="3"/>
        <v>1.9215633311482554E-7</v>
      </c>
    </row>
    <row r="46" spans="1:10" x14ac:dyDescent="0.25">
      <c r="A46" s="37">
        <v>44</v>
      </c>
      <c r="B46" s="4">
        <v>66485.59</v>
      </c>
      <c r="C46" s="20">
        <f t="shared" si="0"/>
        <v>1.4084733908066832E-2</v>
      </c>
      <c r="F46" s="19">
        <f t="shared" si="1"/>
        <v>1.9837972926104757E-4</v>
      </c>
      <c r="G46">
        <v>478</v>
      </c>
      <c r="H46" s="17">
        <f t="shared" si="2"/>
        <v>3.7397322510292853E-5</v>
      </c>
      <c r="I46" s="17">
        <f t="shared" si="4"/>
        <v>5.0369877723185211E-6</v>
      </c>
      <c r="J46" s="16">
        <f t="shared" si="3"/>
        <v>3.7388217407375662E-8</v>
      </c>
    </row>
    <row r="47" spans="1:10" x14ac:dyDescent="0.25">
      <c r="A47" s="37">
        <v>45</v>
      </c>
      <c r="B47" s="4">
        <v>66067.149999999994</v>
      </c>
      <c r="C47" s="20">
        <f t="shared" si="0"/>
        <v>-6.313583407839757E-3</v>
      </c>
      <c r="F47" s="19">
        <f t="shared" si="1"/>
        <v>3.9861335447749476E-5</v>
      </c>
      <c r="G47">
        <v>477</v>
      </c>
      <c r="H47" s="17">
        <f t="shared" si="2"/>
        <v>7.5407450475133173E-6</v>
      </c>
      <c r="I47" s="17">
        <f t="shared" si="4"/>
        <v>5.063319815119866E-6</v>
      </c>
      <c r="J47" s="16">
        <f t="shared" si="3"/>
        <v>1.2121327286993927E-9</v>
      </c>
    </row>
    <row r="48" spans="1:10" x14ac:dyDescent="0.25">
      <c r="A48" s="37">
        <v>46</v>
      </c>
      <c r="B48" s="4">
        <v>65193.072999999997</v>
      </c>
      <c r="C48" s="20">
        <f t="shared" si="0"/>
        <v>-1.331842808639786E-2</v>
      </c>
      <c r="F48" s="19">
        <f t="shared" si="1"/>
        <v>1.7738052669255135E-4</v>
      </c>
      <c r="G48">
        <v>476</v>
      </c>
      <c r="H48" s="17">
        <f t="shared" si="2"/>
        <v>3.3673445009725027E-5</v>
      </c>
      <c r="I48" s="17">
        <f t="shared" si="4"/>
        <v>5.1809064182576039E-6</v>
      </c>
      <c r="J48" s="16">
        <f t="shared" si="3"/>
        <v>2.9658940269809069E-8</v>
      </c>
    </row>
    <row r="49" spans="1:10" x14ac:dyDescent="0.25">
      <c r="A49" s="37">
        <v>47</v>
      </c>
      <c r="B49" s="4">
        <v>65193.072999999997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5.1809064182576039E-6</v>
      </c>
      <c r="J49" s="16">
        <f t="shared" si="3"/>
        <v>2.6654657249576614E-11</v>
      </c>
    </row>
    <row r="50" spans="1:10" x14ac:dyDescent="0.25">
      <c r="A50" s="37">
        <v>48</v>
      </c>
      <c r="B50" s="4">
        <v>65462.735000000001</v>
      </c>
      <c r="C50" s="20">
        <f t="shared" si="0"/>
        <v>4.1278284834723204E-3</v>
      </c>
      <c r="F50" s="19">
        <f t="shared" si="1"/>
        <v>1.7038967988965397E-5</v>
      </c>
      <c r="G50">
        <v>474</v>
      </c>
      <c r="H50" s="17">
        <f t="shared" si="2"/>
        <v>3.2573414810720945E-6</v>
      </c>
      <c r="I50" s="17">
        <f t="shared" si="4"/>
        <v>5.1922809515109822E-6</v>
      </c>
      <c r="J50" s="16">
        <f t="shared" si="3"/>
        <v>1.4077391372000618E-10</v>
      </c>
    </row>
    <row r="51" spans="1:10" x14ac:dyDescent="0.25">
      <c r="A51" s="37">
        <v>49</v>
      </c>
      <c r="B51" s="4">
        <v>65565.020999999993</v>
      </c>
      <c r="C51" s="20">
        <f t="shared" si="0"/>
        <v>1.561287835500401E-3</v>
      </c>
      <c r="F51" s="19">
        <f t="shared" si="1"/>
        <v>2.4376197052815275E-6</v>
      </c>
      <c r="G51">
        <v>473</v>
      </c>
      <c r="H51" s="17">
        <f t="shared" si="2"/>
        <v>4.6763300060131027E-7</v>
      </c>
      <c r="I51" s="17">
        <f t="shared" si="4"/>
        <v>5.1939139111336149E-6</v>
      </c>
      <c r="J51" s="16">
        <f t="shared" si="3"/>
        <v>7.4975049780153996E-12</v>
      </c>
    </row>
    <row r="52" spans="1:10" x14ac:dyDescent="0.25">
      <c r="A52" s="37">
        <v>50</v>
      </c>
      <c r="B52" s="4">
        <v>66188.032000000007</v>
      </c>
      <c r="C52" s="20">
        <f t="shared" si="0"/>
        <v>9.4573238246298628E-3</v>
      </c>
      <c r="F52" s="19">
        <f t="shared" si="1"/>
        <v>8.9440973923911622E-5</v>
      </c>
      <c r="G52">
        <v>472</v>
      </c>
      <c r="H52" s="17">
        <f t="shared" si="2"/>
        <v>1.7218484172167911E-5</v>
      </c>
      <c r="I52" s="17">
        <f t="shared" si="4"/>
        <v>5.2540403123498074E-6</v>
      </c>
      <c r="J52" s="16">
        <f t="shared" si="3"/>
        <v>7.0905292731567915E-9</v>
      </c>
    </row>
    <row r="53" spans="1:10" x14ac:dyDescent="0.25">
      <c r="A53" s="37">
        <v>51</v>
      </c>
      <c r="B53" s="4">
        <v>66448.395999999993</v>
      </c>
      <c r="C53" s="20">
        <f t="shared" si="0"/>
        <v>3.9259853171495704E-3</v>
      </c>
      <c r="F53" s="19">
        <f t="shared" si="1"/>
        <v>1.5413360710474012E-5</v>
      </c>
      <c r="G53">
        <v>471</v>
      </c>
      <c r="H53" s="17">
        <f t="shared" si="2"/>
        <v>2.9776588198996156E-6</v>
      </c>
      <c r="I53" s="17">
        <f t="shared" si="4"/>
        <v>5.2644382026112285E-6</v>
      </c>
      <c r="J53" s="16">
        <f t="shared" si="3"/>
        <v>1.0337410640267376E-10</v>
      </c>
    </row>
    <row r="54" spans="1:10" x14ac:dyDescent="0.25">
      <c r="A54" s="37">
        <v>52</v>
      </c>
      <c r="B54" s="4">
        <v>66466.993000000002</v>
      </c>
      <c r="C54" s="20">
        <f t="shared" si="0"/>
        <v>2.7983215880834255E-4</v>
      </c>
      <c r="F54" s="19">
        <f t="shared" si="1"/>
        <v>7.8306037103337439E-8</v>
      </c>
      <c r="G54">
        <v>470</v>
      </c>
      <c r="H54" s="17">
        <f t="shared" si="2"/>
        <v>1.5180708295431746E-8</v>
      </c>
      <c r="I54" s="17">
        <f t="shared" si="4"/>
        <v>5.2644912131636437E-6</v>
      </c>
      <c r="J54" s="16">
        <f t="shared" si="3"/>
        <v>2.6706174819116502E-11</v>
      </c>
    </row>
    <row r="55" spans="1:10" x14ac:dyDescent="0.25">
      <c r="A55" s="37">
        <v>53</v>
      </c>
      <c r="B55" s="4">
        <v>67173.692999999999</v>
      </c>
      <c r="C55" s="20">
        <f t="shared" si="0"/>
        <v>1.0576219092412418E-2</v>
      </c>
      <c r="F55" s="19">
        <f t="shared" si="1"/>
        <v>1.1185641029070894E-4</v>
      </c>
      <c r="G55">
        <v>469</v>
      </c>
      <c r="H55" s="17">
        <f t="shared" si="2"/>
        <v>2.1760900527731881E-5</v>
      </c>
      <c r="I55" s="17">
        <f t="shared" si="4"/>
        <v>5.3404795883814215E-6</v>
      </c>
      <c r="J55" s="16">
        <f t="shared" si="3"/>
        <v>1.1349616626653883E-8</v>
      </c>
    </row>
    <row r="56" spans="1:10" x14ac:dyDescent="0.25">
      <c r="A56" s="37">
        <v>54</v>
      </c>
      <c r="B56" s="4">
        <v>66950.524000000005</v>
      </c>
      <c r="C56" s="20">
        <f t="shared" si="0"/>
        <v>-3.3277988262523412E-3</v>
      </c>
      <c r="F56" s="19">
        <f t="shared" si="1"/>
        <v>1.107424502800646E-5</v>
      </c>
      <c r="G56">
        <v>468</v>
      </c>
      <c r="H56" s="17">
        <f t="shared" si="2"/>
        <v>2.1619682463364644E-6</v>
      </c>
      <c r="I56" s="17">
        <f t="shared" si="4"/>
        <v>5.348029113002527E-6</v>
      </c>
      <c r="J56" s="16">
        <f t="shared" si="3"/>
        <v>3.3003773328393827E-11</v>
      </c>
    </row>
    <row r="57" spans="1:10" x14ac:dyDescent="0.25">
      <c r="A57" s="37">
        <v>55</v>
      </c>
      <c r="B57" s="4">
        <v>69107.819000000003</v>
      </c>
      <c r="C57" s="20">
        <f t="shared" si="0"/>
        <v>3.1713980377220306E-2</v>
      </c>
      <c r="F57" s="19">
        <f t="shared" si="1"/>
        <v>1.0057765513667145E-3</v>
      </c>
      <c r="G57">
        <v>467</v>
      </c>
      <c r="H57" s="17">
        <f t="shared" si="2"/>
        <v>1.9704067448248877E-4</v>
      </c>
      <c r="I57" s="17">
        <f t="shared" si="4"/>
        <v>6.0360889056870356E-6</v>
      </c>
      <c r="J57" s="16">
        <f t="shared" si="3"/>
        <v>9.9952313744753567E-7</v>
      </c>
    </row>
    <row r="58" spans="1:10" x14ac:dyDescent="0.25">
      <c r="A58" s="37">
        <v>56</v>
      </c>
      <c r="B58" s="4">
        <v>68159.353000000003</v>
      </c>
      <c r="C58" s="20">
        <f t="shared" si="0"/>
        <v>-1.3819489115028174E-2</v>
      </c>
      <c r="F58" s="19">
        <f t="shared" si="1"/>
        <v>1.9097827940038216E-4</v>
      </c>
      <c r="G58">
        <v>466</v>
      </c>
      <c r="H58" s="17">
        <f t="shared" si="2"/>
        <v>3.7545470588650256E-5</v>
      </c>
      <c r="I58" s="17">
        <f t="shared" si="4"/>
        <v>6.1671964994735398E-6</v>
      </c>
      <c r="J58" s="16">
        <f t="shared" si="3"/>
        <v>3.4163096882155695E-8</v>
      </c>
    </row>
    <row r="59" spans="1:10" x14ac:dyDescent="0.25">
      <c r="A59" s="37">
        <v>57</v>
      </c>
      <c r="B59" s="4">
        <v>67768.808999999994</v>
      </c>
      <c r="C59" s="20">
        <f t="shared" si="0"/>
        <v>-5.7463452593741592E-3</v>
      </c>
      <c r="F59" s="19">
        <f t="shared" si="1"/>
        <v>3.302048383993187E-5</v>
      </c>
      <c r="G59">
        <v>465</v>
      </c>
      <c r="H59" s="17">
        <f t="shared" si="2"/>
        <v>6.5144267476586913E-6</v>
      </c>
      <c r="I59" s="17">
        <f t="shared" si="4"/>
        <v>6.1899446712874302E-6</v>
      </c>
      <c r="J59" s="16">
        <f t="shared" si="3"/>
        <v>7.2103818836673749E-10</v>
      </c>
    </row>
    <row r="60" spans="1:10" x14ac:dyDescent="0.25">
      <c r="A60" s="37">
        <v>58</v>
      </c>
      <c r="B60" s="4">
        <v>67768.808999999994</v>
      </c>
      <c r="C60" s="20">
        <f t="shared" si="0"/>
        <v>0</v>
      </c>
      <c r="F60" s="19">
        <f t="shared" si="1"/>
        <v>0</v>
      </c>
      <c r="G60">
        <v>464</v>
      </c>
      <c r="H60" s="17">
        <f t="shared" si="2"/>
        <v>0</v>
      </c>
      <c r="I60" s="17">
        <f t="shared" si="4"/>
        <v>6.1899446712874302E-6</v>
      </c>
      <c r="J60" s="16">
        <f t="shared" si="3"/>
        <v>3.8048289814954859E-11</v>
      </c>
    </row>
    <row r="61" spans="1:10" x14ac:dyDescent="0.25">
      <c r="A61" s="37">
        <v>59</v>
      </c>
      <c r="B61" s="4">
        <v>68159.353000000003</v>
      </c>
      <c r="C61" s="20">
        <f t="shared" si="0"/>
        <v>5.7463452593741002E-3</v>
      </c>
      <c r="F61" s="19">
        <f t="shared" si="1"/>
        <v>3.3020483839931193E-5</v>
      </c>
      <c r="G61">
        <v>463</v>
      </c>
      <c r="H61" s="17">
        <f t="shared" si="2"/>
        <v>6.5601625133861887E-6</v>
      </c>
      <c r="I61" s="17">
        <f t="shared" si="4"/>
        <v>6.2128525509462479E-6</v>
      </c>
      <c r="J61" s="16">
        <f t="shared" si="3"/>
        <v>7.1981275364281539E-10</v>
      </c>
    </row>
    <row r="62" spans="1:10" x14ac:dyDescent="0.25">
      <c r="A62" s="37">
        <v>60</v>
      </c>
      <c r="B62" s="4">
        <v>68159.353000000003</v>
      </c>
      <c r="C62" s="20">
        <f t="shared" si="0"/>
        <v>0</v>
      </c>
      <c r="F62" s="19">
        <f t="shared" si="1"/>
        <v>0</v>
      </c>
      <c r="G62">
        <v>462</v>
      </c>
      <c r="H62" s="17">
        <f t="shared" si="2"/>
        <v>0</v>
      </c>
      <c r="I62" s="17">
        <f t="shared" si="4"/>
        <v>6.2128525509462479E-6</v>
      </c>
      <c r="J62" s="16">
        <f t="shared" si="3"/>
        <v>3.8330430777139062E-11</v>
      </c>
    </row>
    <row r="63" spans="1:10" x14ac:dyDescent="0.25">
      <c r="A63" s="37">
        <v>61</v>
      </c>
      <c r="B63" s="4">
        <v>68159.353000000003</v>
      </c>
      <c r="C63" s="20">
        <f t="shared" si="0"/>
        <v>0</v>
      </c>
      <c r="F63" s="19">
        <f t="shared" si="1"/>
        <v>0</v>
      </c>
      <c r="G63">
        <v>461</v>
      </c>
      <c r="H63" s="17">
        <f t="shared" si="2"/>
        <v>0</v>
      </c>
      <c r="I63" s="17">
        <f t="shared" si="4"/>
        <v>6.2128525509462479E-6</v>
      </c>
      <c r="J63" s="16">
        <f t="shared" si="3"/>
        <v>3.8330430777139062E-11</v>
      </c>
    </row>
    <row r="64" spans="1:10" x14ac:dyDescent="0.25">
      <c r="A64" s="37">
        <v>62</v>
      </c>
      <c r="B64" s="4">
        <v>68159.353000000003</v>
      </c>
      <c r="C64" s="20">
        <f t="shared" si="0"/>
        <v>0</v>
      </c>
      <c r="F64" s="19">
        <f t="shared" si="1"/>
        <v>0</v>
      </c>
      <c r="G64">
        <v>460</v>
      </c>
      <c r="H64" s="17">
        <f t="shared" si="2"/>
        <v>0</v>
      </c>
      <c r="I64" s="17">
        <f t="shared" si="4"/>
        <v>6.2128525509462479E-6</v>
      </c>
      <c r="J64" s="16">
        <f t="shared" si="3"/>
        <v>3.8330430777139062E-11</v>
      </c>
    </row>
    <row r="65" spans="1:10" x14ac:dyDescent="0.25">
      <c r="A65" s="37">
        <v>63</v>
      </c>
      <c r="B65" s="4">
        <v>68233.743000000002</v>
      </c>
      <c r="C65" s="20">
        <f t="shared" si="0"/>
        <v>1.0908177841536658E-3</v>
      </c>
      <c r="F65" s="19">
        <f t="shared" si="1"/>
        <v>1.1898834382259135E-6</v>
      </c>
      <c r="G65">
        <v>459</v>
      </c>
      <c r="H65" s="17">
        <f t="shared" si="2"/>
        <v>2.3972447255522952E-7</v>
      </c>
      <c r="I65" s="17">
        <f t="shared" si="4"/>
        <v>6.2136896612095017E-6</v>
      </c>
      <c r="J65" s="16">
        <f t="shared" si="3"/>
        <v>2.5021086600049581E-11</v>
      </c>
    </row>
    <row r="66" spans="1:10" x14ac:dyDescent="0.25">
      <c r="A66" s="37">
        <v>64</v>
      </c>
      <c r="B66" s="4">
        <v>67880.392999999996</v>
      </c>
      <c r="C66" s="20">
        <f t="shared" si="0"/>
        <v>-5.1919779112467581E-3</v>
      </c>
      <c r="F66" s="19">
        <f t="shared" si="1"/>
        <v>2.6956634630874251E-5</v>
      </c>
      <c r="G66">
        <v>458</v>
      </c>
      <c r="H66" s="17">
        <f t="shared" si="2"/>
        <v>5.4499538027706579E-6</v>
      </c>
      <c r="I66" s="17">
        <f t="shared" si="4"/>
        <v>6.2327207272242892E-6</v>
      </c>
      <c r="J66" s="16">
        <f t="shared" si="3"/>
        <v>4.3038317090557859E-10</v>
      </c>
    </row>
    <row r="67" spans="1:10" x14ac:dyDescent="0.25">
      <c r="A67" s="37">
        <v>65</v>
      </c>
      <c r="B67" s="4">
        <v>67155.096000000005</v>
      </c>
      <c r="C67" s="20">
        <f t="shared" si="0"/>
        <v>-1.0742420089303246E-2</v>
      </c>
      <c r="F67" s="19">
        <f t="shared" si="1"/>
        <v>1.1539958937506596E-4</v>
      </c>
      <c r="G67">
        <v>457</v>
      </c>
      <c r="H67" s="17">
        <f t="shared" si="2"/>
        <v>2.3412651937209497E-5</v>
      </c>
      <c r="I67" s="17">
        <f t="shared" si="4"/>
        <v>6.3144769660334628E-6</v>
      </c>
      <c r="J67" s="16">
        <f t="shared" si="3"/>
        <v>1.1904372878806478E-8</v>
      </c>
    </row>
    <row r="68" spans="1:10" x14ac:dyDescent="0.25">
      <c r="A68" s="37">
        <v>66</v>
      </c>
      <c r="B68" s="4">
        <v>67852.497000000003</v>
      </c>
      <c r="C68" s="20">
        <f t="shared" ref="C68:C131" si="5">LN(B68/B67)</f>
        <v>1.0331377483597935E-2</v>
      </c>
      <c r="F68" s="19">
        <f t="shared" ref="F68:F131" si="6">C68^2</f>
        <v>1.067373607085944E-4</v>
      </c>
      <c r="G68">
        <v>456</v>
      </c>
      <c r="H68" s="17">
        <f t="shared" ref="H68:H131" si="7">F68*($E$7^(G68-1))</f>
        <v>2.1731114581524484E-5</v>
      </c>
      <c r="I68" s="17">
        <f t="shared" si="4"/>
        <v>6.3903613296707574E-6</v>
      </c>
      <c r="J68" s="16">
        <f t="shared" ref="J68:J131" si="8">(F68-($E$7*I68))^2</f>
        <v>1.0073999256711357E-8</v>
      </c>
    </row>
    <row r="69" spans="1:10" x14ac:dyDescent="0.25">
      <c r="A69" s="37">
        <v>67</v>
      </c>
      <c r="B69" s="4">
        <v>67601.432000000001</v>
      </c>
      <c r="C69" s="20">
        <f t="shared" si="5"/>
        <v>-3.7070211158115817E-3</v>
      </c>
      <c r="F69" s="19">
        <f t="shared" si="6"/>
        <v>1.3742005553072945E-5</v>
      </c>
      <c r="G69">
        <v>455</v>
      </c>
      <c r="H69" s="17">
        <f t="shared" si="7"/>
        <v>2.8075975722784207E-6</v>
      </c>
      <c r="I69" s="17">
        <f t="shared" ref="I69:I132" si="9">(1-$E$7)*H69+I68</f>
        <v>6.4001653714433362E-6</v>
      </c>
      <c r="J69" s="16">
        <f t="shared" si="8"/>
        <v>5.4231284875998403E-11</v>
      </c>
    </row>
    <row r="70" spans="1:10" x14ac:dyDescent="0.25">
      <c r="A70" s="37">
        <v>68</v>
      </c>
      <c r="B70" s="4">
        <v>67043.510999999999</v>
      </c>
      <c r="C70" s="20">
        <f t="shared" si="5"/>
        <v>-8.2873397356512286E-3</v>
      </c>
      <c r="F70" s="19">
        <f t="shared" si="6"/>
        <v>6.8679999894103778E-5</v>
      </c>
      <c r="G70">
        <v>454</v>
      </c>
      <c r="H70" s="17">
        <f t="shared" si="7"/>
        <v>1.4081023423708753E-5</v>
      </c>
      <c r="I70" s="17">
        <f t="shared" si="9"/>
        <v>6.4493358591263951E-6</v>
      </c>
      <c r="J70" s="16">
        <f t="shared" si="8"/>
        <v>3.8754590316217647E-9</v>
      </c>
    </row>
    <row r="71" spans="1:10" x14ac:dyDescent="0.25">
      <c r="A71" s="37">
        <v>69</v>
      </c>
      <c r="B71" s="4">
        <v>68336.028000000006</v>
      </c>
      <c r="C71" s="20">
        <f t="shared" si="5"/>
        <v>1.9095297318280378E-2</v>
      </c>
      <c r="F71" s="19">
        <f t="shared" si="6"/>
        <v>3.6463037967352581E-4</v>
      </c>
      <c r="G71">
        <v>453</v>
      </c>
      <c r="H71" s="17">
        <f t="shared" si="7"/>
        <v>7.5019813712768452E-5</v>
      </c>
      <c r="I71" s="17">
        <f t="shared" si="9"/>
        <v>6.7113026718467065E-6</v>
      </c>
      <c r="J71" s="16">
        <f t="shared" si="8"/>
        <v>1.2812284236791024E-7</v>
      </c>
    </row>
    <row r="72" spans="1:10" x14ac:dyDescent="0.25">
      <c r="A72" s="37">
        <v>70</v>
      </c>
      <c r="B72" s="4">
        <v>69089.221999999994</v>
      </c>
      <c r="C72" s="20">
        <f t="shared" si="5"/>
        <v>1.09616179236844E-2</v>
      </c>
      <c r="F72" s="19">
        <f t="shared" si="6"/>
        <v>1.2015706750483909E-4</v>
      </c>
      <c r="G72">
        <v>452</v>
      </c>
      <c r="H72" s="17">
        <f t="shared" si="7"/>
        <v>2.4807994043219423E-5</v>
      </c>
      <c r="I72" s="17">
        <f t="shared" si="9"/>
        <v>6.7979314010830808E-6</v>
      </c>
      <c r="J72" s="16">
        <f t="shared" si="8"/>
        <v>1.2855676176555998E-8</v>
      </c>
    </row>
    <row r="73" spans="1:10" x14ac:dyDescent="0.25">
      <c r="A73" s="37">
        <v>71</v>
      </c>
      <c r="B73" s="4">
        <v>68624.288</v>
      </c>
      <c r="C73" s="20">
        <f t="shared" si="5"/>
        <v>-6.7522172146340471E-3</v>
      </c>
      <c r="F73" s="19">
        <f t="shared" si="6"/>
        <v>4.5592437313600371E-5</v>
      </c>
      <c r="G73">
        <v>451</v>
      </c>
      <c r="H73" s="17">
        <f t="shared" si="7"/>
        <v>9.446139058054848E-6</v>
      </c>
      <c r="I73" s="17">
        <f t="shared" si="9"/>
        <v>6.8309170194028752E-6</v>
      </c>
      <c r="J73" s="16">
        <f t="shared" si="8"/>
        <v>1.5043052083954405E-9</v>
      </c>
    </row>
    <row r="74" spans="1:10" x14ac:dyDescent="0.25">
      <c r="A74" s="37">
        <v>72</v>
      </c>
      <c r="B74" s="4">
        <v>68531.301000000007</v>
      </c>
      <c r="C74" s="20">
        <f t="shared" si="5"/>
        <v>-1.355934744253592E-3</v>
      </c>
      <c r="F74" s="19">
        <f t="shared" si="6"/>
        <v>1.8385590306740539E-6</v>
      </c>
      <c r="G74">
        <v>450</v>
      </c>
      <c r="H74" s="17">
        <f t="shared" si="7"/>
        <v>3.8225951099717531E-7</v>
      </c>
      <c r="I74" s="17">
        <f t="shared" si="9"/>
        <v>6.8322518575045978E-6</v>
      </c>
      <c r="J74" s="16">
        <f t="shared" si="8"/>
        <v>2.4699258136119873E-11</v>
      </c>
    </row>
    <row r="75" spans="1:10" x14ac:dyDescent="0.25">
      <c r="A75" s="37">
        <v>73</v>
      </c>
      <c r="B75" s="4">
        <v>68187.248999999996</v>
      </c>
      <c r="C75" s="20">
        <f t="shared" si="5"/>
        <v>-5.0330072439979607E-3</v>
      </c>
      <c r="F75" s="19">
        <f t="shared" si="6"/>
        <v>2.5331161918135948E-5</v>
      </c>
      <c r="G75">
        <v>449</v>
      </c>
      <c r="H75" s="17">
        <f t="shared" si="7"/>
        <v>5.2851221491778695E-6</v>
      </c>
      <c r="I75" s="17">
        <f t="shared" si="9"/>
        <v>6.8507073366072073E-6</v>
      </c>
      <c r="J75" s="16">
        <f t="shared" si="8"/>
        <v>3.4241196943512549E-10</v>
      </c>
    </row>
    <row r="76" spans="1:10" x14ac:dyDescent="0.25">
      <c r="A76" s="37">
        <v>74</v>
      </c>
      <c r="B76" s="4">
        <v>68187.248999999996</v>
      </c>
      <c r="C76" s="20">
        <f t="shared" si="5"/>
        <v>0</v>
      </c>
      <c r="F76" s="19">
        <f t="shared" si="6"/>
        <v>0</v>
      </c>
      <c r="G76">
        <v>448</v>
      </c>
      <c r="H76" s="17">
        <f t="shared" si="7"/>
        <v>0</v>
      </c>
      <c r="I76" s="17">
        <f t="shared" si="9"/>
        <v>6.8507073366072073E-6</v>
      </c>
      <c r="J76" s="16">
        <f t="shared" si="8"/>
        <v>4.6604991847368522E-11</v>
      </c>
    </row>
    <row r="77" spans="1:10" x14ac:dyDescent="0.25">
      <c r="A77" s="37">
        <v>75</v>
      </c>
      <c r="B77" s="4">
        <v>67880.392999999996</v>
      </c>
      <c r="C77" s="20">
        <f t="shared" si="5"/>
        <v>-4.5103525819110875E-3</v>
      </c>
      <c r="F77" s="19">
        <f t="shared" si="6"/>
        <v>2.0343280413152013E-5</v>
      </c>
      <c r="G77">
        <v>447</v>
      </c>
      <c r="H77" s="17">
        <f t="shared" si="7"/>
        <v>4.2742438637521857E-6</v>
      </c>
      <c r="I77" s="17">
        <f t="shared" si="9"/>
        <v>6.86563286076358E-6</v>
      </c>
      <c r="J77" s="16">
        <f t="shared" si="8"/>
        <v>1.8229380000149466E-10</v>
      </c>
    </row>
    <row r="78" spans="1:10" x14ac:dyDescent="0.25">
      <c r="A78" s="37">
        <v>76</v>
      </c>
      <c r="B78" s="4">
        <v>68800.963000000003</v>
      </c>
      <c r="C78" s="20">
        <f t="shared" si="5"/>
        <v>1.3470511956340565E-2</v>
      </c>
      <c r="F78" s="19">
        <f t="shared" si="6"/>
        <v>1.8145469236591411E-4</v>
      </c>
      <c r="G78">
        <v>446</v>
      </c>
      <c r="H78" s="17">
        <f t="shared" si="7"/>
        <v>3.8258303795762538E-5</v>
      </c>
      <c r="I78" s="17">
        <f t="shared" si="9"/>
        <v>6.9992296455254634E-6</v>
      </c>
      <c r="J78" s="16">
        <f t="shared" si="8"/>
        <v>3.0443236833045203E-8</v>
      </c>
    </row>
    <row r="79" spans="1:10" x14ac:dyDescent="0.25">
      <c r="A79" s="37">
        <v>77</v>
      </c>
      <c r="B79" s="4">
        <v>68800.963000000003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6.9992296455254634E-6</v>
      </c>
      <c r="J79" s="16">
        <f t="shared" si="8"/>
        <v>4.8647675419763694E-11</v>
      </c>
    </row>
    <row r="80" spans="1:10" x14ac:dyDescent="0.25">
      <c r="A80" s="37">
        <v>78</v>
      </c>
      <c r="B80" s="4">
        <v>69061.326000000001</v>
      </c>
      <c r="C80" s="20">
        <f t="shared" si="5"/>
        <v>3.7771505382000895E-3</v>
      </c>
      <c r="F80" s="19">
        <f t="shared" si="6"/>
        <v>1.4266866188225226E-5</v>
      </c>
      <c r="G80">
        <v>444</v>
      </c>
      <c r="H80" s="17">
        <f t="shared" si="7"/>
        <v>3.0291758736311431E-6</v>
      </c>
      <c r="I80" s="17">
        <f t="shared" si="9"/>
        <v>7.0098074317063608E-6</v>
      </c>
      <c r="J80" s="16">
        <f t="shared" si="8"/>
        <v>5.3020777907427928E-11</v>
      </c>
    </row>
    <row r="81" spans="1:10" x14ac:dyDescent="0.25">
      <c r="A81" s="37">
        <v>79</v>
      </c>
      <c r="B81" s="4">
        <v>68614.989000000001</v>
      </c>
      <c r="C81" s="20">
        <f t="shared" si="5"/>
        <v>-6.4838830657793726E-3</v>
      </c>
      <c r="F81" s="19">
        <f t="shared" si="6"/>
        <v>4.2040739610700515E-5</v>
      </c>
      <c r="G81">
        <v>443</v>
      </c>
      <c r="H81" s="17">
        <f t="shared" si="7"/>
        <v>8.9574717194061216E-6</v>
      </c>
      <c r="I81" s="17">
        <f t="shared" si="9"/>
        <v>7.0410866391614679E-6</v>
      </c>
      <c r="J81" s="16">
        <f t="shared" si="8"/>
        <v>1.226697403199008E-9</v>
      </c>
    </row>
    <row r="82" spans="1:10" x14ac:dyDescent="0.25">
      <c r="A82" s="37">
        <v>80</v>
      </c>
      <c r="B82" s="4">
        <v>68614.989000000001</v>
      </c>
      <c r="C82" s="20">
        <f t="shared" si="5"/>
        <v>0</v>
      </c>
      <c r="F82" s="19">
        <f t="shared" si="6"/>
        <v>0</v>
      </c>
      <c r="G82">
        <v>442</v>
      </c>
      <c r="H82" s="17">
        <f t="shared" si="7"/>
        <v>0</v>
      </c>
      <c r="I82" s="17">
        <f t="shared" si="9"/>
        <v>7.0410866391614679E-6</v>
      </c>
      <c r="J82" s="16">
        <f t="shared" si="8"/>
        <v>4.923126365748217E-11</v>
      </c>
    </row>
    <row r="83" spans="1:10" x14ac:dyDescent="0.25">
      <c r="A83" s="37">
        <v>81</v>
      </c>
      <c r="B83" s="4">
        <v>68336.028000000006</v>
      </c>
      <c r="C83" s="20">
        <f t="shared" si="5"/>
        <v>-4.0738855676491666E-3</v>
      </c>
      <c r="F83" s="19">
        <f t="shared" si="6"/>
        <v>1.6596543618300171E-5</v>
      </c>
      <c r="G83">
        <v>441</v>
      </c>
      <c r="H83" s="17">
        <f t="shared" si="7"/>
        <v>3.5609931866740484E-6</v>
      </c>
      <c r="I83" s="17">
        <f t="shared" si="9"/>
        <v>7.0535215145505674E-6</v>
      </c>
      <c r="J83" s="16">
        <f t="shared" si="8"/>
        <v>9.1539979669080776E-11</v>
      </c>
    </row>
    <row r="84" spans="1:10" x14ac:dyDescent="0.25">
      <c r="A84" s="37">
        <v>82</v>
      </c>
      <c r="B84" s="4">
        <v>68531.301000000007</v>
      </c>
      <c r="C84" s="20">
        <f t="shared" si="5"/>
        <v>2.853465964796771E-3</v>
      </c>
      <c r="F84" s="19">
        <f t="shared" si="6"/>
        <v>8.1422680122535673E-6</v>
      </c>
      <c r="G84">
        <v>440</v>
      </c>
      <c r="H84" s="17">
        <f t="shared" si="7"/>
        <v>1.7531459843113779E-6</v>
      </c>
      <c r="I84" s="17">
        <f t="shared" si="9"/>
        <v>7.0596434447849172E-6</v>
      </c>
      <c r="J84" s="16">
        <f t="shared" si="8"/>
        <v>1.2260615103539084E-12</v>
      </c>
    </row>
    <row r="85" spans="1:10" x14ac:dyDescent="0.25">
      <c r="A85" s="37">
        <v>83</v>
      </c>
      <c r="B85" s="4">
        <v>68819.56</v>
      </c>
      <c r="C85" s="20">
        <f t="shared" si="5"/>
        <v>4.197417054699927E-3</v>
      </c>
      <c r="F85" s="19">
        <f t="shared" si="6"/>
        <v>1.761830993108581E-5</v>
      </c>
      <c r="G85">
        <v>439</v>
      </c>
      <c r="H85" s="17">
        <f t="shared" si="7"/>
        <v>3.8067655449797741E-6</v>
      </c>
      <c r="I85" s="17">
        <f t="shared" si="9"/>
        <v>7.0729365494627036E-6</v>
      </c>
      <c r="J85" s="16">
        <f t="shared" si="8"/>
        <v>1.1172641895581456E-10</v>
      </c>
    </row>
    <row r="86" spans="1:10" x14ac:dyDescent="0.25">
      <c r="A86" s="37">
        <v>84</v>
      </c>
      <c r="B86" s="4">
        <v>68819.56</v>
      </c>
      <c r="C86" s="20">
        <f t="shared" si="5"/>
        <v>0</v>
      </c>
      <c r="F86" s="19">
        <f t="shared" si="6"/>
        <v>0</v>
      </c>
      <c r="G86">
        <v>438</v>
      </c>
      <c r="H86" s="17">
        <f t="shared" si="7"/>
        <v>0</v>
      </c>
      <c r="I86" s="17">
        <f t="shared" si="9"/>
        <v>7.0729365494627036E-6</v>
      </c>
      <c r="J86" s="16">
        <f t="shared" si="8"/>
        <v>4.9677660019894091E-11</v>
      </c>
    </row>
    <row r="87" spans="1:10" x14ac:dyDescent="0.25">
      <c r="A87" s="37">
        <v>85</v>
      </c>
      <c r="B87" s="4">
        <v>70660.698999999993</v>
      </c>
      <c r="C87" s="20">
        <f t="shared" si="5"/>
        <v>2.6401527466121164E-2</v>
      </c>
      <c r="F87" s="19">
        <f t="shared" si="6"/>
        <v>6.9704065254435016E-4</v>
      </c>
      <c r="G87">
        <v>437</v>
      </c>
      <c r="H87" s="17">
        <f t="shared" si="7"/>
        <v>1.5166605313741668E-4</v>
      </c>
      <c r="I87" s="17">
        <f t="shared" si="9"/>
        <v>7.6025496019610735E-6</v>
      </c>
      <c r="J87" s="16">
        <f t="shared" si="8"/>
        <v>4.7536150470929723E-7</v>
      </c>
    </row>
    <row r="88" spans="1:10" x14ac:dyDescent="0.25">
      <c r="A88" s="37">
        <v>86</v>
      </c>
      <c r="B88" s="4">
        <v>70577.010999999999</v>
      </c>
      <c r="C88" s="20">
        <f t="shared" si="5"/>
        <v>-1.1850660817731371E-3</v>
      </c>
      <c r="F88" s="19">
        <f t="shared" si="6"/>
        <v>1.4043816181691356E-6</v>
      </c>
      <c r="G88">
        <v>436</v>
      </c>
      <c r="H88" s="17">
        <f t="shared" si="7"/>
        <v>3.0664409821055062E-7</v>
      </c>
      <c r="I88" s="17">
        <f t="shared" si="9"/>
        <v>7.6036203934369802E-6</v>
      </c>
      <c r="J88" s="16">
        <f t="shared" si="8"/>
        <v>3.8102066944984438E-11</v>
      </c>
    </row>
    <row r="89" spans="1:10" x14ac:dyDescent="0.25">
      <c r="A89" s="37">
        <v>87</v>
      </c>
      <c r="B89" s="4">
        <v>70577.010999999999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7.6036203934369802E-6</v>
      </c>
      <c r="J89" s="16">
        <f t="shared" si="8"/>
        <v>5.7411971477483099E-11</v>
      </c>
    </row>
    <row r="90" spans="1:10" x14ac:dyDescent="0.25">
      <c r="A90" s="37">
        <v>88</v>
      </c>
      <c r="B90" s="4">
        <v>69740.13</v>
      </c>
      <c r="C90" s="20">
        <f t="shared" si="5"/>
        <v>-1.1928562930678748E-2</v>
      </c>
      <c r="F90" s="19">
        <f t="shared" si="6"/>
        <v>1.4229061359116314E-4</v>
      </c>
      <c r="G90">
        <v>434</v>
      </c>
      <c r="H90" s="17">
        <f t="shared" si="7"/>
        <v>3.1287014215229729E-5</v>
      </c>
      <c r="I90" s="17">
        <f t="shared" si="9"/>
        <v>7.7128736558468247E-6</v>
      </c>
      <c r="J90" s="16">
        <f t="shared" si="8"/>
        <v>1.8118418005757188E-8</v>
      </c>
    </row>
    <row r="91" spans="1:10" x14ac:dyDescent="0.25">
      <c r="A91" s="37">
        <v>89</v>
      </c>
      <c r="B91" s="4">
        <v>69089.221999999994</v>
      </c>
      <c r="C91" s="20">
        <f t="shared" si="5"/>
        <v>-9.3771635494815705E-3</v>
      </c>
      <c r="F91" s="19">
        <f t="shared" si="6"/>
        <v>8.7931196233725811E-5</v>
      </c>
      <c r="G91">
        <v>433</v>
      </c>
      <c r="H91" s="17">
        <f t="shared" si="7"/>
        <v>1.9402158378526644E-5</v>
      </c>
      <c r="I91" s="17">
        <f t="shared" si="9"/>
        <v>7.7806253782088369E-6</v>
      </c>
      <c r="J91" s="16">
        <f t="shared" si="8"/>
        <v>6.4284700801574441E-9</v>
      </c>
    </row>
    <row r="92" spans="1:10" x14ac:dyDescent="0.25">
      <c r="A92" s="37">
        <v>90</v>
      </c>
      <c r="B92" s="4">
        <v>68354.626000000004</v>
      </c>
      <c r="C92" s="20">
        <f t="shared" si="5"/>
        <v>-1.0689499829717881E-2</v>
      </c>
      <c r="F92" s="19">
        <f t="shared" si="6"/>
        <v>1.1426540660953861E-4</v>
      </c>
      <c r="G92">
        <v>432</v>
      </c>
      <c r="H92" s="17">
        <f t="shared" si="7"/>
        <v>2.5301194775537201E-5</v>
      </c>
      <c r="I92" s="17">
        <f t="shared" si="9"/>
        <v>7.8689763487769644E-6</v>
      </c>
      <c r="J92" s="16">
        <f t="shared" si="8"/>
        <v>1.1326048295492783E-8</v>
      </c>
    </row>
    <row r="93" spans="1:10" x14ac:dyDescent="0.25">
      <c r="A93" s="37">
        <v>91</v>
      </c>
      <c r="B93" s="4">
        <v>67880.392999999996</v>
      </c>
      <c r="C93" s="20">
        <f t="shared" si="5"/>
        <v>-6.962011955078732E-3</v>
      </c>
      <c r="F93" s="19">
        <f t="shared" si="6"/>
        <v>4.8469610462659189E-5</v>
      </c>
      <c r="G93">
        <v>431</v>
      </c>
      <c r="H93" s="17">
        <f t="shared" si="7"/>
        <v>1.0769982226813041E-5</v>
      </c>
      <c r="I93" s="17">
        <f t="shared" si="9"/>
        <v>7.9065847855002941E-6</v>
      </c>
      <c r="J93" s="16">
        <f t="shared" si="8"/>
        <v>1.6475996676227581E-9</v>
      </c>
    </row>
    <row r="94" spans="1:10" x14ac:dyDescent="0.25">
      <c r="A94" s="37">
        <v>92</v>
      </c>
      <c r="B94" s="4">
        <v>67954.782000000007</v>
      </c>
      <c r="C94" s="20">
        <f t="shared" si="5"/>
        <v>1.095283418845248E-3</v>
      </c>
      <c r="F94" s="19">
        <f t="shared" si="6"/>
        <v>1.1996457675973351E-6</v>
      </c>
      <c r="G94">
        <v>430</v>
      </c>
      <c r="H94" s="17">
        <f t="shared" si="7"/>
        <v>2.6749623882251785E-7</v>
      </c>
      <c r="I94" s="17">
        <f t="shared" si="9"/>
        <v>7.9075188738914923E-6</v>
      </c>
      <c r="J94" s="16">
        <f t="shared" si="8"/>
        <v>4.4625877687929716E-11</v>
      </c>
    </row>
    <row r="95" spans="1:10" x14ac:dyDescent="0.25">
      <c r="A95" s="37">
        <v>93</v>
      </c>
      <c r="B95" s="4">
        <v>69238.001000000004</v>
      </c>
      <c r="C95" s="20">
        <f t="shared" si="5"/>
        <v>1.870734589934574E-2</v>
      </c>
      <c r="F95" s="19">
        <f t="shared" si="6"/>
        <v>3.4996479059776789E-4</v>
      </c>
      <c r="G95">
        <v>429</v>
      </c>
      <c r="H95" s="17">
        <f t="shared" si="7"/>
        <v>7.8308373445376995E-5</v>
      </c>
      <c r="I95" s="17">
        <f t="shared" si="9"/>
        <v>8.1809692330104954E-6</v>
      </c>
      <c r="J95" s="16">
        <f t="shared" si="8"/>
        <v>1.1683570930815812E-7</v>
      </c>
    </row>
    <row r="96" spans="1:10" x14ac:dyDescent="0.25">
      <c r="A96" s="37">
        <v>94</v>
      </c>
      <c r="B96" s="4">
        <v>69182.209000000003</v>
      </c>
      <c r="C96" s="20">
        <f t="shared" si="5"/>
        <v>-8.0612510299341023E-4</v>
      </c>
      <c r="F96" s="19">
        <f t="shared" si="6"/>
        <v>6.4983768167613622E-7</v>
      </c>
      <c r="G96">
        <v>428</v>
      </c>
      <c r="H96" s="17">
        <f t="shared" si="7"/>
        <v>1.4591768733988777E-7</v>
      </c>
      <c r="I96" s="17">
        <f t="shared" si="9"/>
        <v>8.1814787729517483E-6</v>
      </c>
      <c r="J96" s="16">
        <f t="shared" si="8"/>
        <v>5.6296083833959748E-11</v>
      </c>
    </row>
    <row r="97" spans="1:10" x14ac:dyDescent="0.25">
      <c r="A97" s="37">
        <v>95</v>
      </c>
      <c r="B97" s="4">
        <v>67880.392999999996</v>
      </c>
      <c r="C97" s="20">
        <f t="shared" si="5"/>
        <v>-1.899650421519734E-2</v>
      </c>
      <c r="F97" s="19">
        <f t="shared" si="6"/>
        <v>3.6086717239801032E-4</v>
      </c>
      <c r="G97">
        <v>427</v>
      </c>
      <c r="H97" s="17">
        <f t="shared" si="7"/>
        <v>8.1314804144233245E-5</v>
      </c>
      <c r="I97" s="17">
        <f t="shared" si="9"/>
        <v>8.4654274928219435E-6</v>
      </c>
      <c r="J97" s="16">
        <f t="shared" si="8"/>
        <v>1.2420782538528217E-7</v>
      </c>
    </row>
    <row r="98" spans="1:10" x14ac:dyDescent="0.25">
      <c r="A98" s="37">
        <v>96</v>
      </c>
      <c r="B98" s="4">
        <v>67954.782000000007</v>
      </c>
      <c r="C98" s="20">
        <f t="shared" si="5"/>
        <v>1.095283418845248E-3</v>
      </c>
      <c r="F98" s="19">
        <f t="shared" si="6"/>
        <v>1.1996457675973351E-6</v>
      </c>
      <c r="G98">
        <v>426</v>
      </c>
      <c r="H98" s="17">
        <f t="shared" si="7"/>
        <v>2.7126543966044439E-7</v>
      </c>
      <c r="I98" s="17">
        <f t="shared" si="9"/>
        <v>8.4663747431430532E-6</v>
      </c>
      <c r="J98" s="16">
        <f t="shared" si="8"/>
        <v>5.2376552361878132E-11</v>
      </c>
    </row>
    <row r="99" spans="1:10" x14ac:dyDescent="0.25">
      <c r="A99" s="37">
        <v>97</v>
      </c>
      <c r="B99" s="4">
        <v>67954.782000000007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8.4663747431430532E-6</v>
      </c>
      <c r="J99" s="16">
        <f t="shared" si="8"/>
        <v>7.1179770244753001E-11</v>
      </c>
    </row>
    <row r="100" spans="1:10" x14ac:dyDescent="0.25">
      <c r="A100" s="37">
        <v>98</v>
      </c>
      <c r="B100" s="4">
        <v>68345.327000000005</v>
      </c>
      <c r="C100" s="20">
        <f t="shared" si="5"/>
        <v>5.7306787452824732E-3</v>
      </c>
      <c r="F100" s="19">
        <f t="shared" si="6"/>
        <v>3.2840678881632304E-5</v>
      </c>
      <c r="G100">
        <v>424</v>
      </c>
      <c r="H100" s="17">
        <f t="shared" si="7"/>
        <v>7.4781119036463303E-6</v>
      </c>
      <c r="I100" s="17">
        <f t="shared" si="9"/>
        <v>8.4924880729903462E-6</v>
      </c>
      <c r="J100" s="16">
        <f t="shared" si="8"/>
        <v>5.9427939061331535E-10</v>
      </c>
    </row>
    <row r="101" spans="1:10" x14ac:dyDescent="0.25">
      <c r="A101" s="37">
        <v>99</v>
      </c>
      <c r="B101" s="4">
        <v>67415.459000000003</v>
      </c>
      <c r="C101" s="20">
        <f t="shared" si="5"/>
        <v>-1.3698838505530666E-2</v>
      </c>
      <c r="F101" s="19">
        <f t="shared" si="6"/>
        <v>1.8765817640060964E-4</v>
      </c>
      <c r="G101">
        <v>423</v>
      </c>
      <c r="H101" s="17">
        <f t="shared" si="7"/>
        <v>4.2881159662614278E-5</v>
      </c>
      <c r="I101" s="17">
        <f t="shared" si="9"/>
        <v>8.6422277239787609E-6</v>
      </c>
      <c r="J101" s="16">
        <f t="shared" si="8"/>
        <v>3.2057515615916695E-8</v>
      </c>
    </row>
    <row r="102" spans="1:10" x14ac:dyDescent="0.25">
      <c r="A102" s="37">
        <v>100</v>
      </c>
      <c r="B102" s="4">
        <v>67694.418999999994</v>
      </c>
      <c r="C102" s="20">
        <f t="shared" si="5"/>
        <v>4.1293856604325344E-3</v>
      </c>
      <c r="F102" s="19">
        <f t="shared" si="6"/>
        <v>1.7051825932585836E-5</v>
      </c>
      <c r="G102">
        <v>422</v>
      </c>
      <c r="H102" s="17">
        <f t="shared" si="7"/>
        <v>3.9101112794513576E-6</v>
      </c>
      <c r="I102" s="17">
        <f t="shared" si="9"/>
        <v>8.6558817086871399E-6</v>
      </c>
      <c r="J102" s="16">
        <f t="shared" si="8"/>
        <v>7.1000345732338706E-11</v>
      </c>
    </row>
    <row r="103" spans="1:10" x14ac:dyDescent="0.25">
      <c r="A103" s="37">
        <v>101</v>
      </c>
      <c r="B103" s="4">
        <v>66959.823000000004</v>
      </c>
      <c r="C103" s="20">
        <f t="shared" si="5"/>
        <v>-1.0910956488501114E-2</v>
      </c>
      <c r="F103" s="19">
        <f t="shared" si="6"/>
        <v>1.1904897149396455E-4</v>
      </c>
      <c r="G103">
        <v>421</v>
      </c>
      <c r="H103" s="17">
        <f t="shared" si="7"/>
        <v>2.7394480625634085E-5</v>
      </c>
      <c r="I103" s="17">
        <f t="shared" si="9"/>
        <v>8.7515423671246884E-6</v>
      </c>
      <c r="J103" s="16">
        <f t="shared" si="8"/>
        <v>1.2172265208753243E-8</v>
      </c>
    </row>
    <row r="104" spans="1:10" x14ac:dyDescent="0.25">
      <c r="A104" s="37">
        <v>102</v>
      </c>
      <c r="B104" s="4">
        <v>66950.524000000005</v>
      </c>
      <c r="C104" s="20">
        <f t="shared" si="5"/>
        <v>-1.3888396562738973E-4</v>
      </c>
      <c r="F104" s="19">
        <f t="shared" si="6"/>
        <v>1.9288755908389972E-8</v>
      </c>
      <c r="G104">
        <v>420</v>
      </c>
      <c r="H104" s="17">
        <f t="shared" si="7"/>
        <v>4.4541089631679094E-9</v>
      </c>
      <c r="I104" s="17">
        <f t="shared" si="9"/>
        <v>8.7515579207320728E-6</v>
      </c>
      <c r="J104" s="16">
        <f t="shared" si="8"/>
        <v>7.5719739552526143E-11</v>
      </c>
    </row>
    <row r="105" spans="1:10" x14ac:dyDescent="0.25">
      <c r="A105" s="37">
        <v>103</v>
      </c>
      <c r="B105" s="4">
        <v>66113.642999999996</v>
      </c>
      <c r="C105" s="20">
        <f t="shared" si="5"/>
        <v>-1.2578773887851055E-2</v>
      </c>
      <c r="F105" s="19">
        <f t="shared" si="6"/>
        <v>1.5822555252168353E-4</v>
      </c>
      <c r="G105">
        <v>419</v>
      </c>
      <c r="H105" s="17">
        <f t="shared" si="7"/>
        <v>3.6665063156052872E-5</v>
      </c>
      <c r="I105" s="17">
        <f t="shared" si="9"/>
        <v>8.8795911596568616E-6</v>
      </c>
      <c r="J105" s="16">
        <f t="shared" si="8"/>
        <v>2.2313478752019504E-8</v>
      </c>
    </row>
    <row r="106" spans="1:10" x14ac:dyDescent="0.25">
      <c r="A106" s="37">
        <v>104</v>
      </c>
      <c r="B106" s="4">
        <v>66020.656000000003</v>
      </c>
      <c r="C106" s="20">
        <f t="shared" si="5"/>
        <v>-1.407462196476413E-3</v>
      </c>
      <c r="F106" s="19">
        <f t="shared" si="6"/>
        <v>1.9809498345102091E-6</v>
      </c>
      <c r="G106">
        <v>418</v>
      </c>
      <c r="H106" s="17">
        <f t="shared" si="7"/>
        <v>4.6064725839537443E-7</v>
      </c>
      <c r="I106" s="17">
        <f t="shared" si="9"/>
        <v>8.8811997252890317E-6</v>
      </c>
      <c r="J106" s="16">
        <f t="shared" si="8"/>
        <v>4.7186417274179871E-11</v>
      </c>
    </row>
    <row r="107" spans="1:10" x14ac:dyDescent="0.25">
      <c r="A107" s="37">
        <v>105</v>
      </c>
      <c r="B107" s="4">
        <v>66941.225999999995</v>
      </c>
      <c r="C107" s="20">
        <f t="shared" si="5"/>
        <v>1.3847347765742471E-2</v>
      </c>
      <c r="F107" s="19">
        <f t="shared" si="6"/>
        <v>1.9174904014541299E-4</v>
      </c>
      <c r="G107">
        <v>417</v>
      </c>
      <c r="H107" s="17">
        <f t="shared" si="7"/>
        <v>4.4745298368946709E-5</v>
      </c>
      <c r="I107" s="17">
        <f t="shared" si="9"/>
        <v>9.0374488895806409E-6</v>
      </c>
      <c r="J107" s="16">
        <f t="shared" si="8"/>
        <v>3.3395058777273201E-8</v>
      </c>
    </row>
    <row r="108" spans="1:10" x14ac:dyDescent="0.25">
      <c r="A108" s="37">
        <v>106</v>
      </c>
      <c r="B108" s="4">
        <v>66029.955000000002</v>
      </c>
      <c r="C108" s="20">
        <f t="shared" si="5"/>
        <v>-1.3706507826495675E-2</v>
      </c>
      <c r="F108" s="19">
        <f t="shared" si="6"/>
        <v>1.878683567977872E-4</v>
      </c>
      <c r="G108">
        <v>416</v>
      </c>
      <c r="H108" s="17">
        <f t="shared" si="7"/>
        <v>4.3993350943189274E-5</v>
      </c>
      <c r="I108" s="17">
        <f t="shared" si="9"/>
        <v>9.1910722772845727E-6</v>
      </c>
      <c r="J108" s="16">
        <f t="shared" si="8"/>
        <v>3.1937042304728305E-8</v>
      </c>
    </row>
    <row r="109" spans="1:10" x14ac:dyDescent="0.25">
      <c r="A109" s="37">
        <v>107</v>
      </c>
      <c r="B109" s="4">
        <v>66029.955000000002</v>
      </c>
      <c r="C109" s="20">
        <f t="shared" si="5"/>
        <v>0</v>
      </c>
      <c r="F109" s="19">
        <f t="shared" si="6"/>
        <v>0</v>
      </c>
      <c r="G109">
        <v>415</v>
      </c>
      <c r="H109" s="17">
        <f t="shared" si="7"/>
        <v>0</v>
      </c>
      <c r="I109" s="17">
        <f t="shared" si="9"/>
        <v>9.1910722772845727E-6</v>
      </c>
      <c r="J109" s="16">
        <f t="shared" si="8"/>
        <v>8.3886865989411876E-11</v>
      </c>
    </row>
    <row r="110" spans="1:10" x14ac:dyDescent="0.25">
      <c r="A110" s="37">
        <v>108</v>
      </c>
      <c r="B110" s="4">
        <v>65555.721999999994</v>
      </c>
      <c r="C110" s="20">
        <f t="shared" si="5"/>
        <v>-7.2080041544692001E-3</v>
      </c>
      <c r="F110" s="19">
        <f t="shared" si="6"/>
        <v>5.1955323890845249E-5</v>
      </c>
      <c r="G110">
        <v>414</v>
      </c>
      <c r="H110" s="17">
        <f t="shared" si="7"/>
        <v>1.2251855220643081E-5</v>
      </c>
      <c r="I110" s="17">
        <f t="shared" si="9"/>
        <v>9.2338553675539149E-6</v>
      </c>
      <c r="J110" s="16">
        <f t="shared" si="8"/>
        <v>1.8278799627757294E-9</v>
      </c>
    </row>
    <row r="111" spans="1:10" x14ac:dyDescent="0.25">
      <c r="A111" s="37">
        <v>109</v>
      </c>
      <c r="B111" s="4">
        <v>65090.788</v>
      </c>
      <c r="C111" s="20">
        <f t="shared" si="5"/>
        <v>-7.1174647180241666E-3</v>
      </c>
      <c r="F111" s="19">
        <f t="shared" si="6"/>
        <v>5.0658304012318827E-5</v>
      </c>
      <c r="G111">
        <v>413</v>
      </c>
      <c r="H111" s="17">
        <f t="shared" si="7"/>
        <v>1.1987859440802465E-5</v>
      </c>
      <c r="I111" s="17">
        <f t="shared" si="9"/>
        <v>9.2757165929239207E-6</v>
      </c>
      <c r="J111" s="16">
        <f t="shared" si="8"/>
        <v>1.7152003967656077E-9</v>
      </c>
    </row>
    <row r="112" spans="1:10" x14ac:dyDescent="0.25">
      <c r="A112" s="37">
        <v>110</v>
      </c>
      <c r="B112" s="4">
        <v>66002.058999999994</v>
      </c>
      <c r="C112" s="20">
        <f t="shared" si="5"/>
        <v>1.3902904684157913E-2</v>
      </c>
      <c r="F112" s="19">
        <f t="shared" si="6"/>
        <v>1.9329075865678004E-4</v>
      </c>
      <c r="G112">
        <v>412</v>
      </c>
      <c r="H112" s="17">
        <f t="shared" si="7"/>
        <v>4.5900908710043157E-5</v>
      </c>
      <c r="I112" s="17">
        <f t="shared" si="9"/>
        <v>9.4360011119147942E-6</v>
      </c>
      <c r="J112" s="16">
        <f t="shared" si="8"/>
        <v>3.3814689065888541E-8</v>
      </c>
    </row>
    <row r="113" spans="1:10" x14ac:dyDescent="0.25">
      <c r="A113" s="37">
        <v>111</v>
      </c>
      <c r="B113" s="4">
        <v>66039.252999999997</v>
      </c>
      <c r="C113" s="20">
        <f t="shared" si="5"/>
        <v>5.6336915197786809E-4</v>
      </c>
      <c r="F113" s="19">
        <f t="shared" si="6"/>
        <v>3.1738480140026224E-7</v>
      </c>
      <c r="G113">
        <v>411</v>
      </c>
      <c r="H113" s="17">
        <f t="shared" si="7"/>
        <v>7.5633729373847213E-8</v>
      </c>
      <c r="I113" s="17">
        <f t="shared" si="9"/>
        <v>9.4362652225015528E-6</v>
      </c>
      <c r="J113" s="16">
        <f t="shared" si="8"/>
        <v>8.2554110915731935E-11</v>
      </c>
    </row>
    <row r="114" spans="1:10" x14ac:dyDescent="0.25">
      <c r="A114" s="37">
        <v>112</v>
      </c>
      <c r="B114" s="4">
        <v>65555.721999999994</v>
      </c>
      <c r="C114" s="20">
        <f t="shared" si="5"/>
        <v>-7.3488091181115366E-3</v>
      </c>
      <c r="F114" s="19">
        <f t="shared" si="6"/>
        <v>5.4004995454439263E-5</v>
      </c>
      <c r="G114">
        <v>410</v>
      </c>
      <c r="H114" s="17">
        <f t="shared" si="7"/>
        <v>1.2914646402362701E-5</v>
      </c>
      <c r="I114" s="17">
        <f t="shared" si="9"/>
        <v>9.4813627585790243E-6</v>
      </c>
      <c r="J114" s="16">
        <f t="shared" si="8"/>
        <v>1.9853031965428817E-9</v>
      </c>
    </row>
    <row r="115" spans="1:10" x14ac:dyDescent="0.25">
      <c r="A115" s="37">
        <v>113</v>
      </c>
      <c r="B115" s="4">
        <v>65109.385000000002</v>
      </c>
      <c r="C115" s="20">
        <f t="shared" si="5"/>
        <v>-6.8317968928904745E-3</v>
      </c>
      <c r="F115" s="19">
        <f t="shared" si="6"/>
        <v>4.6673448785707942E-5</v>
      </c>
      <c r="G115">
        <v>409</v>
      </c>
      <c r="H115" s="17">
        <f t="shared" si="7"/>
        <v>1.1200506837354836E-5</v>
      </c>
      <c r="I115" s="17">
        <f t="shared" si="9"/>
        <v>9.5204745736025603E-6</v>
      </c>
      <c r="J115" s="16">
        <f t="shared" si="8"/>
        <v>1.3828149138368891E-9</v>
      </c>
    </row>
    <row r="116" spans="1:10" x14ac:dyDescent="0.25">
      <c r="A116" s="37">
        <v>114</v>
      </c>
      <c r="B116" s="4">
        <v>65109.385000000002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9.5204745736025603E-6</v>
      </c>
      <c r="J116" s="16">
        <f t="shared" si="8"/>
        <v>9.0007521271119411E-11</v>
      </c>
    </row>
    <row r="117" spans="1:10" x14ac:dyDescent="0.25">
      <c r="A117" s="37">
        <v>115</v>
      </c>
      <c r="B117" s="4">
        <v>64467.775999999998</v>
      </c>
      <c r="C117" s="20">
        <f t="shared" si="5"/>
        <v>-9.9031995880932994E-3</v>
      </c>
      <c r="F117" s="19">
        <f t="shared" si="6"/>
        <v>9.8073362081611297E-5</v>
      </c>
      <c r="G117">
        <v>407</v>
      </c>
      <c r="H117" s="17">
        <f t="shared" si="7"/>
        <v>2.370048533812777E-5</v>
      </c>
      <c r="I117" s="17">
        <f t="shared" si="9"/>
        <v>9.6032359175286523E-6</v>
      </c>
      <c r="J117" s="16">
        <f t="shared" si="8"/>
        <v>7.8328978970578082E-9</v>
      </c>
    </row>
    <row r="118" spans="1:10" x14ac:dyDescent="0.25">
      <c r="A118" s="37">
        <v>116</v>
      </c>
      <c r="B118" s="4">
        <v>64458.476999999999</v>
      </c>
      <c r="C118" s="20">
        <f t="shared" si="5"/>
        <v>-1.4425300975940328E-4</v>
      </c>
      <c r="F118" s="19">
        <f t="shared" si="6"/>
        <v>2.0808930824646497E-8</v>
      </c>
      <c r="G118">
        <v>406</v>
      </c>
      <c r="H118" s="17">
        <f t="shared" si="7"/>
        <v>5.0463240919064803E-9</v>
      </c>
      <c r="I118" s="17">
        <f t="shared" si="9"/>
        <v>9.6032535391325049E-6</v>
      </c>
      <c r="J118" s="16">
        <f t="shared" si="8"/>
        <v>9.1181688895212748E-11</v>
      </c>
    </row>
    <row r="119" spans="1:10" x14ac:dyDescent="0.25">
      <c r="A119" s="37">
        <v>117</v>
      </c>
      <c r="B119" s="4">
        <v>65211.671000000002</v>
      </c>
      <c r="C119" s="20">
        <f t="shared" si="5"/>
        <v>1.1617206928324211E-2</v>
      </c>
      <c r="F119" s="19">
        <f t="shared" si="6"/>
        <v>1.3495949681550405E-4</v>
      </c>
      <c r="G119">
        <v>405</v>
      </c>
      <c r="H119" s="17">
        <f t="shared" si="7"/>
        <v>3.2843393179095737E-5</v>
      </c>
      <c r="I119" s="17">
        <f t="shared" si="9"/>
        <v>9.717941627575243E-6</v>
      </c>
      <c r="J119" s="16">
        <f t="shared" si="8"/>
        <v>1.5693948377755292E-8</v>
      </c>
    </row>
    <row r="120" spans="1:10" x14ac:dyDescent="0.25">
      <c r="A120" s="37">
        <v>118</v>
      </c>
      <c r="B120" s="4">
        <v>64625.853999999999</v>
      </c>
      <c r="C120" s="20">
        <f t="shared" si="5"/>
        <v>-9.0239085394813057E-3</v>
      </c>
      <c r="F120" s="19">
        <f t="shared" si="6"/>
        <v>8.143092532892363E-5</v>
      </c>
      <c r="G120">
        <v>404</v>
      </c>
      <c r="H120" s="17">
        <f t="shared" si="7"/>
        <v>1.9886261021487603E-5</v>
      </c>
      <c r="I120" s="17">
        <f t="shared" si="9"/>
        <v>9.7873838210292177E-6</v>
      </c>
      <c r="J120" s="16">
        <f t="shared" si="8"/>
        <v>5.1376953640737816E-9</v>
      </c>
    </row>
    <row r="121" spans="1:10" x14ac:dyDescent="0.25">
      <c r="A121" s="37">
        <v>119</v>
      </c>
      <c r="B121" s="4">
        <v>65090.788</v>
      </c>
      <c r="C121" s="20">
        <f t="shared" si="5"/>
        <v>7.1684863838759041E-3</v>
      </c>
      <c r="F121" s="19">
        <f t="shared" si="6"/>
        <v>5.1387197035814234E-5</v>
      </c>
      <c r="G121">
        <v>403</v>
      </c>
      <c r="H121" s="17">
        <f t="shared" si="7"/>
        <v>1.2593251930958494E-5</v>
      </c>
      <c r="I121" s="17">
        <f t="shared" si="9"/>
        <v>9.8313590577949095E-6</v>
      </c>
      <c r="J121" s="16">
        <f t="shared" si="8"/>
        <v>1.7297421385145314E-9</v>
      </c>
    </row>
    <row r="122" spans="1:10" x14ac:dyDescent="0.25">
      <c r="A122" s="37">
        <v>120</v>
      </c>
      <c r="B122" s="4">
        <v>66941.225999999995</v>
      </c>
      <c r="C122" s="20">
        <f t="shared" si="5"/>
        <v>2.8031976698988978E-2</v>
      </c>
      <c r="F122" s="19">
        <f t="shared" si="6"/>
        <v>7.8579171765266102E-4</v>
      </c>
      <c r="G122">
        <v>402</v>
      </c>
      <c r="H122" s="17">
        <f t="shared" si="7"/>
        <v>1.9324559626578605E-4</v>
      </c>
      <c r="I122" s="17">
        <f t="shared" si="9"/>
        <v>1.0506166557581699E-5</v>
      </c>
      <c r="J122" s="16">
        <f t="shared" si="8"/>
        <v>6.0112457319607727E-7</v>
      </c>
    </row>
    <row r="123" spans="1:10" x14ac:dyDescent="0.25">
      <c r="A123" s="37">
        <v>121</v>
      </c>
      <c r="B123" s="4">
        <v>66922.627999999997</v>
      </c>
      <c r="C123" s="20">
        <f t="shared" si="5"/>
        <v>-2.7786440572167762E-4</v>
      </c>
      <c r="F123" s="19">
        <f t="shared" si="6"/>
        <v>7.7208627967061073E-8</v>
      </c>
      <c r="G123">
        <v>401</v>
      </c>
      <c r="H123" s="17">
        <f t="shared" si="7"/>
        <v>1.9054045169536438E-8</v>
      </c>
      <c r="I123" s="17">
        <f t="shared" si="9"/>
        <v>1.0506233093703765E-5</v>
      </c>
      <c r="J123" s="16">
        <f t="shared" si="8"/>
        <v>1.0800066899977579E-10</v>
      </c>
    </row>
    <row r="124" spans="1:10" x14ac:dyDescent="0.25">
      <c r="A124" s="37">
        <v>122</v>
      </c>
      <c r="B124" s="4">
        <v>66476.292000000001</v>
      </c>
      <c r="C124" s="20">
        <f t="shared" si="5"/>
        <v>-6.6917733002575721E-3</v>
      </c>
      <c r="F124" s="19">
        <f t="shared" si="6"/>
        <v>4.4779829902040121E-5</v>
      </c>
      <c r="G124">
        <v>400</v>
      </c>
      <c r="H124" s="17">
        <f t="shared" si="7"/>
        <v>1.1089781558176418E-5</v>
      </c>
      <c r="I124" s="17">
        <f t="shared" si="9"/>
        <v>1.0544958259560389E-5</v>
      </c>
      <c r="J124" s="16">
        <f t="shared" si="8"/>
        <v>1.1745490303735102E-9</v>
      </c>
    </row>
    <row r="125" spans="1:10" x14ac:dyDescent="0.25">
      <c r="A125" s="37">
        <v>123</v>
      </c>
      <c r="B125" s="4">
        <v>65100.086000000003</v>
      </c>
      <c r="C125" s="20">
        <f t="shared" si="5"/>
        <v>-2.0919502560161049E-2</v>
      </c>
      <c r="F125" s="19">
        <f t="shared" si="6"/>
        <v>4.3762558736458468E-4</v>
      </c>
      <c r="G125">
        <v>399</v>
      </c>
      <c r="H125" s="17">
        <f t="shared" si="7"/>
        <v>1.0875831124063063E-4</v>
      </c>
      <c r="I125" s="17">
        <f t="shared" si="9"/>
        <v>1.092473883675079E-5</v>
      </c>
      <c r="J125" s="16">
        <f t="shared" si="8"/>
        <v>1.8210617187612767E-7</v>
      </c>
    </row>
    <row r="126" spans="1:10" x14ac:dyDescent="0.25">
      <c r="A126" s="37">
        <v>124</v>
      </c>
      <c r="B126" s="4">
        <v>66485.59</v>
      </c>
      <c r="C126" s="20">
        <f t="shared" si="5"/>
        <v>2.1059362193242389E-2</v>
      </c>
      <c r="F126" s="19">
        <f t="shared" si="6"/>
        <v>4.4349673598616691E-4</v>
      </c>
      <c r="G126">
        <v>398</v>
      </c>
      <c r="H126" s="17">
        <f t="shared" si="7"/>
        <v>1.1060362809850047E-4</v>
      </c>
      <c r="I126" s="17">
        <f t="shared" si="9"/>
        <v>1.1310963201945866E-5</v>
      </c>
      <c r="J126" s="16">
        <f t="shared" si="8"/>
        <v>1.868186842940082E-7</v>
      </c>
    </row>
    <row r="127" spans="1:10" x14ac:dyDescent="0.25">
      <c r="A127" s="37">
        <v>125</v>
      </c>
      <c r="B127" s="4">
        <v>66857.538</v>
      </c>
      <c r="C127" s="20">
        <f t="shared" si="5"/>
        <v>5.5788246498380961E-3</v>
      </c>
      <c r="F127" s="19">
        <f t="shared" si="6"/>
        <v>3.1123284473641156E-5</v>
      </c>
      <c r="G127">
        <v>397</v>
      </c>
      <c r="H127" s="17">
        <f t="shared" si="7"/>
        <v>7.7890333663374482E-6</v>
      </c>
      <c r="I127" s="17">
        <f t="shared" si="9"/>
        <v>1.1338162259690317E-5</v>
      </c>
      <c r="J127" s="16">
        <f t="shared" si="8"/>
        <v>3.9301931362423414E-10</v>
      </c>
    </row>
    <row r="128" spans="1:10" x14ac:dyDescent="0.25">
      <c r="A128" s="37">
        <v>126</v>
      </c>
      <c r="B128" s="4">
        <v>66857.538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1.1338162259690317E-5</v>
      </c>
      <c r="J128" s="16">
        <f t="shared" si="8"/>
        <v>1.2765767853782251E-10</v>
      </c>
    </row>
    <row r="129" spans="1:10" x14ac:dyDescent="0.25">
      <c r="A129" s="37">
        <v>127</v>
      </c>
      <c r="B129" s="4">
        <v>66020.656000000003</v>
      </c>
      <c r="C129" s="20">
        <f t="shared" si="5"/>
        <v>-1.259639434268244E-2</v>
      </c>
      <c r="F129" s="19">
        <f t="shared" si="6"/>
        <v>1.5866915043636219E-4</v>
      </c>
      <c r="G129">
        <v>395</v>
      </c>
      <c r="H129" s="17">
        <f t="shared" si="7"/>
        <v>3.9987939979636223E-5</v>
      </c>
      <c r="I129" s="17">
        <f t="shared" si="9"/>
        <v>1.1477798879208254E-5</v>
      </c>
      <c r="J129" s="16">
        <f t="shared" si="8"/>
        <v>2.1677094470774119E-8</v>
      </c>
    </row>
    <row r="130" spans="1:10" x14ac:dyDescent="0.25">
      <c r="A130" s="37">
        <v>128</v>
      </c>
      <c r="B130" s="4">
        <v>65992.759999999995</v>
      </c>
      <c r="C130" s="20">
        <f t="shared" si="5"/>
        <v>-4.226237190198498E-4</v>
      </c>
      <c r="F130" s="19">
        <f t="shared" si="6"/>
        <v>1.7861080787816895E-7</v>
      </c>
      <c r="G130">
        <v>394</v>
      </c>
      <c r="H130" s="17">
        <f t="shared" si="7"/>
        <v>4.517139123681229E-8</v>
      </c>
      <c r="I130" s="17">
        <f t="shared" si="9"/>
        <v>1.1477956616275342E-5</v>
      </c>
      <c r="J130" s="16">
        <f t="shared" si="8"/>
        <v>1.2677105166251349E-10</v>
      </c>
    </row>
    <row r="131" spans="1:10" x14ac:dyDescent="0.25">
      <c r="A131" s="37">
        <v>129</v>
      </c>
      <c r="B131" s="4">
        <v>65397.644</v>
      </c>
      <c r="C131" s="20">
        <f t="shared" si="5"/>
        <v>-9.0588056901512344E-3</v>
      </c>
      <c r="F131" s="19">
        <f t="shared" si="6"/>
        <v>8.2061960531916388E-5</v>
      </c>
      <c r="G131">
        <v>393</v>
      </c>
      <c r="H131" s="17">
        <f t="shared" si="7"/>
        <v>2.0826525232070314E-5</v>
      </c>
      <c r="I131" s="17">
        <f t="shared" si="9"/>
        <v>1.1550682182563385E-5</v>
      </c>
      <c r="J131" s="16">
        <f t="shared" si="8"/>
        <v>4.9775300920460991E-9</v>
      </c>
    </row>
    <row r="132" spans="1:10" x14ac:dyDescent="0.25">
      <c r="A132" s="37">
        <v>130</v>
      </c>
      <c r="B132" s="4">
        <v>65276.760999999999</v>
      </c>
      <c r="C132" s="20">
        <f t="shared" ref="C132:C195" si="10">LN(B132/B131)</f>
        <v>-1.8501409588525771E-3</v>
      </c>
      <c r="F132" s="19">
        <f t="shared" ref="F132:F195" si="11">C132^2</f>
        <v>3.4230215676239334E-6</v>
      </c>
      <c r="G132">
        <v>392</v>
      </c>
      <c r="H132" s="17">
        <f t="shared" ref="H132:H195" si="12">F132*($E$7^(G132-1))</f>
        <v>8.7177369523173513E-7</v>
      </c>
      <c r="I132" s="17">
        <f t="shared" si="9"/>
        <v>1.1553726388687751E-5</v>
      </c>
      <c r="J132" s="16">
        <f t="shared" ref="J132:J195" si="13">(F132-($E$7*I132))^2</f>
        <v>6.5453918045636941E-11</v>
      </c>
    </row>
    <row r="133" spans="1:10" x14ac:dyDescent="0.25">
      <c r="A133" s="37">
        <v>131</v>
      </c>
      <c r="B133" s="4">
        <v>65276.760999999999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1.1553726388687751E-5</v>
      </c>
      <c r="J133" s="16">
        <f t="shared" si="13"/>
        <v>1.3255794532514294E-10</v>
      </c>
    </row>
    <row r="134" spans="1:10" x14ac:dyDescent="0.25">
      <c r="A134" s="37">
        <v>132</v>
      </c>
      <c r="B134" s="4">
        <v>65276.760999999999</v>
      </c>
      <c r="C134" s="20">
        <f t="shared" si="10"/>
        <v>0</v>
      </c>
      <c r="F134" s="19">
        <f t="shared" si="11"/>
        <v>0</v>
      </c>
      <c r="G134">
        <v>390</v>
      </c>
      <c r="H134" s="17">
        <f t="shared" si="12"/>
        <v>0</v>
      </c>
      <c r="I134" s="17">
        <f t="shared" si="14"/>
        <v>1.1553726388687751E-5</v>
      </c>
      <c r="J134" s="16">
        <f t="shared" si="13"/>
        <v>1.3255794532514294E-10</v>
      </c>
    </row>
    <row r="135" spans="1:10" x14ac:dyDescent="0.25">
      <c r="A135" s="37">
        <v>133</v>
      </c>
      <c r="B135" s="4">
        <v>65555.721999999994</v>
      </c>
      <c r="C135" s="20">
        <f t="shared" si="10"/>
        <v>4.2644061528012978E-3</v>
      </c>
      <c r="F135" s="19">
        <f t="shared" si="11"/>
        <v>1.8185159836049564E-5</v>
      </c>
      <c r="G135">
        <v>389</v>
      </c>
      <c r="H135" s="17">
        <f t="shared" si="12"/>
        <v>4.6802476882076737E-6</v>
      </c>
      <c r="I135" s="17">
        <f t="shared" si="14"/>
        <v>1.1570069665336181E-5</v>
      </c>
      <c r="J135" s="16">
        <f t="shared" si="13"/>
        <v>4.4295580250154694E-11</v>
      </c>
    </row>
    <row r="136" spans="1:10" x14ac:dyDescent="0.25">
      <c r="A136" s="37">
        <v>134</v>
      </c>
      <c r="B136" s="4">
        <v>65555.721999999994</v>
      </c>
      <c r="C136" s="20">
        <f t="shared" si="10"/>
        <v>0</v>
      </c>
      <c r="F136" s="19">
        <f t="shared" si="11"/>
        <v>0</v>
      </c>
      <c r="G136">
        <v>388</v>
      </c>
      <c r="H136" s="17">
        <f t="shared" si="12"/>
        <v>0</v>
      </c>
      <c r="I136" s="17">
        <f t="shared" si="14"/>
        <v>1.1570069665336181E-5</v>
      </c>
      <c r="J136" s="16">
        <f t="shared" si="13"/>
        <v>1.3293322916996695E-10</v>
      </c>
    </row>
    <row r="137" spans="1:10" x14ac:dyDescent="0.25">
      <c r="A137" s="37">
        <v>135</v>
      </c>
      <c r="B137" s="4">
        <v>65379.046999999999</v>
      </c>
      <c r="C137" s="20">
        <f t="shared" si="10"/>
        <v>-2.6986736765789616E-3</v>
      </c>
      <c r="F137" s="19">
        <f t="shared" si="11"/>
        <v>7.2828396126602098E-6</v>
      </c>
      <c r="G137">
        <v>387</v>
      </c>
      <c r="H137" s="17">
        <f t="shared" si="12"/>
        <v>1.8875169218056249E-6</v>
      </c>
      <c r="I137" s="17">
        <f t="shared" si="14"/>
        <v>1.1576660814627143E-5</v>
      </c>
      <c r="J137" s="16">
        <f t="shared" si="13"/>
        <v>1.8091376419889498E-11</v>
      </c>
    </row>
    <row r="138" spans="1:10" x14ac:dyDescent="0.25">
      <c r="A138" s="37">
        <v>136</v>
      </c>
      <c r="B138" s="4">
        <v>67322.471999999994</v>
      </c>
      <c r="C138" s="20">
        <f t="shared" si="10"/>
        <v>2.9292263924245297E-2</v>
      </c>
      <c r="F138" s="19">
        <f t="shared" si="11"/>
        <v>8.5803672580764246E-4</v>
      </c>
      <c r="G138">
        <v>386</v>
      </c>
      <c r="H138" s="17">
        <f t="shared" si="12"/>
        <v>2.2315939824809415E-4</v>
      </c>
      <c r="I138" s="17">
        <f t="shared" si="14"/>
        <v>1.2355926363212287E-5</v>
      </c>
      <c r="J138" s="16">
        <f t="shared" si="13"/>
        <v>7.1524899274957175E-7</v>
      </c>
    </row>
    <row r="139" spans="1:10" x14ac:dyDescent="0.25">
      <c r="A139" s="37">
        <v>137</v>
      </c>
      <c r="B139" s="4">
        <v>67322.471999999994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1.2355926363212287E-5</v>
      </c>
      <c r="J139" s="16">
        <f t="shared" si="13"/>
        <v>1.516045478761491E-10</v>
      </c>
    </row>
    <row r="140" spans="1:10" x14ac:dyDescent="0.25">
      <c r="A140" s="37">
        <v>138</v>
      </c>
      <c r="B140" s="4">
        <v>68810.260999999999</v>
      </c>
      <c r="C140" s="20">
        <f t="shared" si="10"/>
        <v>2.1858787469490437E-2</v>
      </c>
      <c r="F140" s="19">
        <f t="shared" si="11"/>
        <v>4.7780658963635217E-4</v>
      </c>
      <c r="G140">
        <v>384</v>
      </c>
      <c r="H140" s="17">
        <f t="shared" si="12"/>
        <v>1.251410610307116E-4</v>
      </c>
      <c r="I140" s="17">
        <f t="shared" si="14"/>
        <v>1.2792914983634226E-5</v>
      </c>
      <c r="J140" s="16">
        <f t="shared" si="13"/>
        <v>2.1627926621346505E-7</v>
      </c>
    </row>
    <row r="141" spans="1:10" x14ac:dyDescent="0.25">
      <c r="A141" s="37">
        <v>139</v>
      </c>
      <c r="B141" s="4">
        <v>66392.603000000003</v>
      </c>
      <c r="C141" s="20">
        <f t="shared" si="10"/>
        <v>-3.5767226586059533E-2</v>
      </c>
      <c r="F141" s="19">
        <f t="shared" si="11"/>
        <v>1.2792944976585238E-3</v>
      </c>
      <c r="G141">
        <v>383</v>
      </c>
      <c r="H141" s="17">
        <f t="shared" si="12"/>
        <v>3.3623074777667963E-4</v>
      </c>
      <c r="I141" s="17">
        <f t="shared" si="14"/>
        <v>1.3967022102466381E-5</v>
      </c>
      <c r="J141" s="16">
        <f t="shared" si="13"/>
        <v>1.6011770488880117E-6</v>
      </c>
    </row>
    <row r="142" spans="1:10" x14ac:dyDescent="0.25">
      <c r="A142" s="37">
        <v>140</v>
      </c>
      <c r="B142" s="4">
        <v>66401.902000000002</v>
      </c>
      <c r="C142" s="20">
        <f t="shared" si="10"/>
        <v>1.4005097598285783E-4</v>
      </c>
      <c r="F142" s="19">
        <f t="shared" si="11"/>
        <v>1.9614275873751021E-8</v>
      </c>
      <c r="G142">
        <v>382</v>
      </c>
      <c r="H142" s="17">
        <f t="shared" si="12"/>
        <v>5.1731892980273076E-9</v>
      </c>
      <c r="I142" s="17">
        <f t="shared" si="14"/>
        <v>1.3967040167079513E-5</v>
      </c>
      <c r="J142" s="16">
        <f t="shared" si="13"/>
        <v>1.9317256715178589E-10</v>
      </c>
    </row>
    <row r="143" spans="1:10" x14ac:dyDescent="0.25">
      <c r="A143" s="37">
        <v>141</v>
      </c>
      <c r="B143" s="4">
        <v>65816.085000000006</v>
      </c>
      <c r="C143" s="20">
        <f t="shared" si="10"/>
        <v>-8.8614393053825201E-3</v>
      </c>
      <c r="F143" s="19">
        <f t="shared" si="11"/>
        <v>7.8525106562978234E-5</v>
      </c>
      <c r="G143">
        <v>381</v>
      </c>
      <c r="H143" s="17">
        <f t="shared" si="12"/>
        <v>2.0783267248700516E-5</v>
      </c>
      <c r="I143" s="17">
        <f t="shared" si="14"/>
        <v>1.4039614677860122E-5</v>
      </c>
      <c r="J143" s="16">
        <f t="shared" si="13"/>
        <v>4.1647039844224374E-9</v>
      </c>
    </row>
    <row r="144" spans="1:10" x14ac:dyDescent="0.25">
      <c r="A144" s="37">
        <v>142</v>
      </c>
      <c r="B144" s="4">
        <v>66587.876000000004</v>
      </c>
      <c r="C144" s="20">
        <f t="shared" si="10"/>
        <v>1.1658257587566891E-2</v>
      </c>
      <c r="F144" s="19">
        <f t="shared" si="11"/>
        <v>1.3591496997806098E-4</v>
      </c>
      <c r="G144">
        <v>380</v>
      </c>
      <c r="H144" s="17">
        <f t="shared" si="12"/>
        <v>3.6098717926337424E-5</v>
      </c>
      <c r="I144" s="17">
        <f t="shared" si="14"/>
        <v>1.4165670257185597E-5</v>
      </c>
      <c r="J144" s="16">
        <f t="shared" si="13"/>
        <v>1.4834939348605301E-8</v>
      </c>
    </row>
    <row r="145" spans="1:10" x14ac:dyDescent="0.25">
      <c r="A145" s="37">
        <v>143</v>
      </c>
      <c r="B145" s="4">
        <v>71413.892999999996</v>
      </c>
      <c r="C145" s="20">
        <f t="shared" si="10"/>
        <v>6.9969911316633465E-2</v>
      </c>
      <c r="F145" s="19">
        <f t="shared" si="11"/>
        <v>4.8957884896575522E-3</v>
      </c>
      <c r="G145">
        <v>379</v>
      </c>
      <c r="H145" s="17">
        <f t="shared" si="12"/>
        <v>1.3048672400708047E-3</v>
      </c>
      <c r="I145" s="17">
        <f t="shared" si="14"/>
        <v>1.8722225318936138E-5</v>
      </c>
      <c r="J145" s="16">
        <f t="shared" si="13"/>
        <v>2.3786413051020263E-5</v>
      </c>
    </row>
    <row r="146" spans="1:10" x14ac:dyDescent="0.25">
      <c r="A146" s="37">
        <v>144</v>
      </c>
      <c r="B146" s="4">
        <v>70205.063999999998</v>
      </c>
      <c r="C146" s="20">
        <f t="shared" si="10"/>
        <v>-1.7071985067099477E-2</v>
      </c>
      <c r="F146" s="19">
        <f t="shared" si="11"/>
        <v>2.9145267413126751E-4</v>
      </c>
      <c r="G146">
        <v>378</v>
      </c>
      <c r="H146" s="17">
        <f t="shared" si="12"/>
        <v>7.7952656885289993E-5</v>
      </c>
      <c r="I146" s="17">
        <f t="shared" si="14"/>
        <v>1.8994433527097069E-5</v>
      </c>
      <c r="J146" s="16">
        <f t="shared" si="13"/>
        <v>7.4269640471140789E-8</v>
      </c>
    </row>
    <row r="147" spans="1:10" x14ac:dyDescent="0.25">
      <c r="A147" s="37">
        <v>145</v>
      </c>
      <c r="B147" s="4">
        <v>70205.063999999998</v>
      </c>
      <c r="C147" s="20">
        <f t="shared" si="10"/>
        <v>0</v>
      </c>
      <c r="F147" s="19">
        <f t="shared" si="11"/>
        <v>0</v>
      </c>
      <c r="G147">
        <v>377</v>
      </c>
      <c r="H147" s="17">
        <f t="shared" si="12"/>
        <v>0</v>
      </c>
      <c r="I147" s="17">
        <f t="shared" si="14"/>
        <v>1.8994433527097069E-5</v>
      </c>
      <c r="J147" s="16">
        <f t="shared" si="13"/>
        <v>3.5827318035545031E-10</v>
      </c>
    </row>
    <row r="148" spans="1:10" x14ac:dyDescent="0.25">
      <c r="A148" s="37">
        <v>146</v>
      </c>
      <c r="B148" s="4">
        <v>70669.998000000007</v>
      </c>
      <c r="C148" s="20">
        <f t="shared" si="10"/>
        <v>6.6006812200390995E-3</v>
      </c>
      <c r="F148" s="19">
        <f t="shared" si="11"/>
        <v>4.3568992568576857E-5</v>
      </c>
      <c r="G148">
        <v>376</v>
      </c>
      <c r="H148" s="17">
        <f t="shared" si="12"/>
        <v>1.1734883672144642E-5</v>
      </c>
      <c r="I148" s="17">
        <f t="shared" si="14"/>
        <v>1.9035411369097657E-5</v>
      </c>
      <c r="J148" s="16">
        <f t="shared" si="13"/>
        <v>6.0516257084558257E-10</v>
      </c>
    </row>
    <row r="149" spans="1:10" x14ac:dyDescent="0.25">
      <c r="A149" s="37">
        <v>147</v>
      </c>
      <c r="B149" s="4">
        <v>70762.985000000001</v>
      </c>
      <c r="C149" s="20">
        <f t="shared" si="10"/>
        <v>1.3149268498158036E-3</v>
      </c>
      <c r="F149" s="19">
        <f t="shared" si="11"/>
        <v>1.7290326203665129E-6</v>
      </c>
      <c r="G149">
        <v>375</v>
      </c>
      <c r="H149" s="17">
        <f t="shared" si="12"/>
        <v>4.6732999251341538E-7</v>
      </c>
      <c r="I149" s="17">
        <f t="shared" si="14"/>
        <v>1.9037043270625646E-5</v>
      </c>
      <c r="J149" s="16">
        <f t="shared" si="13"/>
        <v>2.9727049116575904E-10</v>
      </c>
    </row>
    <row r="150" spans="1:10" x14ac:dyDescent="0.25">
      <c r="A150" s="37">
        <v>148</v>
      </c>
      <c r="B150" s="4">
        <v>71395.294999999998</v>
      </c>
      <c r="C150" s="20">
        <f t="shared" si="10"/>
        <v>8.8959175637082586E-3</v>
      </c>
      <c r="F150" s="19">
        <f t="shared" si="11"/>
        <v>7.9137349300293074E-5</v>
      </c>
      <c r="G150">
        <v>374</v>
      </c>
      <c r="H150" s="17">
        <f t="shared" si="12"/>
        <v>2.1464519135397769E-5</v>
      </c>
      <c r="I150" s="17">
        <f t="shared" si="14"/>
        <v>1.9111996691411296E-5</v>
      </c>
      <c r="J150" s="16">
        <f t="shared" si="13"/>
        <v>3.6110594122689591E-9</v>
      </c>
    </row>
    <row r="151" spans="1:10" x14ac:dyDescent="0.25">
      <c r="A151" s="37">
        <v>149</v>
      </c>
      <c r="B151" s="4">
        <v>69768.025999999998</v>
      </c>
      <c r="C151" s="20">
        <f t="shared" si="10"/>
        <v>-2.3056146227434463E-2</v>
      </c>
      <c r="F151" s="19">
        <f t="shared" si="11"/>
        <v>5.3158587886084044E-4</v>
      </c>
      <c r="G151">
        <v>373</v>
      </c>
      <c r="H151" s="17">
        <f t="shared" si="12"/>
        <v>1.4468792766484463E-4</v>
      </c>
      <c r="I151" s="17">
        <f t="shared" si="14"/>
        <v>1.9617242350839201E-5</v>
      </c>
      <c r="J151" s="16">
        <f t="shared" si="13"/>
        <v>2.6218203202127857E-7</v>
      </c>
    </row>
    <row r="152" spans="1:10" x14ac:dyDescent="0.25">
      <c r="A152" s="37">
        <v>150</v>
      </c>
      <c r="B152" s="4">
        <v>70205.063999999998</v>
      </c>
      <c r="C152" s="20">
        <f t="shared" si="10"/>
        <v>6.2446205938715095E-3</v>
      </c>
      <c r="F152" s="19">
        <f t="shared" si="11"/>
        <v>3.8995286361404162E-5</v>
      </c>
      <c r="G152">
        <v>372</v>
      </c>
      <c r="H152" s="17">
        <f t="shared" si="12"/>
        <v>1.0650994763399049E-5</v>
      </c>
      <c r="I152" s="17">
        <f t="shared" si="14"/>
        <v>1.9654435287110029E-5</v>
      </c>
      <c r="J152" s="16">
        <f t="shared" si="13"/>
        <v>3.7672805903889631E-10</v>
      </c>
    </row>
    <row r="153" spans="1:10" x14ac:dyDescent="0.25">
      <c r="A153" s="37">
        <v>151</v>
      </c>
      <c r="B153" s="4">
        <v>70205.063999999998</v>
      </c>
      <c r="C153" s="20">
        <f t="shared" si="10"/>
        <v>0</v>
      </c>
      <c r="F153" s="19">
        <f t="shared" si="11"/>
        <v>0</v>
      </c>
      <c r="G153">
        <v>371</v>
      </c>
      <c r="H153" s="17">
        <f t="shared" si="12"/>
        <v>0</v>
      </c>
      <c r="I153" s="17">
        <f t="shared" si="14"/>
        <v>1.9654435287110029E-5</v>
      </c>
      <c r="J153" s="16">
        <f t="shared" si="13"/>
        <v>3.8360366433916131E-10</v>
      </c>
    </row>
    <row r="154" spans="1:10" x14ac:dyDescent="0.25">
      <c r="A154" s="37">
        <v>152</v>
      </c>
      <c r="B154" s="4">
        <v>71413.892999999996</v>
      </c>
      <c r="C154" s="20">
        <f t="shared" si="10"/>
        <v>1.7071985067099442E-2</v>
      </c>
      <c r="F154" s="19">
        <f t="shared" si="11"/>
        <v>2.9145267413126631E-4</v>
      </c>
      <c r="G154">
        <v>370</v>
      </c>
      <c r="H154" s="17">
        <f t="shared" si="12"/>
        <v>8.0164944247317868E-5</v>
      </c>
      <c r="I154" s="17">
        <f t="shared" si="14"/>
        <v>1.9934368732649858E-5</v>
      </c>
      <c r="J154" s="16">
        <f t="shared" si="13"/>
        <v>7.3759995890541498E-8</v>
      </c>
    </row>
    <row r="155" spans="1:10" x14ac:dyDescent="0.25">
      <c r="A155" s="37">
        <v>153</v>
      </c>
      <c r="B155" s="4">
        <v>72157.788</v>
      </c>
      <c r="C155" s="20">
        <f t="shared" si="10"/>
        <v>1.0362790933254757E-2</v>
      </c>
      <c r="F155" s="19">
        <f t="shared" si="11"/>
        <v>1.0738743592634699E-4</v>
      </c>
      <c r="G155">
        <v>369</v>
      </c>
      <c r="H155" s="17">
        <f t="shared" si="12"/>
        <v>2.9640745330854927E-5</v>
      </c>
      <c r="I155" s="17">
        <f t="shared" si="14"/>
        <v>2.003787327627227E-5</v>
      </c>
      <c r="J155" s="16">
        <f t="shared" si="13"/>
        <v>7.6421749717597456E-9</v>
      </c>
    </row>
    <row r="156" spans="1:10" x14ac:dyDescent="0.25">
      <c r="A156" s="37">
        <v>154</v>
      </c>
      <c r="B156" s="4">
        <v>69768.025999999998</v>
      </c>
      <c r="C156" s="20">
        <f t="shared" si="10"/>
        <v>-3.3679396594225731E-2</v>
      </c>
      <c r="F156" s="19">
        <f t="shared" si="11"/>
        <v>1.1343017549511438E-3</v>
      </c>
      <c r="G156">
        <v>368</v>
      </c>
      <c r="H156" s="17">
        <f t="shared" si="12"/>
        <v>3.1418355372588957E-4</v>
      </c>
      <c r="I156" s="17">
        <f t="shared" si="14"/>
        <v>2.113499229197443E-5</v>
      </c>
      <c r="J156" s="16">
        <f t="shared" si="13"/>
        <v>1.2393045564134994E-6</v>
      </c>
    </row>
    <row r="157" spans="1:10" x14ac:dyDescent="0.25">
      <c r="A157" s="37">
        <v>155</v>
      </c>
      <c r="B157" s="4">
        <v>70391.038</v>
      </c>
      <c r="C157" s="20">
        <f t="shared" si="10"/>
        <v>8.890129335855361E-3</v>
      </c>
      <c r="F157" s="19">
        <f t="shared" si="11"/>
        <v>7.9034399608236085E-5</v>
      </c>
      <c r="G157">
        <v>367</v>
      </c>
      <c r="H157" s="17">
        <f t="shared" si="12"/>
        <v>2.1967983757013468E-5</v>
      </c>
      <c r="I157" s="17">
        <f t="shared" si="14"/>
        <v>2.1211703795268084E-5</v>
      </c>
      <c r="J157" s="16">
        <f t="shared" si="13"/>
        <v>3.3520355608030671E-9</v>
      </c>
    </row>
    <row r="158" spans="1:10" x14ac:dyDescent="0.25">
      <c r="A158" s="37">
        <v>156</v>
      </c>
      <c r="B158" s="4">
        <v>71581.269</v>
      </c>
      <c r="C158" s="20">
        <f t="shared" si="10"/>
        <v>1.6767479672336192E-2</v>
      </c>
      <c r="F158" s="19">
        <f t="shared" si="11"/>
        <v>2.8114837456220742E-4</v>
      </c>
      <c r="G158">
        <v>366</v>
      </c>
      <c r="H158" s="17">
        <f t="shared" si="12"/>
        <v>7.8420356796099228E-5</v>
      </c>
      <c r="I158" s="17">
        <f t="shared" si="14"/>
        <v>2.1485545196699972E-5</v>
      </c>
      <c r="J158" s="16">
        <f t="shared" si="13"/>
        <v>6.7463753947856528E-8</v>
      </c>
    </row>
    <row r="159" spans="1:10" x14ac:dyDescent="0.25">
      <c r="A159" s="37">
        <v>157</v>
      </c>
      <c r="B159" s="4">
        <v>70697.894</v>
      </c>
      <c r="C159" s="20">
        <f t="shared" si="10"/>
        <v>-1.2417648973557656E-2</v>
      </c>
      <c r="F159" s="19">
        <f t="shared" si="11"/>
        <v>1.541980060304975E-4</v>
      </c>
      <c r="G159">
        <v>365</v>
      </c>
      <c r="H159" s="17">
        <f t="shared" si="12"/>
        <v>4.3160969487985572E-5</v>
      </c>
      <c r="I159" s="17">
        <f t="shared" si="14"/>
        <v>2.1636261934733697E-5</v>
      </c>
      <c r="J159" s="16">
        <f t="shared" si="13"/>
        <v>1.7592652618326639E-8</v>
      </c>
    </row>
    <row r="160" spans="1:10" x14ac:dyDescent="0.25">
      <c r="A160" s="37">
        <v>158</v>
      </c>
      <c r="B160" s="4">
        <v>71116.335000000006</v>
      </c>
      <c r="C160" s="20">
        <f t="shared" si="10"/>
        <v>5.9012726339414392E-3</v>
      </c>
      <c r="F160" s="19">
        <f t="shared" si="11"/>
        <v>3.4825018700106133E-5</v>
      </c>
      <c r="G160">
        <v>364</v>
      </c>
      <c r="H160" s="17">
        <f t="shared" si="12"/>
        <v>9.7818948127154418E-6</v>
      </c>
      <c r="I160" s="17">
        <f t="shared" si="14"/>
        <v>2.1670420001511411E-5</v>
      </c>
      <c r="J160" s="16">
        <f t="shared" si="13"/>
        <v>1.7504007387381848E-10</v>
      </c>
    </row>
    <row r="161" spans="1:10" x14ac:dyDescent="0.25">
      <c r="A161" s="37">
        <v>159</v>
      </c>
      <c r="B161" s="4">
        <v>70911.763999999996</v>
      </c>
      <c r="C161" s="20">
        <f t="shared" si="10"/>
        <v>-2.8807136462419051E-3</v>
      </c>
      <c r="F161" s="19">
        <f t="shared" si="11"/>
        <v>8.2985111116443316E-6</v>
      </c>
      <c r="G161">
        <v>363</v>
      </c>
      <c r="H161" s="17">
        <f t="shared" si="12"/>
        <v>2.3391119442091048E-6</v>
      </c>
      <c r="I161" s="17">
        <f t="shared" si="14"/>
        <v>2.1678588106313253E-5</v>
      </c>
      <c r="J161" s="16">
        <f t="shared" si="13"/>
        <v>1.7700642212821305E-10</v>
      </c>
    </row>
    <row r="162" spans="1:10" x14ac:dyDescent="0.25">
      <c r="A162" s="37">
        <v>160</v>
      </c>
      <c r="B162" s="4">
        <v>70669.998000000007</v>
      </c>
      <c r="C162" s="20">
        <f t="shared" si="10"/>
        <v>-3.4152172084229958E-3</v>
      </c>
      <c r="F162" s="19">
        <f t="shared" si="11"/>
        <v>1.166370858070856E-5</v>
      </c>
      <c r="G162">
        <v>362</v>
      </c>
      <c r="H162" s="17">
        <f t="shared" si="12"/>
        <v>3.2991851101505399E-6</v>
      </c>
      <c r="I162" s="17">
        <f t="shared" si="14"/>
        <v>2.1690108756193691E-5</v>
      </c>
      <c r="J162" s="16">
        <f t="shared" si="13"/>
        <v>9.9015614591810763E-11</v>
      </c>
    </row>
    <row r="163" spans="1:10" x14ac:dyDescent="0.25">
      <c r="A163" s="37">
        <v>161</v>
      </c>
      <c r="B163" s="4">
        <v>70669.998000000007</v>
      </c>
      <c r="C163" s="20">
        <f t="shared" si="10"/>
        <v>0</v>
      </c>
      <c r="F163" s="19">
        <f t="shared" si="11"/>
        <v>0</v>
      </c>
      <c r="G163">
        <v>361</v>
      </c>
      <c r="H163" s="17">
        <f t="shared" si="12"/>
        <v>0</v>
      </c>
      <c r="I163" s="17">
        <f t="shared" si="14"/>
        <v>2.1690108756193691E-5</v>
      </c>
      <c r="J163" s="16">
        <f t="shared" si="13"/>
        <v>4.6718088603894872E-10</v>
      </c>
    </row>
    <row r="164" spans="1:10" x14ac:dyDescent="0.25">
      <c r="A164" s="37">
        <v>162</v>
      </c>
      <c r="B164" s="4">
        <v>69768.025999999998</v>
      </c>
      <c r="C164" s="20">
        <f t="shared" si="10"/>
        <v>-1.2845301813910437E-2</v>
      </c>
      <c r="F164" s="19">
        <f t="shared" si="11"/>
        <v>1.6500177869045076E-4</v>
      </c>
      <c r="G164">
        <v>360</v>
      </c>
      <c r="H164" s="17">
        <f t="shared" si="12"/>
        <v>4.6999911744835651E-5</v>
      </c>
      <c r="I164" s="17">
        <f t="shared" si="14"/>
        <v>2.1854230958963635E-5</v>
      </c>
      <c r="J164" s="16">
        <f t="shared" si="13"/>
        <v>2.051307465009471E-8</v>
      </c>
    </row>
    <row r="165" spans="1:10" x14ac:dyDescent="0.25">
      <c r="A165" s="37">
        <v>163</v>
      </c>
      <c r="B165" s="4">
        <v>69712.233999999997</v>
      </c>
      <c r="C165" s="20">
        <f t="shared" si="10"/>
        <v>-7.9999855141598298E-4</v>
      </c>
      <c r="F165" s="19">
        <f t="shared" si="11"/>
        <v>6.3999768226767117E-7</v>
      </c>
      <c r="G165">
        <v>359</v>
      </c>
      <c r="H165" s="17">
        <f t="shared" si="12"/>
        <v>1.8293887936544827E-7</v>
      </c>
      <c r="I165" s="17">
        <f t="shared" si="14"/>
        <v>2.185486977573454E-5</v>
      </c>
      <c r="J165" s="16">
        <f t="shared" si="13"/>
        <v>4.4683853203463047E-10</v>
      </c>
    </row>
    <row r="166" spans="1:10" x14ac:dyDescent="0.25">
      <c r="A166" s="37">
        <v>164</v>
      </c>
      <c r="B166" s="4">
        <v>69275.195000000007</v>
      </c>
      <c r="C166" s="20">
        <f t="shared" si="10"/>
        <v>-6.2889204235253024E-3</v>
      </c>
      <c r="F166" s="19">
        <f t="shared" si="11"/>
        <v>3.9550520093433672E-5</v>
      </c>
      <c r="G166">
        <v>358</v>
      </c>
      <c r="H166" s="17">
        <f t="shared" si="12"/>
        <v>1.1344856546408003E-5</v>
      </c>
      <c r="I166" s="17">
        <f t="shared" si="14"/>
        <v>2.1894485655368826E-5</v>
      </c>
      <c r="J166" s="16">
        <f t="shared" si="13"/>
        <v>3.1444117636024559E-10</v>
      </c>
    </row>
    <row r="167" spans="1:10" x14ac:dyDescent="0.25">
      <c r="A167" s="37">
        <v>165</v>
      </c>
      <c r="B167" s="4">
        <v>70484.024000000005</v>
      </c>
      <c r="C167" s="20">
        <f t="shared" si="10"/>
        <v>1.7299168595876244E-2</v>
      </c>
      <c r="F167" s="19">
        <f t="shared" si="11"/>
        <v>2.992612341085509E-4</v>
      </c>
      <c r="G167">
        <v>357</v>
      </c>
      <c r="H167" s="17">
        <f t="shared" si="12"/>
        <v>8.6142301136224372E-5</v>
      </c>
      <c r="I167" s="17">
        <f t="shared" si="14"/>
        <v>2.2195291841791134E-5</v>
      </c>
      <c r="J167" s="16">
        <f t="shared" si="13"/>
        <v>7.6808490504758659E-8</v>
      </c>
    </row>
    <row r="168" spans="1:10" x14ac:dyDescent="0.25">
      <c r="A168" s="37">
        <v>166</v>
      </c>
      <c r="B168" s="4">
        <v>70260.856</v>
      </c>
      <c r="C168" s="20">
        <f t="shared" si="10"/>
        <v>-3.1712441266699767E-3</v>
      </c>
      <c r="F168" s="19">
        <f t="shared" si="11"/>
        <v>1.0056789310938824E-5</v>
      </c>
      <c r="G168">
        <v>356</v>
      </c>
      <c r="H168" s="17">
        <f t="shared" si="12"/>
        <v>2.904989418500273E-6</v>
      </c>
      <c r="I168" s="17">
        <f t="shared" si="14"/>
        <v>2.2205435972805168E-5</v>
      </c>
      <c r="J168" s="16">
        <f t="shared" si="13"/>
        <v>1.4571159965180602E-10</v>
      </c>
    </row>
    <row r="169" spans="1:10" x14ac:dyDescent="0.25">
      <c r="A169" s="37">
        <v>167</v>
      </c>
      <c r="B169" s="4">
        <v>69712.233999999997</v>
      </c>
      <c r="C169" s="20">
        <f t="shared" si="10"/>
        <v>-7.839004045681084E-3</v>
      </c>
      <c r="F169" s="19">
        <f t="shared" si="11"/>
        <v>6.14499844282044E-5</v>
      </c>
      <c r="G169">
        <v>355</v>
      </c>
      <c r="H169" s="17">
        <f t="shared" si="12"/>
        <v>1.7812553296558941E-5</v>
      </c>
      <c r="I169" s="17">
        <f t="shared" si="14"/>
        <v>2.226763684458254E-5</v>
      </c>
      <c r="J169" s="16">
        <f t="shared" si="13"/>
        <v>1.5413558812017375E-9</v>
      </c>
    </row>
    <row r="170" spans="1:10" x14ac:dyDescent="0.25">
      <c r="A170" s="37">
        <v>168</v>
      </c>
      <c r="B170" s="4">
        <v>67945.483999999997</v>
      </c>
      <c r="C170" s="20">
        <f t="shared" si="10"/>
        <v>-2.5670148281155648E-2</v>
      </c>
      <c r="F170" s="19">
        <f t="shared" si="11"/>
        <v>6.5895651277651823E-4</v>
      </c>
      <c r="G170">
        <v>354</v>
      </c>
      <c r="H170" s="17">
        <f t="shared" si="12"/>
        <v>1.9168156692469864E-4</v>
      </c>
      <c r="I170" s="17">
        <f t="shared" si="14"/>
        <v>2.2936982803461557E-5</v>
      </c>
      <c r="J170" s="16">
        <f t="shared" si="13"/>
        <v>4.0462273316726666E-7</v>
      </c>
    </row>
    <row r="171" spans="1:10" x14ac:dyDescent="0.25">
      <c r="A171" s="37">
        <v>169</v>
      </c>
      <c r="B171" s="4">
        <v>69228.702000000005</v>
      </c>
      <c r="C171" s="20">
        <f t="shared" si="10"/>
        <v>1.8709867661226637E-2</v>
      </c>
      <c r="F171" s="19">
        <f t="shared" si="11"/>
        <v>3.5005914790061434E-4</v>
      </c>
      <c r="G171">
        <v>353</v>
      </c>
      <c r="H171" s="17">
        <f t="shared" si="12"/>
        <v>1.0218431175500598E-4</v>
      </c>
      <c r="I171" s="17">
        <f t="shared" si="14"/>
        <v>2.3293807182724464E-5</v>
      </c>
      <c r="J171" s="16">
        <f t="shared" si="13"/>
        <v>1.0682875350471943E-7</v>
      </c>
    </row>
    <row r="172" spans="1:10" x14ac:dyDescent="0.25">
      <c r="A172" s="37">
        <v>170</v>
      </c>
      <c r="B172" s="4">
        <v>68345.327000000005</v>
      </c>
      <c r="C172" s="20">
        <f t="shared" si="10"/>
        <v>-1.2842353274805492E-2</v>
      </c>
      <c r="F172" s="19">
        <f t="shared" si="11"/>
        <v>1.6492603763490734E-4</v>
      </c>
      <c r="G172">
        <v>352</v>
      </c>
      <c r="H172" s="17">
        <f t="shared" si="12"/>
        <v>4.8311577057180176E-5</v>
      </c>
      <c r="I172" s="17">
        <f t="shared" si="14"/>
        <v>2.3462509679209163E-5</v>
      </c>
      <c r="J172" s="16">
        <f t="shared" si="13"/>
        <v>2.0035116764270768E-8</v>
      </c>
    </row>
    <row r="173" spans="1:10" x14ac:dyDescent="0.25">
      <c r="A173" s="37">
        <v>171</v>
      </c>
      <c r="B173" s="4">
        <v>68531.301000000007</v>
      </c>
      <c r="C173" s="20">
        <f t="shared" si="10"/>
        <v>2.7173976617814411E-3</v>
      </c>
      <c r="F173" s="19">
        <f t="shared" si="11"/>
        <v>7.3842500522552435E-6</v>
      </c>
      <c r="G173">
        <v>351</v>
      </c>
      <c r="H173" s="17">
        <f t="shared" si="12"/>
        <v>2.1706388954372022E-6</v>
      </c>
      <c r="I173" s="17">
        <f t="shared" si="14"/>
        <v>2.3470089481462225E-5</v>
      </c>
      <c r="J173" s="16">
        <f t="shared" si="13"/>
        <v>2.561242589247566E-10</v>
      </c>
    </row>
    <row r="174" spans="1:10" x14ac:dyDescent="0.25">
      <c r="A174" s="37">
        <v>172</v>
      </c>
      <c r="B174" s="4">
        <v>67127.198999999993</v>
      </c>
      <c r="C174" s="20">
        <f t="shared" si="10"/>
        <v>-2.0701277734956145E-2</v>
      </c>
      <c r="F174" s="19">
        <f t="shared" si="11"/>
        <v>4.2854289985979103E-4</v>
      </c>
      <c r="G174">
        <v>350</v>
      </c>
      <c r="H174" s="17">
        <f t="shared" si="12"/>
        <v>1.2641385831145636E-4</v>
      </c>
      <c r="I174" s="17">
        <f t="shared" si="14"/>
        <v>2.391152266966398E-5</v>
      </c>
      <c r="J174" s="16">
        <f t="shared" si="13"/>
        <v>1.6379413042647808E-7</v>
      </c>
    </row>
    <row r="175" spans="1:10" x14ac:dyDescent="0.25">
      <c r="A175" s="37">
        <v>173</v>
      </c>
      <c r="B175" s="4">
        <v>66857.538</v>
      </c>
      <c r="C175" s="20">
        <f t="shared" si="10"/>
        <v>-4.0252549676969805E-3</v>
      </c>
      <c r="F175" s="19">
        <f t="shared" si="11"/>
        <v>1.6202677554969221E-5</v>
      </c>
      <c r="G175">
        <v>349</v>
      </c>
      <c r="H175" s="17">
        <f t="shared" si="12"/>
        <v>4.7963003201237672E-6</v>
      </c>
      <c r="I175" s="17">
        <f t="shared" si="14"/>
        <v>2.3928271198426301E-5</v>
      </c>
      <c r="J175" s="16">
        <f t="shared" si="13"/>
        <v>5.8400727652713125E-11</v>
      </c>
    </row>
    <row r="176" spans="1:10" x14ac:dyDescent="0.25">
      <c r="A176" s="37">
        <v>174</v>
      </c>
      <c r="B176" s="4">
        <v>66848.239000000001</v>
      </c>
      <c r="C176" s="20">
        <f t="shared" si="10"/>
        <v>-1.3909645826284462E-4</v>
      </c>
      <c r="F176" s="19">
        <f t="shared" si="11"/>
        <v>1.9347824701267275E-8</v>
      </c>
      <c r="G176">
        <v>348</v>
      </c>
      <c r="H176" s="17">
        <f t="shared" si="12"/>
        <v>5.7473933317585307E-9</v>
      </c>
      <c r="I176" s="17">
        <f t="shared" si="14"/>
        <v>2.3928291268141728E-5</v>
      </c>
      <c r="J176" s="16">
        <f t="shared" si="13"/>
        <v>5.6764904704087303E-10</v>
      </c>
    </row>
    <row r="177" spans="1:10" x14ac:dyDescent="0.25">
      <c r="A177" s="37">
        <v>175</v>
      </c>
      <c r="B177" s="4">
        <v>67833.899000000005</v>
      </c>
      <c r="C177" s="20">
        <f t="shared" si="10"/>
        <v>1.4637094603093872E-2</v>
      </c>
      <c r="F177" s="19">
        <f t="shared" si="11"/>
        <v>2.1424453841991975E-4</v>
      </c>
      <c r="G177">
        <v>347</v>
      </c>
      <c r="H177" s="17">
        <f t="shared" si="12"/>
        <v>6.3865708158483472E-5</v>
      </c>
      <c r="I177" s="17">
        <f t="shared" si="14"/>
        <v>2.4151308297648908E-5</v>
      </c>
      <c r="J177" s="16">
        <f t="shared" si="13"/>
        <v>3.6167506505348642E-8</v>
      </c>
    </row>
    <row r="178" spans="1:10" x14ac:dyDescent="0.25">
      <c r="A178" s="37">
        <v>176</v>
      </c>
      <c r="B178" s="4">
        <v>67359.667000000001</v>
      </c>
      <c r="C178" s="20">
        <f t="shared" si="10"/>
        <v>-7.0156289109559204E-3</v>
      </c>
      <c r="F178" s="19">
        <f t="shared" si="11"/>
        <v>4.9219049016240554E-5</v>
      </c>
      <c r="G178">
        <v>346</v>
      </c>
      <c r="H178" s="17">
        <f t="shared" si="12"/>
        <v>1.4723477173502281E-5</v>
      </c>
      <c r="I178" s="17">
        <f t="shared" si="14"/>
        <v>2.4202722213472138E-5</v>
      </c>
      <c r="J178" s="16">
        <f t="shared" si="13"/>
        <v>6.3005226619482803E-10</v>
      </c>
    </row>
    <row r="179" spans="1:10" x14ac:dyDescent="0.25">
      <c r="A179" s="37">
        <v>177</v>
      </c>
      <c r="B179" s="4">
        <v>67833.899000000005</v>
      </c>
      <c r="C179" s="20">
        <f t="shared" si="10"/>
        <v>7.0156289109558571E-3</v>
      </c>
      <c r="F179" s="19">
        <f t="shared" si="11"/>
        <v>4.9219049016239666E-5</v>
      </c>
      <c r="G179">
        <v>345</v>
      </c>
      <c r="H179" s="17">
        <f t="shared" si="12"/>
        <v>1.4775071254220521E-5</v>
      </c>
      <c r="I179" s="17">
        <f t="shared" si="14"/>
        <v>2.4254316294190643E-5</v>
      </c>
      <c r="J179" s="16">
        <f t="shared" si="13"/>
        <v>6.2747384443613245E-10</v>
      </c>
    </row>
    <row r="180" spans="1:10" x14ac:dyDescent="0.25">
      <c r="A180" s="37">
        <v>178</v>
      </c>
      <c r="B180" s="4">
        <v>66950.524000000005</v>
      </c>
      <c r="C180" s="20">
        <f t="shared" si="10"/>
        <v>-1.3108156403186024E-2</v>
      </c>
      <c r="F180" s="19">
        <f t="shared" si="11"/>
        <v>1.7182376429038677E-4</v>
      </c>
      <c r="G180">
        <v>344</v>
      </c>
      <c r="H180" s="17">
        <f t="shared" si="12"/>
        <v>5.1760539176025976E-5</v>
      </c>
      <c r="I180" s="17">
        <f t="shared" si="14"/>
        <v>2.4435062457124934E-5</v>
      </c>
      <c r="J180" s="16">
        <f t="shared" si="13"/>
        <v>2.1748589022207692E-8</v>
      </c>
    </row>
    <row r="181" spans="1:10" x14ac:dyDescent="0.25">
      <c r="A181" s="37">
        <v>179</v>
      </c>
      <c r="B181" s="4">
        <v>67778.107000000004</v>
      </c>
      <c r="C181" s="20">
        <f t="shared" si="10"/>
        <v>1.2285338353466594E-2</v>
      </c>
      <c r="F181" s="19">
        <f t="shared" si="11"/>
        <v>1.5092953845915729E-4</v>
      </c>
      <c r="G181">
        <v>343</v>
      </c>
      <c r="H181" s="17">
        <f t="shared" si="12"/>
        <v>4.5625643519350733E-5</v>
      </c>
      <c r="I181" s="17">
        <f t="shared" si="14"/>
        <v>2.4594385758790812E-5</v>
      </c>
      <c r="J181" s="16">
        <f t="shared" si="13"/>
        <v>1.5982278220998698E-8</v>
      </c>
    </row>
    <row r="182" spans="1:10" x14ac:dyDescent="0.25">
      <c r="A182" s="37">
        <v>180</v>
      </c>
      <c r="B182" s="4">
        <v>66150.838000000003</v>
      </c>
      <c r="C182" s="20">
        <f t="shared" si="10"/>
        <v>-2.4301678537283242E-2</v>
      </c>
      <c r="F182" s="19">
        <f t="shared" si="11"/>
        <v>5.9057157972945294E-4</v>
      </c>
      <c r="G182">
        <v>342</v>
      </c>
      <c r="H182" s="17">
        <f t="shared" si="12"/>
        <v>1.7915399580752133E-4</v>
      </c>
      <c r="I182" s="17">
        <f t="shared" si="14"/>
        <v>2.5219985836224974E-5</v>
      </c>
      <c r="J182" s="16">
        <f t="shared" si="13"/>
        <v>3.1972201055381613E-7</v>
      </c>
    </row>
    <row r="183" spans="1:10" x14ac:dyDescent="0.25">
      <c r="A183" s="37">
        <v>181</v>
      </c>
      <c r="B183" s="4">
        <v>66299.616999999998</v>
      </c>
      <c r="C183" s="20">
        <f t="shared" si="10"/>
        <v>2.2465617437773368E-3</v>
      </c>
      <c r="F183" s="19">
        <f t="shared" si="11"/>
        <v>5.047039668603868E-6</v>
      </c>
      <c r="G183">
        <v>341</v>
      </c>
      <c r="H183" s="17">
        <f t="shared" si="12"/>
        <v>1.536419711779365E-6</v>
      </c>
      <c r="I183" s="17">
        <f t="shared" si="14"/>
        <v>2.5225350965181925E-5</v>
      </c>
      <c r="J183" s="16">
        <f t="shared" si="13"/>
        <v>4.0361714738904898E-10</v>
      </c>
    </row>
    <row r="184" spans="1:10" x14ac:dyDescent="0.25">
      <c r="A184" s="37">
        <v>182</v>
      </c>
      <c r="B184" s="4">
        <v>66857.538</v>
      </c>
      <c r="C184" s="20">
        <f t="shared" si="10"/>
        <v>8.3799366983943902E-3</v>
      </c>
      <c r="F184" s="19">
        <f t="shared" si="11"/>
        <v>7.0223339069097067E-5</v>
      </c>
      <c r="G184">
        <v>340</v>
      </c>
      <c r="H184" s="17">
        <f t="shared" si="12"/>
        <v>2.1452298176058952E-5</v>
      </c>
      <c r="I184" s="17">
        <f t="shared" si="14"/>
        <v>2.5300261710764745E-5</v>
      </c>
      <c r="J184" s="16">
        <f t="shared" si="13"/>
        <v>2.026028386892344E-9</v>
      </c>
    </row>
    <row r="185" spans="1:10" x14ac:dyDescent="0.25">
      <c r="A185" s="37">
        <v>183</v>
      </c>
      <c r="B185" s="4">
        <v>66476.292000000001</v>
      </c>
      <c r="C185" s="20">
        <f t="shared" si="10"/>
        <v>-5.718684282919273E-3</v>
      </c>
      <c r="F185" s="19">
        <f t="shared" si="11"/>
        <v>3.2703349927707919E-5</v>
      </c>
      <c r="G185">
        <v>339</v>
      </c>
      <c r="H185" s="17">
        <f t="shared" si="12"/>
        <v>1.0025447954746443E-5</v>
      </c>
      <c r="I185" s="17">
        <f t="shared" si="14"/>
        <v>2.5335270257398224E-5</v>
      </c>
      <c r="J185" s="16">
        <f t="shared" si="13"/>
        <v>5.560013240524678E-11</v>
      </c>
    </row>
    <row r="186" spans="1:10" x14ac:dyDescent="0.25">
      <c r="A186" s="37">
        <v>184</v>
      </c>
      <c r="B186" s="4">
        <v>65220.968999999997</v>
      </c>
      <c r="C186" s="20">
        <f t="shared" si="10"/>
        <v>-1.9064345161852365E-2</v>
      </c>
      <c r="F186" s="19">
        <f t="shared" si="11"/>
        <v>3.6344925645024365E-4</v>
      </c>
      <c r="G186">
        <v>338</v>
      </c>
      <c r="H186" s="17">
        <f t="shared" si="12"/>
        <v>1.118084242124303E-4</v>
      </c>
      <c r="I186" s="17">
        <f t="shared" si="14"/>
        <v>2.5725701732453001E-5</v>
      </c>
      <c r="J186" s="16">
        <f t="shared" si="13"/>
        <v>1.1411788514798405E-7</v>
      </c>
    </row>
    <row r="187" spans="1:10" x14ac:dyDescent="0.25">
      <c r="A187" s="37">
        <v>185</v>
      </c>
      <c r="B187" s="4">
        <v>63751.777000000002</v>
      </c>
      <c r="C187" s="20">
        <f t="shared" si="10"/>
        <v>-2.2783969496654056E-2</v>
      </c>
      <c r="F187" s="19">
        <f t="shared" si="11"/>
        <v>5.1910926602446246E-4</v>
      </c>
      <c r="G187">
        <v>337</v>
      </c>
      <c r="H187" s="17">
        <f t="shared" si="12"/>
        <v>1.6025394139995746E-4</v>
      </c>
      <c r="I187" s="17">
        <f t="shared" si="14"/>
        <v>2.6285303418684183E-5</v>
      </c>
      <c r="J187" s="16">
        <f t="shared" si="13"/>
        <v>2.4296593664986786E-7</v>
      </c>
    </row>
    <row r="188" spans="1:10" x14ac:dyDescent="0.25">
      <c r="A188" s="37">
        <v>186</v>
      </c>
      <c r="B188" s="4">
        <v>63417.025000000001</v>
      </c>
      <c r="C188" s="20">
        <f t="shared" si="10"/>
        <v>-5.2646996422095766E-3</v>
      </c>
      <c r="F188" s="19">
        <f t="shared" si="11"/>
        <v>2.7717062322681645E-5</v>
      </c>
      <c r="G188">
        <v>336</v>
      </c>
      <c r="H188" s="17">
        <f t="shared" si="12"/>
        <v>8.5865031503077801E-6</v>
      </c>
      <c r="I188" s="17">
        <f t="shared" si="14"/>
        <v>2.631528721564896E-5</v>
      </c>
      <c r="J188" s="16">
        <f t="shared" si="13"/>
        <v>2.2310418724632604E-12</v>
      </c>
    </row>
    <row r="189" spans="1:10" x14ac:dyDescent="0.25">
      <c r="A189" s="37">
        <v>187</v>
      </c>
      <c r="B189" s="4">
        <v>63417.025000000001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2.631528721564896E-5</v>
      </c>
      <c r="J189" s="16">
        <f t="shared" si="13"/>
        <v>6.8766644880892513E-10</v>
      </c>
    </row>
    <row r="190" spans="1:10" x14ac:dyDescent="0.25">
      <c r="A190" s="37">
        <v>188</v>
      </c>
      <c r="B190" s="4">
        <v>63417.025000000001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2.631528721564896E-5</v>
      </c>
      <c r="J190" s="16">
        <f t="shared" si="13"/>
        <v>6.8766644880892513E-10</v>
      </c>
    </row>
    <row r="191" spans="1:10" x14ac:dyDescent="0.25">
      <c r="A191" s="37">
        <v>189</v>
      </c>
      <c r="B191" s="4">
        <v>63417.025000000001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2.631528721564896E-5</v>
      </c>
      <c r="J191" s="16">
        <f t="shared" si="13"/>
        <v>6.8766644880892513E-10</v>
      </c>
    </row>
    <row r="192" spans="1:10" x14ac:dyDescent="0.25">
      <c r="A192" s="37">
        <v>190</v>
      </c>
      <c r="B192" s="4">
        <v>63417.025000000001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2.631528721564896E-5</v>
      </c>
      <c r="J192" s="16">
        <f t="shared" si="13"/>
        <v>6.8766644880892513E-10</v>
      </c>
    </row>
    <row r="193" spans="1:10" x14ac:dyDescent="0.25">
      <c r="A193" s="37">
        <v>191</v>
      </c>
      <c r="B193" s="4">
        <v>63417.025000000001</v>
      </c>
      <c r="C193" s="20">
        <f t="shared" si="10"/>
        <v>0</v>
      </c>
      <c r="F193" s="19">
        <f t="shared" si="11"/>
        <v>0</v>
      </c>
      <c r="G193">
        <v>331</v>
      </c>
      <c r="H193" s="17">
        <f t="shared" si="12"/>
        <v>0</v>
      </c>
      <c r="I193" s="17">
        <f t="shared" si="14"/>
        <v>2.631528721564896E-5</v>
      </c>
      <c r="J193" s="16">
        <f t="shared" si="13"/>
        <v>6.8766644880892513E-10</v>
      </c>
    </row>
    <row r="194" spans="1:10" x14ac:dyDescent="0.25">
      <c r="A194" s="37">
        <v>192</v>
      </c>
      <c r="B194" s="4">
        <v>63417.025000000001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2.631528721564896E-5</v>
      </c>
      <c r="J194" s="16">
        <f t="shared" si="13"/>
        <v>6.8766644880892513E-10</v>
      </c>
    </row>
    <row r="195" spans="1:10" x14ac:dyDescent="0.25">
      <c r="A195" s="37">
        <v>193</v>
      </c>
      <c r="B195" s="4">
        <v>63417.025000000001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2.631528721564896E-5</v>
      </c>
      <c r="J195" s="16">
        <f t="shared" si="13"/>
        <v>6.8766644880892513E-10</v>
      </c>
    </row>
    <row r="196" spans="1:10" x14ac:dyDescent="0.25">
      <c r="A196" s="37">
        <v>194</v>
      </c>
      <c r="B196" s="4">
        <v>47423.288</v>
      </c>
      <c r="C196" s="20">
        <f t="shared" ref="C196:C259" si="15">LN(B196/B195)</f>
        <v>-0.29061894245200154</v>
      </c>
      <c r="F196" s="19">
        <f t="shared" ref="F196:F259" si="16">C196^2</f>
        <v>8.4459369711919779E-2</v>
      </c>
      <c r="G196">
        <v>328</v>
      </c>
      <c r="H196" s="17">
        <f t="shared" ref="H196:H259" si="17">F196*($E$7^(G196-1))</f>
        <v>2.6907326230932772E-2</v>
      </c>
      <c r="I196" s="17">
        <f t="shared" si="14"/>
        <v>1.2027481794084139E-4</v>
      </c>
      <c r="J196" s="16">
        <f t="shared" ref="J196:J259" si="18">(F196-($E$7*I196))^2</f>
        <v>7.113153771852304E-3</v>
      </c>
    </row>
    <row r="197" spans="1:10" x14ac:dyDescent="0.25">
      <c r="A197" s="37">
        <v>195</v>
      </c>
      <c r="B197" s="4">
        <v>46167.966</v>
      </c>
      <c r="C197" s="20">
        <f t="shared" si="15"/>
        <v>-2.6827235098072045E-2</v>
      </c>
      <c r="F197" s="19">
        <f t="shared" si="16"/>
        <v>7.1970054300722858E-4</v>
      </c>
      <c r="G197">
        <v>327</v>
      </c>
      <c r="H197" s="17">
        <f t="shared" si="17"/>
        <v>2.3008787603704609E-4</v>
      </c>
      <c r="I197" s="17">
        <f t="shared" ref="I197:I260" si="19">(1-$E$7)*H197+I196</f>
        <v>1.2107827751435874E-4</v>
      </c>
      <c r="J197" s="16">
        <f t="shared" si="18"/>
        <v>3.5885499229939361E-7</v>
      </c>
    </row>
    <row r="198" spans="1:10" x14ac:dyDescent="0.25">
      <c r="A198" s="37">
        <v>196</v>
      </c>
      <c r="B198" s="4">
        <v>46679.392999999996</v>
      </c>
      <c r="C198" s="20">
        <f t="shared" si="15"/>
        <v>1.1016622938648329E-2</v>
      </c>
      <c r="F198" s="19">
        <f t="shared" si="16"/>
        <v>1.2136598097235256E-4</v>
      </c>
      <c r="G198">
        <v>326</v>
      </c>
      <c r="H198" s="17">
        <f t="shared" si="17"/>
        <v>3.8936604148774297E-5</v>
      </c>
      <c r="I198" s="17">
        <f t="shared" si="19"/>
        <v>1.2121424290246355E-4</v>
      </c>
      <c r="J198" s="16">
        <f t="shared" si="18"/>
        <v>3.306415208946268E-13</v>
      </c>
    </row>
    <row r="199" spans="1:10" x14ac:dyDescent="0.25">
      <c r="A199" s="37">
        <v>197</v>
      </c>
      <c r="B199" s="4">
        <v>47228.016000000003</v>
      </c>
      <c r="C199" s="20">
        <f t="shared" si="15"/>
        <v>1.1684471920666597E-2</v>
      </c>
      <c r="F199" s="19">
        <f t="shared" si="16"/>
        <v>1.3652688406484616E-4</v>
      </c>
      <c r="G199">
        <v>325</v>
      </c>
      <c r="H199" s="17">
        <f t="shared" si="17"/>
        <v>4.3954007349103591E-5</v>
      </c>
      <c r="I199" s="17">
        <f t="shared" si="19"/>
        <v>1.2136772890358341E-4</v>
      </c>
      <c r="J199" s="16">
        <f t="shared" si="18"/>
        <v>2.4282887378241188E-10</v>
      </c>
    </row>
    <row r="200" spans="1:10" x14ac:dyDescent="0.25">
      <c r="A200" s="37">
        <v>198</v>
      </c>
      <c r="B200" s="4">
        <v>47516.275000000001</v>
      </c>
      <c r="C200" s="20">
        <f t="shared" si="15"/>
        <v>6.0850081078636271E-3</v>
      </c>
      <c r="F200" s="19">
        <f t="shared" si="16"/>
        <v>3.7027323672766083E-5</v>
      </c>
      <c r="G200">
        <v>324</v>
      </c>
      <c r="H200" s="17">
        <f t="shared" si="17"/>
        <v>1.1962496316183135E-5</v>
      </c>
      <c r="I200" s="17">
        <f t="shared" si="19"/>
        <v>1.214095015617258E-4</v>
      </c>
      <c r="J200" s="16">
        <f t="shared" si="18"/>
        <v>7.0489826645935739E-9</v>
      </c>
    </row>
    <row r="201" spans="1:10" x14ac:dyDescent="0.25">
      <c r="A201" s="37">
        <v>199</v>
      </c>
      <c r="B201" s="4">
        <v>49283.025000000001</v>
      </c>
      <c r="C201" s="20">
        <f t="shared" si="15"/>
        <v>3.6507417335171537E-2</v>
      </c>
      <c r="F201" s="19">
        <f t="shared" si="16"/>
        <v>1.3327915204843833E-3</v>
      </c>
      <c r="G201">
        <v>323</v>
      </c>
      <c r="H201" s="17">
        <f t="shared" si="17"/>
        <v>4.3209666283071315E-4</v>
      </c>
      <c r="I201" s="17">
        <f t="shared" si="19"/>
        <v>1.229183694187194E-4</v>
      </c>
      <c r="J201" s="16">
        <f t="shared" si="18"/>
        <v>1.4648318464766232E-6</v>
      </c>
    </row>
    <row r="202" spans="1:10" x14ac:dyDescent="0.25">
      <c r="A202" s="37">
        <v>200</v>
      </c>
      <c r="B202" s="4">
        <v>49283.025000000001</v>
      </c>
      <c r="C202" s="20">
        <f t="shared" si="15"/>
        <v>0</v>
      </c>
      <c r="F202" s="19">
        <f t="shared" si="16"/>
        <v>0</v>
      </c>
      <c r="G202">
        <v>322</v>
      </c>
      <c r="H202" s="17">
        <f t="shared" si="17"/>
        <v>0</v>
      </c>
      <c r="I202" s="17">
        <f t="shared" si="19"/>
        <v>1.229183694187194E-4</v>
      </c>
      <c r="J202" s="16">
        <f t="shared" si="18"/>
        <v>1.5003589997800161E-8</v>
      </c>
    </row>
    <row r="203" spans="1:10" x14ac:dyDescent="0.25">
      <c r="A203" s="37">
        <v>201</v>
      </c>
      <c r="B203" s="4">
        <v>49283.025000000001</v>
      </c>
      <c r="C203" s="20">
        <f t="shared" si="15"/>
        <v>0</v>
      </c>
      <c r="F203" s="19">
        <f t="shared" si="16"/>
        <v>0</v>
      </c>
      <c r="G203">
        <v>321</v>
      </c>
      <c r="H203" s="17">
        <f t="shared" si="17"/>
        <v>0</v>
      </c>
      <c r="I203" s="17">
        <f t="shared" si="19"/>
        <v>1.229183694187194E-4</v>
      </c>
      <c r="J203" s="16">
        <f t="shared" si="18"/>
        <v>1.5003589997800161E-8</v>
      </c>
    </row>
    <row r="204" spans="1:10" x14ac:dyDescent="0.25">
      <c r="A204" s="37">
        <v>202</v>
      </c>
      <c r="B204" s="4">
        <v>49840.946000000004</v>
      </c>
      <c r="C204" s="20">
        <f t="shared" si="15"/>
        <v>1.1257153767509081E-2</v>
      </c>
      <c r="F204" s="19">
        <f t="shared" si="16"/>
        <v>1.267235109453439E-4</v>
      </c>
      <c r="G204">
        <v>320</v>
      </c>
      <c r="H204" s="17">
        <f t="shared" si="17"/>
        <v>4.1517718294374463E-5</v>
      </c>
      <c r="I204" s="17">
        <f t="shared" si="19"/>
        <v>1.2306334797564623E-4</v>
      </c>
      <c r="J204" s="16">
        <f t="shared" si="18"/>
        <v>1.6727251597166128E-11</v>
      </c>
    </row>
    <row r="205" spans="1:10" x14ac:dyDescent="0.25">
      <c r="A205" s="37">
        <v>203</v>
      </c>
      <c r="B205" s="4">
        <v>50956.788</v>
      </c>
      <c r="C205" s="20">
        <f t="shared" si="15"/>
        <v>2.2141124412700813E-2</v>
      </c>
      <c r="F205" s="19">
        <f t="shared" si="16"/>
        <v>4.9022939025869592E-4</v>
      </c>
      <c r="G205">
        <v>319</v>
      </c>
      <c r="H205" s="17">
        <f t="shared" si="17"/>
        <v>1.6117393982425309E-4</v>
      </c>
      <c r="I205" s="17">
        <f t="shared" si="19"/>
        <v>1.2362616226722784E-4</v>
      </c>
      <c r="J205" s="16">
        <f t="shared" si="18"/>
        <v>1.3471463736878732E-7</v>
      </c>
    </row>
    <row r="206" spans="1:10" x14ac:dyDescent="0.25">
      <c r="A206" s="37">
        <v>204</v>
      </c>
      <c r="B206" s="4">
        <v>48446.142999999996</v>
      </c>
      <c r="C206" s="20">
        <f t="shared" si="15"/>
        <v>-5.0525252125363948E-2</v>
      </c>
      <c r="F206" s="19">
        <f t="shared" si="16"/>
        <v>2.5528011023315941E-3</v>
      </c>
      <c r="G206">
        <v>318</v>
      </c>
      <c r="H206" s="17">
        <f t="shared" si="17"/>
        <v>8.4223183488294677E-4</v>
      </c>
      <c r="I206" s="17">
        <f t="shared" si="19"/>
        <v>1.2656720915119672E-4</v>
      </c>
      <c r="J206" s="16">
        <f t="shared" si="18"/>
        <v>5.8887557385576242E-6</v>
      </c>
    </row>
    <row r="207" spans="1:10" x14ac:dyDescent="0.25">
      <c r="A207" s="37">
        <v>205</v>
      </c>
      <c r="B207" s="4">
        <v>48446.142999999996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1.2656720915119672E-4</v>
      </c>
      <c r="J207" s="16">
        <f t="shared" si="18"/>
        <v>1.5907576282788206E-8</v>
      </c>
    </row>
    <row r="208" spans="1:10" x14ac:dyDescent="0.25">
      <c r="A208" s="37">
        <v>206</v>
      </c>
      <c r="B208" s="4">
        <v>48446.142999999996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1.2656720915119672E-4</v>
      </c>
      <c r="J208" s="16">
        <f t="shared" si="18"/>
        <v>1.5907576282788206E-8</v>
      </c>
    </row>
    <row r="209" spans="1:10" x14ac:dyDescent="0.25">
      <c r="A209" s="37">
        <v>207</v>
      </c>
      <c r="B209" s="4">
        <v>48715.805</v>
      </c>
      <c r="C209" s="20">
        <f t="shared" si="15"/>
        <v>5.5507881003968541E-3</v>
      </c>
      <c r="F209" s="19">
        <f t="shared" si="16"/>
        <v>3.0811248535507313E-5</v>
      </c>
      <c r="G209">
        <v>315</v>
      </c>
      <c r="H209" s="17">
        <f t="shared" si="17"/>
        <v>1.0272627996567625E-5</v>
      </c>
      <c r="I209" s="17">
        <f t="shared" si="19"/>
        <v>1.2660308084270512E-4</v>
      </c>
      <c r="J209" s="16">
        <f t="shared" si="18"/>
        <v>9.0915726053036479E-9</v>
      </c>
    </row>
    <row r="210" spans="1:10" x14ac:dyDescent="0.25">
      <c r="A210" s="37">
        <v>208</v>
      </c>
      <c r="B210" s="4">
        <v>48632.116999999998</v>
      </c>
      <c r="C210" s="20">
        <f t="shared" si="15"/>
        <v>-1.7193591583087408E-3</v>
      </c>
      <c r="F210" s="19">
        <f t="shared" si="16"/>
        <v>2.9561959152601419E-6</v>
      </c>
      <c r="G210">
        <v>314</v>
      </c>
      <c r="H210" s="17">
        <f t="shared" si="17"/>
        <v>9.8906463443867986E-7</v>
      </c>
      <c r="I210" s="17">
        <f t="shared" si="19"/>
        <v>1.2660653462507322E-4</v>
      </c>
      <c r="J210" s="16">
        <f t="shared" si="18"/>
        <v>1.5180268605557205E-8</v>
      </c>
    </row>
    <row r="211" spans="1:10" x14ac:dyDescent="0.25">
      <c r="A211" s="37">
        <v>209</v>
      </c>
      <c r="B211" s="4">
        <v>48818.091</v>
      </c>
      <c r="C211" s="20">
        <f t="shared" si="15"/>
        <v>3.8168051067146184E-3</v>
      </c>
      <c r="F211" s="19">
        <f t="shared" si="16"/>
        <v>1.4568001222642789E-5</v>
      </c>
      <c r="G211">
        <v>313</v>
      </c>
      <c r="H211" s="17">
        <f t="shared" si="17"/>
        <v>4.891145998793541E-6</v>
      </c>
      <c r="I211" s="17">
        <f t="shared" si="19"/>
        <v>1.2662361435194057E-4</v>
      </c>
      <c r="J211" s="16">
        <f t="shared" si="18"/>
        <v>1.2457561658292166E-8</v>
      </c>
    </row>
    <row r="212" spans="1:10" x14ac:dyDescent="0.25">
      <c r="A212" s="37">
        <v>210</v>
      </c>
      <c r="B212" s="4">
        <v>48446.142999999996</v>
      </c>
      <c r="C212" s="20">
        <f t="shared" si="15"/>
        <v>-7.6482340488027694E-3</v>
      </c>
      <c r="F212" s="19">
        <f t="shared" si="16"/>
        <v>5.8495484065266002E-5</v>
      </c>
      <c r="G212">
        <v>312</v>
      </c>
      <c r="H212" s="17">
        <f t="shared" si="17"/>
        <v>1.9708437440480193E-5</v>
      </c>
      <c r="I212" s="17">
        <f t="shared" si="19"/>
        <v>1.2669243559108344E-4</v>
      </c>
      <c r="J212" s="16">
        <f t="shared" si="18"/>
        <v>4.5906784433077999E-9</v>
      </c>
    </row>
    <row r="213" spans="1:10" x14ac:dyDescent="0.25">
      <c r="A213" s="37">
        <v>211</v>
      </c>
      <c r="B213" s="4">
        <v>48241.572</v>
      </c>
      <c r="C213" s="20">
        <f t="shared" si="15"/>
        <v>-4.2315883721055969E-3</v>
      </c>
      <c r="F213" s="19">
        <f t="shared" si="16"/>
        <v>1.7906340150939297E-5</v>
      </c>
      <c r="G213">
        <v>311</v>
      </c>
      <c r="H213" s="17">
        <f t="shared" si="17"/>
        <v>6.0541876896850143E-6</v>
      </c>
      <c r="I213" s="17">
        <f t="shared" si="19"/>
        <v>1.2671357662268811E-4</v>
      </c>
      <c r="J213" s="16">
        <f t="shared" si="18"/>
        <v>1.1742920489600365E-8</v>
      </c>
    </row>
    <row r="214" spans="1:10" x14ac:dyDescent="0.25">
      <c r="A214" s="37">
        <v>212</v>
      </c>
      <c r="B214" s="4">
        <v>46958.353999999999</v>
      </c>
      <c r="C214" s="20">
        <f t="shared" si="15"/>
        <v>-2.6960015154448531E-2</v>
      </c>
      <c r="F214" s="19">
        <f t="shared" si="16"/>
        <v>7.2684241712809444E-4</v>
      </c>
      <c r="G214">
        <v>310</v>
      </c>
      <c r="H214" s="17">
        <f t="shared" si="17"/>
        <v>2.4660876659970412E-4</v>
      </c>
      <c r="I214" s="17">
        <f t="shared" si="19"/>
        <v>1.2757472662263826E-4</v>
      </c>
      <c r="J214" s="16">
        <f t="shared" si="18"/>
        <v>3.5965589515802524E-7</v>
      </c>
    </row>
    <row r="215" spans="1:10" x14ac:dyDescent="0.25">
      <c r="A215" s="37">
        <v>213</v>
      </c>
      <c r="B215" s="4">
        <v>47888.222000000002</v>
      </c>
      <c r="C215" s="20">
        <f t="shared" si="15"/>
        <v>1.9608463118292715E-2</v>
      </c>
      <c r="F215" s="19">
        <f t="shared" si="16"/>
        <v>3.8449182586144568E-4</v>
      </c>
      <c r="G215">
        <v>309</v>
      </c>
      <c r="H215" s="17">
        <f t="shared" si="17"/>
        <v>1.3091052213955764E-4</v>
      </c>
      <c r="I215" s="17">
        <f t="shared" si="19"/>
        <v>1.2803186201846523E-4</v>
      </c>
      <c r="J215" s="16">
        <f t="shared" si="18"/>
        <v>6.6001230823368141E-8</v>
      </c>
    </row>
    <row r="216" spans="1:10" x14ac:dyDescent="0.25">
      <c r="A216" s="37">
        <v>214</v>
      </c>
      <c r="B216" s="4">
        <v>46595.705000000002</v>
      </c>
      <c r="C216" s="20">
        <f t="shared" si="15"/>
        <v>-2.7361217414552105E-2</v>
      </c>
      <c r="F216" s="19">
        <f t="shared" si="16"/>
        <v>7.4863621840638933E-4</v>
      </c>
      <c r="G216">
        <v>308</v>
      </c>
      <c r="H216" s="17">
        <f t="shared" si="17"/>
        <v>2.5578641464036526E-4</v>
      </c>
      <c r="I216" s="17">
        <f t="shared" si="19"/>
        <v>1.2892506007460873E-4</v>
      </c>
      <c r="J216" s="16">
        <f t="shared" si="18"/>
        <v>3.8460011312788432E-7</v>
      </c>
    </row>
    <row r="217" spans="1:10" x14ac:dyDescent="0.25">
      <c r="A217" s="37">
        <v>215</v>
      </c>
      <c r="B217" s="4">
        <v>46930.457999999999</v>
      </c>
      <c r="C217" s="20">
        <f t="shared" si="15"/>
        <v>7.1585194726070753E-3</v>
      </c>
      <c r="F217" s="19">
        <f t="shared" si="16"/>
        <v>5.1244401039694677E-5</v>
      </c>
      <c r="G217">
        <v>307</v>
      </c>
      <c r="H217" s="17">
        <f t="shared" si="17"/>
        <v>1.7570020098806855E-5</v>
      </c>
      <c r="I217" s="17">
        <f t="shared" si="19"/>
        <v>1.2898641402814344E-4</v>
      </c>
      <c r="J217" s="16">
        <f t="shared" si="18"/>
        <v>5.9739908921757249E-9</v>
      </c>
    </row>
    <row r="218" spans="1:10" x14ac:dyDescent="0.25">
      <c r="A218" s="37">
        <v>216</v>
      </c>
      <c r="B218" s="4">
        <v>46930.457999999999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1.2898641402814344E-4</v>
      </c>
      <c r="J218" s="16">
        <f t="shared" si="18"/>
        <v>1.6521502667942846E-8</v>
      </c>
    </row>
    <row r="219" spans="1:10" x14ac:dyDescent="0.25">
      <c r="A219" s="37">
        <v>217</v>
      </c>
      <c r="B219" s="4">
        <v>46865.366999999998</v>
      </c>
      <c r="C219" s="20">
        <f t="shared" si="15"/>
        <v>-1.3879298028243526E-3</v>
      </c>
      <c r="F219" s="19">
        <f t="shared" si="16"/>
        <v>1.9263491375680461E-6</v>
      </c>
      <c r="G219">
        <v>305</v>
      </c>
      <c r="H219" s="17">
        <f t="shared" si="17"/>
        <v>6.6511881438679733E-7</v>
      </c>
      <c r="I219" s="17">
        <f t="shared" si="19"/>
        <v>1.2898873660197109E-4</v>
      </c>
      <c r="J219" s="16">
        <f t="shared" si="18"/>
        <v>1.6030589145032394E-8</v>
      </c>
    </row>
    <row r="220" spans="1:10" x14ac:dyDescent="0.25">
      <c r="A220" s="37">
        <v>218</v>
      </c>
      <c r="B220" s="4">
        <v>45758.824000000001</v>
      </c>
      <c r="C220" s="20">
        <f t="shared" si="15"/>
        <v>-2.3894311731124013E-2</v>
      </c>
      <c r="F220" s="19">
        <f t="shared" si="16"/>
        <v>5.7093813310413069E-4</v>
      </c>
      <c r="G220">
        <v>304</v>
      </c>
      <c r="H220" s="17">
        <f t="shared" si="17"/>
        <v>1.978210384860139E-4</v>
      </c>
      <c r="I220" s="17">
        <f t="shared" si="19"/>
        <v>1.2967952140103254E-4</v>
      </c>
      <c r="J220" s="16">
        <f t="shared" si="18"/>
        <v>1.9510900372125606E-7</v>
      </c>
    </row>
    <row r="221" spans="1:10" x14ac:dyDescent="0.25">
      <c r="A221" s="37">
        <v>219</v>
      </c>
      <c r="B221" s="4">
        <v>45554.252999999997</v>
      </c>
      <c r="C221" s="20">
        <f t="shared" si="15"/>
        <v>-4.4806581701818653E-3</v>
      </c>
      <c r="F221" s="19">
        <f t="shared" si="16"/>
        <v>2.0076297638017503E-5</v>
      </c>
      <c r="G221">
        <v>303</v>
      </c>
      <c r="H221" s="17">
        <f t="shared" si="17"/>
        <v>6.9804954610191301E-6</v>
      </c>
      <c r="I221" s="17">
        <f t="shared" si="19"/>
        <v>1.2970389707002758E-4</v>
      </c>
      <c r="J221" s="16">
        <f t="shared" si="18"/>
        <v>1.1919110214368557E-8</v>
      </c>
    </row>
    <row r="222" spans="1:10" x14ac:dyDescent="0.25">
      <c r="A222" s="37">
        <v>220</v>
      </c>
      <c r="B222" s="4">
        <v>45303.188000000002</v>
      </c>
      <c r="C222" s="20">
        <f t="shared" si="15"/>
        <v>-5.5265839817256589E-3</v>
      </c>
      <c r="F222" s="19">
        <f t="shared" si="16"/>
        <v>3.0543130507066636E-5</v>
      </c>
      <c r="G222">
        <v>302</v>
      </c>
      <c r="H222" s="17">
        <f t="shared" si="17"/>
        <v>1.0657009867046934E-5</v>
      </c>
      <c r="I222" s="17">
        <f t="shared" si="19"/>
        <v>1.2974111101084977E-4</v>
      </c>
      <c r="J222" s="16">
        <f t="shared" si="18"/>
        <v>9.7505609349958294E-9</v>
      </c>
    </row>
    <row r="223" spans="1:10" x14ac:dyDescent="0.25">
      <c r="A223" s="37">
        <v>221</v>
      </c>
      <c r="B223" s="4">
        <v>45303.188000000002</v>
      </c>
      <c r="C223" s="20">
        <f t="shared" si="15"/>
        <v>0</v>
      </c>
      <c r="F223" s="19">
        <f t="shared" si="16"/>
        <v>0</v>
      </c>
      <c r="G223">
        <v>301</v>
      </c>
      <c r="H223" s="17">
        <f t="shared" si="17"/>
        <v>0</v>
      </c>
      <c r="I223" s="17">
        <f t="shared" si="19"/>
        <v>1.2974111101084977E-4</v>
      </c>
      <c r="J223" s="16">
        <f t="shared" si="18"/>
        <v>1.6715402241782475E-8</v>
      </c>
    </row>
    <row r="224" spans="1:10" x14ac:dyDescent="0.25">
      <c r="A224" s="37">
        <v>222</v>
      </c>
      <c r="B224" s="4">
        <v>44633.682999999997</v>
      </c>
      <c r="C224" s="20">
        <f t="shared" si="15"/>
        <v>-1.4888607085742826E-2</v>
      </c>
      <c r="F224" s="19">
        <f t="shared" si="16"/>
        <v>2.2167062095363149E-4</v>
      </c>
      <c r="G224">
        <v>300</v>
      </c>
      <c r="H224" s="17">
        <f t="shared" si="17"/>
        <v>7.7887605243253242E-5</v>
      </c>
      <c r="I224" s="17">
        <f t="shared" si="19"/>
        <v>1.3001309206073767E-4</v>
      </c>
      <c r="J224" s="16">
        <f t="shared" si="18"/>
        <v>8.4845340494529614E-9</v>
      </c>
    </row>
    <row r="225" spans="1:10" x14ac:dyDescent="0.25">
      <c r="A225" s="37">
        <v>223</v>
      </c>
      <c r="B225" s="4">
        <v>45554.252999999997</v>
      </c>
      <c r="C225" s="20">
        <f t="shared" si="15"/>
        <v>2.041519106746853E-2</v>
      </c>
      <c r="F225" s="19">
        <f t="shared" si="16"/>
        <v>4.1678002632124684E-4</v>
      </c>
      <c r="G225">
        <v>299</v>
      </c>
      <c r="H225" s="17">
        <f t="shared" si="17"/>
        <v>1.4695565662226352E-4</v>
      </c>
      <c r="I225" s="17">
        <f t="shared" si="19"/>
        <v>1.3052625655783908E-4</v>
      </c>
      <c r="J225" s="16">
        <f t="shared" si="18"/>
        <v>8.2202373696850036E-8</v>
      </c>
    </row>
    <row r="226" spans="1:10" x14ac:dyDescent="0.25">
      <c r="A226" s="37">
        <v>224</v>
      </c>
      <c r="B226" s="4">
        <v>45517.057999999997</v>
      </c>
      <c r="C226" s="20">
        <f t="shared" si="15"/>
        <v>-8.1683247248057742E-4</v>
      </c>
      <c r="F226" s="19">
        <f t="shared" si="16"/>
        <v>6.6721528809873325E-7</v>
      </c>
      <c r="G226">
        <v>298</v>
      </c>
      <c r="H226" s="17">
        <f t="shared" si="17"/>
        <v>2.3608293479449632E-7</v>
      </c>
      <c r="I226" s="17">
        <f t="shared" si="19"/>
        <v>1.3052708095196783E-4</v>
      </c>
      <c r="J226" s="16">
        <f t="shared" si="18"/>
        <v>1.6745413133935111E-8</v>
      </c>
    </row>
    <row r="227" spans="1:10" x14ac:dyDescent="0.25">
      <c r="A227" s="37">
        <v>225</v>
      </c>
      <c r="B227" s="4">
        <v>44633.682999999997</v>
      </c>
      <c r="C227" s="20">
        <f t="shared" si="15"/>
        <v>-1.9598358594987896E-2</v>
      </c>
      <c r="F227" s="19">
        <f t="shared" si="16"/>
        <v>3.8409565961773591E-4</v>
      </c>
      <c r="G227">
        <v>297</v>
      </c>
      <c r="H227" s="17">
        <f t="shared" si="17"/>
        <v>1.3638204637597597E-4</v>
      </c>
      <c r="I227" s="17">
        <f t="shared" si="19"/>
        <v>1.310033227370805E-4</v>
      </c>
      <c r="J227" s="16">
        <f t="shared" si="18"/>
        <v>6.4287499220621797E-8</v>
      </c>
    </row>
    <row r="228" spans="1:10" x14ac:dyDescent="0.25">
      <c r="A228" s="37">
        <v>226</v>
      </c>
      <c r="B228" s="4">
        <v>45098.616999999998</v>
      </c>
      <c r="C228" s="20">
        <f t="shared" si="15"/>
        <v>1.0362782647015982E-2</v>
      </c>
      <c r="F228" s="19">
        <f t="shared" si="16"/>
        <v>1.0738726418929556E-4</v>
      </c>
      <c r="G228">
        <v>296</v>
      </c>
      <c r="H228" s="17">
        <f t="shared" si="17"/>
        <v>3.8263948035712443E-5</v>
      </c>
      <c r="I228" s="17">
        <f t="shared" si="19"/>
        <v>1.3113693923134947E-4</v>
      </c>
      <c r="J228" s="16">
        <f t="shared" si="18"/>
        <v>5.4250557170799203E-10</v>
      </c>
    </row>
    <row r="229" spans="1:10" x14ac:dyDescent="0.25">
      <c r="A229" s="37">
        <v>227</v>
      </c>
      <c r="B229" s="4">
        <v>48250.870999999999</v>
      </c>
      <c r="C229" s="20">
        <f t="shared" si="15"/>
        <v>6.7562298585558386E-2</v>
      </c>
      <c r="F229" s="19">
        <f t="shared" si="16"/>
        <v>4.5646641901641444E-3</v>
      </c>
      <c r="G229">
        <v>295</v>
      </c>
      <c r="H229" s="17">
        <f t="shared" si="17"/>
        <v>1.6321686411125752E-3</v>
      </c>
      <c r="I229" s="17">
        <f t="shared" si="19"/>
        <v>1.3683642041603186E-4</v>
      </c>
      <c r="J229" s="16">
        <f t="shared" si="18"/>
        <v>1.9609890470987262E-5</v>
      </c>
    </row>
    <row r="230" spans="1:10" x14ac:dyDescent="0.25">
      <c r="A230" s="37">
        <v>228</v>
      </c>
      <c r="B230" s="4">
        <v>48632.116999999998</v>
      </c>
      <c r="C230" s="20">
        <f t="shared" si="15"/>
        <v>7.8702768313191722E-3</v>
      </c>
      <c r="F230" s="19">
        <f t="shared" si="16"/>
        <v>6.1941257401599352E-5</v>
      </c>
      <c r="G230">
        <v>294</v>
      </c>
      <c r="H230" s="17">
        <f t="shared" si="17"/>
        <v>2.2225698063785631E-5</v>
      </c>
      <c r="I230" s="17">
        <f t="shared" si="19"/>
        <v>1.369140318495199E-4</v>
      </c>
      <c r="J230" s="16">
        <f t="shared" si="18"/>
        <v>5.5494566013276643E-9</v>
      </c>
    </row>
    <row r="231" spans="1:10" x14ac:dyDescent="0.25">
      <c r="A231" s="37">
        <v>229</v>
      </c>
      <c r="B231" s="4">
        <v>49283.025000000001</v>
      </c>
      <c r="C231" s="20">
        <f t="shared" si="15"/>
        <v>1.3295545003066046E-2</v>
      </c>
      <c r="F231" s="19">
        <f t="shared" si="16"/>
        <v>1.7677151692855451E-4</v>
      </c>
      <c r="G231">
        <v>293</v>
      </c>
      <c r="H231" s="17">
        <f t="shared" si="17"/>
        <v>6.3651241412563935E-5</v>
      </c>
      <c r="I231" s="17">
        <f t="shared" si="19"/>
        <v>1.3713629996794501E-4</v>
      </c>
      <c r="J231" s="16">
        <f t="shared" si="18"/>
        <v>1.6091404231452878E-9</v>
      </c>
    </row>
    <row r="232" spans="1:10" x14ac:dyDescent="0.25">
      <c r="A232" s="37">
        <v>230</v>
      </c>
      <c r="B232" s="4">
        <v>47423.288</v>
      </c>
      <c r="C232" s="20">
        <f t="shared" si="15"/>
        <v>-3.8466285204278174E-2</v>
      </c>
      <c r="F232" s="19">
        <f t="shared" si="16"/>
        <v>1.47965509741687E-3</v>
      </c>
      <c r="G232">
        <v>292</v>
      </c>
      <c r="H232" s="17">
        <f t="shared" si="17"/>
        <v>5.3465579790819631E-4</v>
      </c>
      <c r="I232" s="17">
        <f t="shared" si="19"/>
        <v>1.3900330107536853E-4</v>
      </c>
      <c r="J232" s="16">
        <f t="shared" si="18"/>
        <v>1.7986489663305698E-6</v>
      </c>
    </row>
    <row r="233" spans="1:10" x14ac:dyDescent="0.25">
      <c r="A233" s="37">
        <v>231</v>
      </c>
      <c r="B233" s="4">
        <v>49283.025000000001</v>
      </c>
      <c r="C233" s="20">
        <f t="shared" si="15"/>
        <v>3.8466285204278167E-2</v>
      </c>
      <c r="F233" s="19">
        <f t="shared" si="16"/>
        <v>1.4796550974168694E-3</v>
      </c>
      <c r="G233">
        <v>291</v>
      </c>
      <c r="H233" s="17">
        <f t="shared" si="17"/>
        <v>5.3652934137003109E-4</v>
      </c>
      <c r="I233" s="17">
        <f t="shared" si="19"/>
        <v>1.408768445372035E-4</v>
      </c>
      <c r="J233" s="16">
        <f t="shared" si="18"/>
        <v>1.7936446427803594E-6</v>
      </c>
    </row>
    <row r="234" spans="1:10" x14ac:dyDescent="0.25">
      <c r="A234" s="37">
        <v>232</v>
      </c>
      <c r="B234" s="4">
        <v>48362.455000000002</v>
      </c>
      <c r="C234" s="20">
        <f t="shared" si="15"/>
        <v>-1.8855911716711447E-2</v>
      </c>
      <c r="F234" s="19">
        <f t="shared" si="16"/>
        <v>3.5554540666841604E-4</v>
      </c>
      <c r="G234">
        <v>290</v>
      </c>
      <c r="H234" s="17">
        <f t="shared" si="17"/>
        <v>1.2937407320691782E-4</v>
      </c>
      <c r="I234" s="17">
        <f t="shared" si="19"/>
        <v>1.413286147020352E-4</v>
      </c>
      <c r="J234" s="16">
        <f t="shared" si="18"/>
        <v>4.6100515936917521E-8</v>
      </c>
    </row>
    <row r="235" spans="1:10" x14ac:dyDescent="0.25">
      <c r="A235" s="37">
        <v>233</v>
      </c>
      <c r="B235" s="4">
        <v>47953.313000000002</v>
      </c>
      <c r="C235" s="20">
        <f t="shared" si="15"/>
        <v>-8.4958978055534925E-3</v>
      </c>
      <c r="F235" s="19">
        <f t="shared" si="16"/>
        <v>7.2180279522408654E-5</v>
      </c>
      <c r="G235">
        <v>289</v>
      </c>
      <c r="H235" s="17">
        <f t="shared" si="17"/>
        <v>2.6356633375945505E-5</v>
      </c>
      <c r="I235" s="17">
        <f t="shared" si="19"/>
        <v>1.4142065123075773E-4</v>
      </c>
      <c r="J235" s="16">
        <f t="shared" si="18"/>
        <v>4.7260861122777324E-9</v>
      </c>
    </row>
    <row r="236" spans="1:10" x14ac:dyDescent="0.25">
      <c r="A236" s="37">
        <v>234</v>
      </c>
      <c r="B236" s="4">
        <v>47934.716</v>
      </c>
      <c r="C236" s="20">
        <f t="shared" si="15"/>
        <v>-3.8788992592965802E-4</v>
      </c>
      <c r="F236" s="19">
        <f t="shared" si="16"/>
        <v>1.5045859463771559E-7</v>
      </c>
      <c r="G236">
        <v>288</v>
      </c>
      <c r="H236" s="17">
        <f t="shared" si="17"/>
        <v>5.5132485706008433E-8</v>
      </c>
      <c r="I236" s="17">
        <f t="shared" si="19"/>
        <v>1.4142084375165111E-4</v>
      </c>
      <c r="J236" s="16">
        <f t="shared" si="18"/>
        <v>1.9818036481184562E-8</v>
      </c>
    </row>
    <row r="237" spans="1:10" x14ac:dyDescent="0.25">
      <c r="A237" s="37">
        <v>235</v>
      </c>
      <c r="B237" s="4">
        <v>49645.673999999999</v>
      </c>
      <c r="C237" s="20">
        <f t="shared" si="15"/>
        <v>3.5071254964059988E-2</v>
      </c>
      <c r="F237" s="19">
        <f t="shared" si="16"/>
        <v>1.2299929247541024E-3</v>
      </c>
      <c r="G237">
        <v>287</v>
      </c>
      <c r="H237" s="17">
        <f t="shared" si="17"/>
        <v>4.5228520601618574E-4</v>
      </c>
      <c r="I237" s="17">
        <f t="shared" si="19"/>
        <v>1.4300020936183847E-4</v>
      </c>
      <c r="J237" s="16">
        <f t="shared" si="18"/>
        <v>1.182638997077367E-6</v>
      </c>
    </row>
    <row r="238" spans="1:10" x14ac:dyDescent="0.25">
      <c r="A238" s="37">
        <v>236</v>
      </c>
      <c r="B238" s="4">
        <v>49747.959000000003</v>
      </c>
      <c r="C238" s="20">
        <f t="shared" si="15"/>
        <v>2.0581808516351675E-3</v>
      </c>
      <c r="F238" s="19">
        <f t="shared" si="16"/>
        <v>4.2361084180376631E-6</v>
      </c>
      <c r="G238">
        <v>286</v>
      </c>
      <c r="H238" s="17">
        <f t="shared" si="17"/>
        <v>1.5631333629874371E-6</v>
      </c>
      <c r="I238" s="17">
        <f t="shared" si="19"/>
        <v>1.4300566777401911E-4</v>
      </c>
      <c r="J238" s="16">
        <f t="shared" si="18"/>
        <v>1.9118644915770054E-8</v>
      </c>
    </row>
    <row r="239" spans="1:10" x14ac:dyDescent="0.25">
      <c r="A239" s="37">
        <v>237</v>
      </c>
      <c r="B239" s="4">
        <v>49747.959000000003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1.4300566777401911E-4</v>
      </c>
      <c r="J239" s="16">
        <f t="shared" si="18"/>
        <v>2.030804454580345E-8</v>
      </c>
    </row>
    <row r="240" spans="1:10" x14ac:dyDescent="0.25">
      <c r="A240" s="37">
        <v>238</v>
      </c>
      <c r="B240" s="4">
        <v>52928.108999999997</v>
      </c>
      <c r="C240" s="20">
        <f t="shared" si="15"/>
        <v>6.1965121163136405E-2</v>
      </c>
      <c r="F240" s="19">
        <f t="shared" si="16"/>
        <v>3.8396762407621752E-3</v>
      </c>
      <c r="G240">
        <v>284</v>
      </c>
      <c r="H240" s="17">
        <f t="shared" si="17"/>
        <v>1.4267962705491152E-3</v>
      </c>
      <c r="I240" s="17">
        <f t="shared" si="19"/>
        <v>1.479879951472656E-4</v>
      </c>
      <c r="J240" s="16">
        <f t="shared" si="18"/>
        <v>1.3632377872831278E-5</v>
      </c>
    </row>
    <row r="241" spans="1:10" x14ac:dyDescent="0.25">
      <c r="A241" s="37">
        <v>239</v>
      </c>
      <c r="B241" s="4">
        <v>54862.235000000001</v>
      </c>
      <c r="C241" s="20">
        <f t="shared" si="15"/>
        <v>3.589066594466836E-2</v>
      </c>
      <c r="F241" s="19">
        <f t="shared" si="16"/>
        <v>1.2881399019517771E-3</v>
      </c>
      <c r="G241">
        <v>283</v>
      </c>
      <c r="H241" s="17">
        <f t="shared" si="17"/>
        <v>4.8034092377965769E-4</v>
      </c>
      <c r="I241" s="17">
        <f t="shared" si="19"/>
        <v>1.4966533043502664E-4</v>
      </c>
      <c r="J241" s="16">
        <f t="shared" si="18"/>
        <v>1.2973146173000583E-6</v>
      </c>
    </row>
    <row r="242" spans="1:10" x14ac:dyDescent="0.25">
      <c r="A242" s="37">
        <v>240</v>
      </c>
      <c r="B242" s="4">
        <v>55308.572</v>
      </c>
      <c r="C242" s="20">
        <f t="shared" si="15"/>
        <v>8.1026808119954649E-3</v>
      </c>
      <c r="F242" s="19">
        <f t="shared" si="16"/>
        <v>6.5653436341079482E-5</v>
      </c>
      <c r="G242">
        <v>282</v>
      </c>
      <c r="H242" s="17">
        <f t="shared" si="17"/>
        <v>2.4567627267747879E-5</v>
      </c>
      <c r="I242" s="17">
        <f t="shared" si="19"/>
        <v>1.4975111981109832E-4</v>
      </c>
      <c r="J242" s="16">
        <f t="shared" si="18"/>
        <v>6.9847400584270787E-9</v>
      </c>
    </row>
    <row r="243" spans="1:10" x14ac:dyDescent="0.25">
      <c r="A243" s="37">
        <v>241</v>
      </c>
      <c r="B243" s="4">
        <v>56721.972000000002</v>
      </c>
      <c r="C243" s="20">
        <f t="shared" si="15"/>
        <v>2.5233743340140075E-2</v>
      </c>
      <c r="F243" s="19">
        <f t="shared" si="16"/>
        <v>6.3674180295606364E-4</v>
      </c>
      <c r="G243">
        <v>281</v>
      </c>
      <c r="H243" s="17">
        <f t="shared" si="17"/>
        <v>2.3910480939399653E-4</v>
      </c>
      <c r="I243" s="17">
        <f t="shared" si="19"/>
        <v>1.5058606623022521E-4</v>
      </c>
      <c r="J243" s="16">
        <f t="shared" si="18"/>
        <v>2.368589588495705E-7</v>
      </c>
    </row>
    <row r="244" spans="1:10" x14ac:dyDescent="0.25">
      <c r="A244" s="37">
        <v>242</v>
      </c>
      <c r="B244" s="4">
        <v>58581.709000000003</v>
      </c>
      <c r="C244" s="20">
        <f t="shared" si="15"/>
        <v>3.2260865856127537E-2</v>
      </c>
      <c r="F244" s="19">
        <f t="shared" si="16"/>
        <v>1.0407634657870555E-3</v>
      </c>
      <c r="G244">
        <v>280</v>
      </c>
      <c r="H244" s="17">
        <f t="shared" si="17"/>
        <v>3.9218970039481119E-4</v>
      </c>
      <c r="I244" s="17">
        <f t="shared" si="19"/>
        <v>1.5195558023871808E-4</v>
      </c>
      <c r="J244" s="16">
        <f t="shared" si="18"/>
        <v>7.909229846936578E-7</v>
      </c>
    </row>
    <row r="245" spans="1:10" x14ac:dyDescent="0.25">
      <c r="A245" s="37">
        <v>243</v>
      </c>
      <c r="B245" s="4">
        <v>58600.305999999997</v>
      </c>
      <c r="C245" s="20">
        <f t="shared" si="15"/>
        <v>3.1740365884867517E-4</v>
      </c>
      <c r="F245" s="19">
        <f t="shared" si="16"/>
        <v>1.0074508265052617E-7</v>
      </c>
      <c r="G245">
        <v>279</v>
      </c>
      <c r="H245" s="17">
        <f t="shared" si="17"/>
        <v>3.809668610380752E-8</v>
      </c>
      <c r="I245" s="17">
        <f t="shared" si="19"/>
        <v>1.5195571327113899E-4</v>
      </c>
      <c r="J245" s="16">
        <f t="shared" si="18"/>
        <v>2.289905698170257E-8</v>
      </c>
    </row>
    <row r="246" spans="1:10" x14ac:dyDescent="0.25">
      <c r="A246" s="37">
        <v>244</v>
      </c>
      <c r="B246" s="4">
        <v>58386.436999999998</v>
      </c>
      <c r="C246" s="20">
        <f t="shared" si="15"/>
        <v>-3.6562987014568272E-3</v>
      </c>
      <c r="F246" s="19">
        <f t="shared" si="16"/>
        <v>1.3368520194274881E-5</v>
      </c>
      <c r="G246">
        <v>278</v>
      </c>
      <c r="H246" s="17">
        <f t="shared" si="17"/>
        <v>5.0730118305942498E-6</v>
      </c>
      <c r="I246" s="17">
        <f t="shared" si="19"/>
        <v>1.5197342806772915E-4</v>
      </c>
      <c r="J246" s="16">
        <f t="shared" si="18"/>
        <v>1.9064490636600451E-8</v>
      </c>
    </row>
    <row r="247" spans="1:10" x14ac:dyDescent="0.25">
      <c r="A247" s="37">
        <v>245</v>
      </c>
      <c r="B247" s="4">
        <v>57837.813999999998</v>
      </c>
      <c r="C247" s="20">
        <f t="shared" si="15"/>
        <v>-9.440836488824645E-3</v>
      </c>
      <c r="F247" s="19">
        <f t="shared" si="16"/>
        <v>8.9129393608722852E-5</v>
      </c>
      <c r="G247">
        <v>277</v>
      </c>
      <c r="H247" s="17">
        <f t="shared" si="17"/>
        <v>3.3940847867661033E-5</v>
      </c>
      <c r="I247" s="17">
        <f t="shared" si="19"/>
        <v>1.5209194843317499E-4</v>
      </c>
      <c r="J247" s="16">
        <f t="shared" si="18"/>
        <v>3.8976865183617368E-9</v>
      </c>
    </row>
    <row r="248" spans="1:10" x14ac:dyDescent="0.25">
      <c r="A248" s="37">
        <v>246</v>
      </c>
      <c r="B248" s="4">
        <v>57456.567999999999</v>
      </c>
      <c r="C248" s="20">
        <f t="shared" si="15"/>
        <v>-6.6134599615171874E-3</v>
      </c>
      <c r="F248" s="19">
        <f t="shared" si="16"/>
        <v>4.3737852662590915E-5</v>
      </c>
      <c r="G248">
        <v>276</v>
      </c>
      <c r="H248" s="17">
        <f t="shared" si="17"/>
        <v>1.6713922696363688E-5</v>
      </c>
      <c r="I248" s="17">
        <f t="shared" si="19"/>
        <v>1.521503129217031E-4</v>
      </c>
      <c r="J248" s="16">
        <f t="shared" si="18"/>
        <v>1.1638343860198433E-8</v>
      </c>
    </row>
    <row r="249" spans="1:10" x14ac:dyDescent="0.25">
      <c r="A249" s="37">
        <v>247</v>
      </c>
      <c r="B249" s="4">
        <v>57186.906000000003</v>
      </c>
      <c r="C249" s="20">
        <f t="shared" si="15"/>
        <v>-4.7043671639877566E-3</v>
      </c>
      <c r="F249" s="19">
        <f t="shared" si="16"/>
        <v>2.2131070413606209E-5</v>
      </c>
      <c r="G249">
        <v>275</v>
      </c>
      <c r="H249" s="17">
        <f t="shared" si="17"/>
        <v>8.4867722661426291E-6</v>
      </c>
      <c r="I249" s="17">
        <f t="shared" si="19"/>
        <v>1.5217994846158003E-4</v>
      </c>
      <c r="J249" s="16">
        <f t="shared" si="18"/>
        <v>1.6774775161942715E-8</v>
      </c>
    </row>
    <row r="250" spans="1:10" x14ac:dyDescent="0.25">
      <c r="A250" s="37">
        <v>248</v>
      </c>
      <c r="B250" s="4">
        <v>54908.728999999999</v>
      </c>
      <c r="C250" s="20">
        <f t="shared" si="15"/>
        <v>-4.0652622041429595E-2</v>
      </c>
      <c r="F250" s="19">
        <f t="shared" si="16"/>
        <v>1.6526356788433274E-3</v>
      </c>
      <c r="G250">
        <v>274</v>
      </c>
      <c r="H250" s="17">
        <f t="shared" si="17"/>
        <v>6.3596973654394303E-4</v>
      </c>
      <c r="I250" s="17">
        <f t="shared" si="19"/>
        <v>1.5440073463290902E-4</v>
      </c>
      <c r="J250" s="16">
        <f t="shared" si="18"/>
        <v>2.2463238228666005E-6</v>
      </c>
    </row>
    <row r="251" spans="1:10" x14ac:dyDescent="0.25">
      <c r="A251" s="37">
        <v>249</v>
      </c>
      <c r="B251" s="4">
        <v>49757.258000000002</v>
      </c>
      <c r="C251" s="20">
        <f t="shared" si="15"/>
        <v>-9.851599164411308E-2</v>
      </c>
      <c r="F251" s="19">
        <f t="shared" si="16"/>
        <v>9.7054006096229575E-3</v>
      </c>
      <c r="G251">
        <v>273</v>
      </c>
      <c r="H251" s="17">
        <f t="shared" si="17"/>
        <v>3.7479344636019568E-3</v>
      </c>
      <c r="I251" s="17">
        <f t="shared" si="19"/>
        <v>1.6748840303839992E-4</v>
      </c>
      <c r="J251" s="16">
        <f t="shared" si="18"/>
        <v>9.0982926369309716E-5</v>
      </c>
    </row>
    <row r="252" spans="1:10" x14ac:dyDescent="0.25">
      <c r="A252" s="37">
        <v>250</v>
      </c>
      <c r="B252" s="4">
        <v>49757.258000000002</v>
      </c>
      <c r="C252" s="20">
        <f t="shared" si="15"/>
        <v>0</v>
      </c>
      <c r="F252" s="19">
        <f t="shared" si="16"/>
        <v>0</v>
      </c>
      <c r="G252">
        <v>272</v>
      </c>
      <c r="H252" s="17">
        <f t="shared" si="17"/>
        <v>0</v>
      </c>
      <c r="I252" s="17">
        <f t="shared" si="19"/>
        <v>1.6748840303839992E-4</v>
      </c>
      <c r="J252" s="16">
        <f t="shared" si="18"/>
        <v>2.7856791277758772E-8</v>
      </c>
    </row>
    <row r="253" spans="1:10" x14ac:dyDescent="0.25">
      <c r="A253" s="37">
        <v>251</v>
      </c>
      <c r="B253" s="4">
        <v>51272.942999999999</v>
      </c>
      <c r="C253" s="20">
        <f t="shared" si="15"/>
        <v>3.0006843726638168E-2</v>
      </c>
      <c r="F253" s="19">
        <f t="shared" si="16"/>
        <v>9.004106704348844E-4</v>
      </c>
      <c r="G253">
        <v>271</v>
      </c>
      <c r="H253" s="17">
        <f t="shared" si="17"/>
        <v>3.5015275521706803E-4</v>
      </c>
      <c r="I253" s="17">
        <f t="shared" si="19"/>
        <v>1.6871112536613928E-4</v>
      </c>
      <c r="J253" s="16">
        <f t="shared" si="18"/>
        <v>5.3624670935267633E-7</v>
      </c>
    </row>
    <row r="254" spans="1:10" x14ac:dyDescent="0.25">
      <c r="A254" s="37">
        <v>252</v>
      </c>
      <c r="B254" s="4">
        <v>51272.942999999999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1.6871112536613928E-4</v>
      </c>
      <c r="J254" s="16">
        <f t="shared" si="18"/>
        <v>2.8265004012959571E-8</v>
      </c>
    </row>
    <row r="255" spans="1:10" x14ac:dyDescent="0.25">
      <c r="A255" s="37">
        <v>253</v>
      </c>
      <c r="B255" s="4">
        <v>52660</v>
      </c>
      <c r="C255" s="20">
        <f t="shared" si="15"/>
        <v>2.6692967930517744E-2</v>
      </c>
      <c r="F255" s="19">
        <f t="shared" si="16"/>
        <v>7.125145369396487E-4</v>
      </c>
      <c r="G255">
        <v>269</v>
      </c>
      <c r="H255" s="17">
        <f t="shared" si="17"/>
        <v>2.7902880399294911E-4</v>
      </c>
      <c r="I255" s="17">
        <f t="shared" si="19"/>
        <v>1.6968548510954069E-4</v>
      </c>
      <c r="J255" s="16">
        <f t="shared" si="18"/>
        <v>2.9530702248721024E-7</v>
      </c>
    </row>
    <row r="256" spans="1:10" x14ac:dyDescent="0.25">
      <c r="A256" s="37">
        <v>254</v>
      </c>
      <c r="B256" s="4">
        <v>52660</v>
      </c>
      <c r="C256" s="20">
        <f t="shared" si="15"/>
        <v>0</v>
      </c>
      <c r="F256" s="19">
        <f t="shared" si="16"/>
        <v>0</v>
      </c>
      <c r="G256">
        <v>268</v>
      </c>
      <c r="H256" s="17">
        <f t="shared" si="17"/>
        <v>0</v>
      </c>
      <c r="I256" s="17">
        <f t="shared" si="19"/>
        <v>1.6968548510954069E-4</v>
      </c>
      <c r="J256" s="16">
        <f t="shared" si="18"/>
        <v>2.859242532423577E-8</v>
      </c>
    </row>
    <row r="257" spans="1:10" x14ac:dyDescent="0.25">
      <c r="A257" s="37">
        <v>255</v>
      </c>
      <c r="B257" s="4">
        <v>50000</v>
      </c>
      <c r="C257" s="20">
        <f t="shared" si="15"/>
        <v>-5.1833148640017271E-2</v>
      </c>
      <c r="F257" s="19">
        <f t="shared" si="16"/>
        <v>2.6866752979381242E-3</v>
      </c>
      <c r="G257">
        <v>267</v>
      </c>
      <c r="H257" s="17">
        <f t="shared" si="17"/>
        <v>1.0595193282590288E-3</v>
      </c>
      <c r="I257" s="17">
        <f t="shared" si="19"/>
        <v>1.7338529303631434E-4</v>
      </c>
      <c r="J257" s="16">
        <f t="shared" si="18"/>
        <v>6.3196703880919374E-6</v>
      </c>
    </row>
    <row r="258" spans="1:10" x14ac:dyDescent="0.25">
      <c r="A258" s="37">
        <v>256</v>
      </c>
      <c r="B258" s="4">
        <v>50000</v>
      </c>
      <c r="C258" s="20">
        <f t="shared" si="15"/>
        <v>0</v>
      </c>
      <c r="F258" s="19">
        <f t="shared" si="16"/>
        <v>0</v>
      </c>
      <c r="G258">
        <v>266</v>
      </c>
      <c r="H258" s="17">
        <f t="shared" si="17"/>
        <v>0</v>
      </c>
      <c r="I258" s="17">
        <f t="shared" si="19"/>
        <v>1.7338529303631434E-4</v>
      </c>
      <c r="J258" s="16">
        <f t="shared" si="18"/>
        <v>2.9852872103531806E-8</v>
      </c>
    </row>
    <row r="259" spans="1:10" x14ac:dyDescent="0.25">
      <c r="A259" s="37">
        <v>257</v>
      </c>
      <c r="B259" s="4">
        <v>50000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1.7338529303631434E-4</v>
      </c>
      <c r="J259" s="16">
        <f t="shared" si="18"/>
        <v>2.9852872103531806E-8</v>
      </c>
    </row>
    <row r="260" spans="1:10" x14ac:dyDescent="0.25">
      <c r="A260" s="37">
        <v>258</v>
      </c>
      <c r="B260" s="4">
        <v>49020</v>
      </c>
      <c r="C260" s="20">
        <f t="shared" ref="C260:C323" si="20">LN(B260/B259)</f>
        <v>-1.9794627328179493E-2</v>
      </c>
      <c r="F260" s="19">
        <f t="shared" ref="F260:F323" si="21">C260^2</f>
        <v>3.918272710615104E-4</v>
      </c>
      <c r="G260">
        <v>264</v>
      </c>
      <c r="H260" s="17">
        <f t="shared" ref="H260:H323" si="22">F260*($E$7^(G260-1))</f>
        <v>1.5615142459593541E-4</v>
      </c>
      <c r="I260" s="17">
        <f t="shared" si="19"/>
        <v>1.7393056886384111E-4</v>
      </c>
      <c r="J260" s="16">
        <f t="shared" ref="J260:J323" si="23">(F260-($E$7*I260))^2</f>
        <v>4.7744025212630315E-8</v>
      </c>
    </row>
    <row r="261" spans="1:10" x14ac:dyDescent="0.25">
      <c r="A261" s="37">
        <v>259</v>
      </c>
      <c r="B261" s="4">
        <v>47500</v>
      </c>
      <c r="C261" s="20">
        <f t="shared" si="20"/>
        <v>-3.1498667059371051E-2</v>
      </c>
      <c r="F261" s="19">
        <f t="shared" si="21"/>
        <v>9.9216602651710692E-4</v>
      </c>
      <c r="G261">
        <v>263</v>
      </c>
      <c r="H261" s="17">
        <f t="shared" si="22"/>
        <v>3.9678462909355249E-4</v>
      </c>
      <c r="I261" s="17">
        <f t="shared" ref="I261:I324" si="24">(1-$E$7)*H261+I260</f>
        <v>1.7531612821777425E-4</v>
      </c>
      <c r="J261" s="16">
        <f t="shared" si="23"/>
        <v>6.6824427948350305E-7</v>
      </c>
    </row>
    <row r="262" spans="1:10" x14ac:dyDescent="0.25">
      <c r="A262" s="37">
        <v>260</v>
      </c>
      <c r="B262" s="4">
        <v>46000</v>
      </c>
      <c r="C262" s="20">
        <f t="shared" si="20"/>
        <v>-3.2088314551500512E-2</v>
      </c>
      <c r="F262" s="19">
        <f t="shared" si="21"/>
        <v>1.0296599307560396E-3</v>
      </c>
      <c r="G262">
        <v>262</v>
      </c>
      <c r="H262" s="17">
        <f t="shared" si="22"/>
        <v>4.1322205860687763E-4</v>
      </c>
      <c r="I262" s="17">
        <f t="shared" si="24"/>
        <v>1.7675908655480016E-4</v>
      </c>
      <c r="J262" s="16">
        <f t="shared" si="23"/>
        <v>7.2849311515969949E-7</v>
      </c>
    </row>
    <row r="263" spans="1:10" x14ac:dyDescent="0.25">
      <c r="A263" s="37">
        <v>261</v>
      </c>
      <c r="B263" s="4">
        <v>46600</v>
      </c>
      <c r="C263" s="20">
        <f t="shared" si="20"/>
        <v>1.2959144642505116E-2</v>
      </c>
      <c r="F263" s="19">
        <f t="shared" si="21"/>
        <v>1.6793942986536906E-4</v>
      </c>
      <c r="G263">
        <v>261</v>
      </c>
      <c r="H263" s="17">
        <f t="shared" si="22"/>
        <v>6.763345219436692E-5</v>
      </c>
      <c r="I263" s="17">
        <f t="shared" si="24"/>
        <v>1.7699526042711162E-4</v>
      </c>
      <c r="J263" s="16">
        <f t="shared" si="23"/>
        <v>7.1195940969917134E-11</v>
      </c>
    </row>
    <row r="264" spans="1:10" x14ac:dyDescent="0.25">
      <c r="A264" s="37">
        <v>262</v>
      </c>
      <c r="B264" s="4">
        <v>46600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1.7699526042711162E-4</v>
      </c>
      <c r="J264" s="16">
        <f t="shared" si="23"/>
        <v>3.1108916180774775E-8</v>
      </c>
    </row>
    <row r="265" spans="1:10" x14ac:dyDescent="0.25">
      <c r="A265" s="37">
        <v>263</v>
      </c>
      <c r="B265" s="4">
        <v>46000</v>
      </c>
      <c r="C265" s="20">
        <f t="shared" si="20"/>
        <v>-1.2959144642505228E-2</v>
      </c>
      <c r="F265" s="19">
        <f t="shared" si="21"/>
        <v>1.6793942986537196E-4</v>
      </c>
      <c r="G265">
        <v>259</v>
      </c>
      <c r="H265" s="17">
        <f t="shared" si="22"/>
        <v>6.8108285643991932E-5</v>
      </c>
      <c r="I265" s="17">
        <f t="shared" si="24"/>
        <v>1.7723309240278559E-4</v>
      </c>
      <c r="J265" s="16">
        <f t="shared" si="23"/>
        <v>7.5251637915433307E-11</v>
      </c>
    </row>
    <row r="266" spans="1:10" x14ac:dyDescent="0.25">
      <c r="A266" s="37">
        <v>264</v>
      </c>
      <c r="B266" s="4">
        <v>46000</v>
      </c>
      <c r="C266" s="20">
        <f t="shared" si="20"/>
        <v>0</v>
      </c>
      <c r="F266" s="19">
        <f t="shared" si="21"/>
        <v>0</v>
      </c>
      <c r="G266">
        <v>258</v>
      </c>
      <c r="H266" s="17">
        <f t="shared" si="22"/>
        <v>0</v>
      </c>
      <c r="I266" s="17">
        <f t="shared" si="24"/>
        <v>1.7723309240278559E-4</v>
      </c>
      <c r="J266" s="16">
        <f t="shared" si="23"/>
        <v>3.1192575662545135E-8</v>
      </c>
    </row>
    <row r="267" spans="1:10" x14ac:dyDescent="0.25">
      <c r="A267" s="37">
        <v>265</v>
      </c>
      <c r="B267" s="4">
        <v>46920</v>
      </c>
      <c r="C267" s="20">
        <f t="shared" si="20"/>
        <v>1.980262729617973E-2</v>
      </c>
      <c r="F267" s="19">
        <f t="shared" si="21"/>
        <v>3.921440478314025E-4</v>
      </c>
      <c r="G267">
        <v>257</v>
      </c>
      <c r="H267" s="17">
        <f t="shared" si="22"/>
        <v>1.6015160483759524E-4</v>
      </c>
      <c r="I267" s="17">
        <f t="shared" si="24"/>
        <v>1.7779233673298321E-4</v>
      </c>
      <c r="J267" s="16">
        <f t="shared" si="23"/>
        <v>4.6213199964523523E-8</v>
      </c>
    </row>
    <row r="268" spans="1:10" x14ac:dyDescent="0.25">
      <c r="A268" s="37">
        <v>266</v>
      </c>
      <c r="B268" s="4">
        <v>46450</v>
      </c>
      <c r="C268" s="20">
        <f t="shared" si="20"/>
        <v>-1.0067558525427149E-2</v>
      </c>
      <c r="F268" s="19">
        <f t="shared" si="21"/>
        <v>1.0135573466290086E-4</v>
      </c>
      <c r="G268">
        <v>256</v>
      </c>
      <c r="H268" s="17">
        <f t="shared" si="22"/>
        <v>4.1538727677482535E-5</v>
      </c>
      <c r="I268" s="17">
        <f t="shared" si="24"/>
        <v>1.7793738865401023E-4</v>
      </c>
      <c r="J268" s="16">
        <f t="shared" si="23"/>
        <v>5.7699675205412431E-9</v>
      </c>
    </row>
    <row r="269" spans="1:10" x14ac:dyDescent="0.25">
      <c r="A269" s="37">
        <v>267</v>
      </c>
      <c r="B269" s="4">
        <v>46200</v>
      </c>
      <c r="C269" s="20">
        <f t="shared" si="20"/>
        <v>-5.3966671721543879E-3</v>
      </c>
      <c r="F269" s="19">
        <f t="shared" si="21"/>
        <v>2.9124016567008837E-5</v>
      </c>
      <c r="G269">
        <v>255</v>
      </c>
      <c r="H269" s="17">
        <f t="shared" si="22"/>
        <v>1.1977752370250127E-5</v>
      </c>
      <c r="I269" s="17">
        <f t="shared" si="24"/>
        <v>1.7797921458581007E-4</v>
      </c>
      <c r="J269" s="16">
        <f t="shared" si="23"/>
        <v>2.1973229886893786E-8</v>
      </c>
    </row>
    <row r="270" spans="1:10" x14ac:dyDescent="0.25">
      <c r="A270" s="37">
        <v>268</v>
      </c>
      <c r="B270" s="4">
        <v>45950</v>
      </c>
      <c r="C270" s="20">
        <f t="shared" si="20"/>
        <v>-5.4259492859971212E-3</v>
      </c>
      <c r="F270" s="19">
        <f t="shared" si="21"/>
        <v>2.9440925654212669E-5</v>
      </c>
      <c r="G270">
        <v>254</v>
      </c>
      <c r="H270" s="17">
        <f t="shared" si="22"/>
        <v>1.2150515895664555E-5</v>
      </c>
      <c r="I270" s="17">
        <f t="shared" si="24"/>
        <v>1.7802164380236721E-4</v>
      </c>
      <c r="J270" s="16">
        <f t="shared" si="23"/>
        <v>2.1891887048666184E-8</v>
      </c>
    </row>
    <row r="271" spans="1:10" x14ac:dyDescent="0.25">
      <c r="A271" s="37">
        <v>269</v>
      </c>
      <c r="B271" s="4">
        <v>45450</v>
      </c>
      <c r="C271" s="20">
        <f t="shared" si="20"/>
        <v>-1.0941028178208186E-2</v>
      </c>
      <c r="F271" s="19">
        <f t="shared" si="21"/>
        <v>1.1970609759634554E-4</v>
      </c>
      <c r="G271">
        <v>253</v>
      </c>
      <c r="H271" s="17">
        <f t="shared" si="22"/>
        <v>4.9576826921684001E-5</v>
      </c>
      <c r="I271" s="17">
        <f t="shared" si="24"/>
        <v>1.7819476451129334E-4</v>
      </c>
      <c r="J271" s="16">
        <f t="shared" si="23"/>
        <v>3.3485221519326953E-9</v>
      </c>
    </row>
    <row r="272" spans="1:10" x14ac:dyDescent="0.25">
      <c r="A272" s="37">
        <v>270</v>
      </c>
      <c r="B272" s="4">
        <v>43480</v>
      </c>
      <c r="C272" s="20">
        <f t="shared" si="20"/>
        <v>-4.4311758370479119E-2</v>
      </c>
      <c r="F272" s="19">
        <f t="shared" si="21"/>
        <v>1.9635319298837261E-3</v>
      </c>
      <c r="G272">
        <v>252</v>
      </c>
      <c r="H272" s="17">
        <f t="shared" si="22"/>
        <v>8.1605535408605301E-4</v>
      </c>
      <c r="I272" s="17">
        <f t="shared" si="24"/>
        <v>1.810444039536382E-4</v>
      </c>
      <c r="J272" s="16">
        <f t="shared" si="23"/>
        <v>3.1795159617183737E-6</v>
      </c>
    </row>
    <row r="273" spans="1:10" x14ac:dyDescent="0.25">
      <c r="A273" s="37">
        <v>271</v>
      </c>
      <c r="B273" s="4">
        <v>40600</v>
      </c>
      <c r="C273" s="20">
        <f t="shared" si="20"/>
        <v>-6.8532995645321768E-2</v>
      </c>
      <c r="F273" s="19">
        <f t="shared" si="21"/>
        <v>4.6967714921216921E-3</v>
      </c>
      <c r="G273">
        <v>251</v>
      </c>
      <c r="H273" s="17">
        <f t="shared" si="22"/>
        <v>1.9588459298623549E-3</v>
      </c>
      <c r="I273" s="17">
        <f t="shared" si="24"/>
        <v>1.8788463188090186E-4</v>
      </c>
      <c r="J273" s="16">
        <f t="shared" si="23"/>
        <v>2.0335977594650628E-5</v>
      </c>
    </row>
    <row r="274" spans="1:10" x14ac:dyDescent="0.25">
      <c r="A274" s="37">
        <v>272</v>
      </c>
      <c r="B274" s="4">
        <v>41400</v>
      </c>
      <c r="C274" s="20">
        <f t="shared" si="20"/>
        <v>1.9512814223581719E-2</v>
      </c>
      <c r="F274" s="19">
        <f t="shared" si="21"/>
        <v>3.8074991892401305E-4</v>
      </c>
      <c r="G274">
        <v>250</v>
      </c>
      <c r="H274" s="17">
        <f t="shared" si="22"/>
        <v>1.5935286033650324E-4</v>
      </c>
      <c r="I274" s="17">
        <f t="shared" si="24"/>
        <v>1.8844108702060735E-4</v>
      </c>
      <c r="J274" s="16">
        <f t="shared" si="23"/>
        <v>3.723620991083503E-8</v>
      </c>
    </row>
    <row r="275" spans="1:10" x14ac:dyDescent="0.25">
      <c r="A275" s="37">
        <v>273</v>
      </c>
      <c r="B275" s="4">
        <v>41500</v>
      </c>
      <c r="C275" s="20">
        <f t="shared" si="20"/>
        <v>2.4125464053839259E-3</v>
      </c>
      <c r="F275" s="19">
        <f t="shared" si="21"/>
        <v>5.8203801581309018E-6</v>
      </c>
      <c r="G275">
        <v>249</v>
      </c>
      <c r="H275" s="17">
        <f t="shared" si="22"/>
        <v>2.4445030976725617E-6</v>
      </c>
      <c r="I275" s="17">
        <f t="shared" si="24"/>
        <v>1.8844962314797811E-4</v>
      </c>
      <c r="J275" s="16">
        <f t="shared" si="23"/>
        <v>3.311351139737893E-8</v>
      </c>
    </row>
    <row r="276" spans="1:10" x14ac:dyDescent="0.25">
      <c r="A276" s="37">
        <v>274</v>
      </c>
      <c r="B276" s="4">
        <v>41500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1.8844962314797811E-4</v>
      </c>
      <c r="J276" s="16">
        <f t="shared" si="23"/>
        <v>3.5265671146893086E-8</v>
      </c>
    </row>
    <row r="277" spans="1:10" x14ac:dyDescent="0.25">
      <c r="A277" s="37">
        <v>275</v>
      </c>
      <c r="B277" s="4">
        <v>42000</v>
      </c>
      <c r="C277" s="20">
        <f t="shared" si="20"/>
        <v>1.197619104671562E-2</v>
      </c>
      <c r="F277" s="19">
        <f t="shared" si="21"/>
        <v>1.4342915198743139E-4</v>
      </c>
      <c r="G277">
        <v>247</v>
      </c>
      <c r="H277" s="17">
        <f t="shared" si="22"/>
        <v>6.0661768079726334E-5</v>
      </c>
      <c r="I277" s="17">
        <f t="shared" si="24"/>
        <v>1.8866145212023693E-4</v>
      </c>
      <c r="J277" s="16">
        <f t="shared" si="23"/>
        <v>1.9867969307004602E-9</v>
      </c>
    </row>
    <row r="278" spans="1:10" x14ac:dyDescent="0.25">
      <c r="A278" s="37">
        <v>276</v>
      </c>
      <c r="B278" s="4">
        <v>42000</v>
      </c>
      <c r="C278" s="20">
        <f t="shared" si="20"/>
        <v>0</v>
      </c>
      <c r="F278" s="19">
        <f t="shared" si="21"/>
        <v>0</v>
      </c>
      <c r="G278">
        <v>246</v>
      </c>
      <c r="H278" s="17">
        <f t="shared" si="22"/>
        <v>0</v>
      </c>
      <c r="I278" s="17">
        <f t="shared" si="24"/>
        <v>1.8866145212023693E-4</v>
      </c>
      <c r="J278" s="16">
        <f t="shared" si="23"/>
        <v>3.5344997274305934E-8</v>
      </c>
    </row>
    <row r="279" spans="1:10" x14ac:dyDescent="0.25">
      <c r="A279" s="37">
        <v>277</v>
      </c>
      <c r="B279" s="4">
        <v>41400</v>
      </c>
      <c r="C279" s="20">
        <f t="shared" si="20"/>
        <v>-1.4388737452099556E-2</v>
      </c>
      <c r="F279" s="19">
        <f t="shared" si="21"/>
        <v>2.0703576546545242E-4</v>
      </c>
      <c r="G279">
        <v>245</v>
      </c>
      <c r="H279" s="17">
        <f t="shared" si="22"/>
        <v>8.8178235331146722E-5</v>
      </c>
      <c r="I279" s="17">
        <f t="shared" si="24"/>
        <v>1.8896936772436581E-4</v>
      </c>
      <c r="J279" s="16">
        <f t="shared" si="23"/>
        <v>3.5067329246637591E-10</v>
      </c>
    </row>
    <row r="280" spans="1:10" x14ac:dyDescent="0.25">
      <c r="A280" s="37">
        <v>278</v>
      </c>
      <c r="B280" s="4">
        <v>41400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1.8896936772436581E-4</v>
      </c>
      <c r="J280" s="16">
        <f t="shared" si="23"/>
        <v>3.5460465033085227E-8</v>
      </c>
    </row>
    <row r="281" spans="1:10" x14ac:dyDescent="0.25">
      <c r="A281" s="37">
        <v>279</v>
      </c>
      <c r="B281" s="4">
        <v>41400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1.8896936772436581E-4</v>
      </c>
      <c r="J281" s="16">
        <f t="shared" si="23"/>
        <v>3.5460465033085227E-8</v>
      </c>
    </row>
    <row r="282" spans="1:10" x14ac:dyDescent="0.25">
      <c r="A282" s="37">
        <v>280</v>
      </c>
      <c r="B282" s="4">
        <v>42000</v>
      </c>
      <c r="C282" s="20">
        <f t="shared" si="20"/>
        <v>1.4388737452099671E-2</v>
      </c>
      <c r="F282" s="19">
        <f t="shared" si="21"/>
        <v>2.0703576546545572E-4</v>
      </c>
      <c r="G282">
        <v>242</v>
      </c>
      <c r="H282" s="17">
        <f t="shared" si="22"/>
        <v>8.9108471277119043E-5</v>
      </c>
      <c r="I282" s="17">
        <f t="shared" si="24"/>
        <v>1.8928053168294643E-4</v>
      </c>
      <c r="J282" s="16">
        <f t="shared" si="23"/>
        <v>3.3915625309913173E-10</v>
      </c>
    </row>
    <row r="283" spans="1:10" x14ac:dyDescent="0.25">
      <c r="A283" s="37">
        <v>281</v>
      </c>
      <c r="B283" s="4">
        <v>41500</v>
      </c>
      <c r="C283" s="20">
        <f t="shared" si="20"/>
        <v>-1.1976191046715649E-2</v>
      </c>
      <c r="F283" s="19">
        <f t="shared" si="21"/>
        <v>1.4342915198743209E-4</v>
      </c>
      <c r="G283">
        <v>241</v>
      </c>
      <c r="H283" s="17">
        <f t="shared" si="22"/>
        <v>6.1948421407534746E-5</v>
      </c>
      <c r="I283" s="17">
        <f t="shared" si="24"/>
        <v>1.8949685360786244E-4</v>
      </c>
      <c r="J283" s="16">
        <f t="shared" si="23"/>
        <v>2.0617034385159838E-9</v>
      </c>
    </row>
    <row r="284" spans="1:10" x14ac:dyDescent="0.25">
      <c r="A284" s="37">
        <v>282</v>
      </c>
      <c r="B284" s="4">
        <v>41790</v>
      </c>
      <c r="C284" s="20">
        <f t="shared" si="20"/>
        <v>6.9636492231713813E-3</v>
      </c>
      <c r="F284" s="19">
        <f t="shared" si="21"/>
        <v>4.8492410503375381E-5</v>
      </c>
      <c r="G284">
        <v>240</v>
      </c>
      <c r="H284" s="17">
        <f t="shared" si="22"/>
        <v>2.1017728751460834E-5</v>
      </c>
      <c r="I284" s="17">
        <f t="shared" si="24"/>
        <v>1.8957024685078253E-4</v>
      </c>
      <c r="J284" s="16">
        <f t="shared" si="23"/>
        <v>1.9716614596451488E-8</v>
      </c>
    </row>
    <row r="285" spans="1:10" x14ac:dyDescent="0.25">
      <c r="A285" s="37">
        <v>283</v>
      </c>
      <c r="B285" s="4">
        <v>41790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1.8957024685078253E-4</v>
      </c>
      <c r="J285" s="16">
        <f t="shared" si="23"/>
        <v>3.5686335817421586E-8</v>
      </c>
    </row>
    <row r="286" spans="1:10" x14ac:dyDescent="0.25">
      <c r="A286" s="37">
        <v>284</v>
      </c>
      <c r="B286" s="4">
        <v>40860</v>
      </c>
      <c r="C286" s="20">
        <f t="shared" si="20"/>
        <v>-2.2505487070347992E-2</v>
      </c>
      <c r="F286" s="19">
        <f t="shared" si="21"/>
        <v>5.0649694827360064E-4</v>
      </c>
      <c r="G286">
        <v>238</v>
      </c>
      <c r="H286" s="17">
        <f t="shared" si="22"/>
        <v>2.2106868919827871E-4</v>
      </c>
      <c r="I286" s="17">
        <f t="shared" si="24"/>
        <v>1.9034221170960319E-4</v>
      </c>
      <c r="J286" s="16">
        <f t="shared" si="23"/>
        <v>1.0037453572475381E-7</v>
      </c>
    </row>
    <row r="287" spans="1:10" x14ac:dyDescent="0.25">
      <c r="A287" s="37">
        <v>285</v>
      </c>
      <c r="B287" s="4">
        <v>40550</v>
      </c>
      <c r="C287" s="20">
        <f t="shared" si="20"/>
        <v>-7.6158088280540931E-3</v>
      </c>
      <c r="F287" s="19">
        <f t="shared" si="21"/>
        <v>5.8000544105466663E-5</v>
      </c>
      <c r="G287">
        <v>237</v>
      </c>
      <c r="H287" s="17">
        <f t="shared" si="22"/>
        <v>2.5403974461227446E-5</v>
      </c>
      <c r="I287" s="17">
        <f t="shared" si="24"/>
        <v>1.904309215835775E-4</v>
      </c>
      <c r="J287" s="16">
        <f t="shared" si="23"/>
        <v>1.7362120303303446E-8</v>
      </c>
    </row>
    <row r="288" spans="1:10" x14ac:dyDescent="0.25">
      <c r="A288" s="37">
        <v>286</v>
      </c>
      <c r="B288" s="4">
        <v>41700</v>
      </c>
      <c r="C288" s="20">
        <f t="shared" si="20"/>
        <v>2.7965348243333937E-2</v>
      </c>
      <c r="F288" s="19">
        <f t="shared" si="21"/>
        <v>7.8206070237094049E-4</v>
      </c>
      <c r="G288">
        <v>236</v>
      </c>
      <c r="H288" s="17">
        <f t="shared" si="22"/>
        <v>3.4373935681962492E-4</v>
      </c>
      <c r="I288" s="17">
        <f t="shared" si="24"/>
        <v>1.9163124852730116E-4</v>
      </c>
      <c r="J288" s="16">
        <f t="shared" si="23"/>
        <v>3.4939758340377331E-7</v>
      </c>
    </row>
    <row r="289" spans="1:10" x14ac:dyDescent="0.25">
      <c r="A289" s="37">
        <v>287</v>
      </c>
      <c r="B289" s="4">
        <v>43470</v>
      </c>
      <c r="C289" s="20">
        <f t="shared" si="20"/>
        <v>4.1569916195944939E-2</v>
      </c>
      <c r="F289" s="19">
        <f t="shared" si="21"/>
        <v>1.7280579325378853E-3</v>
      </c>
      <c r="G289">
        <v>235</v>
      </c>
      <c r="H289" s="17">
        <f t="shared" si="22"/>
        <v>7.6219534303400259E-4</v>
      </c>
      <c r="I289" s="17">
        <f t="shared" si="24"/>
        <v>1.9429281051743576E-4</v>
      </c>
      <c r="J289" s="16">
        <f t="shared" si="23"/>
        <v>2.3545171197189616E-6</v>
      </c>
    </row>
    <row r="290" spans="1:10" x14ac:dyDescent="0.25">
      <c r="A290" s="37">
        <v>288</v>
      </c>
      <c r="B290" s="4">
        <v>43440</v>
      </c>
      <c r="C290" s="20">
        <f t="shared" si="20"/>
        <v>-6.9036937502075428E-4</v>
      </c>
      <c r="F290" s="19">
        <f t="shared" si="21"/>
        <v>4.7660987396654685E-7</v>
      </c>
      <c r="G290">
        <v>234</v>
      </c>
      <c r="H290" s="17">
        <f t="shared" si="22"/>
        <v>2.1095519508895714E-7</v>
      </c>
      <c r="I290" s="17">
        <f t="shared" si="24"/>
        <v>1.9429354716629356E-4</v>
      </c>
      <c r="J290" s="16">
        <f t="shared" si="23"/>
        <v>3.7302468741188374E-8</v>
      </c>
    </row>
    <row r="291" spans="1:10" x14ac:dyDescent="0.25">
      <c r="A291" s="37">
        <v>289</v>
      </c>
      <c r="B291" s="4">
        <v>42600</v>
      </c>
      <c r="C291" s="20">
        <f t="shared" si="20"/>
        <v>-1.9526422350355267E-2</v>
      </c>
      <c r="F291" s="19">
        <f t="shared" si="21"/>
        <v>3.8128116980445373E-4</v>
      </c>
      <c r="G291">
        <v>233</v>
      </c>
      <c r="H291" s="17">
        <f t="shared" si="22"/>
        <v>1.693525512880196E-4</v>
      </c>
      <c r="I291" s="17">
        <f t="shared" si="24"/>
        <v>1.948849209099933E-4</v>
      </c>
      <c r="J291" s="16">
        <f t="shared" si="23"/>
        <v>3.4997721938425103E-8</v>
      </c>
    </row>
    <row r="292" spans="1:10" x14ac:dyDescent="0.25">
      <c r="A292" s="37">
        <v>290</v>
      </c>
      <c r="B292" s="4">
        <v>42000</v>
      </c>
      <c r="C292" s="20">
        <f t="shared" si="20"/>
        <v>-1.4184634991956413E-2</v>
      </c>
      <c r="F292" s="19">
        <f t="shared" si="21"/>
        <v>2.0120386985503431E-4</v>
      </c>
      <c r="G292">
        <v>232</v>
      </c>
      <c r="H292" s="17">
        <f t="shared" si="22"/>
        <v>8.9681303553487262E-5</v>
      </c>
      <c r="I292" s="17">
        <f t="shared" si="24"/>
        <v>1.9519808518073464E-4</v>
      </c>
      <c r="J292" s="16">
        <f t="shared" si="23"/>
        <v>4.4721455230130469E-11</v>
      </c>
    </row>
    <row r="293" spans="1:10" x14ac:dyDescent="0.25">
      <c r="A293" s="37">
        <v>291</v>
      </c>
      <c r="B293" s="4">
        <v>41760</v>
      </c>
      <c r="C293" s="20">
        <f t="shared" si="20"/>
        <v>-5.7306747089849834E-3</v>
      </c>
      <c r="F293" s="19">
        <f t="shared" si="21"/>
        <v>3.2840632620200126E-5</v>
      </c>
      <c r="G293">
        <v>231</v>
      </c>
      <c r="H293" s="17">
        <f t="shared" si="22"/>
        <v>1.4689137424818235E-5</v>
      </c>
      <c r="I293" s="17">
        <f t="shared" si="24"/>
        <v>1.9524937918324341E-4</v>
      </c>
      <c r="J293" s="16">
        <f t="shared" si="23"/>
        <v>2.6155603741757487E-8</v>
      </c>
    </row>
    <row r="294" spans="1:10" x14ac:dyDescent="0.25">
      <c r="A294" s="37">
        <v>292</v>
      </c>
      <c r="B294" s="4">
        <v>41760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1.9524937918324341E-4</v>
      </c>
      <c r="J294" s="16">
        <f t="shared" si="23"/>
        <v>3.7856541061208085E-8</v>
      </c>
    </row>
    <row r="295" spans="1:10" x14ac:dyDescent="0.25">
      <c r="A295" s="37">
        <v>293</v>
      </c>
      <c r="B295" s="4">
        <v>42890</v>
      </c>
      <c r="C295" s="20">
        <f t="shared" si="20"/>
        <v>2.6699754954405845E-2</v>
      </c>
      <c r="F295" s="19">
        <f t="shared" si="21"/>
        <v>7.1287691462531947E-4</v>
      </c>
      <c r="G295">
        <v>229</v>
      </c>
      <c r="H295" s="17">
        <f t="shared" si="22"/>
        <v>3.2109809104176134E-4</v>
      </c>
      <c r="I295" s="17">
        <f t="shared" si="24"/>
        <v>1.9637064354418744E-4</v>
      </c>
      <c r="J295" s="16">
        <f t="shared" si="23"/>
        <v>2.6748755570660652E-7</v>
      </c>
    </row>
    <row r="296" spans="1:10" x14ac:dyDescent="0.25">
      <c r="A296" s="37">
        <v>294</v>
      </c>
      <c r="B296" s="4">
        <v>42600</v>
      </c>
      <c r="C296" s="20">
        <f t="shared" si="20"/>
        <v>-6.7844452534643607E-3</v>
      </c>
      <c r="F296" s="19">
        <f t="shared" si="21"/>
        <v>4.6028697397255092E-5</v>
      </c>
      <c r="G296">
        <v>228</v>
      </c>
      <c r="H296" s="17">
        <f t="shared" si="22"/>
        <v>2.0805159704692828E-5</v>
      </c>
      <c r="I296" s="17">
        <f t="shared" si="24"/>
        <v>1.9644329450273077E-4</v>
      </c>
      <c r="J296" s="16">
        <f t="shared" si="23"/>
        <v>2.2418660648715335E-8</v>
      </c>
    </row>
    <row r="297" spans="1:10" x14ac:dyDescent="0.25">
      <c r="A297" s="37">
        <v>295</v>
      </c>
      <c r="B297" s="4">
        <v>42520</v>
      </c>
      <c r="C297" s="20">
        <f t="shared" si="20"/>
        <v>-1.8796998015775193E-3</v>
      </c>
      <c r="F297" s="19">
        <f t="shared" si="21"/>
        <v>3.5332713440505653E-6</v>
      </c>
      <c r="G297">
        <v>227</v>
      </c>
      <c r="H297" s="17">
        <f t="shared" si="22"/>
        <v>1.602649517105959E-6</v>
      </c>
      <c r="I297" s="17">
        <f t="shared" si="24"/>
        <v>1.9644889090406965E-4</v>
      </c>
      <c r="J297" s="16">
        <f t="shared" si="23"/>
        <v>3.6952229210845019E-8</v>
      </c>
    </row>
    <row r="298" spans="1:10" x14ac:dyDescent="0.25">
      <c r="A298" s="37">
        <v>296</v>
      </c>
      <c r="B298" s="4">
        <v>42000</v>
      </c>
      <c r="C298" s="20">
        <f t="shared" si="20"/>
        <v>-1.2304935190378863E-2</v>
      </c>
      <c r="F298" s="19">
        <f t="shared" si="21"/>
        <v>1.5141143003942411E-4</v>
      </c>
      <c r="G298">
        <v>226</v>
      </c>
      <c r="H298" s="17">
        <f t="shared" si="22"/>
        <v>6.8919072433209802E-5</v>
      </c>
      <c r="I298" s="17">
        <f t="shared" si="24"/>
        <v>1.9668955412152435E-4</v>
      </c>
      <c r="J298" s="16">
        <f t="shared" si="23"/>
        <v>1.9883831786981114E-9</v>
      </c>
    </row>
    <row r="299" spans="1:10" x14ac:dyDescent="0.25">
      <c r="A299" s="37">
        <v>297</v>
      </c>
      <c r="B299" s="4">
        <v>41000</v>
      </c>
      <c r="C299" s="20">
        <f t="shared" si="20"/>
        <v>-2.409755157906053E-2</v>
      </c>
      <c r="F299" s="19">
        <f t="shared" si="21"/>
        <v>5.8069199210548266E-4</v>
      </c>
      <c r="G299">
        <v>225</v>
      </c>
      <c r="H299" s="17">
        <f t="shared" si="22"/>
        <v>2.6524413893234846E-4</v>
      </c>
      <c r="I299" s="17">
        <f t="shared" si="24"/>
        <v>1.9761577825125749E-4</v>
      </c>
      <c r="J299" s="16">
        <f t="shared" si="23"/>
        <v>1.4727655911648079E-7</v>
      </c>
    </row>
    <row r="300" spans="1:10" x14ac:dyDescent="0.25">
      <c r="A300" s="37">
        <v>298</v>
      </c>
      <c r="B300" s="4">
        <v>39530</v>
      </c>
      <c r="C300" s="20">
        <f t="shared" si="20"/>
        <v>-3.6512189395713691E-2</v>
      </c>
      <c r="F300" s="19">
        <f t="shared" si="21"/>
        <v>1.3331399744684674E-3</v>
      </c>
      <c r="G300">
        <v>224</v>
      </c>
      <c r="H300" s="17">
        <f t="shared" si="22"/>
        <v>6.1107554914753245E-4</v>
      </c>
      <c r="I300" s="17">
        <f t="shared" si="24"/>
        <v>1.9974963470889153E-4</v>
      </c>
      <c r="J300" s="16">
        <f t="shared" si="23"/>
        <v>1.28615527228401E-6</v>
      </c>
    </row>
    <row r="301" spans="1:10" x14ac:dyDescent="0.25">
      <c r="A301" s="37">
        <v>299</v>
      </c>
      <c r="B301" s="4">
        <v>39400</v>
      </c>
      <c r="C301" s="20">
        <f t="shared" si="20"/>
        <v>-3.2940610047060611E-3</v>
      </c>
      <c r="F301" s="19">
        <f t="shared" si="21"/>
        <v>1.0850837902725105E-5</v>
      </c>
      <c r="G301">
        <v>223</v>
      </c>
      <c r="H301" s="17">
        <f t="shared" si="22"/>
        <v>4.9911615620996414E-6</v>
      </c>
      <c r="I301" s="17">
        <f t="shared" si="24"/>
        <v>1.9976706368693726E-4</v>
      </c>
      <c r="J301" s="16">
        <f t="shared" si="23"/>
        <v>3.5426258523944206E-8</v>
      </c>
    </row>
    <row r="302" spans="1:10" x14ac:dyDescent="0.25">
      <c r="A302" s="37">
        <v>300</v>
      </c>
      <c r="B302" s="4">
        <v>39400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1.9976706368693726E-4</v>
      </c>
      <c r="J302" s="16">
        <f t="shared" si="23"/>
        <v>3.9628659232899052E-8</v>
      </c>
    </row>
    <row r="303" spans="1:10" x14ac:dyDescent="0.25">
      <c r="A303" s="37">
        <v>301</v>
      </c>
      <c r="B303" s="4">
        <v>40000</v>
      </c>
      <c r="C303" s="20">
        <f t="shared" si="20"/>
        <v>1.5113637810048106E-2</v>
      </c>
      <c r="F303" s="19">
        <f t="shared" si="21"/>
        <v>2.284220478533157E-4</v>
      </c>
      <c r="G303">
        <v>221</v>
      </c>
      <c r="H303" s="17">
        <f t="shared" si="22"/>
        <v>1.0580708904748983E-4</v>
      </c>
      <c r="I303" s="17">
        <f t="shared" si="24"/>
        <v>2.0013653868972933E-4</v>
      </c>
      <c r="J303" s="16">
        <f t="shared" si="23"/>
        <v>8.4009426172439178E-10</v>
      </c>
    </row>
    <row r="304" spans="1:10" x14ac:dyDescent="0.25">
      <c r="A304" s="37">
        <v>302</v>
      </c>
      <c r="B304" s="4">
        <v>39900</v>
      </c>
      <c r="C304" s="20">
        <f t="shared" si="20"/>
        <v>-2.503130218118477E-3</v>
      </c>
      <c r="F304" s="19">
        <f t="shared" si="21"/>
        <v>6.2656608888578542E-6</v>
      </c>
      <c r="G304">
        <v>220</v>
      </c>
      <c r="H304" s="17">
        <f t="shared" si="22"/>
        <v>2.9124791725993134E-6</v>
      </c>
      <c r="I304" s="17">
        <f t="shared" si="24"/>
        <v>2.001467089747274E-4</v>
      </c>
      <c r="J304" s="16">
        <f t="shared" si="23"/>
        <v>3.7319340033740751E-8</v>
      </c>
    </row>
    <row r="305" spans="1:10" x14ac:dyDescent="0.25">
      <c r="A305" s="37">
        <v>303</v>
      </c>
      <c r="B305" s="4">
        <v>39700</v>
      </c>
      <c r="C305" s="20">
        <f t="shared" si="20"/>
        <v>-5.0251362026730428E-3</v>
      </c>
      <c r="F305" s="19">
        <f t="shared" si="21"/>
        <v>2.5251993855415249E-5</v>
      </c>
      <c r="G305">
        <v>219</v>
      </c>
      <c r="H305" s="17">
        <f t="shared" si="22"/>
        <v>1.1779064874997542E-5</v>
      </c>
      <c r="I305" s="17">
        <f t="shared" si="24"/>
        <v>2.0018784109608861E-4</v>
      </c>
      <c r="J305" s="16">
        <f t="shared" si="23"/>
        <v>3.035846165249819E-8</v>
      </c>
    </row>
    <row r="306" spans="1:10" x14ac:dyDescent="0.25">
      <c r="A306" s="37">
        <v>304</v>
      </c>
      <c r="B306" s="4">
        <v>40000</v>
      </c>
      <c r="C306" s="20">
        <f t="shared" si="20"/>
        <v>7.5282664207915878E-3</v>
      </c>
      <c r="F306" s="19">
        <f t="shared" si="21"/>
        <v>5.6674795302418187E-5</v>
      </c>
      <c r="G306">
        <v>218</v>
      </c>
      <c r="H306" s="17">
        <f t="shared" si="22"/>
        <v>2.6529208658999932E-5</v>
      </c>
      <c r="I306" s="17">
        <f t="shared" si="24"/>
        <v>2.0028048025223208E-4</v>
      </c>
      <c r="J306" s="16">
        <f t="shared" si="23"/>
        <v>2.0422213968862931E-8</v>
      </c>
    </row>
    <row r="307" spans="1:10" x14ac:dyDescent="0.25">
      <c r="A307" s="37">
        <v>305</v>
      </c>
      <c r="B307" s="4">
        <v>36900</v>
      </c>
      <c r="C307" s="20">
        <f t="shared" si="20"/>
        <v>-8.0667903067454819E-2</v>
      </c>
      <c r="F307" s="19">
        <f t="shared" si="21"/>
        <v>6.5073105853002862E-3</v>
      </c>
      <c r="G307">
        <v>217</v>
      </c>
      <c r="H307" s="17">
        <f t="shared" si="22"/>
        <v>3.0567158400720447E-3</v>
      </c>
      <c r="I307" s="17">
        <f t="shared" si="24"/>
        <v>2.1095443512342461E-4</v>
      </c>
      <c r="J307" s="16">
        <f t="shared" si="23"/>
        <v>3.9653377686232103E-5</v>
      </c>
    </row>
    <row r="308" spans="1:10" x14ac:dyDescent="0.25">
      <c r="A308" s="37">
        <v>306</v>
      </c>
      <c r="B308" s="4">
        <v>39500</v>
      </c>
      <c r="C308" s="20">
        <f t="shared" si="20"/>
        <v>6.8089120860594626E-2</v>
      </c>
      <c r="F308" s="19">
        <f t="shared" si="21"/>
        <v>4.6361283795686627E-3</v>
      </c>
      <c r="G308">
        <v>216</v>
      </c>
      <c r="H308" s="17">
        <f t="shared" si="22"/>
        <v>2.1853861286612822E-3</v>
      </c>
      <c r="I308" s="17">
        <f t="shared" si="24"/>
        <v>2.1858573424768697E-4</v>
      </c>
      <c r="J308" s="16">
        <f t="shared" si="23"/>
        <v>1.9521427377493233E-5</v>
      </c>
    </row>
    <row r="309" spans="1:10" x14ac:dyDescent="0.25">
      <c r="A309" s="37">
        <v>307</v>
      </c>
      <c r="B309" s="4">
        <v>39480</v>
      </c>
      <c r="C309" s="20">
        <f t="shared" si="20"/>
        <v>-5.0645734179530894E-4</v>
      </c>
      <c r="F309" s="19">
        <f t="shared" si="21"/>
        <v>2.5649903905837037E-7</v>
      </c>
      <c r="G309">
        <v>215</v>
      </c>
      <c r="H309" s="17">
        <f t="shared" si="22"/>
        <v>1.2133264569378679E-7</v>
      </c>
      <c r="I309" s="17">
        <f t="shared" si="24"/>
        <v>2.1858615793744169E-4</v>
      </c>
      <c r="J309" s="16">
        <f t="shared" si="23"/>
        <v>4.7335122291674828E-8</v>
      </c>
    </row>
    <row r="310" spans="1:10" x14ac:dyDescent="0.25">
      <c r="A310" s="37">
        <v>308</v>
      </c>
      <c r="B310" s="4">
        <v>38000</v>
      </c>
      <c r="C310" s="20">
        <f t="shared" si="20"/>
        <v>-3.8208054838895021E-2</v>
      </c>
      <c r="F310" s="19">
        <f t="shared" si="21"/>
        <v>1.4598554545720093E-3</v>
      </c>
      <c r="G310">
        <v>214</v>
      </c>
      <c r="H310" s="17">
        <f t="shared" si="22"/>
        <v>6.9298044361830252E-4</v>
      </c>
      <c r="I310" s="17">
        <f t="shared" si="24"/>
        <v>2.2100602369167104E-4</v>
      </c>
      <c r="J310" s="16">
        <f t="shared" si="23"/>
        <v>1.5366606622516553E-6</v>
      </c>
    </row>
    <row r="311" spans="1:10" x14ac:dyDescent="0.25">
      <c r="A311" s="37">
        <v>309</v>
      </c>
      <c r="B311" s="4">
        <v>37000</v>
      </c>
      <c r="C311" s="20">
        <f t="shared" si="20"/>
        <v>-2.6668247082161294E-2</v>
      </c>
      <c r="F311" s="19">
        <f t="shared" si="21"/>
        <v>7.1119540243520438E-4</v>
      </c>
      <c r="G311">
        <v>213</v>
      </c>
      <c r="H311" s="17">
        <f t="shared" si="22"/>
        <v>3.3878116635202126E-4</v>
      </c>
      <c r="I311" s="17">
        <f t="shared" si="24"/>
        <v>2.2218903679136636E-4</v>
      </c>
      <c r="J311" s="16">
        <f t="shared" si="23"/>
        <v>2.3988664528477244E-7</v>
      </c>
    </row>
    <row r="312" spans="1:10" x14ac:dyDescent="0.25">
      <c r="A312" s="37">
        <v>310</v>
      </c>
      <c r="B312" s="4">
        <v>36600</v>
      </c>
      <c r="C312" s="20">
        <f t="shared" si="20"/>
        <v>-1.0869672236903879E-2</v>
      </c>
      <c r="F312" s="19">
        <f t="shared" si="21"/>
        <v>1.1814977453771898E-4</v>
      </c>
      <c r="G312">
        <v>212</v>
      </c>
      <c r="H312" s="17">
        <f t="shared" si="22"/>
        <v>5.6478403555298659E-5</v>
      </c>
      <c r="I312" s="17">
        <f t="shared" si="24"/>
        <v>2.2238625758724251E-4</v>
      </c>
      <c r="J312" s="16">
        <f t="shared" si="23"/>
        <v>1.0703954484335889E-8</v>
      </c>
    </row>
    <row r="313" spans="1:10" x14ac:dyDescent="0.25">
      <c r="A313" s="37">
        <v>311</v>
      </c>
      <c r="B313" s="4">
        <v>36600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2.2238625758724251E-4</v>
      </c>
      <c r="J313" s="16">
        <f t="shared" si="23"/>
        <v>4.9110855509153965E-8</v>
      </c>
    </row>
    <row r="314" spans="1:10" x14ac:dyDescent="0.25">
      <c r="A314" s="37">
        <v>312</v>
      </c>
      <c r="B314" s="4">
        <v>37000</v>
      </c>
      <c r="C314" s="20">
        <f t="shared" si="20"/>
        <v>1.0869672236903891E-2</v>
      </c>
      <c r="F314" s="19">
        <f t="shared" si="21"/>
        <v>1.1814977453771924E-4</v>
      </c>
      <c r="G314">
        <v>210</v>
      </c>
      <c r="H314" s="17">
        <f t="shared" si="22"/>
        <v>5.6874920875046707E-5</v>
      </c>
      <c r="I314" s="17">
        <f t="shared" si="24"/>
        <v>2.2258486300903683E-4</v>
      </c>
      <c r="J314" s="16">
        <f t="shared" si="23"/>
        <v>1.0744945550638636E-8</v>
      </c>
    </row>
    <row r="315" spans="1:10" x14ac:dyDescent="0.25">
      <c r="A315" s="37">
        <v>313</v>
      </c>
      <c r="B315" s="4">
        <v>35800</v>
      </c>
      <c r="C315" s="20">
        <f t="shared" si="20"/>
        <v>-3.2970019237569828E-2</v>
      </c>
      <c r="F315" s="19">
        <f t="shared" si="21"/>
        <v>1.0870221685257246E-3</v>
      </c>
      <c r="G315">
        <v>209</v>
      </c>
      <c r="H315" s="17">
        <f t="shared" si="22"/>
        <v>5.2510421692188744E-4</v>
      </c>
      <c r="I315" s="17">
        <f t="shared" si="24"/>
        <v>2.2441851029826769E-4</v>
      </c>
      <c r="J315" s="16">
        <f t="shared" si="23"/>
        <v>7.4543766529588527E-7</v>
      </c>
    </row>
    <row r="316" spans="1:10" x14ac:dyDescent="0.25">
      <c r="A316" s="37">
        <v>314</v>
      </c>
      <c r="B316" s="4">
        <v>35800</v>
      </c>
      <c r="C316" s="20">
        <f t="shared" si="20"/>
        <v>0</v>
      </c>
      <c r="F316" s="19">
        <f t="shared" si="21"/>
        <v>0</v>
      </c>
      <c r="G316">
        <v>208</v>
      </c>
      <c r="H316" s="17">
        <f t="shared" si="22"/>
        <v>0</v>
      </c>
      <c r="I316" s="17">
        <f t="shared" si="24"/>
        <v>2.2441851029826769E-4</v>
      </c>
      <c r="J316" s="16">
        <f t="shared" si="23"/>
        <v>5.0012545226696645E-8</v>
      </c>
    </row>
    <row r="317" spans="1:10" x14ac:dyDescent="0.25">
      <c r="A317" s="37">
        <v>315</v>
      </c>
      <c r="B317" s="4">
        <v>35300</v>
      </c>
      <c r="C317" s="20">
        <f t="shared" si="20"/>
        <v>-1.4064929467403552E-2</v>
      </c>
      <c r="F317" s="19">
        <f t="shared" si="21"/>
        <v>1.9782224092303676E-4</v>
      </c>
      <c r="G317">
        <v>207</v>
      </c>
      <c r="H317" s="17">
        <f t="shared" si="22"/>
        <v>9.6232244502795692E-5</v>
      </c>
      <c r="I317" s="17">
        <f t="shared" si="24"/>
        <v>2.2475455024725824E-4</v>
      </c>
      <c r="J317" s="16">
        <f t="shared" si="23"/>
        <v>6.8369037332995487E-10</v>
      </c>
    </row>
    <row r="318" spans="1:10" x14ac:dyDescent="0.25">
      <c r="A318" s="37">
        <v>316</v>
      </c>
      <c r="B318" s="4">
        <v>33720</v>
      </c>
      <c r="C318" s="20">
        <f t="shared" si="20"/>
        <v>-4.5791830805596317E-2</v>
      </c>
      <c r="F318" s="19">
        <f t="shared" si="21"/>
        <v>2.0968917685283599E-3</v>
      </c>
      <c r="G318">
        <v>206</v>
      </c>
      <c r="H318" s="17">
        <f t="shared" si="22"/>
        <v>1.0236245885389557E-3</v>
      </c>
      <c r="I318" s="17">
        <f t="shared" si="24"/>
        <v>2.2832901488014027E-4</v>
      </c>
      <c r="J318" s="16">
        <f t="shared" si="23"/>
        <v>3.4945070762989827E-6</v>
      </c>
    </row>
    <row r="319" spans="1:10" x14ac:dyDescent="0.25">
      <c r="A319" s="37">
        <v>317</v>
      </c>
      <c r="B319" s="4">
        <v>33720</v>
      </c>
      <c r="C319" s="20">
        <f t="shared" si="20"/>
        <v>0</v>
      </c>
      <c r="F319" s="19">
        <f t="shared" si="21"/>
        <v>0</v>
      </c>
      <c r="G319">
        <v>205</v>
      </c>
      <c r="H319" s="17">
        <f t="shared" si="22"/>
        <v>0</v>
      </c>
      <c r="I319" s="17">
        <f t="shared" si="24"/>
        <v>2.2832901488014027E-4</v>
      </c>
      <c r="J319" s="16">
        <f t="shared" si="23"/>
        <v>5.177067322800892E-8</v>
      </c>
    </row>
    <row r="320" spans="1:10" x14ac:dyDescent="0.25">
      <c r="A320" s="37">
        <v>318</v>
      </c>
      <c r="B320" s="4">
        <v>33700</v>
      </c>
      <c r="C320" s="20">
        <f t="shared" si="20"/>
        <v>-5.932957753387204E-4</v>
      </c>
      <c r="F320" s="19">
        <f t="shared" si="21"/>
        <v>3.5199987703477341E-7</v>
      </c>
      <c r="G320">
        <v>204</v>
      </c>
      <c r="H320" s="17">
        <f t="shared" si="22"/>
        <v>1.7303963871790362E-7</v>
      </c>
      <c r="I320" s="17">
        <f t="shared" si="24"/>
        <v>2.2832961912907645E-4</v>
      </c>
      <c r="J320" s="16">
        <f t="shared" si="23"/>
        <v>5.1610888460891573E-8</v>
      </c>
    </row>
    <row r="321" spans="1:10" x14ac:dyDescent="0.25">
      <c r="A321" s="37">
        <v>319</v>
      </c>
      <c r="B321" s="4">
        <v>32530</v>
      </c>
      <c r="C321" s="20">
        <f t="shared" si="20"/>
        <v>-3.5335096873056013E-2</v>
      </c>
      <c r="F321" s="19">
        <f t="shared" si="21"/>
        <v>1.2485690710282529E-3</v>
      </c>
      <c r="G321">
        <v>203</v>
      </c>
      <c r="H321" s="17">
        <f t="shared" si="22"/>
        <v>6.159349629881256E-4</v>
      </c>
      <c r="I321" s="17">
        <f t="shared" si="24"/>
        <v>2.3048044450588672E-4</v>
      </c>
      <c r="J321" s="16">
        <f t="shared" si="23"/>
        <v>1.0381438765799406E-6</v>
      </c>
    </row>
    <row r="322" spans="1:10" x14ac:dyDescent="0.25">
      <c r="A322" s="37">
        <v>320</v>
      </c>
      <c r="B322" s="4">
        <v>32530</v>
      </c>
      <c r="C322" s="20">
        <f t="shared" si="20"/>
        <v>0</v>
      </c>
      <c r="F322" s="19">
        <f t="shared" si="21"/>
        <v>0</v>
      </c>
      <c r="G322">
        <v>202</v>
      </c>
      <c r="H322" s="17">
        <f t="shared" si="22"/>
        <v>0</v>
      </c>
      <c r="I322" s="17">
        <f t="shared" si="24"/>
        <v>2.3048044450588672E-4</v>
      </c>
      <c r="J322" s="16">
        <f t="shared" si="23"/>
        <v>5.2750887710243096E-8</v>
      </c>
    </row>
    <row r="323" spans="1:10" x14ac:dyDescent="0.25">
      <c r="A323" s="37">
        <v>321</v>
      </c>
      <c r="B323" s="4">
        <v>31250</v>
      </c>
      <c r="C323" s="20">
        <f t="shared" si="20"/>
        <v>-4.0143364302849531E-2</v>
      </c>
      <c r="F323" s="19">
        <f t="shared" si="21"/>
        <v>1.6114896975512941E-3</v>
      </c>
      <c r="G323">
        <v>201</v>
      </c>
      <c r="H323" s="17">
        <f t="shared" si="22"/>
        <v>8.0054953779644627E-4</v>
      </c>
      <c r="I323" s="17">
        <f t="shared" si="24"/>
        <v>2.3327593812900083E-4</v>
      </c>
      <c r="J323" s="16">
        <f t="shared" si="23"/>
        <v>1.9017191945376632E-6</v>
      </c>
    </row>
    <row r="324" spans="1:10" x14ac:dyDescent="0.25">
      <c r="A324" s="37">
        <v>322</v>
      </c>
      <c r="B324" s="4">
        <v>28600</v>
      </c>
      <c r="C324" s="20">
        <f t="shared" ref="C324:C387" si="25">LN(B324/B323)</f>
        <v>-8.8612658356603591E-2</v>
      </c>
      <c r="F324" s="19">
        <f t="shared" ref="F324:F387" si="26">C324^2</f>
        <v>7.8522032210241489E-3</v>
      </c>
      <c r="G324">
        <v>200</v>
      </c>
      <c r="H324" s="17">
        <f t="shared" ref="H324:H387" si="27">F324*($E$7^(G324-1))</f>
        <v>3.9144559055739091E-3</v>
      </c>
      <c r="I324" s="17">
        <f t="shared" si="24"/>
        <v>2.4694509413415445E-4</v>
      </c>
      <c r="J324" s="16">
        <f t="shared" ref="J324:J387" si="28">(F324-($E$7*I324))^2</f>
        <v>5.7853068320217149E-5</v>
      </c>
    </row>
    <row r="325" spans="1:10" x14ac:dyDescent="0.25">
      <c r="A325" s="37">
        <v>323</v>
      </c>
      <c r="B325" s="4">
        <v>28030</v>
      </c>
      <c r="C325" s="20">
        <f t="shared" si="25"/>
        <v>-2.0131352649110024E-2</v>
      </c>
      <c r="F325" s="19">
        <f t="shared" si="26"/>
        <v>4.0527135948282921E-4</v>
      </c>
      <c r="G325">
        <v>199</v>
      </c>
      <c r="H325" s="17">
        <f t="shared" si="27"/>
        <v>2.0274258719733137E-4</v>
      </c>
      <c r="I325" s="17">
        <f t="shared" ref="I325:I388" si="29">(1-$E$7)*H325+I324</f>
        <v>2.476530648253922E-4</v>
      </c>
      <c r="J325" s="16">
        <f t="shared" si="28"/>
        <v>2.5116890232348477E-8</v>
      </c>
    </row>
    <row r="326" spans="1:10" x14ac:dyDescent="0.25">
      <c r="A326" s="37">
        <v>324</v>
      </c>
      <c r="B326" s="4">
        <v>28800</v>
      </c>
      <c r="C326" s="20">
        <f t="shared" si="25"/>
        <v>2.7100021965203246E-2</v>
      </c>
      <c r="F326" s="19">
        <f t="shared" si="26"/>
        <v>7.3441119051449841E-4</v>
      </c>
      <c r="G326">
        <v>198</v>
      </c>
      <c r="H326" s="17">
        <f t="shared" si="27"/>
        <v>3.686867697790148E-4</v>
      </c>
      <c r="I326" s="17">
        <f t="shared" si="29"/>
        <v>2.4894050734479049E-4</v>
      </c>
      <c r="J326" s="16">
        <f t="shared" si="28"/>
        <v>2.3652657180286509E-7</v>
      </c>
    </row>
    <row r="327" spans="1:10" x14ac:dyDescent="0.25">
      <c r="A327" s="37">
        <v>325</v>
      </c>
      <c r="B327" s="4">
        <v>28250</v>
      </c>
      <c r="C327" s="20">
        <f t="shared" si="25"/>
        <v>-1.9281929549450284E-2</v>
      </c>
      <c r="F327" s="19">
        <f t="shared" si="26"/>
        <v>3.7179280714996402E-4</v>
      </c>
      <c r="G327">
        <v>197</v>
      </c>
      <c r="H327" s="17">
        <f t="shared" si="27"/>
        <v>1.8730028908793995E-4</v>
      </c>
      <c r="I327" s="17">
        <f t="shared" si="29"/>
        <v>2.4959455402027042E-4</v>
      </c>
      <c r="J327" s="16">
        <f t="shared" si="28"/>
        <v>1.5146182909707175E-8</v>
      </c>
    </row>
    <row r="328" spans="1:10" x14ac:dyDescent="0.25">
      <c r="A328" s="37">
        <v>326</v>
      </c>
      <c r="B328" s="4">
        <v>28540</v>
      </c>
      <c r="C328" s="20">
        <f t="shared" si="25"/>
        <v>1.0213154456240433E-2</v>
      </c>
      <c r="F328" s="19">
        <f t="shared" si="26"/>
        <v>1.0430852394702381E-4</v>
      </c>
      <c r="G328">
        <v>196</v>
      </c>
      <c r="H328" s="17">
        <f t="shared" si="27"/>
        <v>5.2732269215574247E-5</v>
      </c>
      <c r="I328" s="17">
        <f t="shared" si="29"/>
        <v>2.4977869343371662E-4</v>
      </c>
      <c r="J328" s="16">
        <f t="shared" si="28"/>
        <v>2.0908567202813069E-8</v>
      </c>
    </row>
    <row r="329" spans="1:10" x14ac:dyDescent="0.25">
      <c r="A329" s="37">
        <v>327</v>
      </c>
      <c r="B329" s="4">
        <v>29670</v>
      </c>
      <c r="C329" s="20">
        <f t="shared" si="25"/>
        <v>3.8829822254040053E-2</v>
      </c>
      <c r="F329" s="19">
        <f t="shared" si="26"/>
        <v>1.5077550962803441E-3</v>
      </c>
      <c r="G329">
        <v>195</v>
      </c>
      <c r="H329" s="17">
        <f t="shared" si="27"/>
        <v>7.6490352528812446E-4</v>
      </c>
      <c r="I329" s="17">
        <f t="shared" si="29"/>
        <v>2.5244971231048243E-4</v>
      </c>
      <c r="J329" s="16">
        <f t="shared" si="28"/>
        <v>1.5780056040253233E-6</v>
      </c>
    </row>
    <row r="330" spans="1:10" x14ac:dyDescent="0.25">
      <c r="A330" s="37">
        <v>328</v>
      </c>
      <c r="B330" s="4">
        <v>30510</v>
      </c>
      <c r="C330" s="20">
        <f t="shared" si="25"/>
        <v>2.7918064425847915E-2</v>
      </c>
      <c r="F330" s="19">
        <f t="shared" si="26"/>
        <v>7.7941832128579488E-4</v>
      </c>
      <c r="G330">
        <v>194</v>
      </c>
      <c r="H330" s="17">
        <f t="shared" si="27"/>
        <v>3.9679451878374194E-4</v>
      </c>
      <c r="I330" s="17">
        <f t="shared" si="29"/>
        <v>2.5383530619890038E-4</v>
      </c>
      <c r="J330" s="16">
        <f t="shared" si="28"/>
        <v>2.7717002906705037E-7</v>
      </c>
    </row>
    <row r="331" spans="1:10" x14ac:dyDescent="0.25">
      <c r="A331" s="37">
        <v>329</v>
      </c>
      <c r="B331" s="4">
        <v>30700</v>
      </c>
      <c r="C331" s="20">
        <f t="shared" si="25"/>
        <v>6.2081558645731231E-3</v>
      </c>
      <c r="F331" s="19">
        <f t="shared" si="26"/>
        <v>3.8541199238833659E-5</v>
      </c>
      <c r="G331">
        <v>193</v>
      </c>
      <c r="H331" s="17">
        <f t="shared" si="27"/>
        <v>1.9689717022880456E-5</v>
      </c>
      <c r="I331" s="17">
        <f t="shared" si="29"/>
        <v>2.5390406206693807E-4</v>
      </c>
      <c r="J331" s="16">
        <f t="shared" si="28"/>
        <v>4.6000056618380175E-8</v>
      </c>
    </row>
    <row r="332" spans="1:10" x14ac:dyDescent="0.25">
      <c r="A332" s="37">
        <v>330</v>
      </c>
      <c r="B332" s="4">
        <v>30700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2.5390406206693807E-4</v>
      </c>
      <c r="J332" s="16">
        <f t="shared" si="28"/>
        <v>6.4017823489983736E-8</v>
      </c>
    </row>
    <row r="333" spans="1:10" x14ac:dyDescent="0.25">
      <c r="A333" s="37">
        <v>331</v>
      </c>
      <c r="B333" s="4">
        <v>30600</v>
      </c>
      <c r="C333" s="20">
        <f t="shared" si="25"/>
        <v>-3.2626456348163824E-3</v>
      </c>
      <c r="F333" s="19">
        <f t="shared" si="26"/>
        <v>1.0644856538386394E-5</v>
      </c>
      <c r="G333">
        <v>191</v>
      </c>
      <c r="H333" s="17">
        <f t="shared" si="27"/>
        <v>5.4763658887862369E-6</v>
      </c>
      <c r="I333" s="17">
        <f t="shared" si="29"/>
        <v>2.5392318536312044E-4</v>
      </c>
      <c r="J333" s="16">
        <f t="shared" si="28"/>
        <v>5.87537057390219E-8</v>
      </c>
    </row>
    <row r="334" spans="1:10" x14ac:dyDescent="0.25">
      <c r="A334" s="37">
        <v>332</v>
      </c>
      <c r="B334" s="4">
        <v>30600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2.5392318536312044E-4</v>
      </c>
      <c r="J334" s="16">
        <f t="shared" si="28"/>
        <v>6.4027467115944869E-8</v>
      </c>
    </row>
    <row r="335" spans="1:10" x14ac:dyDescent="0.25">
      <c r="A335" s="37">
        <v>333</v>
      </c>
      <c r="B335" s="4">
        <v>30600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2.5392318536312044E-4</v>
      </c>
      <c r="J335" s="16">
        <f t="shared" si="28"/>
        <v>6.4027467115944869E-8</v>
      </c>
    </row>
    <row r="336" spans="1:10" x14ac:dyDescent="0.25">
      <c r="A336" s="37">
        <v>334</v>
      </c>
      <c r="B336" s="4">
        <v>30600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2.5392318536312044E-4</v>
      </c>
      <c r="J336" s="16">
        <f t="shared" si="28"/>
        <v>6.4027467115944869E-8</v>
      </c>
    </row>
    <row r="337" spans="1:10" x14ac:dyDescent="0.25">
      <c r="A337" s="37">
        <v>335</v>
      </c>
      <c r="B337" s="4">
        <v>29250</v>
      </c>
      <c r="C337" s="20">
        <f t="shared" si="25"/>
        <v>-4.5120435280469544E-2</v>
      </c>
      <c r="F337" s="19">
        <f t="shared" si="26"/>
        <v>2.0358536798990405E-3</v>
      </c>
      <c r="G337">
        <v>187</v>
      </c>
      <c r="H337" s="17">
        <f t="shared" si="27"/>
        <v>1.0621258813834603E-3</v>
      </c>
      <c r="I337" s="17">
        <f t="shared" si="29"/>
        <v>2.5763209529082427E-4</v>
      </c>
      <c r="J337" s="16">
        <f t="shared" si="28"/>
        <v>3.1652723429335864E-6</v>
      </c>
    </row>
    <row r="338" spans="1:10" x14ac:dyDescent="0.25">
      <c r="A338" s="37">
        <v>336</v>
      </c>
      <c r="B338" s="4">
        <v>30000</v>
      </c>
      <c r="C338" s="20">
        <f t="shared" si="25"/>
        <v>2.5317807984289786E-2</v>
      </c>
      <c r="F338" s="19">
        <f t="shared" si="26"/>
        <v>6.4099140112936761E-4</v>
      </c>
      <c r="G338">
        <v>186</v>
      </c>
      <c r="H338" s="17">
        <f t="shared" si="27"/>
        <v>3.3558367864299074E-4</v>
      </c>
      <c r="I338" s="17">
        <f t="shared" si="29"/>
        <v>2.588039428647419E-4</v>
      </c>
      <c r="J338" s="16">
        <f t="shared" si="28"/>
        <v>1.4675886248647794E-7</v>
      </c>
    </row>
    <row r="339" spans="1:10" x14ac:dyDescent="0.25">
      <c r="A339" s="37">
        <v>337</v>
      </c>
      <c r="B339" s="4">
        <v>30000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2.588039428647419E-4</v>
      </c>
      <c r="J339" s="16">
        <f t="shared" si="28"/>
        <v>6.6512517129454086E-8</v>
      </c>
    </row>
    <row r="340" spans="1:10" x14ac:dyDescent="0.25">
      <c r="A340" s="37">
        <v>338</v>
      </c>
      <c r="B340" s="4">
        <v>29220</v>
      </c>
      <c r="C340" s="20">
        <f t="shared" si="25"/>
        <v>-2.6343975339601977E-2</v>
      </c>
      <c r="F340" s="19">
        <f t="shared" si="26"/>
        <v>6.9400503669355708E-4</v>
      </c>
      <c r="G340">
        <v>184</v>
      </c>
      <c r="H340" s="17">
        <f t="shared" si="27"/>
        <v>3.6588924374816574E-4</v>
      </c>
      <c r="I340" s="17">
        <f t="shared" si="29"/>
        <v>2.6008161651187118E-4</v>
      </c>
      <c r="J340" s="16">
        <f t="shared" si="28"/>
        <v>1.8907853509646848E-7</v>
      </c>
    </row>
    <row r="341" spans="1:10" x14ac:dyDescent="0.25">
      <c r="A341" s="37">
        <v>339</v>
      </c>
      <c r="B341" s="4">
        <v>29000</v>
      </c>
      <c r="C341" s="20">
        <f t="shared" si="25"/>
        <v>-7.5575763360794159E-3</v>
      </c>
      <c r="F341" s="19">
        <f t="shared" si="26"/>
        <v>5.7116960075667567E-5</v>
      </c>
      <c r="G341">
        <v>183</v>
      </c>
      <c r="H341" s="17">
        <f t="shared" si="27"/>
        <v>3.0218388597969556E-5</v>
      </c>
      <c r="I341" s="17">
        <f t="shared" si="29"/>
        <v>2.6018713816748157E-4</v>
      </c>
      <c r="J341" s="16">
        <f t="shared" si="28"/>
        <v>4.086931770952166E-8</v>
      </c>
    </row>
    <row r="342" spans="1:10" x14ac:dyDescent="0.25">
      <c r="A342" s="37">
        <v>340</v>
      </c>
      <c r="B342" s="4">
        <v>28800</v>
      </c>
      <c r="C342" s="20">
        <f t="shared" si="25"/>
        <v>-6.9204428445737952E-3</v>
      </c>
      <c r="F342" s="19">
        <f t="shared" si="26"/>
        <v>4.7892529165012645E-5</v>
      </c>
      <c r="G342">
        <v>182</v>
      </c>
      <c r="H342" s="17">
        <f t="shared" si="27"/>
        <v>2.5426886576061745E-5</v>
      </c>
      <c r="I342" s="17">
        <f t="shared" si="29"/>
        <v>2.6027592804983498E-4</v>
      </c>
      <c r="J342" s="16">
        <f t="shared" si="28"/>
        <v>4.4721474127655084E-8</v>
      </c>
    </row>
    <row r="343" spans="1:10" x14ac:dyDescent="0.25">
      <c r="A343" s="37">
        <v>341</v>
      </c>
      <c r="B343" s="4">
        <v>28500</v>
      </c>
      <c r="C343" s="20">
        <f t="shared" si="25"/>
        <v>-1.0471299867295366E-2</v>
      </c>
      <c r="F343" s="19">
        <f t="shared" si="26"/>
        <v>1.0964812091081994E-4</v>
      </c>
      <c r="G343">
        <v>181</v>
      </c>
      <c r="H343" s="17">
        <f t="shared" si="27"/>
        <v>5.8417881492214373E-5</v>
      </c>
      <c r="I343" s="17">
        <f t="shared" si="29"/>
        <v>2.6047992144122062E-4</v>
      </c>
      <c r="J343" s="16">
        <f t="shared" si="28"/>
        <v>2.2476669919995591E-8</v>
      </c>
    </row>
    <row r="344" spans="1:10" x14ac:dyDescent="0.25">
      <c r="A344" s="37">
        <v>342</v>
      </c>
      <c r="B344" s="4">
        <v>27000</v>
      </c>
      <c r="C344" s="20">
        <f t="shared" si="25"/>
        <v>-5.4067221270275821E-2</v>
      </c>
      <c r="F344" s="19">
        <f t="shared" si="26"/>
        <v>2.9232644158889661E-3</v>
      </c>
      <c r="G344">
        <v>180</v>
      </c>
      <c r="H344" s="17">
        <f t="shared" si="27"/>
        <v>1.5629025747734291E-3</v>
      </c>
      <c r="I344" s="17">
        <f t="shared" si="29"/>
        <v>2.6593752771672215E-4</v>
      </c>
      <c r="J344" s="16">
        <f t="shared" si="28"/>
        <v>7.0663224818812295E-6</v>
      </c>
    </row>
    <row r="345" spans="1:10" x14ac:dyDescent="0.25">
      <c r="A345" s="37">
        <v>343</v>
      </c>
      <c r="B345" s="4">
        <v>26500</v>
      </c>
      <c r="C345" s="20">
        <f t="shared" si="25"/>
        <v>-1.8692133012152522E-2</v>
      </c>
      <c r="F345" s="19">
        <f t="shared" si="26"/>
        <v>3.493958365440021E-4</v>
      </c>
      <c r="G345">
        <v>179</v>
      </c>
      <c r="H345" s="17">
        <f t="shared" si="27"/>
        <v>1.8745659699025041E-4</v>
      </c>
      <c r="I345" s="17">
        <f t="shared" si="29"/>
        <v>2.6659212021444486E-4</v>
      </c>
      <c r="J345" s="16">
        <f t="shared" si="28"/>
        <v>7.0114912032067014E-9</v>
      </c>
    </row>
    <row r="346" spans="1:10" x14ac:dyDescent="0.25">
      <c r="A346" s="37">
        <v>344</v>
      </c>
      <c r="B346" s="4">
        <v>26540</v>
      </c>
      <c r="C346" s="20">
        <f t="shared" si="25"/>
        <v>1.5082959118848814E-3</v>
      </c>
      <c r="F346" s="19">
        <f t="shared" si="26"/>
        <v>2.2749565578086459E-6</v>
      </c>
      <c r="G346">
        <v>178</v>
      </c>
      <c r="H346" s="17">
        <f t="shared" si="27"/>
        <v>1.2248285689688888E-6</v>
      </c>
      <c r="I346" s="17">
        <f t="shared" si="29"/>
        <v>2.6659639727700287E-4</v>
      </c>
      <c r="J346" s="16">
        <f t="shared" si="28"/>
        <v>6.9374552617272627E-8</v>
      </c>
    </row>
    <row r="347" spans="1:10" x14ac:dyDescent="0.25">
      <c r="A347" s="37">
        <v>345</v>
      </c>
      <c r="B347" s="4">
        <v>26000</v>
      </c>
      <c r="C347" s="20">
        <f t="shared" si="25"/>
        <v>-2.0556490882579354E-2</v>
      </c>
      <c r="F347" s="19">
        <f t="shared" si="26"/>
        <v>4.2256931740556811E-4</v>
      </c>
      <c r="G347">
        <v>177</v>
      </c>
      <c r="H347" s="17">
        <f t="shared" si="27"/>
        <v>2.2830706779632955E-4</v>
      </c>
      <c r="I347" s="17">
        <f t="shared" si="29"/>
        <v>2.673936383245629E-4</v>
      </c>
      <c r="J347" s="16">
        <f t="shared" si="28"/>
        <v>2.4370147639060795E-8</v>
      </c>
    </row>
    <row r="348" spans="1:10" x14ac:dyDescent="0.25">
      <c r="A348" s="37">
        <v>346</v>
      </c>
      <c r="B348" s="4">
        <v>26000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2.673936383245629E-4</v>
      </c>
      <c r="J348" s="16">
        <f t="shared" si="28"/>
        <v>7.1000882683842386E-8</v>
      </c>
    </row>
    <row r="349" spans="1:10" x14ac:dyDescent="0.25">
      <c r="A349" s="37">
        <v>347</v>
      </c>
      <c r="B349" s="4">
        <v>26000</v>
      </c>
      <c r="C349" s="20">
        <f t="shared" si="25"/>
        <v>0</v>
      </c>
      <c r="F349" s="19">
        <f t="shared" si="26"/>
        <v>0</v>
      </c>
      <c r="G349">
        <v>175</v>
      </c>
      <c r="H349" s="17">
        <f t="shared" si="27"/>
        <v>0</v>
      </c>
      <c r="I349" s="17">
        <f t="shared" si="29"/>
        <v>2.673936383245629E-4</v>
      </c>
      <c r="J349" s="16">
        <f t="shared" si="28"/>
        <v>7.1000882683842386E-8</v>
      </c>
    </row>
    <row r="350" spans="1:10" x14ac:dyDescent="0.25">
      <c r="A350" s="37">
        <v>348</v>
      </c>
      <c r="B350" s="4">
        <v>27000</v>
      </c>
      <c r="C350" s="20">
        <f t="shared" si="25"/>
        <v>3.7740327982847113E-2</v>
      </c>
      <c r="F350" s="19">
        <f t="shared" si="26"/>
        <v>1.4243323562528728E-3</v>
      </c>
      <c r="G350">
        <v>174</v>
      </c>
      <c r="H350" s="17">
        <f t="shared" si="27"/>
        <v>7.7766101247908235E-4</v>
      </c>
      <c r="I350" s="17">
        <f t="shared" si="29"/>
        <v>2.7010920594241908E-4</v>
      </c>
      <c r="J350" s="16">
        <f t="shared" si="28"/>
        <v>1.3344093264378007E-6</v>
      </c>
    </row>
    <row r="351" spans="1:10" x14ac:dyDescent="0.25">
      <c r="A351" s="37">
        <v>349</v>
      </c>
      <c r="B351" s="4">
        <v>28000</v>
      </c>
      <c r="C351" s="20">
        <f t="shared" si="25"/>
        <v>3.6367644170874791E-2</v>
      </c>
      <c r="F351" s="19">
        <f t="shared" si="26"/>
        <v>1.3226055425393632E-3</v>
      </c>
      <c r="G351">
        <v>173</v>
      </c>
      <c r="H351" s="17">
        <f t="shared" si="27"/>
        <v>7.2465037486658631E-4</v>
      </c>
      <c r="I351" s="17">
        <f t="shared" si="29"/>
        <v>2.7263966209320619E-4</v>
      </c>
      <c r="J351" s="16">
        <f t="shared" si="28"/>
        <v>1.1044284945623574E-6</v>
      </c>
    </row>
    <row r="352" spans="1:10" x14ac:dyDescent="0.25">
      <c r="A352" s="37">
        <v>350</v>
      </c>
      <c r="B352" s="4">
        <v>27570</v>
      </c>
      <c r="C352" s="20">
        <f t="shared" si="25"/>
        <v>-1.5476285139498541E-2</v>
      </c>
      <c r="F352" s="19">
        <f t="shared" si="26"/>
        <v>2.3951540171906336E-4</v>
      </c>
      <c r="G352">
        <v>172</v>
      </c>
      <c r="H352" s="17">
        <f t="shared" si="27"/>
        <v>1.3168940179164091E-4</v>
      </c>
      <c r="I352" s="17">
        <f t="shared" si="29"/>
        <v>2.7309951731210191E-4</v>
      </c>
      <c r="J352" s="16">
        <f t="shared" si="28"/>
        <v>1.0647469675092457E-9</v>
      </c>
    </row>
    <row r="353" spans="1:10" x14ac:dyDescent="0.25">
      <c r="A353" s="37">
        <v>351</v>
      </c>
      <c r="B353" s="4">
        <v>27310</v>
      </c>
      <c r="C353" s="20">
        <f t="shared" si="25"/>
        <v>-9.4752895500917738E-3</v>
      </c>
      <c r="F353" s="19">
        <f t="shared" si="26"/>
        <v>8.9781112058078365E-5</v>
      </c>
      <c r="G353">
        <v>171</v>
      </c>
      <c r="H353" s="17">
        <f t="shared" si="27"/>
        <v>4.9536070927376095E-5</v>
      </c>
      <c r="I353" s="17">
        <f t="shared" si="29"/>
        <v>2.7327249570238715E-4</v>
      </c>
      <c r="J353" s="16">
        <f t="shared" si="28"/>
        <v>3.3319801910933857E-8</v>
      </c>
    </row>
    <row r="354" spans="1:10" x14ac:dyDescent="0.25">
      <c r="A354" s="37">
        <v>352</v>
      </c>
      <c r="B354" s="4">
        <v>27310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2.7327249570238715E-4</v>
      </c>
      <c r="J354" s="16">
        <f t="shared" si="28"/>
        <v>7.4157222096674496E-8</v>
      </c>
    </row>
    <row r="355" spans="1:10" x14ac:dyDescent="0.25">
      <c r="A355" s="37">
        <v>353</v>
      </c>
      <c r="B355" s="4">
        <v>28400</v>
      </c>
      <c r="C355" s="20">
        <f t="shared" si="25"/>
        <v>3.9136209681546706E-2</v>
      </c>
      <c r="F355" s="19">
        <f t="shared" si="26"/>
        <v>1.5316429082379902E-3</v>
      </c>
      <c r="G355">
        <v>169</v>
      </c>
      <c r="H355" s="17">
        <f t="shared" si="27"/>
        <v>8.5100574846153998E-4</v>
      </c>
      <c r="I355" s="17">
        <f t="shared" si="29"/>
        <v>2.762441808145989E-4</v>
      </c>
      <c r="J355" s="16">
        <f t="shared" si="28"/>
        <v>1.5784489007703247E-6</v>
      </c>
    </row>
    <row r="356" spans="1:10" x14ac:dyDescent="0.25">
      <c r="A356" s="37">
        <v>354</v>
      </c>
      <c r="B356" s="4">
        <v>28180</v>
      </c>
      <c r="C356" s="20">
        <f t="shared" si="25"/>
        <v>-7.7766386966261871E-3</v>
      </c>
      <c r="F356" s="19">
        <f t="shared" si="26"/>
        <v>6.0476109417863843E-5</v>
      </c>
      <c r="G356">
        <v>168</v>
      </c>
      <c r="H356" s="17">
        <f t="shared" si="27"/>
        <v>3.371925805743544E-5</v>
      </c>
      <c r="I356" s="17">
        <f t="shared" si="29"/>
        <v>2.763619273954478E-4</v>
      </c>
      <c r="J356" s="16">
        <f t="shared" si="28"/>
        <v>4.6190937756843913E-8</v>
      </c>
    </row>
    <row r="357" spans="1:10" x14ac:dyDescent="0.25">
      <c r="A357" s="37">
        <v>355</v>
      </c>
      <c r="B357" s="4">
        <v>29990</v>
      </c>
      <c r="C357" s="20">
        <f t="shared" si="25"/>
        <v>6.2251486290383622E-2</v>
      </c>
      <c r="F357" s="19">
        <f t="shared" si="26"/>
        <v>3.87524754536182E-3</v>
      </c>
      <c r="G357">
        <v>167</v>
      </c>
      <c r="H357" s="17">
        <f t="shared" si="27"/>
        <v>2.1682672610363616E-3</v>
      </c>
      <c r="I357" s="17">
        <f t="shared" si="29"/>
        <v>2.8393344797632091E-4</v>
      </c>
      <c r="J357" s="16">
        <f t="shared" si="28"/>
        <v>1.2904659408767907E-5</v>
      </c>
    </row>
    <row r="358" spans="1:10" x14ac:dyDescent="0.25">
      <c r="A358" s="37">
        <v>356</v>
      </c>
      <c r="B358" s="4">
        <v>30000</v>
      </c>
      <c r="C358" s="20">
        <f t="shared" si="25"/>
        <v>3.3338890123757372E-4</v>
      </c>
      <c r="F358" s="19">
        <f t="shared" si="26"/>
        <v>1.1114815946839668E-7</v>
      </c>
      <c r="G358">
        <v>166</v>
      </c>
      <c r="H358" s="17">
        <f t="shared" si="27"/>
        <v>6.2407219679904001E-8</v>
      </c>
      <c r="I358" s="17">
        <f t="shared" si="29"/>
        <v>2.8393366590035487E-4</v>
      </c>
      <c r="J358" s="16">
        <f t="shared" si="28"/>
        <v>7.9993391743040392E-8</v>
      </c>
    </row>
    <row r="359" spans="1:10" x14ac:dyDescent="0.25">
      <c r="A359" s="37">
        <v>357</v>
      </c>
      <c r="B359" s="4">
        <v>30000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2.8393366590035487E-4</v>
      </c>
      <c r="J359" s="16">
        <f t="shared" si="28"/>
        <v>8.0056276393887229E-8</v>
      </c>
    </row>
    <row r="360" spans="1:10" x14ac:dyDescent="0.25">
      <c r="A360" s="37">
        <v>358</v>
      </c>
      <c r="B360" s="4">
        <v>30000</v>
      </c>
      <c r="C360" s="20">
        <f t="shared" si="25"/>
        <v>0</v>
      </c>
      <c r="F360" s="19">
        <f t="shared" si="26"/>
        <v>0</v>
      </c>
      <c r="G360">
        <v>164</v>
      </c>
      <c r="H360" s="17">
        <f t="shared" si="27"/>
        <v>0</v>
      </c>
      <c r="I360" s="17">
        <f t="shared" si="29"/>
        <v>2.8393366590035487E-4</v>
      </c>
      <c r="J360" s="16">
        <f t="shared" si="28"/>
        <v>8.0056276393887229E-8</v>
      </c>
    </row>
    <row r="361" spans="1:10" x14ac:dyDescent="0.25">
      <c r="A361" s="37">
        <v>359</v>
      </c>
      <c r="B361" s="4">
        <v>30400</v>
      </c>
      <c r="C361" s="20">
        <f t="shared" si="25"/>
        <v>1.3245226750020723E-2</v>
      </c>
      <c r="F361" s="19">
        <f t="shared" si="26"/>
        <v>1.7543603165946452E-4</v>
      </c>
      <c r="G361">
        <v>163</v>
      </c>
      <c r="H361" s="17">
        <f t="shared" si="27"/>
        <v>9.9542591743886384E-5</v>
      </c>
      <c r="I361" s="17">
        <f t="shared" si="29"/>
        <v>2.8428126547703347E-4</v>
      </c>
      <c r="J361" s="16">
        <f t="shared" si="28"/>
        <v>1.1632168797956469E-8</v>
      </c>
    </row>
    <row r="362" spans="1:10" x14ac:dyDescent="0.25">
      <c r="A362" s="37">
        <v>360</v>
      </c>
      <c r="B362" s="4">
        <v>29300</v>
      </c>
      <c r="C362" s="20">
        <f t="shared" si="25"/>
        <v>-3.6855092389154423E-2</v>
      </c>
      <c r="F362" s="19">
        <f t="shared" si="26"/>
        <v>1.3582978350131082E-3</v>
      </c>
      <c r="G362">
        <v>162</v>
      </c>
      <c r="H362" s="17">
        <f t="shared" si="27"/>
        <v>7.7340033181772622E-4</v>
      </c>
      <c r="I362" s="17">
        <f t="shared" si="29"/>
        <v>2.8698195493300632E-4</v>
      </c>
      <c r="J362" s="16">
        <f t="shared" si="28"/>
        <v>1.1498659188051919E-6</v>
      </c>
    </row>
    <row r="363" spans="1:10" x14ac:dyDescent="0.25">
      <c r="A363" s="37">
        <v>361</v>
      </c>
      <c r="B363" s="4">
        <v>30000</v>
      </c>
      <c r="C363" s="20">
        <f t="shared" si="25"/>
        <v>2.3609865639133667E-2</v>
      </c>
      <c r="F363" s="19">
        <f t="shared" si="26"/>
        <v>5.5742575549794454E-4</v>
      </c>
      <c r="G363">
        <v>161</v>
      </c>
      <c r="H363" s="17">
        <f t="shared" si="27"/>
        <v>3.1850450050282169E-4</v>
      </c>
      <c r="I363" s="17">
        <f t="shared" si="29"/>
        <v>2.8809416255795806E-4</v>
      </c>
      <c r="J363" s="16">
        <f t="shared" si="28"/>
        <v>7.3082422638862386E-8</v>
      </c>
    </row>
    <row r="364" spans="1:10" x14ac:dyDescent="0.25">
      <c r="A364" s="37">
        <v>362</v>
      </c>
      <c r="B364" s="4">
        <v>31000</v>
      </c>
      <c r="C364" s="20">
        <f t="shared" si="25"/>
        <v>3.278982282299097E-2</v>
      </c>
      <c r="F364" s="19">
        <f t="shared" si="26"/>
        <v>1.0751724807631395E-3</v>
      </c>
      <c r="G364">
        <v>160</v>
      </c>
      <c r="H364" s="17">
        <f t="shared" si="27"/>
        <v>6.1648977637387688E-4</v>
      </c>
      <c r="I364" s="17">
        <f t="shared" si="29"/>
        <v>2.9024692532553389E-4</v>
      </c>
      <c r="J364" s="16">
        <f t="shared" si="28"/>
        <v>6.177002508405256E-7</v>
      </c>
    </row>
    <row r="365" spans="1:10" x14ac:dyDescent="0.25">
      <c r="A365" s="37">
        <v>363</v>
      </c>
      <c r="B365" s="4">
        <v>31100</v>
      </c>
      <c r="C365" s="20">
        <f t="shared" si="25"/>
        <v>3.2206147000421572E-3</v>
      </c>
      <c r="F365" s="19">
        <f t="shared" si="26"/>
        <v>1.0372359046127634E-5</v>
      </c>
      <c r="G365">
        <v>159</v>
      </c>
      <c r="H365" s="17">
        <f t="shared" si="27"/>
        <v>5.9682152381912527E-6</v>
      </c>
      <c r="I365" s="17">
        <f t="shared" si="29"/>
        <v>2.9026776614406169E-4</v>
      </c>
      <c r="J365" s="16">
        <f t="shared" si="28"/>
        <v>7.7775059071106042E-8</v>
      </c>
    </row>
    <row r="366" spans="1:10" x14ac:dyDescent="0.25">
      <c r="A366" s="37">
        <v>364</v>
      </c>
      <c r="B366" s="4">
        <v>33500</v>
      </c>
      <c r="C366" s="20">
        <f t="shared" si="25"/>
        <v>7.4337619645832201E-2</v>
      </c>
      <c r="F366" s="19">
        <f t="shared" si="26"/>
        <v>5.5260816946084172E-3</v>
      </c>
      <c r="G366">
        <v>158</v>
      </c>
      <c r="H366" s="17">
        <f t="shared" si="27"/>
        <v>3.190828283935489E-3</v>
      </c>
      <c r="I366" s="17">
        <f t="shared" si="29"/>
        <v>3.0141003742029831E-4</v>
      </c>
      <c r="J366" s="16">
        <f t="shared" si="28"/>
        <v>2.7308193116490356E-5</v>
      </c>
    </row>
    <row r="367" spans="1:10" x14ac:dyDescent="0.25">
      <c r="A367" s="37">
        <v>365</v>
      </c>
      <c r="B367" s="4">
        <v>33900</v>
      </c>
      <c r="C367" s="20">
        <f t="shared" si="25"/>
        <v>1.1869575555383729E-2</v>
      </c>
      <c r="F367" s="19">
        <f t="shared" si="26"/>
        <v>1.4088682386496296E-4</v>
      </c>
      <c r="G367">
        <v>157</v>
      </c>
      <c r="H367" s="17">
        <f t="shared" si="27"/>
        <v>8.163487032251528E-5</v>
      </c>
      <c r="I367" s="17">
        <f t="shared" si="29"/>
        <v>3.016951038011228E-4</v>
      </c>
      <c r="J367" s="16">
        <f t="shared" si="28"/>
        <v>2.5521586599078947E-8</v>
      </c>
    </row>
    <row r="368" spans="1:10" x14ac:dyDescent="0.25">
      <c r="A368" s="37">
        <v>366</v>
      </c>
      <c r="B368" s="4">
        <v>33980</v>
      </c>
      <c r="C368" s="20">
        <f t="shared" si="25"/>
        <v>2.3571018573813338E-3</v>
      </c>
      <c r="F368" s="19">
        <f t="shared" si="26"/>
        <v>5.5559291660705339E-6</v>
      </c>
      <c r="G368">
        <v>156</v>
      </c>
      <c r="H368" s="17">
        <f t="shared" si="27"/>
        <v>3.2305853955434204E-6</v>
      </c>
      <c r="I368" s="17">
        <f t="shared" si="29"/>
        <v>3.0170638490297321E-4</v>
      </c>
      <c r="J368" s="16">
        <f t="shared" si="28"/>
        <v>8.7082184284553086E-8</v>
      </c>
    </row>
    <row r="369" spans="1:10" x14ac:dyDescent="0.25">
      <c r="A369" s="37">
        <v>367</v>
      </c>
      <c r="B369" s="4">
        <v>33850</v>
      </c>
      <c r="C369" s="20">
        <f t="shared" si="25"/>
        <v>-3.8331168855019241E-3</v>
      </c>
      <c r="F369" s="19">
        <f t="shared" si="26"/>
        <v>1.4692785057919971E-5</v>
      </c>
      <c r="G369">
        <v>155</v>
      </c>
      <c r="H369" s="17">
        <f t="shared" si="27"/>
        <v>8.5732965690684168E-6</v>
      </c>
      <c r="I369" s="17">
        <f t="shared" si="29"/>
        <v>3.0173632258297469E-4</v>
      </c>
      <c r="J369" s="16">
        <f t="shared" si="28"/>
        <v>8.1790213662335876E-8</v>
      </c>
    </row>
    <row r="370" spans="1:10" x14ac:dyDescent="0.25">
      <c r="A370" s="37">
        <v>368</v>
      </c>
      <c r="B370" s="4">
        <v>33000</v>
      </c>
      <c r="C370" s="20">
        <f t="shared" si="25"/>
        <v>-2.5431437891803743E-2</v>
      </c>
      <c r="F370" s="19">
        <f t="shared" si="26"/>
        <v>6.4675803324467122E-4</v>
      </c>
      <c r="G370">
        <v>154</v>
      </c>
      <c r="H370" s="17">
        <f t="shared" si="27"/>
        <v>3.7870823608161677E-4</v>
      </c>
      <c r="I370" s="17">
        <f t="shared" si="29"/>
        <v>3.0305875974520331E-4</v>
      </c>
      <c r="J370" s="16">
        <f t="shared" si="28"/>
        <v>1.1885776489444471E-7</v>
      </c>
    </row>
    <row r="371" spans="1:10" x14ac:dyDescent="0.25">
      <c r="A371" s="37">
        <v>369</v>
      </c>
      <c r="B371" s="4">
        <v>32000</v>
      </c>
      <c r="C371" s="20">
        <f t="shared" si="25"/>
        <v>-3.077165866675366E-2</v>
      </c>
      <c r="F371" s="19">
        <f t="shared" si="26"/>
        <v>9.4689497710319565E-4</v>
      </c>
      <c r="G371">
        <v>153</v>
      </c>
      <c r="H371" s="17">
        <f t="shared" si="27"/>
        <v>5.5639590873219789E-4</v>
      </c>
      <c r="I371" s="17">
        <f t="shared" si="29"/>
        <v>3.0500167663085785E-4</v>
      </c>
      <c r="J371" s="16">
        <f t="shared" si="28"/>
        <v>4.1339544840422936E-7</v>
      </c>
    </row>
    <row r="372" spans="1:10" x14ac:dyDescent="0.25">
      <c r="A372" s="37">
        <v>370</v>
      </c>
      <c r="B372" s="4">
        <v>34000</v>
      </c>
      <c r="C372" s="20">
        <f t="shared" si="25"/>
        <v>6.062462181643484E-2</v>
      </c>
      <c r="F372" s="19">
        <f t="shared" si="26"/>
        <v>3.675344770385747E-3</v>
      </c>
      <c r="G372">
        <v>152</v>
      </c>
      <c r="H372" s="17">
        <f t="shared" si="27"/>
        <v>2.1672020188083217E-3</v>
      </c>
      <c r="I372" s="17">
        <f t="shared" si="29"/>
        <v>3.1256947741961947E-4</v>
      </c>
      <c r="J372" s="16">
        <f t="shared" si="28"/>
        <v>1.1315599684513701E-5</v>
      </c>
    </row>
    <row r="373" spans="1:10" x14ac:dyDescent="0.25">
      <c r="A373" s="37">
        <v>371</v>
      </c>
      <c r="B373" s="4">
        <v>33900</v>
      </c>
      <c r="C373" s="20">
        <f t="shared" si="25"/>
        <v>-2.9455102297568031E-3</v>
      </c>
      <c r="F373" s="19">
        <f t="shared" si="26"/>
        <v>8.6760305136019749E-6</v>
      </c>
      <c r="G373">
        <v>151</v>
      </c>
      <c r="H373" s="17">
        <f t="shared" si="27"/>
        <v>5.1338311299808367E-6</v>
      </c>
      <c r="I373" s="17">
        <f t="shared" si="29"/>
        <v>3.1258740459527619E-4</v>
      </c>
      <c r="J373" s="16">
        <f t="shared" si="28"/>
        <v>9.169984869518216E-8</v>
      </c>
    </row>
    <row r="374" spans="1:10" x14ac:dyDescent="0.25">
      <c r="A374" s="37">
        <v>372</v>
      </c>
      <c r="B374" s="4">
        <v>33900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3.1258740459527619E-4</v>
      </c>
      <c r="J374" s="16">
        <f t="shared" si="28"/>
        <v>9.7029670349687782E-8</v>
      </c>
    </row>
    <row r="375" spans="1:10" x14ac:dyDescent="0.25">
      <c r="A375" s="37">
        <v>373</v>
      </c>
      <c r="B375" s="4">
        <v>33900</v>
      </c>
      <c r="C375" s="20">
        <f t="shared" si="25"/>
        <v>0</v>
      </c>
      <c r="F375" s="19">
        <f t="shared" si="26"/>
        <v>0</v>
      </c>
      <c r="G375">
        <v>149</v>
      </c>
      <c r="H375" s="17">
        <f t="shared" si="27"/>
        <v>0</v>
      </c>
      <c r="I375" s="17">
        <f t="shared" si="29"/>
        <v>3.1258740459527619E-4</v>
      </c>
      <c r="J375" s="16">
        <f t="shared" si="28"/>
        <v>9.7029670349687782E-8</v>
      </c>
    </row>
    <row r="376" spans="1:10" x14ac:dyDescent="0.25">
      <c r="A376" s="37">
        <v>374</v>
      </c>
      <c r="B376" s="4">
        <v>34000</v>
      </c>
      <c r="C376" s="20">
        <f t="shared" si="25"/>
        <v>2.9455102297567446E-3</v>
      </c>
      <c r="F376" s="19">
        <f t="shared" si="26"/>
        <v>8.6760305136016311E-6</v>
      </c>
      <c r="G376">
        <v>148</v>
      </c>
      <c r="H376" s="17">
        <f t="shared" si="27"/>
        <v>5.187990461245516E-6</v>
      </c>
      <c r="I376" s="17">
        <f t="shared" si="29"/>
        <v>3.1260552089360183E-4</v>
      </c>
      <c r="J376" s="16">
        <f t="shared" si="28"/>
        <v>9.1710782656110937E-8</v>
      </c>
    </row>
    <row r="377" spans="1:10" x14ac:dyDescent="0.25">
      <c r="A377" s="37">
        <v>375</v>
      </c>
      <c r="B377" s="4">
        <v>34000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3.1260552089360183E-4</v>
      </c>
      <c r="J377" s="16">
        <f t="shared" si="28"/>
        <v>9.7040917568012398E-8</v>
      </c>
    </row>
    <row r="378" spans="1:10" x14ac:dyDescent="0.25">
      <c r="A378" s="37">
        <v>376</v>
      </c>
      <c r="B378" s="4">
        <v>34000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3.1260552089360183E-4</v>
      </c>
      <c r="J378" s="16">
        <f t="shared" si="28"/>
        <v>9.7040917568012398E-8</v>
      </c>
    </row>
    <row r="379" spans="1:10" x14ac:dyDescent="0.25">
      <c r="A379" s="37">
        <v>377</v>
      </c>
      <c r="B379" s="4">
        <v>33500</v>
      </c>
      <c r="C379" s="20">
        <f t="shared" si="25"/>
        <v>-1.4815085785140587E-2</v>
      </c>
      <c r="F379" s="19">
        <f t="shared" si="26"/>
        <v>2.1948676682107467E-4</v>
      </c>
      <c r="G379">
        <v>145</v>
      </c>
      <c r="H379" s="17">
        <f t="shared" si="27"/>
        <v>1.3263069002714923E-4</v>
      </c>
      <c r="I379" s="17">
        <f t="shared" si="29"/>
        <v>3.1306866306119423E-4</v>
      </c>
      <c r="J379" s="16">
        <f t="shared" si="28"/>
        <v>8.5541541500100241E-9</v>
      </c>
    </row>
    <row r="380" spans="1:10" x14ac:dyDescent="0.25">
      <c r="A380" s="37">
        <v>378</v>
      </c>
      <c r="B380" s="4">
        <v>33800</v>
      </c>
      <c r="C380" s="20">
        <f t="shared" si="25"/>
        <v>8.9153636579523288E-3</v>
      </c>
      <c r="F380" s="19">
        <f t="shared" si="26"/>
        <v>7.9483709153537133E-5</v>
      </c>
      <c r="G380">
        <v>144</v>
      </c>
      <c r="H380" s="17">
        <f t="shared" si="27"/>
        <v>4.8198443118954265E-5</v>
      </c>
      <c r="I380" s="17">
        <f t="shared" si="29"/>
        <v>3.1323697049755091E-4</v>
      </c>
      <c r="J380" s="16">
        <f t="shared" si="28"/>
        <v>5.4130418635224686E-8</v>
      </c>
    </row>
    <row r="381" spans="1:10" x14ac:dyDescent="0.25">
      <c r="A381" s="37">
        <v>379</v>
      </c>
      <c r="B381" s="4">
        <v>31910</v>
      </c>
      <c r="C381" s="20">
        <f t="shared" si="25"/>
        <v>-5.7541362198820917E-2</v>
      </c>
      <c r="F381" s="19">
        <f t="shared" si="26"/>
        <v>3.3110083636958966E-3</v>
      </c>
      <c r="G381">
        <v>143</v>
      </c>
      <c r="H381" s="17">
        <f t="shared" si="27"/>
        <v>2.0148112122319387E-3</v>
      </c>
      <c r="I381" s="17">
        <f t="shared" si="29"/>
        <v>3.202726274177668E-4</v>
      </c>
      <c r="J381" s="16">
        <f t="shared" si="28"/>
        <v>8.9511910642686811E-6</v>
      </c>
    </row>
    <row r="382" spans="1:10" x14ac:dyDescent="0.25">
      <c r="A382" s="37">
        <v>380</v>
      </c>
      <c r="B382" s="4">
        <v>31950</v>
      </c>
      <c r="C382" s="20">
        <f t="shared" si="25"/>
        <v>1.2527405333915586E-3</v>
      </c>
      <c r="F382" s="19">
        <f t="shared" si="26"/>
        <v>1.5693588440021667E-6</v>
      </c>
      <c r="G382">
        <v>142</v>
      </c>
      <c r="H382" s="17">
        <f t="shared" si="27"/>
        <v>9.5833100021370748E-7</v>
      </c>
      <c r="I382" s="17">
        <f t="shared" si="29"/>
        <v>3.2027597387925786E-4</v>
      </c>
      <c r="J382" s="16">
        <f t="shared" si="28"/>
        <v>1.0086227842371686E-7</v>
      </c>
    </row>
    <row r="383" spans="1:10" x14ac:dyDescent="0.25">
      <c r="A383" s="37">
        <v>381</v>
      </c>
      <c r="B383" s="4">
        <v>33990</v>
      </c>
      <c r="C383" s="20">
        <f t="shared" si="25"/>
        <v>6.1894182884480814E-2</v>
      </c>
      <c r="F383" s="19">
        <f t="shared" si="26"/>
        <v>3.8308898749375578E-3</v>
      </c>
      <c r="G383">
        <v>141</v>
      </c>
      <c r="H383" s="17">
        <f t="shared" si="27"/>
        <v>2.3475353573378364E-3</v>
      </c>
      <c r="I383" s="17">
        <f t="shared" si="29"/>
        <v>3.2847349297287511E-4</v>
      </c>
      <c r="J383" s="16">
        <f t="shared" si="28"/>
        <v>1.2274956504795183E-5</v>
      </c>
    </row>
    <row r="384" spans="1:10" x14ac:dyDescent="0.25">
      <c r="A384" s="37">
        <v>382</v>
      </c>
      <c r="B384" s="4">
        <v>33990</v>
      </c>
      <c r="C384" s="20">
        <f t="shared" si="25"/>
        <v>0</v>
      </c>
      <c r="F384" s="19">
        <f t="shared" si="26"/>
        <v>0</v>
      </c>
      <c r="G384">
        <v>140</v>
      </c>
      <c r="H384" s="17">
        <f t="shared" si="27"/>
        <v>0</v>
      </c>
      <c r="I384" s="17">
        <f t="shared" si="29"/>
        <v>3.2847349297287511E-4</v>
      </c>
      <c r="J384" s="16">
        <f t="shared" si="28"/>
        <v>1.0714262054333807E-7</v>
      </c>
    </row>
    <row r="385" spans="1:10" x14ac:dyDescent="0.25">
      <c r="A385" s="37">
        <v>383</v>
      </c>
      <c r="B385" s="4">
        <v>34900</v>
      </c>
      <c r="C385" s="20">
        <f t="shared" si="25"/>
        <v>2.6420465500356857E-2</v>
      </c>
      <c r="F385" s="19">
        <f t="shared" si="26"/>
        <v>6.9804099725554695E-4</v>
      </c>
      <c r="G385">
        <v>139</v>
      </c>
      <c r="H385" s="17">
        <f t="shared" si="27"/>
        <v>4.3075645873464713E-4</v>
      </c>
      <c r="I385" s="17">
        <f t="shared" si="29"/>
        <v>3.2997768087962537E-4</v>
      </c>
      <c r="J385" s="16">
        <f t="shared" si="28"/>
        <v>1.3632015040982276E-7</v>
      </c>
    </row>
    <row r="386" spans="1:10" x14ac:dyDescent="0.25">
      <c r="A386" s="37">
        <v>384</v>
      </c>
      <c r="B386" s="4">
        <v>37000</v>
      </c>
      <c r="C386" s="20">
        <f t="shared" si="25"/>
        <v>5.8431083435843058E-2</v>
      </c>
      <c r="F386" s="19">
        <f t="shared" si="26"/>
        <v>3.414191511486453E-3</v>
      </c>
      <c r="G386">
        <v>138</v>
      </c>
      <c r="H386" s="17">
        <f t="shared" si="27"/>
        <v>2.114257804998992E-3</v>
      </c>
      <c r="I386" s="17">
        <f t="shared" si="29"/>
        <v>3.3736060215113417E-4</v>
      </c>
      <c r="J386" s="16">
        <f t="shared" si="28"/>
        <v>9.4741391693509933E-6</v>
      </c>
    </row>
    <row r="387" spans="1:10" x14ac:dyDescent="0.25">
      <c r="A387" s="37">
        <v>385</v>
      </c>
      <c r="B387" s="4">
        <v>36900</v>
      </c>
      <c r="C387" s="20">
        <f t="shared" si="25"/>
        <v>-2.7063615977429142E-3</v>
      </c>
      <c r="F387" s="19">
        <f t="shared" si="26"/>
        <v>7.3243930977375797E-6</v>
      </c>
      <c r="G387">
        <v>137</v>
      </c>
      <c r="H387" s="17">
        <f t="shared" si="27"/>
        <v>4.5515666389644724E-6</v>
      </c>
      <c r="I387" s="17">
        <f t="shared" si="29"/>
        <v>3.3737649607763548E-4</v>
      </c>
      <c r="J387" s="16">
        <f t="shared" si="28"/>
        <v>1.0815810455062228E-7</v>
      </c>
    </row>
    <row r="388" spans="1:10" x14ac:dyDescent="0.25">
      <c r="A388" s="37">
        <v>386</v>
      </c>
      <c r="B388" s="4">
        <v>36900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3.3737649607763548E-4</v>
      </c>
      <c r="J388" s="16">
        <f t="shared" ref="J388:J451" si="33">(F388-($E$7*I388))^2</f>
        <v>1.1302935612206328E-7</v>
      </c>
    </row>
    <row r="389" spans="1:10" x14ac:dyDescent="0.25">
      <c r="A389" s="37">
        <v>387</v>
      </c>
      <c r="B389" s="4">
        <v>36900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3.3737649607763548E-4</v>
      </c>
      <c r="J389" s="16">
        <f t="shared" si="33"/>
        <v>1.1302935612206328E-7</v>
      </c>
    </row>
    <row r="390" spans="1:10" x14ac:dyDescent="0.25">
      <c r="A390" s="37">
        <v>388</v>
      </c>
      <c r="B390" s="4">
        <v>38000</v>
      </c>
      <c r="C390" s="20">
        <f t="shared" si="30"/>
        <v>2.9374608679904317E-2</v>
      </c>
      <c r="F390" s="19">
        <f t="shared" si="31"/>
        <v>8.6286763509751008E-4</v>
      </c>
      <c r="G390">
        <v>134</v>
      </c>
      <c r="H390" s="17">
        <f t="shared" si="32"/>
        <v>5.418649128702981E-4</v>
      </c>
      <c r="I390" s="17">
        <f t="shared" si="34"/>
        <v>3.3926867118610874E-4</v>
      </c>
      <c r="J390" s="16">
        <f t="shared" si="33"/>
        <v>2.75397910125277E-7</v>
      </c>
    </row>
    <row r="391" spans="1:10" x14ac:dyDescent="0.25">
      <c r="A391" s="37">
        <v>389</v>
      </c>
      <c r="B391" s="4">
        <v>40000</v>
      </c>
      <c r="C391" s="20">
        <f t="shared" si="30"/>
        <v>5.1293294387550481E-2</v>
      </c>
      <c r="F391" s="19">
        <f t="shared" si="31"/>
        <v>2.6310020491279178E-3</v>
      </c>
      <c r="G391">
        <v>133</v>
      </c>
      <c r="H391" s="17">
        <f t="shared" si="32"/>
        <v>1.6580103361735639E-3</v>
      </c>
      <c r="I391" s="17">
        <f t="shared" si="34"/>
        <v>3.4505839075123202E-4</v>
      </c>
      <c r="J391" s="16">
        <f t="shared" si="33"/>
        <v>5.2310486788919174E-6</v>
      </c>
    </row>
    <row r="392" spans="1:10" x14ac:dyDescent="0.25">
      <c r="A392" s="37">
        <v>390</v>
      </c>
      <c r="B392" s="4">
        <v>37000</v>
      </c>
      <c r="C392" s="20">
        <f t="shared" si="30"/>
        <v>-7.7961541469711806E-2</v>
      </c>
      <c r="F392" s="19">
        <f t="shared" si="31"/>
        <v>6.0780019483335935E-3</v>
      </c>
      <c r="G392">
        <v>132</v>
      </c>
      <c r="H392" s="17">
        <f t="shared" si="32"/>
        <v>3.8436698658151414E-3</v>
      </c>
      <c r="I392" s="17">
        <f t="shared" si="34"/>
        <v>3.58480364148179E-4</v>
      </c>
      <c r="J392" s="16">
        <f t="shared" si="33"/>
        <v>3.2727248136937362E-5</v>
      </c>
    </row>
    <row r="393" spans="1:10" x14ac:dyDescent="0.25">
      <c r="A393" s="37">
        <v>391</v>
      </c>
      <c r="B393" s="4">
        <v>37000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3.58480364148179E-4</v>
      </c>
      <c r="J393" s="16">
        <f t="shared" si="33"/>
        <v>1.2761224556137625E-7</v>
      </c>
    </row>
    <row r="394" spans="1:10" x14ac:dyDescent="0.25">
      <c r="A394" s="37">
        <v>392</v>
      </c>
      <c r="B394" s="4">
        <v>37000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3.58480364148179E-4</v>
      </c>
      <c r="J394" s="16">
        <f t="shared" si="33"/>
        <v>1.2761224556137625E-7</v>
      </c>
    </row>
    <row r="395" spans="1:10" x14ac:dyDescent="0.25">
      <c r="A395" s="37">
        <v>393</v>
      </c>
      <c r="B395" s="4">
        <v>39900</v>
      </c>
      <c r="C395" s="20">
        <f t="shared" si="30"/>
        <v>7.5458411251593416E-2</v>
      </c>
      <c r="F395" s="19">
        <f t="shared" si="31"/>
        <v>5.6939718286145996E-3</v>
      </c>
      <c r="G395">
        <v>129</v>
      </c>
      <c r="H395" s="17">
        <f t="shared" si="32"/>
        <v>3.6387996802233345E-3</v>
      </c>
      <c r="I395" s="17">
        <f t="shared" si="34"/>
        <v>3.7118693734770094E-4</v>
      </c>
      <c r="J395" s="16">
        <f t="shared" si="33"/>
        <v>2.8345839179155158E-5</v>
      </c>
    </row>
    <row r="396" spans="1:10" x14ac:dyDescent="0.25">
      <c r="A396" s="37">
        <v>394</v>
      </c>
      <c r="B396" s="4">
        <v>39900</v>
      </c>
      <c r="C396" s="20">
        <f t="shared" si="30"/>
        <v>0</v>
      </c>
      <c r="F396" s="19">
        <f t="shared" si="31"/>
        <v>0</v>
      </c>
      <c r="G396">
        <v>128</v>
      </c>
      <c r="H396" s="17">
        <f t="shared" si="32"/>
        <v>0</v>
      </c>
      <c r="I396" s="17">
        <f t="shared" si="34"/>
        <v>3.7118693734770094E-4</v>
      </c>
      <c r="J396" s="16">
        <f t="shared" si="33"/>
        <v>1.3681917753098164E-7</v>
      </c>
    </row>
    <row r="397" spans="1:10" x14ac:dyDescent="0.25">
      <c r="A397" s="37">
        <v>395</v>
      </c>
      <c r="B397" s="4">
        <v>39990</v>
      </c>
      <c r="C397" s="20">
        <f t="shared" si="30"/>
        <v>2.2530989629092591E-3</v>
      </c>
      <c r="F397" s="19">
        <f t="shared" si="31"/>
        <v>5.0764549366627792E-6</v>
      </c>
      <c r="G397">
        <v>127</v>
      </c>
      <c r="H397" s="17">
        <f t="shared" si="32"/>
        <v>3.2669445431083295E-6</v>
      </c>
      <c r="I397" s="17">
        <f t="shared" si="34"/>
        <v>3.7119834541454272E-4</v>
      </c>
      <c r="J397" s="16">
        <f t="shared" si="33"/>
        <v>1.3309777504792517E-7</v>
      </c>
    </row>
    <row r="398" spans="1:10" x14ac:dyDescent="0.25">
      <c r="A398" s="37">
        <v>396</v>
      </c>
      <c r="B398" s="4">
        <v>39900</v>
      </c>
      <c r="C398" s="20">
        <f t="shared" si="30"/>
        <v>-2.2530989629092027E-3</v>
      </c>
      <c r="F398" s="19">
        <f t="shared" si="31"/>
        <v>5.0764549366625251E-6</v>
      </c>
      <c r="G398">
        <v>126</v>
      </c>
      <c r="H398" s="17">
        <f t="shared" si="32"/>
        <v>3.2783925861535512E-6</v>
      </c>
      <c r="I398" s="17">
        <f t="shared" si="34"/>
        <v>3.712097934575881E-4</v>
      </c>
      <c r="J398" s="16">
        <f t="shared" si="33"/>
        <v>1.3310609908950104E-7</v>
      </c>
    </row>
    <row r="399" spans="1:10" x14ac:dyDescent="0.25">
      <c r="A399" s="37">
        <v>397</v>
      </c>
      <c r="B399" s="4">
        <v>39900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3.712097934575881E-4</v>
      </c>
      <c r="J399" s="16">
        <f t="shared" si="33"/>
        <v>1.368360275336088E-7</v>
      </c>
    </row>
    <row r="400" spans="1:10" x14ac:dyDescent="0.25">
      <c r="A400" s="37">
        <v>398</v>
      </c>
      <c r="B400" s="4">
        <v>39600</v>
      </c>
      <c r="C400" s="20">
        <f t="shared" si="30"/>
        <v>-7.5472056353829663E-3</v>
      </c>
      <c r="F400" s="19">
        <f t="shared" si="31"/>
        <v>5.6960312902756402E-5</v>
      </c>
      <c r="G400">
        <v>124</v>
      </c>
      <c r="H400" s="17">
        <f t="shared" si="32"/>
        <v>3.7043429167767389E-5</v>
      </c>
      <c r="I400" s="17">
        <f t="shared" si="34"/>
        <v>3.7133914793863849E-4</v>
      </c>
      <c r="J400" s="16">
        <f t="shared" si="33"/>
        <v>9.8020420435903498E-8</v>
      </c>
    </row>
    <row r="401" spans="1:10" x14ac:dyDescent="0.25">
      <c r="A401" s="37">
        <v>399</v>
      </c>
      <c r="B401" s="4">
        <v>40000</v>
      </c>
      <c r="C401" s="20">
        <f t="shared" si="30"/>
        <v>1.0050335853501506E-2</v>
      </c>
      <c r="F401" s="19">
        <f t="shared" si="31"/>
        <v>1.0100925076817785E-4</v>
      </c>
      <c r="G401">
        <v>123</v>
      </c>
      <c r="H401" s="17">
        <f t="shared" si="32"/>
        <v>6.5920298185217653E-5</v>
      </c>
      <c r="I401" s="17">
        <f t="shared" si="34"/>
        <v>3.7156933953142585E-4</v>
      </c>
      <c r="J401" s="16">
        <f t="shared" si="33"/>
        <v>7.2502337204527766E-8</v>
      </c>
    </row>
    <row r="402" spans="1:10" x14ac:dyDescent="0.25">
      <c r="A402" s="37">
        <v>400</v>
      </c>
      <c r="B402" s="4">
        <v>39100</v>
      </c>
      <c r="C402" s="20">
        <f t="shared" si="30"/>
        <v>-2.275698712261618E-2</v>
      </c>
      <c r="F402" s="19">
        <f t="shared" si="31"/>
        <v>5.1788046289891871E-4</v>
      </c>
      <c r="G402">
        <v>122</v>
      </c>
      <c r="H402" s="17">
        <f t="shared" si="32"/>
        <v>3.3916164855208258E-4</v>
      </c>
      <c r="I402" s="17">
        <f t="shared" si="34"/>
        <v>3.7275368126290945E-4</v>
      </c>
      <c r="J402" s="16">
        <f t="shared" si="33"/>
        <v>2.1441283847551478E-8</v>
      </c>
    </row>
    <row r="403" spans="1:10" x14ac:dyDescent="0.25">
      <c r="A403" s="37">
        <v>401</v>
      </c>
      <c r="B403" s="4">
        <v>39100</v>
      </c>
      <c r="C403" s="20">
        <f t="shared" si="30"/>
        <v>0</v>
      </c>
      <c r="F403" s="19">
        <f t="shared" si="31"/>
        <v>0</v>
      </c>
      <c r="G403">
        <v>121</v>
      </c>
      <c r="H403" s="17">
        <f t="shared" si="32"/>
        <v>0</v>
      </c>
      <c r="I403" s="17">
        <f t="shared" si="34"/>
        <v>3.7275368126290945E-4</v>
      </c>
      <c r="J403" s="16">
        <f t="shared" si="33"/>
        <v>1.3797661595299875E-7</v>
      </c>
    </row>
    <row r="404" spans="1:10" x14ac:dyDescent="0.25">
      <c r="A404" s="37">
        <v>402</v>
      </c>
      <c r="B404" s="4">
        <v>39100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3.7275368126290945E-4</v>
      </c>
      <c r="J404" s="16">
        <f t="shared" si="33"/>
        <v>1.3797661595299875E-7</v>
      </c>
    </row>
    <row r="405" spans="1:10" x14ac:dyDescent="0.25">
      <c r="A405" s="37">
        <v>403</v>
      </c>
      <c r="B405" s="4">
        <v>39900</v>
      </c>
      <c r="C405" s="20">
        <f t="shared" si="30"/>
        <v>2.0253856904497596E-2</v>
      </c>
      <c r="F405" s="19">
        <f t="shared" si="31"/>
        <v>4.1021871950786492E-4</v>
      </c>
      <c r="G405">
        <v>119</v>
      </c>
      <c r="H405" s="17">
        <f t="shared" si="32"/>
        <v>2.7148777267560817E-4</v>
      </c>
      <c r="I405" s="17">
        <f t="shared" si="34"/>
        <v>3.7370170796386434E-4</v>
      </c>
      <c r="J405" s="16">
        <f t="shared" si="33"/>
        <v>1.4305011172987141E-9</v>
      </c>
    </row>
    <row r="406" spans="1:10" x14ac:dyDescent="0.25">
      <c r="A406" s="37">
        <v>404</v>
      </c>
      <c r="B406" s="4">
        <v>38790</v>
      </c>
      <c r="C406" s="20">
        <f t="shared" si="30"/>
        <v>-2.8213842443941928E-2</v>
      </c>
      <c r="F406" s="19">
        <f t="shared" si="31"/>
        <v>7.9602090545157899E-4</v>
      </c>
      <c r="G406">
        <v>118</v>
      </c>
      <c r="H406" s="17">
        <f t="shared" si="32"/>
        <v>5.2866245695053064E-4</v>
      </c>
      <c r="I406" s="17">
        <f t="shared" si="34"/>
        <v>3.7554778051454368E-4</v>
      </c>
      <c r="J406" s="16">
        <f t="shared" si="33"/>
        <v>1.7790218627903117E-7</v>
      </c>
    </row>
    <row r="407" spans="1:10" x14ac:dyDescent="0.25">
      <c r="A407" s="37">
        <v>405</v>
      </c>
      <c r="B407" s="4">
        <v>38790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3.7554778051454368E-4</v>
      </c>
      <c r="J407" s="16">
        <f t="shared" si="33"/>
        <v>1.4005286778844149E-7</v>
      </c>
    </row>
    <row r="408" spans="1:10" x14ac:dyDescent="0.25">
      <c r="A408" s="37">
        <v>406</v>
      </c>
      <c r="B408" s="4">
        <v>38790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3.7554778051454368E-4</v>
      </c>
      <c r="J408" s="16">
        <f t="shared" si="33"/>
        <v>1.4005286778844149E-7</v>
      </c>
    </row>
    <row r="409" spans="1:10" x14ac:dyDescent="0.25">
      <c r="A409" s="37">
        <v>407</v>
      </c>
      <c r="B409" s="4">
        <v>40000</v>
      </c>
      <c r="C409" s="20">
        <f t="shared" si="30"/>
        <v>3.0716972662060412E-2</v>
      </c>
      <c r="F409" s="19">
        <f t="shared" si="31"/>
        <v>9.4353240952176672E-4</v>
      </c>
      <c r="G409">
        <v>115</v>
      </c>
      <c r="H409" s="17">
        <f t="shared" si="32"/>
        <v>6.332400998688251E-4</v>
      </c>
      <c r="I409" s="17">
        <f t="shared" si="34"/>
        <v>3.7775903488108302E-4</v>
      </c>
      <c r="J409" s="16">
        <f t="shared" si="33"/>
        <v>3.2159390040592929E-7</v>
      </c>
    </row>
    <row r="410" spans="1:10" x14ac:dyDescent="0.25">
      <c r="A410" s="37">
        <v>408</v>
      </c>
      <c r="B410" s="4">
        <v>37530</v>
      </c>
      <c r="C410" s="20">
        <f t="shared" si="30"/>
        <v>-6.3738840967006813E-2</v>
      </c>
      <c r="F410" s="19">
        <f t="shared" si="31"/>
        <v>4.0626398478173856E-3</v>
      </c>
      <c r="G410">
        <v>114</v>
      </c>
      <c r="H410" s="17">
        <f t="shared" si="32"/>
        <v>2.7361449878597708E-3</v>
      </c>
      <c r="I410" s="17">
        <f t="shared" si="34"/>
        <v>3.873135664926202E-4</v>
      </c>
      <c r="J410" s="16">
        <f t="shared" si="33"/>
        <v>1.3517966763269045E-5</v>
      </c>
    </row>
    <row r="411" spans="1:10" x14ac:dyDescent="0.25">
      <c r="A411" s="37">
        <v>409</v>
      </c>
      <c r="B411" s="4">
        <v>36300</v>
      </c>
      <c r="C411" s="20">
        <f t="shared" si="30"/>
        <v>-3.3322871876124427E-2</v>
      </c>
      <c r="F411" s="19">
        <f t="shared" si="31"/>
        <v>1.1104137900726043E-3</v>
      </c>
      <c r="G411">
        <v>113</v>
      </c>
      <c r="H411" s="17">
        <f t="shared" si="32"/>
        <v>7.5047257493404966E-4</v>
      </c>
      <c r="I411" s="17">
        <f t="shared" si="34"/>
        <v>3.8993419294794846E-4</v>
      </c>
      <c r="J411" s="16">
        <f t="shared" si="33"/>
        <v>5.2105476850677251E-7</v>
      </c>
    </row>
    <row r="412" spans="1:10" x14ac:dyDescent="0.25">
      <c r="A412" s="37">
        <v>410</v>
      </c>
      <c r="B412" s="4">
        <v>35860</v>
      </c>
      <c r="C412" s="20">
        <f t="shared" si="30"/>
        <v>-1.2195273093818243E-2</v>
      </c>
      <c r="F412" s="19">
        <f t="shared" si="31"/>
        <v>1.4872468583280717E-4</v>
      </c>
      <c r="G412">
        <v>112</v>
      </c>
      <c r="H412" s="17">
        <f t="shared" si="32"/>
        <v>1.0086772746442619E-4</v>
      </c>
      <c r="I412" s="17">
        <f t="shared" si="34"/>
        <v>3.9028641985658043E-4</v>
      </c>
      <c r="J412" s="16">
        <f t="shared" si="33"/>
        <v>5.7695495328867547E-8</v>
      </c>
    </row>
    <row r="413" spans="1:10" x14ac:dyDescent="0.25">
      <c r="A413" s="37">
        <v>411</v>
      </c>
      <c r="B413" s="4">
        <v>37000</v>
      </c>
      <c r="C413" s="20">
        <f t="shared" si="30"/>
        <v>3.1295444467237664E-2</v>
      </c>
      <c r="F413" s="19">
        <f t="shared" si="31"/>
        <v>9.7940484440195647E-4</v>
      </c>
      <c r="G413">
        <v>111</v>
      </c>
      <c r="H413" s="17">
        <f t="shared" si="32"/>
        <v>6.6657745459775279E-4</v>
      </c>
      <c r="I413" s="17">
        <f t="shared" si="34"/>
        <v>3.9261408720964495E-4</v>
      </c>
      <c r="J413" s="16">
        <f t="shared" si="33"/>
        <v>3.4593424786391323E-7</v>
      </c>
    </row>
    <row r="414" spans="1:10" x14ac:dyDescent="0.25">
      <c r="A414" s="37">
        <v>412</v>
      </c>
      <c r="B414" s="4">
        <v>35330</v>
      </c>
      <c r="C414" s="20">
        <f t="shared" si="30"/>
        <v>-4.6185451273170579E-2</v>
      </c>
      <c r="F414" s="19">
        <f t="shared" si="31"/>
        <v>2.1330959093064138E-3</v>
      </c>
      <c r="G414">
        <v>110</v>
      </c>
      <c r="H414" s="17">
        <f t="shared" si="32"/>
        <v>1.4568604457725598E-3</v>
      </c>
      <c r="I414" s="17">
        <f t="shared" si="34"/>
        <v>3.9770139773028375E-4</v>
      </c>
      <c r="J414" s="16">
        <f t="shared" si="33"/>
        <v>3.0164161347920719E-6</v>
      </c>
    </row>
    <row r="415" spans="1:10" x14ac:dyDescent="0.25">
      <c r="A415" s="37">
        <v>413</v>
      </c>
      <c r="B415" s="4">
        <v>35420</v>
      </c>
      <c r="C415" s="20">
        <f t="shared" si="30"/>
        <v>2.5441709836336048E-3</v>
      </c>
      <c r="F415" s="19">
        <f t="shared" si="31"/>
        <v>6.4728059939631842E-6</v>
      </c>
      <c r="G415">
        <v>109</v>
      </c>
      <c r="H415" s="17">
        <f t="shared" si="32"/>
        <v>4.43628415819581E-6</v>
      </c>
      <c r="I415" s="17">
        <f t="shared" si="34"/>
        <v>3.9771688909401461E-4</v>
      </c>
      <c r="J415" s="16">
        <f t="shared" si="33"/>
        <v>1.5198713023976934E-7</v>
      </c>
    </row>
    <row r="416" spans="1:10" x14ac:dyDescent="0.25">
      <c r="A416" s="37">
        <v>414</v>
      </c>
      <c r="B416" s="4">
        <v>35420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3.9771688909401461E-4</v>
      </c>
      <c r="J416" s="16">
        <f t="shared" si="33"/>
        <v>1.5707594249237281E-7</v>
      </c>
    </row>
    <row r="417" spans="1:10" x14ac:dyDescent="0.25">
      <c r="A417" s="37">
        <v>415</v>
      </c>
      <c r="B417" s="4">
        <v>36000</v>
      </c>
      <c r="C417" s="20">
        <f t="shared" si="30"/>
        <v>1.6242306101422521E-2</v>
      </c>
      <c r="F417" s="19">
        <f t="shared" si="31"/>
        <v>2.6381250749230728E-4</v>
      </c>
      <c r="G417">
        <v>107</v>
      </c>
      <c r="H417" s="17">
        <f t="shared" si="32"/>
        <v>1.8207928572899917E-4</v>
      </c>
      <c r="I417" s="17">
        <f t="shared" si="34"/>
        <v>3.9835270419117606E-4</v>
      </c>
      <c r="J417" s="16">
        <f t="shared" si="33"/>
        <v>1.7728699255121241E-8</v>
      </c>
    </row>
    <row r="418" spans="1:10" x14ac:dyDescent="0.25">
      <c r="A418" s="37">
        <v>416</v>
      </c>
      <c r="B418" s="4">
        <v>36500</v>
      </c>
      <c r="C418" s="20">
        <f t="shared" si="30"/>
        <v>1.3793322132335769E-2</v>
      </c>
      <c r="F418" s="19">
        <f t="shared" si="31"/>
        <v>1.9025573544638377E-4</v>
      </c>
      <c r="G418">
        <v>106</v>
      </c>
      <c r="H418" s="17">
        <f t="shared" si="32"/>
        <v>1.3177168933376375E-4</v>
      </c>
      <c r="I418" s="17">
        <f t="shared" si="34"/>
        <v>3.9881284675556184E-4</v>
      </c>
      <c r="J418" s="16">
        <f t="shared" si="33"/>
        <v>4.2917117416349682E-8</v>
      </c>
    </row>
    <row r="419" spans="1:10" x14ac:dyDescent="0.25">
      <c r="A419" s="37">
        <v>417</v>
      </c>
      <c r="B419" s="4">
        <v>36480</v>
      </c>
      <c r="C419" s="20">
        <f t="shared" si="30"/>
        <v>-5.4809538231513307E-4</v>
      </c>
      <c r="F419" s="19">
        <f t="shared" si="31"/>
        <v>3.0040854811517187E-7</v>
      </c>
      <c r="G419">
        <v>105</v>
      </c>
      <c r="H419" s="17">
        <f t="shared" si="32"/>
        <v>2.0879295402493355E-7</v>
      </c>
      <c r="I419" s="17">
        <f t="shared" si="34"/>
        <v>3.9881357585394236E-4</v>
      </c>
      <c r="J419" s="16">
        <f t="shared" si="33"/>
        <v>1.5770470973544313E-7</v>
      </c>
    </row>
    <row r="420" spans="1:10" x14ac:dyDescent="0.25">
      <c r="A420" s="37">
        <v>418</v>
      </c>
      <c r="B420" s="4">
        <v>36000</v>
      </c>
      <c r="C420" s="20">
        <f t="shared" si="30"/>
        <v>-1.324522675002068E-2</v>
      </c>
      <c r="F420" s="19">
        <f t="shared" si="31"/>
        <v>1.7543603165946339E-4</v>
      </c>
      <c r="G420">
        <v>104</v>
      </c>
      <c r="H420" s="17">
        <f t="shared" si="32"/>
        <v>1.2236058485378472E-4</v>
      </c>
      <c r="I420" s="17">
        <f t="shared" si="34"/>
        <v>3.9924085513964506E-4</v>
      </c>
      <c r="J420" s="16">
        <f t="shared" si="33"/>
        <v>4.9466513719708168E-8</v>
      </c>
    </row>
    <row r="421" spans="1:10" x14ac:dyDescent="0.25">
      <c r="A421" s="37">
        <v>419</v>
      </c>
      <c r="B421" s="4">
        <v>34660</v>
      </c>
      <c r="C421" s="20">
        <f t="shared" si="30"/>
        <v>-3.7932654168650028E-2</v>
      </c>
      <c r="F421" s="19">
        <f t="shared" si="31"/>
        <v>1.4388862522784023E-3</v>
      </c>
      <c r="G421">
        <v>103</v>
      </c>
      <c r="H421" s="17">
        <f t="shared" si="32"/>
        <v>1.007090290363477E-3</v>
      </c>
      <c r="I421" s="17">
        <f t="shared" si="34"/>
        <v>4.027575825271351E-4</v>
      </c>
      <c r="J421" s="16">
        <f t="shared" si="33"/>
        <v>1.0764790556549749E-6</v>
      </c>
    </row>
    <row r="422" spans="1:10" x14ac:dyDescent="0.25">
      <c r="A422" s="37">
        <v>420</v>
      </c>
      <c r="B422" s="4">
        <v>33700</v>
      </c>
      <c r="C422" s="20">
        <f t="shared" si="30"/>
        <v>-2.8088446929144001E-2</v>
      </c>
      <c r="F422" s="19">
        <f t="shared" si="31"/>
        <v>7.8896085089133906E-4</v>
      </c>
      <c r="G422">
        <v>102</v>
      </c>
      <c r="H422" s="17">
        <f t="shared" si="32"/>
        <v>5.5413629396107607E-4</v>
      </c>
      <c r="I422" s="17">
        <f t="shared" si="34"/>
        <v>4.0469260890959761E-4</v>
      </c>
      <c r="J422" s="16">
        <f t="shared" si="33"/>
        <v>1.4875015445542805E-7</v>
      </c>
    </row>
    <row r="423" spans="1:10" x14ac:dyDescent="0.25">
      <c r="A423" s="37">
        <v>421</v>
      </c>
      <c r="B423" s="4">
        <v>33000</v>
      </c>
      <c r="C423" s="20">
        <f t="shared" si="30"/>
        <v>-2.0990275891835858E-2</v>
      </c>
      <c r="F423" s="19">
        <f t="shared" si="31"/>
        <v>4.4059168201538562E-4</v>
      </c>
      <c r="G423">
        <v>101</v>
      </c>
      <c r="H423" s="17">
        <f t="shared" si="32"/>
        <v>3.1053934502153963E-4</v>
      </c>
      <c r="I423" s="17">
        <f t="shared" si="34"/>
        <v>4.0577700246395939E-4</v>
      </c>
      <c r="J423" s="16">
        <f t="shared" si="33"/>
        <v>1.3127317362398979E-9</v>
      </c>
    </row>
    <row r="424" spans="1:10" x14ac:dyDescent="0.25">
      <c r="A424" s="37">
        <v>422</v>
      </c>
      <c r="B424" s="4">
        <v>33000</v>
      </c>
      <c r="C424" s="20">
        <f t="shared" si="30"/>
        <v>0</v>
      </c>
      <c r="F424" s="19">
        <f t="shared" si="31"/>
        <v>0</v>
      </c>
      <c r="G424">
        <v>100</v>
      </c>
      <c r="H424" s="17">
        <f t="shared" si="32"/>
        <v>0</v>
      </c>
      <c r="I424" s="17">
        <f t="shared" si="34"/>
        <v>4.0577700246395939E-4</v>
      </c>
      <c r="J424" s="16">
        <f t="shared" si="33"/>
        <v>1.6350704358816746E-7</v>
      </c>
    </row>
    <row r="425" spans="1:10" x14ac:dyDescent="0.25">
      <c r="A425" s="37">
        <v>423</v>
      </c>
      <c r="B425" s="4">
        <v>33000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4.0577700246395939E-4</v>
      </c>
      <c r="J425" s="16">
        <f t="shared" si="33"/>
        <v>1.6350704358816746E-7</v>
      </c>
    </row>
    <row r="426" spans="1:10" x14ac:dyDescent="0.25">
      <c r="A426" s="37">
        <v>424</v>
      </c>
      <c r="B426" s="4">
        <v>32500</v>
      </c>
      <c r="C426" s="20">
        <f t="shared" si="30"/>
        <v>-1.5267472130788421E-2</v>
      </c>
      <c r="F426" s="19">
        <f t="shared" si="31"/>
        <v>2.3309570526440111E-4</v>
      </c>
      <c r="G426">
        <v>98</v>
      </c>
      <c r="H426" s="17">
        <f t="shared" si="32"/>
        <v>1.660245074692688E-4</v>
      </c>
      <c r="I426" s="17">
        <f t="shared" si="34"/>
        <v>4.0635675478408254E-4</v>
      </c>
      <c r="J426" s="16">
        <f t="shared" si="33"/>
        <v>2.9529695168086832E-8</v>
      </c>
    </row>
    <row r="427" spans="1:10" x14ac:dyDescent="0.25">
      <c r="A427" s="37">
        <v>425</v>
      </c>
      <c r="B427" s="4">
        <v>32500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4.0635675478408254E-4</v>
      </c>
      <c r="J427" s="16">
        <f t="shared" si="33"/>
        <v>1.6397459746769441E-7</v>
      </c>
    </row>
    <row r="428" spans="1:10" x14ac:dyDescent="0.25">
      <c r="A428" s="37">
        <v>426</v>
      </c>
      <c r="B428" s="4">
        <v>32500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4.0635675478408254E-4</v>
      </c>
      <c r="J428" s="16">
        <f t="shared" si="33"/>
        <v>1.6397459746769441E-7</v>
      </c>
    </row>
    <row r="429" spans="1:10" x14ac:dyDescent="0.25">
      <c r="A429" s="37">
        <v>427</v>
      </c>
      <c r="B429" s="4">
        <v>32000</v>
      </c>
      <c r="C429" s="20">
        <f t="shared" si="30"/>
        <v>-1.5504186535965199E-2</v>
      </c>
      <c r="F429" s="19">
        <f t="shared" si="31"/>
        <v>2.4037980014200456E-4</v>
      </c>
      <c r="G429">
        <v>95</v>
      </c>
      <c r="H429" s="17">
        <f t="shared" si="32"/>
        <v>1.7301887678142892E-4</v>
      </c>
      <c r="I429" s="17">
        <f t="shared" si="34"/>
        <v>4.0696093122024934E-4</v>
      </c>
      <c r="J429" s="16">
        <f t="shared" si="33"/>
        <v>2.7277837623546615E-8</v>
      </c>
    </row>
    <row r="430" spans="1:10" x14ac:dyDescent="0.25">
      <c r="A430" s="37">
        <v>428</v>
      </c>
      <c r="B430" s="4">
        <v>31200</v>
      </c>
      <c r="C430" s="20">
        <f t="shared" si="30"/>
        <v>-2.5317807984289897E-2</v>
      </c>
      <c r="F430" s="19">
        <f t="shared" si="31"/>
        <v>6.4099140112937325E-4</v>
      </c>
      <c r="G430">
        <v>94</v>
      </c>
      <c r="H430" s="17">
        <f t="shared" si="32"/>
        <v>4.6298499776040939E-4</v>
      </c>
      <c r="I430" s="17">
        <f t="shared" si="34"/>
        <v>4.0857766016421862E-4</v>
      </c>
      <c r="J430" s="16">
        <f t="shared" si="33"/>
        <v>5.4681370652506481E-8</v>
      </c>
    </row>
    <row r="431" spans="1:10" x14ac:dyDescent="0.25">
      <c r="A431" s="37">
        <v>429</v>
      </c>
      <c r="B431" s="4">
        <v>31200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4.0857766016421862E-4</v>
      </c>
      <c r="J431" s="16">
        <f t="shared" si="33"/>
        <v>1.6577187159122303E-7</v>
      </c>
    </row>
    <row r="432" spans="1:10" x14ac:dyDescent="0.25">
      <c r="A432" s="37">
        <v>430</v>
      </c>
      <c r="B432" s="4">
        <v>29500</v>
      </c>
      <c r="C432" s="20">
        <f t="shared" si="30"/>
        <v>-5.6027831469662559E-2</v>
      </c>
      <c r="F432" s="19">
        <f t="shared" si="31"/>
        <v>3.1391178991929101E-3</v>
      </c>
      <c r="G432">
        <v>92</v>
      </c>
      <c r="H432" s="17">
        <f t="shared" si="32"/>
        <v>2.283288217908074E-3</v>
      </c>
      <c r="I432" s="17">
        <f t="shared" si="34"/>
        <v>4.1655083028241385E-4</v>
      </c>
      <c r="J432" s="16">
        <f t="shared" si="33"/>
        <v>7.4202939562758443E-6</v>
      </c>
    </row>
    <row r="433" spans="1:10" x14ac:dyDescent="0.25">
      <c r="A433" s="37">
        <v>431</v>
      </c>
      <c r="B433" s="4">
        <v>28420</v>
      </c>
      <c r="C433" s="20">
        <f t="shared" si="30"/>
        <v>-3.7297140676819537E-2</v>
      </c>
      <c r="F433" s="19">
        <f t="shared" si="31"/>
        <v>1.3910767026664664E-3</v>
      </c>
      <c r="G433">
        <v>91</v>
      </c>
      <c r="H433" s="17">
        <f t="shared" si="32"/>
        <v>1.0153677896516488E-3</v>
      </c>
      <c r="I433" s="17">
        <f t="shared" si="34"/>
        <v>4.2009646243517187E-4</v>
      </c>
      <c r="J433" s="16">
        <f t="shared" si="33"/>
        <v>9.4565356411755431E-7</v>
      </c>
    </row>
    <row r="434" spans="1:10" x14ac:dyDescent="0.25">
      <c r="A434" s="37">
        <v>432</v>
      </c>
      <c r="B434" s="4">
        <v>27860</v>
      </c>
      <c r="C434" s="20">
        <f t="shared" si="30"/>
        <v>-1.9901154317294913E-2</v>
      </c>
      <c r="F434" s="19">
        <f t="shared" si="31"/>
        <v>3.9605594316078599E-4</v>
      </c>
      <c r="G434">
        <v>90</v>
      </c>
      <c r="H434" s="17">
        <f t="shared" si="32"/>
        <v>2.901002053614903E-4</v>
      </c>
      <c r="I434" s="17">
        <f t="shared" si="34"/>
        <v>4.2110948316138999E-4</v>
      </c>
      <c r="J434" s="16">
        <f t="shared" si="33"/>
        <v>5.5615972974531472E-10</v>
      </c>
    </row>
    <row r="435" spans="1:10" x14ac:dyDescent="0.25">
      <c r="A435" s="37">
        <v>433</v>
      </c>
      <c r="B435" s="4">
        <v>25080</v>
      </c>
      <c r="C435" s="20">
        <f t="shared" si="30"/>
        <v>-0.10512125258693965</v>
      </c>
      <c r="F435" s="19">
        <f t="shared" si="31"/>
        <v>1.1050477745447165E-2</v>
      </c>
      <c r="G435">
        <v>89</v>
      </c>
      <c r="H435" s="17">
        <f t="shared" si="32"/>
        <v>8.1225380130783703E-3</v>
      </c>
      <c r="I435" s="17">
        <f t="shared" si="34"/>
        <v>4.4947312856622455E-4</v>
      </c>
      <c r="J435" s="16">
        <f t="shared" si="33"/>
        <v>1.1241457887779638E-4</v>
      </c>
    </row>
    <row r="436" spans="1:10" x14ac:dyDescent="0.25">
      <c r="A436" s="37">
        <v>434</v>
      </c>
      <c r="B436" s="4">
        <v>24950</v>
      </c>
      <c r="C436" s="20">
        <f t="shared" si="30"/>
        <v>-5.1968935671923107E-3</v>
      </c>
      <c r="F436" s="19">
        <f t="shared" si="31"/>
        <v>2.7007702748724821E-5</v>
      </c>
      <c r="G436">
        <v>88</v>
      </c>
      <c r="H436" s="17">
        <f t="shared" si="32"/>
        <v>1.9921293770974402E-5</v>
      </c>
      <c r="I436" s="17">
        <f t="shared" si="34"/>
        <v>4.4954269309292982E-4</v>
      </c>
      <c r="J436" s="16">
        <f t="shared" si="33"/>
        <v>1.7721170087583655E-7</v>
      </c>
    </row>
    <row r="437" spans="1:10" x14ac:dyDescent="0.25">
      <c r="A437" s="37">
        <v>435</v>
      </c>
      <c r="B437" s="4">
        <v>25500</v>
      </c>
      <c r="C437" s="20">
        <f t="shared" si="30"/>
        <v>2.1804629966852705E-2</v>
      </c>
      <c r="F437" s="19">
        <f t="shared" si="31"/>
        <v>4.7544188799137098E-4</v>
      </c>
      <c r="G437">
        <v>87</v>
      </c>
      <c r="H437" s="17">
        <f t="shared" si="32"/>
        <v>3.519220941422848E-4</v>
      </c>
      <c r="I437" s="17">
        <f t="shared" si="34"/>
        <v>4.5077159389614015E-4</v>
      </c>
      <c r="J437" s="16">
        <f t="shared" si="33"/>
        <v>6.8876717819147406E-10</v>
      </c>
    </row>
    <row r="438" spans="1:10" x14ac:dyDescent="0.25">
      <c r="A438" s="37">
        <v>436</v>
      </c>
      <c r="B438" s="4">
        <v>25700</v>
      </c>
      <c r="C438" s="20">
        <f t="shared" si="30"/>
        <v>7.8125397367936247E-3</v>
      </c>
      <c r="F438" s="19">
        <f t="shared" si="31"/>
        <v>6.1035777138979404E-5</v>
      </c>
      <c r="G438">
        <v>86</v>
      </c>
      <c r="H438" s="17">
        <f t="shared" si="32"/>
        <v>4.5336998712014213E-5</v>
      </c>
      <c r="I438" s="17">
        <f t="shared" si="34"/>
        <v>4.5092990925928362E-4</v>
      </c>
      <c r="J438" s="16">
        <f t="shared" si="33"/>
        <v>1.5079203343055548E-7</v>
      </c>
    </row>
    <row r="439" spans="1:10" x14ac:dyDescent="0.25">
      <c r="A439" s="37">
        <v>437</v>
      </c>
      <c r="B439" s="4">
        <v>25700</v>
      </c>
      <c r="C439" s="20">
        <f t="shared" si="30"/>
        <v>0</v>
      </c>
      <c r="F439" s="19">
        <f t="shared" si="31"/>
        <v>0</v>
      </c>
      <c r="G439">
        <v>85</v>
      </c>
      <c r="H439" s="17">
        <f t="shared" si="32"/>
        <v>0</v>
      </c>
      <c r="I439" s="17">
        <f t="shared" si="34"/>
        <v>4.5092990925928362E-4</v>
      </c>
      <c r="J439" s="16">
        <f t="shared" si="33"/>
        <v>2.0192016434083596E-7</v>
      </c>
    </row>
    <row r="440" spans="1:10" x14ac:dyDescent="0.25">
      <c r="A440" s="37">
        <v>438</v>
      </c>
      <c r="B440" s="4">
        <v>25700</v>
      </c>
      <c r="C440" s="20">
        <f t="shared" si="30"/>
        <v>0</v>
      </c>
      <c r="F440" s="19">
        <f t="shared" si="31"/>
        <v>0</v>
      </c>
      <c r="G440">
        <v>84</v>
      </c>
      <c r="H440" s="17">
        <f t="shared" si="32"/>
        <v>0</v>
      </c>
      <c r="I440" s="17">
        <f t="shared" si="34"/>
        <v>4.5092990925928362E-4</v>
      </c>
      <c r="J440" s="16">
        <f t="shared" si="33"/>
        <v>2.0192016434083596E-7</v>
      </c>
    </row>
    <row r="441" spans="1:10" x14ac:dyDescent="0.25">
      <c r="A441" s="37">
        <v>439</v>
      </c>
      <c r="B441" s="4">
        <v>26890</v>
      </c>
      <c r="C441" s="20">
        <f t="shared" si="30"/>
        <v>4.5263478379599244E-2</v>
      </c>
      <c r="F441" s="19">
        <f t="shared" si="31"/>
        <v>2.0487824750204482E-3</v>
      </c>
      <c r="G441">
        <v>83</v>
      </c>
      <c r="H441" s="17">
        <f t="shared" si="32"/>
        <v>1.5378774484901914E-3</v>
      </c>
      <c r="I441" s="17">
        <f t="shared" si="34"/>
        <v>4.5630012858664581E-4</v>
      </c>
      <c r="J441" s="16">
        <f t="shared" si="33"/>
        <v>2.5410774394355216E-6</v>
      </c>
    </row>
    <row r="442" spans="1:10" x14ac:dyDescent="0.25">
      <c r="A442" s="37">
        <v>440</v>
      </c>
      <c r="B442" s="4">
        <v>27450</v>
      </c>
      <c r="C442" s="20">
        <f t="shared" si="30"/>
        <v>2.0611697674766442E-2</v>
      </c>
      <c r="F442" s="19">
        <f t="shared" si="31"/>
        <v>4.2484208103597235E-4</v>
      </c>
      <c r="G442">
        <v>82</v>
      </c>
      <c r="H442" s="17">
        <f t="shared" si="32"/>
        <v>3.2001667017844611E-4</v>
      </c>
      <c r="I442" s="17">
        <f t="shared" si="34"/>
        <v>4.5741761666019654E-4</v>
      </c>
      <c r="J442" s="16">
        <f t="shared" si="33"/>
        <v>9.5965183667593109E-10</v>
      </c>
    </row>
    <row r="443" spans="1:10" x14ac:dyDescent="0.25">
      <c r="A443" s="37">
        <v>441</v>
      </c>
      <c r="B443" s="4">
        <v>27100</v>
      </c>
      <c r="C443" s="20">
        <f t="shared" si="30"/>
        <v>-1.2832440069884474E-2</v>
      </c>
      <c r="F443" s="19">
        <f t="shared" si="31"/>
        <v>1.6467151814717664E-4</v>
      </c>
      <c r="G443">
        <v>81</v>
      </c>
      <c r="H443" s="17">
        <f t="shared" si="32"/>
        <v>1.2447517928943898E-4</v>
      </c>
      <c r="I443" s="17">
        <f t="shared" si="34"/>
        <v>4.5785228004267429E-4</v>
      </c>
      <c r="J443" s="16">
        <f t="shared" si="33"/>
        <v>8.5020037204269941E-8</v>
      </c>
    </row>
    <row r="444" spans="1:10" x14ac:dyDescent="0.25">
      <c r="A444" s="37">
        <v>442</v>
      </c>
      <c r="B444" s="4">
        <v>26960</v>
      </c>
      <c r="C444" s="20">
        <f t="shared" si="30"/>
        <v>-5.1794418415489728E-3</v>
      </c>
      <c r="F444" s="19">
        <f t="shared" si="31"/>
        <v>2.6826617789988214E-5</v>
      </c>
      <c r="G444">
        <v>80</v>
      </c>
      <c r="H444" s="17">
        <f t="shared" si="32"/>
        <v>2.0349296018045831E-5</v>
      </c>
      <c r="I444" s="17">
        <f t="shared" si="34"/>
        <v>4.5792333913966644E-4</v>
      </c>
      <c r="J444" s="16">
        <f t="shared" si="33"/>
        <v>1.8446824643711805E-7</v>
      </c>
    </row>
    <row r="445" spans="1:10" x14ac:dyDescent="0.25">
      <c r="A445" s="37">
        <v>443</v>
      </c>
      <c r="B445" s="4">
        <v>27800</v>
      </c>
      <c r="C445" s="20">
        <f t="shared" si="30"/>
        <v>3.0681734652485117E-2</v>
      </c>
      <c r="F445" s="19">
        <f t="shared" si="31"/>
        <v>9.4136884128550604E-4</v>
      </c>
      <c r="G445">
        <v>79</v>
      </c>
      <c r="H445" s="17">
        <f t="shared" si="32"/>
        <v>7.1657637164392616E-4</v>
      </c>
      <c r="I445" s="17">
        <f t="shared" si="34"/>
        <v>4.6042560112699918E-4</v>
      </c>
      <c r="J445" s="16">
        <f t="shared" si="33"/>
        <v>2.3285549826279209E-7</v>
      </c>
    </row>
    <row r="446" spans="1:10" x14ac:dyDescent="0.25">
      <c r="A446" s="37">
        <v>444</v>
      </c>
      <c r="B446" s="4">
        <v>28000</v>
      </c>
      <c r="C446" s="20">
        <f t="shared" si="30"/>
        <v>7.168489478612497E-3</v>
      </c>
      <c r="F446" s="19">
        <f t="shared" si="31"/>
        <v>5.1387241404978067E-5</v>
      </c>
      <c r="G446">
        <v>78</v>
      </c>
      <c r="H446" s="17">
        <f t="shared" si="32"/>
        <v>3.9253389639481492E-5</v>
      </c>
      <c r="I446" s="17">
        <f t="shared" si="34"/>
        <v>4.605626727200012E-4</v>
      </c>
      <c r="J446" s="16">
        <f t="shared" si="33"/>
        <v>1.6611099076908841E-7</v>
      </c>
    </row>
    <row r="447" spans="1:10" x14ac:dyDescent="0.25">
      <c r="A447" s="37">
        <v>445</v>
      </c>
      <c r="B447" s="4">
        <v>29760</v>
      </c>
      <c r="C447" s="20">
        <f t="shared" si="30"/>
        <v>6.0960699789687274E-2</v>
      </c>
      <c r="F447" s="19">
        <f t="shared" si="31"/>
        <v>3.7162069188483781E-3</v>
      </c>
      <c r="G447">
        <v>77</v>
      </c>
      <c r="H447" s="17">
        <f t="shared" si="32"/>
        <v>2.8486621496075352E-3</v>
      </c>
      <c r="I447" s="17">
        <f t="shared" si="34"/>
        <v>4.705101106956125E-4</v>
      </c>
      <c r="J447" s="16">
        <f t="shared" si="33"/>
        <v>1.0545215871179134E-5</v>
      </c>
    </row>
    <row r="448" spans="1:10" x14ac:dyDescent="0.25">
      <c r="A448" s="37">
        <v>446</v>
      </c>
      <c r="B448" s="4">
        <v>29760</v>
      </c>
      <c r="C448" s="20">
        <f t="shared" si="30"/>
        <v>0</v>
      </c>
      <c r="F448" s="19">
        <f t="shared" si="31"/>
        <v>0</v>
      </c>
      <c r="G448">
        <v>76</v>
      </c>
      <c r="H448" s="17">
        <f t="shared" si="32"/>
        <v>0</v>
      </c>
      <c r="I448" s="17">
        <f t="shared" si="34"/>
        <v>4.705101106956125E-4</v>
      </c>
      <c r="J448" s="16">
        <f t="shared" si="33"/>
        <v>2.1983636149061868E-7</v>
      </c>
    </row>
    <row r="449" spans="1:10" x14ac:dyDescent="0.25">
      <c r="A449" s="37">
        <v>447</v>
      </c>
      <c r="B449" s="4">
        <v>29760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4.705101106956125E-4</v>
      </c>
      <c r="J449" s="16">
        <f t="shared" si="33"/>
        <v>2.1983636149061868E-7</v>
      </c>
    </row>
    <row r="450" spans="1:10" x14ac:dyDescent="0.25">
      <c r="A450" s="37">
        <v>448</v>
      </c>
      <c r="B450" s="4">
        <v>29000</v>
      </c>
      <c r="C450" s="20">
        <f t="shared" si="30"/>
        <v>-2.5869379978417067E-2</v>
      </c>
      <c r="F450" s="19">
        <f t="shared" si="31"/>
        <v>6.6922482046772582E-4</v>
      </c>
      <c r="G450">
        <v>74</v>
      </c>
      <c r="H450" s="17">
        <f t="shared" si="32"/>
        <v>5.1840679720881243E-4</v>
      </c>
      <c r="I450" s="17">
        <f t="shared" si="34"/>
        <v>4.7232037080739177E-4</v>
      </c>
      <c r="J450" s="16">
        <f t="shared" si="33"/>
        <v>3.9423602532207141E-8</v>
      </c>
    </row>
    <row r="451" spans="1:10" x14ac:dyDescent="0.25">
      <c r="A451" s="37">
        <v>449</v>
      </c>
      <c r="B451" s="4">
        <v>29500</v>
      </c>
      <c r="C451" s="20">
        <f t="shared" si="30"/>
        <v>1.709443335930004E-2</v>
      </c>
      <c r="F451" s="19">
        <f t="shared" si="31"/>
        <v>2.9221965187555004E-4</v>
      </c>
      <c r="G451">
        <v>73</v>
      </c>
      <c r="H451" s="17">
        <f t="shared" si="32"/>
        <v>2.2715759553805536E-4</v>
      </c>
      <c r="I451" s="17">
        <f t="shared" si="34"/>
        <v>4.7311359793424329E-4</v>
      </c>
      <c r="J451" s="16">
        <f t="shared" si="33"/>
        <v>3.2127640204874876E-8</v>
      </c>
    </row>
    <row r="452" spans="1:10" x14ac:dyDescent="0.25">
      <c r="A452" s="37">
        <v>450</v>
      </c>
      <c r="B452" s="4">
        <v>29500</v>
      </c>
      <c r="C452" s="20">
        <f t="shared" ref="C452:C515" si="35">LN(B452/B451)</f>
        <v>0</v>
      </c>
      <c r="F452" s="19">
        <f t="shared" ref="F452:F515" si="36">C452^2</f>
        <v>0</v>
      </c>
      <c r="G452">
        <v>72</v>
      </c>
      <c r="H452" s="17">
        <f t="shared" ref="H452:H515" si="37">F452*($E$7^(G452-1))</f>
        <v>0</v>
      </c>
      <c r="I452" s="17">
        <f t="shared" si="34"/>
        <v>4.7311359793424329E-4</v>
      </c>
      <c r="J452" s="16">
        <f t="shared" ref="J452:J515" si="38">(F452-($E$7*I452))^2</f>
        <v>2.2227594620794761E-7</v>
      </c>
    </row>
    <row r="453" spans="1:10" x14ac:dyDescent="0.25">
      <c r="A453" s="37">
        <v>451</v>
      </c>
      <c r="B453" s="4">
        <v>28790</v>
      </c>
      <c r="C453" s="20">
        <f t="shared" si="35"/>
        <v>-2.4362158721689588E-2</v>
      </c>
      <c r="F453" s="19">
        <f t="shared" si="36"/>
        <v>5.9351477758079604E-4</v>
      </c>
      <c r="G453">
        <v>71</v>
      </c>
      <c r="H453" s="17">
        <f t="shared" si="37"/>
        <v>4.6460916642625391E-4</v>
      </c>
      <c r="I453" s="17">
        <f t="shared" ref="I453:I516" si="39">(1-$E$7)*H453+I452</f>
        <v>4.7473599842373708E-4</v>
      </c>
      <c r="J453" s="16">
        <f t="shared" si="38"/>
        <v>1.4504960702644848E-8</v>
      </c>
    </row>
    <row r="454" spans="1:10" x14ac:dyDescent="0.25">
      <c r="A454" s="37">
        <v>452</v>
      </c>
      <c r="B454" s="4">
        <v>29510</v>
      </c>
      <c r="C454" s="20">
        <f t="shared" si="35"/>
        <v>2.4701084330763474E-2</v>
      </c>
      <c r="F454" s="19">
        <f t="shared" si="36"/>
        <v>6.1014356711548885E-4</v>
      </c>
      <c r="G454">
        <v>70</v>
      </c>
      <c r="H454" s="17">
        <f t="shared" si="37"/>
        <v>4.7930004590960478E-4</v>
      </c>
      <c r="I454" s="17">
        <f t="shared" si="39"/>
        <v>4.7640969899895281E-4</v>
      </c>
      <c r="J454" s="16">
        <f t="shared" si="38"/>
        <v>1.83324764237417E-8</v>
      </c>
    </row>
    <row r="455" spans="1:10" x14ac:dyDescent="0.25">
      <c r="A455" s="37">
        <v>453</v>
      </c>
      <c r="B455" s="4">
        <v>30000</v>
      </c>
      <c r="C455" s="20">
        <f t="shared" si="35"/>
        <v>1.6468192707307341E-2</v>
      </c>
      <c r="F455" s="19">
        <f t="shared" si="36"/>
        <v>2.7120137104501068E-4</v>
      </c>
      <c r="G455">
        <v>69</v>
      </c>
      <c r="H455" s="17">
        <f t="shared" si="37"/>
        <v>2.1378956872933376E-4</v>
      </c>
      <c r="I455" s="17">
        <f t="shared" si="39"/>
        <v>4.7715624539971174E-4</v>
      </c>
      <c r="J455" s="16">
        <f t="shared" si="38"/>
        <v>4.1733856548598585E-8</v>
      </c>
    </row>
    <row r="456" spans="1:10" x14ac:dyDescent="0.25">
      <c r="A456" s="37">
        <v>454</v>
      </c>
      <c r="B456" s="4">
        <v>31720</v>
      </c>
      <c r="C456" s="20">
        <f t="shared" si="35"/>
        <v>5.5750015104491769E-2</v>
      </c>
      <c r="F456" s="19">
        <f t="shared" si="36"/>
        <v>3.1080641841510605E-3</v>
      </c>
      <c r="G456">
        <v>68</v>
      </c>
      <c r="H456" s="17">
        <f t="shared" si="37"/>
        <v>2.458690175235893E-3</v>
      </c>
      <c r="I456" s="17">
        <f t="shared" si="39"/>
        <v>4.8574191359584143E-4</v>
      </c>
      <c r="J456" s="16">
        <f t="shared" si="38"/>
        <v>6.8854729095327357E-6</v>
      </c>
    </row>
    <row r="457" spans="1:10" x14ac:dyDescent="0.25">
      <c r="A457" s="37">
        <v>455</v>
      </c>
      <c r="B457" s="4">
        <v>32420</v>
      </c>
      <c r="C457" s="20">
        <f t="shared" si="35"/>
        <v>2.1828119540882873E-2</v>
      </c>
      <c r="F457" s="19">
        <f t="shared" si="36"/>
        <v>4.7646680269107272E-4</v>
      </c>
      <c r="G457">
        <v>67</v>
      </c>
      <c r="H457" s="17">
        <f t="shared" si="37"/>
        <v>3.7823844611173775E-4</v>
      </c>
      <c r="I457" s="17">
        <f t="shared" si="39"/>
        <v>4.8706271026637904E-4</v>
      </c>
      <c r="J457" s="16">
        <f t="shared" si="38"/>
        <v>7.9122804403022735E-11</v>
      </c>
    </row>
    <row r="458" spans="1:10" x14ac:dyDescent="0.25">
      <c r="A458" s="37">
        <v>456</v>
      </c>
      <c r="B458" s="4">
        <v>32420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4.8706271026637904E-4</v>
      </c>
      <c r="J458" s="16">
        <f t="shared" si="38"/>
        <v>2.3557617660534366E-7</v>
      </c>
    </row>
    <row r="459" spans="1:10" x14ac:dyDescent="0.25">
      <c r="A459" s="37">
        <v>457</v>
      </c>
      <c r="B459" s="4">
        <v>32420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4.8706271026637904E-4</v>
      </c>
      <c r="J459" s="16">
        <f t="shared" si="38"/>
        <v>2.3557617660534366E-7</v>
      </c>
    </row>
    <row r="460" spans="1:10" x14ac:dyDescent="0.25">
      <c r="A460" s="37">
        <v>458</v>
      </c>
      <c r="B460" s="4">
        <v>32420</v>
      </c>
      <c r="C460" s="20">
        <f t="shared" si="35"/>
        <v>0</v>
      </c>
      <c r="F460" s="19">
        <f t="shared" si="36"/>
        <v>0</v>
      </c>
      <c r="G460">
        <v>64</v>
      </c>
      <c r="H460" s="17">
        <f t="shared" si="37"/>
        <v>0</v>
      </c>
      <c r="I460" s="17">
        <f t="shared" si="39"/>
        <v>4.8706271026637904E-4</v>
      </c>
      <c r="J460" s="16">
        <f t="shared" si="38"/>
        <v>2.3557617660534366E-7</v>
      </c>
    </row>
    <row r="461" spans="1:10" x14ac:dyDescent="0.25">
      <c r="A461" s="37">
        <v>459</v>
      </c>
      <c r="B461" s="4">
        <v>32570</v>
      </c>
      <c r="C461" s="20">
        <f t="shared" si="35"/>
        <v>4.6161029806120225E-3</v>
      </c>
      <c r="F461" s="19">
        <f t="shared" si="36"/>
        <v>2.1308406727615197E-5</v>
      </c>
      <c r="G461">
        <v>63</v>
      </c>
      <c r="H461" s="17">
        <f t="shared" si="37"/>
        <v>1.7153817605375516E-5</v>
      </c>
      <c r="I461" s="17">
        <f t="shared" si="39"/>
        <v>4.8712261085399276E-4</v>
      </c>
      <c r="J461" s="16">
        <f t="shared" si="38"/>
        <v>2.1540105072063814E-7</v>
      </c>
    </row>
    <row r="462" spans="1:10" x14ac:dyDescent="0.25">
      <c r="A462" s="37">
        <v>460</v>
      </c>
      <c r="B462" s="4">
        <v>32570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4.8712261085399276E-4</v>
      </c>
      <c r="J462" s="16">
        <f t="shared" si="38"/>
        <v>2.3563412404753994E-7</v>
      </c>
    </row>
    <row r="463" spans="1:10" x14ac:dyDescent="0.25">
      <c r="A463" s="37">
        <v>461</v>
      </c>
      <c r="B463" s="4">
        <v>32570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4.8712261085399276E-4</v>
      </c>
      <c r="J463" s="16">
        <f t="shared" si="38"/>
        <v>2.3563412404753994E-7</v>
      </c>
    </row>
    <row r="464" spans="1:10" x14ac:dyDescent="0.25">
      <c r="A464" s="37">
        <v>462</v>
      </c>
      <c r="B464" s="4">
        <v>32040</v>
      </c>
      <c r="C464" s="20">
        <f t="shared" si="35"/>
        <v>-1.6406497087983613E-2</v>
      </c>
      <c r="F464" s="19">
        <f t="shared" si="36"/>
        <v>2.6917314669801473E-4</v>
      </c>
      <c r="G464">
        <v>60</v>
      </c>
      <c r="H464" s="17">
        <f t="shared" si="37"/>
        <v>2.1897731759124375E-4</v>
      </c>
      <c r="I464" s="17">
        <f t="shared" si="39"/>
        <v>4.8788727270942015E-4</v>
      </c>
      <c r="J464" s="16">
        <f t="shared" si="38"/>
        <v>4.709353068369754E-8</v>
      </c>
    </row>
    <row r="465" spans="1:10" x14ac:dyDescent="0.25">
      <c r="A465" s="37">
        <v>463</v>
      </c>
      <c r="B465" s="4">
        <v>33990</v>
      </c>
      <c r="C465" s="20">
        <f t="shared" si="35"/>
        <v>5.9081241507866256E-2</v>
      </c>
      <c r="F465" s="19">
        <f t="shared" si="36"/>
        <v>3.4905930981108187E-3</v>
      </c>
      <c r="G465">
        <v>59</v>
      </c>
      <c r="H465" s="17">
        <f t="shared" si="37"/>
        <v>2.8496125983828355E-3</v>
      </c>
      <c r="I465" s="17">
        <f t="shared" si="39"/>
        <v>4.9783802962204279E-4</v>
      </c>
      <c r="J465" s="16">
        <f t="shared" si="38"/>
        <v>8.966991340202724E-6</v>
      </c>
    </row>
    <row r="466" spans="1:10" x14ac:dyDescent="0.25">
      <c r="A466" s="37">
        <v>464</v>
      </c>
      <c r="B466" s="4">
        <v>32500</v>
      </c>
      <c r="C466" s="20">
        <f t="shared" si="35"/>
        <v>-4.4826274372332872E-2</v>
      </c>
      <c r="F466" s="19">
        <f t="shared" si="36"/>
        <v>2.0093948741036669E-3</v>
      </c>
      <c r="G466">
        <v>58</v>
      </c>
      <c r="H466" s="17">
        <f t="shared" si="37"/>
        <v>1.646156356062189E-3</v>
      </c>
      <c r="I466" s="17">
        <f t="shared" si="39"/>
        <v>5.0358635546417284E-4</v>
      </c>
      <c r="J466" s="16">
        <f t="shared" si="38"/>
        <v>2.2727583386008093E-6</v>
      </c>
    </row>
    <row r="467" spans="1:10" x14ac:dyDescent="0.25">
      <c r="A467" s="37">
        <v>465</v>
      </c>
      <c r="B467" s="4">
        <v>33730</v>
      </c>
      <c r="C467" s="20">
        <f t="shared" si="35"/>
        <v>3.714755973786709E-2</v>
      </c>
      <c r="F467" s="19">
        <f t="shared" si="36"/>
        <v>1.3799411944784041E-3</v>
      </c>
      <c r="G467">
        <v>57</v>
      </c>
      <c r="H467" s="17">
        <f t="shared" si="37"/>
        <v>1.1344505482098095E-3</v>
      </c>
      <c r="I467" s="17">
        <f t="shared" si="39"/>
        <v>5.0754782083705676E-4</v>
      </c>
      <c r="J467" s="16">
        <f t="shared" si="38"/>
        <v>7.6416569649762931E-7</v>
      </c>
    </row>
    <row r="468" spans="1:10" x14ac:dyDescent="0.25">
      <c r="A468" s="37">
        <v>466</v>
      </c>
      <c r="B468" s="4">
        <v>34200</v>
      </c>
      <c r="C468" s="20">
        <f t="shared" si="35"/>
        <v>1.3837994995000611E-2</v>
      </c>
      <c r="F468" s="19">
        <f t="shared" si="36"/>
        <v>1.9149010548166195E-4</v>
      </c>
      <c r="G468">
        <v>56</v>
      </c>
      <c r="H468" s="17">
        <f t="shared" si="37"/>
        <v>1.5797578596794484E-4</v>
      </c>
      <c r="I468" s="17">
        <f t="shared" si="39"/>
        <v>5.0809946727669545E-4</v>
      </c>
      <c r="J468" s="16">
        <f t="shared" si="38"/>
        <v>9.9121136762084458E-8</v>
      </c>
    </row>
    <row r="469" spans="1:10" x14ac:dyDescent="0.25">
      <c r="A469" s="37">
        <v>467</v>
      </c>
      <c r="B469" s="4">
        <v>37000</v>
      </c>
      <c r="C469" s="20">
        <f t="shared" si="35"/>
        <v>7.8692268575665081E-2</v>
      </c>
      <c r="F469" s="19">
        <f t="shared" si="36"/>
        <v>6.1924731335846056E-3</v>
      </c>
      <c r="G469">
        <v>55</v>
      </c>
      <c r="H469" s="17">
        <f t="shared" si="37"/>
        <v>5.1265773456551323E-3</v>
      </c>
      <c r="I469" s="17">
        <f t="shared" si="39"/>
        <v>5.2600131294839225E-4</v>
      </c>
      <c r="J469" s="16">
        <f t="shared" si="38"/>
        <v>3.2129722391141057E-5</v>
      </c>
    </row>
    <row r="470" spans="1:10" x14ac:dyDescent="0.25">
      <c r="A470" s="37">
        <v>468</v>
      </c>
      <c r="B470" s="4">
        <v>36700</v>
      </c>
      <c r="C470" s="20">
        <f t="shared" si="35"/>
        <v>-8.1411575836998849E-3</v>
      </c>
      <c r="F470" s="19">
        <f t="shared" si="36"/>
        <v>6.6278446802634148E-5</v>
      </c>
      <c r="G470">
        <v>54</v>
      </c>
      <c r="H470" s="17">
        <f t="shared" si="37"/>
        <v>5.5062370205909645E-5</v>
      </c>
      <c r="I470" s="17">
        <f t="shared" si="39"/>
        <v>5.2619358900067483E-4</v>
      </c>
      <c r="J470" s="16">
        <f t="shared" si="38"/>
        <v>2.0983517085998711E-7</v>
      </c>
    </row>
    <row r="471" spans="1:10" x14ac:dyDescent="0.25">
      <c r="A471" s="37">
        <v>469</v>
      </c>
      <c r="B471" s="4">
        <v>35300</v>
      </c>
      <c r="C471" s="20">
        <f t="shared" si="35"/>
        <v>-3.8893791121273516E-2</v>
      </c>
      <c r="F471" s="19">
        <f t="shared" si="36"/>
        <v>1.5127269877852547E-3</v>
      </c>
      <c r="G471">
        <v>53</v>
      </c>
      <c r="H471" s="17">
        <f t="shared" si="37"/>
        <v>1.2611371850844162E-3</v>
      </c>
      <c r="I471" s="17">
        <f t="shared" si="39"/>
        <v>5.3059744009586085E-4</v>
      </c>
      <c r="J471" s="16">
        <f t="shared" si="38"/>
        <v>9.6822131852191368E-7</v>
      </c>
    </row>
    <row r="472" spans="1:10" x14ac:dyDescent="0.25">
      <c r="A472" s="37">
        <v>470</v>
      </c>
      <c r="B472" s="4">
        <v>35590</v>
      </c>
      <c r="C472" s="20">
        <f t="shared" si="35"/>
        <v>8.1817355828501144E-3</v>
      </c>
      <c r="F472" s="19">
        <f t="shared" si="36"/>
        <v>6.6940797147675701E-5</v>
      </c>
      <c r="G472">
        <v>52</v>
      </c>
      <c r="H472" s="17">
        <f t="shared" si="37"/>
        <v>5.600307226563131E-5</v>
      </c>
      <c r="I472" s="17">
        <f t="shared" si="39"/>
        <v>5.3079300104993282E-4</v>
      </c>
      <c r="J472" s="16">
        <f t="shared" si="38"/>
        <v>2.1344279100230393E-7</v>
      </c>
    </row>
    <row r="473" spans="1:10" x14ac:dyDescent="0.25">
      <c r="A473" s="37">
        <v>471</v>
      </c>
      <c r="B473" s="4">
        <v>34010</v>
      </c>
      <c r="C473" s="20">
        <f t="shared" si="35"/>
        <v>-4.5410100502997215E-2</v>
      </c>
      <c r="F473" s="19">
        <f t="shared" si="36"/>
        <v>2.062077227692308E-3</v>
      </c>
      <c r="G473">
        <v>51</v>
      </c>
      <c r="H473" s="17">
        <f t="shared" si="37"/>
        <v>1.7311914383998823E-3</v>
      </c>
      <c r="I473" s="17">
        <f t="shared" si="39"/>
        <v>5.3683826670551953E-4</v>
      </c>
      <c r="J473" s="16">
        <f t="shared" si="38"/>
        <v>2.3320758960125974E-6</v>
      </c>
    </row>
    <row r="474" spans="1:10" x14ac:dyDescent="0.25">
      <c r="A474" s="37">
        <v>472</v>
      </c>
      <c r="B474" s="4">
        <v>33600</v>
      </c>
      <c r="C474" s="20">
        <f t="shared" si="35"/>
        <v>-1.2128532049945587E-2</v>
      </c>
      <c r="F474" s="19">
        <f t="shared" si="36"/>
        <v>1.4710128968655731E-4</v>
      </c>
      <c r="G474">
        <v>50</v>
      </c>
      <c r="H474" s="17">
        <f t="shared" si="37"/>
        <v>1.2392982784401038E-4</v>
      </c>
      <c r="I474" s="17">
        <f t="shared" si="39"/>
        <v>5.3727102573802757E-4</v>
      </c>
      <c r="J474" s="16">
        <f t="shared" si="38"/>
        <v>1.5077192185994128E-7</v>
      </c>
    </row>
    <row r="475" spans="1:10" x14ac:dyDescent="0.25">
      <c r="A475" s="37">
        <v>473</v>
      </c>
      <c r="B475" s="4">
        <v>33990</v>
      </c>
      <c r="C475" s="20">
        <f t="shared" si="35"/>
        <v>1.1540296738866158E-2</v>
      </c>
      <c r="F475" s="19">
        <f t="shared" si="36"/>
        <v>1.3317844882108486E-4</v>
      </c>
      <c r="G475">
        <v>49</v>
      </c>
      <c r="H475" s="17">
        <f t="shared" si="37"/>
        <v>1.1259329139022102E-4</v>
      </c>
      <c r="I475" s="17">
        <f t="shared" si="39"/>
        <v>5.3766419794440119E-4</v>
      </c>
      <c r="J475" s="16">
        <f t="shared" si="38"/>
        <v>1.6209339715301283E-7</v>
      </c>
    </row>
    <row r="476" spans="1:10" x14ac:dyDescent="0.25">
      <c r="A476" s="37">
        <v>474</v>
      </c>
      <c r="B476" s="4">
        <v>33100</v>
      </c>
      <c r="C476" s="20">
        <f t="shared" si="35"/>
        <v>-2.6533081325007445E-2</v>
      </c>
      <c r="F476" s="19">
        <f t="shared" si="36"/>
        <v>7.040044045994588E-4</v>
      </c>
      <c r="G476">
        <v>48</v>
      </c>
      <c r="H476" s="17">
        <f t="shared" si="37"/>
        <v>5.9727334777153406E-4</v>
      </c>
      <c r="I476" s="17">
        <f t="shared" si="39"/>
        <v>5.3974985755210914E-4</v>
      </c>
      <c r="J476" s="16">
        <f t="shared" si="38"/>
        <v>2.7602279115933523E-8</v>
      </c>
    </row>
    <row r="477" spans="1:10" x14ac:dyDescent="0.25">
      <c r="A477" s="37">
        <v>475</v>
      </c>
      <c r="B477" s="4">
        <v>34100</v>
      </c>
      <c r="C477" s="20">
        <f t="shared" si="35"/>
        <v>2.9764101906453861E-2</v>
      </c>
      <c r="F477" s="19">
        <f t="shared" si="36"/>
        <v>8.859017622977704E-4</v>
      </c>
      <c r="G477">
        <v>47</v>
      </c>
      <c r="H477" s="17">
        <f t="shared" si="37"/>
        <v>7.5422777485472064E-4</v>
      </c>
      <c r="I477" s="17">
        <f t="shared" si="39"/>
        <v>5.4238359704658883E-4</v>
      </c>
      <c r="J477" s="16">
        <f t="shared" si="38"/>
        <v>1.1930955446490404E-7</v>
      </c>
    </row>
    <row r="478" spans="1:10" x14ac:dyDescent="0.25">
      <c r="A478" s="37">
        <v>476</v>
      </c>
      <c r="B478" s="4">
        <v>34200</v>
      </c>
      <c r="C478" s="20">
        <f t="shared" si="35"/>
        <v>2.9282597790883597E-3</v>
      </c>
      <c r="F478" s="19">
        <f t="shared" si="36"/>
        <v>8.5747053338266093E-6</v>
      </c>
      <c r="G478">
        <v>46</v>
      </c>
      <c r="H478" s="17">
        <f t="shared" si="37"/>
        <v>7.3258050470255198E-6</v>
      </c>
      <c r="I478" s="17">
        <f t="shared" si="39"/>
        <v>5.4240917852571818E-4</v>
      </c>
      <c r="J478" s="16">
        <f t="shared" si="38"/>
        <v>2.8296058651904749E-7</v>
      </c>
    </row>
    <row r="479" spans="1:10" x14ac:dyDescent="0.25">
      <c r="A479" s="37">
        <v>477</v>
      </c>
      <c r="B479" s="4">
        <v>34200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5.4240917852571818E-4</v>
      </c>
      <c r="J479" s="16">
        <f t="shared" si="38"/>
        <v>2.9215657641848024E-7</v>
      </c>
    </row>
    <row r="480" spans="1:10" x14ac:dyDescent="0.25">
      <c r="A480" s="37">
        <v>478</v>
      </c>
      <c r="B480" s="4">
        <v>36500</v>
      </c>
      <c r="C480" s="20">
        <f t="shared" si="35"/>
        <v>6.5086616519886273E-2</v>
      </c>
      <c r="F480" s="19">
        <f t="shared" si="36"/>
        <v>4.2362676500067326E-3</v>
      </c>
      <c r="G480">
        <v>44</v>
      </c>
      <c r="H480" s="17">
        <f t="shared" si="37"/>
        <v>3.6446676919999034E-3</v>
      </c>
      <c r="I480" s="17">
        <f t="shared" si="39"/>
        <v>5.5513624263645457E-4</v>
      </c>
      <c r="J480" s="16">
        <f t="shared" si="38"/>
        <v>1.3565004076430736E-5</v>
      </c>
    </row>
    <row r="481" spans="1:10" x14ac:dyDescent="0.25">
      <c r="A481" s="37">
        <v>479</v>
      </c>
      <c r="B481" s="4">
        <v>36990</v>
      </c>
      <c r="C481" s="20">
        <f t="shared" si="35"/>
        <v>1.3335345255916715E-2</v>
      </c>
      <c r="F481" s="19">
        <f t="shared" si="36"/>
        <v>1.7783143309450043E-4</v>
      </c>
      <c r="G481">
        <v>43</v>
      </c>
      <c r="H481" s="17">
        <f t="shared" si="37"/>
        <v>1.5353318901826669E-4</v>
      </c>
      <c r="I481" s="17">
        <f t="shared" si="39"/>
        <v>5.5567237566829454E-4</v>
      </c>
      <c r="J481" s="16">
        <f t="shared" si="38"/>
        <v>1.4130122517634874E-7</v>
      </c>
    </row>
    <row r="482" spans="1:10" x14ac:dyDescent="0.25">
      <c r="A482" s="37">
        <v>480</v>
      </c>
      <c r="B482" s="4">
        <v>36990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5.5567237566829454E-4</v>
      </c>
      <c r="J482" s="16">
        <f t="shared" si="38"/>
        <v>3.0661911158545089E-7</v>
      </c>
    </row>
    <row r="483" spans="1:10" x14ac:dyDescent="0.25">
      <c r="A483" s="37">
        <v>481</v>
      </c>
      <c r="B483" s="4">
        <v>36990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5.5567237566829454E-4</v>
      </c>
      <c r="J483" s="16">
        <f t="shared" si="38"/>
        <v>3.0661911158545089E-7</v>
      </c>
    </row>
    <row r="484" spans="1:10" x14ac:dyDescent="0.25">
      <c r="A484" s="37">
        <v>482</v>
      </c>
      <c r="B484" s="4">
        <v>37000</v>
      </c>
      <c r="C484" s="20">
        <f t="shared" si="35"/>
        <v>2.7030679986176091E-4</v>
      </c>
      <c r="F484" s="19">
        <f t="shared" si="36"/>
        <v>7.3065766051506074E-8</v>
      </c>
      <c r="G484">
        <v>40</v>
      </c>
      <c r="H484" s="17">
        <f t="shared" si="37"/>
        <v>6.3747810672061916E-8</v>
      </c>
      <c r="I484" s="17">
        <f t="shared" si="39"/>
        <v>5.5567259827362975E-4</v>
      </c>
      <c r="J484" s="16">
        <f t="shared" si="38"/>
        <v>3.06538444854821E-7</v>
      </c>
    </row>
    <row r="485" spans="1:10" x14ac:dyDescent="0.25">
      <c r="A485" s="37">
        <v>483</v>
      </c>
      <c r="B485" s="4">
        <v>35760</v>
      </c>
      <c r="C485" s="20">
        <f t="shared" si="35"/>
        <v>-3.4087962338911044E-2</v>
      </c>
      <c r="F485" s="19">
        <f t="shared" si="36"/>
        <v>1.1619891764190176E-3</v>
      </c>
      <c r="G485">
        <v>39</v>
      </c>
      <c r="H485" s="17">
        <f t="shared" si="37"/>
        <v>1.0173552053667203E-3</v>
      </c>
      <c r="I485" s="17">
        <f t="shared" si="39"/>
        <v>5.5922517041909984E-4</v>
      </c>
      <c r="J485" s="16">
        <f t="shared" si="38"/>
        <v>3.656824113198536E-7</v>
      </c>
    </row>
    <row r="486" spans="1:10" x14ac:dyDescent="0.25">
      <c r="A486" s="37">
        <v>484</v>
      </c>
      <c r="B486" s="4">
        <v>36120</v>
      </c>
      <c r="C486" s="20">
        <f t="shared" si="35"/>
        <v>1.0016778243471209E-2</v>
      </c>
      <c r="F486" s="19">
        <f t="shared" si="36"/>
        <v>1.0033584637887816E-4</v>
      </c>
      <c r="G486">
        <v>38</v>
      </c>
      <c r="H486" s="17">
        <f t="shared" si="37"/>
        <v>8.815477552221792E-5</v>
      </c>
      <c r="I486" s="17">
        <f t="shared" si="39"/>
        <v>5.5953300410231915E-4</v>
      </c>
      <c r="J486" s="16">
        <f t="shared" si="38"/>
        <v>2.0907142277510582E-7</v>
      </c>
    </row>
    <row r="487" spans="1:10" x14ac:dyDescent="0.25">
      <c r="A487" s="37">
        <v>485</v>
      </c>
      <c r="B487" s="4">
        <v>36590</v>
      </c>
      <c r="C487" s="20">
        <f t="shared" si="35"/>
        <v>1.29282504823307E-2</v>
      </c>
      <c r="F487" s="19">
        <f t="shared" si="36"/>
        <v>1.6713966053388398E-4</v>
      </c>
      <c r="G487">
        <v>37</v>
      </c>
      <c r="H487" s="17">
        <f t="shared" si="37"/>
        <v>1.473629944009556E-4</v>
      </c>
      <c r="I487" s="17">
        <f t="shared" si="39"/>
        <v>5.6004759101003858E-4</v>
      </c>
      <c r="J487" s="16">
        <f t="shared" si="38"/>
        <v>1.5284367118768573E-7</v>
      </c>
    </row>
    <row r="488" spans="1:10" x14ac:dyDescent="0.25">
      <c r="A488" s="37">
        <v>486</v>
      </c>
      <c r="B488" s="4">
        <v>36490</v>
      </c>
      <c r="C488" s="20">
        <f t="shared" si="35"/>
        <v>-2.7367285827591945E-3</v>
      </c>
      <c r="F488" s="19">
        <f t="shared" si="36"/>
        <v>7.4896833356911491E-6</v>
      </c>
      <c r="G488">
        <v>36</v>
      </c>
      <c r="H488" s="17">
        <f t="shared" si="37"/>
        <v>6.6266124894806515E-6</v>
      </c>
      <c r="I488" s="17">
        <f t="shared" si="39"/>
        <v>5.6007073093090865E-4</v>
      </c>
      <c r="J488" s="16">
        <f t="shared" si="38"/>
        <v>3.0318821917957972E-7</v>
      </c>
    </row>
    <row r="489" spans="1:10" x14ac:dyDescent="0.25">
      <c r="A489" s="37">
        <v>487</v>
      </c>
      <c r="B489" s="4">
        <v>36290</v>
      </c>
      <c r="C489" s="20">
        <f t="shared" si="35"/>
        <v>-5.4960292233773257E-3</v>
      </c>
      <c r="F489" s="19">
        <f t="shared" si="36"/>
        <v>3.020633722421757E-5</v>
      </c>
      <c r="G489">
        <v>35</v>
      </c>
      <c r="H489" s="17">
        <f t="shared" si="37"/>
        <v>2.6819173001532481E-5</v>
      </c>
      <c r="I489" s="17">
        <f t="shared" si="39"/>
        <v>5.6016438263334963E-4</v>
      </c>
      <c r="J489" s="16">
        <f t="shared" si="38"/>
        <v>2.7878607940727667E-7</v>
      </c>
    </row>
    <row r="490" spans="1:10" x14ac:dyDescent="0.25">
      <c r="A490" s="37">
        <v>488</v>
      </c>
      <c r="B490" s="4">
        <v>36290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5.6016438263334963E-4</v>
      </c>
      <c r="J490" s="16">
        <f t="shared" si="38"/>
        <v>3.1159651328508446E-7</v>
      </c>
    </row>
    <row r="491" spans="1:10" x14ac:dyDescent="0.25">
      <c r="A491" s="37">
        <v>489</v>
      </c>
      <c r="B491" s="4">
        <v>36290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5.6016438263334963E-4</v>
      </c>
      <c r="J491" s="16">
        <f t="shared" si="38"/>
        <v>3.1159651328508446E-7</v>
      </c>
    </row>
    <row r="492" spans="1:10" x14ac:dyDescent="0.25">
      <c r="A492" s="37">
        <v>490</v>
      </c>
      <c r="B492" s="4">
        <v>35990</v>
      </c>
      <c r="C492" s="20">
        <f t="shared" si="35"/>
        <v>-8.3010991340396658E-3</v>
      </c>
      <c r="F492" s="19">
        <f t="shared" si="36"/>
        <v>6.8908246833154093E-5</v>
      </c>
      <c r="G492">
        <v>32</v>
      </c>
      <c r="H492" s="17">
        <f t="shared" si="37"/>
        <v>6.1826705568681579E-5</v>
      </c>
      <c r="I492" s="17">
        <f t="shared" si="39"/>
        <v>5.6038027953041257E-4</v>
      </c>
      <c r="J492" s="16">
        <f t="shared" si="38"/>
        <v>2.3962513349330999E-7</v>
      </c>
    </row>
    <row r="493" spans="1:10" x14ac:dyDescent="0.25">
      <c r="A493" s="37">
        <v>491</v>
      </c>
      <c r="B493" s="4">
        <v>35990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5.6038027953041257E-4</v>
      </c>
      <c r="J493" s="16">
        <f t="shared" si="38"/>
        <v>3.1183674878190016E-7</v>
      </c>
    </row>
    <row r="494" spans="1:10" x14ac:dyDescent="0.25">
      <c r="A494" s="37">
        <v>492</v>
      </c>
      <c r="B494" s="4">
        <v>35990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5.6038027953041257E-4</v>
      </c>
      <c r="J494" s="16">
        <f t="shared" si="38"/>
        <v>3.1183674878190016E-7</v>
      </c>
    </row>
    <row r="495" spans="1:10" x14ac:dyDescent="0.25">
      <c r="A495" s="37">
        <v>493</v>
      </c>
      <c r="B495" s="4">
        <v>35960</v>
      </c>
      <c r="C495" s="20">
        <f t="shared" si="35"/>
        <v>-8.3391248751982336E-4</v>
      </c>
      <c r="F495" s="19">
        <f t="shared" si="36"/>
        <v>6.9541003684149952E-7</v>
      </c>
      <c r="G495">
        <v>29</v>
      </c>
      <c r="H495" s="17">
        <f t="shared" si="37"/>
        <v>6.3052665311437259E-7</v>
      </c>
      <c r="I495" s="17">
        <f t="shared" si="39"/>
        <v>5.6038248130950896E-4</v>
      </c>
      <c r="J495" s="16">
        <f t="shared" si="38"/>
        <v>3.1106301325050979E-7</v>
      </c>
    </row>
    <row r="496" spans="1:10" x14ac:dyDescent="0.25">
      <c r="A496" s="37">
        <v>494</v>
      </c>
      <c r="B496" s="4">
        <v>33810</v>
      </c>
      <c r="C496" s="20">
        <f t="shared" si="35"/>
        <v>-6.1650592883624886E-2</v>
      </c>
      <c r="F496" s="19">
        <f t="shared" si="36"/>
        <v>3.8007956029024593E-3</v>
      </c>
      <c r="G496">
        <v>28</v>
      </c>
      <c r="H496" s="17">
        <f t="shared" si="37"/>
        <v>3.4582485735794952E-3</v>
      </c>
      <c r="I496" s="17">
        <f t="shared" si="39"/>
        <v>5.7245857576481937E-4</v>
      </c>
      <c r="J496" s="16">
        <f t="shared" si="38"/>
        <v>1.0435070894805081E-5</v>
      </c>
    </row>
    <row r="497" spans="1:10" x14ac:dyDescent="0.25">
      <c r="A497" s="37">
        <v>495</v>
      </c>
      <c r="B497" s="4">
        <v>33810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5.7245857576481937E-4</v>
      </c>
      <c r="J497" s="16">
        <f t="shared" si="38"/>
        <v>3.2542411935570749E-7</v>
      </c>
    </row>
    <row r="498" spans="1:10" x14ac:dyDescent="0.25">
      <c r="A498" s="37">
        <v>496</v>
      </c>
      <c r="B498" s="4">
        <v>33810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5.7245857576481937E-4</v>
      </c>
      <c r="J498" s="16">
        <f t="shared" si="38"/>
        <v>3.2542411935570749E-7</v>
      </c>
    </row>
    <row r="499" spans="1:10" x14ac:dyDescent="0.25">
      <c r="A499" s="37">
        <v>497</v>
      </c>
      <c r="B499" s="4">
        <v>34800</v>
      </c>
      <c r="C499" s="20">
        <f t="shared" si="35"/>
        <v>2.8860770060634099E-2</v>
      </c>
      <c r="F499" s="19">
        <f t="shared" si="36"/>
        <v>8.3294404849279362E-4</v>
      </c>
      <c r="G499">
        <v>25</v>
      </c>
      <c r="H499" s="17">
        <f t="shared" si="37"/>
        <v>7.6587009297896511E-4</v>
      </c>
      <c r="I499" s="17">
        <f t="shared" si="39"/>
        <v>5.7513296986533898E-4</v>
      </c>
      <c r="J499" s="16">
        <f t="shared" si="38"/>
        <v>6.7506133470645733E-8</v>
      </c>
    </row>
    <row r="500" spans="1:10" x14ac:dyDescent="0.25">
      <c r="A500" s="37">
        <v>498</v>
      </c>
      <c r="B500" s="4">
        <v>34550</v>
      </c>
      <c r="C500" s="20">
        <f t="shared" si="35"/>
        <v>-7.2098365667497555E-3</v>
      </c>
      <c r="F500" s="19">
        <f t="shared" si="36"/>
        <v>5.1981743319241902E-5</v>
      </c>
      <c r="G500">
        <v>24</v>
      </c>
      <c r="H500" s="17">
        <f t="shared" si="37"/>
        <v>4.7963328968463332E-5</v>
      </c>
      <c r="I500" s="17">
        <f t="shared" si="39"/>
        <v>5.7530045629053102E-4</v>
      </c>
      <c r="J500" s="16">
        <f t="shared" si="38"/>
        <v>2.7176388881357045E-7</v>
      </c>
    </row>
    <row r="501" spans="1:10" x14ac:dyDescent="0.25">
      <c r="A501" s="37">
        <v>499</v>
      </c>
      <c r="B501" s="4">
        <v>33800</v>
      </c>
      <c r="C501" s="20">
        <f t="shared" si="35"/>
        <v>-2.1946747724705805E-2</v>
      </c>
      <c r="F501" s="19">
        <f t="shared" si="36"/>
        <v>4.8165973569187944E-4</v>
      </c>
      <c r="G501">
        <v>23</v>
      </c>
      <c r="H501" s="17">
        <f t="shared" si="37"/>
        <v>4.4598270527628381E-4</v>
      </c>
      <c r="I501" s="17">
        <f t="shared" si="39"/>
        <v>5.7685781376780939E-4</v>
      </c>
      <c r="J501" s="16">
        <f t="shared" si="38"/>
        <v>8.6832035980535574E-9</v>
      </c>
    </row>
    <row r="502" spans="1:10" x14ac:dyDescent="0.25">
      <c r="A502" s="37">
        <v>500</v>
      </c>
      <c r="B502" s="4">
        <v>32500</v>
      </c>
      <c r="C502" s="20">
        <f t="shared" si="35"/>
        <v>-3.9220713153281267E-2</v>
      </c>
      <c r="F502" s="19">
        <f t="shared" si="36"/>
        <v>1.5382643402519702E-3</v>
      </c>
      <c r="G502">
        <v>22</v>
      </c>
      <c r="H502" s="17">
        <f t="shared" si="37"/>
        <v>1.4293146450128846E-3</v>
      </c>
      <c r="I502" s="17">
        <f t="shared" si="39"/>
        <v>5.818489352248967E-4</v>
      </c>
      <c r="J502" s="16">
        <f t="shared" si="38"/>
        <v>9.1862104108198778E-7</v>
      </c>
    </row>
    <row r="503" spans="1:10" x14ac:dyDescent="0.25">
      <c r="A503" s="37">
        <v>501</v>
      </c>
      <c r="B503" s="4">
        <v>32950</v>
      </c>
      <c r="C503" s="20">
        <f t="shared" si="35"/>
        <v>1.3751171612824419E-2</v>
      </c>
      <c r="F503" s="19">
        <f t="shared" si="36"/>
        <v>1.8909472072534814E-4</v>
      </c>
      <c r="G503">
        <v>21</v>
      </c>
      <c r="H503" s="17">
        <f t="shared" si="37"/>
        <v>1.7631752131173738E-4</v>
      </c>
      <c r="I503" s="17">
        <f t="shared" si="39"/>
        <v>5.8246463042325623E-4</v>
      </c>
      <c r="J503" s="16">
        <f t="shared" si="38"/>
        <v>1.5314383488993256E-7</v>
      </c>
    </row>
    <row r="504" spans="1:10" x14ac:dyDescent="0.25">
      <c r="A504" s="37">
        <v>502</v>
      </c>
      <c r="B504" s="4">
        <v>33550</v>
      </c>
      <c r="C504" s="20">
        <f t="shared" si="35"/>
        <v>1.8045602469174554E-2</v>
      </c>
      <c r="F504" s="19">
        <f t="shared" si="36"/>
        <v>3.2564376847547875E-4</v>
      </c>
      <c r="G504">
        <v>20</v>
      </c>
      <c r="H504" s="17">
        <f t="shared" si="37"/>
        <v>3.0470391640472448E-4</v>
      </c>
      <c r="I504" s="17">
        <f t="shared" si="39"/>
        <v>5.8352864684576514E-4</v>
      </c>
      <c r="J504" s="16">
        <f t="shared" si="38"/>
        <v>6.5457797332560403E-8</v>
      </c>
    </row>
    <row r="505" spans="1:10" x14ac:dyDescent="0.25">
      <c r="A505" s="37">
        <v>503</v>
      </c>
      <c r="B505" s="4">
        <v>34390</v>
      </c>
      <c r="C505" s="20">
        <f t="shared" si="35"/>
        <v>2.472896102648409E-2</v>
      </c>
      <c r="F505" s="19">
        <f t="shared" si="36"/>
        <v>6.1152151344936903E-4</v>
      </c>
      <c r="G505">
        <v>19</v>
      </c>
      <c r="H505" s="17">
        <f t="shared" si="37"/>
        <v>5.7420398369493824E-4</v>
      </c>
      <c r="I505" s="17">
        <f t="shared" si="39"/>
        <v>5.8553374896499718E-4</v>
      </c>
      <c r="J505" s="16">
        <f t="shared" si="38"/>
        <v>7.8581711964979455E-10</v>
      </c>
    </row>
    <row r="506" spans="1:10" x14ac:dyDescent="0.25">
      <c r="A506" s="37">
        <v>504</v>
      </c>
      <c r="B506" s="4">
        <v>34170</v>
      </c>
      <c r="C506" s="20">
        <f t="shared" si="35"/>
        <v>-6.4177583169743712E-3</v>
      </c>
      <c r="F506" s="19">
        <f t="shared" si="36"/>
        <v>4.1187621815093716E-5</v>
      </c>
      <c r="G506">
        <v>18</v>
      </c>
      <c r="H506" s="17">
        <f t="shared" si="37"/>
        <v>3.8809707895942535E-5</v>
      </c>
      <c r="I506" s="17">
        <f t="shared" si="39"/>
        <v>5.8566927123540743E-4</v>
      </c>
      <c r="J506" s="16">
        <f t="shared" si="38"/>
        <v>2.9423736833591956E-7</v>
      </c>
    </row>
    <row r="507" spans="1:10" x14ac:dyDescent="0.25">
      <c r="A507" s="37">
        <v>505</v>
      </c>
      <c r="B507" s="4">
        <v>34170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5.8566927123540743E-4</v>
      </c>
      <c r="J507" s="16">
        <f t="shared" si="38"/>
        <v>3.4061712826437063E-7</v>
      </c>
    </row>
    <row r="508" spans="1:10" x14ac:dyDescent="0.25">
      <c r="A508" s="37">
        <v>506</v>
      </c>
      <c r="B508" s="4">
        <v>33180</v>
      </c>
      <c r="C508" s="20">
        <f t="shared" si="35"/>
        <v>-2.9400781364902071E-2</v>
      </c>
      <c r="F508" s="19">
        <f t="shared" si="36"/>
        <v>8.6440594486677288E-4</v>
      </c>
      <c r="G508">
        <v>16</v>
      </c>
      <c r="H508" s="17">
        <f t="shared" si="37"/>
        <v>8.2021894441518706E-4</v>
      </c>
      <c r="I508" s="17">
        <f t="shared" si="39"/>
        <v>5.8853344980327148E-4</v>
      </c>
      <c r="J508" s="16">
        <f t="shared" si="38"/>
        <v>7.724377042142724E-8</v>
      </c>
    </row>
    <row r="509" spans="1:10" x14ac:dyDescent="0.25">
      <c r="A509" s="37">
        <v>507</v>
      </c>
      <c r="B509" s="4">
        <v>33180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5.8853344980327148E-4</v>
      </c>
      <c r="J509" s="16">
        <f t="shared" si="38"/>
        <v>3.4395680768097481E-7</v>
      </c>
    </row>
    <row r="510" spans="1:10" x14ac:dyDescent="0.25">
      <c r="A510" s="37">
        <v>508</v>
      </c>
      <c r="B510" s="4">
        <v>33180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5.8853344980327148E-4</v>
      </c>
      <c r="J510" s="16">
        <f t="shared" si="38"/>
        <v>3.4395680768097481E-7</v>
      </c>
    </row>
    <row r="511" spans="1:10" x14ac:dyDescent="0.25">
      <c r="A511" s="37">
        <v>509</v>
      </c>
      <c r="B511" s="4">
        <v>33000</v>
      </c>
      <c r="C511" s="20">
        <f t="shared" si="35"/>
        <v>-5.4397232958182098E-3</v>
      </c>
      <c r="F511" s="19">
        <f t="shared" si="36"/>
        <v>2.9590589535067325E-5</v>
      </c>
      <c r="G511">
        <v>13</v>
      </c>
      <c r="H511" s="17">
        <f t="shared" si="37"/>
        <v>2.8374176008330469E-5</v>
      </c>
      <c r="I511" s="17">
        <f t="shared" si="39"/>
        <v>5.8863253152694687E-4</v>
      </c>
      <c r="J511" s="16">
        <f t="shared" si="38"/>
        <v>3.1023391199002946E-7</v>
      </c>
    </row>
    <row r="512" spans="1:10" x14ac:dyDescent="0.25">
      <c r="A512" s="37">
        <v>510</v>
      </c>
      <c r="B512" s="4">
        <v>32700</v>
      </c>
      <c r="C512" s="20">
        <f t="shared" si="35"/>
        <v>-9.1324835632724741E-3</v>
      </c>
      <c r="F512" s="19">
        <f t="shared" si="36"/>
        <v>8.340225603344191E-5</v>
      </c>
      <c r="G512">
        <v>12</v>
      </c>
      <c r="H512" s="17">
        <f t="shared" si="37"/>
        <v>8.0253990416170659E-5</v>
      </c>
      <c r="I512" s="17">
        <f t="shared" si="39"/>
        <v>5.8891277591888722E-4</v>
      </c>
      <c r="J512" s="16">
        <f t="shared" si="38"/>
        <v>2.5346598562660803E-7</v>
      </c>
    </row>
    <row r="513" spans="1:10" x14ac:dyDescent="0.25">
      <c r="A513" s="37">
        <v>511</v>
      </c>
      <c r="B513" s="4">
        <v>32400</v>
      </c>
      <c r="C513" s="20">
        <f t="shared" si="35"/>
        <v>-9.2166551049239522E-3</v>
      </c>
      <c r="F513" s="19">
        <f t="shared" si="36"/>
        <v>8.4946731323120751E-5</v>
      </c>
      <c r="G513">
        <v>11</v>
      </c>
      <c r="H513" s="17">
        <f t="shared" si="37"/>
        <v>8.2026599189035198E-5</v>
      </c>
      <c r="I513" s="17">
        <f t="shared" si="39"/>
        <v>5.8919921020450289E-4</v>
      </c>
      <c r="J513" s="16">
        <f t="shared" si="38"/>
        <v>2.5219983199230335E-7</v>
      </c>
    </row>
    <row r="514" spans="1:10" x14ac:dyDescent="0.25">
      <c r="A514" s="37">
        <v>512</v>
      </c>
      <c r="B514" s="4">
        <v>32400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5.8919921020450289E-4</v>
      </c>
      <c r="J514" s="16">
        <f t="shared" si="38"/>
        <v>3.4473542899099688E-7</v>
      </c>
    </row>
    <row r="515" spans="1:10" x14ac:dyDescent="0.25">
      <c r="A515" s="37">
        <v>513</v>
      </c>
      <c r="B515" s="4">
        <v>32400</v>
      </c>
      <c r="C515" s="20">
        <f t="shared" si="35"/>
        <v>0</v>
      </c>
      <c r="F515" s="19">
        <f t="shared" si="36"/>
        <v>0</v>
      </c>
      <c r="G515">
        <v>9</v>
      </c>
      <c r="H515" s="17">
        <f t="shared" si="37"/>
        <v>0</v>
      </c>
      <c r="I515" s="17">
        <f t="shared" si="39"/>
        <v>5.8919921020450289E-4</v>
      </c>
      <c r="J515" s="16">
        <f t="shared" si="38"/>
        <v>3.4473542899099688E-7</v>
      </c>
    </row>
    <row r="516" spans="1:10" x14ac:dyDescent="0.25">
      <c r="A516" s="37">
        <v>514</v>
      </c>
      <c r="B516" s="4">
        <v>32000</v>
      </c>
      <c r="C516" s="20">
        <f t="shared" ref="C516:C579" si="40">LN(B516/B515)</f>
        <v>-1.2422519998557209E-2</v>
      </c>
      <c r="F516" s="19">
        <f t="shared" ref="F516:F523" si="41">C516^2</f>
        <v>1.5431900311455379E-4</v>
      </c>
      <c r="G516">
        <v>8</v>
      </c>
      <c r="H516" s="17">
        <f t="shared" ref="H516:H579" si="42">F516*($E$7^(G516-1))</f>
        <v>1.5058615101797059E-4</v>
      </c>
      <c r="I516" s="17">
        <f t="shared" si="39"/>
        <v>5.8972505227301343E-4</v>
      </c>
      <c r="J516" s="16">
        <f t="shared" ref="J516:J579" si="43">(F516-($E$7*I516))^2</f>
        <v>1.8778940396706463E-7</v>
      </c>
    </row>
    <row r="517" spans="1:10" x14ac:dyDescent="0.25">
      <c r="A517" s="37">
        <v>515</v>
      </c>
      <c r="B517" s="4">
        <v>32000</v>
      </c>
      <c r="C517" s="20">
        <f t="shared" si="40"/>
        <v>0</v>
      </c>
      <c r="F517" s="19">
        <f t="shared" si="41"/>
        <v>0</v>
      </c>
      <c r="G517">
        <v>7</v>
      </c>
      <c r="H517" s="17">
        <f t="shared" si="42"/>
        <v>0</v>
      </c>
      <c r="I517" s="17">
        <f t="shared" ref="I517:I580" si="44">(1-$E$7)*H517+I516</f>
        <v>5.8972505227301343E-4</v>
      </c>
      <c r="J517" s="16">
        <f t="shared" si="43"/>
        <v>3.4535103498541849E-7</v>
      </c>
    </row>
    <row r="518" spans="1:10" x14ac:dyDescent="0.25">
      <c r="A518" s="37">
        <v>516</v>
      </c>
      <c r="B518" s="4">
        <v>31200</v>
      </c>
      <c r="C518" s="20">
        <f t="shared" si="40"/>
        <v>-2.5317807984289897E-2</v>
      </c>
      <c r="F518" s="19">
        <f t="shared" si="41"/>
        <v>6.4099140112937325E-4</v>
      </c>
      <c r="G518">
        <v>6</v>
      </c>
      <c r="H518" s="17">
        <f t="shared" si="42"/>
        <v>6.2987768182673151E-4</v>
      </c>
      <c r="I518" s="17">
        <f t="shared" si="44"/>
        <v>5.9192456518227736E-4</v>
      </c>
      <c r="J518" s="16">
        <f t="shared" si="43"/>
        <v>2.6146673202940884E-9</v>
      </c>
    </row>
    <row r="519" spans="1:10" x14ac:dyDescent="0.25">
      <c r="A519" s="37">
        <v>517</v>
      </c>
      <c r="B519" s="4">
        <v>32760</v>
      </c>
      <c r="C519" s="20">
        <f t="shared" si="40"/>
        <v>4.8790164169432049E-2</v>
      </c>
      <c r="F519" s="19">
        <f t="shared" si="41"/>
        <v>2.3804801196801307E-3</v>
      </c>
      <c r="G519">
        <v>5</v>
      </c>
      <c r="H519" s="17">
        <f t="shared" si="42"/>
        <v>2.3474036331472452E-3</v>
      </c>
      <c r="I519" s="17">
        <f t="shared" si="44"/>
        <v>6.0012162429919438E-4</v>
      </c>
      <c r="J519" s="16">
        <f t="shared" si="43"/>
        <v>3.1771426224570546E-6</v>
      </c>
    </row>
    <row r="520" spans="1:10" x14ac:dyDescent="0.25">
      <c r="A520" s="37">
        <v>518</v>
      </c>
      <c r="B520" s="4">
        <v>32750</v>
      </c>
      <c r="C520" s="20">
        <f t="shared" si="40"/>
        <v>-3.0529690360774834E-4</v>
      </c>
      <c r="F520" s="19">
        <f t="shared" si="41"/>
        <v>9.3206199352478786E-8</v>
      </c>
      <c r="G520">
        <v>4</v>
      </c>
      <c r="H520" s="17">
        <f t="shared" si="42"/>
        <v>9.2233185723332744E-8</v>
      </c>
      <c r="I520" s="17">
        <f t="shared" si="44"/>
        <v>6.0012194637455686E-4</v>
      </c>
      <c r="J520" s="16">
        <f t="shared" si="43"/>
        <v>3.5752403195945116E-7</v>
      </c>
    </row>
    <row r="521" spans="1:10" x14ac:dyDescent="0.25">
      <c r="A521" s="37">
        <v>519</v>
      </c>
      <c r="B521" s="4">
        <v>31000</v>
      </c>
      <c r="C521" s="20">
        <f t="shared" si="40"/>
        <v>-5.4915757596114653E-2</v>
      </c>
      <c r="F521" s="19">
        <f t="shared" si="41"/>
        <v>3.0157404323552244E-3</v>
      </c>
      <c r="G521">
        <v>3</v>
      </c>
      <c r="H521" s="17">
        <f t="shared" si="42"/>
        <v>2.9947154657285441E-3</v>
      </c>
      <c r="I521" s="17">
        <f t="shared" si="44"/>
        <v>6.1057939790282699E-4</v>
      </c>
      <c r="J521" s="16">
        <f t="shared" si="43"/>
        <v>5.7950603503138454E-6</v>
      </c>
    </row>
    <row r="522" spans="1:10" x14ac:dyDescent="0.25">
      <c r="A522" s="37">
        <v>520</v>
      </c>
      <c r="B522" s="4">
        <v>32550</v>
      </c>
      <c r="C522" s="20">
        <f t="shared" si="40"/>
        <v>4.8790164169432049E-2</v>
      </c>
      <c r="F522" s="19">
        <f t="shared" si="41"/>
        <v>2.3804801196801307E-3</v>
      </c>
      <c r="G522">
        <v>2</v>
      </c>
      <c r="H522" s="17">
        <f t="shared" si="42"/>
        <v>2.3721675585201643E-3</v>
      </c>
      <c r="I522" s="17">
        <f t="shared" si="44"/>
        <v>6.188629318625798E-4</v>
      </c>
      <c r="J522" s="16">
        <f t="shared" si="43"/>
        <v>3.110913671321681E-6</v>
      </c>
    </row>
    <row r="523" spans="1:10" x14ac:dyDescent="0.25">
      <c r="A523" s="37">
        <v>521</v>
      </c>
      <c r="B523" s="4">
        <v>32550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6.188629318625798E-4</v>
      </c>
      <c r="J523" s="16">
        <f t="shared" si="43"/>
        <v>3.8032121139952522E-7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7D3CA-9F0A-407F-8156-E987469E9AE8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27500</v>
      </c>
      <c r="C3" s="18"/>
      <c r="D3" s="29" t="s">
        <v>42</v>
      </c>
      <c r="E3" s="28">
        <f>STDEVP(C4:C1277)</f>
        <v>2.3620364027337786E-2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27500</v>
      </c>
      <c r="C4" s="20">
        <f t="shared" ref="C4:C67" si="0">LN(B4/B3)</f>
        <v>0</v>
      </c>
      <c r="D4" s="22" t="s">
        <v>41</v>
      </c>
      <c r="E4" s="28">
        <f>SQRT(SUM(F4:F523)/G4)</f>
        <v>2.3621487567850413E-2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27010</v>
      </c>
      <c r="C5" s="20">
        <f t="shared" si="0"/>
        <v>-1.7978836868001429E-2</v>
      </c>
      <c r="D5" s="22" t="s">
        <v>40</v>
      </c>
      <c r="E5" s="28">
        <f>SQRT((1-E7)*SUM(H4:H523))</f>
        <v>2.1850755062528704E-2</v>
      </c>
      <c r="F5" s="19">
        <f t="shared" si="1"/>
        <v>3.2323857512620745E-4</v>
      </c>
      <c r="G5">
        <v>519</v>
      </c>
      <c r="H5" s="17">
        <f t="shared" si="2"/>
        <v>5.8091736838498131E-5</v>
      </c>
      <c r="I5" s="17">
        <f t="shared" ref="I5:I68" si="4">(1-$E$7)*H5+I4</f>
        <v>1.9216554012435553E-7</v>
      </c>
      <c r="J5" s="16">
        <f t="shared" si="3"/>
        <v>1.043593934533621E-7</v>
      </c>
    </row>
    <row r="6" spans="1:10" x14ac:dyDescent="0.25">
      <c r="A6" s="37">
        <v>4</v>
      </c>
      <c r="B6" s="4">
        <v>27600</v>
      </c>
      <c r="C6" s="20">
        <f t="shared" si="0"/>
        <v>2.1608604918580208E-2</v>
      </c>
      <c r="D6" s="27" t="s">
        <v>39</v>
      </c>
      <c r="E6" s="26">
        <f>SQRT((1-E7)*F1277+E7*(E5^2))</f>
        <v>2.1814584338087504E-2</v>
      </c>
      <c r="F6" s="19">
        <f t="shared" si="1"/>
        <v>4.6693180652728877E-4</v>
      </c>
      <c r="G6">
        <v>518</v>
      </c>
      <c r="H6" s="17">
        <f t="shared" si="2"/>
        <v>8.4194485826847787E-5</v>
      </c>
      <c r="I6" s="17">
        <f t="shared" si="4"/>
        <v>4.7067810877743092E-7</v>
      </c>
      <c r="J6" s="16">
        <f t="shared" si="3"/>
        <v>2.1758743687626595E-7</v>
      </c>
    </row>
    <row r="7" spans="1:10" x14ac:dyDescent="0.25">
      <c r="A7" s="37">
        <v>5</v>
      </c>
      <c r="B7" s="4">
        <v>27610</v>
      </c>
      <c r="C7" s="20">
        <f t="shared" si="0"/>
        <v>3.6225321895872462E-4</v>
      </c>
      <c r="D7" s="22" t="s">
        <v>38</v>
      </c>
      <c r="E7" s="25">
        <v>0.99669203314305099</v>
      </c>
      <c r="F7" s="19">
        <f t="shared" si="1"/>
        <v>1.3122739464595769E-7</v>
      </c>
      <c r="G7">
        <v>517</v>
      </c>
      <c r="H7" s="17">
        <f t="shared" si="2"/>
        <v>2.374071040959744E-8</v>
      </c>
      <c r="I7" s="17">
        <f t="shared" si="4"/>
        <v>4.7075664226062628E-7</v>
      </c>
      <c r="J7" s="16">
        <f t="shared" si="3"/>
        <v>1.1422507294918845E-13</v>
      </c>
    </row>
    <row r="8" spans="1:10" x14ac:dyDescent="0.25">
      <c r="A8" s="37">
        <v>6</v>
      </c>
      <c r="B8" s="4">
        <v>28100</v>
      </c>
      <c r="C8" s="20">
        <f t="shared" si="0"/>
        <v>1.7591550397637004E-2</v>
      </c>
      <c r="D8" s="22" t="s">
        <v>37</v>
      </c>
      <c r="E8" s="24">
        <f>SQRT(SUM(J4:J1277)/G4)</f>
        <v>1.1589936362007263E-3</v>
      </c>
      <c r="F8" s="19">
        <f t="shared" si="1"/>
        <v>3.0946264539260263E-4</v>
      </c>
      <c r="G8">
        <v>516</v>
      </c>
      <c r="H8" s="17">
        <f t="shared" si="2"/>
        <v>5.6171555544010034E-5</v>
      </c>
      <c r="I8" s="17">
        <f t="shared" si="4"/>
        <v>6.5657028630348173E-7</v>
      </c>
      <c r="J8" s="16">
        <f t="shared" si="3"/>
        <v>9.5362533426975827E-8</v>
      </c>
    </row>
    <row r="9" spans="1:10" x14ac:dyDescent="0.25">
      <c r="A9" s="37">
        <v>7</v>
      </c>
      <c r="B9" s="4">
        <v>28180</v>
      </c>
      <c r="C9" s="20">
        <f t="shared" si="0"/>
        <v>2.8429301308340238E-3</v>
      </c>
      <c r="D9" s="23"/>
      <c r="F9" s="19">
        <f t="shared" si="1"/>
        <v>8.0822517288039595E-6</v>
      </c>
      <c r="G9">
        <v>515</v>
      </c>
      <c r="H9" s="17">
        <f t="shared" si="2"/>
        <v>1.4719043984825175E-6</v>
      </c>
      <c r="I9" s="17">
        <f t="shared" si="4"/>
        <v>6.6143929727025938E-7</v>
      </c>
      <c r="J9" s="16">
        <f t="shared" si="3"/>
        <v>5.5100935692680236E-11</v>
      </c>
    </row>
    <row r="10" spans="1:10" x14ac:dyDescent="0.25">
      <c r="A10" s="37">
        <v>8</v>
      </c>
      <c r="B10" s="4">
        <v>28070</v>
      </c>
      <c r="C10" s="20">
        <f t="shared" si="0"/>
        <v>-3.9111160967429861E-3</v>
      </c>
      <c r="D10" s="22" t="s">
        <v>36</v>
      </c>
      <c r="E10" s="22">
        <f>E6*SQRT(252)</f>
        <v>0.3462957906769446</v>
      </c>
      <c r="F10" s="19">
        <f t="shared" si="1"/>
        <v>1.5296829122202092E-5</v>
      </c>
      <c r="G10">
        <v>514</v>
      </c>
      <c r="H10" s="17">
        <f t="shared" si="2"/>
        <v>2.7950376270213361E-6</v>
      </c>
      <c r="I10" s="17">
        <f t="shared" si="4"/>
        <v>6.7068518910437134E-7</v>
      </c>
      <c r="J10" s="16">
        <f t="shared" si="3"/>
        <v>2.1398899052779396E-10</v>
      </c>
    </row>
    <row r="11" spans="1:10" x14ac:dyDescent="0.25">
      <c r="A11" s="37">
        <v>9</v>
      </c>
      <c r="B11" s="4">
        <v>28100</v>
      </c>
      <c r="C11" s="20">
        <f t="shared" si="0"/>
        <v>1.0681859659088758E-3</v>
      </c>
      <c r="F11" s="19">
        <f t="shared" si="1"/>
        <v>1.1410212577646779E-6</v>
      </c>
      <c r="G11">
        <v>513</v>
      </c>
      <c r="H11" s="17">
        <f t="shared" si="2"/>
        <v>2.0917943819140544E-7</v>
      </c>
      <c r="I11" s="17">
        <f t="shared" si="4"/>
        <v>6.7137714775306369E-7</v>
      </c>
      <c r="J11" s="16">
        <f t="shared" si="3"/>
        <v>2.2265658140055177E-13</v>
      </c>
    </row>
    <row r="12" spans="1:10" x14ac:dyDescent="0.25">
      <c r="A12" s="37">
        <v>10</v>
      </c>
      <c r="B12" s="4">
        <v>28000</v>
      </c>
      <c r="C12" s="20">
        <f t="shared" si="0"/>
        <v>-3.5650661644961459E-3</v>
      </c>
      <c r="F12" s="19">
        <f t="shared" si="1"/>
        <v>1.2709696757235261E-5</v>
      </c>
      <c r="G12">
        <v>512</v>
      </c>
      <c r="H12" s="17">
        <f t="shared" si="2"/>
        <v>2.33775749790187E-6</v>
      </c>
      <c r="I12" s="17">
        <f t="shared" si="4"/>
        <v>6.7911037207570709E-7</v>
      </c>
      <c r="J12" s="16">
        <f t="shared" si="3"/>
        <v>1.4478906663098236E-10</v>
      </c>
    </row>
    <row r="13" spans="1:10" x14ac:dyDescent="0.25">
      <c r="A13" s="37">
        <v>11</v>
      </c>
      <c r="B13" s="4">
        <v>27990</v>
      </c>
      <c r="C13" s="20">
        <f t="shared" si="0"/>
        <v>-3.5720664784175148E-4</v>
      </c>
      <c r="F13" s="19">
        <f t="shared" si="1"/>
        <v>1.2759658926234105E-7</v>
      </c>
      <c r="G13">
        <v>511</v>
      </c>
      <c r="H13" s="17">
        <f t="shared" si="2"/>
        <v>2.3547366780837236E-8</v>
      </c>
      <c r="I13" s="17">
        <f t="shared" si="4"/>
        <v>6.7918826598458653E-7</v>
      </c>
      <c r="J13" s="16">
        <f t="shared" si="3"/>
        <v>3.0177986799138902E-13</v>
      </c>
    </row>
    <row r="14" spans="1:10" x14ac:dyDescent="0.25">
      <c r="A14" s="37">
        <v>12</v>
      </c>
      <c r="B14" s="4">
        <v>27200</v>
      </c>
      <c r="C14" s="20">
        <f t="shared" si="0"/>
        <v>-2.8630330225410477E-2</v>
      </c>
      <c r="F14" s="19">
        <f t="shared" si="1"/>
        <v>8.1969580881605271E-4</v>
      </c>
      <c r="G14">
        <v>510</v>
      </c>
      <c r="H14" s="17">
        <f t="shared" si="2"/>
        <v>1.5177317194689047E-4</v>
      </c>
      <c r="I14" s="17">
        <f t="shared" si="4"/>
        <v>1.1812488885589231E-6</v>
      </c>
      <c r="J14" s="16">
        <f t="shared" si="3"/>
        <v>6.6997248157252191E-7</v>
      </c>
    </row>
    <row r="15" spans="1:10" x14ac:dyDescent="0.25">
      <c r="A15" s="37">
        <v>13</v>
      </c>
      <c r="B15" s="4">
        <v>27200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1.1812488885589231E-6</v>
      </c>
      <c r="J15" s="16">
        <f t="shared" si="3"/>
        <v>1.3861326694562666E-12</v>
      </c>
    </row>
    <row r="16" spans="1:10" x14ac:dyDescent="0.25">
      <c r="A16" s="37">
        <v>14</v>
      </c>
      <c r="B16" s="4">
        <v>27820</v>
      </c>
      <c r="C16" s="20">
        <f t="shared" si="0"/>
        <v>2.2538213193345136E-2</v>
      </c>
      <c r="F16" s="19">
        <f t="shared" si="1"/>
        <v>5.0797105394867676E-4</v>
      </c>
      <c r="G16">
        <v>508</v>
      </c>
      <c r="H16" s="17">
        <f t="shared" si="2"/>
        <v>9.4680226410283488E-5</v>
      </c>
      <c r="I16" s="17">
        <f t="shared" si="4"/>
        <v>1.494447939532569E-6</v>
      </c>
      <c r="J16" s="16">
        <f t="shared" si="3"/>
        <v>2.5652356007852929E-7</v>
      </c>
    </row>
    <row r="17" spans="1:10" x14ac:dyDescent="0.25">
      <c r="A17" s="37">
        <v>15</v>
      </c>
      <c r="B17" s="4">
        <v>28100</v>
      </c>
      <c r="C17" s="20">
        <f t="shared" si="0"/>
        <v>1.0014389844403249E-2</v>
      </c>
      <c r="F17" s="19">
        <f t="shared" si="1"/>
        <v>1.0028800395568693E-4</v>
      </c>
      <c r="G17">
        <v>507</v>
      </c>
      <c r="H17" s="17">
        <f t="shared" si="2"/>
        <v>1.8754622340805426E-5</v>
      </c>
      <c r="I17" s="17">
        <f t="shared" si="4"/>
        <v>1.5564876086505488E-6</v>
      </c>
      <c r="J17" s="16">
        <f t="shared" si="3"/>
        <v>9.7489290462187157E-9</v>
      </c>
    </row>
    <row r="18" spans="1:10" x14ac:dyDescent="0.25">
      <c r="A18" s="37">
        <v>16</v>
      </c>
      <c r="B18" s="4">
        <v>28270</v>
      </c>
      <c r="C18" s="20">
        <f t="shared" si="0"/>
        <v>6.0315953657989734E-3</v>
      </c>
      <c r="F18" s="19">
        <f t="shared" si="1"/>
        <v>3.6380142656727652E-5</v>
      </c>
      <c r="G18">
        <v>506</v>
      </c>
      <c r="H18" s="17">
        <f t="shared" si="2"/>
        <v>6.8259444015607805E-6</v>
      </c>
      <c r="I18" s="17">
        <f t="shared" si="4"/>
        <v>1.5790676064982886E-6</v>
      </c>
      <c r="J18" s="16">
        <f t="shared" si="3"/>
        <v>1.2114784189979197E-9</v>
      </c>
    </row>
    <row r="19" spans="1:10" x14ac:dyDescent="0.25">
      <c r="A19" s="37">
        <v>17</v>
      </c>
      <c r="B19" s="4">
        <v>28300</v>
      </c>
      <c r="C19" s="20">
        <f t="shared" si="0"/>
        <v>1.0606329436929221E-3</v>
      </c>
      <c r="F19" s="19">
        <f t="shared" si="1"/>
        <v>1.1249422412467134E-6</v>
      </c>
      <c r="G19">
        <v>505</v>
      </c>
      <c r="H19" s="17">
        <f t="shared" si="2"/>
        <v>2.1177153605425186E-7</v>
      </c>
      <c r="I19" s="17">
        <f t="shared" si="4"/>
        <v>1.5797681397208012E-6</v>
      </c>
      <c r="J19" s="16">
        <f t="shared" si="3"/>
        <v>2.0214022998134969E-13</v>
      </c>
    </row>
    <row r="20" spans="1:10" x14ac:dyDescent="0.25">
      <c r="A20" s="37">
        <v>18</v>
      </c>
      <c r="B20" s="4">
        <v>28020</v>
      </c>
      <c r="C20" s="20">
        <f t="shared" si="0"/>
        <v>-9.9432637403310004E-3</v>
      </c>
      <c r="F20" s="19">
        <f t="shared" si="1"/>
        <v>9.8868493809781236E-5</v>
      </c>
      <c r="G20">
        <v>504</v>
      </c>
      <c r="H20" s="17">
        <f t="shared" si="2"/>
        <v>1.8673868371369358E-5</v>
      </c>
      <c r="I20" s="17">
        <f t="shared" si="4"/>
        <v>1.6415406773843193E-6</v>
      </c>
      <c r="J20" s="16">
        <f t="shared" si="3"/>
        <v>9.4541363611386829E-9</v>
      </c>
    </row>
    <row r="21" spans="1:10" x14ac:dyDescent="0.25">
      <c r="A21" s="37">
        <v>19</v>
      </c>
      <c r="B21" s="4">
        <v>27800</v>
      </c>
      <c r="C21" s="20">
        <f t="shared" si="0"/>
        <v>-7.8825202122695844E-3</v>
      </c>
      <c r="F21" s="19">
        <f t="shared" si="1"/>
        <v>6.213412489683853E-5</v>
      </c>
      <c r="G21">
        <v>503</v>
      </c>
      <c r="H21" s="17">
        <f t="shared" si="2"/>
        <v>1.1774584057322752E-5</v>
      </c>
      <c r="I21" s="17">
        <f t="shared" si="4"/>
        <v>1.6804906112003031E-6</v>
      </c>
      <c r="J21" s="16">
        <f t="shared" si="3"/>
        <v>3.6553140536262476E-9</v>
      </c>
    </row>
    <row r="22" spans="1:10" x14ac:dyDescent="0.25">
      <c r="A22" s="37">
        <v>20</v>
      </c>
      <c r="B22" s="4">
        <v>27720</v>
      </c>
      <c r="C22" s="20">
        <f t="shared" si="0"/>
        <v>-2.8818463748889263E-3</v>
      </c>
      <c r="F22" s="19">
        <f t="shared" si="1"/>
        <v>8.3050385284604455E-6</v>
      </c>
      <c r="G22">
        <v>502</v>
      </c>
      <c r="H22" s="17">
        <f t="shared" si="2"/>
        <v>1.5790506220454847E-6</v>
      </c>
      <c r="I22" s="17">
        <f t="shared" si="4"/>
        <v>1.6857140583234742E-6</v>
      </c>
      <c r="J22" s="16">
        <f t="shared" si="3"/>
        <v>4.3889310031780931E-11</v>
      </c>
    </row>
    <row r="23" spans="1:10" x14ac:dyDescent="0.25">
      <c r="A23" s="37">
        <v>21</v>
      </c>
      <c r="B23" s="4">
        <v>27100</v>
      </c>
      <c r="C23" s="20">
        <f t="shared" si="0"/>
        <v>-2.2620446436047267E-2</v>
      </c>
      <c r="F23" s="19">
        <f t="shared" si="1"/>
        <v>5.1168459696608343E-4</v>
      </c>
      <c r="G23">
        <v>501</v>
      </c>
      <c r="H23" s="17">
        <f t="shared" si="2"/>
        <v>9.7610324928110414E-5</v>
      </c>
      <c r="I23" s="17">
        <f t="shared" si="4"/>
        <v>2.0086057780816871E-6</v>
      </c>
      <c r="J23" s="16">
        <f t="shared" si="3"/>
        <v>2.5977638902130033E-7</v>
      </c>
    </row>
    <row r="24" spans="1:10" x14ac:dyDescent="0.25">
      <c r="A24" s="37">
        <v>22</v>
      </c>
      <c r="B24" s="4">
        <v>27700</v>
      </c>
      <c r="C24" s="20">
        <f t="shared" si="0"/>
        <v>2.1898685307637524E-2</v>
      </c>
      <c r="F24" s="19">
        <f t="shared" si="1"/>
        <v>4.7955241820293957E-4</v>
      </c>
      <c r="G24">
        <v>500</v>
      </c>
      <c r="H24" s="17">
        <f t="shared" si="2"/>
        <v>9.1784323900987995E-5</v>
      </c>
      <c r="I24" s="17">
        <f t="shared" si="4"/>
        <v>2.3122252795336282E-6</v>
      </c>
      <c r="J24" s="16">
        <f t="shared" si="3"/>
        <v>2.2776550239585094E-7</v>
      </c>
    </row>
    <row r="25" spans="1:10" x14ac:dyDescent="0.25">
      <c r="A25" s="37">
        <v>23</v>
      </c>
      <c r="B25" s="4">
        <v>27640</v>
      </c>
      <c r="C25" s="20">
        <f t="shared" si="0"/>
        <v>-2.1684142938236993E-3</v>
      </c>
      <c r="F25" s="19">
        <f t="shared" si="1"/>
        <v>4.7020205496589323E-6</v>
      </c>
      <c r="G25">
        <v>499</v>
      </c>
      <c r="H25" s="17">
        <f t="shared" si="2"/>
        <v>9.0293391093136878E-7</v>
      </c>
      <c r="I25" s="17">
        <f t="shared" si="4"/>
        <v>2.3152121549850046E-6</v>
      </c>
      <c r="J25" s="16">
        <f t="shared" si="3"/>
        <v>5.7334724044463676E-12</v>
      </c>
    </row>
    <row r="26" spans="1:10" x14ac:dyDescent="0.25">
      <c r="A26" s="37">
        <v>24</v>
      </c>
      <c r="B26" s="4">
        <v>28190</v>
      </c>
      <c r="C26" s="20">
        <f t="shared" si="0"/>
        <v>1.9703306226552086E-2</v>
      </c>
      <c r="F26" s="19">
        <f t="shared" si="1"/>
        <v>3.8822027625728619E-4</v>
      </c>
      <c r="G26">
        <v>498</v>
      </c>
      <c r="H26" s="17">
        <f t="shared" si="2"/>
        <v>7.4797773165343132E-5</v>
      </c>
      <c r="I26" s="17">
        <f t="shared" si="4"/>
        <v>2.5626407095895493E-6</v>
      </c>
      <c r="J26" s="16">
        <f t="shared" si="3"/>
        <v>1.487383504683374E-7</v>
      </c>
    </row>
    <row r="27" spans="1:10" x14ac:dyDescent="0.25">
      <c r="A27" s="37">
        <v>25</v>
      </c>
      <c r="B27" s="4">
        <v>27530</v>
      </c>
      <c r="C27" s="20">
        <f t="shared" si="0"/>
        <v>-2.3690985971505284E-2</v>
      </c>
      <c r="F27" s="19">
        <f t="shared" si="1"/>
        <v>5.6126281630206011E-4</v>
      </c>
      <c r="G27">
        <v>497</v>
      </c>
      <c r="H27" s="17">
        <f t="shared" si="2"/>
        <v>1.0849650251010623E-4</v>
      </c>
      <c r="I27" s="17">
        <f t="shared" si="4"/>
        <v>2.9215435439878657E-6</v>
      </c>
      <c r="J27" s="16">
        <f t="shared" si="3"/>
        <v>3.1175576899091947E-7</v>
      </c>
    </row>
    <row r="28" spans="1:10" x14ac:dyDescent="0.25">
      <c r="A28" s="37">
        <v>26</v>
      </c>
      <c r="B28" s="4">
        <v>27250</v>
      </c>
      <c r="C28" s="20">
        <f t="shared" si="0"/>
        <v>-1.0222798045262872E-2</v>
      </c>
      <c r="F28" s="19">
        <f t="shared" si="1"/>
        <v>1.0450559987423038E-4</v>
      </c>
      <c r="G28">
        <v>496</v>
      </c>
      <c r="H28" s="17">
        <f t="shared" si="2"/>
        <v>2.0268800265293146E-5</v>
      </c>
      <c r="I28" s="17">
        <f t="shared" si="4"/>
        <v>2.9885920634955746E-6</v>
      </c>
      <c r="J28" s="16">
        <f t="shared" si="3"/>
        <v>1.0307710200054499E-8</v>
      </c>
    </row>
    <row r="29" spans="1:10" x14ac:dyDescent="0.25">
      <c r="A29" s="37">
        <v>27</v>
      </c>
      <c r="B29" s="4">
        <v>27520</v>
      </c>
      <c r="C29" s="20">
        <f t="shared" si="0"/>
        <v>9.8594919558899295E-3</v>
      </c>
      <c r="F29" s="19">
        <f t="shared" si="1"/>
        <v>9.7209581628258221E-5</v>
      </c>
      <c r="G29">
        <v>495</v>
      </c>
      <c r="H29" s="17">
        <f t="shared" si="2"/>
        <v>1.8916316320776491E-5</v>
      </c>
      <c r="I29" s="17">
        <f t="shared" si="4"/>
        <v>3.0511666109402666E-6</v>
      </c>
      <c r="J29" s="16">
        <f t="shared" si="3"/>
        <v>8.8677079319694487E-9</v>
      </c>
    </row>
    <row r="30" spans="1:10" x14ac:dyDescent="0.25">
      <c r="A30" s="37">
        <v>28</v>
      </c>
      <c r="B30" s="4">
        <v>27800</v>
      </c>
      <c r="C30" s="20">
        <f t="shared" si="0"/>
        <v>1.0123007631448378E-2</v>
      </c>
      <c r="F30" s="19">
        <f t="shared" si="1"/>
        <v>1.024752835063621E-4</v>
      </c>
      <c r="G30">
        <v>494</v>
      </c>
      <c r="H30" s="17">
        <f t="shared" si="2"/>
        <v>2.0007168758515104E-5</v>
      </c>
      <c r="I30" s="17">
        <f t="shared" si="4"/>
        <v>3.11734966209482E-6</v>
      </c>
      <c r="J30" s="16">
        <f t="shared" si="3"/>
        <v>9.8740482999265746E-9</v>
      </c>
    </row>
    <row r="31" spans="1:10" x14ac:dyDescent="0.25">
      <c r="A31" s="37">
        <v>29</v>
      </c>
      <c r="B31" s="4">
        <v>28200</v>
      </c>
      <c r="C31" s="20">
        <f t="shared" si="0"/>
        <v>1.4285957247476434E-2</v>
      </c>
      <c r="F31" s="19">
        <f t="shared" si="1"/>
        <v>2.0408857447672444E-4</v>
      </c>
      <c r="G31">
        <v>493</v>
      </c>
      <c r="H31" s="17">
        <f t="shared" si="2"/>
        <v>3.9978289840310968E-5</v>
      </c>
      <c r="I31" s="17">
        <f t="shared" si="4"/>
        <v>3.2495965198840698E-6</v>
      </c>
      <c r="J31" s="16">
        <f t="shared" si="3"/>
        <v>4.0340613042619412E-8</v>
      </c>
    </row>
    <row r="32" spans="1:10" x14ac:dyDescent="0.25">
      <c r="A32" s="37">
        <v>30</v>
      </c>
      <c r="B32" s="4">
        <v>28990</v>
      </c>
      <c r="C32" s="20">
        <f t="shared" si="0"/>
        <v>2.7628964989496182E-2</v>
      </c>
      <c r="F32" s="19">
        <f t="shared" si="1"/>
        <v>7.6335970639080579E-4</v>
      </c>
      <c r="G32">
        <v>492</v>
      </c>
      <c r="H32" s="17">
        <f t="shared" si="2"/>
        <v>1.5002849938810614E-4</v>
      </c>
      <c r="I32" s="17">
        <f t="shared" si="4"/>
        <v>3.7458858234577196E-6</v>
      </c>
      <c r="J32" s="16">
        <f t="shared" si="3"/>
        <v>5.7703198170451649E-7</v>
      </c>
    </row>
    <row r="33" spans="1:10" x14ac:dyDescent="0.25">
      <c r="A33" s="37">
        <v>31</v>
      </c>
      <c r="B33" s="4">
        <v>29610</v>
      </c>
      <c r="C33" s="20">
        <f t="shared" si="0"/>
        <v>2.1161199179935808E-2</v>
      </c>
      <c r="F33" s="19">
        <f t="shared" si="1"/>
        <v>4.4779635073291589E-4</v>
      </c>
      <c r="G33">
        <v>491</v>
      </c>
      <c r="H33" s="17">
        <f t="shared" si="2"/>
        <v>8.8300689829050712E-5</v>
      </c>
      <c r="I33" s="17">
        <f t="shared" si="4"/>
        <v>4.0379815788579538E-6</v>
      </c>
      <c r="J33" s="16">
        <f t="shared" si="3"/>
        <v>1.9693334538571759E-7</v>
      </c>
    </row>
    <row r="34" spans="1:10" x14ac:dyDescent="0.25">
      <c r="A34" s="37">
        <v>32</v>
      </c>
      <c r="B34" s="4">
        <v>29610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4.0379815788579538E-6</v>
      </c>
      <c r="J34" s="16">
        <f t="shared" si="3"/>
        <v>1.6197598901813923E-11</v>
      </c>
    </row>
    <row r="35" spans="1:10" x14ac:dyDescent="0.25">
      <c r="A35" s="37">
        <v>33</v>
      </c>
      <c r="B35" s="4">
        <v>30500</v>
      </c>
      <c r="C35" s="20">
        <f t="shared" si="0"/>
        <v>2.9614541499865997E-2</v>
      </c>
      <c r="F35" s="19">
        <f t="shared" si="1"/>
        <v>8.7702106824728539E-4</v>
      </c>
      <c r="G35">
        <v>489</v>
      </c>
      <c r="H35" s="17">
        <f t="shared" si="2"/>
        <v>1.7408910760921922E-4</v>
      </c>
      <c r="I35" s="17">
        <f t="shared" si="4"/>
        <v>4.6138625769850804E-6</v>
      </c>
      <c r="J35" s="16">
        <f t="shared" si="3"/>
        <v>7.6112096297618813E-7</v>
      </c>
    </row>
    <row r="36" spans="1:10" x14ac:dyDescent="0.25">
      <c r="A36" s="37">
        <v>34</v>
      </c>
      <c r="B36" s="4">
        <v>31380</v>
      </c>
      <c r="C36" s="20">
        <f t="shared" si="0"/>
        <v>2.8444063691520589E-2</v>
      </c>
      <c r="F36" s="19">
        <f t="shared" si="1"/>
        <v>8.0906475928727993E-4</v>
      </c>
      <c r="G36">
        <v>488</v>
      </c>
      <c r="H36" s="17">
        <f t="shared" si="2"/>
        <v>1.6113276916578426E-4</v>
      </c>
      <c r="I36" s="17">
        <f t="shared" si="4"/>
        <v>5.1468844369539095E-6</v>
      </c>
      <c r="J36" s="16">
        <f t="shared" si="3"/>
        <v>6.4631132436005915E-7</v>
      </c>
    </row>
    <row r="37" spans="1:10" x14ac:dyDescent="0.25">
      <c r="A37" s="37">
        <v>35</v>
      </c>
      <c r="B37" s="4">
        <v>31600</v>
      </c>
      <c r="C37" s="20">
        <f t="shared" si="0"/>
        <v>6.9863732879798333E-3</v>
      </c>
      <c r="F37" s="19">
        <f t="shared" si="1"/>
        <v>4.8809411718998148E-5</v>
      </c>
      <c r="G37">
        <v>487</v>
      </c>
      <c r="H37" s="17">
        <f t="shared" si="2"/>
        <v>9.7531111221598878E-6</v>
      </c>
      <c r="I37" s="17">
        <f t="shared" si="4"/>
        <v>5.1791474052981556E-6</v>
      </c>
      <c r="J37" s="16">
        <f t="shared" si="3"/>
        <v>1.9050952440701148E-9</v>
      </c>
    </row>
    <row r="38" spans="1:10" x14ac:dyDescent="0.25">
      <c r="A38" s="37">
        <v>36</v>
      </c>
      <c r="B38" s="4">
        <v>31270</v>
      </c>
      <c r="C38" s="20">
        <f t="shared" si="0"/>
        <v>-1.0497949123116456E-2</v>
      </c>
      <c r="F38" s="19">
        <f t="shared" si="1"/>
        <v>1.1020693579154157E-4</v>
      </c>
      <c r="G38">
        <v>486</v>
      </c>
      <c r="H38" s="17">
        <f t="shared" si="2"/>
        <v>2.2094671026775837E-5</v>
      </c>
      <c r="I38" s="17">
        <f t="shared" si="4"/>
        <v>5.2522358447699219E-6</v>
      </c>
      <c r="J38" s="16">
        <f t="shared" si="3"/>
        <v>1.1019136355314959E-8</v>
      </c>
    </row>
    <row r="39" spans="1:10" x14ac:dyDescent="0.25">
      <c r="A39" s="37">
        <v>37</v>
      </c>
      <c r="B39" s="4">
        <v>31480</v>
      </c>
      <c r="C39" s="20">
        <f t="shared" si="0"/>
        <v>6.6932520794525932E-3</v>
      </c>
      <c r="F39" s="19">
        <f t="shared" si="1"/>
        <v>4.479962339909646E-5</v>
      </c>
      <c r="G39">
        <v>485</v>
      </c>
      <c r="H39" s="17">
        <f t="shared" si="2"/>
        <v>9.0113942094094704E-6</v>
      </c>
      <c r="I39" s="17">
        <f t="shared" si="4"/>
        <v>5.2820452381495509E-6</v>
      </c>
      <c r="J39" s="16">
        <f t="shared" si="3"/>
        <v>1.5630202569030049E-9</v>
      </c>
    </row>
    <row r="40" spans="1:10" x14ac:dyDescent="0.25">
      <c r="A40" s="37">
        <v>38</v>
      </c>
      <c r="B40" s="4">
        <v>31400</v>
      </c>
      <c r="C40" s="20">
        <f t="shared" si="0"/>
        <v>-2.5445306349947613E-3</v>
      </c>
      <c r="F40" s="19">
        <f t="shared" si="1"/>
        <v>6.4746361524268433E-6</v>
      </c>
      <c r="G40">
        <v>484</v>
      </c>
      <c r="H40" s="17">
        <f t="shared" si="2"/>
        <v>1.3066883120787405E-6</v>
      </c>
      <c r="I40" s="17">
        <f t="shared" si="4"/>
        <v>5.2863677197782702E-6</v>
      </c>
      <c r="J40" s="16">
        <f t="shared" si="3"/>
        <v>1.4538464749545037E-12</v>
      </c>
    </row>
    <row r="41" spans="1:10" x14ac:dyDescent="0.25">
      <c r="A41" s="37">
        <v>39</v>
      </c>
      <c r="B41" s="4">
        <v>31330</v>
      </c>
      <c r="C41" s="20">
        <f t="shared" si="0"/>
        <v>-2.2317879501073746E-3</v>
      </c>
      <c r="F41" s="19">
        <f t="shared" si="1"/>
        <v>4.9808774542444772E-6</v>
      </c>
      <c r="G41">
        <v>483</v>
      </c>
      <c r="H41" s="17">
        <f t="shared" si="2"/>
        <v>1.0085594629559335E-6</v>
      </c>
      <c r="I41" s="17">
        <f t="shared" si="4"/>
        <v>5.289704001054991E-6</v>
      </c>
      <c r="J41" s="16">
        <f t="shared" si="3"/>
        <v>8.487222574618967E-14</v>
      </c>
    </row>
    <row r="42" spans="1:10" x14ac:dyDescent="0.25">
      <c r="A42" s="37">
        <v>40</v>
      </c>
      <c r="B42" s="4">
        <v>30800</v>
      </c>
      <c r="C42" s="20">
        <f t="shared" si="0"/>
        <v>-1.7061414984571633E-2</v>
      </c>
      <c r="F42" s="19">
        <f t="shared" si="1"/>
        <v>2.9109188127576547E-4</v>
      </c>
      <c r="G42">
        <v>482</v>
      </c>
      <c r="H42" s="17">
        <f t="shared" si="2"/>
        <v>5.9137744662763926E-5</v>
      </c>
      <c r="I42" s="17">
        <f t="shared" si="4"/>
        <v>5.4853297003941274E-6</v>
      </c>
      <c r="J42" s="16">
        <f t="shared" si="3"/>
        <v>8.1581467458777404E-8</v>
      </c>
    </row>
    <row r="43" spans="1:10" x14ac:dyDescent="0.25">
      <c r="A43" s="37">
        <v>41</v>
      </c>
      <c r="B43" s="4">
        <v>31200</v>
      </c>
      <c r="C43" s="20">
        <f t="shared" si="0"/>
        <v>1.2903404835907782E-2</v>
      </c>
      <c r="F43" s="19">
        <f t="shared" si="1"/>
        <v>1.6649785635932835E-4</v>
      </c>
      <c r="G43">
        <v>481</v>
      </c>
      <c r="H43" s="17">
        <f t="shared" si="2"/>
        <v>3.393769360661514E-5</v>
      </c>
      <c r="I43" s="17">
        <f t="shared" si="4"/>
        <v>5.5975944660461002E-6</v>
      </c>
      <c r="J43" s="16">
        <f t="shared" si="3"/>
        <v>2.5894853290105877E-8</v>
      </c>
    </row>
    <row r="44" spans="1:10" x14ac:dyDescent="0.25">
      <c r="A44" s="37">
        <v>42</v>
      </c>
      <c r="B44" s="4">
        <v>31330</v>
      </c>
      <c r="C44" s="20">
        <f t="shared" si="0"/>
        <v>4.158010148663677E-3</v>
      </c>
      <c r="F44" s="19">
        <f t="shared" si="1"/>
        <v>1.7289048396390133E-5</v>
      </c>
      <c r="G44">
        <v>480</v>
      </c>
      <c r="H44" s="17">
        <f t="shared" si="2"/>
        <v>3.5357681652897121E-6</v>
      </c>
      <c r="I44" s="17">
        <f t="shared" si="4"/>
        <v>5.6092906699507341E-6</v>
      </c>
      <c r="J44" s="16">
        <f t="shared" si="3"/>
        <v>1.3685052877887729E-10</v>
      </c>
    </row>
    <row r="45" spans="1:10" x14ac:dyDescent="0.25">
      <c r="A45" s="37">
        <v>43</v>
      </c>
      <c r="B45" s="4">
        <v>31070</v>
      </c>
      <c r="C45" s="20">
        <f t="shared" si="0"/>
        <v>-8.3333815591442994E-3</v>
      </c>
      <c r="F45" s="19">
        <f t="shared" si="1"/>
        <v>6.9445248210286278E-5</v>
      </c>
      <c r="G45">
        <v>479</v>
      </c>
      <c r="H45" s="17">
        <f t="shared" si="2"/>
        <v>1.4249323258707122E-5</v>
      </c>
      <c r="I45" s="17">
        <f t="shared" si="4"/>
        <v>5.6564269590244901E-6</v>
      </c>
      <c r="J45" s="16">
        <f t="shared" si="3"/>
        <v>4.0714012068231393E-9</v>
      </c>
    </row>
    <row r="46" spans="1:10" x14ac:dyDescent="0.25">
      <c r="A46" s="37">
        <v>44</v>
      </c>
      <c r="B46" s="4">
        <v>31300</v>
      </c>
      <c r="C46" s="20">
        <f t="shared" si="0"/>
        <v>7.3753741411514027E-3</v>
      </c>
      <c r="F46" s="19">
        <f t="shared" si="1"/>
        <v>5.4396143721964789E-5</v>
      </c>
      <c r="G46">
        <v>478</v>
      </c>
      <c r="H46" s="17">
        <f t="shared" si="2"/>
        <v>1.1198473591827698E-5</v>
      </c>
      <c r="I46" s="17">
        <f t="shared" si="4"/>
        <v>5.6934711385146749E-6</v>
      </c>
      <c r="J46" s="16">
        <f t="shared" si="3"/>
        <v>2.3737851856199345E-9</v>
      </c>
    </row>
    <row r="47" spans="1:10" x14ac:dyDescent="0.25">
      <c r="A47" s="37">
        <v>45</v>
      </c>
      <c r="B47" s="4">
        <v>31200</v>
      </c>
      <c r="C47" s="20">
        <f t="shared" si="0"/>
        <v>-3.2000027306709027E-3</v>
      </c>
      <c r="F47" s="19">
        <f t="shared" si="1"/>
        <v>1.0240017476301234E-5</v>
      </c>
      <c r="G47">
        <v>477</v>
      </c>
      <c r="H47" s="17">
        <f t="shared" si="2"/>
        <v>2.1150976787524695E-6</v>
      </c>
      <c r="I47" s="17">
        <f t="shared" si="4"/>
        <v>5.7004678115351979E-6</v>
      </c>
      <c r="J47" s="16">
        <f t="shared" si="3"/>
        <v>2.0779070943853105E-11</v>
      </c>
    </row>
    <row r="48" spans="1:10" x14ac:dyDescent="0.25">
      <c r="A48" s="37">
        <v>46</v>
      </c>
      <c r="B48" s="4">
        <v>31400</v>
      </c>
      <c r="C48" s="20">
        <f t="shared" si="0"/>
        <v>6.3897980987709883E-3</v>
      </c>
      <c r="F48" s="19">
        <f t="shared" si="1"/>
        <v>4.0829519743057333E-5</v>
      </c>
      <c r="G48">
        <v>476</v>
      </c>
      <c r="H48" s="17">
        <f t="shared" si="2"/>
        <v>8.461415379297533E-6</v>
      </c>
      <c r="I48" s="17">
        <f t="shared" si="4"/>
        <v>5.7284578931727929E-6</v>
      </c>
      <c r="J48" s="16">
        <f t="shared" si="3"/>
        <v>1.2334152006473877E-9</v>
      </c>
    </row>
    <row r="49" spans="1:10" x14ac:dyDescent="0.25">
      <c r="A49" s="37">
        <v>47</v>
      </c>
      <c r="B49" s="4">
        <v>31260</v>
      </c>
      <c r="C49" s="20">
        <f t="shared" si="0"/>
        <v>-4.4685679208771312E-3</v>
      </c>
      <c r="F49" s="19">
        <f t="shared" si="1"/>
        <v>1.9968099263492167E-5</v>
      </c>
      <c r="G49">
        <v>475</v>
      </c>
      <c r="H49" s="17">
        <f t="shared" si="2"/>
        <v>4.1518770484337704E-6</v>
      </c>
      <c r="I49" s="17">
        <f t="shared" si="4"/>
        <v>5.7421921648431389E-6</v>
      </c>
      <c r="J49" s="16">
        <f t="shared" si="3"/>
        <v>2.0291723526926016E-10</v>
      </c>
    </row>
    <row r="50" spans="1:10" x14ac:dyDescent="0.25">
      <c r="A50" s="37">
        <v>48</v>
      </c>
      <c r="B50" s="4">
        <v>31000</v>
      </c>
      <c r="C50" s="20">
        <f t="shared" si="0"/>
        <v>-8.3521205081843134E-3</v>
      </c>
      <c r="F50" s="19">
        <f t="shared" si="1"/>
        <v>6.9757916983232988E-5</v>
      </c>
      <c r="G50">
        <v>474</v>
      </c>
      <c r="H50" s="17">
        <f t="shared" si="2"/>
        <v>1.4552589338326596E-5</v>
      </c>
      <c r="I50" s="17">
        <f t="shared" si="4"/>
        <v>5.7903316480571128E-6</v>
      </c>
      <c r="J50" s="16">
        <f t="shared" si="3"/>
        <v>4.0943028395651338E-9</v>
      </c>
    </row>
    <row r="51" spans="1:10" x14ac:dyDescent="0.25">
      <c r="A51" s="37">
        <v>49</v>
      </c>
      <c r="B51" s="4">
        <v>31020</v>
      </c>
      <c r="C51" s="20">
        <f t="shared" si="0"/>
        <v>6.4495326324659702E-4</v>
      </c>
      <c r="F51" s="19">
        <f t="shared" si="1"/>
        <v>4.159647117724343E-7</v>
      </c>
      <c r="G51">
        <v>473</v>
      </c>
      <c r="H51" s="17">
        <f t="shared" si="2"/>
        <v>8.7064732982685604E-8</v>
      </c>
      <c r="I51" s="17">
        <f t="shared" si="4"/>
        <v>5.7906196553082284E-6</v>
      </c>
      <c r="J51" s="16">
        <f t="shared" si="3"/>
        <v>2.8681377739714798E-11</v>
      </c>
    </row>
    <row r="52" spans="1:10" x14ac:dyDescent="0.25">
      <c r="A52" s="37">
        <v>50</v>
      </c>
      <c r="B52" s="4">
        <v>31390</v>
      </c>
      <c r="C52" s="20">
        <f t="shared" si="0"/>
        <v>1.1857213105469373E-2</v>
      </c>
      <c r="F52" s="19">
        <f t="shared" si="1"/>
        <v>1.4059350262851466E-4</v>
      </c>
      <c r="G52">
        <v>472</v>
      </c>
      <c r="H52" s="17">
        <f t="shared" si="2"/>
        <v>2.9525009590164626E-5</v>
      </c>
      <c r="I52" s="17">
        <f t="shared" si="4"/>
        <v>5.8882874084835949E-6</v>
      </c>
      <c r="J52" s="16">
        <f t="shared" si="3"/>
        <v>1.815074303317824E-8</v>
      </c>
    </row>
    <row r="53" spans="1:10" x14ac:dyDescent="0.25">
      <c r="A53" s="37">
        <v>51</v>
      </c>
      <c r="B53" s="4">
        <v>31290</v>
      </c>
      <c r="C53" s="20">
        <f t="shared" si="0"/>
        <v>-3.1908131730713734E-3</v>
      </c>
      <c r="F53" s="19">
        <f t="shared" si="1"/>
        <v>1.0181288705445807E-5</v>
      </c>
      <c r="G53">
        <v>471</v>
      </c>
      <c r="H53" s="17">
        <f t="shared" si="2"/>
        <v>2.145193945149712E-6</v>
      </c>
      <c r="I53" s="17">
        <f t="shared" si="4"/>
        <v>5.895383638955878E-6</v>
      </c>
      <c r="J53" s="16">
        <f t="shared" si="3"/>
        <v>1.8536527715006866E-11</v>
      </c>
    </row>
    <row r="54" spans="1:10" x14ac:dyDescent="0.25">
      <c r="A54" s="37">
        <v>52</v>
      </c>
      <c r="B54" s="4">
        <v>30800</v>
      </c>
      <c r="C54" s="20">
        <f t="shared" si="0"/>
        <v>-1.5783867701262E-2</v>
      </c>
      <c r="F54" s="19">
        <f t="shared" si="1"/>
        <v>2.4913047961094175E-4</v>
      </c>
      <c r="G54">
        <v>470</v>
      </c>
      <c r="H54" s="17">
        <f t="shared" si="2"/>
        <v>5.2665921451572682E-5</v>
      </c>
      <c r="I54" s="17">
        <f t="shared" si="4"/>
        <v>6.0696007616083602E-6</v>
      </c>
      <c r="J54" s="16">
        <f t="shared" si="3"/>
        <v>5.9088351601336663E-8</v>
      </c>
    </row>
    <row r="55" spans="1:10" x14ac:dyDescent="0.25">
      <c r="A55" s="37">
        <v>53</v>
      </c>
      <c r="B55" s="4">
        <v>31000</v>
      </c>
      <c r="C55" s="20">
        <f t="shared" si="0"/>
        <v>6.4725145056175196E-3</v>
      </c>
      <c r="F55" s="19">
        <f t="shared" si="1"/>
        <v>4.1893444025429204E-5</v>
      </c>
      <c r="G55">
        <v>469</v>
      </c>
      <c r="H55" s="17">
        <f t="shared" si="2"/>
        <v>8.8856233674088093E-6</v>
      </c>
      <c r="I55" s="17">
        <f t="shared" si="4"/>
        <v>6.0989941092110799E-6</v>
      </c>
      <c r="J55" s="16">
        <f t="shared" si="3"/>
        <v>1.2826873772560789E-9</v>
      </c>
    </row>
    <row r="56" spans="1:10" x14ac:dyDescent="0.25">
      <c r="A56" s="37">
        <v>54</v>
      </c>
      <c r="B56" s="4">
        <v>31200</v>
      </c>
      <c r="C56" s="20">
        <f t="shared" si="0"/>
        <v>6.4308903302903314E-3</v>
      </c>
      <c r="F56" s="19">
        <f t="shared" si="1"/>
        <v>4.135635044022169E-5</v>
      </c>
      <c r="G56">
        <v>468</v>
      </c>
      <c r="H56" s="17">
        <f t="shared" si="2"/>
        <v>8.8008183270501441E-6</v>
      </c>
      <c r="I56" s="17">
        <f t="shared" si="4"/>
        <v>6.1281069245509915E-6</v>
      </c>
      <c r="J56" s="16">
        <f t="shared" si="3"/>
        <v>1.2424578160692E-9</v>
      </c>
    </row>
    <row r="57" spans="1:10" x14ac:dyDescent="0.25">
      <c r="A57" s="37">
        <v>55</v>
      </c>
      <c r="B57" s="4">
        <v>31180</v>
      </c>
      <c r="C57" s="20">
        <f t="shared" si="0"/>
        <v>-6.4123118580620866E-4</v>
      </c>
      <c r="F57" s="19">
        <f t="shared" si="1"/>
        <v>4.1117743365043651E-7</v>
      </c>
      <c r="G57">
        <v>467</v>
      </c>
      <c r="H57" s="17">
        <f t="shared" si="2"/>
        <v>8.77908257701669E-8</v>
      </c>
      <c r="I57" s="17">
        <f t="shared" si="4"/>
        <v>6.1283973336929831E-6</v>
      </c>
      <c r="J57" s="16">
        <f t="shared" si="3"/>
        <v>3.2455209277033622E-11</v>
      </c>
    </row>
    <row r="58" spans="1:10" x14ac:dyDescent="0.25">
      <c r="A58" s="37">
        <v>56</v>
      </c>
      <c r="B58" s="4">
        <v>31300</v>
      </c>
      <c r="C58" s="20">
        <f t="shared" si="0"/>
        <v>3.8412339164771618E-3</v>
      </c>
      <c r="F58" s="19">
        <f t="shared" si="1"/>
        <v>1.4755078001094475E-5</v>
      </c>
      <c r="G58">
        <v>466</v>
      </c>
      <c r="H58" s="17">
        <f t="shared" si="2"/>
        <v>3.1608245173810922E-6</v>
      </c>
      <c r="I58" s="17">
        <f t="shared" si="4"/>
        <v>6.1388532364371113E-6</v>
      </c>
      <c r="J58" s="16">
        <f t="shared" si="3"/>
        <v>7.4589683047313725E-11</v>
      </c>
    </row>
    <row r="59" spans="1:10" x14ac:dyDescent="0.25">
      <c r="A59" s="37">
        <v>57</v>
      </c>
      <c r="B59" s="4">
        <v>30900</v>
      </c>
      <c r="C59" s="20">
        <f t="shared" si="0"/>
        <v>-1.286191364240781E-2</v>
      </c>
      <c r="F59" s="19">
        <f t="shared" si="1"/>
        <v>1.6542882254475615E-4</v>
      </c>
      <c r="G59">
        <v>465</v>
      </c>
      <c r="H59" s="17">
        <f t="shared" si="2"/>
        <v>3.555568643064527E-5</v>
      </c>
      <c r="I59" s="17">
        <f t="shared" si="4"/>
        <v>6.2564702687257576E-6</v>
      </c>
      <c r="J59" s="16">
        <f t="shared" si="3"/>
        <v>2.5342426681910687E-8</v>
      </c>
    </row>
    <row r="60" spans="1:10" x14ac:dyDescent="0.25">
      <c r="A60" s="37">
        <v>58</v>
      </c>
      <c r="B60" s="4">
        <v>30570</v>
      </c>
      <c r="C60" s="20">
        <f t="shared" si="0"/>
        <v>-1.0737048000956682E-2</v>
      </c>
      <c r="F60" s="19">
        <f t="shared" si="1"/>
        <v>1.1528419977484787E-4</v>
      </c>
      <c r="G60">
        <v>464</v>
      </c>
      <c r="H60" s="17">
        <f t="shared" si="2"/>
        <v>2.4860318671509871E-5</v>
      </c>
      <c r="I60" s="17">
        <f t="shared" si="4"/>
        <v>6.3387073789443031E-6</v>
      </c>
      <c r="J60" s="16">
        <f t="shared" si="3"/>
        <v>1.1873689542192076E-8</v>
      </c>
    </row>
    <row r="61" spans="1:10" x14ac:dyDescent="0.25">
      <c r="A61" s="37">
        <v>59</v>
      </c>
      <c r="B61" s="4">
        <v>30500</v>
      </c>
      <c r="C61" s="20">
        <f t="shared" si="0"/>
        <v>-2.2924522893772075E-3</v>
      </c>
      <c r="F61" s="19">
        <f t="shared" si="1"/>
        <v>5.2553374990708002E-6</v>
      </c>
      <c r="G61">
        <v>463</v>
      </c>
      <c r="H61" s="17">
        <f t="shared" si="2"/>
        <v>1.1370420523619365E-6</v>
      </c>
      <c r="I61" s="17">
        <f t="shared" si="4"/>
        <v>6.3424686763684739E-6</v>
      </c>
      <c r="J61" s="16">
        <f t="shared" si="3"/>
        <v>1.1366768910491085E-12</v>
      </c>
    </row>
    <row r="62" spans="1:10" x14ac:dyDescent="0.25">
      <c r="A62" s="37">
        <v>60</v>
      </c>
      <c r="B62" s="4">
        <v>30640</v>
      </c>
      <c r="C62" s="20">
        <f t="shared" si="0"/>
        <v>4.5796612590245098E-3</v>
      </c>
      <c r="F62" s="19">
        <f t="shared" si="1"/>
        <v>2.0973297247409958E-5</v>
      </c>
      <c r="G62">
        <v>462</v>
      </c>
      <c r="H62" s="17">
        <f t="shared" si="2"/>
        <v>4.5528321599098406E-6</v>
      </c>
      <c r="I62" s="17">
        <f t="shared" si="4"/>
        <v>6.357529294258707E-6</v>
      </c>
      <c r="J62" s="16">
        <f t="shared" si="3"/>
        <v>2.1423586884685773E-10</v>
      </c>
    </row>
    <row r="63" spans="1:10" x14ac:dyDescent="0.25">
      <c r="A63" s="37">
        <v>61</v>
      </c>
      <c r="B63" s="4">
        <v>30880</v>
      </c>
      <c r="C63" s="20">
        <f t="shared" si="0"/>
        <v>7.8023802841848001E-3</v>
      </c>
      <c r="F63" s="19">
        <f t="shared" si="1"/>
        <v>6.0877138099035679E-5</v>
      </c>
      <c r="G63">
        <v>461</v>
      </c>
      <c r="H63" s="17">
        <f t="shared" si="2"/>
        <v>1.3258920576097203E-5</v>
      </c>
      <c r="I63" s="17">
        <f t="shared" si="4"/>
        <v>6.4013893640833559E-6</v>
      </c>
      <c r="J63" s="16">
        <f t="shared" si="3"/>
        <v>2.9699147602097927E-9</v>
      </c>
    </row>
    <row r="64" spans="1:10" x14ac:dyDescent="0.25">
      <c r="A64" s="37">
        <v>62</v>
      </c>
      <c r="B64" s="4">
        <v>32370</v>
      </c>
      <c r="C64" s="20">
        <f t="shared" si="0"/>
        <v>4.712334278157751E-2</v>
      </c>
      <c r="F64" s="19">
        <f t="shared" si="1"/>
        <v>2.220609434910053E-3</v>
      </c>
      <c r="G64">
        <v>460</v>
      </c>
      <c r="H64" s="17">
        <f t="shared" si="2"/>
        <v>4.8524954338596913E-4</v>
      </c>
      <c r="I64" s="17">
        <f t="shared" si="4"/>
        <v>8.0065787709537815E-6</v>
      </c>
      <c r="J64" s="16">
        <f t="shared" si="3"/>
        <v>4.8957286034699357E-6</v>
      </c>
    </row>
    <row r="65" spans="1:10" x14ac:dyDescent="0.25">
      <c r="A65" s="37">
        <v>63</v>
      </c>
      <c r="B65" s="4">
        <v>32420</v>
      </c>
      <c r="C65" s="20">
        <f t="shared" si="0"/>
        <v>1.5434483693771144E-3</v>
      </c>
      <c r="F65" s="19">
        <f t="shared" si="1"/>
        <v>2.3822328689328734E-6</v>
      </c>
      <c r="G65">
        <v>459</v>
      </c>
      <c r="H65" s="17">
        <f t="shared" si="2"/>
        <v>5.2229537533896979E-7</v>
      </c>
      <c r="I65" s="17">
        <f t="shared" si="4"/>
        <v>8.0083065067449406E-6</v>
      </c>
      <c r="J65" s="16">
        <f t="shared" si="3"/>
        <v>3.1355323337812242E-11</v>
      </c>
    </row>
    <row r="66" spans="1:10" x14ac:dyDescent="0.25">
      <c r="A66" s="37">
        <v>64</v>
      </c>
      <c r="B66" s="4">
        <v>32680</v>
      </c>
      <c r="C66" s="20">
        <f t="shared" si="0"/>
        <v>7.9877536842720819E-3</v>
      </c>
      <c r="F66" s="19">
        <f t="shared" si="1"/>
        <v>6.3804208920602214E-5</v>
      </c>
      <c r="G66">
        <v>458</v>
      </c>
      <c r="H66" s="17">
        <f t="shared" si="2"/>
        <v>1.4035255061679031E-5</v>
      </c>
      <c r="I66" s="17">
        <f t="shared" si="4"/>
        <v>8.0547346653178008E-6</v>
      </c>
      <c r="J66" s="16">
        <f t="shared" si="3"/>
        <v>3.1109754563465707E-9</v>
      </c>
    </row>
    <row r="67" spans="1:10" x14ac:dyDescent="0.25">
      <c r="A67" s="37">
        <v>65</v>
      </c>
      <c r="B67" s="4">
        <v>32960</v>
      </c>
      <c r="C67" s="20">
        <f t="shared" si="0"/>
        <v>8.5314350494687958E-3</v>
      </c>
      <c r="F67" s="19">
        <f t="shared" si="1"/>
        <v>7.2785384003304634E-5</v>
      </c>
      <c r="G67">
        <v>457</v>
      </c>
      <c r="H67" s="17">
        <f t="shared" si="2"/>
        <v>1.6064017619265107E-5</v>
      </c>
      <c r="I67" s="17">
        <f t="shared" si="4"/>
        <v>8.107873903191774E-6</v>
      </c>
      <c r="J67" s="16">
        <f t="shared" si="3"/>
        <v>4.1866504085222582E-9</v>
      </c>
    </row>
    <row r="68" spans="1:10" x14ac:dyDescent="0.25">
      <c r="A68" s="37">
        <v>66</v>
      </c>
      <c r="B68" s="4">
        <v>33000</v>
      </c>
      <c r="C68" s="20">
        <f t="shared" ref="C68:C131" si="5">LN(B68/B67)</f>
        <v>1.2128564252092296E-3</v>
      </c>
      <c r="F68" s="19">
        <f t="shared" ref="F68:F131" si="6">C68^2</f>
        <v>1.4710207081713115E-6</v>
      </c>
      <c r="G68">
        <v>456</v>
      </c>
      <c r="H68" s="17">
        <f t="shared" ref="H68:H131" si="7">F68*($E$7^(G68-1))</f>
        <v>3.2573752624604462E-7</v>
      </c>
      <c r="I68" s="17">
        <f t="shared" si="4"/>
        <v>8.1089514321326612E-6</v>
      </c>
      <c r="J68" s="16">
        <f t="shared" ref="J68:J131" si="8">(F68-($E$7*I68))^2</f>
        <v>4.3706730230355967E-11</v>
      </c>
    </row>
    <row r="69" spans="1:10" x14ac:dyDescent="0.25">
      <c r="A69" s="37">
        <v>67</v>
      </c>
      <c r="B69" s="4">
        <v>33280</v>
      </c>
      <c r="C69" s="20">
        <f t="shared" si="5"/>
        <v>8.4490544865276629E-3</v>
      </c>
      <c r="F69" s="19">
        <f t="shared" si="6"/>
        <v>7.1386521716313228E-5</v>
      </c>
      <c r="G69">
        <v>455</v>
      </c>
      <c r="H69" s="17">
        <f t="shared" si="7"/>
        <v>1.5860038680283166E-5</v>
      </c>
      <c r="I69" s="17">
        <f t="shared" ref="I69:I132" si="9">(1-$E$7)*H69+I68</f>
        <v>8.1614159144369668E-6</v>
      </c>
      <c r="J69" s="16">
        <f t="shared" si="8"/>
        <v>4.0008285965709067E-9</v>
      </c>
    </row>
    <row r="70" spans="1:10" x14ac:dyDescent="0.25">
      <c r="A70" s="37">
        <v>68</v>
      </c>
      <c r="B70" s="4">
        <v>33100</v>
      </c>
      <c r="C70" s="20">
        <f t="shared" si="5"/>
        <v>-5.4233335699906352E-3</v>
      </c>
      <c r="F70" s="19">
        <f t="shared" si="6"/>
        <v>2.9412547011387367E-5</v>
      </c>
      <c r="G70">
        <v>454</v>
      </c>
      <c r="H70" s="17">
        <f t="shared" si="7"/>
        <v>6.5563128388623045E-6</v>
      </c>
      <c r="I70" s="17">
        <f t="shared" si="9"/>
        <v>8.183103980011712E-6</v>
      </c>
      <c r="J70" s="16">
        <f t="shared" si="8"/>
        <v>4.5183932230770242E-10</v>
      </c>
    </row>
    <row r="71" spans="1:10" x14ac:dyDescent="0.25">
      <c r="A71" s="37">
        <v>69</v>
      </c>
      <c r="B71" s="4">
        <v>33000</v>
      </c>
      <c r="C71" s="20">
        <f t="shared" si="5"/>
        <v>-3.0257209165369561E-3</v>
      </c>
      <c r="F71" s="19">
        <f t="shared" si="6"/>
        <v>9.1549870647692373E-6</v>
      </c>
      <c r="G71">
        <v>453</v>
      </c>
      <c r="H71" s="17">
        <f t="shared" si="7"/>
        <v>2.0474993940062642E-6</v>
      </c>
      <c r="I71" s="17">
        <f t="shared" si="9"/>
        <v>8.1898770401467085E-6</v>
      </c>
      <c r="J71" s="16">
        <f t="shared" si="8"/>
        <v>9.8446454375475934E-13</v>
      </c>
    </row>
    <row r="72" spans="1:10" x14ac:dyDescent="0.25">
      <c r="A72" s="37">
        <v>70</v>
      </c>
      <c r="B72" s="4">
        <v>33480</v>
      </c>
      <c r="C72" s="20">
        <f t="shared" si="5"/>
        <v>1.4440684154794428E-2</v>
      </c>
      <c r="F72" s="19">
        <f t="shared" si="6"/>
        <v>2.0853335885853087E-4</v>
      </c>
      <c r="G72">
        <v>452</v>
      </c>
      <c r="H72" s="17">
        <f t="shared" si="7"/>
        <v>4.679296863564835E-5</v>
      </c>
      <c r="I72" s="17">
        <f t="shared" si="9"/>
        <v>8.3446666295316884E-6</v>
      </c>
      <c r="J72" s="16">
        <f t="shared" si="8"/>
        <v>4.0086565227863831E-8</v>
      </c>
    </row>
    <row r="73" spans="1:10" x14ac:dyDescent="0.25">
      <c r="A73" s="37">
        <v>71</v>
      </c>
      <c r="B73" s="4">
        <v>33400</v>
      </c>
      <c r="C73" s="20">
        <f t="shared" si="5"/>
        <v>-2.3923456386198238E-3</v>
      </c>
      <c r="F73" s="19">
        <f t="shared" si="6"/>
        <v>5.7233176546232924E-6</v>
      </c>
      <c r="G73">
        <v>451</v>
      </c>
      <c r="H73" s="17">
        <f t="shared" si="7"/>
        <v>1.2885222549158775E-6</v>
      </c>
      <c r="I73" s="17">
        <f t="shared" si="9"/>
        <v>8.3489290184453909E-6</v>
      </c>
      <c r="J73" s="16">
        <f t="shared" si="8"/>
        <v>6.749569619868344E-12</v>
      </c>
    </row>
    <row r="74" spans="1:10" x14ac:dyDescent="0.25">
      <c r="A74" s="37">
        <v>72</v>
      </c>
      <c r="B74" s="4">
        <v>33330</v>
      </c>
      <c r="C74" s="20">
        <f t="shared" si="5"/>
        <v>-2.0980076630064144E-3</v>
      </c>
      <c r="F74" s="19">
        <f t="shared" si="6"/>
        <v>4.4016361540336365E-6</v>
      </c>
      <c r="G74">
        <v>450</v>
      </c>
      <c r="H74" s="17">
        <f t="shared" si="7"/>
        <v>9.9425372474577694E-7</v>
      </c>
      <c r="I74" s="17">
        <f t="shared" si="9"/>
        <v>8.3522179768142488E-6</v>
      </c>
      <c r="J74" s="16">
        <f t="shared" si="8"/>
        <v>1.5389559946233079E-11</v>
      </c>
    </row>
    <row r="75" spans="1:10" x14ac:dyDescent="0.25">
      <c r="A75" s="37">
        <v>73</v>
      </c>
      <c r="B75" s="4">
        <v>32520</v>
      </c>
      <c r="C75" s="20">
        <f t="shared" si="5"/>
        <v>-2.4602607640038427E-2</v>
      </c>
      <c r="F75" s="19">
        <f t="shared" si="6"/>
        <v>6.0528830268967719E-4</v>
      </c>
      <c r="G75">
        <v>449</v>
      </c>
      <c r="H75" s="17">
        <f t="shared" si="7"/>
        <v>1.3717797283650175E-4</v>
      </c>
      <c r="I75" s="17">
        <f t="shared" si="9"/>
        <v>8.8059981644608483E-6</v>
      </c>
      <c r="J75" s="16">
        <f t="shared" si="8"/>
        <v>3.5582589145976435E-7</v>
      </c>
    </row>
    <row r="76" spans="1:10" x14ac:dyDescent="0.25">
      <c r="A76" s="37">
        <v>74</v>
      </c>
      <c r="B76" s="4">
        <v>33180</v>
      </c>
      <c r="C76" s="20">
        <f t="shared" si="5"/>
        <v>2.0092000082688646E-2</v>
      </c>
      <c r="F76" s="19">
        <f t="shared" si="6"/>
        <v>4.036884673227606E-4</v>
      </c>
      <c r="G76">
        <v>448</v>
      </c>
      <c r="H76" s="17">
        <f t="shared" si="7"/>
        <v>9.1792554341807705E-5</v>
      </c>
      <c r="I76" s="17">
        <f t="shared" si="9"/>
        <v>9.1096448919382384E-6</v>
      </c>
      <c r="J76" s="16">
        <f t="shared" si="8"/>
        <v>1.5571622881377824E-7</v>
      </c>
    </row>
    <row r="77" spans="1:10" x14ac:dyDescent="0.25">
      <c r="A77" s="37">
        <v>75</v>
      </c>
      <c r="B77" s="4">
        <v>34380</v>
      </c>
      <c r="C77" s="20">
        <f t="shared" si="5"/>
        <v>3.5527715192404705E-2</v>
      </c>
      <c r="F77" s="19">
        <f t="shared" si="6"/>
        <v>1.262218546792624E-3</v>
      </c>
      <c r="G77">
        <v>447</v>
      </c>
      <c r="H77" s="17">
        <f t="shared" si="7"/>
        <v>2.8796166979261454E-4</v>
      </c>
      <c r="I77" s="17">
        <f t="shared" si="9"/>
        <v>1.0062212551683901E-5</v>
      </c>
      <c r="J77" s="16">
        <f t="shared" si="8"/>
        <v>1.5679788437008813E-6</v>
      </c>
    </row>
    <row r="78" spans="1:10" x14ac:dyDescent="0.25">
      <c r="A78" s="37">
        <v>76</v>
      </c>
      <c r="B78" s="4">
        <v>34560</v>
      </c>
      <c r="C78" s="20">
        <f t="shared" si="5"/>
        <v>5.2219439811516249E-3</v>
      </c>
      <c r="F78" s="19">
        <f t="shared" si="6"/>
        <v>2.7268698942285681E-5</v>
      </c>
      <c r="G78">
        <v>446</v>
      </c>
      <c r="H78" s="17">
        <f t="shared" si="7"/>
        <v>6.2417095611511761E-6</v>
      </c>
      <c r="I78" s="17">
        <f t="shared" si="9"/>
        <v>1.0082859920042892E-5</v>
      </c>
      <c r="J78" s="16">
        <f t="shared" si="8"/>
        <v>2.965006002937827E-10</v>
      </c>
    </row>
    <row r="79" spans="1:10" x14ac:dyDescent="0.25">
      <c r="A79" s="37">
        <v>77</v>
      </c>
      <c r="B79" s="4">
        <v>34560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1.0082859920042892E-5</v>
      </c>
      <c r="J79" s="16">
        <f t="shared" si="8"/>
        <v>1.0099257393132728E-10</v>
      </c>
    </row>
    <row r="80" spans="1:10" x14ac:dyDescent="0.25">
      <c r="A80" s="37">
        <v>78</v>
      </c>
      <c r="B80" s="4">
        <v>34130</v>
      </c>
      <c r="C80" s="20">
        <f t="shared" si="5"/>
        <v>-1.252018101723922E-2</v>
      </c>
      <c r="F80" s="19">
        <f t="shared" si="6"/>
        <v>1.5675493270443731E-4</v>
      </c>
      <c r="G80">
        <v>444</v>
      </c>
      <c r="H80" s="17">
        <f t="shared" si="7"/>
        <v>3.6119221518432379E-5</v>
      </c>
      <c r="I80" s="17">
        <f t="shared" si="9"/>
        <v>1.0202341107724665E-5</v>
      </c>
      <c r="J80" s="16">
        <f t="shared" si="8"/>
        <v>2.1487555251367083E-8</v>
      </c>
    </row>
    <row r="81" spans="1:10" x14ac:dyDescent="0.25">
      <c r="A81" s="37">
        <v>79</v>
      </c>
      <c r="B81" s="4">
        <v>34230</v>
      </c>
      <c r="C81" s="20">
        <f t="shared" si="5"/>
        <v>2.925689623478243E-3</v>
      </c>
      <c r="F81" s="19">
        <f t="shared" si="6"/>
        <v>8.5596597729282623E-6</v>
      </c>
      <c r="G81">
        <v>443</v>
      </c>
      <c r="H81" s="17">
        <f t="shared" si="7"/>
        <v>1.9788491167176532E-6</v>
      </c>
      <c r="I81" s="17">
        <f t="shared" si="9"/>
        <v>1.020888707501767E-5</v>
      </c>
      <c r="J81" s="16">
        <f t="shared" si="8"/>
        <v>2.6097001621784107E-12</v>
      </c>
    </row>
    <row r="82" spans="1:10" x14ac:dyDescent="0.25">
      <c r="A82" s="37">
        <v>80</v>
      </c>
      <c r="B82" s="4">
        <v>34040</v>
      </c>
      <c r="C82" s="20">
        <f t="shared" si="5"/>
        <v>-5.5661488369205866E-3</v>
      </c>
      <c r="F82" s="19">
        <f t="shared" si="6"/>
        <v>3.0982012874752401E-5</v>
      </c>
      <c r="G82">
        <v>442</v>
      </c>
      <c r="H82" s="17">
        <f t="shared" si="7"/>
        <v>7.1862913704917254E-6</v>
      </c>
      <c r="I82" s="17">
        <f t="shared" si="9"/>
        <v>1.0232659088695636E-5</v>
      </c>
      <c r="J82" s="16">
        <f t="shared" si="8"/>
        <v>4.319415303967287E-10</v>
      </c>
    </row>
    <row r="83" spans="1:10" x14ac:dyDescent="0.25">
      <c r="A83" s="37">
        <v>81</v>
      </c>
      <c r="B83" s="4">
        <v>33460</v>
      </c>
      <c r="C83" s="20">
        <f t="shared" si="5"/>
        <v>-1.7185608146495418E-2</v>
      </c>
      <c r="F83" s="19">
        <f t="shared" si="6"/>
        <v>2.9534512736488966E-4</v>
      </c>
      <c r="G83">
        <v>441</v>
      </c>
      <c r="H83" s="17">
        <f t="shared" si="7"/>
        <v>6.8732796647606774E-5</v>
      </c>
      <c r="I83" s="17">
        <f t="shared" si="9"/>
        <v>1.0460024901991335E-5</v>
      </c>
      <c r="J83" s="16">
        <f t="shared" si="8"/>
        <v>8.1179237658267381E-8</v>
      </c>
    </row>
    <row r="84" spans="1:10" x14ac:dyDescent="0.25">
      <c r="A84" s="37">
        <v>82</v>
      </c>
      <c r="B84" s="4">
        <v>34200</v>
      </c>
      <c r="C84" s="20">
        <f t="shared" si="5"/>
        <v>2.1874948509881573E-2</v>
      </c>
      <c r="F84" s="19">
        <f t="shared" si="6"/>
        <v>4.7851337230997004E-4</v>
      </c>
      <c r="G84">
        <v>440</v>
      </c>
      <c r="H84" s="17">
        <f t="shared" si="7"/>
        <v>1.117293563699839E-4</v>
      </c>
      <c r="I84" s="17">
        <f t="shared" si="9"/>
        <v>1.0829621909811487E-5</v>
      </c>
      <c r="J84" s="16">
        <f t="shared" si="8"/>
        <v>2.1876160030545693E-7</v>
      </c>
    </row>
    <row r="85" spans="1:10" x14ac:dyDescent="0.25">
      <c r="A85" s="37">
        <v>83</v>
      </c>
      <c r="B85" s="4">
        <v>34500</v>
      </c>
      <c r="C85" s="20">
        <f t="shared" si="5"/>
        <v>8.7336799687546315E-3</v>
      </c>
      <c r="F85" s="19">
        <f t="shared" si="6"/>
        <v>7.6277165796625901E-5</v>
      </c>
      <c r="G85">
        <v>439</v>
      </c>
      <c r="H85" s="17">
        <f t="shared" si="7"/>
        <v>1.7869268685735818E-5</v>
      </c>
      <c r="I85" s="17">
        <f t="shared" si="9"/>
        <v>1.0888732858381817E-5</v>
      </c>
      <c r="J85" s="16">
        <f t="shared" si="8"/>
        <v>4.2803589856645476E-9</v>
      </c>
    </row>
    <row r="86" spans="1:10" x14ac:dyDescent="0.25">
      <c r="A86" s="37">
        <v>84</v>
      </c>
      <c r="B86" s="4">
        <v>34450</v>
      </c>
      <c r="C86" s="20">
        <f t="shared" si="5"/>
        <v>-1.4503265776465246E-3</v>
      </c>
      <c r="F86" s="19">
        <f t="shared" si="6"/>
        <v>2.1034471818278807E-6</v>
      </c>
      <c r="G86">
        <v>438</v>
      </c>
      <c r="H86" s="17">
        <f t="shared" si="7"/>
        <v>4.9440500167552933E-7</v>
      </c>
      <c r="I86" s="17">
        <f t="shared" si="9"/>
        <v>1.089036833374127E-5</v>
      </c>
      <c r="J86" s="16">
        <f t="shared" si="8"/>
        <v>7.657818385522316E-11</v>
      </c>
    </row>
    <row r="87" spans="1:10" x14ac:dyDescent="0.25">
      <c r="A87" s="37">
        <v>85</v>
      </c>
      <c r="B87" s="4">
        <v>34490</v>
      </c>
      <c r="C87" s="20">
        <f t="shared" si="5"/>
        <v>1.1604294890819788E-3</v>
      </c>
      <c r="F87" s="19">
        <f t="shared" si="6"/>
        <v>1.3465965991310625E-6</v>
      </c>
      <c r="G87">
        <v>437</v>
      </c>
      <c r="H87" s="17">
        <f t="shared" si="7"/>
        <v>3.1756144607605175E-7</v>
      </c>
      <c r="I87" s="17">
        <f t="shared" si="9"/>
        <v>1.0891418816479935E-5</v>
      </c>
      <c r="J87" s="16">
        <f t="shared" si="8"/>
        <v>9.0417158862998047E-11</v>
      </c>
    </row>
    <row r="88" spans="1:10" x14ac:dyDescent="0.25">
      <c r="A88" s="37">
        <v>86</v>
      </c>
      <c r="B88" s="4">
        <v>33680</v>
      </c>
      <c r="C88" s="20">
        <f t="shared" si="5"/>
        <v>-2.3765237574623569E-2</v>
      </c>
      <c r="F88" s="19">
        <f t="shared" si="6"/>
        <v>5.6478651697829997E-4</v>
      </c>
      <c r="G88">
        <v>436</v>
      </c>
      <c r="H88" s="17">
        <f t="shared" si="7"/>
        <v>1.336329608916686E-4</v>
      </c>
      <c r="I88" s="17">
        <f t="shared" si="9"/>
        <v>1.1333472222105538E-5</v>
      </c>
      <c r="J88" s="16">
        <f t="shared" si="8"/>
        <v>3.0635177289547059E-7</v>
      </c>
    </row>
    <row r="89" spans="1:10" x14ac:dyDescent="0.25">
      <c r="A89" s="37">
        <v>87</v>
      </c>
      <c r="B89" s="4">
        <v>33680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1.1333472222105538E-5</v>
      </c>
      <c r="J89" s="16">
        <f t="shared" si="8"/>
        <v>1.2759919740719726E-10</v>
      </c>
    </row>
    <row r="90" spans="1:10" x14ac:dyDescent="0.25">
      <c r="A90" s="37">
        <v>88</v>
      </c>
      <c r="B90" s="4">
        <v>34000</v>
      </c>
      <c r="C90" s="20">
        <f t="shared" si="5"/>
        <v>9.4563352420354435E-3</v>
      </c>
      <c r="F90" s="19">
        <f t="shared" si="6"/>
        <v>8.9422276209761537E-5</v>
      </c>
      <c r="G90">
        <v>434</v>
      </c>
      <c r="H90" s="17">
        <f t="shared" si="7"/>
        <v>2.1298696135445121E-5</v>
      </c>
      <c r="I90" s="17">
        <f t="shared" si="9"/>
        <v>1.1403927603017819E-5</v>
      </c>
      <c r="J90" s="16">
        <f t="shared" si="8"/>
        <v>6.0927504418382224E-9</v>
      </c>
    </row>
    <row r="91" spans="1:10" x14ac:dyDescent="0.25">
      <c r="A91" s="37">
        <v>89</v>
      </c>
      <c r="B91" s="4">
        <v>34000</v>
      </c>
      <c r="C91" s="20">
        <f t="shared" si="5"/>
        <v>0</v>
      </c>
      <c r="F91" s="19">
        <f t="shared" si="6"/>
        <v>0</v>
      </c>
      <c r="G91">
        <v>433</v>
      </c>
      <c r="H91" s="17">
        <f t="shared" si="7"/>
        <v>0</v>
      </c>
      <c r="I91" s="17">
        <f t="shared" si="9"/>
        <v>1.1403927603017819E-5</v>
      </c>
      <c r="J91" s="16">
        <f t="shared" si="8"/>
        <v>1.2919058856098407E-10</v>
      </c>
    </row>
    <row r="92" spans="1:10" x14ac:dyDescent="0.25">
      <c r="A92" s="37">
        <v>90</v>
      </c>
      <c r="B92" s="4">
        <v>33400</v>
      </c>
      <c r="C92" s="20">
        <f t="shared" si="5"/>
        <v>-1.7804624633506707E-2</v>
      </c>
      <c r="F92" s="19">
        <f t="shared" si="6"/>
        <v>3.1700465834007382E-4</v>
      </c>
      <c r="G92">
        <v>432</v>
      </c>
      <c r="H92" s="17">
        <f t="shared" si="7"/>
        <v>7.6006540834574137E-5</v>
      </c>
      <c r="I92" s="17">
        <f t="shared" si="9"/>
        <v>1.1655354721009931E-5</v>
      </c>
      <c r="J92" s="16">
        <f t="shared" si="8"/>
        <v>9.3261744513891345E-8</v>
      </c>
    </row>
    <row r="93" spans="1:10" x14ac:dyDescent="0.25">
      <c r="A93" s="37">
        <v>91</v>
      </c>
      <c r="B93" s="4">
        <v>33460</v>
      </c>
      <c r="C93" s="20">
        <f t="shared" si="5"/>
        <v>1.7947955760231173E-3</v>
      </c>
      <c r="F93" s="19">
        <f t="shared" si="6"/>
        <v>3.2212911597121533E-6</v>
      </c>
      <c r="G93">
        <v>431</v>
      </c>
      <c r="H93" s="17">
        <f t="shared" si="7"/>
        <v>7.7491544569079041E-7</v>
      </c>
      <c r="I93" s="17">
        <f t="shared" si="9"/>
        <v>1.1657918115621214E-5</v>
      </c>
      <c r="J93" s="16">
        <f t="shared" si="8"/>
        <v>7.0527461298080171E-11</v>
      </c>
    </row>
    <row r="94" spans="1:10" x14ac:dyDescent="0.25">
      <c r="A94" s="37">
        <v>92</v>
      </c>
      <c r="B94" s="4">
        <v>33480</v>
      </c>
      <c r="C94" s="20">
        <f t="shared" si="5"/>
        <v>5.9755006259655595E-4</v>
      </c>
      <c r="F94" s="19">
        <f t="shared" si="6"/>
        <v>3.5706607730914793E-7</v>
      </c>
      <c r="G94">
        <v>430</v>
      </c>
      <c r="H94" s="17">
        <f t="shared" si="7"/>
        <v>8.6181081985032149E-8</v>
      </c>
      <c r="I94" s="17">
        <f t="shared" si="9"/>
        <v>1.1658203199784116E-5</v>
      </c>
      <c r="J94" s="16">
        <f t="shared" si="8"/>
        <v>1.2684553194479222E-10</v>
      </c>
    </row>
    <row r="95" spans="1:10" x14ac:dyDescent="0.25">
      <c r="A95" s="37">
        <v>93</v>
      </c>
      <c r="B95" s="4">
        <v>32880</v>
      </c>
      <c r="C95" s="20">
        <f t="shared" si="5"/>
        <v>-1.8083675433295351E-2</v>
      </c>
      <c r="F95" s="19">
        <f t="shared" si="6"/>
        <v>3.2701931717676983E-4</v>
      </c>
      <c r="G95">
        <v>429</v>
      </c>
      <c r="H95" s="17">
        <f t="shared" si="7"/>
        <v>7.9190989646669117E-5</v>
      </c>
      <c r="I95" s="17">
        <f t="shared" si="9"/>
        <v>1.192016436890429E-5</v>
      </c>
      <c r="J95" s="16">
        <f t="shared" si="8"/>
        <v>9.9312327325024956E-8</v>
      </c>
    </row>
    <row r="96" spans="1:10" x14ac:dyDescent="0.25">
      <c r="A96" s="37">
        <v>94</v>
      </c>
      <c r="B96" s="4">
        <v>32210</v>
      </c>
      <c r="C96" s="20">
        <f t="shared" si="5"/>
        <v>-2.0587606844871726E-2</v>
      </c>
      <c r="F96" s="19">
        <f t="shared" si="6"/>
        <v>4.2384955559900914E-4</v>
      </c>
      <c r="G96">
        <v>428</v>
      </c>
      <c r="H96" s="17">
        <f t="shared" si="7"/>
        <v>1.0298005235484596E-4</v>
      </c>
      <c r="I96" s="17">
        <f t="shared" si="9"/>
        <v>1.2260818969020995E-5</v>
      </c>
      <c r="J96" s="16">
        <f t="shared" si="8"/>
        <v>1.6943867651271558E-7</v>
      </c>
    </row>
    <row r="97" spans="1:10" x14ac:dyDescent="0.25">
      <c r="A97" s="37">
        <v>95</v>
      </c>
      <c r="B97" s="4">
        <v>32200</v>
      </c>
      <c r="C97" s="20">
        <f t="shared" si="5"/>
        <v>-3.1051079274488472E-4</v>
      </c>
      <c r="F97" s="19">
        <f t="shared" si="6"/>
        <v>9.6416952411056758E-8</v>
      </c>
      <c r="G97">
        <v>427</v>
      </c>
      <c r="H97" s="17">
        <f t="shared" si="7"/>
        <v>2.350356763226113E-8</v>
      </c>
      <c r="I97" s="17">
        <f t="shared" si="9"/>
        <v>1.2260896718043742E-5</v>
      </c>
      <c r="J97" s="16">
        <f t="shared" si="8"/>
        <v>1.4698946346105316E-10</v>
      </c>
    </row>
    <row r="98" spans="1:10" x14ac:dyDescent="0.25">
      <c r="A98" s="37">
        <v>96</v>
      </c>
      <c r="B98" s="4">
        <v>32160</v>
      </c>
      <c r="C98" s="20">
        <f t="shared" si="5"/>
        <v>-1.2430082395970253E-3</v>
      </c>
      <c r="F98" s="19">
        <f t="shared" si="6"/>
        <v>1.5450694837060958E-6</v>
      </c>
      <c r="G98">
        <v>426</v>
      </c>
      <c r="H98" s="17">
        <f t="shared" si="7"/>
        <v>3.7789175591306802E-7</v>
      </c>
      <c r="I98" s="17">
        <f t="shared" si="9"/>
        <v>1.2262146771447816E-5</v>
      </c>
      <c r="J98" s="16">
        <f t="shared" si="8"/>
        <v>1.1398796213832912E-10</v>
      </c>
    </row>
    <row r="99" spans="1:10" x14ac:dyDescent="0.25">
      <c r="A99" s="37">
        <v>97</v>
      </c>
      <c r="B99" s="4">
        <v>32160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1.2262146771447816E-5</v>
      </c>
      <c r="J99" s="16">
        <f t="shared" si="8"/>
        <v>1.4936711537941856E-10</v>
      </c>
    </row>
    <row r="100" spans="1:10" x14ac:dyDescent="0.25">
      <c r="A100" s="37">
        <v>98</v>
      </c>
      <c r="B100" s="4">
        <v>31100</v>
      </c>
      <c r="C100" s="20">
        <f t="shared" si="5"/>
        <v>-3.3515625125577202E-2</v>
      </c>
      <c r="F100" s="19">
        <f t="shared" si="6"/>
        <v>1.1232971275582219E-3</v>
      </c>
      <c r="G100">
        <v>424</v>
      </c>
      <c r="H100" s="17">
        <f t="shared" si="7"/>
        <v>2.7656172613665659E-4</v>
      </c>
      <c r="I100" s="17">
        <f t="shared" si="9"/>
        <v>1.3177003795408484E-5</v>
      </c>
      <c r="J100" s="16">
        <f t="shared" si="8"/>
        <v>1.2324634693392049E-6</v>
      </c>
    </row>
    <row r="101" spans="1:10" x14ac:dyDescent="0.25">
      <c r="A101" s="37">
        <v>99</v>
      </c>
      <c r="B101" s="4">
        <v>30600</v>
      </c>
      <c r="C101" s="20">
        <f t="shared" si="5"/>
        <v>-1.620781022685331E-2</v>
      </c>
      <c r="F101" s="19">
        <f t="shared" si="6"/>
        <v>2.6269311234969074E-4</v>
      </c>
      <c r="G101">
        <v>423</v>
      </c>
      <c r="H101" s="17">
        <f t="shared" si="7"/>
        <v>6.4891098781819028E-5</v>
      </c>
      <c r="I101" s="17">
        <f t="shared" si="9"/>
        <v>1.3391661399489745E-5</v>
      </c>
      <c r="J101" s="16">
        <f t="shared" si="8"/>
        <v>6.2173303104037521E-8</v>
      </c>
    </row>
    <row r="102" spans="1:10" x14ac:dyDescent="0.25">
      <c r="A102" s="37">
        <v>100</v>
      </c>
      <c r="B102" s="4">
        <v>30900</v>
      </c>
      <c r="C102" s="20">
        <f t="shared" si="5"/>
        <v>9.7561749453646558E-3</v>
      </c>
      <c r="F102" s="19">
        <f t="shared" si="6"/>
        <v>9.5182949564561039E-5</v>
      </c>
      <c r="G102">
        <v>422</v>
      </c>
      <c r="H102" s="17">
        <f t="shared" si="7"/>
        <v>2.3590362468443521E-5</v>
      </c>
      <c r="I102" s="17">
        <f t="shared" si="9"/>
        <v>1.346969753667877E-5</v>
      </c>
      <c r="J102" s="16">
        <f t="shared" si="8"/>
        <v>6.6843393882240569E-9</v>
      </c>
    </row>
    <row r="103" spans="1:10" x14ac:dyDescent="0.25">
      <c r="A103" s="37">
        <v>101</v>
      </c>
      <c r="B103" s="4">
        <v>30000</v>
      </c>
      <c r="C103" s="20">
        <f t="shared" si="5"/>
        <v>-2.9558802241544391E-2</v>
      </c>
      <c r="F103" s="19">
        <f t="shared" si="6"/>
        <v>8.7372278995472973E-4</v>
      </c>
      <c r="G103">
        <v>421</v>
      </c>
      <c r="H103" s="17">
        <f t="shared" si="7"/>
        <v>2.1726418072020367E-4</v>
      </c>
      <c r="I103" s="17">
        <f t="shared" si="9"/>
        <v>1.4188400245703383E-5</v>
      </c>
      <c r="J103" s="16">
        <f t="shared" si="8"/>
        <v>7.3888005337208483E-7</v>
      </c>
    </row>
    <row r="104" spans="1:10" x14ac:dyDescent="0.25">
      <c r="A104" s="37">
        <v>102</v>
      </c>
      <c r="B104" s="4">
        <v>30290</v>
      </c>
      <c r="C104" s="20">
        <f t="shared" si="5"/>
        <v>9.6202433769906025E-3</v>
      </c>
      <c r="F104" s="19">
        <f t="shared" si="6"/>
        <v>9.2549082632531552E-5</v>
      </c>
      <c r="G104">
        <v>420</v>
      </c>
      <c r="H104" s="17">
        <f t="shared" si="7"/>
        <v>2.309008862251723E-5</v>
      </c>
      <c r="I104" s="17">
        <f t="shared" si="9"/>
        <v>1.4264781493590685E-5</v>
      </c>
      <c r="J104" s="16">
        <f t="shared" si="8"/>
        <v>6.13582210054918E-9</v>
      </c>
    </row>
    <row r="105" spans="1:10" x14ac:dyDescent="0.25">
      <c r="A105" s="37">
        <v>103</v>
      </c>
      <c r="B105" s="4">
        <v>30300</v>
      </c>
      <c r="C105" s="20">
        <f t="shared" si="5"/>
        <v>3.3008747617758284E-4</v>
      </c>
      <c r="F105" s="19">
        <f t="shared" si="6"/>
        <v>1.0895774192928632E-7</v>
      </c>
      <c r="G105">
        <v>419</v>
      </c>
      <c r="H105" s="17">
        <f t="shared" si="7"/>
        <v>2.7274110073367293E-8</v>
      </c>
      <c r="I105" s="17">
        <f t="shared" si="9"/>
        <v>1.4264871715442861E-5</v>
      </c>
      <c r="J105" s="16">
        <f t="shared" si="8"/>
        <v>1.9905615641606992E-10</v>
      </c>
    </row>
    <row r="106" spans="1:10" x14ac:dyDescent="0.25">
      <c r="A106" s="37">
        <v>104</v>
      </c>
      <c r="B106" s="4">
        <v>30500</v>
      </c>
      <c r="C106" s="20">
        <f t="shared" si="5"/>
        <v>6.5789710980425605E-3</v>
      </c>
      <c r="F106" s="19">
        <f t="shared" si="6"/>
        <v>4.3282860708879335E-5</v>
      </c>
      <c r="G106">
        <v>418</v>
      </c>
      <c r="H106" s="17">
        <f t="shared" si="7"/>
        <v>1.0870448550370997E-5</v>
      </c>
      <c r="I106" s="17">
        <f t="shared" si="9"/>
        <v>1.4300830798967657E-5</v>
      </c>
      <c r="J106" s="16">
        <f t="shared" si="8"/>
        <v>8.4270238252002068E-10</v>
      </c>
    </row>
    <row r="107" spans="1:10" x14ac:dyDescent="0.25">
      <c r="A107" s="37">
        <v>105</v>
      </c>
      <c r="B107" s="4">
        <v>30550</v>
      </c>
      <c r="C107" s="20">
        <f t="shared" si="5"/>
        <v>1.6380020042383698E-3</v>
      </c>
      <c r="F107" s="19">
        <f t="shared" si="6"/>
        <v>2.6830505658889165E-6</v>
      </c>
      <c r="G107">
        <v>417</v>
      </c>
      <c r="H107" s="17">
        <f t="shared" si="7"/>
        <v>6.760820081367589E-7</v>
      </c>
      <c r="I107" s="17">
        <f t="shared" si="9"/>
        <v>1.4303067255843153E-5</v>
      </c>
      <c r="J107" s="16">
        <f t="shared" si="8"/>
        <v>1.3392744587353562E-10</v>
      </c>
    </row>
    <row r="108" spans="1:10" x14ac:dyDescent="0.25">
      <c r="A108" s="37">
        <v>106</v>
      </c>
      <c r="B108" s="4">
        <v>30050</v>
      </c>
      <c r="C108" s="20">
        <f t="shared" si="5"/>
        <v>-1.6502024636387759E-2</v>
      </c>
      <c r="F108" s="19">
        <f t="shared" si="6"/>
        <v>2.7231681709994856E-4</v>
      </c>
      <c r="G108">
        <v>416</v>
      </c>
      <c r="H108" s="17">
        <f t="shared" si="7"/>
        <v>6.8846837641106675E-5</v>
      </c>
      <c r="I108" s="17">
        <f t="shared" si="9"/>
        <v>1.4530810312965683E-5</v>
      </c>
      <c r="J108" s="16">
        <f t="shared" si="8"/>
        <v>6.6478409831928347E-8</v>
      </c>
    </row>
    <row r="109" spans="1:10" x14ac:dyDescent="0.25">
      <c r="A109" s="37">
        <v>107</v>
      </c>
      <c r="B109" s="4">
        <v>30400</v>
      </c>
      <c r="C109" s="20">
        <f t="shared" si="5"/>
        <v>1.1579947430959418E-2</v>
      </c>
      <c r="F109" s="19">
        <f t="shared" si="6"/>
        <v>1.3409518250378361E-4</v>
      </c>
      <c r="G109">
        <v>415</v>
      </c>
      <c r="H109" s="17">
        <f t="shared" si="7"/>
        <v>3.4014314510026106E-5</v>
      </c>
      <c r="I109" s="17">
        <f t="shared" si="9"/>
        <v>1.4643328538026689E-5</v>
      </c>
      <c r="J109" s="16">
        <f t="shared" si="8"/>
        <v>1.4280320173171643E-8</v>
      </c>
    </row>
    <row r="110" spans="1:10" x14ac:dyDescent="0.25">
      <c r="A110" s="37">
        <v>108</v>
      </c>
      <c r="B110" s="4">
        <v>32370</v>
      </c>
      <c r="C110" s="20">
        <f t="shared" si="5"/>
        <v>6.278945952597699E-2</v>
      </c>
      <c r="F110" s="19">
        <f t="shared" si="6"/>
        <v>3.9425162275643025E-3</v>
      </c>
      <c r="G110">
        <v>414</v>
      </c>
      <c r="H110" s="17">
        <f t="shared" si="7"/>
        <v>1.0033698574546429E-3</v>
      </c>
      <c r="I110" s="17">
        <f t="shared" si="9"/>
        <v>1.7962442771748297E-5</v>
      </c>
      <c r="J110" s="16">
        <f t="shared" si="8"/>
        <v>1.5402588800680798E-5</v>
      </c>
    </row>
    <row r="111" spans="1:10" x14ac:dyDescent="0.25">
      <c r="A111" s="37">
        <v>109</v>
      </c>
      <c r="B111" s="4">
        <v>34500</v>
      </c>
      <c r="C111" s="20">
        <f t="shared" si="5"/>
        <v>6.372725609916105E-2</v>
      </c>
      <c r="F111" s="19">
        <f t="shared" si="6"/>
        <v>4.061163169928059E-3</v>
      </c>
      <c r="G111">
        <v>413</v>
      </c>
      <c r="H111" s="17">
        <f t="shared" si="7"/>
        <v>1.036995836420854E-3</v>
      </c>
      <c r="I111" s="17">
        <f t="shared" si="9"/>
        <v>2.1392790629422596E-5</v>
      </c>
      <c r="J111" s="16">
        <f t="shared" si="8"/>
        <v>1.6320316484438021E-5</v>
      </c>
    </row>
    <row r="112" spans="1:10" x14ac:dyDescent="0.25">
      <c r="A112" s="37">
        <v>110</v>
      </c>
      <c r="B112" s="4">
        <v>35880</v>
      </c>
      <c r="C112" s="20">
        <f t="shared" si="5"/>
        <v>3.9220713153281329E-2</v>
      </c>
      <c r="F112" s="19">
        <f t="shared" si="6"/>
        <v>1.5382643402519752E-3</v>
      </c>
      <c r="G112">
        <v>412</v>
      </c>
      <c r="H112" s="17">
        <f t="shared" si="7"/>
        <v>3.9409103853398867E-4</v>
      </c>
      <c r="I112" s="17">
        <f t="shared" si="9"/>
        <v>2.2696430723513643E-5</v>
      </c>
      <c r="J112" s="16">
        <f t="shared" si="8"/>
        <v>2.2971736687985699E-6</v>
      </c>
    </row>
    <row r="113" spans="1:10" x14ac:dyDescent="0.25">
      <c r="A113" s="37">
        <v>111</v>
      </c>
      <c r="B113" s="4">
        <v>35000</v>
      </c>
      <c r="C113" s="20">
        <f t="shared" si="5"/>
        <v>-2.4831975701181636E-2</v>
      </c>
      <c r="F113" s="19">
        <f t="shared" si="6"/>
        <v>6.1662701722407526E-4</v>
      </c>
      <c r="G113">
        <v>411</v>
      </c>
      <c r="H113" s="17">
        <f t="shared" si="7"/>
        <v>1.584992272755714E-4</v>
      </c>
      <c r="I113" s="17">
        <f t="shared" si="9"/>
        <v>2.322074091419326E-5</v>
      </c>
      <c r="J113" s="16">
        <f t="shared" si="8"/>
        <v>3.5222217782065456E-7</v>
      </c>
    </row>
    <row r="114" spans="1:10" x14ac:dyDescent="0.25">
      <c r="A114" s="37">
        <v>112</v>
      </c>
      <c r="B114" s="4">
        <v>34510</v>
      </c>
      <c r="C114" s="20">
        <f t="shared" si="5"/>
        <v>-1.4098924379501648E-2</v>
      </c>
      <c r="F114" s="19">
        <f t="shared" si="6"/>
        <v>1.9877966865890592E-4</v>
      </c>
      <c r="G114">
        <v>410</v>
      </c>
      <c r="H114" s="17">
        <f t="shared" si="7"/>
        <v>5.1264364212695968E-5</v>
      </c>
      <c r="I114" s="17">
        <f t="shared" si="9"/>
        <v>2.3390321731951422E-5</v>
      </c>
      <c r="J114" s="16">
        <f t="shared" si="8"/>
        <v>3.0788570296411504E-8</v>
      </c>
    </row>
    <row r="115" spans="1:10" x14ac:dyDescent="0.25">
      <c r="A115" s="37">
        <v>113</v>
      </c>
      <c r="B115" s="4">
        <v>32300</v>
      </c>
      <c r="C115" s="20">
        <f t="shared" si="5"/>
        <v>-6.6181906881301225E-2</v>
      </c>
      <c r="F115" s="19">
        <f t="shared" si="6"/>
        <v>4.3800447984452262E-3</v>
      </c>
      <c r="G115">
        <v>409</v>
      </c>
      <c r="H115" s="17">
        <f t="shared" si="7"/>
        <v>1.1333425099895953E-3</v>
      </c>
      <c r="I115" s="17">
        <f t="shared" si="9"/>
        <v>2.7139381192568402E-5</v>
      </c>
      <c r="J115" s="16">
        <f t="shared" si="8"/>
        <v>1.8948567153991257E-5</v>
      </c>
    </row>
    <row r="116" spans="1:10" x14ac:dyDescent="0.25">
      <c r="A116" s="37">
        <v>114</v>
      </c>
      <c r="B116" s="4">
        <v>32300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2.7139381192568402E-5</v>
      </c>
      <c r="J116" s="16">
        <f t="shared" si="8"/>
        <v>7.316811316874417E-10</v>
      </c>
    </row>
    <row r="117" spans="1:10" x14ac:dyDescent="0.25">
      <c r="A117" s="37">
        <v>115</v>
      </c>
      <c r="B117" s="4">
        <v>32600</v>
      </c>
      <c r="C117" s="20">
        <f t="shared" si="5"/>
        <v>9.2450581440512089E-3</v>
      </c>
      <c r="F117" s="19">
        <f t="shared" si="6"/>
        <v>8.5471100086887585E-5</v>
      </c>
      <c r="G117">
        <v>407</v>
      </c>
      <c r="H117" s="17">
        <f t="shared" si="7"/>
        <v>2.2262808287416241E-5</v>
      </c>
      <c r="I117" s="17">
        <f t="shared" si="9"/>
        <v>2.7213025824525785E-5</v>
      </c>
      <c r="J117" s="16">
        <f t="shared" si="8"/>
        <v>3.4045000792520814E-9</v>
      </c>
    </row>
    <row r="118" spans="1:10" x14ac:dyDescent="0.25">
      <c r="A118" s="37">
        <v>116</v>
      </c>
      <c r="B118" s="4">
        <v>32220</v>
      </c>
      <c r="C118" s="20">
        <f t="shared" si="5"/>
        <v>-1.1724910623833684E-2</v>
      </c>
      <c r="F118" s="19">
        <f t="shared" si="6"/>
        <v>1.37473529136888E-4</v>
      </c>
      <c r="G118">
        <v>406</v>
      </c>
      <c r="H118" s="17">
        <f t="shared" si="7"/>
        <v>3.5926817482567575E-5</v>
      </c>
      <c r="I118" s="17">
        <f t="shared" si="9"/>
        <v>2.7331870546033775E-5</v>
      </c>
      <c r="J118" s="16">
        <f t="shared" si="8"/>
        <v>1.2151109589993996E-8</v>
      </c>
    </row>
    <row r="119" spans="1:10" x14ac:dyDescent="0.25">
      <c r="A119" s="37">
        <v>117</v>
      </c>
      <c r="B119" s="4">
        <v>30900</v>
      </c>
      <c r="C119" s="20">
        <f t="shared" si="5"/>
        <v>-4.1831193845128498E-2</v>
      </c>
      <c r="F119" s="19">
        <f t="shared" si="6"/>
        <v>1.7498487785087163E-3</v>
      </c>
      <c r="G119">
        <v>405</v>
      </c>
      <c r="H119" s="17">
        <f t="shared" si="7"/>
        <v>4.5881667971490444E-4</v>
      </c>
      <c r="I119" s="17">
        <f t="shared" si="9"/>
        <v>2.8849620915946068E-5</v>
      </c>
      <c r="J119" s="16">
        <f t="shared" si="8"/>
        <v>2.9621665917979866E-6</v>
      </c>
    </row>
    <row r="120" spans="1:10" x14ac:dyDescent="0.25">
      <c r="A120" s="37">
        <v>118</v>
      </c>
      <c r="B120" s="4">
        <v>31510</v>
      </c>
      <c r="C120" s="20">
        <f t="shared" si="5"/>
        <v>1.9548771865483393E-2</v>
      </c>
      <c r="F120" s="19">
        <f t="shared" si="6"/>
        <v>3.8215448144871504E-4</v>
      </c>
      <c r="G120">
        <v>404</v>
      </c>
      <c r="H120" s="17">
        <f t="shared" si="7"/>
        <v>1.0053485342355638E-4</v>
      </c>
      <c r="I120" s="17">
        <f t="shared" si="9"/>
        <v>2.9182186879039417E-5</v>
      </c>
      <c r="J120" s="16">
        <f t="shared" si="8"/>
        <v>1.2465759750067111E-7</v>
      </c>
    </row>
    <row r="121" spans="1:10" x14ac:dyDescent="0.25">
      <c r="A121" s="37">
        <v>119</v>
      </c>
      <c r="B121" s="4">
        <v>32590</v>
      </c>
      <c r="C121" s="20">
        <f t="shared" si="5"/>
        <v>3.3700537080286953E-2</v>
      </c>
      <c r="F121" s="19">
        <f t="shared" si="6"/>
        <v>1.1357261994997959E-3</v>
      </c>
      <c r="G121">
        <v>403</v>
      </c>
      <c r="H121" s="17">
        <f t="shared" si="7"/>
        <v>2.997715060615619E-4</v>
      </c>
      <c r="I121" s="17">
        <f t="shared" si="9"/>
        <v>3.0173821085748753E-5</v>
      </c>
      <c r="J121" s="16">
        <f t="shared" si="8"/>
        <v>1.2224667705902086E-6</v>
      </c>
    </row>
    <row r="122" spans="1:10" x14ac:dyDescent="0.25">
      <c r="A122" s="37">
        <v>120</v>
      </c>
      <c r="B122" s="4">
        <v>34000</v>
      </c>
      <c r="C122" s="20">
        <f t="shared" si="5"/>
        <v>4.2355031766691274E-2</v>
      </c>
      <c r="F122" s="19">
        <f t="shared" si="6"/>
        <v>1.7939487159574269E-3</v>
      </c>
      <c r="G122">
        <v>402</v>
      </c>
      <c r="H122" s="17">
        <f t="shared" si="7"/>
        <v>4.7507889994765295E-4</v>
      </c>
      <c r="I122" s="17">
        <f t="shared" si="9"/>
        <v>3.1745366341211383E-5</v>
      </c>
      <c r="J122" s="16">
        <f t="shared" si="8"/>
        <v>3.1057307636066997E-6</v>
      </c>
    </row>
    <row r="123" spans="1:10" x14ac:dyDescent="0.25">
      <c r="A123" s="37">
        <v>121</v>
      </c>
      <c r="B123" s="4">
        <v>34160</v>
      </c>
      <c r="C123" s="20">
        <f t="shared" si="5"/>
        <v>4.6948443042076635E-3</v>
      </c>
      <c r="F123" s="19">
        <f t="shared" si="6"/>
        <v>2.2041563040751139E-5</v>
      </c>
      <c r="G123">
        <v>401</v>
      </c>
      <c r="H123" s="17">
        <f t="shared" si="7"/>
        <v>5.8564861463975618E-6</v>
      </c>
      <c r="I123" s="17">
        <f t="shared" si="9"/>
        <v>3.176473940328185E-5</v>
      </c>
      <c r="J123" s="16">
        <f t="shared" si="8"/>
        <v>9.2507841019005392E-11</v>
      </c>
    </row>
    <row r="124" spans="1:10" x14ac:dyDescent="0.25">
      <c r="A124" s="37">
        <v>122</v>
      </c>
      <c r="B124" s="4">
        <v>33700</v>
      </c>
      <c r="C124" s="20">
        <f t="shared" si="5"/>
        <v>-1.3557531562053032E-2</v>
      </c>
      <c r="F124" s="19">
        <f t="shared" si="6"/>
        <v>1.8380666205606411E-4</v>
      </c>
      <c r="G124">
        <v>400</v>
      </c>
      <c r="H124" s="17">
        <f t="shared" si="7"/>
        <v>4.8999877379394746E-5</v>
      </c>
      <c r="I124" s="17">
        <f t="shared" si="9"/>
        <v>3.1926829373647456E-5</v>
      </c>
      <c r="J124" s="16">
        <f t="shared" si="8"/>
        <v>2.3099575666884232E-8</v>
      </c>
    </row>
    <row r="125" spans="1:10" x14ac:dyDescent="0.25">
      <c r="A125" s="37">
        <v>123</v>
      </c>
      <c r="B125" s="4">
        <v>32500</v>
      </c>
      <c r="C125" s="20">
        <f t="shared" si="5"/>
        <v>-3.6257748022624249E-2</v>
      </c>
      <c r="F125" s="19">
        <f t="shared" si="6"/>
        <v>1.3146242916721126E-3</v>
      </c>
      <c r="G125">
        <v>399</v>
      </c>
      <c r="H125" s="17">
        <f t="shared" si="7"/>
        <v>3.5162068124739576E-4</v>
      </c>
      <c r="I125" s="17">
        <f t="shared" si="9"/>
        <v>3.3089978933431673E-5</v>
      </c>
      <c r="J125" s="16">
        <f t="shared" si="8"/>
        <v>1.6426107616188985E-6</v>
      </c>
    </row>
    <row r="126" spans="1:10" x14ac:dyDescent="0.25">
      <c r="A126" s="37">
        <v>124</v>
      </c>
      <c r="B126" s="4">
        <v>33680</v>
      </c>
      <c r="C126" s="20">
        <f t="shared" si="5"/>
        <v>3.5664100038434239E-2</v>
      </c>
      <c r="F126" s="19">
        <f t="shared" si="6"/>
        <v>1.2719280315514451E-3</v>
      </c>
      <c r="G126">
        <v>398</v>
      </c>
      <c r="H126" s="17">
        <f t="shared" si="7"/>
        <v>3.4132988148318248E-4</v>
      </c>
      <c r="I126" s="17">
        <f t="shared" si="9"/>
        <v>3.4219086868664374E-5</v>
      </c>
      <c r="J126" s="16">
        <f t="shared" si="8"/>
        <v>1.532203650987208E-6</v>
      </c>
    </row>
    <row r="127" spans="1:10" x14ac:dyDescent="0.25">
      <c r="A127" s="37">
        <v>125</v>
      </c>
      <c r="B127" s="4">
        <v>33000</v>
      </c>
      <c r="C127" s="20">
        <f t="shared" si="5"/>
        <v>-2.0396627907645699E-2</v>
      </c>
      <c r="F127" s="19">
        <f t="shared" si="6"/>
        <v>4.1602243000295137E-4</v>
      </c>
      <c r="G127">
        <v>397</v>
      </c>
      <c r="H127" s="17">
        <f t="shared" si="7"/>
        <v>1.1201276836620336E-4</v>
      </c>
      <c r="I127" s="17">
        <f t="shared" si="9"/>
        <v>3.4589621393974881E-5</v>
      </c>
      <c r="J127" s="16">
        <f t="shared" si="8"/>
        <v>1.4557828866736479E-7</v>
      </c>
    </row>
    <row r="128" spans="1:10" x14ac:dyDescent="0.25">
      <c r="A128" s="37">
        <v>126</v>
      </c>
      <c r="B128" s="4">
        <v>33380</v>
      </c>
      <c r="C128" s="20">
        <f t="shared" si="5"/>
        <v>1.1449356767208745E-2</v>
      </c>
      <c r="F128" s="19">
        <f t="shared" si="6"/>
        <v>1.3108777038282868E-4</v>
      </c>
      <c r="G128">
        <v>396</v>
      </c>
      <c r="H128" s="17">
        <f t="shared" si="7"/>
        <v>3.5412123845934382E-5</v>
      </c>
      <c r="I128" s="17">
        <f t="shared" si="9"/>
        <v>3.4706763525991404E-5</v>
      </c>
      <c r="J128" s="16">
        <f t="shared" si="8"/>
        <v>9.311442443805123E-9</v>
      </c>
    </row>
    <row r="129" spans="1:10" x14ac:dyDescent="0.25">
      <c r="A129" s="37">
        <v>127</v>
      </c>
      <c r="B129" s="4">
        <v>32960</v>
      </c>
      <c r="C129" s="20">
        <f t="shared" si="5"/>
        <v>-1.266221319241812E-2</v>
      </c>
      <c r="F129" s="19">
        <f t="shared" si="6"/>
        <v>1.6033164293024747E-4</v>
      </c>
      <c r="G129">
        <v>395</v>
      </c>
      <c r="H129" s="17">
        <f t="shared" si="7"/>
        <v>4.3455830431745819E-5</v>
      </c>
      <c r="I129" s="17">
        <f t="shared" si="9"/>
        <v>3.4850513972800816E-5</v>
      </c>
      <c r="J129" s="16">
        <f t="shared" si="8"/>
        <v>1.5774459034481616E-8</v>
      </c>
    </row>
    <row r="130" spans="1:10" x14ac:dyDescent="0.25">
      <c r="A130" s="37">
        <v>128</v>
      </c>
      <c r="B130" s="4">
        <v>33290</v>
      </c>
      <c r="C130" s="20">
        <f t="shared" si="5"/>
        <v>9.9623465456627168E-3</v>
      </c>
      <c r="F130" s="19">
        <f t="shared" si="6"/>
        <v>9.9248348695877872E-5</v>
      </c>
      <c r="G130">
        <v>394</v>
      </c>
      <c r="H130" s="17">
        <f t="shared" si="7"/>
        <v>2.6989268483285017E-5</v>
      </c>
      <c r="I130" s="17">
        <f t="shared" si="9"/>
        <v>3.4939793578436822E-5</v>
      </c>
      <c r="J130" s="16">
        <f t="shared" si="8"/>
        <v>4.1504691442888321E-9</v>
      </c>
    </row>
    <row r="131" spans="1:10" x14ac:dyDescent="0.25">
      <c r="A131" s="37">
        <v>129</v>
      </c>
      <c r="B131" s="4">
        <v>34700</v>
      </c>
      <c r="C131" s="20">
        <f t="shared" si="5"/>
        <v>4.1482635365879948E-2</v>
      </c>
      <c r="F131" s="19">
        <f t="shared" si="6"/>
        <v>1.7208090368985539E-3</v>
      </c>
      <c r="G131">
        <v>393</v>
      </c>
      <c r="H131" s="17">
        <f t="shared" si="7"/>
        <v>4.6950423629114695E-4</v>
      </c>
      <c r="I131" s="17">
        <f t="shared" si="9"/>
        <v>3.6492898031285093E-5</v>
      </c>
      <c r="J131" s="16">
        <f t="shared" si="8"/>
        <v>2.8373275224052447E-6</v>
      </c>
    </row>
    <row r="132" spans="1:10" x14ac:dyDescent="0.25">
      <c r="A132" s="37">
        <v>130</v>
      </c>
      <c r="B132" s="4">
        <v>34700</v>
      </c>
      <c r="C132" s="20">
        <f t="shared" ref="C132:C195" si="10">LN(B132/B131)</f>
        <v>0</v>
      </c>
      <c r="F132" s="19">
        <f t="shared" ref="F132:F195" si="11">C132^2</f>
        <v>0</v>
      </c>
      <c r="G132">
        <v>392</v>
      </c>
      <c r="H132" s="17">
        <f t="shared" ref="H132:H195" si="12">F132*($E$7^(G132-1))</f>
        <v>0</v>
      </c>
      <c r="I132" s="17">
        <f t="shared" si="9"/>
        <v>3.6492898031285093E-5</v>
      </c>
      <c r="J132" s="16">
        <f t="shared" ref="J132:J195" si="13">(F132-($E$7*I132))^2</f>
        <v>1.3229355313528408E-9</v>
      </c>
    </row>
    <row r="133" spans="1:10" x14ac:dyDescent="0.25">
      <c r="A133" s="37">
        <v>131</v>
      </c>
      <c r="B133" s="4">
        <v>34700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3.6492898031285093E-5</v>
      </c>
      <c r="J133" s="16">
        <f t="shared" si="13"/>
        <v>1.3229355313528408E-9</v>
      </c>
    </row>
    <row r="134" spans="1:10" x14ac:dyDescent="0.25">
      <c r="A134" s="37">
        <v>132</v>
      </c>
      <c r="B134" s="4">
        <v>34500</v>
      </c>
      <c r="C134" s="20">
        <f t="shared" si="10"/>
        <v>-5.7803629154994252E-3</v>
      </c>
      <c r="F134" s="19">
        <f t="shared" si="11"/>
        <v>3.3412595434881019E-5</v>
      </c>
      <c r="G134">
        <v>390</v>
      </c>
      <c r="H134" s="17">
        <f t="shared" si="12"/>
        <v>9.2073380534375702E-6</v>
      </c>
      <c r="I134" s="17">
        <f t="shared" si="14"/>
        <v>3.6523355600406593E-5</v>
      </c>
      <c r="J134" s="16">
        <f t="shared" si="13"/>
        <v>8.9397538552058939E-12</v>
      </c>
    </row>
    <row r="135" spans="1:10" x14ac:dyDescent="0.25">
      <c r="A135" s="37">
        <v>133</v>
      </c>
      <c r="B135" s="4">
        <v>34840</v>
      </c>
      <c r="C135" s="20">
        <f t="shared" si="10"/>
        <v>9.8068279469879019E-3</v>
      </c>
      <c r="F135" s="19">
        <f t="shared" si="11"/>
        <v>9.6173874381822944E-5</v>
      </c>
      <c r="G135">
        <v>389</v>
      </c>
      <c r="H135" s="17">
        <f t="shared" si="12"/>
        <v>2.6590101910251127E-5</v>
      </c>
      <c r="I135" s="17">
        <f t="shared" si="14"/>
        <v>3.6611314776248597E-5</v>
      </c>
      <c r="J135" s="16">
        <f t="shared" si="13"/>
        <v>3.5621403001142795E-9</v>
      </c>
    </row>
    <row r="136" spans="1:10" x14ac:dyDescent="0.25">
      <c r="A136" s="37">
        <v>134</v>
      </c>
      <c r="B136" s="4">
        <v>34000</v>
      </c>
      <c r="C136" s="20">
        <f t="shared" si="10"/>
        <v>-2.4405627368140632E-2</v>
      </c>
      <c r="F136" s="19">
        <f t="shared" si="11"/>
        <v>5.9563464723253498E-4</v>
      </c>
      <c r="G136">
        <v>388</v>
      </c>
      <c r="H136" s="17">
        <f t="shared" si="12"/>
        <v>1.6522731865240115E-4</v>
      </c>
      <c r="I136" s="17">
        <f t="shared" si="14"/>
        <v>3.7157881270213295E-5</v>
      </c>
      <c r="J136" s="16">
        <f t="shared" si="13"/>
        <v>3.1203360584997731E-7</v>
      </c>
    </row>
    <row r="137" spans="1:10" x14ac:dyDescent="0.25">
      <c r="A137" s="37">
        <v>135</v>
      </c>
      <c r="B137" s="4">
        <v>33860</v>
      </c>
      <c r="C137" s="20">
        <f t="shared" si="10"/>
        <v>-4.126147911172163E-3</v>
      </c>
      <c r="F137" s="19">
        <f t="shared" si="11"/>
        <v>1.7025096584870405E-5</v>
      </c>
      <c r="G137">
        <v>387</v>
      </c>
      <c r="H137" s="17">
        <f t="shared" si="12"/>
        <v>4.7383866988314044E-6</v>
      </c>
      <c r="I137" s="17">
        <f t="shared" si="14"/>
        <v>3.7173555696368435E-5</v>
      </c>
      <c r="J137" s="16">
        <f t="shared" si="13"/>
        <v>4.0102025860336163E-10</v>
      </c>
    </row>
    <row r="138" spans="1:10" x14ac:dyDescent="0.25">
      <c r="A138" s="37">
        <v>136</v>
      </c>
      <c r="B138" s="4">
        <v>34200</v>
      </c>
      <c r="C138" s="20">
        <f t="shared" si="10"/>
        <v>9.9912673635702675E-3</v>
      </c>
      <c r="F138" s="19">
        <f t="shared" si="11"/>
        <v>9.9825423530344368E-5</v>
      </c>
      <c r="G138">
        <v>386</v>
      </c>
      <c r="H138" s="17">
        <f t="shared" si="12"/>
        <v>2.787539889129736E-5</v>
      </c>
      <c r="I138" s="17">
        <f t="shared" si="14"/>
        <v>3.7265766592025078E-5</v>
      </c>
      <c r="J138" s="16">
        <f t="shared" si="13"/>
        <v>3.9291498210872754E-9</v>
      </c>
    </row>
    <row r="139" spans="1:10" x14ac:dyDescent="0.25">
      <c r="A139" s="37">
        <v>137</v>
      </c>
      <c r="B139" s="4">
        <v>34200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3.7265766592025078E-5</v>
      </c>
      <c r="J139" s="16">
        <f t="shared" si="13"/>
        <v>1.3795647618331069E-9</v>
      </c>
    </row>
    <row r="140" spans="1:10" x14ac:dyDescent="0.25">
      <c r="A140" s="37">
        <v>138</v>
      </c>
      <c r="B140" s="4">
        <v>34800</v>
      </c>
      <c r="C140" s="20">
        <f t="shared" si="10"/>
        <v>1.7391742711869239E-2</v>
      </c>
      <c r="F140" s="19">
        <f t="shared" si="11"/>
        <v>3.0247271455585679E-4</v>
      </c>
      <c r="G140">
        <v>384</v>
      </c>
      <c r="H140" s="17">
        <f t="shared" si="12"/>
        <v>8.5024514275305302E-5</v>
      </c>
      <c r="I140" s="17">
        <f t="shared" si="14"/>
        <v>3.7547024867275975E-5</v>
      </c>
      <c r="J140" s="16">
        <f t="shared" si="13"/>
        <v>7.0251446310693447E-8</v>
      </c>
    </row>
    <row r="141" spans="1:10" x14ac:dyDescent="0.25">
      <c r="A141" s="37">
        <v>139</v>
      </c>
      <c r="B141" s="4">
        <v>35380</v>
      </c>
      <c r="C141" s="20">
        <f t="shared" si="10"/>
        <v>1.6529301951210506E-2</v>
      </c>
      <c r="F141" s="19">
        <f t="shared" si="11"/>
        <v>2.7321782299429145E-4</v>
      </c>
      <c r="G141">
        <v>383</v>
      </c>
      <c r="H141" s="17">
        <f t="shared" si="12"/>
        <v>7.7055917400593724E-5</v>
      </c>
      <c r="I141" s="17">
        <f t="shared" si="14"/>
        <v>3.7801923288168941E-5</v>
      </c>
      <c r="J141" s="16">
        <f t="shared" si="13"/>
        <v>5.5479537815169632E-8</v>
      </c>
    </row>
    <row r="142" spans="1:10" x14ac:dyDescent="0.25">
      <c r="A142" s="37">
        <v>140</v>
      </c>
      <c r="B142" s="4">
        <v>37600</v>
      </c>
      <c r="C142" s="20">
        <f t="shared" si="10"/>
        <v>6.08573616642097E-2</v>
      </c>
      <c r="F142" s="19">
        <f t="shared" si="11"/>
        <v>3.7036184687284203E-3</v>
      </c>
      <c r="G142">
        <v>382</v>
      </c>
      <c r="H142" s="17">
        <f t="shared" si="12"/>
        <v>1.0480022694349792E-3</v>
      </c>
      <c r="I142" s="17">
        <f t="shared" si="14"/>
        <v>4.1268680061467194E-5</v>
      </c>
      <c r="J142" s="16">
        <f t="shared" si="13"/>
        <v>1.3413805927667532E-5</v>
      </c>
    </row>
    <row r="143" spans="1:10" x14ac:dyDescent="0.25">
      <c r="A143" s="37">
        <v>141</v>
      </c>
      <c r="B143" s="4">
        <v>36480</v>
      </c>
      <c r="C143" s="20">
        <f t="shared" si="10"/>
        <v>-3.0239885189718235E-2</v>
      </c>
      <c r="F143" s="19">
        <f t="shared" si="11"/>
        <v>9.1445065628734026E-4</v>
      </c>
      <c r="G143">
        <v>381</v>
      </c>
      <c r="H143" s="17">
        <f t="shared" si="12"/>
        <v>2.5961828164798454E-4</v>
      </c>
      <c r="I143" s="17">
        <f t="shared" si="14"/>
        <v>4.212748873261678E-5</v>
      </c>
      <c r="J143" s="16">
        <f t="shared" si="13"/>
        <v>7.611908555946332E-7</v>
      </c>
    </row>
    <row r="144" spans="1:10" x14ac:dyDescent="0.25">
      <c r="A144" s="37">
        <v>142</v>
      </c>
      <c r="B144" s="4">
        <v>38310</v>
      </c>
      <c r="C144" s="20">
        <f t="shared" si="10"/>
        <v>4.8946793506427062E-2</v>
      </c>
      <c r="F144" s="19">
        <f t="shared" si="11"/>
        <v>2.3957885945608106E-3</v>
      </c>
      <c r="G144">
        <v>380</v>
      </c>
      <c r="H144" s="17">
        <f t="shared" si="12"/>
        <v>6.8243689984910335E-4</v>
      </c>
      <c r="I144" s="17">
        <f t="shared" si="14"/>
        <v>4.4384967379276647E-5</v>
      </c>
      <c r="J144" s="16">
        <f t="shared" si="13"/>
        <v>5.5297895244569545E-6</v>
      </c>
    </row>
    <row r="145" spans="1:10" x14ac:dyDescent="0.25">
      <c r="A145" s="37">
        <v>143</v>
      </c>
      <c r="B145" s="4">
        <v>42050</v>
      </c>
      <c r="C145" s="20">
        <f t="shared" si="10"/>
        <v>9.3148427706399403E-2</v>
      </c>
      <c r="F145" s="19">
        <f t="shared" si="11"/>
        <v>8.6766295841743165E-3</v>
      </c>
      <c r="G145">
        <v>379</v>
      </c>
      <c r="H145" s="17">
        <f t="shared" si="12"/>
        <v>2.4797281877329672E-3</v>
      </c>
      <c r="I145" s="17">
        <f t="shared" si="14"/>
        <v>5.2587826038539527E-5</v>
      </c>
      <c r="J145" s="16">
        <f t="shared" si="13"/>
        <v>7.4377096731993952E-5</v>
      </c>
    </row>
    <row r="146" spans="1:10" x14ac:dyDescent="0.25">
      <c r="A146" s="37">
        <v>144</v>
      </c>
      <c r="B146" s="4">
        <v>42200</v>
      </c>
      <c r="C146" s="20">
        <f t="shared" si="10"/>
        <v>3.5608346230089605E-3</v>
      </c>
      <c r="F146" s="19">
        <f t="shared" si="11"/>
        <v>1.2679543212419367E-5</v>
      </c>
      <c r="G146">
        <v>378</v>
      </c>
      <c r="H146" s="17">
        <f t="shared" si="12"/>
        <v>3.6357636458709181E-6</v>
      </c>
      <c r="I146" s="17">
        <f t="shared" si="14"/>
        <v>5.2599853024179771E-5</v>
      </c>
      <c r="J146" s="16">
        <f t="shared" si="13"/>
        <v>1.5797692572883849E-9</v>
      </c>
    </row>
    <row r="147" spans="1:10" x14ac:dyDescent="0.25">
      <c r="A147" s="37">
        <v>145</v>
      </c>
      <c r="B147" s="4">
        <v>40300</v>
      </c>
      <c r="C147" s="20">
        <f t="shared" si="10"/>
        <v>-4.6068752089328785E-2</v>
      </c>
      <c r="F147" s="19">
        <f t="shared" si="11"/>
        <v>2.1223299190680353E-3</v>
      </c>
      <c r="G147">
        <v>377</v>
      </c>
      <c r="H147" s="17">
        <f t="shared" si="12"/>
        <v>6.1058192577706017E-4</v>
      </c>
      <c r="I147" s="17">
        <f t="shared" si="14"/>
        <v>5.4619637798102384E-5</v>
      </c>
      <c r="J147" s="16">
        <f t="shared" si="13"/>
        <v>4.2761730275016107E-6</v>
      </c>
    </row>
    <row r="148" spans="1:10" x14ac:dyDescent="0.25">
      <c r="A148" s="37">
        <v>146</v>
      </c>
      <c r="B148" s="4">
        <v>38850</v>
      </c>
      <c r="C148" s="20">
        <f t="shared" si="10"/>
        <v>-3.6643392138980803E-2</v>
      </c>
      <c r="F148" s="19">
        <f t="shared" si="11"/>
        <v>1.3427381874511202E-3</v>
      </c>
      <c r="G148">
        <v>376</v>
      </c>
      <c r="H148" s="17">
        <f t="shared" si="12"/>
        <v>3.8758003842156541E-4</v>
      </c>
      <c r="I148" s="17">
        <f t="shared" si="14"/>
        <v>5.5901739719615943E-5</v>
      </c>
      <c r="J148" s="16">
        <f t="shared" si="13"/>
        <v>1.6564240038346805E-6</v>
      </c>
    </row>
    <row r="149" spans="1:10" x14ac:dyDescent="0.25">
      <c r="A149" s="37">
        <v>147</v>
      </c>
      <c r="B149" s="4">
        <v>40000</v>
      </c>
      <c r="C149" s="20">
        <f t="shared" si="10"/>
        <v>2.9171377300279869E-2</v>
      </c>
      <c r="F149" s="19">
        <f t="shared" si="11"/>
        <v>8.5096925359528358E-4</v>
      </c>
      <c r="G149">
        <v>375</v>
      </c>
      <c r="H149" s="17">
        <f t="shared" si="12"/>
        <v>2.4644666360056539E-4</v>
      </c>
      <c r="I149" s="17">
        <f t="shared" si="14"/>
        <v>5.6716977114812277E-5</v>
      </c>
      <c r="J149" s="16">
        <f t="shared" si="13"/>
        <v>6.3113474575230642E-7</v>
      </c>
    </row>
    <row r="150" spans="1:10" x14ac:dyDescent="0.25">
      <c r="A150" s="37">
        <v>148</v>
      </c>
      <c r="B150" s="4">
        <v>39800</v>
      </c>
      <c r="C150" s="20">
        <f t="shared" si="10"/>
        <v>-5.0125418235442863E-3</v>
      </c>
      <c r="F150" s="19">
        <f t="shared" si="11"/>
        <v>2.5125575532780678E-5</v>
      </c>
      <c r="G150">
        <v>374</v>
      </c>
      <c r="H150" s="17">
        <f t="shared" si="12"/>
        <v>7.3006933289209186E-6</v>
      </c>
      <c r="I150" s="17">
        <f t="shared" si="14"/>
        <v>5.6741127566377096E-5</v>
      </c>
      <c r="J150" s="16">
        <f t="shared" si="13"/>
        <v>9.8771002365059535E-10</v>
      </c>
    </row>
    <row r="151" spans="1:10" x14ac:dyDescent="0.25">
      <c r="A151" s="37">
        <v>149</v>
      </c>
      <c r="B151" s="4">
        <v>39000</v>
      </c>
      <c r="C151" s="20">
        <f t="shared" si="10"/>
        <v>-2.0305266160745569E-2</v>
      </c>
      <c r="F151" s="19">
        <f t="shared" si="11"/>
        <v>4.1230383385871909E-4</v>
      </c>
      <c r="G151">
        <v>373</v>
      </c>
      <c r="H151" s="17">
        <f t="shared" si="12"/>
        <v>1.202000016671589E-4</v>
      </c>
      <c r="I151" s="17">
        <f t="shared" si="14"/>
        <v>5.7138745188097271E-5</v>
      </c>
      <c r="J151" s="16">
        <f t="shared" si="13"/>
        <v>1.2627653762767222E-7</v>
      </c>
    </row>
    <row r="152" spans="1:10" x14ac:dyDescent="0.25">
      <c r="A152" s="37">
        <v>150</v>
      </c>
      <c r="B152" s="4">
        <v>39100</v>
      </c>
      <c r="C152" s="20">
        <f t="shared" si="10"/>
        <v>2.5608208616736505E-3</v>
      </c>
      <c r="F152" s="19">
        <f t="shared" si="11"/>
        <v>6.557803485582978E-6</v>
      </c>
      <c r="G152">
        <v>372</v>
      </c>
      <c r="H152" s="17">
        <f t="shared" si="12"/>
        <v>1.9181585940380928E-6</v>
      </c>
      <c r="I152" s="17">
        <f t="shared" si="14"/>
        <v>5.7145090393152723E-5</v>
      </c>
      <c r="J152" s="16">
        <f t="shared" si="13"/>
        <v>2.5399838895777527E-9</v>
      </c>
    </row>
    <row r="153" spans="1:10" x14ac:dyDescent="0.25">
      <c r="A153" s="37">
        <v>151</v>
      </c>
      <c r="B153" s="4">
        <v>39610</v>
      </c>
      <c r="C153" s="20">
        <f t="shared" si="10"/>
        <v>1.2959144642505116E-2</v>
      </c>
      <c r="F153" s="19">
        <f t="shared" si="11"/>
        <v>1.6793942986536906E-4</v>
      </c>
      <c r="G153">
        <v>371</v>
      </c>
      <c r="H153" s="17">
        <f t="shared" si="12"/>
        <v>4.928534504065354E-5</v>
      </c>
      <c r="I153" s="17">
        <f t="shared" si="14"/>
        <v>5.7308124681080504E-5</v>
      </c>
      <c r="J153" s="16">
        <f t="shared" si="13"/>
        <v>1.2281267125113356E-8</v>
      </c>
    </row>
    <row r="154" spans="1:10" x14ac:dyDescent="0.25">
      <c r="A154" s="37">
        <v>152</v>
      </c>
      <c r="B154" s="4">
        <v>39500</v>
      </c>
      <c r="C154" s="20">
        <f t="shared" si="10"/>
        <v>-2.7809397267490703E-3</v>
      </c>
      <c r="F154" s="19">
        <f t="shared" si="11"/>
        <v>7.7336257638111945E-6</v>
      </c>
      <c r="G154">
        <v>370</v>
      </c>
      <c r="H154" s="17">
        <f t="shared" si="12"/>
        <v>2.2771272079518239E-6</v>
      </c>
      <c r="I154" s="17">
        <f t="shared" si="14"/>
        <v>5.7315657342413469E-5</v>
      </c>
      <c r="J154" s="16">
        <f t="shared" si="13"/>
        <v>2.4396124656876528E-9</v>
      </c>
    </row>
    <row r="155" spans="1:10" x14ac:dyDescent="0.25">
      <c r="A155" s="37">
        <v>153</v>
      </c>
      <c r="B155" s="4">
        <v>39010</v>
      </c>
      <c r="C155" s="20">
        <f t="shared" si="10"/>
        <v>-1.2482648388511019E-2</v>
      </c>
      <c r="F155" s="19">
        <f t="shared" si="11"/>
        <v>1.5581651079119675E-4</v>
      </c>
      <c r="G155">
        <v>369</v>
      </c>
      <c r="H155" s="17">
        <f t="shared" si="12"/>
        <v>4.6031659087039374E-5</v>
      </c>
      <c r="I155" s="17">
        <f t="shared" si="14"/>
        <v>5.7467928545043769E-5</v>
      </c>
      <c r="J155" s="16">
        <f t="shared" si="13"/>
        <v>9.7098722935472778E-9</v>
      </c>
    </row>
    <row r="156" spans="1:10" x14ac:dyDescent="0.25">
      <c r="A156" s="37">
        <v>154</v>
      </c>
      <c r="B156" s="4">
        <v>39200</v>
      </c>
      <c r="C156" s="20">
        <f t="shared" si="10"/>
        <v>4.8587232778516216E-3</v>
      </c>
      <c r="F156" s="19">
        <f t="shared" si="11"/>
        <v>2.3607191890737207E-5</v>
      </c>
      <c r="G156">
        <v>368</v>
      </c>
      <c r="H156" s="17">
        <f t="shared" si="12"/>
        <v>6.9972355925573926E-6</v>
      </c>
      <c r="I156" s="17">
        <f t="shared" si="14"/>
        <v>5.749107516847421E-5</v>
      </c>
      <c r="J156" s="16">
        <f t="shared" si="13"/>
        <v>1.1352657368494485E-9</v>
      </c>
    </row>
    <row r="157" spans="1:10" x14ac:dyDescent="0.25">
      <c r="A157" s="37">
        <v>155</v>
      </c>
      <c r="B157" s="4">
        <v>39000</v>
      </c>
      <c r="C157" s="20">
        <f t="shared" si="10"/>
        <v>-5.1151006667703768E-3</v>
      </c>
      <c r="F157" s="19">
        <f t="shared" si="11"/>
        <v>2.6164254831194753E-5</v>
      </c>
      <c r="G157">
        <v>367</v>
      </c>
      <c r="H157" s="17">
        <f t="shared" si="12"/>
        <v>7.7808949138135658E-6</v>
      </c>
      <c r="I157" s="17">
        <f t="shared" si="14"/>
        <v>5.751681411096651E-5</v>
      </c>
      <c r="J157" s="16">
        <f t="shared" si="13"/>
        <v>9.7108866487888417E-10</v>
      </c>
    </row>
    <row r="158" spans="1:10" x14ac:dyDescent="0.25">
      <c r="A158" s="37">
        <v>156</v>
      </c>
      <c r="B158" s="4">
        <v>38990</v>
      </c>
      <c r="C158" s="20">
        <f t="shared" si="10"/>
        <v>-2.5644313514042313E-4</v>
      </c>
      <c r="F158" s="19">
        <f t="shared" si="11"/>
        <v>6.5763081560649315E-8</v>
      </c>
      <c r="G158">
        <v>366</v>
      </c>
      <c r="H158" s="17">
        <f t="shared" si="12"/>
        <v>1.9621958286444456E-8</v>
      </c>
      <c r="I158" s="17">
        <f t="shared" si="14"/>
        <v>5.7516879019754191E-5</v>
      </c>
      <c r="J158" s="16">
        <f t="shared" si="13"/>
        <v>3.278805172760073E-9</v>
      </c>
    </row>
    <row r="159" spans="1:10" x14ac:dyDescent="0.25">
      <c r="A159" s="37">
        <v>157</v>
      </c>
      <c r="B159" s="4">
        <v>38900</v>
      </c>
      <c r="C159" s="20">
        <f t="shared" si="10"/>
        <v>-2.310952370105362E-3</v>
      </c>
      <c r="F159" s="19">
        <f t="shared" si="11"/>
        <v>5.3405008568955896E-6</v>
      </c>
      <c r="G159">
        <v>365</v>
      </c>
      <c r="H159" s="17">
        <f t="shared" si="12"/>
        <v>1.5987523467769592E-6</v>
      </c>
      <c r="I159" s="17">
        <f t="shared" si="14"/>
        <v>5.7522167639529797E-5</v>
      </c>
      <c r="J159" s="16">
        <f t="shared" si="13"/>
        <v>2.7031041515004961E-9</v>
      </c>
    </row>
    <row r="160" spans="1:10" x14ac:dyDescent="0.25">
      <c r="A160" s="37">
        <v>158</v>
      </c>
      <c r="B160" s="4">
        <v>37830</v>
      </c>
      <c r="C160" s="20">
        <f t="shared" si="10"/>
        <v>-2.7891811979462743E-2</v>
      </c>
      <c r="F160" s="19">
        <f t="shared" si="11"/>
        <v>7.779531754977014E-4</v>
      </c>
      <c r="G160">
        <v>364</v>
      </c>
      <c r="H160" s="17">
        <f t="shared" si="12"/>
        <v>2.3366393005642714E-4</v>
      </c>
      <c r="I160" s="17">
        <f t="shared" si="14"/>
        <v>5.8295120175820911E-5</v>
      </c>
      <c r="J160" s="16">
        <f t="shared" si="13"/>
        <v>5.1818530908487962E-7</v>
      </c>
    </row>
    <row r="161" spans="1:10" x14ac:dyDescent="0.25">
      <c r="A161" s="37">
        <v>159</v>
      </c>
      <c r="B161" s="4">
        <v>37970</v>
      </c>
      <c r="C161" s="20">
        <f t="shared" si="10"/>
        <v>3.6939355987730621E-3</v>
      </c>
      <c r="F161" s="19">
        <f t="shared" si="11"/>
        <v>1.3645160207882902E-5</v>
      </c>
      <c r="G161">
        <v>363</v>
      </c>
      <c r="H161" s="17">
        <f t="shared" si="12"/>
        <v>4.1120261829285074E-6</v>
      </c>
      <c r="I161" s="17">
        <f t="shared" si="14"/>
        <v>5.8308722622148945E-5</v>
      </c>
      <c r="J161" s="16">
        <f t="shared" si="13"/>
        <v>1.9776412989357488E-9</v>
      </c>
    </row>
    <row r="162" spans="1:10" x14ac:dyDescent="0.25">
      <c r="A162" s="37">
        <v>160</v>
      </c>
      <c r="B162" s="4">
        <v>36380</v>
      </c>
      <c r="C162" s="20">
        <f t="shared" si="10"/>
        <v>-4.277720115373481E-2</v>
      </c>
      <c r="F162" s="19">
        <f t="shared" si="11"/>
        <v>1.8298889385470907E-3</v>
      </c>
      <c r="G162">
        <v>362</v>
      </c>
      <c r="H162" s="17">
        <f t="shared" si="12"/>
        <v>5.5327491139577285E-4</v>
      </c>
      <c r="I162" s="17">
        <f t="shared" si="14"/>
        <v>6.0138937691827559E-5</v>
      </c>
      <c r="J162" s="16">
        <f t="shared" si="13"/>
        <v>3.1327192447838583E-6</v>
      </c>
    </row>
    <row r="163" spans="1:10" x14ac:dyDescent="0.25">
      <c r="A163" s="37">
        <v>161</v>
      </c>
      <c r="B163" s="4">
        <v>36700</v>
      </c>
      <c r="C163" s="20">
        <f t="shared" si="10"/>
        <v>8.757581970548458E-3</v>
      </c>
      <c r="F163" s="19">
        <f t="shared" si="11"/>
        <v>7.6695241970875408E-5</v>
      </c>
      <c r="G163">
        <v>361</v>
      </c>
      <c r="H163" s="17">
        <f t="shared" si="12"/>
        <v>2.3266104829151897E-5</v>
      </c>
      <c r="I163" s="17">
        <f t="shared" si="14"/>
        <v>6.0215901195492694E-5</v>
      </c>
      <c r="J163" s="16">
        <f t="shared" si="13"/>
        <v>2.7817346239159069E-10</v>
      </c>
    </row>
    <row r="164" spans="1:10" x14ac:dyDescent="0.25">
      <c r="A164" s="37">
        <v>162</v>
      </c>
      <c r="B164" s="4">
        <v>37500</v>
      </c>
      <c r="C164" s="20">
        <f t="shared" si="10"/>
        <v>2.156417791584064E-2</v>
      </c>
      <c r="F164" s="19">
        <f t="shared" si="11"/>
        <v>4.6501376918602918E-4</v>
      </c>
      <c r="G164">
        <v>360</v>
      </c>
      <c r="H164" s="17">
        <f t="shared" si="12"/>
        <v>1.415337730596051E-4</v>
      </c>
      <c r="I164" s="17">
        <f t="shared" si="14"/>
        <v>6.0684090225912811E-5</v>
      </c>
      <c r="J164" s="16">
        <f t="shared" si="13"/>
        <v>1.6364486064010767E-7</v>
      </c>
    </row>
    <row r="165" spans="1:10" x14ac:dyDescent="0.25">
      <c r="A165" s="37">
        <v>163</v>
      </c>
      <c r="B165" s="4">
        <v>37990</v>
      </c>
      <c r="C165" s="20">
        <f t="shared" si="10"/>
        <v>1.2982034223168966E-2</v>
      </c>
      <c r="F165" s="19">
        <f t="shared" si="11"/>
        <v>1.6853321257153026E-4</v>
      </c>
      <c r="G165">
        <v>359</v>
      </c>
      <c r="H165" s="17">
        <f t="shared" si="12"/>
        <v>5.1465806673071971E-5</v>
      </c>
      <c r="I165" s="17">
        <f t="shared" si="14"/>
        <v>6.0854337408653477E-5</v>
      </c>
      <c r="J165" s="16">
        <f t="shared" si="13"/>
        <v>1.1638133084532817E-8</v>
      </c>
    </row>
    <row r="166" spans="1:10" x14ac:dyDescent="0.25">
      <c r="A166" s="37">
        <v>164</v>
      </c>
      <c r="B166" s="4">
        <v>38120</v>
      </c>
      <c r="C166" s="20">
        <f t="shared" si="10"/>
        <v>3.4161115864671313E-3</v>
      </c>
      <c r="F166" s="19">
        <f t="shared" si="11"/>
        <v>1.166981837119498E-5</v>
      </c>
      <c r="G166">
        <v>358</v>
      </c>
      <c r="H166" s="17">
        <f t="shared" si="12"/>
        <v>3.5754968094179626E-6</v>
      </c>
      <c r="I166" s="17">
        <f t="shared" si="14"/>
        <v>6.086616503359616E-5</v>
      </c>
      <c r="J166" s="16">
        <f t="shared" si="13"/>
        <v>2.4005103587304787E-9</v>
      </c>
    </row>
    <row r="167" spans="1:10" x14ac:dyDescent="0.25">
      <c r="A167" s="37">
        <v>165</v>
      </c>
      <c r="B167" s="4">
        <v>37920</v>
      </c>
      <c r="C167" s="20">
        <f t="shared" si="10"/>
        <v>-5.260401399180277E-3</v>
      </c>
      <c r="F167" s="19">
        <f t="shared" si="11"/>
        <v>2.7671822880497815E-5</v>
      </c>
      <c r="G167">
        <v>357</v>
      </c>
      <c r="H167" s="17">
        <f t="shared" si="12"/>
        <v>8.5064642369895887E-6</v>
      </c>
      <c r="I167" s="17">
        <f t="shared" si="14"/>
        <v>6.0894304135361945E-5</v>
      </c>
      <c r="J167" s="16">
        <f t="shared" si="13"/>
        <v>1.0903894072789346E-9</v>
      </c>
    </row>
    <row r="168" spans="1:10" x14ac:dyDescent="0.25">
      <c r="A168" s="37">
        <v>166</v>
      </c>
      <c r="B168" s="4">
        <v>37060</v>
      </c>
      <c r="C168" s="20">
        <f t="shared" si="10"/>
        <v>-2.2940456529607304E-2</v>
      </c>
      <c r="F168" s="19">
        <f t="shared" si="11"/>
        <v>5.2626454578680239E-4</v>
      </c>
      <c r="G168">
        <v>356</v>
      </c>
      <c r="H168" s="17">
        <f t="shared" si="12"/>
        <v>1.6231342322177433E-4</v>
      </c>
      <c r="I168" s="17">
        <f t="shared" si="14"/>
        <v>6.1431231559817506E-5</v>
      </c>
      <c r="J168" s="16">
        <f t="shared" si="13"/>
        <v>2.1625897116981886E-7</v>
      </c>
    </row>
    <row r="169" spans="1:10" x14ac:dyDescent="0.25">
      <c r="A169" s="37">
        <v>167</v>
      </c>
      <c r="B169" s="4">
        <v>37290</v>
      </c>
      <c r="C169" s="20">
        <f t="shared" si="10"/>
        <v>6.1869733335157221E-3</v>
      </c>
      <c r="F169" s="19">
        <f t="shared" si="11"/>
        <v>3.8278639029634643E-5</v>
      </c>
      <c r="G169">
        <v>355</v>
      </c>
      <c r="H169" s="17">
        <f t="shared" si="12"/>
        <v>1.1845293497238517E-5</v>
      </c>
      <c r="I169" s="17">
        <f t="shared" si="14"/>
        <v>6.1470415398117209E-5</v>
      </c>
      <c r="J169" s="16">
        <f t="shared" si="13"/>
        <v>5.2846811026255622E-10</v>
      </c>
    </row>
    <row r="170" spans="1:10" x14ac:dyDescent="0.25">
      <c r="A170" s="37">
        <v>168</v>
      </c>
      <c r="B170" s="4">
        <v>36900</v>
      </c>
      <c r="C170" s="20">
        <f t="shared" si="10"/>
        <v>-1.051364314424795E-2</v>
      </c>
      <c r="F170" s="19">
        <f t="shared" si="11"/>
        <v>1.1053669216459192E-4</v>
      </c>
      <c r="G170">
        <v>354</v>
      </c>
      <c r="H170" s="17">
        <f t="shared" si="12"/>
        <v>3.4319015024246822E-5</v>
      </c>
      <c r="I170" s="17">
        <f t="shared" si="14"/>
        <v>6.158394156238055E-5</v>
      </c>
      <c r="J170" s="16">
        <f t="shared" si="13"/>
        <v>2.4163583698124332E-9</v>
      </c>
    </row>
    <row r="171" spans="1:10" x14ac:dyDescent="0.25">
      <c r="A171" s="37">
        <v>169</v>
      </c>
      <c r="B171" s="4">
        <v>38570</v>
      </c>
      <c r="C171" s="20">
        <f t="shared" si="10"/>
        <v>4.4263221173654915E-2</v>
      </c>
      <c r="F171" s="19">
        <f t="shared" si="11"/>
        <v>1.9592327486678929E-3</v>
      </c>
      <c r="G171">
        <v>353</v>
      </c>
      <c r="H171" s="17">
        <f t="shared" si="12"/>
        <v>6.1031408855379032E-4</v>
      </c>
      <c r="I171" s="17">
        <f t="shared" si="14"/>
        <v>6.3602840339645531E-5</v>
      </c>
      <c r="J171" s="16">
        <f t="shared" si="13"/>
        <v>3.5942104598485256E-6</v>
      </c>
    </row>
    <row r="172" spans="1:10" x14ac:dyDescent="0.25">
      <c r="A172" s="37">
        <v>170</v>
      </c>
      <c r="B172" s="4">
        <v>38990</v>
      </c>
      <c r="C172" s="20">
        <f t="shared" si="10"/>
        <v>1.0830430774369591E-2</v>
      </c>
      <c r="F172" s="19">
        <f t="shared" si="11"/>
        <v>1.172982307584119E-4</v>
      </c>
      <c r="G172">
        <v>352</v>
      </c>
      <c r="H172" s="17">
        <f t="shared" si="12"/>
        <v>3.6660453980336476E-5</v>
      </c>
      <c r="I172" s="17">
        <f t="shared" si="14"/>
        <v>6.3724111906373194E-5</v>
      </c>
      <c r="J172" s="16">
        <f t="shared" si="13"/>
        <v>2.8928172001221447E-9</v>
      </c>
    </row>
    <row r="173" spans="1:10" x14ac:dyDescent="0.25">
      <c r="A173" s="37">
        <v>171</v>
      </c>
      <c r="B173" s="4">
        <v>39240</v>
      </c>
      <c r="C173" s="20">
        <f t="shared" si="10"/>
        <v>6.3914317026563831E-3</v>
      </c>
      <c r="F173" s="19">
        <f t="shared" si="11"/>
        <v>4.085039920972107E-5</v>
      </c>
      <c r="G173">
        <v>351</v>
      </c>
      <c r="H173" s="17">
        <f t="shared" si="12"/>
        <v>1.2809780714812394E-5</v>
      </c>
      <c r="I173" s="17">
        <f t="shared" si="14"/>
        <v>6.3766486236422584E-5</v>
      </c>
      <c r="J173" s="16">
        <f t="shared" si="13"/>
        <v>5.1552381852400668E-10</v>
      </c>
    </row>
    <row r="174" spans="1:10" x14ac:dyDescent="0.25">
      <c r="A174" s="37">
        <v>172</v>
      </c>
      <c r="B174" s="4">
        <v>39040</v>
      </c>
      <c r="C174" s="20">
        <f t="shared" si="10"/>
        <v>-5.1098731522705911E-3</v>
      </c>
      <c r="F174" s="19">
        <f t="shared" si="11"/>
        <v>2.6110803632295786E-5</v>
      </c>
      <c r="G174">
        <v>350</v>
      </c>
      <c r="H174" s="17">
        <f t="shared" si="12"/>
        <v>8.2149446589081446E-6</v>
      </c>
      <c r="I174" s="17">
        <f t="shared" si="14"/>
        <v>6.3793661001085929E-5</v>
      </c>
      <c r="J174" s="16">
        <f t="shared" si="13"/>
        <v>1.4041380474845746E-9</v>
      </c>
    </row>
    <row r="175" spans="1:10" x14ac:dyDescent="0.25">
      <c r="A175" s="37">
        <v>173</v>
      </c>
      <c r="B175" s="4">
        <v>39890</v>
      </c>
      <c r="C175" s="20">
        <f t="shared" si="10"/>
        <v>2.1538904372423444E-2</v>
      </c>
      <c r="F175" s="19">
        <f t="shared" si="11"/>
        <v>4.6392440156440174E-4</v>
      </c>
      <c r="G175">
        <v>349</v>
      </c>
      <c r="H175" s="17">
        <f t="shared" si="12"/>
        <v>1.4644367967840292E-4</v>
      </c>
      <c r="I175" s="17">
        <f t="shared" si="14"/>
        <v>6.4278091839871737E-5</v>
      </c>
      <c r="J175" s="16">
        <f t="shared" si="13"/>
        <v>1.5988717151562987E-7</v>
      </c>
    </row>
    <row r="176" spans="1:10" x14ac:dyDescent="0.25">
      <c r="A176" s="37">
        <v>174</v>
      </c>
      <c r="B176" s="4">
        <v>39850</v>
      </c>
      <c r="C176" s="20">
        <f t="shared" si="10"/>
        <v>-1.0032606810912062E-3</v>
      </c>
      <c r="F176" s="19">
        <f t="shared" si="11"/>
        <v>1.0065319942235909E-6</v>
      </c>
      <c r="G176">
        <v>348</v>
      </c>
      <c r="H176" s="17">
        <f t="shared" si="12"/>
        <v>3.1877922758431567E-7</v>
      </c>
      <c r="I176" s="17">
        <f t="shared" si="14"/>
        <v>6.4279146350991275E-5</v>
      </c>
      <c r="J176" s="16">
        <f t="shared" si="13"/>
        <v>3.976561212680633E-9</v>
      </c>
    </row>
    <row r="177" spans="1:10" x14ac:dyDescent="0.25">
      <c r="A177" s="37">
        <v>175</v>
      </c>
      <c r="B177" s="4">
        <v>39990</v>
      </c>
      <c r="C177" s="20">
        <f t="shared" si="10"/>
        <v>3.5070176225029974E-3</v>
      </c>
      <c r="F177" s="19">
        <f t="shared" si="11"/>
        <v>1.2299172604546577E-5</v>
      </c>
      <c r="G177">
        <v>347</v>
      </c>
      <c r="H177" s="17">
        <f t="shared" si="12"/>
        <v>3.9082050298436063E-6</v>
      </c>
      <c r="I177" s="17">
        <f t="shared" si="14"/>
        <v>6.4292074563700158E-5</v>
      </c>
      <c r="J177" s="16">
        <f t="shared" si="13"/>
        <v>2.6811917950143733E-9</v>
      </c>
    </row>
    <row r="178" spans="1:10" x14ac:dyDescent="0.25">
      <c r="A178" s="37">
        <v>176</v>
      </c>
      <c r="B178" s="4">
        <v>40000</v>
      </c>
      <c r="C178" s="20">
        <f t="shared" si="10"/>
        <v>2.5003125520938217E-4</v>
      </c>
      <c r="F178" s="19">
        <f t="shared" si="11"/>
        <v>6.2515628581579203E-8</v>
      </c>
      <c r="G178">
        <v>346</v>
      </c>
      <c r="H178" s="17">
        <f t="shared" si="12"/>
        <v>1.9930998589499767E-8</v>
      </c>
      <c r="I178" s="17">
        <f t="shared" si="14"/>
        <v>6.4292140494782922E-5</v>
      </c>
      <c r="J178" s="16">
        <f t="shared" si="13"/>
        <v>4.0981697075790482E-9</v>
      </c>
    </row>
    <row r="179" spans="1:10" x14ac:dyDescent="0.25">
      <c r="A179" s="37">
        <v>177</v>
      </c>
      <c r="B179" s="4">
        <v>39600</v>
      </c>
      <c r="C179" s="20">
        <f t="shared" si="10"/>
        <v>-1.0050335853501451E-2</v>
      </c>
      <c r="F179" s="19">
        <f t="shared" si="11"/>
        <v>1.0100925076817673E-4</v>
      </c>
      <c r="G179">
        <v>345</v>
      </c>
      <c r="H179" s="17">
        <f t="shared" si="12"/>
        <v>3.231027237034244E-5</v>
      </c>
      <c r="I179" s="17">
        <f t="shared" si="14"/>
        <v>6.4399021804923011E-5</v>
      </c>
      <c r="J179" s="16">
        <f t="shared" si="13"/>
        <v>1.3559523881365717E-9</v>
      </c>
    </row>
    <row r="180" spans="1:10" x14ac:dyDescent="0.25">
      <c r="A180" s="37">
        <v>178</v>
      </c>
      <c r="B180" s="4">
        <v>39000</v>
      </c>
      <c r="C180" s="20">
        <f t="shared" si="10"/>
        <v>-1.5267472130788421E-2</v>
      </c>
      <c r="F180" s="19">
        <f t="shared" si="11"/>
        <v>2.3309570526440111E-4</v>
      </c>
      <c r="G180">
        <v>344</v>
      </c>
      <c r="H180" s="17">
        <f t="shared" si="12"/>
        <v>7.4808811362856993E-5</v>
      </c>
      <c r="I180" s="17">
        <f t="shared" si="14"/>
        <v>6.4646486873519098E-5</v>
      </c>
      <c r="J180" s="16">
        <f t="shared" si="13"/>
        <v>2.8447230111447844E-8</v>
      </c>
    </row>
    <row r="181" spans="1:10" x14ac:dyDescent="0.25">
      <c r="A181" s="37">
        <v>179</v>
      </c>
      <c r="B181" s="4">
        <v>39080</v>
      </c>
      <c r="C181" s="20">
        <f t="shared" si="10"/>
        <v>2.0491810449356452E-3</v>
      </c>
      <c r="F181" s="19">
        <f t="shared" si="11"/>
        <v>4.1991429549235428E-6</v>
      </c>
      <c r="G181">
        <v>343</v>
      </c>
      <c r="H181" s="17">
        <f t="shared" si="12"/>
        <v>1.3521290874740292E-6</v>
      </c>
      <c r="I181" s="17">
        <f t="shared" si="14"/>
        <v>6.4650959671726783E-5</v>
      </c>
      <c r="J181" s="16">
        <f t="shared" si="13"/>
        <v>3.6286110400537006E-9</v>
      </c>
    </row>
    <row r="182" spans="1:10" x14ac:dyDescent="0.25">
      <c r="A182" s="37">
        <v>180</v>
      </c>
      <c r="B182" s="4">
        <v>39300</v>
      </c>
      <c r="C182" s="20">
        <f t="shared" si="10"/>
        <v>5.6136917006336315E-3</v>
      </c>
      <c r="F182" s="19">
        <f t="shared" si="11"/>
        <v>3.1513534509762915E-5</v>
      </c>
      <c r="G182">
        <v>342</v>
      </c>
      <c r="H182" s="17">
        <f t="shared" si="12"/>
        <v>1.0181074713815661E-5</v>
      </c>
      <c r="I182" s="17">
        <f t="shared" si="14"/>
        <v>6.4684638329448211E-5</v>
      </c>
      <c r="J182" s="16">
        <f t="shared" si="13"/>
        <v>1.0861723637831041E-9</v>
      </c>
    </row>
    <row r="183" spans="1:10" x14ac:dyDescent="0.25">
      <c r="A183" s="37">
        <v>181</v>
      </c>
      <c r="B183" s="4">
        <v>39180</v>
      </c>
      <c r="C183" s="20">
        <f t="shared" si="10"/>
        <v>-3.0581063588208846E-3</v>
      </c>
      <c r="F183" s="19">
        <f t="shared" si="11"/>
        <v>9.352014501860729E-6</v>
      </c>
      <c r="G183">
        <v>341</v>
      </c>
      <c r="H183" s="17">
        <f t="shared" si="12"/>
        <v>3.0313821821561504E-6</v>
      </c>
      <c r="I183" s="17">
        <f t="shared" si="14"/>
        <v>6.4694666041237531E-5</v>
      </c>
      <c r="J183" s="16">
        <f t="shared" si="13"/>
        <v>3.0391673593208386E-9</v>
      </c>
    </row>
    <row r="184" spans="1:10" x14ac:dyDescent="0.25">
      <c r="A184" s="37">
        <v>182</v>
      </c>
      <c r="B184" s="4">
        <v>38310</v>
      </c>
      <c r="C184" s="20">
        <f t="shared" si="10"/>
        <v>-2.2455453803837136E-2</v>
      </c>
      <c r="F184" s="19">
        <f t="shared" si="11"/>
        <v>5.0424740553626373E-4</v>
      </c>
      <c r="G184">
        <v>340</v>
      </c>
      <c r="H184" s="17">
        <f t="shared" si="12"/>
        <v>1.6399031780425338E-4</v>
      </c>
      <c r="I184" s="17">
        <f t="shared" si="14"/>
        <v>6.5237140577394532E-5</v>
      </c>
      <c r="J184" s="16">
        <f t="shared" si="13"/>
        <v>1.9291953815870192E-7</v>
      </c>
    </row>
    <row r="185" spans="1:10" x14ac:dyDescent="0.25">
      <c r="A185" s="37">
        <v>183</v>
      </c>
      <c r="B185" s="4">
        <v>38200</v>
      </c>
      <c r="C185" s="20">
        <f t="shared" si="10"/>
        <v>-2.8754431000280953E-3</v>
      </c>
      <c r="F185" s="19">
        <f t="shared" si="11"/>
        <v>8.2681730214991829E-6</v>
      </c>
      <c r="G185">
        <v>339</v>
      </c>
      <c r="H185" s="17">
        <f t="shared" si="12"/>
        <v>2.6978829563104702E-6</v>
      </c>
      <c r="I185" s="17">
        <f t="shared" si="14"/>
        <v>6.5246065084797935E-5</v>
      </c>
      <c r="J185" s="16">
        <f t="shared" si="13"/>
        <v>3.2219314829677394E-9</v>
      </c>
    </row>
    <row r="186" spans="1:10" x14ac:dyDescent="0.25">
      <c r="A186" s="37">
        <v>184</v>
      </c>
      <c r="B186" s="4">
        <v>38850</v>
      </c>
      <c r="C186" s="20">
        <f t="shared" si="10"/>
        <v>1.6872561201126846E-2</v>
      </c>
      <c r="F186" s="19">
        <f t="shared" si="11"/>
        <v>2.8468332148577099E-4</v>
      </c>
      <c r="G186">
        <v>338</v>
      </c>
      <c r="H186" s="17">
        <f t="shared" si="12"/>
        <v>9.3199715305477177E-5</v>
      </c>
      <c r="I186" s="17">
        <f t="shared" si="14"/>
        <v>6.5554366654105531E-5</v>
      </c>
      <c r="J186" s="16">
        <f t="shared" si="13"/>
        <v>4.8112582830839981E-8</v>
      </c>
    </row>
    <row r="187" spans="1:10" x14ac:dyDescent="0.25">
      <c r="A187" s="37">
        <v>185</v>
      </c>
      <c r="B187" s="4">
        <v>39100</v>
      </c>
      <c r="C187" s="20">
        <f t="shared" si="10"/>
        <v>6.4143901776637004E-3</v>
      </c>
      <c r="F187" s="19">
        <f t="shared" si="11"/>
        <v>4.1144401351308556E-5</v>
      </c>
      <c r="G187">
        <v>337</v>
      </c>
      <c r="H187" s="17">
        <f t="shared" si="12"/>
        <v>1.3514572811018923E-5</v>
      </c>
      <c r="I187" s="17">
        <f t="shared" si="14"/>
        <v>6.5599072413050199E-5</v>
      </c>
      <c r="J187" s="16">
        <f t="shared" si="13"/>
        <v>5.8746471995290974E-10</v>
      </c>
    </row>
    <row r="188" spans="1:10" x14ac:dyDescent="0.25">
      <c r="A188" s="37">
        <v>186</v>
      </c>
      <c r="B188" s="4">
        <v>39670</v>
      </c>
      <c r="C188" s="20">
        <f t="shared" si="10"/>
        <v>1.4472767534918614E-2</v>
      </c>
      <c r="F188" s="19">
        <f t="shared" si="11"/>
        <v>2.0946100011979421E-4</v>
      </c>
      <c r="G188">
        <v>336</v>
      </c>
      <c r="H188" s="17">
        <f t="shared" si="12"/>
        <v>6.9029346299159832E-5</v>
      </c>
      <c r="I188" s="17">
        <f t="shared" si="14"/>
        <v>6.5827419202764669E-5</v>
      </c>
      <c r="J188" s="16">
        <f t="shared" si="13"/>
        <v>2.0693206822385915E-8</v>
      </c>
    </row>
    <row r="189" spans="1:10" x14ac:dyDescent="0.25">
      <c r="A189" s="37">
        <v>187</v>
      </c>
      <c r="B189" s="4">
        <v>39670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6.5827419202764669E-5</v>
      </c>
      <c r="J189" s="16">
        <f t="shared" si="13"/>
        <v>4.3046280471657054E-9</v>
      </c>
    </row>
    <row r="190" spans="1:10" x14ac:dyDescent="0.25">
      <c r="A190" s="37">
        <v>188</v>
      </c>
      <c r="B190" s="4">
        <v>40200</v>
      </c>
      <c r="C190" s="20">
        <f t="shared" si="10"/>
        <v>1.3271761098736623E-2</v>
      </c>
      <c r="F190" s="19">
        <f t="shared" si="11"/>
        <v>1.7613964266193874E-4</v>
      </c>
      <c r="G190">
        <v>334</v>
      </c>
      <c r="H190" s="17">
        <f t="shared" si="12"/>
        <v>5.8434014653991159E-5</v>
      </c>
      <c r="I190" s="17">
        <f t="shared" si="14"/>
        <v>6.6020716986558539E-5</v>
      </c>
      <c r="J190" s="16">
        <f t="shared" si="13"/>
        <v>1.2174324188984872E-8</v>
      </c>
    </row>
    <row r="191" spans="1:10" x14ac:dyDescent="0.25">
      <c r="A191" s="37">
        <v>189</v>
      </c>
      <c r="B191" s="4">
        <v>41500</v>
      </c>
      <c r="C191" s="20">
        <f t="shared" si="10"/>
        <v>3.1826431611677149E-2</v>
      </c>
      <c r="F191" s="19">
        <f t="shared" si="11"/>
        <v>1.0129217491327625E-3</v>
      </c>
      <c r="G191">
        <v>333</v>
      </c>
      <c r="H191" s="17">
        <f t="shared" si="12"/>
        <v>3.3715027916892619E-4</v>
      </c>
      <c r="I191" s="17">
        <f t="shared" si="14"/>
        <v>6.7135998935860449E-5</v>
      </c>
      <c r="J191" s="16">
        <f t="shared" si="13"/>
        <v>8.9493082171747004E-7</v>
      </c>
    </row>
    <row r="192" spans="1:10" x14ac:dyDescent="0.25">
      <c r="A192" s="37">
        <v>190</v>
      </c>
      <c r="B192" s="4">
        <v>41900</v>
      </c>
      <c r="C192" s="20">
        <f t="shared" si="10"/>
        <v>9.5923996914395078E-3</v>
      </c>
      <c r="F192" s="19">
        <f t="shared" si="11"/>
        <v>9.2014131840328765E-5</v>
      </c>
      <c r="G192">
        <v>332</v>
      </c>
      <c r="H192" s="17">
        <f t="shared" si="12"/>
        <v>3.0728486736796424E-5</v>
      </c>
      <c r="I192" s="17">
        <f t="shared" si="14"/>
        <v>6.7237647751549969E-5</v>
      </c>
      <c r="J192" s="16">
        <f t="shared" si="13"/>
        <v>6.2494520115522475E-10</v>
      </c>
    </row>
    <row r="193" spans="1:10" x14ac:dyDescent="0.25">
      <c r="A193" s="37">
        <v>191</v>
      </c>
      <c r="B193" s="4">
        <v>42240</v>
      </c>
      <c r="C193" s="20">
        <f t="shared" si="10"/>
        <v>8.0818124699139991E-3</v>
      </c>
      <c r="F193" s="19">
        <f t="shared" si="11"/>
        <v>6.531569279885742E-5</v>
      </c>
      <c r="G193">
        <v>331</v>
      </c>
      <c r="H193" s="17">
        <f t="shared" si="12"/>
        <v>2.1884830707757596E-5</v>
      </c>
      <c r="I193" s="17">
        <f t="shared" si="14"/>
        <v>6.7310042046201174E-5</v>
      </c>
      <c r="J193" s="16">
        <f t="shared" si="13"/>
        <v>3.1388849568911808E-12</v>
      </c>
    </row>
    <row r="194" spans="1:10" x14ac:dyDescent="0.25">
      <c r="A194" s="37">
        <v>192</v>
      </c>
      <c r="B194" s="4">
        <v>42300</v>
      </c>
      <c r="C194" s="20">
        <f t="shared" si="10"/>
        <v>1.4194466542262925E-3</v>
      </c>
      <c r="F194" s="19">
        <f t="shared" si="11"/>
        <v>2.0148288041942158E-6</v>
      </c>
      <c r="G194">
        <v>330</v>
      </c>
      <c r="H194" s="17">
        <f t="shared" si="12"/>
        <v>6.7733390870870805E-7</v>
      </c>
      <c r="I194" s="17">
        <f t="shared" si="14"/>
        <v>6.7312282644322276E-5</v>
      </c>
      <c r="J194" s="16">
        <f t="shared" si="13"/>
        <v>4.2347279083111209E-9</v>
      </c>
    </row>
    <row r="195" spans="1:10" x14ac:dyDescent="0.25">
      <c r="A195" s="37">
        <v>193</v>
      </c>
      <c r="B195" s="4">
        <v>42360</v>
      </c>
      <c r="C195" s="20">
        <f t="shared" si="10"/>
        <v>1.4174346809733152E-3</v>
      </c>
      <c r="F195" s="19">
        <f t="shared" si="11"/>
        <v>2.009121074825924E-6</v>
      </c>
      <c r="G195">
        <v>329</v>
      </c>
      <c r="H195" s="17">
        <f t="shared" si="12"/>
        <v>6.7765678226341986E-7</v>
      </c>
      <c r="I195" s="17">
        <f t="shared" si="14"/>
        <v>6.7314524310498392E-5</v>
      </c>
      <c r="J195" s="16">
        <f t="shared" si="13"/>
        <v>4.2357616167248607E-9</v>
      </c>
    </row>
    <row r="196" spans="1:10" x14ac:dyDescent="0.25">
      <c r="A196" s="37">
        <v>194</v>
      </c>
      <c r="B196" s="4">
        <v>41800</v>
      </c>
      <c r="C196" s="20">
        <f t="shared" ref="C196:C259" si="15">LN(B196/B195)</f>
        <v>-1.3308181202495129E-2</v>
      </c>
      <c r="F196" s="19">
        <f t="shared" ref="F196:F259" si="16">C196^2</f>
        <v>1.771076869184447E-4</v>
      </c>
      <c r="G196">
        <v>328</v>
      </c>
      <c r="H196" s="17">
        <f t="shared" ref="H196:H259" si="17">F196*($E$7^(G196-1))</f>
        <v>5.9934944054392175E-5</v>
      </c>
      <c r="I196" s="17">
        <f t="shared" si="14"/>
        <v>6.7512787119003412E-5</v>
      </c>
      <c r="J196" s="16">
        <f t="shared" ref="J196:J259" si="18">(F196-($E$7*I196))^2</f>
        <v>1.2060043609946461E-8</v>
      </c>
    </row>
    <row r="197" spans="1:10" x14ac:dyDescent="0.25">
      <c r="A197" s="37">
        <v>195</v>
      </c>
      <c r="B197" s="4">
        <v>43380</v>
      </c>
      <c r="C197" s="20">
        <f t="shared" si="15"/>
        <v>3.7102165868017782E-2</v>
      </c>
      <c r="F197" s="19">
        <f t="shared" si="16"/>
        <v>1.3765707120979038E-3</v>
      </c>
      <c r="G197">
        <v>327</v>
      </c>
      <c r="H197" s="17">
        <f t="shared" si="17"/>
        <v>4.6739087754001308E-4</v>
      </c>
      <c r="I197" s="17">
        <f t="shared" ref="I197:I260" si="19">(1-$E$7)*H197+I196</f>
        <v>6.9058900651146086E-5</v>
      </c>
      <c r="J197" s="16">
        <f t="shared" si="18"/>
        <v>1.7101845771663173E-6</v>
      </c>
    </row>
    <row r="198" spans="1:10" x14ac:dyDescent="0.25">
      <c r="A198" s="37">
        <v>196</v>
      </c>
      <c r="B198" s="4">
        <v>43610</v>
      </c>
      <c r="C198" s="20">
        <f t="shared" si="15"/>
        <v>5.287976455946742E-3</v>
      </c>
      <c r="F198" s="19">
        <f t="shared" si="16"/>
        <v>2.7962694998647067E-5</v>
      </c>
      <c r="G198">
        <v>326</v>
      </c>
      <c r="H198" s="17">
        <f t="shared" si="17"/>
        <v>9.5257624104160221E-6</v>
      </c>
      <c r="I198" s="17">
        <f t="shared" si="19"/>
        <v>6.9090411557486906E-5</v>
      </c>
      <c r="J198" s="16">
        <f t="shared" si="18"/>
        <v>1.6727419240556827E-9</v>
      </c>
    </row>
    <row r="199" spans="1:10" x14ac:dyDescent="0.25">
      <c r="A199" s="37">
        <v>197</v>
      </c>
      <c r="B199" s="4">
        <v>43400</v>
      </c>
      <c r="C199" s="20">
        <f t="shared" si="15"/>
        <v>-4.8270407483158679E-3</v>
      </c>
      <c r="F199" s="19">
        <f t="shared" si="16"/>
        <v>2.3300322385901815E-5</v>
      </c>
      <c r="G199">
        <v>325</v>
      </c>
      <c r="H199" s="17">
        <f t="shared" si="17"/>
        <v>7.9638241678346713E-6</v>
      </c>
      <c r="I199" s="17">
        <f t="shared" si="19"/>
        <v>6.9116755623888676E-5</v>
      </c>
      <c r="J199" s="16">
        <f t="shared" si="18"/>
        <v>2.0782472627682949E-9</v>
      </c>
    </row>
    <row r="200" spans="1:10" x14ac:dyDescent="0.25">
      <c r="A200" s="37">
        <v>198</v>
      </c>
      <c r="B200" s="4">
        <v>43800</v>
      </c>
      <c r="C200" s="20">
        <f t="shared" si="15"/>
        <v>9.1743762760412295E-3</v>
      </c>
      <c r="F200" s="19">
        <f t="shared" si="16"/>
        <v>8.4169180054388134E-5</v>
      </c>
      <c r="G200">
        <v>324</v>
      </c>
      <c r="H200" s="17">
        <f t="shared" si="17"/>
        <v>2.8863689391346971E-5</v>
      </c>
      <c r="I200" s="17">
        <f t="shared" si="19"/>
        <v>6.9212235751764519E-5</v>
      </c>
      <c r="J200" s="16">
        <f t="shared" si="18"/>
        <v>2.3061143989183801E-10</v>
      </c>
    </row>
    <row r="201" spans="1:10" x14ac:dyDescent="0.25">
      <c r="A201" s="37">
        <v>199</v>
      </c>
      <c r="B201" s="4">
        <v>43380</v>
      </c>
      <c r="C201" s="20">
        <f t="shared" si="15"/>
        <v>-9.6353119836721426E-3</v>
      </c>
      <c r="F201" s="19">
        <f t="shared" si="16"/>
        <v>9.2839237022695995E-5</v>
      </c>
      <c r="G201">
        <v>323</v>
      </c>
      <c r="H201" s="17">
        <f t="shared" si="17"/>
        <v>3.194253076217534E-5</v>
      </c>
      <c r="I201" s="17">
        <f t="shared" si="19"/>
        <v>6.9317900584852868E-5</v>
      </c>
      <c r="J201" s="16">
        <f t="shared" si="18"/>
        <v>5.6409279379635998E-10</v>
      </c>
    </row>
    <row r="202" spans="1:10" x14ac:dyDescent="0.25">
      <c r="A202" s="37">
        <v>200</v>
      </c>
      <c r="B202" s="4">
        <v>43800</v>
      </c>
      <c r="C202" s="20">
        <f t="shared" si="15"/>
        <v>9.6353119836720923E-3</v>
      </c>
      <c r="F202" s="19">
        <f t="shared" si="16"/>
        <v>9.2839237022695033E-5</v>
      </c>
      <c r="G202">
        <v>322</v>
      </c>
      <c r="H202" s="17">
        <f t="shared" si="17"/>
        <v>3.2048546291119419E-5</v>
      </c>
      <c r="I202" s="17">
        <f t="shared" si="19"/>
        <v>6.9423916113797292E-5</v>
      </c>
      <c r="J202" s="16">
        <f t="shared" si="18"/>
        <v>5.5908474450489698E-10</v>
      </c>
    </row>
    <row r="203" spans="1:10" x14ac:dyDescent="0.25">
      <c r="A203" s="37">
        <v>201</v>
      </c>
      <c r="B203" s="4">
        <v>42550</v>
      </c>
      <c r="C203" s="20">
        <f t="shared" si="15"/>
        <v>-2.8953962363017345E-2</v>
      </c>
      <c r="F203" s="19">
        <f t="shared" si="16"/>
        <v>8.3833193651902498E-4</v>
      </c>
      <c r="G203">
        <v>321</v>
      </c>
      <c r="H203" s="17">
        <f t="shared" si="17"/>
        <v>2.9035666296190968E-4</v>
      </c>
      <c r="I203" s="17">
        <f t="shared" si="19"/>
        <v>7.0384406331569597E-5</v>
      </c>
      <c r="J203" s="16">
        <f t="shared" si="18"/>
        <v>5.9010106467675859E-7</v>
      </c>
    </row>
    <row r="204" spans="1:10" x14ac:dyDescent="0.25">
      <c r="A204" s="37">
        <v>202</v>
      </c>
      <c r="B204" s="4">
        <v>43800</v>
      </c>
      <c r="C204" s="20">
        <f t="shared" si="15"/>
        <v>2.895396236301738E-2</v>
      </c>
      <c r="F204" s="19">
        <f t="shared" si="16"/>
        <v>8.3833193651902693E-4</v>
      </c>
      <c r="G204">
        <v>320</v>
      </c>
      <c r="H204" s="17">
        <f t="shared" si="17"/>
        <v>2.9132034099467588E-4</v>
      </c>
      <c r="I204" s="17">
        <f t="shared" si="19"/>
        <v>7.1348084364335066E-5</v>
      </c>
      <c r="J204" s="16">
        <f t="shared" si="18"/>
        <v>5.8862632777670683E-7</v>
      </c>
    </row>
    <row r="205" spans="1:10" x14ac:dyDescent="0.25">
      <c r="A205" s="37">
        <v>203</v>
      </c>
      <c r="B205" s="4">
        <v>42790</v>
      </c>
      <c r="C205" s="20">
        <f t="shared" si="15"/>
        <v>-2.3329386953674928E-2</v>
      </c>
      <c r="F205" s="19">
        <f t="shared" si="16"/>
        <v>5.4426029563429794E-4</v>
      </c>
      <c r="G205">
        <v>319</v>
      </c>
      <c r="H205" s="17">
        <f t="shared" si="17"/>
        <v>1.89758161934167E-4</v>
      </c>
      <c r="I205" s="17">
        <f t="shared" si="19"/>
        <v>7.1975798074848857E-5</v>
      </c>
      <c r="J205" s="16">
        <f t="shared" si="18"/>
        <v>2.2327759911307249E-7</v>
      </c>
    </row>
    <row r="206" spans="1:10" x14ac:dyDescent="0.25">
      <c r="A206" s="37">
        <v>204</v>
      </c>
      <c r="B206" s="4">
        <v>43700</v>
      </c>
      <c r="C206" s="20">
        <f t="shared" si="15"/>
        <v>2.1043671672819054E-2</v>
      </c>
      <c r="F206" s="19">
        <f t="shared" si="16"/>
        <v>4.4283611747340709E-4</v>
      </c>
      <c r="G206">
        <v>318</v>
      </c>
      <c r="H206" s="17">
        <f t="shared" si="17"/>
        <v>1.5490871785099841E-4</v>
      </c>
      <c r="I206" s="17">
        <f t="shared" si="19"/>
        <v>7.2488230979352426E-5</v>
      </c>
      <c r="J206" s="16">
        <f t="shared" si="18"/>
        <v>1.3733522498023668E-7</v>
      </c>
    </row>
    <row r="207" spans="1:10" x14ac:dyDescent="0.25">
      <c r="A207" s="37">
        <v>205</v>
      </c>
      <c r="B207" s="4">
        <v>43700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7.2488230979352426E-5</v>
      </c>
      <c r="J207" s="16">
        <f t="shared" si="18"/>
        <v>5.2198374167638202E-9</v>
      </c>
    </row>
    <row r="208" spans="1:10" x14ac:dyDescent="0.25">
      <c r="A208" s="37">
        <v>206</v>
      </c>
      <c r="B208" s="4">
        <v>43700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7.2488230979352426E-5</v>
      </c>
      <c r="J208" s="16">
        <f t="shared" si="18"/>
        <v>5.2198374167638202E-9</v>
      </c>
    </row>
    <row r="209" spans="1:10" x14ac:dyDescent="0.25">
      <c r="A209" s="37">
        <v>207</v>
      </c>
      <c r="B209" s="4">
        <v>43250</v>
      </c>
      <c r="C209" s="20">
        <f t="shared" si="15"/>
        <v>-1.0350868723656162E-2</v>
      </c>
      <c r="F209" s="19">
        <f t="shared" si="16"/>
        <v>1.0714048333436334E-4</v>
      </c>
      <c r="G209">
        <v>315</v>
      </c>
      <c r="H209" s="17">
        <f t="shared" si="17"/>
        <v>3.7853275504995402E-5</v>
      </c>
      <c r="I209" s="17">
        <f t="shared" si="19"/>
        <v>7.2613448360149915E-5</v>
      </c>
      <c r="J209" s="16">
        <f t="shared" si="18"/>
        <v>1.2087608280492883E-9</v>
      </c>
    </row>
    <row r="210" spans="1:10" x14ac:dyDescent="0.25">
      <c r="A210" s="37">
        <v>208</v>
      </c>
      <c r="B210" s="4">
        <v>43000</v>
      </c>
      <c r="C210" s="20">
        <f t="shared" si="15"/>
        <v>-5.7971176843259579E-3</v>
      </c>
      <c r="F210" s="19">
        <f t="shared" si="16"/>
        <v>3.3606573445924755E-5</v>
      </c>
      <c r="G210">
        <v>314</v>
      </c>
      <c r="H210" s="17">
        <f t="shared" si="17"/>
        <v>1.1912779720197779E-5</v>
      </c>
      <c r="I210" s="17">
        <f t="shared" si="19"/>
        <v>7.2652855440638459E-5</v>
      </c>
      <c r="J210" s="16">
        <f t="shared" si="18"/>
        <v>1.5059016589195287E-9</v>
      </c>
    </row>
    <row r="211" spans="1:10" x14ac:dyDescent="0.25">
      <c r="A211" s="37">
        <v>209</v>
      </c>
      <c r="B211" s="4">
        <v>44500</v>
      </c>
      <c r="C211" s="20">
        <f t="shared" si="15"/>
        <v>3.4289073478632165E-2</v>
      </c>
      <c r="F211" s="19">
        <f t="shared" si="16"/>
        <v>1.1757405600230357E-3</v>
      </c>
      <c r="G211">
        <v>313</v>
      </c>
      <c r="H211" s="17">
        <f t="shared" si="17"/>
        <v>4.1815701919797269E-4</v>
      </c>
      <c r="I211" s="17">
        <f t="shared" si="19"/>
        <v>7.4036105001145942E-5</v>
      </c>
      <c r="J211" s="16">
        <f t="shared" si="18"/>
        <v>1.2142924008276104E-6</v>
      </c>
    </row>
    <row r="212" spans="1:10" x14ac:dyDescent="0.25">
      <c r="A212" s="37">
        <v>210</v>
      </c>
      <c r="B212" s="4">
        <v>43000</v>
      </c>
      <c r="C212" s="20">
        <f t="shared" si="15"/>
        <v>-3.4289073478632075E-2</v>
      </c>
      <c r="F212" s="19">
        <f t="shared" si="16"/>
        <v>1.1757405600230295E-3</v>
      </c>
      <c r="G212">
        <v>312</v>
      </c>
      <c r="H212" s="17">
        <f t="shared" si="17"/>
        <v>4.1954485968882435E-4</v>
      </c>
      <c r="I212" s="17">
        <f t="shared" si="19"/>
        <v>7.5423945491999892E-5</v>
      </c>
      <c r="J212" s="16">
        <f t="shared" si="18"/>
        <v>1.2112457722600249E-6</v>
      </c>
    </row>
    <row r="213" spans="1:10" x14ac:dyDescent="0.25">
      <c r="A213" s="37">
        <v>211</v>
      </c>
      <c r="B213" s="4">
        <v>43300</v>
      </c>
      <c r="C213" s="20">
        <f t="shared" si="15"/>
        <v>6.9525193148816632E-3</v>
      </c>
      <c r="F213" s="19">
        <f t="shared" si="16"/>
        <v>4.8337524823802589E-5</v>
      </c>
      <c r="G213">
        <v>311</v>
      </c>
      <c r="H213" s="17">
        <f t="shared" si="17"/>
        <v>1.7305746000986592E-5</v>
      </c>
      <c r="I213" s="17">
        <f t="shared" si="19"/>
        <v>7.5481192326205937E-5</v>
      </c>
      <c r="J213" s="16">
        <f t="shared" si="18"/>
        <v>7.2328606449058696E-10</v>
      </c>
    </row>
    <row r="214" spans="1:10" x14ac:dyDescent="0.25">
      <c r="A214" s="37">
        <v>212</v>
      </c>
      <c r="B214" s="4">
        <v>41000</v>
      </c>
      <c r="C214" s="20">
        <f t="shared" si="15"/>
        <v>-5.4580568304136386E-2</v>
      </c>
      <c r="F214" s="19">
        <f t="shared" si="16"/>
        <v>2.9790384364024973E-3</v>
      </c>
      <c r="G214">
        <v>310</v>
      </c>
      <c r="H214" s="17">
        <f t="shared" si="17"/>
        <v>1.0700918019760342E-3</v>
      </c>
      <c r="I214" s="17">
        <f t="shared" si="19"/>
        <v>7.9021020541035494E-5</v>
      </c>
      <c r="J214" s="16">
        <f t="shared" si="18"/>
        <v>8.4116172034524798E-6</v>
      </c>
    </row>
    <row r="215" spans="1:10" x14ac:dyDescent="0.25">
      <c r="A215" s="37">
        <v>213</v>
      </c>
      <c r="B215" s="4">
        <v>40900</v>
      </c>
      <c r="C215" s="20">
        <f t="shared" si="15"/>
        <v>-2.4420036555517443E-3</v>
      </c>
      <c r="F215" s="19">
        <f t="shared" si="16"/>
        <v>5.9633818537280821E-6</v>
      </c>
      <c r="G215">
        <v>309</v>
      </c>
      <c r="H215" s="17">
        <f t="shared" si="17"/>
        <v>2.1491986688095775E-6</v>
      </c>
      <c r="I215" s="17">
        <f t="shared" si="19"/>
        <v>7.9028130019000913E-5</v>
      </c>
      <c r="J215" s="16">
        <f t="shared" si="18"/>
        <v>5.3003242374072053E-9</v>
      </c>
    </row>
    <row r="216" spans="1:10" x14ac:dyDescent="0.25">
      <c r="A216" s="37">
        <v>214</v>
      </c>
      <c r="B216" s="4">
        <v>41900</v>
      </c>
      <c r="C216" s="20">
        <f t="shared" si="15"/>
        <v>2.4155763879335986E-2</v>
      </c>
      <c r="F216" s="19">
        <f t="shared" si="16"/>
        <v>5.8350092859423312E-4</v>
      </c>
      <c r="G216">
        <v>308</v>
      </c>
      <c r="H216" s="17">
        <f t="shared" si="17"/>
        <v>2.1099128063778157E-4</v>
      </c>
      <c r="I216" s="17">
        <f t="shared" si="19"/>
        <v>7.9726082182455924E-5</v>
      </c>
      <c r="J216" s="16">
        <f t="shared" si="18"/>
        <v>2.5405488775870035E-7</v>
      </c>
    </row>
    <row r="217" spans="1:10" x14ac:dyDescent="0.25">
      <c r="A217" s="37">
        <v>215</v>
      </c>
      <c r="B217" s="4">
        <v>42000</v>
      </c>
      <c r="C217" s="20">
        <f t="shared" si="15"/>
        <v>2.3837913552761975E-3</v>
      </c>
      <c r="F217" s="19">
        <f t="shared" si="16"/>
        <v>5.6824612254895305E-6</v>
      </c>
      <c r="G217">
        <v>307</v>
      </c>
      <c r="H217" s="17">
        <f t="shared" si="17"/>
        <v>2.0615717328327912E-6</v>
      </c>
      <c r="I217" s="17">
        <f t="shared" si="19"/>
        <v>7.9732901793421352E-5</v>
      </c>
      <c r="J217" s="16">
        <f t="shared" si="18"/>
        <v>5.4444751446993405E-9</v>
      </c>
    </row>
    <row r="218" spans="1:10" x14ac:dyDescent="0.25">
      <c r="A218" s="37">
        <v>216</v>
      </c>
      <c r="B218" s="4">
        <v>38820</v>
      </c>
      <c r="C218" s="20">
        <f t="shared" si="15"/>
        <v>-7.873404054250413E-2</v>
      </c>
      <c r="F218" s="19">
        <f t="shared" si="16"/>
        <v>6.1990491401486842E-3</v>
      </c>
      <c r="G218">
        <v>306</v>
      </c>
      <c r="H218" s="17">
        <f t="shared" si="17"/>
        <v>2.2564518051659522E-3</v>
      </c>
      <c r="I218" s="17">
        <f t="shared" si="19"/>
        <v>8.7197169579213084E-5</v>
      </c>
      <c r="J218" s="16">
        <f t="shared" si="18"/>
        <v>3.7358260463879418E-5</v>
      </c>
    </row>
    <row r="219" spans="1:10" x14ac:dyDescent="0.25">
      <c r="A219" s="37">
        <v>217</v>
      </c>
      <c r="B219" s="4">
        <v>41150</v>
      </c>
      <c r="C219" s="20">
        <f t="shared" si="15"/>
        <v>5.8288349382214624E-2</v>
      </c>
      <c r="F219" s="19">
        <f t="shared" si="16"/>
        <v>3.3975316737031198E-3</v>
      </c>
      <c r="G219">
        <v>305</v>
      </c>
      <c r="H219" s="17">
        <f t="shared" si="17"/>
        <v>1.2408049298068321E-3</v>
      </c>
      <c r="I219" s="17">
        <f t="shared" si="19"/>
        <v>9.1301711162953029E-5</v>
      </c>
      <c r="J219" s="16">
        <f t="shared" si="18"/>
        <v>1.0933153771628414E-5</v>
      </c>
    </row>
    <row r="220" spans="1:10" x14ac:dyDescent="0.25">
      <c r="A220" s="37">
        <v>218</v>
      </c>
      <c r="B220" s="4">
        <v>41990</v>
      </c>
      <c r="C220" s="20">
        <f t="shared" si="15"/>
        <v>2.0207567573023059E-2</v>
      </c>
      <c r="F220" s="19">
        <f t="shared" si="16"/>
        <v>4.0834578721829306E-4</v>
      </c>
      <c r="G220">
        <v>304</v>
      </c>
      <c r="H220" s="17">
        <f t="shared" si="17"/>
        <v>1.4962600785688746E-4</v>
      </c>
      <c r="I220" s="17">
        <f t="shared" si="19"/>
        <v>9.1796669037881207E-5</v>
      </c>
      <c r="J220" s="16">
        <f t="shared" si="18"/>
        <v>1.0039568325531661E-7</v>
      </c>
    </row>
    <row r="221" spans="1:10" x14ac:dyDescent="0.25">
      <c r="A221" s="37">
        <v>219</v>
      </c>
      <c r="B221" s="4">
        <v>42100</v>
      </c>
      <c r="C221" s="20">
        <f t="shared" si="15"/>
        <v>2.6162459922338044E-3</v>
      </c>
      <c r="F221" s="19">
        <f t="shared" si="16"/>
        <v>6.8447430918794434E-6</v>
      </c>
      <c r="G221">
        <v>303</v>
      </c>
      <c r="H221" s="17">
        <f t="shared" si="17"/>
        <v>2.5163739150121762E-6</v>
      </c>
      <c r="I221" s="17">
        <f t="shared" si="19"/>
        <v>9.1804993119391754E-5</v>
      </c>
      <c r="J221" s="16">
        <f t="shared" si="18"/>
        <v>7.1667335155598298E-9</v>
      </c>
    </row>
    <row r="222" spans="1:10" x14ac:dyDescent="0.25">
      <c r="A222" s="37">
        <v>220</v>
      </c>
      <c r="B222" s="4">
        <v>41340</v>
      </c>
      <c r="C222" s="20">
        <f t="shared" si="15"/>
        <v>-1.821718643471357E-2</v>
      </c>
      <c r="F222" s="19">
        <f t="shared" si="16"/>
        <v>3.3186588159711213E-4</v>
      </c>
      <c r="G222">
        <v>302</v>
      </c>
      <c r="H222" s="17">
        <f t="shared" si="17"/>
        <v>1.2241077329746465E-4</v>
      </c>
      <c r="I222" s="17">
        <f t="shared" si="19"/>
        <v>9.2209923900393267E-5</v>
      </c>
      <c r="J222" s="16">
        <f t="shared" si="18"/>
        <v>5.7581274355219174E-8</v>
      </c>
    </row>
    <row r="223" spans="1:10" x14ac:dyDescent="0.25">
      <c r="A223" s="37">
        <v>221</v>
      </c>
      <c r="B223" s="4">
        <v>39800</v>
      </c>
      <c r="C223" s="20">
        <f t="shared" si="15"/>
        <v>-3.7963641963230148E-2</v>
      </c>
      <c r="F223" s="19">
        <f t="shared" si="16"/>
        <v>1.441238111112329E-3</v>
      </c>
      <c r="G223">
        <v>301</v>
      </c>
      <c r="H223" s="17">
        <f t="shared" si="17"/>
        <v>5.3337393241949867E-4</v>
      </c>
      <c r="I223" s="17">
        <f t="shared" si="19"/>
        <v>9.3974307191197533E-5</v>
      </c>
      <c r="J223" s="16">
        <f t="shared" si="18"/>
        <v>1.8159574853359658E-6</v>
      </c>
    </row>
    <row r="224" spans="1:10" x14ac:dyDescent="0.25">
      <c r="A224" s="37">
        <v>222</v>
      </c>
      <c r="B224" s="4">
        <v>39150</v>
      </c>
      <c r="C224" s="20">
        <f t="shared" si="15"/>
        <v>-1.6466489853579958E-2</v>
      </c>
      <c r="F224" s="19">
        <f t="shared" si="16"/>
        <v>2.7114528809805169E-4</v>
      </c>
      <c r="G224">
        <v>300</v>
      </c>
      <c r="H224" s="17">
        <f t="shared" si="17"/>
        <v>1.0067858979336894E-4</v>
      </c>
      <c r="I224" s="17">
        <f t="shared" si="19"/>
        <v>9.4307348629438364E-5</v>
      </c>
      <c r="J224" s="16">
        <f t="shared" si="18"/>
        <v>3.1382088860019859E-8</v>
      </c>
    </row>
    <row r="225" spans="1:10" x14ac:dyDescent="0.25">
      <c r="A225" s="37">
        <v>223</v>
      </c>
      <c r="B225" s="4">
        <v>39500</v>
      </c>
      <c r="C225" s="20">
        <f t="shared" si="15"/>
        <v>8.9002494702640784E-3</v>
      </c>
      <c r="F225" s="19">
        <f t="shared" si="16"/>
        <v>7.9214440632936013E-5</v>
      </c>
      <c r="G225">
        <v>299</v>
      </c>
      <c r="H225" s="17">
        <f t="shared" si="17"/>
        <v>2.9510626870796524E-5</v>
      </c>
      <c r="I225" s="17">
        <f t="shared" si="19"/>
        <v>9.4404968805054747E-5</v>
      </c>
      <c r="J225" s="16">
        <f t="shared" si="18"/>
        <v>2.2136201550478819E-10</v>
      </c>
    </row>
    <row r="226" spans="1:10" x14ac:dyDescent="0.25">
      <c r="A226" s="37">
        <v>224</v>
      </c>
      <c r="B226" s="4">
        <v>39100</v>
      </c>
      <c r="C226" s="20">
        <f t="shared" si="15"/>
        <v>-1.0178204915756153E-2</v>
      </c>
      <c r="F226" s="19">
        <f t="shared" si="16"/>
        <v>1.0359585530712272E-4</v>
      </c>
      <c r="G226">
        <v>298</v>
      </c>
      <c r="H226" s="17">
        <f t="shared" si="17"/>
        <v>3.8721793868134361E-5</v>
      </c>
      <c r="I226" s="17">
        <f t="shared" si="19"/>
        <v>9.4533059215812142E-5</v>
      </c>
      <c r="J226" s="16">
        <f t="shared" si="18"/>
        <v>8.7900156222433934E-11</v>
      </c>
    </row>
    <row r="227" spans="1:10" x14ac:dyDescent="0.25">
      <c r="A227" s="37">
        <v>225</v>
      </c>
      <c r="B227" s="4">
        <v>39030</v>
      </c>
      <c r="C227" s="20">
        <f t="shared" si="15"/>
        <v>-1.7918857987965309E-3</v>
      </c>
      <c r="F227" s="19">
        <f t="shared" si="16"/>
        <v>3.2108547159286816E-6</v>
      </c>
      <c r="G227">
        <v>297</v>
      </c>
      <c r="H227" s="17">
        <f t="shared" si="17"/>
        <v>1.2041282809566775E-6</v>
      </c>
      <c r="I227" s="17">
        <f t="shared" si="19"/>
        <v>9.4537042432257055E-5</v>
      </c>
      <c r="J227" s="16">
        <f t="shared" si="18"/>
        <v>8.2834503222378211E-9</v>
      </c>
    </row>
    <row r="228" spans="1:10" x14ac:dyDescent="0.25">
      <c r="A228" s="37">
        <v>226</v>
      </c>
      <c r="B228" s="4">
        <v>39160</v>
      </c>
      <c r="C228" s="20">
        <f t="shared" si="15"/>
        <v>3.3252364697859862E-3</v>
      </c>
      <c r="F228" s="19">
        <f t="shared" si="16"/>
        <v>1.1057197579994769E-5</v>
      </c>
      <c r="G228">
        <v>296</v>
      </c>
      <c r="H228" s="17">
        <f t="shared" si="17"/>
        <v>4.1604105088264369E-6</v>
      </c>
      <c r="I228" s="17">
        <f t="shared" si="19"/>
        <v>9.4550804932331557E-5</v>
      </c>
      <c r="J228" s="16">
        <f t="shared" si="18"/>
        <v>6.9190515480835827E-9</v>
      </c>
    </row>
    <row r="229" spans="1:10" x14ac:dyDescent="0.25">
      <c r="A229" s="37">
        <v>227</v>
      </c>
      <c r="B229" s="4">
        <v>38330</v>
      </c>
      <c r="C229" s="20">
        <f t="shared" si="15"/>
        <v>-2.1422938269845898E-2</v>
      </c>
      <c r="F229" s="19">
        <f t="shared" si="16"/>
        <v>4.5894228411362797E-4</v>
      </c>
      <c r="G229">
        <v>295</v>
      </c>
      <c r="H229" s="17">
        <f t="shared" si="17"/>
        <v>1.7325596691512133E-4</v>
      </c>
      <c r="I229" s="17">
        <f t="shared" si="19"/>
        <v>9.5123929928655432E-5</v>
      </c>
      <c r="J229" s="16">
        <f t="shared" si="18"/>
        <v>1.3259285697710937E-7</v>
      </c>
    </row>
    <row r="230" spans="1:10" x14ac:dyDescent="0.25">
      <c r="A230" s="37">
        <v>228</v>
      </c>
      <c r="B230" s="4">
        <v>38630</v>
      </c>
      <c r="C230" s="20">
        <f t="shared" si="15"/>
        <v>7.7962972857261907E-3</v>
      </c>
      <c r="F230" s="19">
        <f t="shared" si="16"/>
        <v>6.0782251367421569E-5</v>
      </c>
      <c r="G230">
        <v>294</v>
      </c>
      <c r="H230" s="17">
        <f t="shared" si="17"/>
        <v>2.3022152334824941E-5</v>
      </c>
      <c r="I230" s="17">
        <f t="shared" si="19"/>
        <v>9.5200086445554663E-5</v>
      </c>
      <c r="J230" s="16">
        <f t="shared" si="18"/>
        <v>1.1630089033972522E-9</v>
      </c>
    </row>
    <row r="231" spans="1:10" x14ac:dyDescent="0.25">
      <c r="A231" s="37">
        <v>229</v>
      </c>
      <c r="B231" s="4">
        <v>37300</v>
      </c>
      <c r="C231" s="20">
        <f t="shared" si="15"/>
        <v>-3.5035850028420058E-2</v>
      </c>
      <c r="F231" s="19">
        <f t="shared" si="16"/>
        <v>1.2275107872139418E-3</v>
      </c>
      <c r="G231">
        <v>293</v>
      </c>
      <c r="H231" s="17">
        <f t="shared" si="17"/>
        <v>4.664804759423699E-4</v>
      </c>
      <c r="I231" s="17">
        <f t="shared" si="19"/>
        <v>9.6743188399385819E-5</v>
      </c>
      <c r="J231" s="16">
        <f t="shared" si="18"/>
        <v>1.279359208812221E-6</v>
      </c>
    </row>
    <row r="232" spans="1:10" x14ac:dyDescent="0.25">
      <c r="A232" s="37">
        <v>230</v>
      </c>
      <c r="B232" s="4">
        <v>35000</v>
      </c>
      <c r="C232" s="20">
        <f t="shared" si="15"/>
        <v>-6.3645265160356221E-2</v>
      </c>
      <c r="F232" s="19">
        <f t="shared" si="16"/>
        <v>4.0507197773320533E-3</v>
      </c>
      <c r="G232">
        <v>292</v>
      </c>
      <c r="H232" s="17">
        <f t="shared" si="17"/>
        <v>1.5444696117024417E-3</v>
      </c>
      <c r="I232" s="17">
        <f t="shared" si="19"/>
        <v>1.018522426864624E-4</v>
      </c>
      <c r="J232" s="16">
        <f t="shared" si="18"/>
        <v>1.5596215854947057E-5</v>
      </c>
    </row>
    <row r="233" spans="1:10" x14ac:dyDescent="0.25">
      <c r="A233" s="37">
        <v>231</v>
      </c>
      <c r="B233" s="4">
        <v>38500</v>
      </c>
      <c r="C233" s="20">
        <f t="shared" si="15"/>
        <v>9.5310179804324935E-2</v>
      </c>
      <c r="F233" s="19">
        <f t="shared" si="16"/>
        <v>9.0840303743327487E-3</v>
      </c>
      <c r="G233">
        <v>291</v>
      </c>
      <c r="H233" s="17">
        <f t="shared" si="17"/>
        <v>3.4750796100447966E-3</v>
      </c>
      <c r="I233" s="17">
        <f t="shared" si="19"/>
        <v>1.1334769086174986E-4</v>
      </c>
      <c r="J233" s="16">
        <f t="shared" si="18"/>
        <v>8.0479875070319117E-5</v>
      </c>
    </row>
    <row r="234" spans="1:10" x14ac:dyDescent="0.25">
      <c r="A234" s="37">
        <v>232</v>
      </c>
      <c r="B234" s="4">
        <v>39420</v>
      </c>
      <c r="C234" s="20">
        <f t="shared" si="15"/>
        <v>2.3615060430835569E-2</v>
      </c>
      <c r="F234" s="19">
        <f t="shared" si="16"/>
        <v>5.5767107915201581E-4</v>
      </c>
      <c r="G234">
        <v>290</v>
      </c>
      <c r="H234" s="17">
        <f t="shared" si="17"/>
        <v>2.1404412709277745E-4</v>
      </c>
      <c r="I234" s="17">
        <f t="shared" si="19"/>
        <v>1.1405574174009735E-4</v>
      </c>
      <c r="J234" s="16">
        <f t="shared" si="18"/>
        <v>1.9712945551690673E-7</v>
      </c>
    </row>
    <row r="235" spans="1:10" x14ac:dyDescent="0.25">
      <c r="A235" s="37">
        <v>233</v>
      </c>
      <c r="B235" s="4">
        <v>40920</v>
      </c>
      <c r="C235" s="20">
        <f t="shared" si="15"/>
        <v>3.7345639358851636E-2</v>
      </c>
      <c r="F235" s="19">
        <f t="shared" si="16"/>
        <v>1.3946967791214084E-3</v>
      </c>
      <c r="G235">
        <v>289</v>
      </c>
      <c r="H235" s="17">
        <f t="shared" si="17"/>
        <v>5.3708621378412472E-4</v>
      </c>
      <c r="I235" s="17">
        <f t="shared" si="19"/>
        <v>1.1583240513461947E-4</v>
      </c>
      <c r="J235" s="16">
        <f t="shared" si="18"/>
        <v>1.6364742781748907E-6</v>
      </c>
    </row>
    <row r="236" spans="1:10" x14ac:dyDescent="0.25">
      <c r="A236" s="37">
        <v>234</v>
      </c>
      <c r="B236" s="4">
        <v>41190</v>
      </c>
      <c r="C236" s="20">
        <f t="shared" si="15"/>
        <v>6.5765673645636347E-3</v>
      </c>
      <c r="F236" s="19">
        <f t="shared" si="16"/>
        <v>4.325123830064347E-5</v>
      </c>
      <c r="G236">
        <v>288</v>
      </c>
      <c r="H236" s="17">
        <f t="shared" si="17"/>
        <v>1.6710974097395462E-5</v>
      </c>
      <c r="I236" s="17">
        <f t="shared" si="19"/>
        <v>1.1588768448308098E-4</v>
      </c>
      <c r="J236" s="16">
        <f t="shared" si="18"/>
        <v>5.2205095294292565E-9</v>
      </c>
    </row>
    <row r="237" spans="1:10" x14ac:dyDescent="0.25">
      <c r="A237" s="37">
        <v>235</v>
      </c>
      <c r="B237" s="4">
        <v>41990</v>
      </c>
      <c r="C237" s="20">
        <f t="shared" si="15"/>
        <v>1.9235986248112534E-2</v>
      </c>
      <c r="F237" s="19">
        <f t="shared" si="16"/>
        <v>3.7002316693757453E-4</v>
      </c>
      <c r="G237">
        <v>287</v>
      </c>
      <c r="H237" s="17">
        <f t="shared" si="17"/>
        <v>1.4344028817002132E-4</v>
      </c>
      <c r="I237" s="17">
        <f t="shared" si="19"/>
        <v>1.1636218020229863E-4</v>
      </c>
      <c r="J237" s="16">
        <f t="shared" si="18"/>
        <v>6.45393238647936E-8</v>
      </c>
    </row>
    <row r="238" spans="1:10" x14ac:dyDescent="0.25">
      <c r="A238" s="37">
        <v>236</v>
      </c>
      <c r="B238" s="4">
        <v>43950</v>
      </c>
      <c r="C238" s="20">
        <f t="shared" si="15"/>
        <v>4.5621129435084104E-2</v>
      </c>
      <c r="F238" s="19">
        <f t="shared" si="16"/>
        <v>2.0812874509326972E-3</v>
      </c>
      <c r="G238">
        <v>286</v>
      </c>
      <c r="H238" s="17">
        <f t="shared" si="17"/>
        <v>8.0949339971359707E-4</v>
      </c>
      <c r="I238" s="17">
        <f t="shared" si="19"/>
        <v>1.1903995753947018E-4</v>
      </c>
      <c r="J238" s="16">
        <f t="shared" si="18"/>
        <v>3.8519607689458628E-6</v>
      </c>
    </row>
    <row r="239" spans="1:10" x14ac:dyDescent="0.25">
      <c r="A239" s="37">
        <v>237</v>
      </c>
      <c r="B239" s="4">
        <v>43950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1.1903995753947018E-4</v>
      </c>
      <c r="J239" s="16">
        <f t="shared" si="18"/>
        <v>1.4076915389155227E-8</v>
      </c>
    </row>
    <row r="240" spans="1:10" x14ac:dyDescent="0.25">
      <c r="A240" s="37">
        <v>238</v>
      </c>
      <c r="B240" s="4">
        <v>45320</v>
      </c>
      <c r="C240" s="20">
        <f t="shared" si="15"/>
        <v>3.0695812028619551E-2</v>
      </c>
      <c r="F240" s="19">
        <f t="shared" si="16"/>
        <v>9.4223287609634465E-4</v>
      </c>
      <c r="G240">
        <v>284</v>
      </c>
      <c r="H240" s="17">
        <f t="shared" si="17"/>
        <v>3.6890753524760239E-4</v>
      </c>
      <c r="I240" s="17">
        <f t="shared" si="19"/>
        <v>1.20260291439348E-4</v>
      </c>
      <c r="J240" s="16">
        <f t="shared" si="18"/>
        <v>6.762930776173593E-7</v>
      </c>
    </row>
    <row r="241" spans="1:10" x14ac:dyDescent="0.25">
      <c r="A241" s="37">
        <v>239</v>
      </c>
      <c r="B241" s="4">
        <v>43540</v>
      </c>
      <c r="C241" s="20">
        <f t="shared" si="15"/>
        <v>-4.0068380353404216E-2</v>
      </c>
      <c r="F241" s="19">
        <f t="shared" si="16"/>
        <v>1.605475104145069E-3</v>
      </c>
      <c r="G241">
        <v>283</v>
      </c>
      <c r="H241" s="17">
        <f t="shared" si="17"/>
        <v>6.3066954770162617E-4</v>
      </c>
      <c r="I241" s="17">
        <f t="shared" si="19"/>
        <v>1.2234652540083201E-4</v>
      </c>
      <c r="J241" s="16">
        <f t="shared" si="18"/>
        <v>2.200871043293821E-6</v>
      </c>
    </row>
    <row r="242" spans="1:10" x14ac:dyDescent="0.25">
      <c r="A242" s="37">
        <v>240</v>
      </c>
      <c r="B242" s="4">
        <v>43830</v>
      </c>
      <c r="C242" s="20">
        <f t="shared" si="15"/>
        <v>6.6384586243164378E-3</v>
      </c>
      <c r="F242" s="19">
        <f t="shared" si="16"/>
        <v>4.4069132906761295E-5</v>
      </c>
      <c r="G242">
        <v>282</v>
      </c>
      <c r="H242" s="17">
        <f t="shared" si="17"/>
        <v>1.7368879596208235E-5</v>
      </c>
      <c r="I242" s="17">
        <f t="shared" si="19"/>
        <v>1.2240398107887861E-4</v>
      </c>
      <c r="J242" s="16">
        <f t="shared" si="18"/>
        <v>6.0730755265130437E-9</v>
      </c>
    </row>
    <row r="243" spans="1:10" x14ac:dyDescent="0.25">
      <c r="A243" s="37">
        <v>241</v>
      </c>
      <c r="B243" s="4">
        <v>43090</v>
      </c>
      <c r="C243" s="20">
        <f t="shared" si="15"/>
        <v>-1.7027562802971224E-2</v>
      </c>
      <c r="F243" s="19">
        <f t="shared" si="16"/>
        <v>2.8993789500912924E-4</v>
      </c>
      <c r="G243">
        <v>281</v>
      </c>
      <c r="H243" s="17">
        <f t="shared" si="17"/>
        <v>1.1465190991503627E-4</v>
      </c>
      <c r="I243" s="17">
        <f t="shared" si="19"/>
        <v>1.2278324579696344E-4</v>
      </c>
      <c r="J243" s="16">
        <f t="shared" si="18"/>
        <v>2.8076625758263931E-8</v>
      </c>
    </row>
    <row r="244" spans="1:10" x14ac:dyDescent="0.25">
      <c r="A244" s="37">
        <v>242</v>
      </c>
      <c r="B244" s="4">
        <v>44000</v>
      </c>
      <c r="C244" s="20">
        <f t="shared" si="15"/>
        <v>2.089868229051442E-2</v>
      </c>
      <c r="F244" s="19">
        <f t="shared" si="16"/>
        <v>4.3675492147986103E-4</v>
      </c>
      <c r="G244">
        <v>280</v>
      </c>
      <c r="H244" s="17">
        <f t="shared" si="17"/>
        <v>1.7328187269985315E-4</v>
      </c>
      <c r="I244" s="17">
        <f t="shared" si="19"/>
        <v>1.233564564887646E-4</v>
      </c>
      <c r="J244" s="16">
        <f t="shared" si="18"/>
        <v>9.8474534543091298E-8</v>
      </c>
    </row>
    <row r="245" spans="1:10" x14ac:dyDescent="0.25">
      <c r="A245" s="37">
        <v>243</v>
      </c>
      <c r="B245" s="4">
        <v>42800</v>
      </c>
      <c r="C245" s="20">
        <f t="shared" si="15"/>
        <v>-2.7651531330510008E-2</v>
      </c>
      <c r="F245" s="19">
        <f t="shared" si="16"/>
        <v>7.6460718492217658E-4</v>
      </c>
      <c r="G245">
        <v>279</v>
      </c>
      <c r="H245" s="17">
        <f t="shared" si="17"/>
        <v>3.0436360070545883E-4</v>
      </c>
      <c r="I245" s="17">
        <f t="shared" si="19"/>
        <v>1.2436328119235993E-4</v>
      </c>
      <c r="J245" s="16">
        <f t="shared" si="18"/>
        <v>4.1043920488740909E-7</v>
      </c>
    </row>
    <row r="246" spans="1:10" x14ac:dyDescent="0.25">
      <c r="A246" s="37">
        <v>244</v>
      </c>
      <c r="B246" s="4">
        <v>42280</v>
      </c>
      <c r="C246" s="20">
        <f t="shared" si="15"/>
        <v>-1.2223941585714259E-2</v>
      </c>
      <c r="F246" s="19">
        <f t="shared" si="16"/>
        <v>1.4942474789095443E-4</v>
      </c>
      <c r="G246">
        <v>278</v>
      </c>
      <c r="H246" s="17">
        <f t="shared" si="17"/>
        <v>5.9678223076051067E-5</v>
      </c>
      <c r="I246" s="17">
        <f t="shared" si="19"/>
        <v>1.2456069477637712E-4</v>
      </c>
      <c r="J246" s="16">
        <f t="shared" si="18"/>
        <v>6.3888101710002251E-10</v>
      </c>
    </row>
    <row r="247" spans="1:10" x14ac:dyDescent="0.25">
      <c r="A247" s="37">
        <v>245</v>
      </c>
      <c r="B247" s="4">
        <v>42650</v>
      </c>
      <c r="C247" s="20">
        <f t="shared" si="15"/>
        <v>8.713112935651213E-3</v>
      </c>
      <c r="F247" s="19">
        <f t="shared" si="16"/>
        <v>7.5918337029412503E-5</v>
      </c>
      <c r="G247">
        <v>277</v>
      </c>
      <c r="H247" s="17">
        <f t="shared" si="17"/>
        <v>3.0421389830285927E-5</v>
      </c>
      <c r="I247" s="17">
        <f t="shared" si="19"/>
        <v>1.2466132772567803E-4</v>
      </c>
      <c r="J247" s="16">
        <f t="shared" si="18"/>
        <v>2.3358483613385992E-9</v>
      </c>
    </row>
    <row r="248" spans="1:10" x14ac:dyDescent="0.25">
      <c r="A248" s="37">
        <v>246</v>
      </c>
      <c r="B248" s="4">
        <v>43500</v>
      </c>
      <c r="C248" s="20">
        <f t="shared" si="15"/>
        <v>1.9733664156950274E-2</v>
      </c>
      <c r="F248" s="19">
        <f t="shared" si="16"/>
        <v>3.8941750105930394E-4</v>
      </c>
      <c r="G248">
        <v>276</v>
      </c>
      <c r="H248" s="17">
        <f t="shared" si="17"/>
        <v>1.5656217413079738E-4</v>
      </c>
      <c r="I248" s="17">
        <f t="shared" si="19"/>
        <v>1.2517923020875459E-4</v>
      </c>
      <c r="J248" s="16">
        <f t="shared" si="18"/>
        <v>7.0040871439337904E-8</v>
      </c>
    </row>
    <row r="249" spans="1:10" x14ac:dyDescent="0.25">
      <c r="A249" s="37">
        <v>247</v>
      </c>
      <c r="B249" s="4">
        <v>40200</v>
      </c>
      <c r="C249" s="20">
        <f t="shared" si="15"/>
        <v>-7.8893942469663081E-2</v>
      </c>
      <c r="F249" s="19">
        <f t="shared" si="16"/>
        <v>6.2242541584065078E-3</v>
      </c>
      <c r="G249">
        <v>275</v>
      </c>
      <c r="H249" s="17">
        <f t="shared" si="17"/>
        <v>2.5107166889446072E-3</v>
      </c>
      <c r="I249" s="17">
        <f t="shared" si="19"/>
        <v>1.3348459780297209E-4</v>
      </c>
      <c r="J249" s="16">
        <f t="shared" si="18"/>
        <v>3.710285294774846E-5</v>
      </c>
    </row>
    <row r="250" spans="1:10" x14ac:dyDescent="0.25">
      <c r="A250" s="37">
        <v>248</v>
      </c>
      <c r="B250" s="4">
        <v>41900</v>
      </c>
      <c r="C250" s="20">
        <f t="shared" si="15"/>
        <v>4.141883130311675E-2</v>
      </c>
      <c r="F250" s="19">
        <f t="shared" si="16"/>
        <v>1.7155195865160441E-3</v>
      </c>
      <c r="G250">
        <v>274</v>
      </c>
      <c r="H250" s="17">
        <f t="shared" si="17"/>
        <v>6.9429667479607661E-4</v>
      </c>
      <c r="I250" s="17">
        <f t="shared" si="19"/>
        <v>1.3578130819208743E-4</v>
      </c>
      <c r="J250" s="16">
        <f t="shared" si="18"/>
        <v>2.4969923404494985E-6</v>
      </c>
    </row>
    <row r="251" spans="1:10" x14ac:dyDescent="0.25">
      <c r="A251" s="37">
        <v>249</v>
      </c>
      <c r="B251" s="4">
        <v>40920</v>
      </c>
      <c r="C251" s="20">
        <f t="shared" si="15"/>
        <v>-2.3666885844666266E-2</v>
      </c>
      <c r="F251" s="19">
        <f t="shared" si="16"/>
        <v>5.6012148558446447E-4</v>
      </c>
      <c r="G251">
        <v>273</v>
      </c>
      <c r="H251" s="17">
        <f t="shared" si="17"/>
        <v>2.2744199159206035E-4</v>
      </c>
      <c r="I251" s="17">
        <f t="shared" si="19"/>
        <v>1.3653367876215243E-4</v>
      </c>
      <c r="J251" s="16">
        <f t="shared" si="18"/>
        <v>1.7980945999587714E-7</v>
      </c>
    </row>
    <row r="252" spans="1:10" x14ac:dyDescent="0.25">
      <c r="A252" s="37">
        <v>250</v>
      </c>
      <c r="B252" s="4">
        <v>40500</v>
      </c>
      <c r="C252" s="20">
        <f t="shared" si="15"/>
        <v>-1.0316966970932267E-2</v>
      </c>
      <c r="F252" s="19">
        <f t="shared" si="16"/>
        <v>1.0643980747930732E-4</v>
      </c>
      <c r="G252">
        <v>272</v>
      </c>
      <c r="H252" s="17">
        <f t="shared" si="17"/>
        <v>4.3364217209891729E-5</v>
      </c>
      <c r="I252" s="17">
        <f t="shared" si="19"/>
        <v>1.366771261554603E-4</v>
      </c>
      <c r="J252" s="16">
        <f t="shared" si="18"/>
        <v>8.8715785743451902E-10</v>
      </c>
    </row>
    <row r="253" spans="1:10" x14ac:dyDescent="0.25">
      <c r="A253" s="37">
        <v>251</v>
      </c>
      <c r="B253" s="4">
        <v>39600</v>
      </c>
      <c r="C253" s="20">
        <f t="shared" si="15"/>
        <v>-2.2472855852058628E-2</v>
      </c>
      <c r="F253" s="19">
        <f t="shared" si="16"/>
        <v>5.0502925014740577E-4</v>
      </c>
      <c r="G253">
        <v>271</v>
      </c>
      <c r="H253" s="17">
        <f t="shared" si="17"/>
        <v>2.0643483102832598E-4</v>
      </c>
      <c r="I253" s="17">
        <f t="shared" si="19"/>
        <v>1.3736000573462187E-4</v>
      </c>
      <c r="J253" s="16">
        <f t="shared" si="18"/>
        <v>1.3551500457836468E-7</v>
      </c>
    </row>
    <row r="254" spans="1:10" x14ac:dyDescent="0.25">
      <c r="A254" s="37">
        <v>252</v>
      </c>
      <c r="B254" s="4">
        <v>39600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1.3736000573462187E-4</v>
      </c>
      <c r="J254" s="16">
        <f t="shared" si="18"/>
        <v>1.8743149715306568E-8</v>
      </c>
    </row>
    <row r="255" spans="1:10" x14ac:dyDescent="0.25">
      <c r="A255" s="37">
        <v>253</v>
      </c>
      <c r="B255" s="4">
        <v>38500</v>
      </c>
      <c r="C255" s="20">
        <f t="shared" si="15"/>
        <v>-2.8170876966696335E-2</v>
      </c>
      <c r="F255" s="19">
        <f t="shared" si="16"/>
        <v>7.9359830907274208E-4</v>
      </c>
      <c r="G255">
        <v>269</v>
      </c>
      <c r="H255" s="17">
        <f t="shared" si="17"/>
        <v>3.265466284329766E-4</v>
      </c>
      <c r="I255" s="17">
        <f t="shared" si="19"/>
        <v>1.3844021115872661E-4</v>
      </c>
      <c r="J255" s="16">
        <f t="shared" si="18"/>
        <v>4.2983240966486812E-7</v>
      </c>
    </row>
    <row r="256" spans="1:10" x14ac:dyDescent="0.25">
      <c r="A256" s="37">
        <v>254</v>
      </c>
      <c r="B256" s="4">
        <v>37800</v>
      </c>
      <c r="C256" s="20">
        <f t="shared" si="15"/>
        <v>-1.8349138668196541E-2</v>
      </c>
      <c r="F256" s="19">
        <f t="shared" si="16"/>
        <v>3.3669088986470553E-4</v>
      </c>
      <c r="G256">
        <v>268</v>
      </c>
      <c r="H256" s="17">
        <f t="shared" si="17"/>
        <v>1.3900001557320068E-4</v>
      </c>
      <c r="I256" s="17">
        <f t="shared" si="19"/>
        <v>1.3890001860335815E-4</v>
      </c>
      <c r="J256" s="16">
        <f t="shared" si="18"/>
        <v>3.9303200450130191E-8</v>
      </c>
    </row>
    <row r="257" spans="1:10" x14ac:dyDescent="0.25">
      <c r="A257" s="37">
        <v>255</v>
      </c>
      <c r="B257" s="4">
        <v>37000</v>
      </c>
      <c r="C257" s="20">
        <f t="shared" si="15"/>
        <v>-2.139118998131756E-2</v>
      </c>
      <c r="F257" s="19">
        <f t="shared" si="16"/>
        <v>4.5758300881682077E-4</v>
      </c>
      <c r="G257">
        <v>267</v>
      </c>
      <c r="H257" s="17">
        <f t="shared" si="17"/>
        <v>1.895362947231814E-4</v>
      </c>
      <c r="I257" s="17">
        <f t="shared" si="19"/>
        <v>1.3952699838449135E-4</v>
      </c>
      <c r="J257" s="16">
        <f t="shared" si="18"/>
        <v>1.0145343674096331E-7</v>
      </c>
    </row>
    <row r="258" spans="1:10" x14ac:dyDescent="0.25">
      <c r="A258" s="37">
        <v>256</v>
      </c>
      <c r="B258" s="4">
        <v>37000</v>
      </c>
      <c r="C258" s="20">
        <f t="shared" si="15"/>
        <v>0</v>
      </c>
      <c r="F258" s="19">
        <f t="shared" si="16"/>
        <v>0</v>
      </c>
      <c r="G258">
        <v>266</v>
      </c>
      <c r="H258" s="17">
        <f t="shared" si="17"/>
        <v>0</v>
      </c>
      <c r="I258" s="17">
        <f t="shared" si="19"/>
        <v>1.3952699838449135E-4</v>
      </c>
      <c r="J258" s="16">
        <f t="shared" si="18"/>
        <v>1.9339198743496873E-8</v>
      </c>
    </row>
    <row r="259" spans="1:10" x14ac:dyDescent="0.25">
      <c r="A259" s="37">
        <v>257</v>
      </c>
      <c r="B259" s="4">
        <v>37000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1.3952699838449135E-4</v>
      </c>
      <c r="J259" s="16">
        <f t="shared" si="18"/>
        <v>1.9339198743496873E-8</v>
      </c>
    </row>
    <row r="260" spans="1:10" x14ac:dyDescent="0.25">
      <c r="A260" s="37">
        <v>258</v>
      </c>
      <c r="B260" s="4">
        <v>36400</v>
      </c>
      <c r="C260" s="20">
        <f t="shared" ref="C260:C323" si="20">LN(B260/B259)</f>
        <v>-1.6349138001529411E-2</v>
      </c>
      <c r="F260" s="19">
        <f t="shared" ref="F260:F323" si="21">C260^2</f>
        <v>2.6729431339305311E-4</v>
      </c>
      <c r="G260">
        <v>264</v>
      </c>
      <c r="H260" s="17">
        <f t="shared" ref="H260:H323" si="22">F260*($E$7^(G260-1))</f>
        <v>1.1182251493472705E-4</v>
      </c>
      <c r="I260" s="17">
        <f t="shared" si="19"/>
        <v>1.3989690355775613E-4</v>
      </c>
      <c r="J260" s="16">
        <f t="shared" ref="J260:J323" si="23">(F260-($E$7*I260))^2</f>
        <v>1.6348226692318221E-8</v>
      </c>
    </row>
    <row r="261" spans="1:10" x14ac:dyDescent="0.25">
      <c r="A261" s="37">
        <v>259</v>
      </c>
      <c r="B261" s="4">
        <v>35050</v>
      </c>
      <c r="C261" s="20">
        <f t="shared" si="20"/>
        <v>-3.7793161162095856E-2</v>
      </c>
      <c r="F261" s="19">
        <f t="shared" si="21"/>
        <v>1.4283230306241506E-3</v>
      </c>
      <c r="G261">
        <v>263</v>
      </c>
      <c r="H261" s="17">
        <f t="shared" si="22"/>
        <v>5.9952181179189661E-4</v>
      </c>
      <c r="I261" s="17">
        <f t="shared" ref="I261:I324" si="24">(1-$E$7)*H261+I260</f>
        <v>1.4188010184118175E-4</v>
      </c>
      <c r="J261" s="16">
        <f t="shared" si="23"/>
        <v>1.6561431738373574E-6</v>
      </c>
    </row>
    <row r="262" spans="1:10" x14ac:dyDescent="0.25">
      <c r="A262" s="37">
        <v>260</v>
      </c>
      <c r="B262" s="4">
        <v>33540</v>
      </c>
      <c r="C262" s="20">
        <f t="shared" si="20"/>
        <v>-4.4036857085536327E-2</v>
      </c>
      <c r="F262" s="19">
        <f t="shared" si="21"/>
        <v>1.9392447819719511E-3</v>
      </c>
      <c r="G262">
        <v>262</v>
      </c>
      <c r="H262" s="17">
        <f t="shared" si="22"/>
        <v>8.1667675411319909E-4</v>
      </c>
      <c r="I262" s="17">
        <f t="shared" si="24"/>
        <v>1.4458164147662891E-4</v>
      </c>
      <c r="J262" s="16">
        <f t="shared" si="23"/>
        <v>3.2225326882639753E-6</v>
      </c>
    </row>
    <row r="263" spans="1:10" x14ac:dyDescent="0.25">
      <c r="A263" s="37">
        <v>261</v>
      </c>
      <c r="B263" s="4">
        <v>34100</v>
      </c>
      <c r="C263" s="20">
        <f t="shared" si="20"/>
        <v>1.6558627894408276E-2</v>
      </c>
      <c r="F263" s="19">
        <f t="shared" si="21"/>
        <v>2.7418815774547583E-4</v>
      </c>
      <c r="G263">
        <v>261</v>
      </c>
      <c r="H263" s="17">
        <f t="shared" si="22"/>
        <v>1.1585246245934849E-4</v>
      </c>
      <c r="I263" s="17">
        <f t="shared" si="24"/>
        <v>1.4496487758274037E-4</v>
      </c>
      <c r="J263" s="16">
        <f t="shared" si="23"/>
        <v>1.6822821301476033E-8</v>
      </c>
    </row>
    <row r="264" spans="1:10" x14ac:dyDescent="0.25">
      <c r="A264" s="37">
        <v>262</v>
      </c>
      <c r="B264" s="4">
        <v>34100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1.4496487758274037E-4</v>
      </c>
      <c r="J264" s="16">
        <f t="shared" si="23"/>
        <v>2.0876013062344939E-8</v>
      </c>
    </row>
    <row r="265" spans="1:10" x14ac:dyDescent="0.25">
      <c r="A265" s="37">
        <v>263</v>
      </c>
      <c r="B265" s="4">
        <v>35000</v>
      </c>
      <c r="C265" s="20">
        <f t="shared" si="20"/>
        <v>2.605067719994255E-2</v>
      </c>
      <c r="F265" s="19">
        <f t="shared" si="21"/>
        <v>6.7863778257560659E-4</v>
      </c>
      <c r="G265">
        <v>259</v>
      </c>
      <c r="H265" s="17">
        <f t="shared" si="22"/>
        <v>2.8865071455619177E-4</v>
      </c>
      <c r="I265" s="17">
        <f t="shared" si="24"/>
        <v>1.4591972457972689E-4</v>
      </c>
      <c r="J265" s="16">
        <f t="shared" si="23"/>
        <v>2.8430304578154423E-7</v>
      </c>
    </row>
    <row r="266" spans="1:10" x14ac:dyDescent="0.25">
      <c r="A266" s="37">
        <v>264</v>
      </c>
      <c r="B266" s="4">
        <v>35000</v>
      </c>
      <c r="C266" s="20">
        <f t="shared" si="20"/>
        <v>0</v>
      </c>
      <c r="F266" s="19">
        <f t="shared" si="21"/>
        <v>0</v>
      </c>
      <c r="G266">
        <v>258</v>
      </c>
      <c r="H266" s="17">
        <f t="shared" si="22"/>
        <v>0</v>
      </c>
      <c r="I266" s="17">
        <f t="shared" si="24"/>
        <v>1.4591972457972689E-4</v>
      </c>
      <c r="J266" s="16">
        <f t="shared" si="23"/>
        <v>2.1151928813012107E-8</v>
      </c>
    </row>
    <row r="267" spans="1:10" x14ac:dyDescent="0.25">
      <c r="A267" s="37">
        <v>265</v>
      </c>
      <c r="B267" s="4">
        <v>35280</v>
      </c>
      <c r="C267" s="20">
        <f t="shared" si="20"/>
        <v>7.9681696491768813E-3</v>
      </c>
      <c r="F267" s="19">
        <f t="shared" si="21"/>
        <v>6.349172755806362E-5</v>
      </c>
      <c r="G267">
        <v>257</v>
      </c>
      <c r="H267" s="17">
        <f t="shared" si="22"/>
        <v>2.7185027230205288E-5</v>
      </c>
      <c r="I267" s="17">
        <f t="shared" si="24"/>
        <v>1.4600965174880966E-4</v>
      </c>
      <c r="J267" s="16">
        <f t="shared" si="23"/>
        <v>6.7297295927646367E-9</v>
      </c>
    </row>
    <row r="268" spans="1:10" x14ac:dyDescent="0.25">
      <c r="A268" s="37">
        <v>266</v>
      </c>
      <c r="B268" s="4">
        <v>35490</v>
      </c>
      <c r="C268" s="20">
        <f t="shared" si="20"/>
        <v>5.9347355198145265E-3</v>
      </c>
      <c r="F268" s="19">
        <f t="shared" si="21"/>
        <v>3.5221085690148201E-5</v>
      </c>
      <c r="G268">
        <v>256</v>
      </c>
      <c r="H268" s="17">
        <f t="shared" si="22"/>
        <v>1.5130538343262588E-5</v>
      </c>
      <c r="I268" s="17">
        <f t="shared" si="24"/>
        <v>1.4605970306817695E-4</v>
      </c>
      <c r="J268" s="16">
        <f t="shared" si="23"/>
        <v>1.2178326828132154E-8</v>
      </c>
    </row>
    <row r="269" spans="1:10" x14ac:dyDescent="0.25">
      <c r="A269" s="37">
        <v>267</v>
      </c>
      <c r="B269" s="4">
        <v>34990</v>
      </c>
      <c r="C269" s="20">
        <f t="shared" si="20"/>
        <v>-1.4188660278808435E-2</v>
      </c>
      <c r="F269" s="19">
        <f t="shared" si="21"/>
        <v>2.0131808050743627E-4</v>
      </c>
      <c r="G269">
        <v>255</v>
      </c>
      <c r="H269" s="17">
        <f t="shared" si="22"/>
        <v>8.6770766841703538E-5</v>
      </c>
      <c r="I269" s="17">
        <f t="shared" si="24"/>
        <v>1.4634673788904134E-4</v>
      </c>
      <c r="J269" s="16">
        <f t="shared" si="23"/>
        <v>3.0753072426970285E-9</v>
      </c>
    </row>
    <row r="270" spans="1:10" x14ac:dyDescent="0.25">
      <c r="A270" s="37">
        <v>268</v>
      </c>
      <c r="B270" s="4">
        <v>35300</v>
      </c>
      <c r="C270" s="20">
        <f t="shared" si="20"/>
        <v>8.820657559654525E-3</v>
      </c>
      <c r="F270" s="19">
        <f t="shared" si="21"/>
        <v>7.7803999784690516E-5</v>
      </c>
      <c r="G270">
        <v>254</v>
      </c>
      <c r="H270" s="17">
        <f t="shared" si="22"/>
        <v>3.3645856770302051E-5</v>
      </c>
      <c r="I270" s="17">
        <f t="shared" si="24"/>
        <v>1.4645803726811115E-4</v>
      </c>
      <c r="J270" s="16">
        <f t="shared" si="23"/>
        <v>4.647088794733152E-9</v>
      </c>
    </row>
    <row r="271" spans="1:10" x14ac:dyDescent="0.25">
      <c r="A271" s="37">
        <v>269</v>
      </c>
      <c r="B271" s="4">
        <v>33630</v>
      </c>
      <c r="C271" s="20">
        <f t="shared" si="20"/>
        <v>-4.8464438187072807E-2</v>
      </c>
      <c r="F271" s="19">
        <f t="shared" si="21"/>
        <v>2.3488017687886011E-3</v>
      </c>
      <c r="G271">
        <v>253</v>
      </c>
      <c r="H271" s="17">
        <f t="shared" si="22"/>
        <v>1.0190958810825537E-3</v>
      </c>
      <c r="I271" s="17">
        <f t="shared" si="24"/>
        <v>1.498291726667855E-4</v>
      </c>
      <c r="J271" s="16">
        <f t="shared" si="23"/>
        <v>4.8376604774440095E-6</v>
      </c>
    </row>
    <row r="272" spans="1:10" x14ac:dyDescent="0.25">
      <c r="A272" s="37">
        <v>270</v>
      </c>
      <c r="B272" s="4">
        <v>33000</v>
      </c>
      <c r="C272" s="20">
        <f t="shared" si="20"/>
        <v>-1.891096428569803E-2</v>
      </c>
      <c r="F272" s="19">
        <f t="shared" si="21"/>
        <v>3.576245702149464E-4</v>
      </c>
      <c r="G272">
        <v>252</v>
      </c>
      <c r="H272" s="17">
        <f t="shared" si="22"/>
        <v>1.5568079584704346E-4</v>
      </c>
      <c r="I272" s="17">
        <f t="shared" si="24"/>
        <v>1.5034415957971097E-4</v>
      </c>
      <c r="J272" s="16">
        <f t="shared" si="23"/>
        <v>4.3171590956691308E-8</v>
      </c>
    </row>
    <row r="273" spans="1:10" x14ac:dyDescent="0.25">
      <c r="A273" s="37">
        <v>271</v>
      </c>
      <c r="B273" s="4">
        <v>33380</v>
      </c>
      <c r="C273" s="20">
        <f t="shared" si="20"/>
        <v>1.1449356767208745E-2</v>
      </c>
      <c r="F273" s="19">
        <f t="shared" si="21"/>
        <v>1.3108777038282868E-4</v>
      </c>
      <c r="G273">
        <v>251</v>
      </c>
      <c r="H273" s="17">
        <f t="shared" si="22"/>
        <v>5.7254402151134107E-5</v>
      </c>
      <c r="I273" s="17">
        <f t="shared" si="24"/>
        <v>1.5053355524444136E-4</v>
      </c>
      <c r="J273" s="16">
        <f t="shared" si="23"/>
        <v>3.5902006654648074E-10</v>
      </c>
    </row>
    <row r="274" spans="1:10" x14ac:dyDescent="0.25">
      <c r="A274" s="37">
        <v>272</v>
      </c>
      <c r="B274" s="4">
        <v>34500</v>
      </c>
      <c r="C274" s="20">
        <f t="shared" si="20"/>
        <v>3.3002405803625047E-2</v>
      </c>
      <c r="F274" s="19">
        <f t="shared" si="21"/>
        <v>1.0891587888271442E-3</v>
      </c>
      <c r="G274">
        <v>250</v>
      </c>
      <c r="H274" s="17">
        <f t="shared" si="22"/>
        <v>4.7728404953921525E-4</v>
      </c>
      <c r="I274" s="17">
        <f t="shared" si="24"/>
        <v>1.521123950616675E-4</v>
      </c>
      <c r="J274" s="16">
        <f t="shared" si="23"/>
        <v>8.7899920844571685E-7</v>
      </c>
    </row>
    <row r="275" spans="1:10" x14ac:dyDescent="0.25">
      <c r="A275" s="37">
        <v>273</v>
      </c>
      <c r="B275" s="4">
        <v>35000</v>
      </c>
      <c r="C275" s="20">
        <f t="shared" si="20"/>
        <v>1.4388737452099671E-2</v>
      </c>
      <c r="F275" s="19">
        <f t="shared" si="21"/>
        <v>2.0703576546545572E-4</v>
      </c>
      <c r="G275">
        <v>249</v>
      </c>
      <c r="H275" s="17">
        <f t="shared" si="22"/>
        <v>9.1026974902745967E-5</v>
      </c>
      <c r="I275" s="17">
        <f t="shared" si="24"/>
        <v>1.5241350927773411E-4</v>
      </c>
      <c r="J275" s="16">
        <f t="shared" si="23"/>
        <v>3.0389238385615398E-9</v>
      </c>
    </row>
    <row r="276" spans="1:10" x14ac:dyDescent="0.25">
      <c r="A276" s="37">
        <v>274</v>
      </c>
      <c r="B276" s="4">
        <v>35000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1.5241350927773411E-4</v>
      </c>
      <c r="J276" s="16">
        <f t="shared" si="23"/>
        <v>2.307644467487861E-8</v>
      </c>
    </row>
    <row r="277" spans="1:10" x14ac:dyDescent="0.25">
      <c r="A277" s="37">
        <v>275</v>
      </c>
      <c r="B277" s="4">
        <v>35000</v>
      </c>
      <c r="C277" s="20">
        <f t="shared" si="20"/>
        <v>0</v>
      </c>
      <c r="F277" s="19">
        <f t="shared" si="21"/>
        <v>0</v>
      </c>
      <c r="G277">
        <v>247</v>
      </c>
      <c r="H277" s="17">
        <f t="shared" si="22"/>
        <v>0</v>
      </c>
      <c r="I277" s="17">
        <f t="shared" si="24"/>
        <v>1.5241350927773411E-4</v>
      </c>
      <c r="J277" s="16">
        <f t="shared" si="23"/>
        <v>2.307644467487861E-8</v>
      </c>
    </row>
    <row r="278" spans="1:10" x14ac:dyDescent="0.25">
      <c r="A278" s="37">
        <v>276</v>
      </c>
      <c r="B278" s="4">
        <v>35330</v>
      </c>
      <c r="C278" s="20">
        <f t="shared" si="20"/>
        <v>9.3843998816400837E-3</v>
      </c>
      <c r="F278" s="19">
        <f t="shared" si="21"/>
        <v>8.8066961138526413E-5</v>
      </c>
      <c r="G278">
        <v>246</v>
      </c>
      <c r="H278" s="17">
        <f t="shared" si="22"/>
        <v>3.9107025443192519E-5</v>
      </c>
      <c r="I278" s="17">
        <f t="shared" si="24"/>
        <v>1.5254287402177407E-4</v>
      </c>
      <c r="J278" s="16">
        <f t="shared" si="23"/>
        <v>4.0923280056393707E-9</v>
      </c>
    </row>
    <row r="279" spans="1:10" x14ac:dyDescent="0.25">
      <c r="A279" s="37">
        <v>277</v>
      </c>
      <c r="B279" s="4">
        <v>34520</v>
      </c>
      <c r="C279" s="20">
        <f t="shared" si="20"/>
        <v>-2.3193595155826634E-2</v>
      </c>
      <c r="F279" s="19">
        <f t="shared" si="21"/>
        <v>5.3794285625238466E-4</v>
      </c>
      <c r="G279">
        <v>245</v>
      </c>
      <c r="H279" s="17">
        <f t="shared" si="22"/>
        <v>2.396717963434573E-4</v>
      </c>
      <c r="I279" s="17">
        <f t="shared" si="24"/>
        <v>1.5333570038062366E-4</v>
      </c>
      <c r="J279" s="16">
        <f t="shared" si="23"/>
        <v>1.4831308975468133E-7</v>
      </c>
    </row>
    <row r="280" spans="1:10" x14ac:dyDescent="0.25">
      <c r="A280" s="37">
        <v>278</v>
      </c>
      <c r="B280" s="4">
        <v>35680</v>
      </c>
      <c r="C280" s="20">
        <f t="shared" si="20"/>
        <v>3.3051441496581478E-2</v>
      </c>
      <c r="F280" s="19">
        <f t="shared" si="21"/>
        <v>1.0923977850019482E-3</v>
      </c>
      <c r="G280">
        <v>244</v>
      </c>
      <c r="H280" s="17">
        <f t="shared" si="22"/>
        <v>4.8831561314854053E-4</v>
      </c>
      <c r="I280" s="17">
        <f t="shared" si="24"/>
        <v>1.5495103224464978E-4</v>
      </c>
      <c r="J280" s="16">
        <f t="shared" si="23"/>
        <v>8.7976769654831593E-7</v>
      </c>
    </row>
    <row r="281" spans="1:10" x14ac:dyDescent="0.25">
      <c r="A281" s="37">
        <v>279</v>
      </c>
      <c r="B281" s="4">
        <v>35890</v>
      </c>
      <c r="C281" s="20">
        <f t="shared" si="20"/>
        <v>5.8683974477073009E-3</v>
      </c>
      <c r="F281" s="19">
        <f t="shared" si="21"/>
        <v>3.4438088604257562E-5</v>
      </c>
      <c r="G281">
        <v>243</v>
      </c>
      <c r="H281" s="17">
        <f t="shared" si="22"/>
        <v>1.5445353474169079E-5</v>
      </c>
      <c r="I281" s="17">
        <f t="shared" si="24"/>
        <v>1.5500212496203619E-4</v>
      </c>
      <c r="J281" s="16">
        <f t="shared" si="23"/>
        <v>1.4412313302877622E-8</v>
      </c>
    </row>
    <row r="282" spans="1:10" x14ac:dyDescent="0.25">
      <c r="A282" s="37">
        <v>280</v>
      </c>
      <c r="B282" s="4">
        <v>38000</v>
      </c>
      <c r="C282" s="20">
        <f t="shared" si="20"/>
        <v>5.7127454566869809E-2</v>
      </c>
      <c r="F282" s="19">
        <f t="shared" si="21"/>
        <v>3.263546065289774E-3</v>
      </c>
      <c r="G282">
        <v>242</v>
      </c>
      <c r="H282" s="17">
        <f t="shared" si="22"/>
        <v>1.4685460621239508E-3</v>
      </c>
      <c r="I282" s="17">
        <f t="shared" si="24"/>
        <v>1.5986002666344519E-4</v>
      </c>
      <c r="J282" s="16">
        <f t="shared" si="23"/>
        <v>9.6361498367999708E-6</v>
      </c>
    </row>
    <row r="283" spans="1:10" x14ac:dyDescent="0.25">
      <c r="A283" s="37">
        <v>281</v>
      </c>
      <c r="B283" s="4">
        <v>35990</v>
      </c>
      <c r="C283" s="20">
        <f t="shared" si="20"/>
        <v>-5.4345037635446389E-2</v>
      </c>
      <c r="F283" s="19">
        <f t="shared" si="21"/>
        <v>2.9533831155980845E-3</v>
      </c>
      <c r="G283">
        <v>241</v>
      </c>
      <c r="H283" s="17">
        <f t="shared" si="22"/>
        <v>1.3333882592397503E-3</v>
      </c>
      <c r="I283" s="17">
        <f t="shared" si="24"/>
        <v>1.6427083083245521E-4</v>
      </c>
      <c r="J283" s="16">
        <f t="shared" si="23"/>
        <v>7.7821788532923763E-6</v>
      </c>
    </row>
    <row r="284" spans="1:10" x14ac:dyDescent="0.25">
      <c r="A284" s="37">
        <v>282</v>
      </c>
      <c r="B284" s="4">
        <v>34790</v>
      </c>
      <c r="C284" s="20">
        <f t="shared" si="20"/>
        <v>-3.3911132927088639E-2</v>
      </c>
      <c r="F284" s="19">
        <f t="shared" si="21"/>
        <v>1.1499649363986752E-3</v>
      </c>
      <c r="G284">
        <v>240</v>
      </c>
      <c r="H284" s="17">
        <f t="shared" si="22"/>
        <v>5.2090730841239982E-4</v>
      </c>
      <c r="I284" s="17">
        <f t="shared" si="24"/>
        <v>1.6599397494422596E-4</v>
      </c>
      <c r="J284" s="16">
        <f t="shared" si="23"/>
        <v>9.6927975646191843E-7</v>
      </c>
    </row>
    <row r="285" spans="1:10" x14ac:dyDescent="0.25">
      <c r="A285" s="37">
        <v>283</v>
      </c>
      <c r="B285" s="4">
        <v>34790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1.6599397494422596E-4</v>
      </c>
      <c r="J285" s="16">
        <f t="shared" si="23"/>
        <v>2.73720057957284E-8</v>
      </c>
    </row>
    <row r="286" spans="1:10" x14ac:dyDescent="0.25">
      <c r="A286" s="37">
        <v>284</v>
      </c>
      <c r="B286" s="4">
        <v>34880</v>
      </c>
      <c r="C286" s="20">
        <f t="shared" si="20"/>
        <v>2.5836098769281223E-3</v>
      </c>
      <c r="F286" s="19">
        <f t="shared" si="21"/>
        <v>6.6750399961605469E-6</v>
      </c>
      <c r="G286">
        <v>238</v>
      </c>
      <c r="H286" s="17">
        <f t="shared" si="22"/>
        <v>3.0437413956615947E-6</v>
      </c>
      <c r="I286" s="17">
        <f t="shared" si="24"/>
        <v>1.6600404353988394E-4</v>
      </c>
      <c r="J286" s="16">
        <f t="shared" si="23"/>
        <v>2.5211046377167404E-8</v>
      </c>
    </row>
    <row r="287" spans="1:10" x14ac:dyDescent="0.25">
      <c r="A287" s="37">
        <v>285</v>
      </c>
      <c r="B287" s="4">
        <v>36700</v>
      </c>
      <c r="C287" s="20">
        <f t="shared" si="20"/>
        <v>5.0863156019745795E-2</v>
      </c>
      <c r="F287" s="19">
        <f t="shared" si="21"/>
        <v>2.5870606402890028E-3</v>
      </c>
      <c r="G287">
        <v>237</v>
      </c>
      <c r="H287" s="17">
        <f t="shared" si="22"/>
        <v>1.1835851302963445E-3</v>
      </c>
      <c r="I287" s="17">
        <f t="shared" si="24"/>
        <v>1.6991930392328192E-4</v>
      </c>
      <c r="J287" s="16">
        <f t="shared" si="23"/>
        <v>5.8452898454129227E-6</v>
      </c>
    </row>
    <row r="288" spans="1:10" x14ac:dyDescent="0.25">
      <c r="A288" s="37">
        <v>286</v>
      </c>
      <c r="B288" s="4">
        <v>37000</v>
      </c>
      <c r="C288" s="20">
        <f t="shared" si="20"/>
        <v>8.1411575836998658E-3</v>
      </c>
      <c r="F288" s="19">
        <f t="shared" si="21"/>
        <v>6.6278446802633836E-5</v>
      </c>
      <c r="G288">
        <v>236</v>
      </c>
      <c r="H288" s="17">
        <f t="shared" si="22"/>
        <v>3.0423153405757271E-5</v>
      </c>
      <c r="I288" s="17">
        <f t="shared" si="24"/>
        <v>1.7001994270643205E-4</v>
      </c>
      <c r="J288" s="16">
        <f t="shared" si="23"/>
        <v>1.0645921635129985E-8</v>
      </c>
    </row>
    <row r="289" spans="1:10" x14ac:dyDescent="0.25">
      <c r="A289" s="37">
        <v>287</v>
      </c>
      <c r="B289" s="4">
        <v>37980</v>
      </c>
      <c r="C289" s="20">
        <f t="shared" si="20"/>
        <v>2.6141792739915327E-2</v>
      </c>
      <c r="F289" s="19">
        <f t="shared" si="21"/>
        <v>6.8339332765668967E-4</v>
      </c>
      <c r="G289">
        <v>235</v>
      </c>
      <c r="H289" s="17">
        <f t="shared" si="22"/>
        <v>3.1473254408317892E-4</v>
      </c>
      <c r="I289" s="17">
        <f t="shared" si="24"/>
        <v>1.7106106753106244E-4</v>
      </c>
      <c r="J289" s="16">
        <f t="shared" si="23"/>
        <v>2.6306448608231429E-7</v>
      </c>
    </row>
    <row r="290" spans="1:10" x14ac:dyDescent="0.25">
      <c r="A290" s="37">
        <v>288</v>
      </c>
      <c r="B290" s="4">
        <v>37500</v>
      </c>
      <c r="C290" s="20">
        <f t="shared" si="20"/>
        <v>-1.2718772407774671E-2</v>
      </c>
      <c r="F290" s="19">
        <f t="shared" si="21"/>
        <v>1.6176717156077031E-4</v>
      </c>
      <c r="G290">
        <v>234</v>
      </c>
      <c r="H290" s="17">
        <f t="shared" si="22"/>
        <v>7.4748128466505307E-5</v>
      </c>
      <c r="I290" s="17">
        <f t="shared" si="24"/>
        <v>1.7130833186264862E-4</v>
      </c>
      <c r="J290" s="16">
        <f t="shared" si="23"/>
        <v>8.0541255691211799E-11</v>
      </c>
    </row>
    <row r="291" spans="1:10" x14ac:dyDescent="0.25">
      <c r="A291" s="37">
        <v>289</v>
      </c>
      <c r="B291" s="4">
        <v>37700</v>
      </c>
      <c r="C291" s="20">
        <f t="shared" si="20"/>
        <v>5.3191614776000266E-3</v>
      </c>
      <c r="F291" s="19">
        <f t="shared" si="21"/>
        <v>2.8293478824784098E-5</v>
      </c>
      <c r="G291">
        <v>233</v>
      </c>
      <c r="H291" s="17">
        <f t="shared" si="22"/>
        <v>1.3117023416158454E-5</v>
      </c>
      <c r="I291" s="17">
        <f t="shared" si="24"/>
        <v>1.7135172254137109E-4</v>
      </c>
      <c r="J291" s="16">
        <f t="shared" si="23"/>
        <v>2.0303804174451102E-8</v>
      </c>
    </row>
    <row r="292" spans="1:10" x14ac:dyDescent="0.25">
      <c r="A292" s="37">
        <v>290</v>
      </c>
      <c r="B292" s="4">
        <v>38090</v>
      </c>
      <c r="C292" s="20">
        <f t="shared" si="20"/>
        <v>1.0291686036547506E-2</v>
      </c>
      <c r="F292" s="19">
        <f t="shared" si="21"/>
        <v>1.0591880147486691E-4</v>
      </c>
      <c r="G292">
        <v>232</v>
      </c>
      <c r="H292" s="17">
        <f t="shared" si="22"/>
        <v>4.9267555608157397E-5</v>
      </c>
      <c r="I292" s="17">
        <f t="shared" si="24"/>
        <v>1.7151469798244576E-4</v>
      </c>
      <c r="J292" s="16">
        <f t="shared" si="23"/>
        <v>4.2287099183030837E-9</v>
      </c>
    </row>
    <row r="293" spans="1:10" x14ac:dyDescent="0.25">
      <c r="A293" s="37">
        <v>291</v>
      </c>
      <c r="B293" s="4">
        <v>39900</v>
      </c>
      <c r="C293" s="20">
        <f t="shared" si="20"/>
        <v>4.6424543405305087E-2</v>
      </c>
      <c r="F293" s="19">
        <f t="shared" si="21"/>
        <v>2.1552382303910559E-3</v>
      </c>
      <c r="G293">
        <v>231</v>
      </c>
      <c r="H293" s="17">
        <f t="shared" si="22"/>
        <v>1.0058245992693451E-3</v>
      </c>
      <c r="I293" s="17">
        <f t="shared" si="24"/>
        <v>1.7484193242073276E-4</v>
      </c>
      <c r="J293" s="16">
        <f t="shared" si="23"/>
        <v>3.9242606403606042E-6</v>
      </c>
    </row>
    <row r="294" spans="1:10" x14ac:dyDescent="0.25">
      <c r="A294" s="37">
        <v>292</v>
      </c>
      <c r="B294" s="4">
        <v>39900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1.7484193242073276E-4</v>
      </c>
      <c r="J294" s="16">
        <f t="shared" si="23"/>
        <v>3.0367788728326921E-8</v>
      </c>
    </row>
    <row r="295" spans="1:10" x14ac:dyDescent="0.25">
      <c r="A295" s="37">
        <v>293</v>
      </c>
      <c r="B295" s="4">
        <v>39600</v>
      </c>
      <c r="C295" s="20">
        <f t="shared" si="20"/>
        <v>-7.5472056353829663E-3</v>
      </c>
      <c r="F295" s="19">
        <f t="shared" si="21"/>
        <v>5.6960312902756402E-5</v>
      </c>
      <c r="G295">
        <v>229</v>
      </c>
      <c r="H295" s="17">
        <f t="shared" si="22"/>
        <v>2.6759461124271819E-5</v>
      </c>
      <c r="I295" s="17">
        <f t="shared" si="24"/>
        <v>1.7493045183124167E-4</v>
      </c>
      <c r="J295" s="16">
        <f t="shared" si="23"/>
        <v>1.3780758353736626E-8</v>
      </c>
    </row>
    <row r="296" spans="1:10" x14ac:dyDescent="0.25">
      <c r="A296" s="37">
        <v>294</v>
      </c>
      <c r="B296" s="4">
        <v>39000</v>
      </c>
      <c r="C296" s="20">
        <f t="shared" si="20"/>
        <v>-1.5267472130788421E-2</v>
      </c>
      <c r="F296" s="19">
        <f t="shared" si="21"/>
        <v>2.3309570526440111E-4</v>
      </c>
      <c r="G296">
        <v>228</v>
      </c>
      <c r="H296" s="17">
        <f t="shared" si="22"/>
        <v>1.0986978687799377E-4</v>
      </c>
      <c r="I296" s="17">
        <f t="shared" si="24"/>
        <v>1.7529389744481413E-4</v>
      </c>
      <c r="J296" s="16">
        <f t="shared" si="23"/>
        <v>3.4084198850291084E-9</v>
      </c>
    </row>
    <row r="297" spans="1:10" x14ac:dyDescent="0.25">
      <c r="A297" s="37">
        <v>295</v>
      </c>
      <c r="B297" s="4">
        <v>38950</v>
      </c>
      <c r="C297" s="20">
        <f t="shared" si="20"/>
        <v>-1.2828738128891524E-3</v>
      </c>
      <c r="F297" s="19">
        <f t="shared" si="21"/>
        <v>1.6457652197967519E-6</v>
      </c>
      <c r="G297">
        <v>227</v>
      </c>
      <c r="H297" s="17">
        <f t="shared" si="22"/>
        <v>7.7830694095915745E-7</v>
      </c>
      <c r="I297" s="17">
        <f t="shared" si="24"/>
        <v>1.7529647205837936E-4</v>
      </c>
      <c r="J297" s="16">
        <f t="shared" si="23"/>
        <v>2.9953512861090929E-8</v>
      </c>
    </row>
    <row r="298" spans="1:10" x14ac:dyDescent="0.25">
      <c r="A298" s="37">
        <v>296</v>
      </c>
      <c r="B298" s="4">
        <v>38000</v>
      </c>
      <c r="C298" s="20">
        <f t="shared" si="20"/>
        <v>-2.4692612590371522E-2</v>
      </c>
      <c r="F298" s="19">
        <f t="shared" si="21"/>
        <v>6.0972511653817417E-4</v>
      </c>
      <c r="G298">
        <v>226</v>
      </c>
      <c r="H298" s="17">
        <f t="shared" si="22"/>
        <v>2.8930512153890238E-4</v>
      </c>
      <c r="I298" s="17">
        <f t="shared" si="24"/>
        <v>1.7625348381197567E-4</v>
      </c>
      <c r="J298" s="16">
        <f t="shared" si="23"/>
        <v>1.8840345950825465E-7</v>
      </c>
    </row>
    <row r="299" spans="1:10" x14ac:dyDescent="0.25">
      <c r="A299" s="37">
        <v>297</v>
      </c>
      <c r="B299" s="4">
        <v>36820</v>
      </c>
      <c r="C299" s="20">
        <f t="shared" si="20"/>
        <v>-3.1544983921453933E-2</v>
      </c>
      <c r="F299" s="19">
        <f t="shared" si="21"/>
        <v>9.9508601060478707E-4</v>
      </c>
      <c r="G299">
        <v>225</v>
      </c>
      <c r="H299" s="17">
        <f t="shared" si="22"/>
        <v>4.7371994539048101E-4</v>
      </c>
      <c r="I299" s="17">
        <f t="shared" si="24"/>
        <v>1.7782053369080306E-4</v>
      </c>
      <c r="J299" s="16">
        <f t="shared" si="23"/>
        <v>6.6888467680521838E-7</v>
      </c>
    </row>
    <row r="300" spans="1:10" x14ac:dyDescent="0.25">
      <c r="A300" s="37">
        <v>298</v>
      </c>
      <c r="B300" s="4">
        <v>36500</v>
      </c>
      <c r="C300" s="20">
        <f t="shared" si="20"/>
        <v>-8.7289152164860204E-3</v>
      </c>
      <c r="F300" s="19">
        <f t="shared" si="21"/>
        <v>7.6193960856601187E-5</v>
      </c>
      <c r="G300">
        <v>224</v>
      </c>
      <c r="H300" s="17">
        <f t="shared" si="22"/>
        <v>3.6393230945382849E-5</v>
      </c>
      <c r="I300" s="17">
        <f t="shared" si="24"/>
        <v>1.7794092129258768E-4</v>
      </c>
      <c r="J300" s="16">
        <f t="shared" si="23"/>
        <v>1.0233009299550935E-8</v>
      </c>
    </row>
    <row r="301" spans="1:10" x14ac:dyDescent="0.25">
      <c r="A301" s="37">
        <v>299</v>
      </c>
      <c r="B301" s="4">
        <v>36500</v>
      </c>
      <c r="C301" s="20">
        <f t="shared" si="20"/>
        <v>0</v>
      </c>
      <c r="F301" s="19">
        <f t="shared" si="21"/>
        <v>0</v>
      </c>
      <c r="G301">
        <v>223</v>
      </c>
      <c r="H301" s="17">
        <f t="shared" si="22"/>
        <v>0</v>
      </c>
      <c r="I301" s="17">
        <f t="shared" si="24"/>
        <v>1.7794092129258768E-4</v>
      </c>
      <c r="J301" s="16">
        <f t="shared" si="23"/>
        <v>3.14538378266691E-8</v>
      </c>
    </row>
    <row r="302" spans="1:10" x14ac:dyDescent="0.25">
      <c r="A302" s="37">
        <v>300</v>
      </c>
      <c r="B302" s="4">
        <v>37800</v>
      </c>
      <c r="C302" s="20">
        <f t="shared" si="20"/>
        <v>3.4996842037096153E-2</v>
      </c>
      <c r="F302" s="19">
        <f t="shared" si="21"/>
        <v>1.2247789525694603E-3</v>
      </c>
      <c r="G302">
        <v>222</v>
      </c>
      <c r="H302" s="17">
        <f t="shared" si="22"/>
        <v>5.8889220244047198E-4</v>
      </c>
      <c r="I302" s="17">
        <f t="shared" si="24"/>
        <v>1.7988895718057645E-4</v>
      </c>
      <c r="J302" s="16">
        <f t="shared" si="23"/>
        <v>1.0930390150683201E-6</v>
      </c>
    </row>
    <row r="303" spans="1:10" x14ac:dyDescent="0.25">
      <c r="A303" s="37">
        <v>301</v>
      </c>
      <c r="B303" s="4">
        <v>37950</v>
      </c>
      <c r="C303" s="20">
        <f t="shared" si="20"/>
        <v>3.9604012160969143E-3</v>
      </c>
      <c r="F303" s="19">
        <f t="shared" si="21"/>
        <v>1.5684777792461918E-5</v>
      </c>
      <c r="G303">
        <v>221</v>
      </c>
      <c r="H303" s="17">
        <f t="shared" si="22"/>
        <v>7.5665076039628715E-6</v>
      </c>
      <c r="I303" s="17">
        <f t="shared" si="24"/>
        <v>1.7991398693695322E-4</v>
      </c>
      <c r="J303" s="16">
        <f t="shared" si="23"/>
        <v>2.6776105473809658E-8</v>
      </c>
    </row>
    <row r="304" spans="1:10" x14ac:dyDescent="0.25">
      <c r="A304" s="37">
        <v>302</v>
      </c>
      <c r="B304" s="4">
        <v>37050</v>
      </c>
      <c r="C304" s="20">
        <f t="shared" si="20"/>
        <v>-2.4001152099543014E-2</v>
      </c>
      <c r="F304" s="19">
        <f t="shared" si="21"/>
        <v>5.76055302105398E-4</v>
      </c>
      <c r="G304">
        <v>220</v>
      </c>
      <c r="H304" s="17">
        <f t="shared" si="22"/>
        <v>2.788176702099116E-4</v>
      </c>
      <c r="I304" s="17">
        <f t="shared" si="24"/>
        <v>1.8083630654913935E-4</v>
      </c>
      <c r="J304" s="16">
        <f t="shared" si="23"/>
        <v>1.566712527006449E-7</v>
      </c>
    </row>
    <row r="305" spans="1:10" x14ac:dyDescent="0.25">
      <c r="A305" s="37">
        <v>303</v>
      </c>
      <c r="B305" s="4">
        <v>36980</v>
      </c>
      <c r="C305" s="20">
        <f t="shared" si="20"/>
        <v>-1.8911257831171458E-3</v>
      </c>
      <c r="F305" s="19">
        <f t="shared" si="21"/>
        <v>3.5763567275704377E-6</v>
      </c>
      <c r="G305">
        <v>219</v>
      </c>
      <c r="H305" s="17">
        <f t="shared" si="22"/>
        <v>1.7367446121975796E-6</v>
      </c>
      <c r="I305" s="17">
        <f t="shared" si="24"/>
        <v>1.8084205164275549E-4</v>
      </c>
      <c r="J305" s="16">
        <f t="shared" si="23"/>
        <v>3.1211396864919148E-8</v>
      </c>
    </row>
    <row r="306" spans="1:10" x14ac:dyDescent="0.25">
      <c r="A306" s="37">
        <v>304</v>
      </c>
      <c r="B306" s="4">
        <v>34200</v>
      </c>
      <c r="C306" s="20">
        <f t="shared" si="20"/>
        <v>-7.8151581890419333E-2</v>
      </c>
      <c r="F306" s="19">
        <f t="shared" si="21"/>
        <v>6.1076697519749194E-3</v>
      </c>
      <c r="G306">
        <v>218</v>
      </c>
      <c r="H306" s="17">
        <f t="shared" si="22"/>
        <v>2.975840761693915E-3</v>
      </c>
      <c r="I306" s="17">
        <f t="shared" si="24"/>
        <v>1.9068603425399685E-4</v>
      </c>
      <c r="J306" s="16">
        <f t="shared" si="23"/>
        <v>3.5018161380105869E-5</v>
      </c>
    </row>
    <row r="307" spans="1:10" x14ac:dyDescent="0.25">
      <c r="A307" s="37">
        <v>305</v>
      </c>
      <c r="B307" s="4">
        <v>33900</v>
      </c>
      <c r="C307" s="20">
        <f t="shared" si="20"/>
        <v>-8.8106296821549197E-3</v>
      </c>
      <c r="F307" s="19">
        <f t="shared" si="21"/>
        <v>7.76271953960693E-5</v>
      </c>
      <c r="G307">
        <v>217</v>
      </c>
      <c r="H307" s="17">
        <f t="shared" si="22"/>
        <v>3.7947839136269782E-5</v>
      </c>
      <c r="I307" s="17">
        <f t="shared" si="24"/>
        <v>1.9081156444815246E-4</v>
      </c>
      <c r="J307" s="16">
        <f t="shared" si="23"/>
        <v>1.2668216239342934E-8</v>
      </c>
    </row>
    <row r="308" spans="1:10" x14ac:dyDescent="0.25">
      <c r="A308" s="37">
        <v>306</v>
      </c>
      <c r="B308" s="4">
        <v>34200</v>
      </c>
      <c r="C308" s="20">
        <f t="shared" si="20"/>
        <v>8.8106296821549059E-3</v>
      </c>
      <c r="F308" s="19">
        <f t="shared" si="21"/>
        <v>7.7627195396069056E-5</v>
      </c>
      <c r="G308">
        <v>216</v>
      </c>
      <c r="H308" s="17">
        <f t="shared" si="22"/>
        <v>3.8073785958338416E-5</v>
      </c>
      <c r="I308" s="17">
        <f t="shared" si="24"/>
        <v>1.9093751127022122E-4</v>
      </c>
      <c r="J308" s="16">
        <f t="shared" si="23"/>
        <v>1.2696489639919502E-8</v>
      </c>
    </row>
    <row r="309" spans="1:10" x14ac:dyDescent="0.25">
      <c r="A309" s="37">
        <v>307</v>
      </c>
      <c r="B309" s="4">
        <v>34400</v>
      </c>
      <c r="C309" s="20">
        <f t="shared" si="20"/>
        <v>5.8309203107931437E-3</v>
      </c>
      <c r="F309" s="19">
        <f t="shared" si="21"/>
        <v>3.3999631670820011E-5</v>
      </c>
      <c r="G309">
        <v>215</v>
      </c>
      <c r="H309" s="17">
        <f t="shared" si="22"/>
        <v>1.6731134624148349E-5</v>
      </c>
      <c r="I309" s="17">
        <f t="shared" si="24"/>
        <v>1.9099285730903707E-4</v>
      </c>
      <c r="J309" s="16">
        <f t="shared" si="23"/>
        <v>2.4448896039960711E-8</v>
      </c>
    </row>
    <row r="310" spans="1:10" x14ac:dyDescent="0.25">
      <c r="A310" s="37">
        <v>308</v>
      </c>
      <c r="B310" s="4">
        <v>34000</v>
      </c>
      <c r="C310" s="20">
        <f t="shared" si="20"/>
        <v>-1.1696039763191298E-2</v>
      </c>
      <c r="F310" s="19">
        <f t="shared" si="21"/>
        <v>1.3679734614215197E-4</v>
      </c>
      <c r="G310">
        <v>214</v>
      </c>
      <c r="H310" s="17">
        <f t="shared" si="22"/>
        <v>6.7541059161072643E-5</v>
      </c>
      <c r="I310" s="17">
        <f t="shared" si="24"/>
        <v>1.9121628089422514E-4</v>
      </c>
      <c r="J310" s="16">
        <f t="shared" si="23"/>
        <v>2.8929765702669898E-9</v>
      </c>
    </row>
    <row r="311" spans="1:10" x14ac:dyDescent="0.25">
      <c r="A311" s="37">
        <v>309</v>
      </c>
      <c r="B311" s="4">
        <v>32830</v>
      </c>
      <c r="C311" s="20">
        <f t="shared" si="20"/>
        <v>-3.5017793102660101E-2</v>
      </c>
      <c r="F311" s="19">
        <f t="shared" si="21"/>
        <v>1.2262458337807093E-3</v>
      </c>
      <c r="G311">
        <v>213</v>
      </c>
      <c r="H311" s="17">
        <f t="shared" si="22"/>
        <v>6.0744470772539571E-4</v>
      </c>
      <c r="I311" s="17">
        <f t="shared" si="24"/>
        <v>1.9322568785480983E-4</v>
      </c>
      <c r="J311" s="16">
        <f t="shared" si="23"/>
        <v>1.0684516106970635E-6</v>
      </c>
    </row>
    <row r="312" spans="1:10" x14ac:dyDescent="0.25">
      <c r="A312" s="37">
        <v>310</v>
      </c>
      <c r="B312" s="4">
        <v>33000</v>
      </c>
      <c r="C312" s="20">
        <f t="shared" si="20"/>
        <v>5.1648299529788895E-3</v>
      </c>
      <c r="F312" s="19">
        <f t="shared" si="21"/>
        <v>2.6675468443187917E-5</v>
      </c>
      <c r="G312">
        <v>212</v>
      </c>
      <c r="H312" s="17">
        <f t="shared" si="22"/>
        <v>1.3258069024757368E-5</v>
      </c>
      <c r="I312" s="17">
        <f t="shared" si="24"/>
        <v>1.9326954510773088E-4</v>
      </c>
      <c r="J312" s="16">
        <f t="shared" si="23"/>
        <v>2.7540978189532957E-8</v>
      </c>
    </row>
    <row r="313" spans="1:10" x14ac:dyDescent="0.25">
      <c r="A313" s="37">
        <v>311</v>
      </c>
      <c r="B313" s="4">
        <v>33510</v>
      </c>
      <c r="C313" s="20">
        <f t="shared" si="20"/>
        <v>1.533634028273873E-2</v>
      </c>
      <c r="F313" s="19">
        <f t="shared" si="21"/>
        <v>2.3520333326795467E-4</v>
      </c>
      <c r="G313">
        <v>211</v>
      </c>
      <c r="H313" s="17">
        <f t="shared" si="22"/>
        <v>1.1728722373587991E-4</v>
      </c>
      <c r="I313" s="17">
        <f t="shared" si="24"/>
        <v>1.9365752735659274E-4</v>
      </c>
      <c r="J313" s="16">
        <f t="shared" si="23"/>
        <v>1.7796939137423112E-9</v>
      </c>
    </row>
    <row r="314" spans="1:10" x14ac:dyDescent="0.25">
      <c r="A314" s="37">
        <v>312</v>
      </c>
      <c r="B314" s="4">
        <v>33730</v>
      </c>
      <c r="C314" s="20">
        <f t="shared" si="20"/>
        <v>6.5437473243398119E-3</v>
      </c>
      <c r="F314" s="19">
        <f t="shared" si="21"/>
        <v>4.2820629044804445E-5</v>
      </c>
      <c r="G314">
        <v>210</v>
      </c>
      <c r="H314" s="17">
        <f t="shared" si="22"/>
        <v>2.1423937377992381E-5</v>
      </c>
      <c r="I314" s="17">
        <f t="shared" si="24"/>
        <v>1.9372839703138449E-4</v>
      </c>
      <c r="J314" s="16">
        <f t="shared" si="23"/>
        <v>2.2580147507735926E-8</v>
      </c>
    </row>
    <row r="315" spans="1:10" x14ac:dyDescent="0.25">
      <c r="A315" s="37">
        <v>313</v>
      </c>
      <c r="B315" s="4">
        <v>33990</v>
      </c>
      <c r="C315" s="20">
        <f t="shared" si="20"/>
        <v>7.6787146344657253E-3</v>
      </c>
      <c r="F315" s="19">
        <f t="shared" si="21"/>
        <v>5.89626584375581E-5</v>
      </c>
      <c r="G315">
        <v>209</v>
      </c>
      <c r="H315" s="17">
        <f t="shared" si="22"/>
        <v>2.9597996654118276E-5</v>
      </c>
      <c r="I315" s="17">
        <f t="shared" si="24"/>
        <v>1.9382630622334841E-4</v>
      </c>
      <c r="J315" s="16">
        <f t="shared" si="23"/>
        <v>1.8015673275319582E-8</v>
      </c>
    </row>
    <row r="316" spans="1:10" x14ac:dyDescent="0.25">
      <c r="A316" s="37">
        <v>314</v>
      </c>
      <c r="B316" s="4">
        <v>33210</v>
      </c>
      <c r="C316" s="20">
        <f t="shared" si="20"/>
        <v>-2.3215328319369385E-2</v>
      </c>
      <c r="F316" s="19">
        <f t="shared" si="21"/>
        <v>5.3895146897611421E-4</v>
      </c>
      <c r="G316">
        <v>208</v>
      </c>
      <c r="H316" s="17">
        <f t="shared" si="22"/>
        <v>2.7144005439323456E-4</v>
      </c>
      <c r="I316" s="17">
        <f t="shared" si="24"/>
        <v>1.9472422092692965E-4</v>
      </c>
      <c r="J316" s="16">
        <f t="shared" si="23"/>
        <v>1.1893627517030416E-7</v>
      </c>
    </row>
    <row r="317" spans="1:10" x14ac:dyDescent="0.25">
      <c r="A317" s="37">
        <v>315</v>
      </c>
      <c r="B317" s="4">
        <v>33260</v>
      </c>
      <c r="C317" s="20">
        <f t="shared" si="20"/>
        <v>1.5044383761264116E-3</v>
      </c>
      <c r="F317" s="19">
        <f t="shared" si="21"/>
        <v>2.263334827561874E-6</v>
      </c>
      <c r="G317">
        <v>207</v>
      </c>
      <c r="H317" s="17">
        <f t="shared" si="22"/>
        <v>1.1436999263178568E-6</v>
      </c>
      <c r="I317" s="17">
        <f t="shared" si="24"/>
        <v>1.9472800424838021E-4</v>
      </c>
      <c r="J317" s="16">
        <f t="shared" si="23"/>
        <v>3.6795110219108314E-8</v>
      </c>
    </row>
    <row r="318" spans="1:10" x14ac:dyDescent="0.25">
      <c r="A318" s="37">
        <v>316</v>
      </c>
      <c r="B318" s="4">
        <v>33900</v>
      </c>
      <c r="C318" s="20">
        <f t="shared" si="20"/>
        <v>1.9059540621622961E-2</v>
      </c>
      <c r="F318" s="19">
        <f t="shared" si="21"/>
        <v>3.632660887072958E-4</v>
      </c>
      <c r="G318">
        <v>206</v>
      </c>
      <c r="H318" s="17">
        <f t="shared" si="22"/>
        <v>1.8417350698576003E-4</v>
      </c>
      <c r="I318" s="17">
        <f t="shared" si="24"/>
        <v>1.9533724410541716E-4</v>
      </c>
      <c r="J318" s="16">
        <f t="shared" si="23"/>
        <v>2.8417535254510386E-8</v>
      </c>
    </row>
    <row r="319" spans="1:10" x14ac:dyDescent="0.25">
      <c r="A319" s="37">
        <v>317</v>
      </c>
      <c r="B319" s="4">
        <v>33240</v>
      </c>
      <c r="C319" s="20">
        <f t="shared" si="20"/>
        <v>-1.966104439915712E-2</v>
      </c>
      <c r="F319" s="19">
        <f t="shared" si="21"/>
        <v>3.8655666686562753E-4</v>
      </c>
      <c r="G319">
        <v>205</v>
      </c>
      <c r="H319" s="17">
        <f t="shared" si="22"/>
        <v>1.966321288033431E-4</v>
      </c>
      <c r="I319" s="17">
        <f t="shared" si="24"/>
        <v>1.9598769667050994E-4</v>
      </c>
      <c r="J319" s="16">
        <f t="shared" si="23"/>
        <v>3.6564052377406759E-8</v>
      </c>
    </row>
    <row r="320" spans="1:10" x14ac:dyDescent="0.25">
      <c r="A320" s="37">
        <v>318</v>
      </c>
      <c r="B320" s="4">
        <v>33100</v>
      </c>
      <c r="C320" s="20">
        <f t="shared" si="20"/>
        <v>-4.2206876042302109E-3</v>
      </c>
      <c r="F320" s="19">
        <f t="shared" si="21"/>
        <v>1.7814203852502559E-5</v>
      </c>
      <c r="G320">
        <v>204</v>
      </c>
      <c r="H320" s="17">
        <f t="shared" si="22"/>
        <v>9.0917344852568892E-6</v>
      </c>
      <c r="I320" s="17">
        <f t="shared" si="24"/>
        <v>1.9601777182685936E-4</v>
      </c>
      <c r="J320" s="16">
        <f t="shared" si="23"/>
        <v>3.15258304682989E-8</v>
      </c>
    </row>
    <row r="321" spans="1:10" x14ac:dyDescent="0.25">
      <c r="A321" s="37">
        <v>319</v>
      </c>
      <c r="B321" s="4">
        <v>34200</v>
      </c>
      <c r="C321" s="20">
        <f t="shared" si="20"/>
        <v>3.2692361685542307E-2</v>
      </c>
      <c r="F321" s="19">
        <f t="shared" si="21"/>
        <v>1.0687905125783147E-3</v>
      </c>
      <c r="G321">
        <v>203</v>
      </c>
      <c r="H321" s="17">
        <f t="shared" si="22"/>
        <v>5.4728296406340187E-4</v>
      </c>
      <c r="I321" s="17">
        <f t="shared" si="24"/>
        <v>1.978281657333539E-4</v>
      </c>
      <c r="J321" s="16">
        <f t="shared" si="23"/>
        <v>7.5971576909691786E-7</v>
      </c>
    </row>
    <row r="322" spans="1:10" x14ac:dyDescent="0.25">
      <c r="A322" s="37">
        <v>320</v>
      </c>
      <c r="B322" s="4">
        <v>34940</v>
      </c>
      <c r="C322" s="20">
        <f t="shared" si="20"/>
        <v>2.1406660637351031E-2</v>
      </c>
      <c r="F322" s="19">
        <f t="shared" si="21"/>
        <v>4.58245119642714E-4</v>
      </c>
      <c r="G322">
        <v>202</v>
      </c>
      <c r="H322" s="17">
        <f t="shared" si="22"/>
        <v>2.3542696343947664E-4</v>
      </c>
      <c r="I322" s="17">
        <f t="shared" si="24"/>
        <v>1.9860695032564382E-4</v>
      </c>
      <c r="J322" s="16">
        <f t="shared" si="23"/>
        <v>6.77535674698741E-8</v>
      </c>
    </row>
    <row r="323" spans="1:10" x14ac:dyDescent="0.25">
      <c r="A323" s="37">
        <v>321</v>
      </c>
      <c r="B323" s="4">
        <v>33110</v>
      </c>
      <c r="C323" s="20">
        <f t="shared" si="20"/>
        <v>-5.3796953146755588E-2</v>
      </c>
      <c r="F323" s="19">
        <f t="shared" si="21"/>
        <v>2.8941121678742162E-3</v>
      </c>
      <c r="G323">
        <v>201</v>
      </c>
      <c r="H323" s="17">
        <f t="shared" si="22"/>
        <v>1.4918072898894047E-3</v>
      </c>
      <c r="I323" s="17">
        <f t="shared" si="24"/>
        <v>2.0354179939755288E-4</v>
      </c>
      <c r="J323" s="16">
        <f t="shared" si="23"/>
        <v>7.2427925343915136E-6</v>
      </c>
    </row>
    <row r="324" spans="1:10" x14ac:dyDescent="0.25">
      <c r="A324" s="37">
        <v>322</v>
      </c>
      <c r="B324" s="4">
        <v>30970</v>
      </c>
      <c r="C324" s="20">
        <f t="shared" ref="C324:C387" si="25">LN(B324/B323)</f>
        <v>-6.6816357574043528E-2</v>
      </c>
      <c r="F324" s="19">
        <f t="shared" ref="F324:F387" si="26">C324^2</f>
        <v>4.4644256394624441E-3</v>
      </c>
      <c r="G324">
        <v>200</v>
      </c>
      <c r="H324" s="17">
        <f t="shared" ref="H324:H387" si="27">F324*($E$7^(G324-1))</f>
        <v>2.3088832477186024E-3</v>
      </c>
      <c r="I324" s="17">
        <f t="shared" si="24"/>
        <v>2.1117950865757079E-4</v>
      </c>
      <c r="J324" s="16">
        <f t="shared" ref="J324:J387" si="28">(F324-($E$7*I324))^2</f>
        <v>1.8096045558475653E-5</v>
      </c>
    </row>
    <row r="325" spans="1:10" x14ac:dyDescent="0.25">
      <c r="A325" s="37">
        <v>323</v>
      </c>
      <c r="B325" s="4">
        <v>32240</v>
      </c>
      <c r="C325" s="20">
        <f t="shared" si="25"/>
        <v>4.0188923653316014E-2</v>
      </c>
      <c r="F325" s="19">
        <f t="shared" si="26"/>
        <v>1.6151495844120634E-3</v>
      </c>
      <c r="G325">
        <v>199</v>
      </c>
      <c r="H325" s="17">
        <f t="shared" si="27"/>
        <v>8.3808514370384052E-4</v>
      </c>
      <c r="I325" s="17">
        <f t="shared" ref="I325:I388" si="29">(1-$E$7)*H325+I324</f>
        <v>2.1395186653624444E-4</v>
      </c>
      <c r="J325" s="16">
        <f t="shared" si="28"/>
        <v>1.9653389287574251E-6</v>
      </c>
    </row>
    <row r="326" spans="1:10" x14ac:dyDescent="0.25">
      <c r="A326" s="37">
        <v>324</v>
      </c>
      <c r="B326" s="4">
        <v>31770</v>
      </c>
      <c r="C326" s="20">
        <f t="shared" si="25"/>
        <v>-1.4685469357002772E-2</v>
      </c>
      <c r="F326" s="19">
        <f t="shared" si="26"/>
        <v>2.1566301023546742E-4</v>
      </c>
      <c r="G326">
        <v>198</v>
      </c>
      <c r="H326" s="17">
        <f t="shared" si="27"/>
        <v>1.1227681083026938E-4</v>
      </c>
      <c r="I326" s="17">
        <f t="shared" si="29"/>
        <v>2.1432327450527489E-4</v>
      </c>
      <c r="J326" s="16">
        <f t="shared" si="28"/>
        <v>4.1972127416590831E-12</v>
      </c>
    </row>
    <row r="327" spans="1:10" x14ac:dyDescent="0.25">
      <c r="A327" s="37">
        <v>325</v>
      </c>
      <c r="B327" s="4">
        <v>31880</v>
      </c>
      <c r="C327" s="20">
        <f t="shared" si="25"/>
        <v>3.4564056405894336E-3</v>
      </c>
      <c r="F327" s="19">
        <f t="shared" si="26"/>
        <v>1.1946739952298453E-5</v>
      </c>
      <c r="G327">
        <v>197</v>
      </c>
      <c r="H327" s="17">
        <f t="shared" si="27"/>
        <v>6.2402620697811725E-6</v>
      </c>
      <c r="I327" s="17">
        <f t="shared" si="29"/>
        <v>2.1434391708538041E-4</v>
      </c>
      <c r="J327" s="16">
        <f t="shared" si="28"/>
        <v>4.0678103622040514E-8</v>
      </c>
    </row>
    <row r="328" spans="1:10" x14ac:dyDescent="0.25">
      <c r="A328" s="37">
        <v>326</v>
      </c>
      <c r="B328" s="4">
        <v>31100</v>
      </c>
      <c r="C328" s="20">
        <f t="shared" si="25"/>
        <v>-2.4771034736825844E-2</v>
      </c>
      <c r="F328" s="19">
        <f t="shared" si="26"/>
        <v>6.1360416193303265E-4</v>
      </c>
      <c r="G328">
        <v>196</v>
      </c>
      <c r="H328" s="17">
        <f t="shared" si="27"/>
        <v>3.2157385236322668E-4</v>
      </c>
      <c r="I328" s="17">
        <f t="shared" si="29"/>
        <v>2.1540767273105937E-4</v>
      </c>
      <c r="J328" s="16">
        <f t="shared" si="28"/>
        <v>1.5912843068577727E-7</v>
      </c>
    </row>
    <row r="329" spans="1:10" x14ac:dyDescent="0.25">
      <c r="A329" s="37">
        <v>327</v>
      </c>
      <c r="B329" s="4">
        <v>32680</v>
      </c>
      <c r="C329" s="20">
        <f t="shared" si="25"/>
        <v>4.9555450806613666E-2</v>
      </c>
      <c r="F329" s="19">
        <f t="shared" si="26"/>
        <v>2.4557427046467072E-3</v>
      </c>
      <c r="G329">
        <v>195</v>
      </c>
      <c r="H329" s="17">
        <f t="shared" si="27"/>
        <v>1.2912618123912159E-3</v>
      </c>
      <c r="I329" s="17">
        <f t="shared" si="29"/>
        <v>2.1967912401009342E-4</v>
      </c>
      <c r="J329" s="16">
        <f t="shared" si="28"/>
        <v>5.0032307204575404E-6</v>
      </c>
    </row>
    <row r="330" spans="1:10" x14ac:dyDescent="0.25">
      <c r="A330" s="37">
        <v>328</v>
      </c>
      <c r="B330" s="4">
        <v>34490</v>
      </c>
      <c r="C330" s="20">
        <f t="shared" si="25"/>
        <v>5.3906156956947324E-2</v>
      </c>
      <c r="F330" s="19">
        <f t="shared" si="26"/>
        <v>2.9058737578670402E-3</v>
      </c>
      <c r="G330">
        <v>194</v>
      </c>
      <c r="H330" s="17">
        <f t="shared" si="27"/>
        <v>1.5330178124788446E-3</v>
      </c>
      <c r="I330" s="17">
        <f t="shared" si="29"/>
        <v>2.2475029612488591E-4</v>
      </c>
      <c r="J330" s="16">
        <f t="shared" si="28"/>
        <v>7.1924102209635162E-6</v>
      </c>
    </row>
    <row r="331" spans="1:10" x14ac:dyDescent="0.25">
      <c r="A331" s="37">
        <v>329</v>
      </c>
      <c r="B331" s="4">
        <v>34560</v>
      </c>
      <c r="C331" s="20">
        <f t="shared" si="25"/>
        <v>2.0275169871053203E-3</v>
      </c>
      <c r="F331" s="19">
        <f t="shared" si="26"/>
        <v>4.1108251330006354E-6</v>
      </c>
      <c r="G331">
        <v>193</v>
      </c>
      <c r="H331" s="17">
        <f t="shared" si="27"/>
        <v>2.175897706022092E-6</v>
      </c>
      <c r="I331" s="17">
        <f t="shared" si="29"/>
        <v>2.2475749392238155E-4</v>
      </c>
      <c r="J331" s="16">
        <f t="shared" si="28"/>
        <v>4.83574078918121E-8</v>
      </c>
    </row>
    <row r="332" spans="1:10" x14ac:dyDescent="0.25">
      <c r="A332" s="37">
        <v>330</v>
      </c>
      <c r="B332" s="4">
        <v>34890</v>
      </c>
      <c r="C332" s="20">
        <f t="shared" si="25"/>
        <v>9.5033112628279248E-3</v>
      </c>
      <c r="F332" s="19">
        <f t="shared" si="26"/>
        <v>9.0312924958192082E-5</v>
      </c>
      <c r="G332">
        <v>192</v>
      </c>
      <c r="H332" s="17">
        <f t="shared" si="27"/>
        <v>4.7962122323683815E-5</v>
      </c>
      <c r="I332" s="17">
        <f t="shared" si="29"/>
        <v>2.2491615103341724E-4</v>
      </c>
      <c r="J332" s="16">
        <f t="shared" si="28"/>
        <v>1.7918288343309883E-8</v>
      </c>
    </row>
    <row r="333" spans="1:10" x14ac:dyDescent="0.25">
      <c r="A333" s="37">
        <v>331</v>
      </c>
      <c r="B333" s="4">
        <v>35500</v>
      </c>
      <c r="C333" s="20">
        <f t="shared" si="25"/>
        <v>1.7332441282687322E-2</v>
      </c>
      <c r="F333" s="19">
        <f t="shared" si="26"/>
        <v>3.0041352081780373E-4</v>
      </c>
      <c r="G333">
        <v>191</v>
      </c>
      <c r="H333" s="17">
        <f t="shared" si="27"/>
        <v>1.6006890454748626E-4</v>
      </c>
      <c r="I333" s="17">
        <f t="shared" si="29"/>
        <v>2.2544565366448846E-4</v>
      </c>
      <c r="J333" s="16">
        <f t="shared" si="28"/>
        <v>5.7325543589005752E-9</v>
      </c>
    </row>
    <row r="334" spans="1:10" x14ac:dyDescent="0.25">
      <c r="A334" s="37">
        <v>332</v>
      </c>
      <c r="B334" s="4">
        <v>34280</v>
      </c>
      <c r="C334" s="20">
        <f t="shared" si="25"/>
        <v>-3.4970602751791119E-2</v>
      </c>
      <c r="F334" s="19">
        <f t="shared" si="26"/>
        <v>1.2229430568235806E-3</v>
      </c>
      <c r="G334">
        <v>190</v>
      </c>
      <c r="H334" s="17">
        <f t="shared" si="27"/>
        <v>6.5378167949911798E-4</v>
      </c>
      <c r="I334" s="17">
        <f t="shared" si="29"/>
        <v>2.2760834179195199E-4</v>
      </c>
      <c r="J334" s="16">
        <f t="shared" si="28"/>
        <v>9.9219057835826944E-7</v>
      </c>
    </row>
    <row r="335" spans="1:10" x14ac:dyDescent="0.25">
      <c r="A335" s="37">
        <v>333</v>
      </c>
      <c r="B335" s="4">
        <v>34200</v>
      </c>
      <c r="C335" s="20">
        <f t="shared" si="25"/>
        <v>-2.3364496610195989E-3</v>
      </c>
      <c r="F335" s="19">
        <f t="shared" si="26"/>
        <v>5.4589970184785987E-6</v>
      </c>
      <c r="G335">
        <v>189</v>
      </c>
      <c r="H335" s="17">
        <f t="shared" si="27"/>
        <v>2.92804927507825E-6</v>
      </c>
      <c r="I335" s="17">
        <f t="shared" si="29"/>
        <v>2.2761802768190946E-4</v>
      </c>
      <c r="J335" s="16">
        <f t="shared" si="28"/>
        <v>4.9020651274298991E-8</v>
      </c>
    </row>
    <row r="336" spans="1:10" x14ac:dyDescent="0.25">
      <c r="A336" s="37">
        <v>334</v>
      </c>
      <c r="B336" s="4">
        <v>34200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2.2761802768190946E-4</v>
      </c>
      <c r="J336" s="16">
        <f t="shared" si="28"/>
        <v>5.1467762159605503E-8</v>
      </c>
    </row>
    <row r="337" spans="1:10" x14ac:dyDescent="0.25">
      <c r="A337" s="37">
        <v>335</v>
      </c>
      <c r="B337" s="4">
        <v>33720</v>
      </c>
      <c r="C337" s="20">
        <f t="shared" si="25"/>
        <v>-1.4134510934904806E-2</v>
      </c>
      <c r="F337" s="19">
        <f t="shared" si="26"/>
        <v>1.9978439936894354E-4</v>
      </c>
      <c r="G337">
        <v>187</v>
      </c>
      <c r="H337" s="17">
        <f t="shared" si="27"/>
        <v>1.0787110376784653E-4</v>
      </c>
      <c r="I337" s="17">
        <f t="shared" si="29"/>
        <v>2.2797486171799601E-4</v>
      </c>
      <c r="J337" s="16">
        <f t="shared" si="28"/>
        <v>7.5275215241326033E-10</v>
      </c>
    </row>
    <row r="338" spans="1:10" x14ac:dyDescent="0.25">
      <c r="A338" s="37">
        <v>336</v>
      </c>
      <c r="B338" s="4">
        <v>34000</v>
      </c>
      <c r="C338" s="20">
        <f t="shared" si="25"/>
        <v>8.2693914825067664E-3</v>
      </c>
      <c r="F338" s="19">
        <f t="shared" si="26"/>
        <v>6.8382835490955456E-5</v>
      </c>
      <c r="G338">
        <v>186</v>
      </c>
      <c r="H338" s="17">
        <f t="shared" si="27"/>
        <v>3.7045005898452498E-5</v>
      </c>
      <c r="I338" s="17">
        <f t="shared" si="29"/>
        <v>2.2809740536972357E-4</v>
      </c>
      <c r="J338" s="16">
        <f t="shared" si="28"/>
        <v>2.5268291525987626E-8</v>
      </c>
    </row>
    <row r="339" spans="1:10" x14ac:dyDescent="0.25">
      <c r="A339" s="37">
        <v>337</v>
      </c>
      <c r="B339" s="4">
        <v>34000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2.2809740536972357E-4</v>
      </c>
      <c r="J339" s="16">
        <f t="shared" si="28"/>
        <v>5.1684779045105042E-8</v>
      </c>
    </row>
    <row r="340" spans="1:10" x14ac:dyDescent="0.25">
      <c r="A340" s="37">
        <v>338</v>
      </c>
      <c r="B340" s="4">
        <v>35500</v>
      </c>
      <c r="C340" s="20">
        <f t="shared" si="25"/>
        <v>4.3172171865208782E-2</v>
      </c>
      <c r="F340" s="19">
        <f t="shared" si="26"/>
        <v>1.8638364235591246E-3</v>
      </c>
      <c r="G340">
        <v>184</v>
      </c>
      <c r="H340" s="17">
        <f t="shared" si="27"/>
        <v>1.016408724782835E-3</v>
      </c>
      <c r="I340" s="17">
        <f t="shared" si="29"/>
        <v>2.3145965174441898E-4</v>
      </c>
      <c r="J340" s="16">
        <f t="shared" si="28"/>
        <v>2.6671542053918492E-6</v>
      </c>
    </row>
    <row r="341" spans="1:10" x14ac:dyDescent="0.25">
      <c r="A341" s="37">
        <v>339</v>
      </c>
      <c r="B341" s="4">
        <v>34460</v>
      </c>
      <c r="C341" s="20">
        <f t="shared" si="25"/>
        <v>-2.9733465381586579E-2</v>
      </c>
      <c r="F341" s="19">
        <f t="shared" si="26"/>
        <v>8.8407896359800754E-4</v>
      </c>
      <c r="G341">
        <v>183</v>
      </c>
      <c r="H341" s="17">
        <f t="shared" si="27"/>
        <v>4.8371623036758712E-4</v>
      </c>
      <c r="I341" s="17">
        <f t="shared" si="29"/>
        <v>2.3305976900264328E-4</v>
      </c>
      <c r="J341" s="16">
        <f t="shared" si="28"/>
        <v>4.248303977949503E-7</v>
      </c>
    </row>
    <row r="342" spans="1:10" x14ac:dyDescent="0.25">
      <c r="A342" s="37">
        <v>340</v>
      </c>
      <c r="B342" s="4">
        <v>34450</v>
      </c>
      <c r="C342" s="20">
        <f t="shared" si="25"/>
        <v>-2.9023364011597014E-4</v>
      </c>
      <c r="F342" s="19">
        <f t="shared" si="26"/>
        <v>8.4235565854966467E-8</v>
      </c>
      <c r="G342">
        <v>182</v>
      </c>
      <c r="H342" s="17">
        <f t="shared" si="27"/>
        <v>4.6241734272894202E-8</v>
      </c>
      <c r="I342" s="17">
        <f t="shared" si="29"/>
        <v>2.3305992196876767E-4</v>
      </c>
      <c r="J342" s="16">
        <f t="shared" si="28"/>
        <v>5.3919037519238671E-8</v>
      </c>
    </row>
    <row r="343" spans="1:10" x14ac:dyDescent="0.25">
      <c r="A343" s="37">
        <v>341</v>
      </c>
      <c r="B343" s="4">
        <v>35080</v>
      </c>
      <c r="C343" s="20">
        <f t="shared" si="25"/>
        <v>1.8122170044314812E-2</v>
      </c>
      <c r="F343" s="19">
        <f t="shared" si="26"/>
        <v>3.2841304711506115E-4</v>
      </c>
      <c r="G343">
        <v>181</v>
      </c>
      <c r="H343" s="17">
        <f t="shared" si="27"/>
        <v>1.8088311633701154E-4</v>
      </c>
      <c r="I343" s="17">
        <f t="shared" si="29"/>
        <v>2.3365827732259214E-4</v>
      </c>
      <c r="J343" s="16">
        <f t="shared" si="28"/>
        <v>9.1255421607645502E-9</v>
      </c>
    </row>
    <row r="344" spans="1:10" x14ac:dyDescent="0.25">
      <c r="A344" s="37">
        <v>342</v>
      </c>
      <c r="B344" s="4">
        <v>32780</v>
      </c>
      <c r="C344" s="20">
        <f t="shared" si="25"/>
        <v>-6.7812594188298631E-2</v>
      </c>
      <c r="F344" s="19">
        <f t="shared" si="26"/>
        <v>4.5985479305468728E-3</v>
      </c>
      <c r="G344">
        <v>180</v>
      </c>
      <c r="H344" s="17">
        <f t="shared" si="27"/>
        <v>2.5411913007275439E-3</v>
      </c>
      <c r="I344" s="17">
        <f t="shared" si="29"/>
        <v>2.4206445392256599E-4</v>
      </c>
      <c r="J344" s="16">
        <f t="shared" si="28"/>
        <v>1.8985925754820793E-5</v>
      </c>
    </row>
    <row r="345" spans="1:10" x14ac:dyDescent="0.25">
      <c r="A345" s="37">
        <v>343</v>
      </c>
      <c r="B345" s="4">
        <v>34500</v>
      </c>
      <c r="C345" s="20">
        <f t="shared" si="25"/>
        <v>5.1140750721630393E-2</v>
      </c>
      <c r="F345" s="19">
        <f t="shared" si="26"/>
        <v>2.6153763843719396E-3</v>
      </c>
      <c r="G345">
        <v>179</v>
      </c>
      <c r="H345" s="17">
        <f t="shared" si="27"/>
        <v>1.4500729579512075E-3</v>
      </c>
      <c r="I345" s="17">
        <f t="shared" si="29"/>
        <v>2.4686124720762657E-4</v>
      </c>
      <c r="J345" s="16">
        <f t="shared" si="28"/>
        <v>5.6137329225481607E-6</v>
      </c>
    </row>
    <row r="346" spans="1:10" x14ac:dyDescent="0.25">
      <c r="A346" s="37">
        <v>344</v>
      </c>
      <c r="B346" s="4">
        <v>34010</v>
      </c>
      <c r="C346" s="20">
        <f t="shared" si="25"/>
        <v>-1.4304725018209999E-2</v>
      </c>
      <c r="F346" s="19">
        <f t="shared" si="26"/>
        <v>2.0462515784660303E-4</v>
      </c>
      <c r="G346">
        <v>178</v>
      </c>
      <c r="H346" s="17">
        <f t="shared" si="27"/>
        <v>1.1382920330901131E-4</v>
      </c>
      <c r="I346" s="17">
        <f t="shared" si="29"/>
        <v>2.4723779043952571E-4</v>
      </c>
      <c r="J346" s="16">
        <f t="shared" si="28"/>
        <v>1.7468034828114229E-9</v>
      </c>
    </row>
    <row r="347" spans="1:10" x14ac:dyDescent="0.25">
      <c r="A347" s="37">
        <v>345</v>
      </c>
      <c r="B347" s="4">
        <v>34790</v>
      </c>
      <c r="C347" s="20">
        <f t="shared" si="25"/>
        <v>2.2675390144746593E-2</v>
      </c>
      <c r="F347" s="19">
        <f t="shared" si="26"/>
        <v>5.141733182164709E-4</v>
      </c>
      <c r="G347">
        <v>177</v>
      </c>
      <c r="H347" s="17">
        <f t="shared" si="27"/>
        <v>2.8697444074015315E-4</v>
      </c>
      <c r="I347" s="17">
        <f t="shared" si="29"/>
        <v>2.481870923782856E-4</v>
      </c>
      <c r="J347" s="16">
        <f t="shared" si="28"/>
        <v>7.1186092918457018E-8</v>
      </c>
    </row>
    <row r="348" spans="1:10" x14ac:dyDescent="0.25">
      <c r="A348" s="37">
        <v>346</v>
      </c>
      <c r="B348" s="4">
        <v>34900</v>
      </c>
      <c r="C348" s="20">
        <f t="shared" si="25"/>
        <v>3.1568400445307256E-3</v>
      </c>
      <c r="F348" s="19">
        <f t="shared" si="26"/>
        <v>9.9656390667527539E-6</v>
      </c>
      <c r="G348">
        <v>176</v>
      </c>
      <c r="H348" s="17">
        <f t="shared" si="27"/>
        <v>5.5805608637888583E-6</v>
      </c>
      <c r="I348" s="17">
        <f t="shared" si="29"/>
        <v>2.482055526886662E-4</v>
      </c>
      <c r="J348" s="16">
        <f t="shared" si="28"/>
        <v>5.6367714077000232E-8</v>
      </c>
    </row>
    <row r="349" spans="1:10" x14ac:dyDescent="0.25">
      <c r="A349" s="37">
        <v>347</v>
      </c>
      <c r="B349" s="4">
        <v>35500</v>
      </c>
      <c r="C349" s="20">
        <f t="shared" si="25"/>
        <v>1.70458672729886E-2</v>
      </c>
      <c r="F349" s="19">
        <f t="shared" si="26"/>
        <v>2.905615910883438E-4</v>
      </c>
      <c r="G349">
        <v>175</v>
      </c>
      <c r="H349" s="17">
        <f t="shared" si="27"/>
        <v>1.6324876832865269E-4</v>
      </c>
      <c r="I349" s="17">
        <f t="shared" si="29"/>
        <v>2.487455742037351E-4</v>
      </c>
      <c r="J349" s="16">
        <f t="shared" si="28"/>
        <v>1.8180722968122784E-9</v>
      </c>
    </row>
    <row r="350" spans="1:10" x14ac:dyDescent="0.25">
      <c r="A350" s="37">
        <v>348</v>
      </c>
      <c r="B350" s="4">
        <v>35900</v>
      </c>
      <c r="C350" s="20">
        <f t="shared" si="25"/>
        <v>1.1204599012863062E-2</v>
      </c>
      <c r="F350" s="19">
        <f t="shared" si="26"/>
        <v>1.255430390390519E-4</v>
      </c>
      <c r="G350">
        <v>174</v>
      </c>
      <c r="H350" s="17">
        <f t="shared" si="27"/>
        <v>7.0769048901291964E-5</v>
      </c>
      <c r="I350" s="17">
        <f t="shared" si="29"/>
        <v>2.4897967587199837E-4</v>
      </c>
      <c r="J350" s="16">
        <f t="shared" si="28"/>
        <v>1.5033952751283534E-8</v>
      </c>
    </row>
    <row r="351" spans="1:10" x14ac:dyDescent="0.25">
      <c r="A351" s="37">
        <v>349</v>
      </c>
      <c r="B351" s="4">
        <v>37390</v>
      </c>
      <c r="C351" s="20">
        <f t="shared" si="25"/>
        <v>4.0665993494789242E-2</v>
      </c>
      <c r="F351" s="19">
        <f t="shared" si="26"/>
        <v>1.653723026918241E-3</v>
      </c>
      <c r="G351">
        <v>173</v>
      </c>
      <c r="H351" s="17">
        <f t="shared" si="27"/>
        <v>9.3530338976832521E-4</v>
      </c>
      <c r="I351" s="17">
        <f t="shared" si="29"/>
        <v>2.5207362848654407E-4</v>
      </c>
      <c r="J351" s="16">
        <f t="shared" si="28"/>
        <v>1.9669592655214516E-6</v>
      </c>
    </row>
    <row r="352" spans="1:10" x14ac:dyDescent="0.25">
      <c r="A352" s="37">
        <v>350</v>
      </c>
      <c r="B352" s="4">
        <v>36000</v>
      </c>
      <c r="C352" s="20">
        <f t="shared" si="25"/>
        <v>-3.788435053291233E-2</v>
      </c>
      <c r="F352" s="19">
        <f t="shared" si="26"/>
        <v>1.4352240153005747E-3</v>
      </c>
      <c r="G352">
        <v>172</v>
      </c>
      <c r="H352" s="17">
        <f t="shared" si="27"/>
        <v>8.1442001930697491E-4</v>
      </c>
      <c r="I352" s="17">
        <f t="shared" si="29"/>
        <v>2.5476770291804732E-4</v>
      </c>
      <c r="J352" s="16">
        <f t="shared" si="28"/>
        <v>1.3954675057771582E-6</v>
      </c>
    </row>
    <row r="353" spans="1:10" x14ac:dyDescent="0.25">
      <c r="A353" s="37">
        <v>351</v>
      </c>
      <c r="B353" s="4">
        <v>36840</v>
      </c>
      <c r="C353" s="20">
        <f t="shared" si="25"/>
        <v>2.3065272930996188E-2</v>
      </c>
      <c r="F353" s="19">
        <f t="shared" si="26"/>
        <v>5.3200681538134547E-4</v>
      </c>
      <c r="G353">
        <v>171</v>
      </c>
      <c r="H353" s="17">
        <f t="shared" si="27"/>
        <v>3.0289001515491161E-4</v>
      </c>
      <c r="I353" s="17">
        <f t="shared" si="29"/>
        <v>2.5576965304948052E-4</v>
      </c>
      <c r="J353" s="16">
        <f t="shared" si="28"/>
        <v>7.6775121815285437E-8</v>
      </c>
    </row>
    <row r="354" spans="1:10" x14ac:dyDescent="0.25">
      <c r="A354" s="37">
        <v>352</v>
      </c>
      <c r="B354" s="4">
        <v>36840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2.5576965304948052E-4</v>
      </c>
      <c r="J354" s="16">
        <f t="shared" si="28"/>
        <v>6.4986029352933572E-8</v>
      </c>
    </row>
    <row r="355" spans="1:10" x14ac:dyDescent="0.25">
      <c r="A355" s="37">
        <v>353</v>
      </c>
      <c r="B355" s="4">
        <v>37500</v>
      </c>
      <c r="C355" s="20">
        <f t="shared" si="25"/>
        <v>1.7756721589259044E-2</v>
      </c>
      <c r="F355" s="19">
        <f t="shared" si="26"/>
        <v>3.1530116159845823E-4</v>
      </c>
      <c r="G355">
        <v>169</v>
      </c>
      <c r="H355" s="17">
        <f t="shared" si="27"/>
        <v>1.8070549459262532E-4</v>
      </c>
      <c r="I355" s="17">
        <f t="shared" si="29"/>
        <v>2.5636742083646151E-4</v>
      </c>
      <c r="J355" s="16">
        <f t="shared" si="28"/>
        <v>3.5738630963184764E-9</v>
      </c>
    </row>
    <row r="356" spans="1:10" x14ac:dyDescent="0.25">
      <c r="A356" s="37">
        <v>354</v>
      </c>
      <c r="B356" s="4">
        <v>39000</v>
      </c>
      <c r="C356" s="20">
        <f t="shared" si="25"/>
        <v>3.9220713153281329E-2</v>
      </c>
      <c r="F356" s="19">
        <f t="shared" si="26"/>
        <v>1.5382643402519752E-3</v>
      </c>
      <c r="G356">
        <v>168</v>
      </c>
      <c r="H356" s="17">
        <f t="shared" si="27"/>
        <v>8.8453652923200826E-4</v>
      </c>
      <c r="I356" s="17">
        <f t="shared" si="29"/>
        <v>2.5929343835892171E-4</v>
      </c>
      <c r="J356" s="16">
        <f t="shared" si="28"/>
        <v>1.6379613375086476E-6</v>
      </c>
    </row>
    <row r="357" spans="1:10" x14ac:dyDescent="0.25">
      <c r="A357" s="37">
        <v>355</v>
      </c>
      <c r="B357" s="4">
        <v>39700</v>
      </c>
      <c r="C357" s="20">
        <f t="shared" si="25"/>
        <v>1.778954156349824E-2</v>
      </c>
      <c r="F357" s="19">
        <f t="shared" si="26"/>
        <v>3.1646778903943141E-4</v>
      </c>
      <c r="G357">
        <v>167</v>
      </c>
      <c r="H357" s="17">
        <f t="shared" si="27"/>
        <v>1.8258005206849305E-4</v>
      </c>
      <c r="I357" s="17">
        <f t="shared" si="29"/>
        <v>2.5989740711990429E-4</v>
      </c>
      <c r="J357" s="16">
        <f t="shared" si="28"/>
        <v>3.2982179858389657E-9</v>
      </c>
    </row>
    <row r="358" spans="1:10" x14ac:dyDescent="0.25">
      <c r="A358" s="37">
        <v>356</v>
      </c>
      <c r="B358" s="4">
        <v>40500</v>
      </c>
      <c r="C358" s="20">
        <f t="shared" si="25"/>
        <v>1.9950786419348693E-2</v>
      </c>
      <c r="F358" s="19">
        <f t="shared" si="26"/>
        <v>3.9803387875046823E-4</v>
      </c>
      <c r="G358">
        <v>166</v>
      </c>
      <c r="H358" s="17">
        <f t="shared" si="27"/>
        <v>2.3040020733815556E-4</v>
      </c>
      <c r="I358" s="17">
        <f t="shared" si="29"/>
        <v>2.6065956336961306E-4</v>
      </c>
      <c r="J358" s="16">
        <f t="shared" si="28"/>
        <v>1.9109348892062133E-8</v>
      </c>
    </row>
    <row r="359" spans="1:10" x14ac:dyDescent="0.25">
      <c r="A359" s="37">
        <v>357</v>
      </c>
      <c r="B359" s="4">
        <v>40500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2.6065956336961306E-4</v>
      </c>
      <c r="J359" s="16">
        <f t="shared" si="28"/>
        <v>6.7494642373146529E-8</v>
      </c>
    </row>
    <row r="360" spans="1:10" x14ac:dyDescent="0.25">
      <c r="A360" s="37">
        <v>358</v>
      </c>
      <c r="B360" s="4">
        <v>41000</v>
      </c>
      <c r="C360" s="20">
        <f t="shared" si="25"/>
        <v>1.2270092591814401E-2</v>
      </c>
      <c r="F360" s="19">
        <f t="shared" si="26"/>
        <v>1.5055517221169865E-4</v>
      </c>
      <c r="G360">
        <v>164</v>
      </c>
      <c r="H360" s="17">
        <f t="shared" si="27"/>
        <v>8.7727657531967563E-5</v>
      </c>
      <c r="I360" s="17">
        <f t="shared" si="29"/>
        <v>2.6094976355316656E-4</v>
      </c>
      <c r="J360" s="16">
        <f t="shared" si="28"/>
        <v>1.1997122804324576E-8</v>
      </c>
    </row>
    <row r="361" spans="1:10" x14ac:dyDescent="0.25">
      <c r="A361" s="37">
        <v>359</v>
      </c>
      <c r="B361" s="4">
        <v>41220</v>
      </c>
      <c r="C361" s="20">
        <f t="shared" si="25"/>
        <v>5.3515087580051739E-3</v>
      </c>
      <c r="F361" s="19">
        <f t="shared" si="26"/>
        <v>2.8638645987006077E-5</v>
      </c>
      <c r="G361">
        <v>163</v>
      </c>
      <c r="H361" s="17">
        <f t="shared" si="27"/>
        <v>1.6742964151810449E-5</v>
      </c>
      <c r="I361" s="17">
        <f t="shared" si="29"/>
        <v>2.6100514872366785E-4</v>
      </c>
      <c r="J361" s="16">
        <f t="shared" si="28"/>
        <v>5.359368825210281E-8</v>
      </c>
    </row>
    <row r="362" spans="1:10" x14ac:dyDescent="0.25">
      <c r="A362" s="37">
        <v>360</v>
      </c>
      <c r="B362" s="4">
        <v>41800</v>
      </c>
      <c r="C362" s="20">
        <f t="shared" si="25"/>
        <v>1.397276406839775E-2</v>
      </c>
      <c r="F362" s="19">
        <f t="shared" si="26"/>
        <v>1.9523813571110723E-4</v>
      </c>
      <c r="G362">
        <v>162</v>
      </c>
      <c r="H362" s="17">
        <f t="shared" si="27"/>
        <v>1.1452057806603262E-4</v>
      </c>
      <c r="I362" s="17">
        <f t="shared" si="29"/>
        <v>2.613839790003489E-4</v>
      </c>
      <c r="J362" s="16">
        <f t="shared" si="28"/>
        <v>4.261634257395149E-9</v>
      </c>
    </row>
    <row r="363" spans="1:10" x14ac:dyDescent="0.25">
      <c r="A363" s="37">
        <v>361</v>
      </c>
      <c r="B363" s="4">
        <v>41500</v>
      </c>
      <c r="C363" s="20">
        <f t="shared" si="25"/>
        <v>-7.2029122940579973E-3</v>
      </c>
      <c r="F363" s="19">
        <f t="shared" si="26"/>
        <v>5.1881945515891839E-5</v>
      </c>
      <c r="G363">
        <v>161</v>
      </c>
      <c r="H363" s="17">
        <f t="shared" si="27"/>
        <v>3.053332820349347E-5</v>
      </c>
      <c r="I363" s="17">
        <f t="shared" si="29"/>
        <v>2.614849822380784E-4</v>
      </c>
      <c r="J363" s="16">
        <f t="shared" si="28"/>
        <v>4.3571574798349118E-8</v>
      </c>
    </row>
    <row r="364" spans="1:10" x14ac:dyDescent="0.25">
      <c r="A364" s="37">
        <v>362</v>
      </c>
      <c r="B364" s="4">
        <v>41200</v>
      </c>
      <c r="C364" s="20">
        <f t="shared" si="25"/>
        <v>-7.2551708811719098E-3</v>
      </c>
      <c r="F364" s="19">
        <f t="shared" si="26"/>
        <v>5.2637504515004783E-5</v>
      </c>
      <c r="G364">
        <v>160</v>
      </c>
      <c r="H364" s="17">
        <f t="shared" si="27"/>
        <v>3.1080800630863264E-5</v>
      </c>
      <c r="I364" s="17">
        <f t="shared" si="29"/>
        <v>2.6158779649645275E-4</v>
      </c>
      <c r="J364" s="16">
        <f t="shared" si="28"/>
        <v>4.3299353999307931E-8</v>
      </c>
    </row>
    <row r="365" spans="1:10" x14ac:dyDescent="0.25">
      <c r="A365" s="37">
        <v>363</v>
      </c>
      <c r="B365" s="4">
        <v>41700</v>
      </c>
      <c r="C365" s="20">
        <f t="shared" si="25"/>
        <v>1.2062872449275163E-2</v>
      </c>
      <c r="F365" s="19">
        <f t="shared" si="26"/>
        <v>1.4551289172748177E-4</v>
      </c>
      <c r="G365">
        <v>159</v>
      </c>
      <c r="H365" s="17">
        <f t="shared" si="27"/>
        <v>8.6205979423671064E-5</v>
      </c>
      <c r="I365" s="17">
        <f t="shared" si="29"/>
        <v>2.6187296301925707E-4</v>
      </c>
      <c r="J365" s="16">
        <f t="shared" si="28"/>
        <v>1.3338818810753803E-8</v>
      </c>
    </row>
    <row r="366" spans="1:10" x14ac:dyDescent="0.25">
      <c r="A366" s="37">
        <v>364</v>
      </c>
      <c r="B366" s="4">
        <v>41600</v>
      </c>
      <c r="C366" s="20">
        <f t="shared" si="25"/>
        <v>-2.4009615375381503E-3</v>
      </c>
      <c r="F366" s="19">
        <f t="shared" si="26"/>
        <v>5.7646163047375587E-6</v>
      </c>
      <c r="G366">
        <v>158</v>
      </c>
      <c r="H366" s="17">
        <f t="shared" si="27"/>
        <v>3.4264574097411756E-6</v>
      </c>
      <c r="I366" s="17">
        <f t="shared" si="29"/>
        <v>2.6188429762680524E-4</v>
      </c>
      <c r="J366" s="16">
        <f t="shared" si="28"/>
        <v>6.515428633980804E-8</v>
      </c>
    </row>
    <row r="367" spans="1:10" x14ac:dyDescent="0.25">
      <c r="A367" s="37">
        <v>365</v>
      </c>
      <c r="B367" s="4">
        <v>41400</v>
      </c>
      <c r="C367" s="20">
        <f t="shared" si="25"/>
        <v>-4.8192864359488828E-3</v>
      </c>
      <c r="F367" s="19">
        <f t="shared" si="26"/>
        <v>2.3225521751720884E-5</v>
      </c>
      <c r="G367">
        <v>157</v>
      </c>
      <c r="H367" s="17">
        <f t="shared" si="27"/>
        <v>1.3850945626603009E-5</v>
      </c>
      <c r="I367" s="17">
        <f t="shared" si="29"/>
        <v>2.6193011609587543E-4</v>
      </c>
      <c r="J367" s="16">
        <f t="shared" si="28"/>
        <v>5.6566979983047641E-8</v>
      </c>
    </row>
    <row r="368" spans="1:10" x14ac:dyDescent="0.25">
      <c r="A368" s="37">
        <v>366</v>
      </c>
      <c r="B368" s="4">
        <v>41900</v>
      </c>
      <c r="C368" s="20">
        <f t="shared" si="25"/>
        <v>1.2004946096823401E-2</v>
      </c>
      <c r="F368" s="19">
        <f t="shared" si="26"/>
        <v>1.4411873078763539E-4</v>
      </c>
      <c r="G368">
        <v>156</v>
      </c>
      <c r="H368" s="17">
        <f t="shared" si="27"/>
        <v>8.6232978571034355E-5</v>
      </c>
      <c r="I368" s="17">
        <f t="shared" si="29"/>
        <v>2.6221537193096443E-4</v>
      </c>
      <c r="J368" s="16">
        <f t="shared" si="28"/>
        <v>1.3742695035374084E-8</v>
      </c>
    </row>
    <row r="369" spans="1:10" x14ac:dyDescent="0.25">
      <c r="A369" s="37">
        <v>367</v>
      </c>
      <c r="B369" s="4">
        <v>40880</v>
      </c>
      <c r="C369" s="20">
        <f t="shared" si="25"/>
        <v>-2.4644881032643094E-2</v>
      </c>
      <c r="F369" s="19">
        <f t="shared" si="26"/>
        <v>6.0737016111313128E-4</v>
      </c>
      <c r="G369">
        <v>155</v>
      </c>
      <c r="H369" s="17">
        <f t="shared" si="27"/>
        <v>3.6462414503768469E-4</v>
      </c>
      <c r="I369" s="17">
        <f t="shared" si="29"/>
        <v>2.6342153651799248E-4</v>
      </c>
      <c r="J369" s="16">
        <f t="shared" si="28"/>
        <v>1.1890084226691891E-7</v>
      </c>
    </row>
    <row r="370" spans="1:10" x14ac:dyDescent="0.25">
      <c r="A370" s="37">
        <v>368</v>
      </c>
      <c r="B370" s="4">
        <v>40700</v>
      </c>
      <c r="C370" s="20">
        <f t="shared" si="25"/>
        <v>-4.4128534468996757E-3</v>
      </c>
      <c r="F370" s="19">
        <f t="shared" si="26"/>
        <v>1.947327554381435E-5</v>
      </c>
      <c r="G370">
        <v>154</v>
      </c>
      <c r="H370" s="17">
        <f t="shared" si="27"/>
        <v>1.1729243273759743E-5</v>
      </c>
      <c r="I370" s="17">
        <f t="shared" si="29"/>
        <v>2.6346033646599919E-4</v>
      </c>
      <c r="J370" s="16">
        <f t="shared" si="28"/>
        <v>5.9105167180615577E-8</v>
      </c>
    </row>
    <row r="371" spans="1:10" x14ac:dyDescent="0.25">
      <c r="A371" s="37">
        <v>369</v>
      </c>
      <c r="B371" s="4">
        <v>40000</v>
      </c>
      <c r="C371" s="20">
        <f t="shared" si="25"/>
        <v>-1.7348638334612976E-2</v>
      </c>
      <c r="F371" s="19">
        <f t="shared" si="26"/>
        <v>3.009752520652029E-4</v>
      </c>
      <c r="G371">
        <v>153</v>
      </c>
      <c r="H371" s="17">
        <f t="shared" si="27"/>
        <v>1.8188663356001375E-4</v>
      </c>
      <c r="I371" s="17">
        <f t="shared" si="29"/>
        <v>2.6406201142153773E-4</v>
      </c>
      <c r="J371" s="16">
        <f t="shared" si="28"/>
        <v>1.4278384019257147E-9</v>
      </c>
    </row>
    <row r="372" spans="1:10" x14ac:dyDescent="0.25">
      <c r="A372" s="37">
        <v>370</v>
      </c>
      <c r="B372" s="4">
        <v>38400</v>
      </c>
      <c r="C372" s="20">
        <f t="shared" si="25"/>
        <v>-4.0821994520255166E-2</v>
      </c>
      <c r="F372" s="19">
        <f t="shared" si="26"/>
        <v>1.6664352366117428E-3</v>
      </c>
      <c r="G372">
        <v>152</v>
      </c>
      <c r="H372" s="17">
        <f t="shared" si="27"/>
        <v>1.0104095710265402E-3</v>
      </c>
      <c r="I372" s="17">
        <f t="shared" si="29"/>
        <v>2.6740441279443758E-4</v>
      </c>
      <c r="J372" s="16">
        <f t="shared" si="28"/>
        <v>1.9597630956653104E-6</v>
      </c>
    </row>
    <row r="373" spans="1:10" x14ac:dyDescent="0.25">
      <c r="A373" s="37">
        <v>371</v>
      </c>
      <c r="B373" s="4">
        <v>40000</v>
      </c>
      <c r="C373" s="20">
        <f t="shared" si="25"/>
        <v>4.08219945202552E-2</v>
      </c>
      <c r="F373" s="19">
        <f t="shared" si="26"/>
        <v>1.6664352366117456E-3</v>
      </c>
      <c r="G373">
        <v>151</v>
      </c>
      <c r="H373" s="17">
        <f t="shared" si="27"/>
        <v>1.0137630656485064E-3</v>
      </c>
      <c r="I373" s="17">
        <f t="shared" si="29"/>
        <v>2.7075790741640183E-4</v>
      </c>
      <c r="J373" s="16">
        <f t="shared" si="28"/>
        <v>1.9504161090776376E-6</v>
      </c>
    </row>
    <row r="374" spans="1:10" x14ac:dyDescent="0.25">
      <c r="A374" s="37">
        <v>372</v>
      </c>
      <c r="B374" s="4">
        <v>40000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2.7075790741640183E-4</v>
      </c>
      <c r="J374" s="16">
        <f t="shared" si="28"/>
        <v>7.2825633560776189E-8</v>
      </c>
    </row>
    <row r="375" spans="1:10" x14ac:dyDescent="0.25">
      <c r="A375" s="37">
        <v>373</v>
      </c>
      <c r="B375" s="4">
        <v>40160</v>
      </c>
      <c r="C375" s="20">
        <f t="shared" si="25"/>
        <v>3.9920212695374567E-3</v>
      </c>
      <c r="F375" s="19">
        <f t="shared" si="26"/>
        <v>1.5936233816439447E-5</v>
      </c>
      <c r="G375">
        <v>149</v>
      </c>
      <c r="H375" s="17">
        <f t="shared" si="27"/>
        <v>9.7591443956989662E-6</v>
      </c>
      <c r="I375" s="17">
        <f t="shared" si="29"/>
        <v>2.7079019034261496E-4</v>
      </c>
      <c r="J375" s="16">
        <f t="shared" si="28"/>
        <v>6.4494763056024675E-8</v>
      </c>
    </row>
    <row r="376" spans="1:10" x14ac:dyDescent="0.25">
      <c r="A376" s="37">
        <v>374</v>
      </c>
      <c r="B376" s="4">
        <v>39200</v>
      </c>
      <c r="C376" s="20">
        <f t="shared" si="25"/>
        <v>-2.4194728587056881E-2</v>
      </c>
      <c r="F376" s="19">
        <f t="shared" si="26"/>
        <v>5.8538489140134748E-4</v>
      </c>
      <c r="G376">
        <v>148</v>
      </c>
      <c r="H376" s="17">
        <f t="shared" si="27"/>
        <v>3.5967195303188631E-4</v>
      </c>
      <c r="I376" s="17">
        <f t="shared" si="29"/>
        <v>2.7197997324261854E-4</v>
      </c>
      <c r="J376" s="16">
        <f t="shared" si="28"/>
        <v>9.8787393459340573E-8</v>
      </c>
    </row>
    <row r="377" spans="1:10" x14ac:dyDescent="0.25">
      <c r="A377" s="37">
        <v>375</v>
      </c>
      <c r="B377" s="4">
        <v>39200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2.7197997324261854E-4</v>
      </c>
      <c r="J377" s="16">
        <f t="shared" si="28"/>
        <v>7.3484514141590024E-8</v>
      </c>
    </row>
    <row r="378" spans="1:10" x14ac:dyDescent="0.25">
      <c r="A378" s="37">
        <v>376</v>
      </c>
      <c r="B378" s="4">
        <v>39980</v>
      </c>
      <c r="C378" s="20">
        <f t="shared" si="25"/>
        <v>1.9702582275837113E-2</v>
      </c>
      <c r="F378" s="19">
        <f t="shared" si="26"/>
        <v>3.8819174833613077E-4</v>
      </c>
      <c r="G378">
        <v>146</v>
      </c>
      <c r="H378" s="17">
        <f t="shared" si="27"/>
        <v>2.4009846844198616E-4</v>
      </c>
      <c r="I378" s="17">
        <f t="shared" si="29"/>
        <v>2.7277421101862883E-4</v>
      </c>
      <c r="J378" s="16">
        <f t="shared" si="28"/>
        <v>1.3530311078992816E-8</v>
      </c>
    </row>
    <row r="379" spans="1:10" x14ac:dyDescent="0.25">
      <c r="A379" s="37">
        <v>377</v>
      </c>
      <c r="B379" s="4">
        <v>40000</v>
      </c>
      <c r="C379" s="20">
        <f t="shared" si="25"/>
        <v>5.001250416823734E-4</v>
      </c>
      <c r="F379" s="19">
        <f t="shared" si="26"/>
        <v>2.5012505731779574E-7</v>
      </c>
      <c r="G379">
        <v>145</v>
      </c>
      <c r="H379" s="17">
        <f t="shared" si="27"/>
        <v>1.5521700692033727E-7</v>
      </c>
      <c r="I379" s="17">
        <f t="shared" si="29"/>
        <v>2.7277472447134336E-4</v>
      </c>
      <c r="J379" s="16">
        <f t="shared" si="28"/>
        <v>7.3778657378542348E-8</v>
      </c>
    </row>
    <row r="380" spans="1:10" x14ac:dyDescent="0.25">
      <c r="A380" s="37">
        <v>378</v>
      </c>
      <c r="B380" s="4">
        <v>40400</v>
      </c>
      <c r="C380" s="20">
        <f t="shared" si="25"/>
        <v>9.950330853168092E-3</v>
      </c>
      <c r="F380" s="19">
        <f t="shared" si="26"/>
        <v>9.9009084087508847E-5</v>
      </c>
      <c r="G380">
        <v>144</v>
      </c>
      <c r="H380" s="17">
        <f t="shared" si="27"/>
        <v>6.1644759073126249E-5</v>
      </c>
      <c r="I380" s="17">
        <f t="shared" si="29"/>
        <v>2.7297864329126189E-4</v>
      </c>
      <c r="J380" s="16">
        <f t="shared" si="28"/>
        <v>2.9952032424639963E-8</v>
      </c>
    </row>
    <row r="381" spans="1:10" x14ac:dyDescent="0.25">
      <c r="A381" s="37">
        <v>379</v>
      </c>
      <c r="B381" s="4">
        <v>40400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2.7297864329126189E-4</v>
      </c>
      <c r="J381" s="16">
        <f t="shared" si="28"/>
        <v>7.4025153329966425E-8</v>
      </c>
    </row>
    <row r="382" spans="1:10" x14ac:dyDescent="0.25">
      <c r="A382" s="37">
        <v>380</v>
      </c>
      <c r="B382" s="4">
        <v>41400</v>
      </c>
      <c r="C382" s="20">
        <f t="shared" si="25"/>
        <v>2.4451095864164336E-2</v>
      </c>
      <c r="F382" s="19">
        <f t="shared" si="26"/>
        <v>5.978560889585543E-4</v>
      </c>
      <c r="G382">
        <v>142</v>
      </c>
      <c r="H382" s="17">
        <f t="shared" si="27"/>
        <v>3.7471044545403287E-4</v>
      </c>
      <c r="I382" s="17">
        <f t="shared" si="29"/>
        <v>2.7421817302577644E-4</v>
      </c>
      <c r="J382" s="16">
        <f t="shared" si="28"/>
        <v>1.0532947037075834E-7</v>
      </c>
    </row>
    <row r="383" spans="1:10" x14ac:dyDescent="0.25">
      <c r="A383" s="37">
        <v>381</v>
      </c>
      <c r="B383" s="4">
        <v>42000</v>
      </c>
      <c r="C383" s="20">
        <f t="shared" si="25"/>
        <v>1.4388737452099671E-2</v>
      </c>
      <c r="F383" s="19">
        <f t="shared" si="26"/>
        <v>2.0703576546545572E-4</v>
      </c>
      <c r="G383">
        <v>141</v>
      </c>
      <c r="H383" s="17">
        <f t="shared" si="27"/>
        <v>1.3019177032475278E-4</v>
      </c>
      <c r="I383" s="17">
        <f t="shared" si="29"/>
        <v>2.7464884308705823E-4</v>
      </c>
      <c r="J383" s="16">
        <f t="shared" si="28"/>
        <v>4.4494967707604113E-9</v>
      </c>
    </row>
    <row r="384" spans="1:10" x14ac:dyDescent="0.25">
      <c r="A384" s="37">
        <v>382</v>
      </c>
      <c r="B384" s="4">
        <v>42420</v>
      </c>
      <c r="C384" s="20">
        <f t="shared" si="25"/>
        <v>9.950330853168092E-3</v>
      </c>
      <c r="F384" s="19">
        <f t="shared" si="26"/>
        <v>9.9009084087508847E-5</v>
      </c>
      <c r="G384">
        <v>140</v>
      </c>
      <c r="H384" s="17">
        <f t="shared" si="27"/>
        <v>6.2467224807726657E-5</v>
      </c>
      <c r="I384" s="17">
        <f t="shared" si="29"/>
        <v>2.7485548259636777E-4</v>
      </c>
      <c r="J384" s="16">
        <f t="shared" si="28"/>
        <v>3.0603018934331351E-8</v>
      </c>
    </row>
    <row r="385" spans="1:10" x14ac:dyDescent="0.25">
      <c r="A385" s="37">
        <v>383</v>
      </c>
      <c r="B385" s="4">
        <v>41200</v>
      </c>
      <c r="C385" s="20">
        <f t="shared" si="25"/>
        <v>-2.9181692781055715E-2</v>
      </c>
      <c r="F385" s="19">
        <f t="shared" si="26"/>
        <v>8.5157119356791926E-4</v>
      </c>
      <c r="G385">
        <v>139</v>
      </c>
      <c r="H385" s="17">
        <f t="shared" si="27"/>
        <v>5.390600464892641E-4</v>
      </c>
      <c r="I385" s="17">
        <f t="shared" si="29"/>
        <v>2.7663867536405966E-4</v>
      </c>
      <c r="J385" s="16">
        <f t="shared" si="28"/>
        <v>3.3160049271554396E-7</v>
      </c>
    </row>
    <row r="386" spans="1:10" x14ac:dyDescent="0.25">
      <c r="A386" s="37">
        <v>384</v>
      </c>
      <c r="B386" s="4">
        <v>41100</v>
      </c>
      <c r="C386" s="20">
        <f t="shared" si="25"/>
        <v>-2.4301348532917819E-3</v>
      </c>
      <c r="F386" s="19">
        <f t="shared" si="26"/>
        <v>5.9055554051834705E-6</v>
      </c>
      <c r="G386">
        <v>138</v>
      </c>
      <c r="H386" s="17">
        <f t="shared" si="27"/>
        <v>3.7507312248742089E-6</v>
      </c>
      <c r="I386" s="17">
        <f t="shared" si="29"/>
        <v>2.7665108265864088E-4</v>
      </c>
      <c r="J386" s="16">
        <f t="shared" si="28"/>
        <v>7.2808431078947508E-8</v>
      </c>
    </row>
    <row r="387" spans="1:10" x14ac:dyDescent="0.25">
      <c r="A387" s="37">
        <v>385</v>
      </c>
      <c r="B387" s="4">
        <v>39820</v>
      </c>
      <c r="C387" s="20">
        <f t="shared" si="25"/>
        <v>-3.1638822866138672E-2</v>
      </c>
      <c r="F387" s="19">
        <f t="shared" si="26"/>
        <v>1.0010151123548993E-3</v>
      </c>
      <c r="G387">
        <v>137</v>
      </c>
      <c r="H387" s="17">
        <f t="shared" si="27"/>
        <v>6.3787391538029582E-4</v>
      </c>
      <c r="I387" s="17">
        <f t="shared" si="29"/>
        <v>2.787611484296312E-4</v>
      </c>
      <c r="J387" s="16">
        <f t="shared" si="28"/>
        <v>5.2298366664339294E-7</v>
      </c>
    </row>
    <row r="388" spans="1:10" x14ac:dyDescent="0.25">
      <c r="A388" s="37">
        <v>386</v>
      </c>
      <c r="B388" s="4">
        <v>41100</v>
      </c>
      <c r="C388" s="20">
        <f t="shared" ref="C388:C451" si="30">LN(B388/B387)</f>
        <v>3.1638822866138769E-2</v>
      </c>
      <c r="F388" s="19">
        <f t="shared" ref="F388:F451" si="31">C388^2</f>
        <v>1.0010151123549054E-3</v>
      </c>
      <c r="G388">
        <v>136</v>
      </c>
      <c r="H388" s="17">
        <f t="shared" ref="H388:H451" si="32">F388*($E$7^(G388-1))</f>
        <v>6.3999098434526004E-4</v>
      </c>
      <c r="I388" s="17">
        <f t="shared" si="29"/>
        <v>2.8087821739459151E-4</v>
      </c>
      <c r="J388" s="16">
        <f t="shared" ref="J388:J451" si="33">(F388-($E$7*I388))^2</f>
        <v>5.1993622076543793E-7</v>
      </c>
    </row>
    <row r="389" spans="1:10" x14ac:dyDescent="0.25">
      <c r="A389" s="37">
        <v>387</v>
      </c>
      <c r="B389" s="4">
        <v>40410</v>
      </c>
      <c r="C389" s="20">
        <f t="shared" si="30"/>
        <v>-1.6930842411806604E-2</v>
      </c>
      <c r="F389" s="19">
        <f t="shared" si="31"/>
        <v>2.8665342477342926E-4</v>
      </c>
      <c r="G389">
        <v>135</v>
      </c>
      <c r="H389" s="17">
        <f t="shared" si="32"/>
        <v>1.8387783005118104E-4</v>
      </c>
      <c r="I389" s="17">
        <f t="shared" ref="I389:I452" si="34">(1-$E$7)*H389+I388</f>
        <v>2.8148647916212849E-4</v>
      </c>
      <c r="J389" s="16">
        <f t="shared" si="33"/>
        <v>3.7186745006122511E-11</v>
      </c>
    </row>
    <row r="390" spans="1:10" x14ac:dyDescent="0.25">
      <c r="A390" s="37">
        <v>388</v>
      </c>
      <c r="B390" s="4">
        <v>40410</v>
      </c>
      <c r="C390" s="20">
        <f t="shared" si="30"/>
        <v>0</v>
      </c>
      <c r="F390" s="19">
        <f t="shared" si="31"/>
        <v>0</v>
      </c>
      <c r="G390">
        <v>134</v>
      </c>
      <c r="H390" s="17">
        <f t="shared" si="32"/>
        <v>0</v>
      </c>
      <c r="I390" s="17">
        <f t="shared" si="34"/>
        <v>2.8148647916212849E-4</v>
      </c>
      <c r="J390" s="16">
        <f t="shared" si="33"/>
        <v>7.8711293875055404E-8</v>
      </c>
    </row>
    <row r="391" spans="1:10" x14ac:dyDescent="0.25">
      <c r="A391" s="37">
        <v>389</v>
      </c>
      <c r="B391" s="4">
        <v>41440</v>
      </c>
      <c r="C391" s="20">
        <f t="shared" si="30"/>
        <v>2.5169318860845207E-2</v>
      </c>
      <c r="F391" s="19">
        <f t="shared" si="31"/>
        <v>6.3349461191889833E-4</v>
      </c>
      <c r="G391">
        <v>133</v>
      </c>
      <c r="H391" s="17">
        <f t="shared" si="32"/>
        <v>4.0906581424741408E-4</v>
      </c>
      <c r="I391" s="17">
        <f t="shared" si="34"/>
        <v>2.8283965531796982E-4</v>
      </c>
      <c r="J391" s="16">
        <f t="shared" si="33"/>
        <v>1.2361593651188802E-7</v>
      </c>
    </row>
    <row r="392" spans="1:10" x14ac:dyDescent="0.25">
      <c r="A392" s="37">
        <v>390</v>
      </c>
      <c r="B392" s="4">
        <v>42500</v>
      </c>
      <c r="C392" s="20">
        <f t="shared" si="30"/>
        <v>2.5257477979143451E-2</v>
      </c>
      <c r="F392" s="19">
        <f t="shared" si="31"/>
        <v>6.3794019386691637E-4</v>
      </c>
      <c r="G392">
        <v>132</v>
      </c>
      <c r="H392" s="17">
        <f t="shared" si="32"/>
        <v>4.133036500126455E-4</v>
      </c>
      <c r="I392" s="17">
        <f t="shared" si="34"/>
        <v>2.8420685009406769E-4</v>
      </c>
      <c r="J392" s="16">
        <f t="shared" si="33"/>
        <v>1.257932849439487E-7</v>
      </c>
    </row>
    <row r="393" spans="1:10" x14ac:dyDescent="0.25">
      <c r="A393" s="37">
        <v>391</v>
      </c>
      <c r="B393" s="4">
        <v>42500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2.8420685009406769E-4</v>
      </c>
      <c r="J393" s="16">
        <f t="shared" si="33"/>
        <v>8.0240025172071653E-8</v>
      </c>
    </row>
    <row r="394" spans="1:10" x14ac:dyDescent="0.25">
      <c r="A394" s="37">
        <v>392</v>
      </c>
      <c r="B394" s="4">
        <v>41500</v>
      </c>
      <c r="C394" s="20">
        <f t="shared" si="30"/>
        <v>-2.3810648693718559E-2</v>
      </c>
      <c r="F394" s="19">
        <f t="shared" si="31"/>
        <v>5.6694699121568129E-4</v>
      </c>
      <c r="G394">
        <v>130</v>
      </c>
      <c r="H394" s="17">
        <f t="shared" si="32"/>
        <v>3.6975133936034395E-4</v>
      </c>
      <c r="I394" s="17">
        <f t="shared" si="34"/>
        <v>2.854299752699842E-4</v>
      </c>
      <c r="J394" s="16">
        <f t="shared" si="33"/>
        <v>7.978433450154032E-8</v>
      </c>
    </row>
    <row r="395" spans="1:10" x14ac:dyDescent="0.25">
      <c r="A395" s="37">
        <v>393</v>
      </c>
      <c r="B395" s="4">
        <v>41400</v>
      </c>
      <c r="C395" s="20">
        <f t="shared" si="30"/>
        <v>-2.4125464053838782E-3</v>
      </c>
      <c r="F395" s="19">
        <f t="shared" si="31"/>
        <v>5.8203801581306714E-6</v>
      </c>
      <c r="G395">
        <v>129</v>
      </c>
      <c r="H395" s="17">
        <f t="shared" si="32"/>
        <v>3.8085324973379069E-6</v>
      </c>
      <c r="I395" s="17">
        <f t="shared" si="34"/>
        <v>2.85442573769259E-4</v>
      </c>
      <c r="J395" s="16">
        <f t="shared" si="33"/>
        <v>7.7661404853327361E-8</v>
      </c>
    </row>
    <row r="396" spans="1:10" x14ac:dyDescent="0.25">
      <c r="A396" s="37">
        <v>394</v>
      </c>
      <c r="B396" s="4">
        <v>42000</v>
      </c>
      <c r="C396" s="20">
        <f t="shared" si="30"/>
        <v>1.4388737452099671E-2</v>
      </c>
      <c r="F396" s="19">
        <f t="shared" si="31"/>
        <v>2.0703576546545572E-4</v>
      </c>
      <c r="G396">
        <v>128</v>
      </c>
      <c r="H396" s="17">
        <f t="shared" si="32"/>
        <v>1.359222965292563E-4</v>
      </c>
      <c r="I396" s="17">
        <f t="shared" si="34"/>
        <v>2.8589220022129819E-4</v>
      </c>
      <c r="J396" s="16">
        <f t="shared" si="33"/>
        <v>6.0700791741228477E-9</v>
      </c>
    </row>
    <row r="397" spans="1:10" x14ac:dyDescent="0.25">
      <c r="A397" s="37">
        <v>395</v>
      </c>
      <c r="B397" s="4">
        <v>42750</v>
      </c>
      <c r="C397" s="20">
        <f t="shared" si="30"/>
        <v>1.7699577099400857E-2</v>
      </c>
      <c r="F397" s="19">
        <f t="shared" si="31"/>
        <v>3.1327502949763525E-4</v>
      </c>
      <c r="G397">
        <v>127</v>
      </c>
      <c r="H397" s="17">
        <f t="shared" si="32"/>
        <v>2.0635268304708141E-4</v>
      </c>
      <c r="I397" s="17">
        <f t="shared" si="34"/>
        <v>2.8657480805766044E-4</v>
      </c>
      <c r="J397" s="16">
        <f t="shared" si="33"/>
        <v>7.6442304104568992E-10</v>
      </c>
    </row>
    <row r="398" spans="1:10" x14ac:dyDescent="0.25">
      <c r="A398" s="37">
        <v>396</v>
      </c>
      <c r="B398" s="4">
        <v>42100</v>
      </c>
      <c r="C398" s="20">
        <f t="shared" si="30"/>
        <v>-1.53214546944335E-2</v>
      </c>
      <c r="F398" s="19">
        <f t="shared" si="31"/>
        <v>2.3474697395357836E-4</v>
      </c>
      <c r="G398">
        <v>126</v>
      </c>
      <c r="H398" s="17">
        <f t="shared" si="32"/>
        <v>1.5513984610491846E-4</v>
      </c>
      <c r="I398" s="17">
        <f t="shared" si="34"/>
        <v>2.870880055267677E-4</v>
      </c>
      <c r="J398" s="16">
        <f t="shared" si="33"/>
        <v>2.6410712624462879E-9</v>
      </c>
    </row>
    <row r="399" spans="1:10" x14ac:dyDescent="0.25">
      <c r="A399" s="37">
        <v>397</v>
      </c>
      <c r="B399" s="4">
        <v>42100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2.870880055267677E-4</v>
      </c>
      <c r="J399" s="16">
        <f t="shared" si="33"/>
        <v>8.1875142704543023E-8</v>
      </c>
    </row>
    <row r="400" spans="1:10" x14ac:dyDescent="0.25">
      <c r="A400" s="37">
        <v>398</v>
      </c>
      <c r="B400" s="4">
        <v>43050</v>
      </c>
      <c r="C400" s="20">
        <f t="shared" si="30"/>
        <v>2.2314490185404039E-2</v>
      </c>
      <c r="F400" s="19">
        <f t="shared" si="31"/>
        <v>4.9793647223449319E-4</v>
      </c>
      <c r="G400">
        <v>124</v>
      </c>
      <c r="H400" s="17">
        <f t="shared" si="32"/>
        <v>3.3126482109634641E-4</v>
      </c>
      <c r="I400" s="17">
        <f t="shared" si="34"/>
        <v>2.8818381857582753E-4</v>
      </c>
      <c r="J400" s="16">
        <f t="shared" si="33"/>
        <v>4.4396999969400866E-8</v>
      </c>
    </row>
    <row r="401" spans="1:10" x14ac:dyDescent="0.25">
      <c r="A401" s="37">
        <v>399</v>
      </c>
      <c r="B401" s="4">
        <v>44000</v>
      </c>
      <c r="C401" s="20">
        <f t="shared" si="30"/>
        <v>2.1827403044521396E-2</v>
      </c>
      <c r="F401" s="19">
        <f t="shared" si="31"/>
        <v>4.764355236679819E-4</v>
      </c>
      <c r="G401">
        <v>123</v>
      </c>
      <c r="H401" s="17">
        <f t="shared" si="32"/>
        <v>3.1801274735806552E-4</v>
      </c>
      <c r="I401" s="17">
        <f t="shared" si="34"/>
        <v>2.8923579420417529E-4</v>
      </c>
      <c r="J401" s="16">
        <f t="shared" si="33"/>
        <v>3.5402872964683992E-8</v>
      </c>
    </row>
    <row r="402" spans="1:10" x14ac:dyDescent="0.25">
      <c r="A402" s="37">
        <v>400</v>
      </c>
      <c r="B402" s="4">
        <v>43490</v>
      </c>
      <c r="C402" s="20">
        <f t="shared" si="30"/>
        <v>-1.1658607308714136E-2</v>
      </c>
      <c r="F402" s="19">
        <f t="shared" si="31"/>
        <v>1.3592312437880265E-4</v>
      </c>
      <c r="G402">
        <v>122</v>
      </c>
      <c r="H402" s="17">
        <f t="shared" si="32"/>
        <v>9.1027529312447721E-5</v>
      </c>
      <c r="I402" s="17">
        <f t="shared" si="34"/>
        <v>2.8953691025421083E-4</v>
      </c>
      <c r="J402" s="16">
        <f t="shared" si="33"/>
        <v>2.330385658688952E-8</v>
      </c>
    </row>
    <row r="403" spans="1:10" x14ac:dyDescent="0.25">
      <c r="A403" s="37">
        <v>401</v>
      </c>
      <c r="B403" s="4">
        <v>43480</v>
      </c>
      <c r="C403" s="20">
        <f t="shared" si="30"/>
        <v>-2.299643565383775E-4</v>
      </c>
      <c r="F403" s="19">
        <f t="shared" si="31"/>
        <v>5.2883605278110009E-8</v>
      </c>
      <c r="G403">
        <v>121</v>
      </c>
      <c r="H403" s="17">
        <f t="shared" si="32"/>
        <v>3.5533621708891099E-8</v>
      </c>
      <c r="I403" s="17">
        <f t="shared" si="34"/>
        <v>2.8953702779825375E-4</v>
      </c>
      <c r="J403" s="16">
        <f t="shared" si="33"/>
        <v>8.3247463473898129E-8</v>
      </c>
    </row>
    <row r="404" spans="1:10" x14ac:dyDescent="0.25">
      <c r="A404" s="37">
        <v>402</v>
      </c>
      <c r="B404" s="4">
        <v>43000</v>
      </c>
      <c r="C404" s="20">
        <f t="shared" si="30"/>
        <v>-1.1100946559446219E-2</v>
      </c>
      <c r="F404" s="19">
        <f t="shared" si="31"/>
        <v>1.2323101451568085E-4</v>
      </c>
      <c r="G404">
        <v>120</v>
      </c>
      <c r="H404" s="17">
        <f t="shared" si="32"/>
        <v>8.3076359418501989E-5</v>
      </c>
      <c r="I404" s="17">
        <f t="shared" si="34"/>
        <v>2.8981184164180611E-4</v>
      </c>
      <c r="J404" s="16">
        <f t="shared" si="33"/>
        <v>2.7430692979676974E-8</v>
      </c>
    </row>
    <row r="405" spans="1:10" x14ac:dyDescent="0.25">
      <c r="A405" s="37">
        <v>403</v>
      </c>
      <c r="B405" s="4">
        <v>42980</v>
      </c>
      <c r="C405" s="20">
        <f t="shared" si="30"/>
        <v>-4.6522447919801089E-4</v>
      </c>
      <c r="F405" s="19">
        <f t="shared" si="31"/>
        <v>2.1643381604506047E-7</v>
      </c>
      <c r="G405">
        <v>119</v>
      </c>
      <c r="H405" s="17">
        <f t="shared" si="32"/>
        <v>1.4639342197618353E-7</v>
      </c>
      <c r="I405" s="17">
        <f t="shared" si="34"/>
        <v>2.8981232590639407E-4</v>
      </c>
      <c r="J405" s="16">
        <f t="shared" si="33"/>
        <v>8.3311434679446271E-8</v>
      </c>
    </row>
    <row r="406" spans="1:10" x14ac:dyDescent="0.25">
      <c r="A406" s="37">
        <v>404</v>
      </c>
      <c r="B406" s="4">
        <v>42980</v>
      </c>
      <c r="C406" s="20">
        <f t="shared" si="30"/>
        <v>0</v>
      </c>
      <c r="F406" s="19">
        <f t="shared" si="31"/>
        <v>0</v>
      </c>
      <c r="G406">
        <v>118</v>
      </c>
      <c r="H406" s="17">
        <f t="shared" si="32"/>
        <v>0</v>
      </c>
      <c r="I406" s="17">
        <f t="shared" si="34"/>
        <v>2.8981232590639407E-4</v>
      </c>
      <c r="J406" s="16">
        <f t="shared" si="33"/>
        <v>8.3436423225431618E-8</v>
      </c>
    </row>
    <row r="407" spans="1:10" x14ac:dyDescent="0.25">
      <c r="A407" s="37">
        <v>405</v>
      </c>
      <c r="B407" s="4">
        <v>42800</v>
      </c>
      <c r="C407" s="20">
        <f t="shared" si="30"/>
        <v>-4.1967886266133254E-3</v>
      </c>
      <c r="F407" s="19">
        <f t="shared" si="31"/>
        <v>1.7613034776470961E-5</v>
      </c>
      <c r="G407">
        <v>117</v>
      </c>
      <c r="H407" s="17">
        <f t="shared" si="32"/>
        <v>1.1992470665148485E-5</v>
      </c>
      <c r="I407" s="17">
        <f t="shared" si="34"/>
        <v>2.8985199660188732E-4</v>
      </c>
      <c r="J407" s="16">
        <f t="shared" si="33"/>
        <v>7.359291491575749E-8</v>
      </c>
    </row>
    <row r="408" spans="1:10" x14ac:dyDescent="0.25">
      <c r="A408" s="37">
        <v>406</v>
      </c>
      <c r="B408" s="4">
        <v>43490</v>
      </c>
      <c r="C408" s="20">
        <f t="shared" si="30"/>
        <v>1.5992924021795842E-2</v>
      </c>
      <c r="F408" s="19">
        <f t="shared" si="31"/>
        <v>2.5577361876693449E-4</v>
      </c>
      <c r="G408">
        <v>116</v>
      </c>
      <c r="H408" s="17">
        <f t="shared" si="32"/>
        <v>1.7473070670609271E-4</v>
      </c>
      <c r="I408" s="17">
        <f t="shared" si="34"/>
        <v>2.9042999998856237E-4</v>
      </c>
      <c r="J408" s="16">
        <f t="shared" si="33"/>
        <v>1.1353967215952547E-9</v>
      </c>
    </row>
    <row r="409" spans="1:10" x14ac:dyDescent="0.25">
      <c r="A409" s="37">
        <v>407</v>
      </c>
      <c r="B409" s="4">
        <v>43090</v>
      </c>
      <c r="C409" s="20">
        <f t="shared" si="30"/>
        <v>-9.2400749818003832E-3</v>
      </c>
      <c r="F409" s="19">
        <f t="shared" si="31"/>
        <v>8.5378985669293359E-5</v>
      </c>
      <c r="G409">
        <v>115</v>
      </c>
      <c r="H409" s="17">
        <f t="shared" si="32"/>
        <v>5.8519888433634386E-5</v>
      </c>
      <c r="I409" s="17">
        <f t="shared" si="34"/>
        <v>2.9062358183997317E-4</v>
      </c>
      <c r="J409" s="16">
        <f t="shared" si="33"/>
        <v>4.1731635196859383E-8</v>
      </c>
    </row>
    <row r="410" spans="1:10" x14ac:dyDescent="0.25">
      <c r="A410" s="37">
        <v>408</v>
      </c>
      <c r="B410" s="4">
        <v>42000</v>
      </c>
      <c r="C410" s="20">
        <f t="shared" si="30"/>
        <v>-2.5621333344378334E-2</v>
      </c>
      <c r="F410" s="19">
        <f t="shared" si="31"/>
        <v>6.5645272234375314E-4</v>
      </c>
      <c r="G410">
        <v>114</v>
      </c>
      <c r="H410" s="17">
        <f t="shared" si="32"/>
        <v>4.514347279662441E-4</v>
      </c>
      <c r="I410" s="17">
        <f t="shared" si="34"/>
        <v>2.9211691295816131E-4</v>
      </c>
      <c r="J410" s="16">
        <f t="shared" si="33"/>
        <v>1.3344564066794457E-7</v>
      </c>
    </row>
    <row r="411" spans="1:10" x14ac:dyDescent="0.25">
      <c r="A411" s="37">
        <v>409</v>
      </c>
      <c r="B411" s="4">
        <v>42080</v>
      </c>
      <c r="C411" s="20">
        <f t="shared" si="30"/>
        <v>1.9029501460860636E-3</v>
      </c>
      <c r="F411" s="19">
        <f t="shared" si="31"/>
        <v>3.6212192584889709E-6</v>
      </c>
      <c r="G411">
        <v>113</v>
      </c>
      <c r="H411" s="17">
        <f t="shared" si="32"/>
        <v>2.4985344751189125E-6</v>
      </c>
      <c r="I411" s="17">
        <f t="shared" si="34"/>
        <v>2.9212517802739595E-4</v>
      </c>
      <c r="J411" s="16">
        <f t="shared" si="33"/>
        <v>8.2677881973240591E-8</v>
      </c>
    </row>
    <row r="412" spans="1:10" x14ac:dyDescent="0.25">
      <c r="A412" s="37">
        <v>410</v>
      </c>
      <c r="B412" s="4">
        <v>41920</v>
      </c>
      <c r="C412" s="20">
        <f t="shared" si="30"/>
        <v>-3.8095284166677302E-3</v>
      </c>
      <c r="F412" s="19">
        <f t="shared" si="31"/>
        <v>1.4512506757398943E-5</v>
      </c>
      <c r="G412">
        <v>112</v>
      </c>
      <c r="H412" s="17">
        <f t="shared" si="32"/>
        <v>1.00464348682463E-5</v>
      </c>
      <c r="I412" s="17">
        <f t="shared" si="34"/>
        <v>2.9215841130097059E-4</v>
      </c>
      <c r="J412" s="16">
        <f t="shared" si="33"/>
        <v>7.6551520377521687E-8</v>
      </c>
    </row>
    <row r="413" spans="1:10" x14ac:dyDescent="0.25">
      <c r="A413" s="37">
        <v>411</v>
      </c>
      <c r="B413" s="4">
        <v>42100</v>
      </c>
      <c r="C413" s="20">
        <f t="shared" si="30"/>
        <v>4.2847006755489274E-3</v>
      </c>
      <c r="F413" s="19">
        <f t="shared" si="31"/>
        <v>1.8358659879049433E-5</v>
      </c>
      <c r="G413">
        <v>111</v>
      </c>
      <c r="H413" s="17">
        <f t="shared" si="32"/>
        <v>1.2751155065945943E-5</v>
      </c>
      <c r="I413" s="17">
        <f t="shared" si="34"/>
        <v>2.9220059169931655E-4</v>
      </c>
      <c r="J413" s="16">
        <f t="shared" si="33"/>
        <v>7.4460952242880403E-8</v>
      </c>
    </row>
    <row r="414" spans="1:10" x14ac:dyDescent="0.25">
      <c r="A414" s="37">
        <v>412</v>
      </c>
      <c r="B414" s="4">
        <v>41900</v>
      </c>
      <c r="C414" s="20">
        <f t="shared" si="30"/>
        <v>-4.7619137602437026E-3</v>
      </c>
      <c r="F414" s="19">
        <f t="shared" si="31"/>
        <v>2.2675822659998319E-5</v>
      </c>
      <c r="G414">
        <v>110</v>
      </c>
      <c r="H414" s="17">
        <f t="shared" si="32"/>
        <v>1.5801947561471267E-5</v>
      </c>
      <c r="I414" s="17">
        <f t="shared" si="34"/>
        <v>2.9225286401812512E-4</v>
      </c>
      <c r="J414" s="16">
        <f t="shared" si="33"/>
        <v>7.2151481753510167E-8</v>
      </c>
    </row>
    <row r="415" spans="1:10" x14ac:dyDescent="0.25">
      <c r="A415" s="37">
        <v>413</v>
      </c>
      <c r="B415" s="4">
        <v>41990</v>
      </c>
      <c r="C415" s="20">
        <f t="shared" si="30"/>
        <v>2.1456677680098059E-3</v>
      </c>
      <c r="F415" s="19">
        <f t="shared" si="31"/>
        <v>4.603890170676182E-6</v>
      </c>
      <c r="G415">
        <v>109</v>
      </c>
      <c r="H415" s="17">
        <f t="shared" si="32"/>
        <v>3.2189299982309418E-6</v>
      </c>
      <c r="I415" s="17">
        <f t="shared" si="34"/>
        <v>2.9226351213187409E-4</v>
      </c>
      <c r="J415" s="16">
        <f t="shared" si="33"/>
        <v>8.2192775304179224E-8</v>
      </c>
    </row>
    <row r="416" spans="1:10" x14ac:dyDescent="0.25">
      <c r="A416" s="37">
        <v>414</v>
      </c>
      <c r="B416" s="4">
        <v>41800</v>
      </c>
      <c r="C416" s="20">
        <f t="shared" si="30"/>
        <v>-4.5351551653912622E-3</v>
      </c>
      <c r="F416" s="19">
        <f t="shared" si="31"/>
        <v>2.0567632374175046E-5</v>
      </c>
      <c r="G416">
        <v>108</v>
      </c>
      <c r="H416" s="17">
        <f t="shared" si="32"/>
        <v>1.4428124855072478E-5</v>
      </c>
      <c r="I416" s="17">
        <f t="shared" si="34"/>
        <v>2.9231123989070259E-4</v>
      </c>
      <c r="J416" s="16">
        <f t="shared" si="33"/>
        <v>7.3319995064193536E-8</v>
      </c>
    </row>
    <row r="417" spans="1:10" x14ac:dyDescent="0.25">
      <c r="A417" s="37">
        <v>415</v>
      </c>
      <c r="B417" s="4">
        <v>42000</v>
      </c>
      <c r="C417" s="20">
        <f t="shared" si="30"/>
        <v>4.7732787526575905E-3</v>
      </c>
      <c r="F417" s="19">
        <f t="shared" si="31"/>
        <v>2.2784190050572404E-5</v>
      </c>
      <c r="G417">
        <v>107</v>
      </c>
      <c r="H417" s="17">
        <f t="shared" si="32"/>
        <v>1.6036079420702728E-5</v>
      </c>
      <c r="I417" s="17">
        <f t="shared" si="34"/>
        <v>2.9236428670994168E-4</v>
      </c>
      <c r="J417" s="16">
        <f t="shared" si="33"/>
        <v>7.2152925121229847E-8</v>
      </c>
    </row>
    <row r="418" spans="1:10" x14ac:dyDescent="0.25">
      <c r="A418" s="37">
        <v>416</v>
      </c>
      <c r="B418" s="4">
        <v>41760</v>
      </c>
      <c r="C418" s="20">
        <f t="shared" si="30"/>
        <v>-5.7306747089849834E-3</v>
      </c>
      <c r="F418" s="19">
        <f t="shared" si="31"/>
        <v>3.2840632620200126E-5</v>
      </c>
      <c r="G418">
        <v>106</v>
      </c>
      <c r="H418" s="17">
        <f t="shared" si="32"/>
        <v>2.3190768017608687E-5</v>
      </c>
      <c r="I418" s="17">
        <f t="shared" si="34"/>
        <v>2.9244100100193112E-4</v>
      </c>
      <c r="J418" s="16">
        <f t="shared" si="33"/>
        <v>6.689102002107236E-8</v>
      </c>
    </row>
    <row r="419" spans="1:10" x14ac:dyDescent="0.25">
      <c r="A419" s="37">
        <v>417</v>
      </c>
      <c r="B419" s="4">
        <v>41800</v>
      </c>
      <c r="C419" s="20">
        <f t="shared" si="30"/>
        <v>9.5739595632724698E-4</v>
      </c>
      <c r="F419" s="19">
        <f t="shared" si="31"/>
        <v>9.1660701719176379E-7</v>
      </c>
      <c r="G419">
        <v>105</v>
      </c>
      <c r="H419" s="17">
        <f t="shared" si="32"/>
        <v>6.4942022225502432E-7</v>
      </c>
      <c r="I419" s="17">
        <f t="shared" si="34"/>
        <v>2.9244314926250256E-4</v>
      </c>
      <c r="J419" s="16">
        <f t="shared" si="33"/>
        <v>8.4424619648727524E-8</v>
      </c>
    </row>
    <row r="420" spans="1:10" x14ac:dyDescent="0.25">
      <c r="A420" s="37">
        <v>418</v>
      </c>
      <c r="B420" s="4">
        <v>41800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2.9244314926250256E-4</v>
      </c>
      <c r="J420" s="16">
        <f t="shared" si="33"/>
        <v>8.4958116928750063E-8</v>
      </c>
    </row>
    <row r="421" spans="1:10" x14ac:dyDescent="0.25">
      <c r="A421" s="37">
        <v>419</v>
      </c>
      <c r="B421" s="4">
        <v>41600</v>
      </c>
      <c r="C421" s="20">
        <f t="shared" si="30"/>
        <v>-4.7961722634930551E-3</v>
      </c>
      <c r="F421" s="19">
        <f t="shared" si="31"/>
        <v>2.3003268381100096E-5</v>
      </c>
      <c r="G421">
        <v>103</v>
      </c>
      <c r="H421" s="17">
        <f t="shared" si="32"/>
        <v>1.6406283165061435E-5</v>
      </c>
      <c r="I421" s="17">
        <f t="shared" si="34"/>
        <v>2.9249742070345831E-4</v>
      </c>
      <c r="J421" s="16">
        <f t="shared" si="33"/>
        <v>7.2106524461299972E-8</v>
      </c>
    </row>
    <row r="422" spans="1:10" x14ac:dyDescent="0.25">
      <c r="A422" s="37">
        <v>420</v>
      </c>
      <c r="B422" s="4">
        <v>41390</v>
      </c>
      <c r="C422" s="20">
        <f t="shared" si="30"/>
        <v>-5.0608615065766008E-3</v>
      </c>
      <c r="F422" s="19">
        <f t="shared" si="31"/>
        <v>2.5612319188748781E-5</v>
      </c>
      <c r="G422">
        <v>102</v>
      </c>
      <c r="H422" s="17">
        <f t="shared" si="32"/>
        <v>1.83277256518991E-5</v>
      </c>
      <c r="I422" s="17">
        <f t="shared" si="34"/>
        <v>2.9255804821247806E-4</v>
      </c>
      <c r="J422" s="16">
        <f t="shared" si="33"/>
        <v>7.0744273448449867E-8</v>
      </c>
    </row>
    <row r="423" spans="1:10" x14ac:dyDescent="0.25">
      <c r="A423" s="37">
        <v>421</v>
      </c>
      <c r="B423" s="4">
        <v>40500</v>
      </c>
      <c r="C423" s="20">
        <f t="shared" si="30"/>
        <v>-2.1737331648147572E-2</v>
      </c>
      <c r="F423" s="19">
        <f t="shared" si="31"/>
        <v>4.7251158718155804E-4</v>
      </c>
      <c r="G423">
        <v>101</v>
      </c>
      <c r="H423" s="17">
        <f t="shared" si="32"/>
        <v>3.3924319590879025E-4</v>
      </c>
      <c r="I423" s="17">
        <f t="shared" si="34"/>
        <v>2.9368025346098982E-4</v>
      </c>
      <c r="J423" s="16">
        <f t="shared" si="33"/>
        <v>3.232905345623711E-8</v>
      </c>
    </row>
    <row r="424" spans="1:10" x14ac:dyDescent="0.25">
      <c r="A424" s="37">
        <v>422</v>
      </c>
      <c r="B424" s="4">
        <v>40000</v>
      </c>
      <c r="C424" s="20">
        <f t="shared" si="30"/>
        <v>-1.2422519998557209E-2</v>
      </c>
      <c r="F424" s="19">
        <f t="shared" si="31"/>
        <v>1.5431900311455379E-4</v>
      </c>
      <c r="G424">
        <v>100</v>
      </c>
      <c r="H424" s="17">
        <f t="shared" si="32"/>
        <v>1.1116219282925952E-4</v>
      </c>
      <c r="I424" s="17">
        <f t="shared" si="34"/>
        <v>2.940479743106148E-4</v>
      </c>
      <c r="J424" s="16">
        <f t="shared" si="33"/>
        <v>1.9253302531662001E-8</v>
      </c>
    </row>
    <row r="425" spans="1:10" x14ac:dyDescent="0.25">
      <c r="A425" s="37">
        <v>423</v>
      </c>
      <c r="B425" s="4">
        <v>38230</v>
      </c>
      <c r="C425" s="20">
        <f t="shared" si="30"/>
        <v>-4.525890640561489E-2</v>
      </c>
      <c r="F425" s="19">
        <f t="shared" si="31"/>
        <v>2.0483686090322084E-3</v>
      </c>
      <c r="G425">
        <v>99</v>
      </c>
      <c r="H425" s="17">
        <f t="shared" si="32"/>
        <v>1.4804195819015209E-3</v>
      </c>
      <c r="I425" s="17">
        <f t="shared" si="34"/>
        <v>2.9894515322192333E-4</v>
      </c>
      <c r="J425" s="16">
        <f t="shared" si="33"/>
        <v>3.0639434176800186E-6</v>
      </c>
    </row>
    <row r="426" spans="1:10" x14ac:dyDescent="0.25">
      <c r="A426" s="37">
        <v>424</v>
      </c>
      <c r="B426" s="4">
        <v>38000</v>
      </c>
      <c r="C426" s="20">
        <f t="shared" si="30"/>
        <v>-6.0343879819356322E-3</v>
      </c>
      <c r="F426" s="19">
        <f t="shared" si="31"/>
        <v>3.641383831652919E-5</v>
      </c>
      <c r="G426">
        <v>98</v>
      </c>
      <c r="H426" s="17">
        <f t="shared" si="32"/>
        <v>2.6404757420055342E-5</v>
      </c>
      <c r="I426" s="17">
        <f t="shared" si="34"/>
        <v>2.9903249928433465E-4</v>
      </c>
      <c r="J426" s="16">
        <f t="shared" si="33"/>
        <v>6.8449980289880537E-8</v>
      </c>
    </row>
    <row r="427" spans="1:10" x14ac:dyDescent="0.25">
      <c r="A427" s="37">
        <v>425</v>
      </c>
      <c r="B427" s="4">
        <v>39400</v>
      </c>
      <c r="C427" s="20">
        <f t="shared" si="30"/>
        <v>3.6179656577502259E-2</v>
      </c>
      <c r="F427" s="19">
        <f t="shared" si="31"/>
        <v>1.3089675500660024E-3</v>
      </c>
      <c r="G427">
        <v>97</v>
      </c>
      <c r="H427" s="17">
        <f t="shared" si="32"/>
        <v>9.5232155851491542E-4</v>
      </c>
      <c r="I427" s="17">
        <f t="shared" si="34"/>
        <v>3.0218274743706001E-4</v>
      </c>
      <c r="J427" s="16">
        <f t="shared" si="33"/>
        <v>1.0156294233723806E-6</v>
      </c>
    </row>
    <row r="428" spans="1:10" x14ac:dyDescent="0.25">
      <c r="A428" s="37">
        <v>426</v>
      </c>
      <c r="B428" s="4">
        <v>39400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3.0218274743706001E-4</v>
      </c>
      <c r="J428" s="16">
        <f t="shared" si="33"/>
        <v>9.07112819672583E-8</v>
      </c>
    </row>
    <row r="429" spans="1:10" x14ac:dyDescent="0.25">
      <c r="A429" s="37">
        <v>427</v>
      </c>
      <c r="B429" s="4">
        <v>39370</v>
      </c>
      <c r="C429" s="20">
        <f t="shared" si="30"/>
        <v>-7.6171134824197799E-4</v>
      </c>
      <c r="F429" s="19">
        <f t="shared" si="31"/>
        <v>5.8020417804061182E-7</v>
      </c>
      <c r="G429">
        <v>95</v>
      </c>
      <c r="H429" s="17">
        <f t="shared" si="32"/>
        <v>4.2492630199570603E-7</v>
      </c>
      <c r="I429" s="17">
        <f t="shared" si="34"/>
        <v>3.0218415307918365E-4</v>
      </c>
      <c r="J429" s="16">
        <f t="shared" si="33"/>
        <v>9.036296546210411E-8</v>
      </c>
    </row>
    <row r="430" spans="1:10" x14ac:dyDescent="0.25">
      <c r="A430" s="37">
        <v>428</v>
      </c>
      <c r="B430" s="4">
        <v>38800</v>
      </c>
      <c r="C430" s="20">
        <f t="shared" si="30"/>
        <v>-1.4583858326418358E-2</v>
      </c>
      <c r="F430" s="19">
        <f t="shared" si="31"/>
        <v>2.1268892368504205E-4</v>
      </c>
      <c r="G430">
        <v>94</v>
      </c>
      <c r="H430" s="17">
        <f t="shared" si="32"/>
        <v>1.5628476664978746E-4</v>
      </c>
      <c r="I430" s="17">
        <f t="shared" si="34"/>
        <v>3.0270113790750714E-4</v>
      </c>
      <c r="J430" s="16">
        <f t="shared" si="33"/>
        <v>7.9229383411136585E-9</v>
      </c>
    </row>
    <row r="431" spans="1:10" x14ac:dyDescent="0.25">
      <c r="A431" s="37">
        <v>429</v>
      </c>
      <c r="B431" s="4">
        <v>38700</v>
      </c>
      <c r="C431" s="20">
        <f t="shared" si="30"/>
        <v>-2.5806465934916254E-3</v>
      </c>
      <c r="F431" s="19">
        <f t="shared" si="31"/>
        <v>6.6597368404999305E-6</v>
      </c>
      <c r="G431">
        <v>93</v>
      </c>
      <c r="H431" s="17">
        <f t="shared" si="32"/>
        <v>4.9098458441296747E-6</v>
      </c>
      <c r="I431" s="17">
        <f t="shared" si="34"/>
        <v>3.0271737951483225E-4</v>
      </c>
      <c r="J431" s="16">
        <f t="shared" si="33"/>
        <v>8.7058198698960618E-8</v>
      </c>
    </row>
    <row r="432" spans="1:10" x14ac:dyDescent="0.25">
      <c r="A432" s="37">
        <v>430</v>
      </c>
      <c r="B432" s="4">
        <v>37100</v>
      </c>
      <c r="C432" s="20">
        <f t="shared" si="30"/>
        <v>-4.2222630422346703E-2</v>
      </c>
      <c r="F432" s="19">
        <f t="shared" si="31"/>
        <v>1.7827505197820775E-3</v>
      </c>
      <c r="G432">
        <v>92</v>
      </c>
      <c r="H432" s="17">
        <f t="shared" si="32"/>
        <v>1.3186828960507061E-3</v>
      </c>
      <c r="I432" s="17">
        <f t="shared" si="34"/>
        <v>3.0707953882979353E-4</v>
      </c>
      <c r="J432" s="16">
        <f t="shared" si="33"/>
        <v>2.1806038754332117E-6</v>
      </c>
    </row>
    <row r="433" spans="1:10" x14ac:dyDescent="0.25">
      <c r="A433" s="37">
        <v>431</v>
      </c>
      <c r="B433" s="4">
        <v>37000</v>
      </c>
      <c r="C433" s="20">
        <f t="shared" si="30"/>
        <v>-2.6990569691650581E-3</v>
      </c>
      <c r="F433" s="19">
        <f t="shared" si="31"/>
        <v>7.2849085227984697E-6</v>
      </c>
      <c r="G433">
        <v>91</v>
      </c>
      <c r="H433" s="17">
        <f t="shared" si="32"/>
        <v>5.4064590430135233E-6</v>
      </c>
      <c r="I433" s="17">
        <f t="shared" si="34"/>
        <v>3.0709742321712128E-4</v>
      </c>
      <c r="J433" s="16">
        <f t="shared" si="33"/>
        <v>8.9279436017293483E-8</v>
      </c>
    </row>
    <row r="434" spans="1:10" x14ac:dyDescent="0.25">
      <c r="A434" s="37">
        <v>432</v>
      </c>
      <c r="B434" s="4">
        <v>37480</v>
      </c>
      <c r="C434" s="20">
        <f t="shared" si="30"/>
        <v>1.2889544725997083E-2</v>
      </c>
      <c r="F434" s="19">
        <f t="shared" si="31"/>
        <v>1.6614036324347922E-4</v>
      </c>
      <c r="G434">
        <v>90</v>
      </c>
      <c r="H434" s="17">
        <f t="shared" si="32"/>
        <v>1.2370948059256485E-4</v>
      </c>
      <c r="I434" s="17">
        <f t="shared" si="34"/>
        <v>3.0750665007881183E-4</v>
      </c>
      <c r="J434" s="16">
        <f t="shared" si="33"/>
        <v>1.9697860054396714E-8</v>
      </c>
    </row>
    <row r="435" spans="1:10" x14ac:dyDescent="0.25">
      <c r="A435" s="37">
        <v>433</v>
      </c>
      <c r="B435" s="4">
        <v>35900</v>
      </c>
      <c r="C435" s="20">
        <f t="shared" si="30"/>
        <v>-4.3070161875988222E-2</v>
      </c>
      <c r="F435" s="19">
        <f t="shared" si="31"/>
        <v>1.8550388440238294E-3</v>
      </c>
      <c r="G435">
        <v>89</v>
      </c>
      <c r="H435" s="17">
        <f t="shared" si="32"/>
        <v>1.3858615607894684E-3</v>
      </c>
      <c r="I435" s="17">
        <f t="shared" si="34"/>
        <v>3.1209103419022299E-4</v>
      </c>
      <c r="J435" s="16">
        <f t="shared" si="33"/>
        <v>2.3838748475888824E-6</v>
      </c>
    </row>
    <row r="436" spans="1:10" x14ac:dyDescent="0.25">
      <c r="A436" s="37">
        <v>434</v>
      </c>
      <c r="B436" s="4">
        <v>36450</v>
      </c>
      <c r="C436" s="20">
        <f t="shared" si="30"/>
        <v>1.5204162960433957E-2</v>
      </c>
      <c r="F436" s="19">
        <f t="shared" si="31"/>
        <v>2.3116657132743186E-4</v>
      </c>
      <c r="G436">
        <v>88</v>
      </c>
      <c r="H436" s="17">
        <f t="shared" si="32"/>
        <v>1.7327299641638585E-4</v>
      </c>
      <c r="I436" s="17">
        <f t="shared" si="34"/>
        <v>3.1266421551957266E-4</v>
      </c>
      <c r="J436" s="16">
        <f t="shared" si="33"/>
        <v>6.4743525164976968E-9</v>
      </c>
    </row>
    <row r="437" spans="1:10" x14ac:dyDescent="0.25">
      <c r="A437" s="37">
        <v>435</v>
      </c>
      <c r="B437" s="4">
        <v>36550</v>
      </c>
      <c r="C437" s="20">
        <f t="shared" si="30"/>
        <v>2.7397277411202693E-3</v>
      </c>
      <c r="F437" s="19">
        <f t="shared" si="31"/>
        <v>7.5061080954639736E-6</v>
      </c>
      <c r="G437">
        <v>87</v>
      </c>
      <c r="H437" s="17">
        <f t="shared" si="32"/>
        <v>5.6449445694183429E-6</v>
      </c>
      <c r="I437" s="17">
        <f t="shared" si="34"/>
        <v>3.1268288880911761E-4</v>
      </c>
      <c r="J437" s="16">
        <f t="shared" si="33"/>
        <v>9.2502621425125803E-8</v>
      </c>
    </row>
    <row r="438" spans="1:10" x14ac:dyDescent="0.25">
      <c r="A438" s="37">
        <v>436</v>
      </c>
      <c r="B438" s="4">
        <v>37140</v>
      </c>
      <c r="C438" s="20">
        <f t="shared" si="30"/>
        <v>1.6013369728772184E-2</v>
      </c>
      <c r="F438" s="19">
        <f t="shared" si="31"/>
        <v>2.5642801007035737E-4</v>
      </c>
      <c r="G438">
        <v>86</v>
      </c>
      <c r="H438" s="17">
        <f t="shared" si="32"/>
        <v>1.9348590923432549E-4</v>
      </c>
      <c r="I438" s="17">
        <f t="shared" si="34"/>
        <v>3.1332293378415139E-4</v>
      </c>
      <c r="J438" s="16">
        <f t="shared" si="33"/>
        <v>3.1201677583838015E-9</v>
      </c>
    </row>
    <row r="439" spans="1:10" x14ac:dyDescent="0.25">
      <c r="A439" s="37">
        <v>437</v>
      </c>
      <c r="B439" s="4">
        <v>37900</v>
      </c>
      <c r="C439" s="20">
        <f t="shared" si="30"/>
        <v>2.0256556163820997E-2</v>
      </c>
      <c r="F439" s="19">
        <f t="shared" si="31"/>
        <v>4.1032806761803444E-4</v>
      </c>
      <c r="G439">
        <v>85</v>
      </c>
      <c r="H439" s="17">
        <f t="shared" si="32"/>
        <v>3.1063766900061798E-4</v>
      </c>
      <c r="I439" s="17">
        <f t="shared" si="34"/>
        <v>3.1435051289772535E-4</v>
      </c>
      <c r="J439" s="16">
        <f t="shared" si="33"/>
        <v>9.4123789682073382E-9</v>
      </c>
    </row>
    <row r="440" spans="1:10" x14ac:dyDescent="0.25">
      <c r="A440" s="37">
        <v>438</v>
      </c>
      <c r="B440" s="4">
        <v>38680</v>
      </c>
      <c r="C440" s="20">
        <f t="shared" si="30"/>
        <v>2.0371558496713002E-2</v>
      </c>
      <c r="F440" s="19">
        <f t="shared" si="31"/>
        <v>4.1500039558499971E-4</v>
      </c>
      <c r="G440">
        <v>84</v>
      </c>
      <c r="H440" s="17">
        <f t="shared" si="32"/>
        <v>3.1521757056158915E-4</v>
      </c>
      <c r="I440" s="17">
        <f t="shared" si="34"/>
        <v>3.1539324217387109E-4</v>
      </c>
      <c r="J440" s="16">
        <f t="shared" si="33"/>
        <v>1.0130515863788302E-8</v>
      </c>
    </row>
    <row r="441" spans="1:10" x14ac:dyDescent="0.25">
      <c r="A441" s="37">
        <v>439</v>
      </c>
      <c r="B441" s="4">
        <v>39000</v>
      </c>
      <c r="C441" s="20">
        <f t="shared" si="30"/>
        <v>8.2389755445528619E-3</v>
      </c>
      <c r="F441" s="19">
        <f t="shared" si="31"/>
        <v>6.7880718023740122E-5</v>
      </c>
      <c r="G441">
        <v>83</v>
      </c>
      <c r="H441" s="17">
        <f t="shared" si="32"/>
        <v>5.1730579977240727E-5</v>
      </c>
      <c r="I441" s="17">
        <f t="shared" si="34"/>
        <v>3.1556436521792654E-4</v>
      </c>
      <c r="J441" s="16">
        <f t="shared" si="33"/>
        <v>6.0831176507133767E-8</v>
      </c>
    </row>
    <row r="442" spans="1:10" x14ac:dyDescent="0.25">
      <c r="A442" s="37">
        <v>440</v>
      </c>
      <c r="B442" s="4">
        <v>38100</v>
      </c>
      <c r="C442" s="20">
        <f t="shared" si="30"/>
        <v>-2.3347363996991177E-2</v>
      </c>
      <c r="F442" s="19">
        <f t="shared" si="31"/>
        <v>5.4509940560799983E-4</v>
      </c>
      <c r="G442">
        <v>82</v>
      </c>
      <c r="H442" s="17">
        <f t="shared" si="32"/>
        <v>4.1678841766574993E-4</v>
      </c>
      <c r="I442" s="17">
        <f t="shared" si="34"/>
        <v>3.1694308748992506E-4</v>
      </c>
      <c r="J442" s="16">
        <f t="shared" si="33"/>
        <v>5.2534819873692117E-8</v>
      </c>
    </row>
    <row r="443" spans="1:10" x14ac:dyDescent="0.25">
      <c r="A443" s="37">
        <v>441</v>
      </c>
      <c r="B443" s="4">
        <v>36500</v>
      </c>
      <c r="C443" s="20">
        <f t="shared" si="30"/>
        <v>-4.2902021544209461E-2</v>
      </c>
      <c r="F443" s="19">
        <f t="shared" si="31"/>
        <v>1.8405834525798126E-3</v>
      </c>
      <c r="G443">
        <v>81</v>
      </c>
      <c r="H443" s="17">
        <f t="shared" si="32"/>
        <v>1.411999229127197E-3</v>
      </c>
      <c r="I443" s="17">
        <f t="shared" si="34"/>
        <v>3.2161393414191535E-4</v>
      </c>
      <c r="J443" s="16">
        <f t="shared" si="33"/>
        <v>2.3105015574012317E-6</v>
      </c>
    </row>
    <row r="444" spans="1:10" x14ac:dyDescent="0.25">
      <c r="A444" s="37">
        <v>442</v>
      </c>
      <c r="B444" s="4">
        <v>34110</v>
      </c>
      <c r="C444" s="20">
        <f t="shared" si="30"/>
        <v>-6.7721664157891492E-2</v>
      </c>
      <c r="F444" s="19">
        <f t="shared" si="31"/>
        <v>4.586223796314245E-3</v>
      </c>
      <c r="G444">
        <v>80</v>
      </c>
      <c r="H444" s="17">
        <f t="shared" si="32"/>
        <v>3.5299877877938688E-3</v>
      </c>
      <c r="I444" s="17">
        <f t="shared" si="34"/>
        <v>3.3329101674937223E-4</v>
      </c>
      <c r="J444" s="16">
        <f t="shared" si="33"/>
        <v>1.8096816292824358E-5</v>
      </c>
    </row>
    <row r="445" spans="1:10" x14ac:dyDescent="0.25">
      <c r="A445" s="37">
        <v>443</v>
      </c>
      <c r="B445" s="4">
        <v>34100</v>
      </c>
      <c r="C445" s="20">
        <f t="shared" si="30"/>
        <v>-2.9321214108329777E-4</v>
      </c>
      <c r="F445" s="19">
        <f t="shared" si="31"/>
        <v>8.5973359678651708E-8</v>
      </c>
      <c r="G445">
        <v>79</v>
      </c>
      <c r="H445" s="17">
        <f t="shared" si="32"/>
        <v>6.6392782654542918E-8</v>
      </c>
      <c r="I445" s="17">
        <f t="shared" si="34"/>
        <v>3.3329123637449679E-4</v>
      </c>
      <c r="J445" s="16">
        <f t="shared" si="33"/>
        <v>1.102922343332577E-7</v>
      </c>
    </row>
    <row r="446" spans="1:10" x14ac:dyDescent="0.25">
      <c r="A446" s="37">
        <v>444</v>
      </c>
      <c r="B446" s="4">
        <v>31460</v>
      </c>
      <c r="C446" s="20">
        <f t="shared" si="30"/>
        <v>-8.0580486659339312E-2</v>
      </c>
      <c r="F446" s="19">
        <f t="shared" si="31"/>
        <v>6.493214830255961E-3</v>
      </c>
      <c r="G446">
        <v>78</v>
      </c>
      <c r="H446" s="17">
        <f t="shared" si="32"/>
        <v>5.0310166864067649E-3</v>
      </c>
      <c r="I446" s="17">
        <f t="shared" si="34"/>
        <v>3.499336728298878E-4</v>
      </c>
      <c r="J446" s="16">
        <f t="shared" si="33"/>
        <v>3.7754127262704326E-5</v>
      </c>
    </row>
    <row r="447" spans="1:10" x14ac:dyDescent="0.25">
      <c r="A447" s="37">
        <v>445</v>
      </c>
      <c r="B447" s="4">
        <v>31010</v>
      </c>
      <c r="C447" s="20">
        <f t="shared" si="30"/>
        <v>-1.4407164517774185E-2</v>
      </c>
      <c r="F447" s="19">
        <f t="shared" si="31"/>
        <v>2.0756638944221145E-4</v>
      </c>
      <c r="G447">
        <v>77</v>
      </c>
      <c r="H447" s="17">
        <f t="shared" si="32"/>
        <v>1.6135856762147932E-4</v>
      </c>
      <c r="I447" s="17">
        <f t="shared" si="34"/>
        <v>3.5046744162366443E-4</v>
      </c>
      <c r="J447" s="16">
        <f t="shared" si="33"/>
        <v>2.0090714479884438E-8</v>
      </c>
    </row>
    <row r="448" spans="1:10" x14ac:dyDescent="0.25">
      <c r="A448" s="37">
        <v>446</v>
      </c>
      <c r="B448" s="4">
        <v>31400</v>
      </c>
      <c r="C448" s="20">
        <f t="shared" si="30"/>
        <v>1.2498159801850048E-2</v>
      </c>
      <c r="F448" s="19">
        <f t="shared" si="31"/>
        <v>1.5620399843258042E-4</v>
      </c>
      <c r="G448">
        <v>76</v>
      </c>
      <c r="H448" s="17">
        <f t="shared" si="32"/>
        <v>1.2183334235740327E-4</v>
      </c>
      <c r="I448" s="17">
        <f t="shared" si="34"/>
        <v>3.5087046228225401E-4</v>
      </c>
      <c r="J448" s="16">
        <f t="shared" si="33"/>
        <v>3.74444930814764E-8</v>
      </c>
    </row>
    <row r="449" spans="1:10" x14ac:dyDescent="0.25">
      <c r="A449" s="37">
        <v>447</v>
      </c>
      <c r="B449" s="4">
        <v>31400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3.5087046228225401E-4</v>
      </c>
      <c r="J449" s="16">
        <f t="shared" si="33"/>
        <v>1.2229694031463689E-7</v>
      </c>
    </row>
    <row r="450" spans="1:10" x14ac:dyDescent="0.25">
      <c r="A450" s="37">
        <v>448</v>
      </c>
      <c r="B450" s="4">
        <v>32400</v>
      </c>
      <c r="C450" s="20">
        <f t="shared" si="30"/>
        <v>3.1350529884076009E-2</v>
      </c>
      <c r="F450" s="19">
        <f t="shared" si="31"/>
        <v>9.8285572401234284E-4</v>
      </c>
      <c r="G450">
        <v>74</v>
      </c>
      <c r="H450" s="17">
        <f t="shared" si="32"/>
        <v>7.7168811183605732E-4</v>
      </c>
      <c r="I450" s="17">
        <f t="shared" si="34"/>
        <v>3.5342318098010927E-4</v>
      </c>
      <c r="J450" s="16">
        <f t="shared" si="33"/>
        <v>3.9765844754273695E-7</v>
      </c>
    </row>
    <row r="451" spans="1:10" x14ac:dyDescent="0.25">
      <c r="A451" s="37">
        <v>449</v>
      </c>
      <c r="B451" s="4">
        <v>32900</v>
      </c>
      <c r="C451" s="20">
        <f t="shared" si="30"/>
        <v>1.5314234973042575E-2</v>
      </c>
      <c r="F451" s="19">
        <f t="shared" si="31"/>
        <v>2.3452579280956032E-4</v>
      </c>
      <c r="G451">
        <v>73</v>
      </c>
      <c r="H451" s="17">
        <f t="shared" si="32"/>
        <v>1.8474881628233034E-4</v>
      </c>
      <c r="I451" s="17">
        <f t="shared" si="34"/>
        <v>3.5403432394123178E-4</v>
      </c>
      <c r="J451" s="16">
        <f t="shared" si="33"/>
        <v>1.4003739604909751E-8</v>
      </c>
    </row>
    <row r="452" spans="1:10" x14ac:dyDescent="0.25">
      <c r="A452" s="37">
        <v>450</v>
      </c>
      <c r="B452" s="4">
        <v>32840</v>
      </c>
      <c r="C452" s="20">
        <f t="shared" ref="C452:C515" si="35">LN(B452/B451)</f>
        <v>-1.8253731870987858E-3</v>
      </c>
      <c r="F452" s="19">
        <f t="shared" ref="F452:F515" si="36">C452^2</f>
        <v>3.3319872721791788E-6</v>
      </c>
      <c r="G452">
        <v>72</v>
      </c>
      <c r="H452" s="17">
        <f t="shared" ref="H452:H515" si="37">F452*($E$7^(G452-1))</f>
        <v>2.6335004606934462E-6</v>
      </c>
      <c r="I452" s="17">
        <f t="shared" si="34"/>
        <v>3.5404303547347351E-4</v>
      </c>
      <c r="J452" s="16">
        <f t="shared" ref="J452:J515" si="38">(F452-($E$7*I452))^2</f>
        <v>1.2217813160709511E-7</v>
      </c>
    </row>
    <row r="453" spans="1:10" x14ac:dyDescent="0.25">
      <c r="A453" s="37">
        <v>451</v>
      </c>
      <c r="B453" s="4">
        <v>34000</v>
      </c>
      <c r="C453" s="20">
        <f t="shared" si="35"/>
        <v>3.4713240031933906E-2</v>
      </c>
      <c r="F453" s="19">
        <f t="shared" si="36"/>
        <v>1.2050090335146587E-3</v>
      </c>
      <c r="G453">
        <v>71</v>
      </c>
      <c r="H453" s="17">
        <f t="shared" si="37"/>
        <v>9.5556312206926397E-4</v>
      </c>
      <c r="I453" s="17">
        <f t="shared" ref="I453:I516" si="39">(1-$E$7)*H453+I452</f>
        <v>3.5720400661100137E-4</v>
      </c>
      <c r="J453" s="16">
        <f t="shared" si="38"/>
        <v>7.2077832494827698E-7</v>
      </c>
    </row>
    <row r="454" spans="1:10" x14ac:dyDescent="0.25">
      <c r="A454" s="37">
        <v>452</v>
      </c>
      <c r="B454" s="4">
        <v>33760</v>
      </c>
      <c r="C454" s="20">
        <f t="shared" si="35"/>
        <v>-7.0838548884050436E-3</v>
      </c>
      <c r="F454" s="19">
        <f t="shared" si="36"/>
        <v>5.0181000079980035E-5</v>
      </c>
      <c r="G454">
        <v>70</v>
      </c>
      <c r="H454" s="17">
        <f t="shared" si="37"/>
        <v>3.9925227872401004E-5</v>
      </c>
      <c r="I454" s="17">
        <f t="shared" si="39"/>
        <v>3.5733607794155938E-4</v>
      </c>
      <c r="J454" s="16">
        <f t="shared" si="38"/>
        <v>9.3619490166696101E-8</v>
      </c>
    </row>
    <row r="455" spans="1:10" x14ac:dyDescent="0.25">
      <c r="A455" s="37">
        <v>453</v>
      </c>
      <c r="B455" s="4">
        <v>32250</v>
      </c>
      <c r="C455" s="20">
        <f t="shared" si="35"/>
        <v>-4.575862648597482E-2</v>
      </c>
      <c r="F455" s="19">
        <f t="shared" si="36"/>
        <v>2.0938518978829562E-3</v>
      </c>
      <c r="G455">
        <v>69</v>
      </c>
      <c r="H455" s="17">
        <f t="shared" si="37"/>
        <v>1.6714487483408937E-3</v>
      </c>
      <c r="I455" s="17">
        <f t="shared" si="39"/>
        <v>3.6286517500415996E-4</v>
      </c>
      <c r="J455" s="16">
        <f t="shared" si="38"/>
        <v>3.0004720414954889E-6</v>
      </c>
    </row>
    <row r="456" spans="1:10" x14ac:dyDescent="0.25">
      <c r="A456" s="37">
        <v>454</v>
      </c>
      <c r="B456" s="4">
        <v>32800</v>
      </c>
      <c r="C456" s="20">
        <f t="shared" si="35"/>
        <v>1.6910472148316539E-2</v>
      </c>
      <c r="F456" s="19">
        <f t="shared" si="36"/>
        <v>2.8596406827898938E-4</v>
      </c>
      <c r="G456">
        <v>68</v>
      </c>
      <c r="H456" s="17">
        <f t="shared" si="37"/>
        <v>2.2903274832000275E-4</v>
      </c>
      <c r="I456" s="17">
        <f t="shared" si="39"/>
        <v>3.6362280774475847E-4</v>
      </c>
      <c r="J456" s="16">
        <f t="shared" si="38"/>
        <v>5.8455026981387669E-9</v>
      </c>
    </row>
    <row r="457" spans="1:10" x14ac:dyDescent="0.25">
      <c r="A457" s="37">
        <v>455</v>
      </c>
      <c r="B457" s="4">
        <v>33700</v>
      </c>
      <c r="C457" s="20">
        <f t="shared" si="35"/>
        <v>2.7069321968217909E-2</v>
      </c>
      <c r="F457" s="19">
        <f t="shared" si="36"/>
        <v>7.3274819181904467E-4</v>
      </c>
      <c r="G457">
        <v>67</v>
      </c>
      <c r="H457" s="17">
        <f t="shared" si="37"/>
        <v>5.8881638437668232E-4</v>
      </c>
      <c r="I457" s="17">
        <f t="shared" si="39"/>
        <v>3.655705928291051E-4</v>
      </c>
      <c r="J457" s="16">
        <f t="shared" si="38"/>
        <v>1.3570890396191436E-7</v>
      </c>
    </row>
    <row r="458" spans="1:10" x14ac:dyDescent="0.25">
      <c r="A458" s="37">
        <v>456</v>
      </c>
      <c r="B458" s="4">
        <v>34990</v>
      </c>
      <c r="C458" s="20">
        <f t="shared" si="35"/>
        <v>3.7564469021280703E-2</v>
      </c>
      <c r="F458" s="19">
        <f t="shared" si="36"/>
        <v>1.4110893328507575E-3</v>
      </c>
      <c r="G458">
        <v>66</v>
      </c>
      <c r="H458" s="17">
        <f t="shared" si="37"/>
        <v>1.1376761473895494E-3</v>
      </c>
      <c r="I458" s="17">
        <f t="shared" si="39"/>
        <v>3.6933398781861115E-4</v>
      </c>
      <c r="J458" s="16">
        <f t="shared" si="38"/>
        <v>1.0878012094784532E-6</v>
      </c>
    </row>
    <row r="459" spans="1:10" x14ac:dyDescent="0.25">
      <c r="A459" s="37">
        <v>457</v>
      </c>
      <c r="B459" s="4">
        <v>35000</v>
      </c>
      <c r="C459" s="20">
        <f t="shared" si="35"/>
        <v>2.8575510981692406E-4</v>
      </c>
      <c r="F459" s="19">
        <f t="shared" si="36"/>
        <v>8.1655982786482335E-8</v>
      </c>
      <c r="G459">
        <v>65</v>
      </c>
      <c r="H459" s="17">
        <f t="shared" si="37"/>
        <v>6.605279012378269E-8</v>
      </c>
      <c r="I459" s="17">
        <f t="shared" si="39"/>
        <v>3.6933420631905171E-4</v>
      </c>
      <c r="J459" s="16">
        <f t="shared" si="38"/>
        <v>1.3544667344560089E-7</v>
      </c>
    </row>
    <row r="460" spans="1:10" x14ac:dyDescent="0.25">
      <c r="A460" s="37">
        <v>458</v>
      </c>
      <c r="B460" s="4">
        <v>34900</v>
      </c>
      <c r="C460" s="20">
        <f t="shared" si="35"/>
        <v>-2.8612322810322348E-3</v>
      </c>
      <c r="F460" s="19">
        <f t="shared" si="36"/>
        <v>8.1866501660209249E-6</v>
      </c>
      <c r="G460">
        <v>64</v>
      </c>
      <c r="H460" s="17">
        <f t="shared" si="37"/>
        <v>6.6442872925248751E-6</v>
      </c>
      <c r="I460" s="17">
        <f t="shared" si="39"/>
        <v>3.6935618540120344E-4</v>
      </c>
      <c r="J460" s="16">
        <f t="shared" si="38"/>
        <v>1.2956235912862525E-7</v>
      </c>
    </row>
    <row r="461" spans="1:10" x14ac:dyDescent="0.25">
      <c r="A461" s="37">
        <v>459</v>
      </c>
      <c r="B461" s="4">
        <v>35300</v>
      </c>
      <c r="C461" s="20">
        <f t="shared" si="35"/>
        <v>1.1396134730869582E-2</v>
      </c>
      <c r="F461" s="19">
        <f t="shared" si="36"/>
        <v>1.2987188680413194E-4</v>
      </c>
      <c r="G461">
        <v>63</v>
      </c>
      <c r="H461" s="17">
        <f t="shared" si="37"/>
        <v>1.0575388568890537E-4</v>
      </c>
      <c r="I461" s="17">
        <f t="shared" si="39"/>
        <v>3.6970601575005591E-4</v>
      </c>
      <c r="J461" s="16">
        <f t="shared" si="38"/>
        <v>5.6935282669571687E-8</v>
      </c>
    </row>
    <row r="462" spans="1:10" x14ac:dyDescent="0.25">
      <c r="A462" s="37">
        <v>460</v>
      </c>
      <c r="B462" s="4">
        <v>35300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3.6970601575005591E-4</v>
      </c>
      <c r="J462" s="16">
        <f t="shared" si="38"/>
        <v>1.3577975113843879E-7</v>
      </c>
    </row>
    <row r="463" spans="1:10" x14ac:dyDescent="0.25">
      <c r="A463" s="37">
        <v>461</v>
      </c>
      <c r="B463" s="4">
        <v>35300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3.6970601575005591E-4</v>
      </c>
      <c r="J463" s="16">
        <f t="shared" si="38"/>
        <v>1.3577975113843879E-7</v>
      </c>
    </row>
    <row r="464" spans="1:10" x14ac:dyDescent="0.25">
      <c r="A464" s="37">
        <v>462</v>
      </c>
      <c r="B464" s="4">
        <v>35980</v>
      </c>
      <c r="C464" s="20">
        <f t="shared" si="35"/>
        <v>1.9080264583135904E-2</v>
      </c>
      <c r="F464" s="19">
        <f t="shared" si="36"/>
        <v>3.6405649656247031E-4</v>
      </c>
      <c r="G464">
        <v>60</v>
      </c>
      <c r="H464" s="17">
        <f t="shared" si="37"/>
        <v>2.9941048747745495E-4</v>
      </c>
      <c r="I464" s="17">
        <f t="shared" si="39"/>
        <v>3.7069645571925427E-4</v>
      </c>
      <c r="J464" s="16">
        <f t="shared" si="38"/>
        <v>2.9308229623983713E-11</v>
      </c>
    </row>
    <row r="465" spans="1:10" x14ac:dyDescent="0.25">
      <c r="A465" s="37">
        <v>463</v>
      </c>
      <c r="B465" s="4">
        <v>37000</v>
      </c>
      <c r="C465" s="20">
        <f t="shared" si="35"/>
        <v>2.7954684121837301E-2</v>
      </c>
      <c r="F465" s="19">
        <f t="shared" si="36"/>
        <v>7.8146436435170251E-4</v>
      </c>
      <c r="G465">
        <v>59</v>
      </c>
      <c r="H465" s="17">
        <f t="shared" si="37"/>
        <v>6.4483175242583594E-4</v>
      </c>
      <c r="I465" s="17">
        <f t="shared" si="39"/>
        <v>3.7282953778458729E-4</v>
      </c>
      <c r="J465" s="16">
        <f t="shared" si="38"/>
        <v>1.6799188753210377E-7</v>
      </c>
    </row>
    <row r="466" spans="1:10" x14ac:dyDescent="0.25">
      <c r="A466" s="37">
        <v>464</v>
      </c>
      <c r="B466" s="4">
        <v>37980</v>
      </c>
      <c r="C466" s="20">
        <f t="shared" si="35"/>
        <v>2.6141792739915327E-2</v>
      </c>
      <c r="F466" s="19">
        <f t="shared" si="36"/>
        <v>6.8339332765668967E-4</v>
      </c>
      <c r="G466">
        <v>58</v>
      </c>
      <c r="H466" s="17">
        <f t="shared" si="37"/>
        <v>5.6577920814969841E-4</v>
      </c>
      <c r="I466" s="17">
        <f t="shared" si="39"/>
        <v>3.7470111665349737E-4</v>
      </c>
      <c r="J466" s="16">
        <f t="shared" si="38"/>
        <v>9.6057664788113916E-8</v>
      </c>
    </row>
    <row r="467" spans="1:10" x14ac:dyDescent="0.25">
      <c r="A467" s="37">
        <v>465</v>
      </c>
      <c r="B467" s="4">
        <v>37400</v>
      </c>
      <c r="C467" s="20">
        <f t="shared" si="35"/>
        <v>-1.5389000963653568E-2</v>
      </c>
      <c r="F467" s="19">
        <f t="shared" si="36"/>
        <v>2.3682135065933044E-4</v>
      </c>
      <c r="G467">
        <v>57</v>
      </c>
      <c r="H467" s="17">
        <f t="shared" si="37"/>
        <v>1.9671438350349666E-4</v>
      </c>
      <c r="I467" s="17">
        <f t="shared" si="39"/>
        <v>3.7535184131441208E-4</v>
      </c>
      <c r="J467" s="16">
        <f t="shared" si="38"/>
        <v>1.884822537006929E-8</v>
      </c>
    </row>
    <row r="468" spans="1:10" x14ac:dyDescent="0.25">
      <c r="A468" s="37">
        <v>466</v>
      </c>
      <c r="B468" s="4">
        <v>39170</v>
      </c>
      <c r="C468" s="20">
        <f t="shared" si="35"/>
        <v>4.6240443257253717E-2</v>
      </c>
      <c r="F468" s="19">
        <f t="shared" si="36"/>
        <v>2.1381785926273007E-3</v>
      </c>
      <c r="G468">
        <v>56</v>
      </c>
      <c r="H468" s="17">
        <f t="shared" si="37"/>
        <v>1.7819612374503245E-3</v>
      </c>
      <c r="I468" s="17">
        <f t="shared" si="39"/>
        <v>3.8124651002826557E-4</v>
      </c>
      <c r="J468" s="16">
        <f t="shared" si="38"/>
        <v>3.0912434460387272E-6</v>
      </c>
    </row>
    <row r="469" spans="1:10" x14ac:dyDescent="0.25">
      <c r="A469" s="37">
        <v>467</v>
      </c>
      <c r="B469" s="4">
        <v>39510</v>
      </c>
      <c r="C469" s="20">
        <f t="shared" si="35"/>
        <v>8.6426567455594877E-3</v>
      </c>
      <c r="F469" s="19">
        <f t="shared" si="36"/>
        <v>7.4695515621564911E-5</v>
      </c>
      <c r="G469">
        <v>55</v>
      </c>
      <c r="H469" s="17">
        <f t="shared" si="37"/>
        <v>6.2457963323538603E-5</v>
      </c>
      <c r="I469" s="17">
        <f t="shared" si="39"/>
        <v>3.8145311890089235E-4</v>
      </c>
      <c r="J469" s="16">
        <f t="shared" si="38"/>
        <v>9.3327664879665142E-8</v>
      </c>
    </row>
    <row r="470" spans="1:10" x14ac:dyDescent="0.25">
      <c r="A470" s="37">
        <v>468</v>
      </c>
      <c r="B470" s="4">
        <v>39200</v>
      </c>
      <c r="C470" s="20">
        <f t="shared" si="35"/>
        <v>-7.8770576268825145E-3</v>
      </c>
      <c r="F470" s="19">
        <f t="shared" si="36"/>
        <v>6.204803685722799E-5</v>
      </c>
      <c r="G470">
        <v>54</v>
      </c>
      <c r="H470" s="17">
        <f t="shared" si="37"/>
        <v>5.2054747875039831E-5</v>
      </c>
      <c r="I470" s="17">
        <f t="shared" si="39"/>
        <v>3.8162531428160982E-4</v>
      </c>
      <c r="J470" s="16">
        <f t="shared" si="38"/>
        <v>1.0132435871230783E-7</v>
      </c>
    </row>
    <row r="471" spans="1:10" x14ac:dyDescent="0.25">
      <c r="A471" s="37">
        <v>469</v>
      </c>
      <c r="B471" s="4">
        <v>38980</v>
      </c>
      <c r="C471" s="20">
        <f t="shared" si="35"/>
        <v>-5.6280527170021136E-3</v>
      </c>
      <c r="F471" s="19">
        <f t="shared" si="36"/>
        <v>3.1674977385354876E-5</v>
      </c>
      <c r="G471">
        <v>53</v>
      </c>
      <c r="H471" s="17">
        <f t="shared" si="37"/>
        <v>2.666168718302194E-5</v>
      </c>
      <c r="I471" s="17">
        <f t="shared" si="39"/>
        <v>3.8171351025916158E-4</v>
      </c>
      <c r="J471" s="16">
        <f t="shared" si="38"/>
        <v>1.2164458463759389E-7</v>
      </c>
    </row>
    <row r="472" spans="1:10" x14ac:dyDescent="0.25">
      <c r="A472" s="37">
        <v>470</v>
      </c>
      <c r="B472" s="4">
        <v>38880</v>
      </c>
      <c r="C472" s="20">
        <f t="shared" si="35"/>
        <v>-2.5687144871764126E-3</v>
      </c>
      <c r="F472" s="19">
        <f t="shared" si="36"/>
        <v>6.598294116629981E-6</v>
      </c>
      <c r="G472">
        <v>52</v>
      </c>
      <c r="H472" s="17">
        <f t="shared" si="37"/>
        <v>5.5723963420364706E-6</v>
      </c>
      <c r="I472" s="17">
        <f t="shared" si="39"/>
        <v>3.817319435615748E-4</v>
      </c>
      <c r="J472" s="16">
        <f t="shared" si="38"/>
        <v>1.397794445035605E-7</v>
      </c>
    </row>
    <row r="473" spans="1:10" x14ac:dyDescent="0.25">
      <c r="A473" s="37">
        <v>471</v>
      </c>
      <c r="B473" s="4">
        <v>38650</v>
      </c>
      <c r="C473" s="20">
        <f t="shared" si="35"/>
        <v>-5.9332045588073659E-3</v>
      </c>
      <c r="F473" s="19">
        <f t="shared" si="36"/>
        <v>3.5202916336652511E-5</v>
      </c>
      <c r="G473">
        <v>51</v>
      </c>
      <c r="H473" s="17">
        <f t="shared" si="37"/>
        <v>2.9828264462152626E-5</v>
      </c>
      <c r="I473" s="17">
        <f t="shared" si="39"/>
        <v>3.8183061447181593E-4</v>
      </c>
      <c r="J473" s="16">
        <f t="shared" si="38"/>
        <v>1.1927671737527421E-7</v>
      </c>
    </row>
    <row r="474" spans="1:10" x14ac:dyDescent="0.25">
      <c r="A474" s="37">
        <v>472</v>
      </c>
      <c r="B474" s="4">
        <v>38700</v>
      </c>
      <c r="C474" s="20">
        <f t="shared" si="35"/>
        <v>1.2928250023051713E-3</v>
      </c>
      <c r="F474" s="19">
        <f t="shared" si="36"/>
        <v>1.6713964865853662E-6</v>
      </c>
      <c r="G474">
        <v>50</v>
      </c>
      <c r="H474" s="17">
        <f t="shared" si="37"/>
        <v>1.4209141513147534E-6</v>
      </c>
      <c r="I474" s="17">
        <f t="shared" si="39"/>
        <v>3.8183531480873503E-4</v>
      </c>
      <c r="J474" s="16">
        <f t="shared" si="38"/>
        <v>1.4356583121173063E-7</v>
      </c>
    </row>
    <row r="475" spans="1:10" x14ac:dyDescent="0.25">
      <c r="A475" s="37">
        <v>473</v>
      </c>
      <c r="B475" s="4">
        <v>38300</v>
      </c>
      <c r="C475" s="20">
        <f t="shared" si="35"/>
        <v>-1.0389703849135798E-2</v>
      </c>
      <c r="F475" s="19">
        <f t="shared" si="36"/>
        <v>1.0794594607274723E-4</v>
      </c>
      <c r="G475">
        <v>49</v>
      </c>
      <c r="H475" s="17">
        <f t="shared" si="37"/>
        <v>9.2073299110633327E-5</v>
      </c>
      <c r="I475" s="17">
        <f t="shared" si="39"/>
        <v>3.8213989023060297E-4</v>
      </c>
      <c r="J475" s="16">
        <f t="shared" si="38"/>
        <v>7.4490696506872057E-8</v>
      </c>
    </row>
    <row r="476" spans="1:10" x14ac:dyDescent="0.25">
      <c r="A476" s="37">
        <v>474</v>
      </c>
      <c r="B476" s="4">
        <v>37000</v>
      </c>
      <c r="C476" s="20">
        <f t="shared" si="35"/>
        <v>-3.4531983542375806E-2</v>
      </c>
      <c r="F476" s="19">
        <f t="shared" si="36"/>
        <v>1.1924578873709136E-3</v>
      </c>
      <c r="G476">
        <v>48</v>
      </c>
      <c r="H476" s="17">
        <f t="shared" si="37"/>
        <v>1.0204915935398016E-3</v>
      </c>
      <c r="I476" s="17">
        <f t="shared" si="39"/>
        <v>3.8551564259982769E-4</v>
      </c>
      <c r="J476" s="16">
        <f t="shared" si="38"/>
        <v>6.5321555598122768E-7</v>
      </c>
    </row>
    <row r="477" spans="1:10" x14ac:dyDescent="0.25">
      <c r="A477" s="37">
        <v>475</v>
      </c>
      <c r="B477" s="4">
        <v>35110</v>
      </c>
      <c r="C477" s="20">
        <f t="shared" si="35"/>
        <v>-5.2431922463883604E-2</v>
      </c>
      <c r="F477" s="19">
        <f t="shared" si="36"/>
        <v>2.749106493258702E-3</v>
      </c>
      <c r="G477">
        <v>47</v>
      </c>
      <c r="H477" s="17">
        <f t="shared" si="37"/>
        <v>2.3604616980663021E-3</v>
      </c>
      <c r="I477" s="17">
        <f t="shared" si="39"/>
        <v>3.9332397166412861E-4</v>
      </c>
      <c r="J477" s="16">
        <f t="shared" si="38"/>
        <v>5.5558432117399565E-6</v>
      </c>
    </row>
    <row r="478" spans="1:10" x14ac:dyDescent="0.25">
      <c r="A478" s="37">
        <v>476</v>
      </c>
      <c r="B478" s="4">
        <v>36000</v>
      </c>
      <c r="C478" s="20">
        <f t="shared" si="35"/>
        <v>2.5032948275769219E-2</v>
      </c>
      <c r="F478" s="19">
        <f t="shared" si="36"/>
        <v>6.2664849937733717E-4</v>
      </c>
      <c r="G478">
        <v>46</v>
      </c>
      <c r="H478" s="17">
        <f t="shared" si="37"/>
        <v>5.3984416468431321E-4</v>
      </c>
      <c r="I478" s="17">
        <f t="shared" si="39"/>
        <v>3.9510975826882163E-4</v>
      </c>
      <c r="J478" s="16">
        <f t="shared" si="38"/>
        <v>5.4217143802401369E-8</v>
      </c>
    </row>
    <row r="479" spans="1:10" x14ac:dyDescent="0.25">
      <c r="A479" s="37">
        <v>477</v>
      </c>
      <c r="B479" s="4">
        <v>36000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3.9510975826882163E-4</v>
      </c>
      <c r="J479" s="16">
        <f t="shared" si="38"/>
        <v>1.5508060455572527E-7</v>
      </c>
    </row>
    <row r="480" spans="1:10" x14ac:dyDescent="0.25">
      <c r="A480" s="37">
        <v>478</v>
      </c>
      <c r="B480" s="4">
        <v>34800</v>
      </c>
      <c r="C480" s="20">
        <f t="shared" si="35"/>
        <v>-3.3901551675681339E-2</v>
      </c>
      <c r="F480" s="19">
        <f t="shared" si="36"/>
        <v>1.1493152060188922E-3</v>
      </c>
      <c r="G480">
        <v>44</v>
      </c>
      <c r="H480" s="17">
        <f t="shared" si="37"/>
        <v>9.966934089988182E-4</v>
      </c>
      <c r="I480" s="17">
        <f t="shared" si="39"/>
        <v>3.9840678703232925E-4</v>
      </c>
      <c r="J480" s="16">
        <f t="shared" si="38"/>
        <v>5.6584445971993731E-7</v>
      </c>
    </row>
    <row r="481" spans="1:10" x14ac:dyDescent="0.25">
      <c r="A481" s="37">
        <v>479</v>
      </c>
      <c r="B481" s="4">
        <v>34800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3.9840678703232925E-4</v>
      </c>
      <c r="J481" s="16">
        <f t="shared" si="38"/>
        <v>1.5767957114266367E-7</v>
      </c>
    </row>
    <row r="482" spans="1:10" x14ac:dyDescent="0.25">
      <c r="A482" s="37">
        <v>480</v>
      </c>
      <c r="B482" s="4">
        <v>35000</v>
      </c>
      <c r="C482" s="20">
        <f t="shared" si="35"/>
        <v>5.7306747089850745E-3</v>
      </c>
      <c r="F482" s="19">
        <f t="shared" si="36"/>
        <v>3.2840632620201169E-5</v>
      </c>
      <c r="G482">
        <v>42</v>
      </c>
      <c r="H482" s="17">
        <f t="shared" si="37"/>
        <v>2.8668962363323316E-5</v>
      </c>
      <c r="I482" s="17">
        <f t="shared" si="39"/>
        <v>3.9850162300965022E-4</v>
      </c>
      <c r="J482" s="16">
        <f t="shared" si="38"/>
        <v>1.3274564693062549E-7</v>
      </c>
    </row>
    <row r="483" spans="1:10" x14ac:dyDescent="0.25">
      <c r="A483" s="37">
        <v>481</v>
      </c>
      <c r="B483" s="4">
        <v>35000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3.9850162300965022E-4</v>
      </c>
      <c r="J483" s="16">
        <f t="shared" si="38"/>
        <v>1.5775464755448216E-7</v>
      </c>
    </row>
    <row r="484" spans="1:10" x14ac:dyDescent="0.25">
      <c r="A484" s="37">
        <v>482</v>
      </c>
      <c r="B484" s="4">
        <v>34320</v>
      </c>
      <c r="C484" s="20">
        <f t="shared" si="35"/>
        <v>-1.961978686965218E-2</v>
      </c>
      <c r="F484" s="19">
        <f t="shared" si="36"/>
        <v>3.8493603681057607E-4</v>
      </c>
      <c r="G484">
        <v>40</v>
      </c>
      <c r="H484" s="17">
        <f t="shared" si="37"/>
        <v>3.38272783441624E-4</v>
      </c>
      <c r="I484" s="17">
        <f t="shared" si="39"/>
        <v>3.9962061816588301E-4</v>
      </c>
      <c r="J484" s="16">
        <f t="shared" si="38"/>
        <v>1.7856040420037691E-10</v>
      </c>
    </row>
    <row r="485" spans="1:10" x14ac:dyDescent="0.25">
      <c r="A485" s="37">
        <v>483</v>
      </c>
      <c r="B485" s="4">
        <v>34600</v>
      </c>
      <c r="C485" s="20">
        <f t="shared" si="35"/>
        <v>8.1254074439169321E-3</v>
      </c>
      <c r="F485" s="19">
        <f t="shared" si="36"/>
        <v>6.6022246129660692E-5</v>
      </c>
      <c r="G485">
        <v>39</v>
      </c>
      <c r="H485" s="17">
        <f t="shared" si="37"/>
        <v>5.8211366557454131E-5</v>
      </c>
      <c r="I485" s="17">
        <f t="shared" si="39"/>
        <v>3.998131794371528E-4</v>
      </c>
      <c r="J485" s="16">
        <f t="shared" si="38"/>
        <v>1.1053521343382781E-7</v>
      </c>
    </row>
    <row r="486" spans="1:10" x14ac:dyDescent="0.25">
      <c r="A486" s="37">
        <v>484</v>
      </c>
      <c r="B486" s="4">
        <v>34370</v>
      </c>
      <c r="C486" s="20">
        <f t="shared" si="35"/>
        <v>-6.669591201936039E-3</v>
      </c>
      <c r="F486" s="19">
        <f t="shared" si="36"/>
        <v>4.4483446800942619E-5</v>
      </c>
      <c r="G486">
        <v>38</v>
      </c>
      <c r="H486" s="17">
        <f t="shared" si="37"/>
        <v>3.9350924850734077E-5</v>
      </c>
      <c r="I486" s="17">
        <f t="shared" si="39"/>
        <v>3.9994335099234932E-4</v>
      </c>
      <c r="J486" s="16">
        <f t="shared" si="38"/>
        <v>1.2541294737083582E-7</v>
      </c>
    </row>
    <row r="487" spans="1:10" x14ac:dyDescent="0.25">
      <c r="A487" s="37">
        <v>485</v>
      </c>
      <c r="B487" s="4">
        <v>33670</v>
      </c>
      <c r="C487" s="20">
        <f t="shared" si="35"/>
        <v>-2.0576857688759387E-2</v>
      </c>
      <c r="F487" s="19">
        <f t="shared" si="36"/>
        <v>4.2340707234345631E-4</v>
      </c>
      <c r="G487">
        <v>37</v>
      </c>
      <c r="H487" s="17">
        <f t="shared" si="37"/>
        <v>3.7579728123357547E-4</v>
      </c>
      <c r="I487" s="17">
        <f t="shared" si="39"/>
        <v>4.0118647594360152E-4</v>
      </c>
      <c r="J487" s="16">
        <f t="shared" si="38"/>
        <v>5.5449455043941625E-10</v>
      </c>
    </row>
    <row r="488" spans="1:10" x14ac:dyDescent="0.25">
      <c r="A488" s="37">
        <v>486</v>
      </c>
      <c r="B488" s="4">
        <v>33200</v>
      </c>
      <c r="C488" s="20">
        <f t="shared" si="35"/>
        <v>-1.40573572505403E-2</v>
      </c>
      <c r="F488" s="19">
        <f t="shared" si="36"/>
        <v>1.9760929286931795E-4</v>
      </c>
      <c r="G488">
        <v>36</v>
      </c>
      <c r="H488" s="17">
        <f t="shared" si="37"/>
        <v>1.7597132458393251E-4</v>
      </c>
      <c r="I488" s="17">
        <f t="shared" si="39"/>
        <v>4.0176858325309859E-4</v>
      </c>
      <c r="J488" s="16">
        <f t="shared" si="38"/>
        <v>4.1140111623810916E-8</v>
      </c>
    </row>
    <row r="489" spans="1:10" x14ac:dyDescent="0.25">
      <c r="A489" s="37">
        <v>487</v>
      </c>
      <c r="B489" s="4">
        <v>32240</v>
      </c>
      <c r="C489" s="20">
        <f t="shared" si="35"/>
        <v>-2.934195828401532E-2</v>
      </c>
      <c r="F489" s="19">
        <f t="shared" si="36"/>
        <v>8.6095051594089523E-4</v>
      </c>
      <c r="G489">
        <v>35</v>
      </c>
      <c r="H489" s="17">
        <f t="shared" si="37"/>
        <v>7.6922208168490424E-4</v>
      </c>
      <c r="I489" s="17">
        <f t="shared" si="39"/>
        <v>4.0431314440494558E-4</v>
      </c>
      <c r="J489" s="16">
        <f t="shared" si="38"/>
        <v>2.0974094126573199E-7</v>
      </c>
    </row>
    <row r="490" spans="1:10" x14ac:dyDescent="0.25">
      <c r="A490" s="37">
        <v>488</v>
      </c>
      <c r="B490" s="4">
        <v>32010</v>
      </c>
      <c r="C490" s="20">
        <f t="shared" si="35"/>
        <v>-7.1595636566559066E-3</v>
      </c>
      <c r="F490" s="19">
        <f t="shared" si="36"/>
        <v>5.1259351753708096E-5</v>
      </c>
      <c r="G490">
        <v>34</v>
      </c>
      <c r="H490" s="17">
        <f t="shared" si="37"/>
        <v>4.5950016851197221E-5</v>
      </c>
      <c r="I490" s="17">
        <f t="shared" si="39"/>
        <v>4.0446514553776561E-4</v>
      </c>
      <c r="J490" s="16">
        <f t="shared" si="38"/>
        <v>1.2381097435462454E-7</v>
      </c>
    </row>
    <row r="491" spans="1:10" x14ac:dyDescent="0.25">
      <c r="A491" s="37">
        <v>489</v>
      </c>
      <c r="B491" s="4">
        <v>31900</v>
      </c>
      <c r="C491" s="20">
        <f t="shared" si="35"/>
        <v>-3.4423441909727901E-3</v>
      </c>
      <c r="F491" s="19">
        <f t="shared" si="36"/>
        <v>1.1849733529124113E-5</v>
      </c>
      <c r="G491">
        <v>33</v>
      </c>
      <c r="H491" s="17">
        <f t="shared" si="37"/>
        <v>1.065761831881352E-5</v>
      </c>
      <c r="I491" s="17">
        <f t="shared" si="39"/>
        <v>4.0450040058593825E-4</v>
      </c>
      <c r="J491" s="16">
        <f t="shared" si="38"/>
        <v>1.5312554554842756E-7</v>
      </c>
    </row>
    <row r="492" spans="1:10" x14ac:dyDescent="0.25">
      <c r="A492" s="37">
        <v>490</v>
      </c>
      <c r="B492" s="4">
        <v>32600</v>
      </c>
      <c r="C492" s="20">
        <f t="shared" si="35"/>
        <v>2.1706278581863074E-2</v>
      </c>
      <c r="F492" s="19">
        <f t="shared" si="36"/>
        <v>4.7116252987344765E-4</v>
      </c>
      <c r="G492">
        <v>32</v>
      </c>
      <c r="H492" s="17">
        <f t="shared" si="37"/>
        <v>4.2516875044992667E-4</v>
      </c>
      <c r="I492" s="17">
        <f t="shared" si="39"/>
        <v>4.0590684472103703E-4</v>
      </c>
      <c r="J492" s="16">
        <f t="shared" si="38"/>
        <v>4.4353484198851761E-9</v>
      </c>
    </row>
    <row r="493" spans="1:10" x14ac:dyDescent="0.25">
      <c r="A493" s="37">
        <v>491</v>
      </c>
      <c r="B493" s="4">
        <v>31530</v>
      </c>
      <c r="C493" s="20">
        <f t="shared" si="35"/>
        <v>-3.3372814815692542E-2</v>
      </c>
      <c r="F493" s="19">
        <f t="shared" si="36"/>
        <v>1.1137447687225076E-3</v>
      </c>
      <c r="G493">
        <v>31</v>
      </c>
      <c r="H493" s="17">
        <f t="shared" si="37"/>
        <v>1.0083592394877165E-3</v>
      </c>
      <c r="I493" s="17">
        <f t="shared" si="39"/>
        <v>4.0924246366516072E-4</v>
      </c>
      <c r="J493" s="16">
        <f t="shared" si="38"/>
        <v>4.9823278529293562E-7</v>
      </c>
    </row>
    <row r="494" spans="1:10" x14ac:dyDescent="0.25">
      <c r="A494" s="37">
        <v>492</v>
      </c>
      <c r="B494" s="4">
        <v>31530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4.0924246366516072E-4</v>
      </c>
      <c r="J494" s="16">
        <f t="shared" si="38"/>
        <v>1.6637319416464941E-7</v>
      </c>
    </row>
    <row r="495" spans="1:10" x14ac:dyDescent="0.25">
      <c r="A495" s="37">
        <v>493</v>
      </c>
      <c r="B495" s="4">
        <v>31530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4.0924246366516072E-4</v>
      </c>
      <c r="J495" s="16">
        <f t="shared" si="38"/>
        <v>1.6637319416464941E-7</v>
      </c>
    </row>
    <row r="496" spans="1:10" x14ac:dyDescent="0.25">
      <c r="A496" s="37">
        <v>494</v>
      </c>
      <c r="B496" s="4">
        <v>31460</v>
      </c>
      <c r="C496" s="20">
        <f t="shared" si="35"/>
        <v>-2.2225759268377169E-3</v>
      </c>
      <c r="F496" s="19">
        <f t="shared" si="36"/>
        <v>4.9398437505585363E-6</v>
      </c>
      <c r="G496">
        <v>28</v>
      </c>
      <c r="H496" s="17">
        <f t="shared" si="37"/>
        <v>4.5171015756101947E-6</v>
      </c>
      <c r="I496" s="17">
        <f t="shared" si="39"/>
        <v>4.0925740608746232E-4</v>
      </c>
      <c r="J496" s="16">
        <f t="shared" si="38"/>
        <v>1.6237978574958246E-7</v>
      </c>
    </row>
    <row r="497" spans="1:10" x14ac:dyDescent="0.25">
      <c r="A497" s="37">
        <v>495</v>
      </c>
      <c r="B497" s="4">
        <v>29500</v>
      </c>
      <c r="C497" s="20">
        <f t="shared" si="35"/>
        <v>-6.432663428435767E-2</v>
      </c>
      <c r="F497" s="19">
        <f t="shared" si="36"/>
        <v>4.1379158783535E-3</v>
      </c>
      <c r="G497">
        <v>27</v>
      </c>
      <c r="H497" s="17">
        <f t="shared" si="37"/>
        <v>3.7963593545383206E-3</v>
      </c>
      <c r="I497" s="17">
        <f t="shared" si="39"/>
        <v>4.2181563700934341E-4</v>
      </c>
      <c r="J497" s="16">
        <f t="shared" si="38"/>
        <v>1.3819773487625942E-5</v>
      </c>
    </row>
    <row r="498" spans="1:10" x14ac:dyDescent="0.25">
      <c r="A498" s="37">
        <v>496</v>
      </c>
      <c r="B498" s="4">
        <v>29460</v>
      </c>
      <c r="C498" s="20">
        <f t="shared" si="35"/>
        <v>-1.3568523112899083E-3</v>
      </c>
      <c r="F498" s="19">
        <f t="shared" si="36"/>
        <v>1.8410481946527663E-6</v>
      </c>
      <c r="G498">
        <v>26</v>
      </c>
      <c r="H498" s="17">
        <f t="shared" si="37"/>
        <v>1.6946882888624084E-6</v>
      </c>
      <c r="I498" s="17">
        <f t="shared" si="39"/>
        <v>4.2182124298203582E-4</v>
      </c>
      <c r="J498" s="16">
        <f t="shared" si="38"/>
        <v>1.7521325496351392E-7</v>
      </c>
    </row>
    <row r="499" spans="1:10" x14ac:dyDescent="0.25">
      <c r="A499" s="37">
        <v>497</v>
      </c>
      <c r="B499" s="4">
        <v>29380</v>
      </c>
      <c r="C499" s="20">
        <f t="shared" si="35"/>
        <v>-2.7192402887529347E-3</v>
      </c>
      <c r="F499" s="19">
        <f t="shared" si="36"/>
        <v>7.3942677479771436E-6</v>
      </c>
      <c r="G499">
        <v>25</v>
      </c>
      <c r="H499" s="17">
        <f t="shared" si="37"/>
        <v>6.8290274170732319E-6</v>
      </c>
      <c r="I499" s="17">
        <f t="shared" si="39"/>
        <v>4.218438331783967E-4</v>
      </c>
      <c r="J499" s="16">
        <f t="shared" si="38"/>
        <v>1.706137060584392E-7</v>
      </c>
    </row>
    <row r="500" spans="1:10" x14ac:dyDescent="0.25">
      <c r="A500" s="37">
        <v>498</v>
      </c>
      <c r="B500" s="4">
        <v>27990</v>
      </c>
      <c r="C500" s="20">
        <f t="shared" si="35"/>
        <v>-4.8466867218369084E-2</v>
      </c>
      <c r="F500" s="19">
        <f t="shared" si="36"/>
        <v>2.3490372179630196E-3</v>
      </c>
      <c r="G500">
        <v>24</v>
      </c>
      <c r="H500" s="17">
        <f t="shared" si="37"/>
        <v>2.176670016064045E-3</v>
      </c>
      <c r="I500" s="17">
        <f t="shared" si="39"/>
        <v>4.2904418545005121E-4</v>
      </c>
      <c r="J500" s="16">
        <f t="shared" si="38"/>
        <v>3.6918252129823252E-6</v>
      </c>
    </row>
    <row r="501" spans="1:10" x14ac:dyDescent="0.25">
      <c r="A501" s="37">
        <v>499</v>
      </c>
      <c r="B501" s="4">
        <v>27800</v>
      </c>
      <c r="C501" s="20">
        <f t="shared" si="35"/>
        <v>-6.8112828307707977E-3</v>
      </c>
      <c r="F501" s="19">
        <f t="shared" si="36"/>
        <v>4.6393573800753054E-5</v>
      </c>
      <c r="G501">
        <v>23</v>
      </c>
      <c r="H501" s="17">
        <f t="shared" si="37"/>
        <v>4.3131994258744621E-5</v>
      </c>
      <c r="I501" s="17">
        <f t="shared" si="39"/>
        <v>4.2918686465753326E-4</v>
      </c>
      <c r="J501" s="16">
        <f t="shared" si="38"/>
        <v>1.4544578840227611E-7</v>
      </c>
    </row>
    <row r="502" spans="1:10" x14ac:dyDescent="0.25">
      <c r="A502" s="37">
        <v>500</v>
      </c>
      <c r="B502" s="4">
        <v>28800</v>
      </c>
      <c r="C502" s="20">
        <f t="shared" si="35"/>
        <v>3.5339366445308863E-2</v>
      </c>
      <c r="F502" s="19">
        <f t="shared" si="36"/>
        <v>1.248870820755822E-3</v>
      </c>
      <c r="G502">
        <v>22</v>
      </c>
      <c r="H502" s="17">
        <f t="shared" si="37"/>
        <v>1.1649257416080283E-3</v>
      </c>
      <c r="I502" s="17">
        <f t="shared" si="39"/>
        <v>4.3304040040157934E-4</v>
      </c>
      <c r="J502" s="16">
        <f t="shared" si="38"/>
        <v>6.6791865367669367E-7</v>
      </c>
    </row>
    <row r="503" spans="1:10" x14ac:dyDescent="0.25">
      <c r="A503" s="37">
        <v>501</v>
      </c>
      <c r="B503" s="4">
        <v>30600</v>
      </c>
      <c r="C503" s="20">
        <f t="shared" si="35"/>
        <v>6.062462181643484E-2</v>
      </c>
      <c r="F503" s="19">
        <f t="shared" si="36"/>
        <v>3.675344770385747E-3</v>
      </c>
      <c r="G503">
        <v>21</v>
      </c>
      <c r="H503" s="17">
        <f t="shared" si="37"/>
        <v>3.4396782596149362E-3</v>
      </c>
      <c r="I503" s="17">
        <f t="shared" si="39"/>
        <v>4.444187420829536E-4</v>
      </c>
      <c r="J503" s="16">
        <f t="shared" si="38"/>
        <v>1.0448384875527006E-5</v>
      </c>
    </row>
    <row r="504" spans="1:10" x14ac:dyDescent="0.25">
      <c r="A504" s="37">
        <v>502</v>
      </c>
      <c r="B504" s="4">
        <v>31400</v>
      </c>
      <c r="C504" s="20">
        <f t="shared" si="35"/>
        <v>2.5807883955872503E-2</v>
      </c>
      <c r="F504" s="19">
        <f t="shared" si="36"/>
        <v>6.6604687427978138E-4</v>
      </c>
      <c r="G504">
        <v>20</v>
      </c>
      <c r="H504" s="17">
        <f t="shared" si="37"/>
        <v>6.2540816127985594E-4</v>
      </c>
      <c r="I504" s="17">
        <f t="shared" si="39"/>
        <v>4.4648757155253276E-4</v>
      </c>
      <c r="J504" s="16">
        <f t="shared" si="38"/>
        <v>4.8857032132091958E-8</v>
      </c>
    </row>
    <row r="505" spans="1:10" x14ac:dyDescent="0.25">
      <c r="A505" s="37">
        <v>503</v>
      </c>
      <c r="B505" s="4">
        <v>33200</v>
      </c>
      <c r="C505" s="20">
        <f t="shared" si="35"/>
        <v>5.5741983008235164E-2</v>
      </c>
      <c r="F505" s="19">
        <f t="shared" si="36"/>
        <v>3.1071686696903778E-3</v>
      </c>
      <c r="G505">
        <v>19</v>
      </c>
      <c r="H505" s="17">
        <f t="shared" si="37"/>
        <v>2.9272687204951473E-3</v>
      </c>
      <c r="I505" s="17">
        <f t="shared" si="39"/>
        <v>4.561708794613142E-4</v>
      </c>
      <c r="J505" s="16">
        <f t="shared" si="38"/>
        <v>7.0357922623989429E-6</v>
      </c>
    </row>
    <row r="506" spans="1:10" x14ac:dyDescent="0.25">
      <c r="A506" s="37">
        <v>504</v>
      </c>
      <c r="B506" s="4">
        <v>35000</v>
      </c>
      <c r="C506" s="20">
        <f t="shared" si="35"/>
        <v>5.2798185566970829E-2</v>
      </c>
      <c r="F506" s="19">
        <f t="shared" si="36"/>
        <v>2.7876483991642869E-3</v>
      </c>
      <c r="G506">
        <v>18</v>
      </c>
      <c r="H506" s="17">
        <f t="shared" si="37"/>
        <v>2.6349645227679401E-3</v>
      </c>
      <c r="I506" s="17">
        <f t="shared" si="39"/>
        <v>4.64887254771867E-4</v>
      </c>
      <c r="J506" s="16">
        <f t="shared" si="38"/>
        <v>5.4023657299435344E-6</v>
      </c>
    </row>
    <row r="507" spans="1:10" x14ac:dyDescent="0.25">
      <c r="A507" s="37">
        <v>505</v>
      </c>
      <c r="B507" s="4">
        <v>33850</v>
      </c>
      <c r="C507" s="20">
        <f t="shared" si="35"/>
        <v>-3.3409062131129631E-2</v>
      </c>
      <c r="F507" s="19">
        <f t="shared" si="36"/>
        <v>1.1161654324816799E-3</v>
      </c>
      <c r="G507">
        <v>17</v>
      </c>
      <c r="H507" s="17">
        <f t="shared" si="37"/>
        <v>1.0585328923044136E-3</v>
      </c>
      <c r="I507" s="17">
        <f t="shared" si="39"/>
        <v>4.6838884649660038E-4</v>
      </c>
      <c r="J507" s="16">
        <f t="shared" si="38"/>
        <v>4.2162425527005964E-7</v>
      </c>
    </row>
    <row r="508" spans="1:10" x14ac:dyDescent="0.25">
      <c r="A508" s="37">
        <v>506</v>
      </c>
      <c r="B508" s="4">
        <v>33190</v>
      </c>
      <c r="C508" s="20">
        <f t="shared" si="35"/>
        <v>-1.9690373626400765E-2</v>
      </c>
      <c r="F508" s="19">
        <f t="shared" si="36"/>
        <v>3.8771081354725884E-4</v>
      </c>
      <c r="G508">
        <v>16</v>
      </c>
      <c r="H508" s="17">
        <f t="shared" si="37"/>
        <v>3.6891194410135371E-4</v>
      </c>
      <c r="I508" s="17">
        <f t="shared" si="39"/>
        <v>4.6960919498082029E-4</v>
      </c>
      <c r="J508" s="16">
        <f t="shared" si="38"/>
        <v>6.4553077414891356E-9</v>
      </c>
    </row>
    <row r="509" spans="1:10" x14ac:dyDescent="0.25">
      <c r="A509" s="37">
        <v>507</v>
      </c>
      <c r="B509" s="4">
        <v>33190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4.6960919498082029E-4</v>
      </c>
      <c r="J509" s="16">
        <f t="shared" si="38"/>
        <v>2.190761788624251E-7</v>
      </c>
    </row>
    <row r="510" spans="1:10" x14ac:dyDescent="0.25">
      <c r="A510" s="37">
        <v>508</v>
      </c>
      <c r="B510" s="4">
        <v>33390</v>
      </c>
      <c r="C510" s="20">
        <f t="shared" si="35"/>
        <v>6.0078282236799077E-3</v>
      </c>
      <c r="F510" s="19">
        <f t="shared" si="36"/>
        <v>3.6093999965244873E-5</v>
      </c>
      <c r="G510">
        <v>14</v>
      </c>
      <c r="H510" s="17">
        <f t="shared" si="37"/>
        <v>3.4572265725111105E-5</v>
      </c>
      <c r="I510" s="17">
        <f t="shared" si="39"/>
        <v>4.6972355889000862E-4</v>
      </c>
      <c r="J510" s="16">
        <f t="shared" si="38"/>
        <v>1.866894355563391E-7</v>
      </c>
    </row>
    <row r="511" spans="1:10" x14ac:dyDescent="0.25">
      <c r="A511" s="37">
        <v>509</v>
      </c>
      <c r="B511" s="4">
        <v>32900</v>
      </c>
      <c r="C511" s="20">
        <f t="shared" si="35"/>
        <v>-1.478379618423698E-2</v>
      </c>
      <c r="F511" s="19">
        <f t="shared" si="36"/>
        <v>2.185606296170599E-4</v>
      </c>
      <c r="G511">
        <v>13</v>
      </c>
      <c r="H511" s="17">
        <f t="shared" si="37"/>
        <v>2.1004085382622835E-4</v>
      </c>
      <c r="I511" s="17">
        <f t="shared" si="39"/>
        <v>4.7041836707307106E-4</v>
      </c>
      <c r="J511" s="16">
        <f t="shared" si="38"/>
        <v>6.2650895512459154E-8</v>
      </c>
    </row>
    <row r="512" spans="1:10" x14ac:dyDescent="0.25">
      <c r="A512" s="37">
        <v>510</v>
      </c>
      <c r="B512" s="4">
        <v>32410</v>
      </c>
      <c r="C512" s="20">
        <f t="shared" si="35"/>
        <v>-1.5005640617870162E-2</v>
      </c>
      <c r="F512" s="19">
        <f t="shared" si="36"/>
        <v>2.2516925035267481E-4</v>
      </c>
      <c r="G512">
        <v>12</v>
      </c>
      <c r="H512" s="17">
        <f t="shared" si="37"/>
        <v>2.171100548509314E-4</v>
      </c>
      <c r="I512" s="17">
        <f t="shared" si="39"/>
        <v>4.7113655993882831E-4</v>
      </c>
      <c r="J512" s="16">
        <f t="shared" si="38"/>
        <v>5.9735664186764874E-8</v>
      </c>
    </row>
    <row r="513" spans="1:10" x14ac:dyDescent="0.25">
      <c r="A513" s="37">
        <v>511</v>
      </c>
      <c r="B513" s="4">
        <v>32240</v>
      </c>
      <c r="C513" s="20">
        <f t="shared" si="35"/>
        <v>-5.2590995150284519E-3</v>
      </c>
      <c r="F513" s="19">
        <f t="shared" si="36"/>
        <v>2.7658127708972499E-5</v>
      </c>
      <c r="G513">
        <v>11</v>
      </c>
      <c r="H513" s="17">
        <f t="shared" si="37"/>
        <v>2.6756705951819615E-5</v>
      </c>
      <c r="I513" s="17">
        <f t="shared" si="39"/>
        <v>4.7122507023531808E-4</v>
      </c>
      <c r="J513" s="16">
        <f t="shared" si="38"/>
        <v>1.9537120078722079E-7</v>
      </c>
    </row>
    <row r="514" spans="1:10" x14ac:dyDescent="0.25">
      <c r="A514" s="37">
        <v>512</v>
      </c>
      <c r="B514" s="4">
        <v>32240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4.7122507023531808E-4</v>
      </c>
      <c r="J514" s="16">
        <f t="shared" si="38"/>
        <v>2.2058640829506359E-7</v>
      </c>
    </row>
    <row r="515" spans="1:10" x14ac:dyDescent="0.25">
      <c r="A515" s="37">
        <v>513</v>
      </c>
      <c r="B515" s="4">
        <v>31460</v>
      </c>
      <c r="C515" s="20">
        <f t="shared" si="35"/>
        <v>-2.4491020008295755E-2</v>
      </c>
      <c r="F515" s="19">
        <f t="shared" si="36"/>
        <v>5.9981006104674306E-4</v>
      </c>
      <c r="G515">
        <v>9</v>
      </c>
      <c r="H515" s="17">
        <f t="shared" si="37"/>
        <v>5.8411941401237269E-4</v>
      </c>
      <c r="I515" s="17">
        <f t="shared" si="39"/>
        <v>4.731573178973715E-4</v>
      </c>
      <c r="J515" s="16">
        <f t="shared" si="38"/>
        <v>1.643983805432752E-8</v>
      </c>
    </row>
    <row r="516" spans="1:10" x14ac:dyDescent="0.25">
      <c r="A516" s="37">
        <v>514</v>
      </c>
      <c r="B516" s="4">
        <v>31100</v>
      </c>
      <c r="C516" s="20">
        <f t="shared" ref="C516:C579" si="40">LN(B516/B515)</f>
        <v>-1.1509078444943312E-2</v>
      </c>
      <c r="F516" s="19">
        <f t="shared" ref="F516:F523" si="41">C516^2</f>
        <v>1.3245888665185877E-4</v>
      </c>
      <c r="G516">
        <v>8</v>
      </c>
      <c r="H516" s="17">
        <f t="shared" ref="H516:H579" si="42">F516*($E$7^(G516-1))</f>
        <v>1.2942197060280405E-4</v>
      </c>
      <c r="I516" s="17">
        <f t="shared" si="39"/>
        <v>4.7358544148668662E-4</v>
      </c>
      <c r="J516" s="16">
        <f t="shared" ref="J516:J579" si="43">(F516-($E$7*I516))^2</f>
        <v>1.1530095956960923E-7</v>
      </c>
    </row>
    <row r="517" spans="1:10" x14ac:dyDescent="0.25">
      <c r="A517" s="37">
        <v>515</v>
      </c>
      <c r="B517" s="4">
        <v>30980</v>
      </c>
      <c r="C517" s="20">
        <f t="shared" si="40"/>
        <v>-3.8659841964659059E-3</v>
      </c>
      <c r="F517" s="19">
        <f t="shared" si="41"/>
        <v>1.4945833807324136E-5</v>
      </c>
      <c r="G517">
        <v>7</v>
      </c>
      <c r="H517" s="17">
        <f t="shared" si="42"/>
        <v>1.4651634280913292E-5</v>
      </c>
      <c r="I517" s="17">
        <f t="shared" ref="I517:I580" si="44">(1-$E$7)*H517+I516</f>
        <v>4.7363390860728804E-4</v>
      </c>
      <c r="J517" s="16">
        <f t="shared" si="43"/>
        <v>2.089598916245605E-7</v>
      </c>
    </row>
    <row r="518" spans="1:10" x14ac:dyDescent="0.25">
      <c r="A518" s="37">
        <v>516</v>
      </c>
      <c r="B518" s="4">
        <v>31040</v>
      </c>
      <c r="C518" s="20">
        <f t="shared" si="40"/>
        <v>1.9348603262953669E-3</v>
      </c>
      <c r="F518" s="19">
        <f t="shared" si="41"/>
        <v>3.7436844822718134E-6</v>
      </c>
      <c r="G518">
        <v>6</v>
      </c>
      <c r="H518" s="17">
        <f t="shared" si="42"/>
        <v>3.6821728665177439E-6</v>
      </c>
      <c r="I518" s="17">
        <f t="shared" si="44"/>
        <v>4.7364608911309205E-4</v>
      </c>
      <c r="J518" s="16">
        <f t="shared" si="43"/>
        <v>2.1933823335261272E-7</v>
      </c>
    </row>
    <row r="519" spans="1:10" x14ac:dyDescent="0.25">
      <c r="A519" s="37">
        <v>517</v>
      </c>
      <c r="B519" s="4">
        <v>30880</v>
      </c>
      <c r="C519" s="20">
        <f t="shared" si="40"/>
        <v>-5.1679701584425612E-3</v>
      </c>
      <c r="F519" s="19">
        <f t="shared" si="41"/>
        <v>2.6707915558552831E-5</v>
      </c>
      <c r="G519">
        <v>5</v>
      </c>
      <c r="H519" s="17">
        <f t="shared" si="42"/>
        <v>2.6356269628112941E-5</v>
      </c>
      <c r="I519" s="17">
        <f t="shared" si="44"/>
        <v>4.7373327477949468E-4</v>
      </c>
      <c r="J519" s="16">
        <f t="shared" si="43"/>
        <v>1.984330660785926E-7</v>
      </c>
    </row>
    <row r="520" spans="1:10" x14ac:dyDescent="0.25">
      <c r="A520" s="37">
        <v>518</v>
      </c>
      <c r="B520" s="4">
        <v>30430</v>
      </c>
      <c r="C520" s="20">
        <f t="shared" si="40"/>
        <v>-1.4679761247695766E-2</v>
      </c>
      <c r="F520" s="19">
        <f t="shared" si="41"/>
        <v>2.1549539028935035E-4</v>
      </c>
      <c r="G520">
        <v>4</v>
      </c>
      <c r="H520" s="17">
        <f t="shared" si="42"/>
        <v>2.1336390193064957E-4</v>
      </c>
      <c r="I520" s="17">
        <f t="shared" si="44"/>
        <v>4.7443907549555057E-4</v>
      </c>
      <c r="J520" s="16">
        <f t="shared" si="43"/>
        <v>6.6241507892877616E-8</v>
      </c>
    </row>
    <row r="521" spans="1:10" x14ac:dyDescent="0.25">
      <c r="A521" s="37">
        <v>519</v>
      </c>
      <c r="B521" s="4">
        <v>29920</v>
      </c>
      <c r="C521" s="20">
        <f t="shared" si="40"/>
        <v>-1.6901810802603254E-2</v>
      </c>
      <c r="F521" s="19">
        <f t="shared" si="41"/>
        <v>2.8567120840699607E-4</v>
      </c>
      <c r="G521">
        <v>3</v>
      </c>
      <c r="H521" s="17">
        <f t="shared" si="42"/>
        <v>2.8378435262674847E-4</v>
      </c>
      <c r="I521" s="17">
        <f t="shared" si="44"/>
        <v>4.7537782472856059E-4</v>
      </c>
      <c r="J521" s="16">
        <f t="shared" si="43"/>
        <v>3.5394432897590727E-8</v>
      </c>
    </row>
    <row r="522" spans="1:10" x14ac:dyDescent="0.25">
      <c r="A522" s="37">
        <v>520</v>
      </c>
      <c r="B522" s="4">
        <v>30470</v>
      </c>
      <c r="C522" s="20">
        <f t="shared" si="40"/>
        <v>1.8215439891341119E-2</v>
      </c>
      <c r="F522" s="19">
        <f t="shared" si="41"/>
        <v>3.3180225043506138E-4</v>
      </c>
      <c r="G522">
        <v>2</v>
      </c>
      <c r="H522" s="17">
        <f t="shared" si="42"/>
        <v>3.3070465958756108E-4</v>
      </c>
      <c r="I522" s="17">
        <f t="shared" si="44"/>
        <v>4.7647178478191487E-4</v>
      </c>
      <c r="J522" s="16">
        <f t="shared" si="43"/>
        <v>2.047571582181353E-8</v>
      </c>
    </row>
    <row r="523" spans="1:10" x14ac:dyDescent="0.25">
      <c r="A523" s="37">
        <v>521</v>
      </c>
      <c r="B523" s="4">
        <v>31000</v>
      </c>
      <c r="C523" s="20">
        <f t="shared" si="40"/>
        <v>1.7244611487528635E-2</v>
      </c>
      <c r="F523" s="19">
        <f t="shared" si="41"/>
        <v>2.973766253558046E-4</v>
      </c>
      <c r="G523">
        <v>1</v>
      </c>
      <c r="H523" s="17">
        <f t="shared" si="42"/>
        <v>2.973766253558046E-4</v>
      </c>
      <c r="I523" s="17">
        <f t="shared" si="44"/>
        <v>4.7745549680262318E-4</v>
      </c>
      <c r="J523" s="16">
        <f t="shared" si="43"/>
        <v>3.1862058822405454E-8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967A-D8B9-4BA9-A1DF-C991CB4807AA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28000</v>
      </c>
      <c r="C3" s="18"/>
      <c r="D3" s="29" t="s">
        <v>42</v>
      </c>
      <c r="E3" s="28">
        <f>STDEVP(C4:C1277)</f>
        <v>1.8713445868706231E-2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28000</v>
      </c>
      <c r="C4" s="20">
        <f t="shared" ref="C4:C67" si="0">LN(B4/B3)</f>
        <v>0</v>
      </c>
      <c r="D4" s="22" t="s">
        <v>41</v>
      </c>
      <c r="E4" s="28">
        <f>SQRT(SUM(F4:F523)/G4)</f>
        <v>1.8713445881314301E-2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27400</v>
      </c>
      <c r="C5" s="20">
        <f t="shared" si="0"/>
        <v>-2.1661496781179419E-2</v>
      </c>
      <c r="D5" s="22" t="s">
        <v>40</v>
      </c>
      <c r="E5" s="28">
        <f>SQRT((1-E7)*SUM(H4:H523))</f>
        <v>1.7505478503624244E-2</v>
      </c>
      <c r="F5" s="19">
        <f t="shared" si="1"/>
        <v>4.6922044280104633E-4</v>
      </c>
      <c r="G5">
        <v>519</v>
      </c>
      <c r="H5" s="17">
        <f t="shared" si="2"/>
        <v>8.1202628646606613E-5</v>
      </c>
      <c r="I5" s="17">
        <f t="shared" ref="I5:I68" si="4">(1-$E$7)*H5+I4</f>
        <v>2.7451479502002922E-7</v>
      </c>
      <c r="J5" s="16">
        <f t="shared" si="3"/>
        <v>2.1991115378488647E-7</v>
      </c>
    </row>
    <row r="6" spans="1:10" x14ac:dyDescent="0.25">
      <c r="A6" s="37">
        <v>4</v>
      </c>
      <c r="B6" s="4">
        <v>28200</v>
      </c>
      <c r="C6" s="20">
        <f t="shared" si="0"/>
        <v>2.8778964550043327E-2</v>
      </c>
      <c r="D6" s="27" t="s">
        <v>39</v>
      </c>
      <c r="E6" s="26">
        <f>SQRT((1-E7)*F1277+E7*(E5^2))</f>
        <v>1.7475863815038274E-2</v>
      </c>
      <c r="F6" s="19">
        <f t="shared" si="1"/>
        <v>8.2822880057265057E-4</v>
      </c>
      <c r="G6">
        <v>518</v>
      </c>
      <c r="H6" s="17">
        <f t="shared" si="2"/>
        <v>1.4381830342099011E-4</v>
      </c>
      <c r="I6" s="17">
        <f t="shared" si="4"/>
        <v>7.6070905672994632E-7</v>
      </c>
      <c r="J6" s="16">
        <f t="shared" si="3"/>
        <v>6.8470769842370267E-7</v>
      </c>
    </row>
    <row r="7" spans="1:10" x14ac:dyDescent="0.25">
      <c r="A7" s="37">
        <v>5</v>
      </c>
      <c r="B7" s="4">
        <v>28310</v>
      </c>
      <c r="C7" s="20">
        <f t="shared" si="0"/>
        <v>3.8931211797403626E-3</v>
      </c>
      <c r="D7" s="22" t="s">
        <v>38</v>
      </c>
      <c r="E7" s="25">
        <v>0.99661938536232964</v>
      </c>
      <c r="F7" s="19">
        <f t="shared" si="1"/>
        <v>1.5156392520142993E-5</v>
      </c>
      <c r="G7">
        <v>517</v>
      </c>
      <c r="H7" s="17">
        <f t="shared" si="2"/>
        <v>2.6407685942276092E-6</v>
      </c>
      <c r="I7" s="17">
        <f t="shared" si="4"/>
        <v>7.6963647769429235E-7</v>
      </c>
      <c r="J7" s="16">
        <f t="shared" si="3"/>
        <v>2.0705362039415086E-10</v>
      </c>
    </row>
    <row r="8" spans="1:10" x14ac:dyDescent="0.25">
      <c r="A8" s="37">
        <v>6</v>
      </c>
      <c r="B8" s="4">
        <v>28810</v>
      </c>
      <c r="C8" s="20">
        <f t="shared" si="0"/>
        <v>1.7507449972628788E-2</v>
      </c>
      <c r="D8" s="22" t="s">
        <v>37</v>
      </c>
      <c r="E8" s="24">
        <f>SQRT(SUM(J4:J1277)/G4)</f>
        <v>6.892538217332727E-4</v>
      </c>
      <c r="F8" s="19">
        <f t="shared" si="1"/>
        <v>3.0651080454409976E-4</v>
      </c>
      <c r="G8">
        <v>516</v>
      </c>
      <c r="H8" s="17">
        <f t="shared" si="2"/>
        <v>5.3585953138994132E-5</v>
      </c>
      <c r="I8" s="17">
        <f t="shared" si="4"/>
        <v>9.5078993524949417E-7</v>
      </c>
      <c r="J8" s="16">
        <f t="shared" si="3"/>
        <v>9.3368886833318217E-8</v>
      </c>
    </row>
    <row r="9" spans="1:10" x14ac:dyDescent="0.25">
      <c r="A9" s="37">
        <v>7</v>
      </c>
      <c r="B9" s="4">
        <v>28800</v>
      </c>
      <c r="C9" s="20">
        <f t="shared" si="0"/>
        <v>-3.4716195453685995E-4</v>
      </c>
      <c r="D9" s="23"/>
      <c r="F9" s="19">
        <f t="shared" si="1"/>
        <v>1.205214226778528E-7</v>
      </c>
      <c r="G9">
        <v>515</v>
      </c>
      <c r="H9" s="17">
        <f t="shared" si="2"/>
        <v>2.1141709013550391E-8</v>
      </c>
      <c r="I9" s="17">
        <f t="shared" si="4"/>
        <v>9.5086140722045075E-7</v>
      </c>
      <c r="J9" s="16">
        <f t="shared" si="3"/>
        <v>6.841365738106522E-13</v>
      </c>
    </row>
    <row r="10" spans="1:10" x14ac:dyDescent="0.25">
      <c r="A10" s="37">
        <v>8</v>
      </c>
      <c r="B10" s="4">
        <v>28700</v>
      </c>
      <c r="C10" s="20">
        <f t="shared" si="0"/>
        <v>-3.4782643763248086E-3</v>
      </c>
      <c r="D10" s="22" t="s">
        <v>36</v>
      </c>
      <c r="E10" s="22">
        <f>E6*SQRT(252)</f>
        <v>0.27742073760374253</v>
      </c>
      <c r="F10" s="19">
        <f t="shared" si="1"/>
        <v>1.2098323071610209E-5</v>
      </c>
      <c r="G10">
        <v>514</v>
      </c>
      <c r="H10" s="17">
        <f t="shared" si="2"/>
        <v>2.1294707972028516E-6</v>
      </c>
      <c r="I10" s="17">
        <f t="shared" si="4"/>
        <v>9.5806032736796632E-7</v>
      </c>
      <c r="J10" s="16">
        <f t="shared" si="3"/>
        <v>1.2417762739679568E-10</v>
      </c>
    </row>
    <row r="11" spans="1:10" x14ac:dyDescent="0.25">
      <c r="A11" s="37">
        <v>9</v>
      </c>
      <c r="B11" s="4">
        <v>28610</v>
      </c>
      <c r="C11" s="20">
        <f t="shared" si="0"/>
        <v>-3.1408157035565519E-3</v>
      </c>
      <c r="F11" s="19">
        <f t="shared" si="1"/>
        <v>9.8647232837074381E-6</v>
      </c>
      <c r="G11">
        <v>513</v>
      </c>
      <c r="H11" s="17">
        <f t="shared" si="2"/>
        <v>1.7422163613488827E-6</v>
      </c>
      <c r="I11" s="17">
        <f t="shared" si="4"/>
        <v>9.6395008950113106E-7</v>
      </c>
      <c r="J11" s="16">
        <f t="shared" si="3"/>
        <v>7.9281784752725639E-11</v>
      </c>
    </row>
    <row r="12" spans="1:10" x14ac:dyDescent="0.25">
      <c r="A12" s="37">
        <v>10</v>
      </c>
      <c r="B12" s="4">
        <v>28800</v>
      </c>
      <c r="C12" s="20">
        <f t="shared" si="0"/>
        <v>6.6190800798812573E-3</v>
      </c>
      <c r="F12" s="19">
        <f t="shared" si="1"/>
        <v>4.3812221103880871E-5</v>
      </c>
      <c r="G12">
        <v>512</v>
      </c>
      <c r="H12" s="17">
        <f t="shared" si="2"/>
        <v>7.7639569907090815E-6</v>
      </c>
      <c r="I12" s="17">
        <f t="shared" si="4"/>
        <v>9.9019703615016529E-7</v>
      </c>
      <c r="J12" s="16">
        <f t="shared" si="3"/>
        <v>1.834012447738205E-9</v>
      </c>
    </row>
    <row r="13" spans="1:10" x14ac:dyDescent="0.25">
      <c r="A13" s="37">
        <v>11</v>
      </c>
      <c r="B13" s="4">
        <v>28770</v>
      </c>
      <c r="C13" s="20">
        <f t="shared" si="0"/>
        <v>-1.0422095784437539E-3</v>
      </c>
      <c r="F13" s="19">
        <f t="shared" si="1"/>
        <v>1.0862008053999073E-6</v>
      </c>
      <c r="G13">
        <v>511</v>
      </c>
      <c r="H13" s="17">
        <f t="shared" si="2"/>
        <v>1.9313840486039548E-7</v>
      </c>
      <c r="I13" s="17">
        <f t="shared" si="4"/>
        <v>9.9084996266873259E-7</v>
      </c>
      <c r="J13" s="16">
        <f t="shared" si="3"/>
        <v>9.7417935600081444E-15</v>
      </c>
    </row>
    <row r="14" spans="1:10" x14ac:dyDescent="0.25">
      <c r="A14" s="37">
        <v>12</v>
      </c>
      <c r="B14" s="4">
        <v>28000</v>
      </c>
      <c r="C14" s="20">
        <f t="shared" si="0"/>
        <v>-2.7128667388252585E-2</v>
      </c>
      <c r="F14" s="19">
        <f t="shared" si="1"/>
        <v>7.3596459426243936E-4</v>
      </c>
      <c r="G14">
        <v>510</v>
      </c>
      <c r="H14" s="17">
        <f t="shared" si="2"/>
        <v>1.31306465490278E-4</v>
      </c>
      <c r="I14" s="17">
        <f t="shared" si="4"/>
        <v>1.4347465219259251E-6</v>
      </c>
      <c r="J14" s="16">
        <f t="shared" si="3"/>
        <v>5.3954122266233224E-7</v>
      </c>
    </row>
    <row r="15" spans="1:10" x14ac:dyDescent="0.25">
      <c r="A15" s="37">
        <v>13</v>
      </c>
      <c r="B15" s="4">
        <v>28000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1.4347465219259251E-6</v>
      </c>
      <c r="J15" s="16">
        <f t="shared" si="3"/>
        <v>2.0446031337162071E-12</v>
      </c>
    </row>
    <row r="16" spans="1:10" x14ac:dyDescent="0.25">
      <c r="A16" s="37">
        <v>14</v>
      </c>
      <c r="B16" s="4">
        <v>28310</v>
      </c>
      <c r="C16" s="20">
        <f t="shared" si="0"/>
        <v>1.1010588948604358E-2</v>
      </c>
      <c r="F16" s="19">
        <f t="shared" si="1"/>
        <v>1.2123306899512843E-4</v>
      </c>
      <c r="G16">
        <v>508</v>
      </c>
      <c r="H16" s="17">
        <f t="shared" si="2"/>
        <v>2.1776677917545064E-5</v>
      </c>
      <c r="I16" s="17">
        <f t="shared" si="4"/>
        <v>1.5083650780538109E-6</v>
      </c>
      <c r="J16" s="16">
        <f t="shared" si="3"/>
        <v>1.4335225754707714E-8</v>
      </c>
    </row>
    <row r="17" spans="1:10" x14ac:dyDescent="0.25">
      <c r="A17" s="37">
        <v>15</v>
      </c>
      <c r="B17" s="4">
        <v>28270</v>
      </c>
      <c r="C17" s="20">
        <f t="shared" si="0"/>
        <v>-1.4139274183092331E-3</v>
      </c>
      <c r="F17" s="19">
        <f t="shared" si="1"/>
        <v>1.999190744246613E-6</v>
      </c>
      <c r="G17">
        <v>507</v>
      </c>
      <c r="H17" s="17">
        <f t="shared" si="2"/>
        <v>3.6032585885647658E-7</v>
      </c>
      <c r="I17" s="17">
        <f t="shared" si="4"/>
        <v>1.5095832009265924E-6</v>
      </c>
      <c r="J17" s="16">
        <f t="shared" si="3"/>
        <v>2.447388373625557E-13</v>
      </c>
    </row>
    <row r="18" spans="1:10" x14ac:dyDescent="0.25">
      <c r="A18" s="37">
        <v>16</v>
      </c>
      <c r="B18" s="4">
        <v>28300</v>
      </c>
      <c r="C18" s="20">
        <f t="shared" si="0"/>
        <v>1.0606329436929221E-3</v>
      </c>
      <c r="F18" s="19">
        <f t="shared" si="1"/>
        <v>1.1249422412467134E-6</v>
      </c>
      <c r="G18">
        <v>506</v>
      </c>
      <c r="H18" s="17">
        <f t="shared" si="2"/>
        <v>2.0344269125734914E-7</v>
      </c>
      <c r="I18" s="17">
        <f t="shared" si="4"/>
        <v>1.510270962266584E-6</v>
      </c>
      <c r="J18" s="16">
        <f t="shared" si="3"/>
        <v>1.4456958820577005E-13</v>
      </c>
    </row>
    <row r="19" spans="1:10" x14ac:dyDescent="0.25">
      <c r="A19" s="37">
        <v>17</v>
      </c>
      <c r="B19" s="4">
        <v>28300</v>
      </c>
      <c r="C19" s="20">
        <f t="shared" si="0"/>
        <v>0</v>
      </c>
      <c r="F19" s="19">
        <f t="shared" si="1"/>
        <v>0</v>
      </c>
      <c r="G19">
        <v>505</v>
      </c>
      <c r="H19" s="17">
        <f t="shared" si="2"/>
        <v>0</v>
      </c>
      <c r="I19" s="17">
        <f t="shared" si="4"/>
        <v>1.510270962266584E-6</v>
      </c>
      <c r="J19" s="16">
        <f t="shared" si="3"/>
        <v>2.2655226349456272E-12</v>
      </c>
    </row>
    <row r="20" spans="1:10" x14ac:dyDescent="0.25">
      <c r="A20" s="37">
        <v>18</v>
      </c>
      <c r="B20" s="4">
        <v>28400</v>
      </c>
      <c r="C20" s="20">
        <f t="shared" si="0"/>
        <v>3.5273405179684406E-3</v>
      </c>
      <c r="F20" s="19">
        <f t="shared" si="1"/>
        <v>1.2442131129701866E-5</v>
      </c>
      <c r="G20">
        <v>504</v>
      </c>
      <c r="H20" s="17">
        <f t="shared" si="2"/>
        <v>2.2654160906416729E-6</v>
      </c>
      <c r="I20" s="17">
        <f t="shared" si="4"/>
        <v>1.5179294610630213E-6</v>
      </c>
      <c r="J20" s="16">
        <f t="shared" si="3"/>
        <v>1.1945032426643588E-10</v>
      </c>
    </row>
    <row r="21" spans="1:10" x14ac:dyDescent="0.25">
      <c r="A21" s="37">
        <v>19</v>
      </c>
      <c r="B21" s="4">
        <v>28020</v>
      </c>
      <c r="C21" s="20">
        <f t="shared" si="0"/>
        <v>-1.3470604258299395E-2</v>
      </c>
      <c r="F21" s="19">
        <f t="shared" si="1"/>
        <v>1.8145717908371378E-4</v>
      </c>
      <c r="G21">
        <v>503</v>
      </c>
      <c r="H21" s="17">
        <f t="shared" si="2"/>
        <v>3.3151106710540952E-5</v>
      </c>
      <c r="I21" s="17">
        <f t="shared" si="4"/>
        <v>1.6300005776636483E-6</v>
      </c>
      <c r="J21" s="16">
        <f t="shared" si="3"/>
        <v>3.2339796000551344E-8</v>
      </c>
    </row>
    <row r="22" spans="1:10" x14ac:dyDescent="0.25">
      <c r="A22" s="37">
        <v>20</v>
      </c>
      <c r="B22" s="4">
        <v>27940</v>
      </c>
      <c r="C22" s="20">
        <f t="shared" si="0"/>
        <v>-2.8591870800451333E-3</v>
      </c>
      <c r="F22" s="19">
        <f t="shared" si="1"/>
        <v>8.1749507586970149E-6</v>
      </c>
      <c r="G22">
        <v>502</v>
      </c>
      <c r="H22" s="17">
        <f t="shared" si="2"/>
        <v>1.4985791685476303E-6</v>
      </c>
      <c r="I22" s="17">
        <f t="shared" si="4"/>
        <v>1.6350666963365483E-6</v>
      </c>
      <c r="J22" s="16">
        <f t="shared" si="3"/>
        <v>4.2842412918737396E-11</v>
      </c>
    </row>
    <row r="23" spans="1:10" x14ac:dyDescent="0.25">
      <c r="A23" s="37">
        <v>21</v>
      </c>
      <c r="B23" s="4">
        <v>27800</v>
      </c>
      <c r="C23" s="20">
        <f t="shared" si="0"/>
        <v>-5.0233331322243873E-3</v>
      </c>
      <c r="F23" s="19">
        <f t="shared" si="1"/>
        <v>2.5233875757303275E-5</v>
      </c>
      <c r="G23">
        <v>501</v>
      </c>
      <c r="H23" s="17">
        <f t="shared" si="2"/>
        <v>4.6414019016245853E-6</v>
      </c>
      <c r="I23" s="17">
        <f t="shared" si="4"/>
        <v>1.6507574875444914E-6</v>
      </c>
      <c r="J23" s="16">
        <f t="shared" si="3"/>
        <v>5.5642671318521615E-10</v>
      </c>
    </row>
    <row r="24" spans="1:10" x14ac:dyDescent="0.25">
      <c r="A24" s="37">
        <v>22</v>
      </c>
      <c r="B24" s="4">
        <v>27800</v>
      </c>
      <c r="C24" s="20">
        <f t="shared" si="0"/>
        <v>0</v>
      </c>
      <c r="F24" s="19">
        <f t="shared" si="1"/>
        <v>0</v>
      </c>
      <c r="G24">
        <v>500</v>
      </c>
      <c r="H24" s="17">
        <f t="shared" si="2"/>
        <v>0</v>
      </c>
      <c r="I24" s="17">
        <f t="shared" si="4"/>
        <v>1.6507574875444914E-6</v>
      </c>
      <c r="J24" s="16">
        <f t="shared" si="3"/>
        <v>2.7066070738141064E-12</v>
      </c>
    </row>
    <row r="25" spans="1:10" x14ac:dyDescent="0.25">
      <c r="A25" s="37">
        <v>23</v>
      </c>
      <c r="B25" s="4">
        <v>27700</v>
      </c>
      <c r="C25" s="20">
        <f t="shared" si="0"/>
        <v>-3.6036075032985443E-3</v>
      </c>
      <c r="F25" s="19">
        <f t="shared" si="1"/>
        <v>1.2985987037829569E-5</v>
      </c>
      <c r="G25">
        <v>499</v>
      </c>
      <c r="H25" s="17">
        <f t="shared" si="2"/>
        <v>2.4048141553256207E-6</v>
      </c>
      <c r="I25" s="17">
        <f t="shared" si="4"/>
        <v>1.6588872374788621E-6</v>
      </c>
      <c r="J25" s="16">
        <f t="shared" si="3"/>
        <v>1.2843026741354129E-10</v>
      </c>
    </row>
    <row r="26" spans="1:10" x14ac:dyDescent="0.25">
      <c r="A26" s="37">
        <v>24</v>
      </c>
      <c r="B26" s="4">
        <v>28490</v>
      </c>
      <c r="C26" s="20">
        <f t="shared" si="0"/>
        <v>2.8120735316524072E-2</v>
      </c>
      <c r="F26" s="19">
        <f t="shared" si="1"/>
        <v>7.9077575474200421E-4</v>
      </c>
      <c r="G26">
        <v>498</v>
      </c>
      <c r="H26" s="17">
        <f t="shared" si="2"/>
        <v>1.4693679728164204E-4</v>
      </c>
      <c r="I26" s="17">
        <f t="shared" si="4"/>
        <v>2.1556239251815844E-6</v>
      </c>
      <c r="J26" s="16">
        <f t="shared" si="3"/>
        <v>6.2193320465890872E-7</v>
      </c>
    </row>
    <row r="27" spans="1:10" x14ac:dyDescent="0.25">
      <c r="A27" s="37">
        <v>25</v>
      </c>
      <c r="B27" s="4">
        <v>27400</v>
      </c>
      <c r="C27" s="20">
        <f t="shared" si="0"/>
        <v>-3.9010135115792439E-2</v>
      </c>
      <c r="F27" s="19">
        <f t="shared" si="1"/>
        <v>1.5217906417523824E-3</v>
      </c>
      <c r="G27">
        <v>497</v>
      </c>
      <c r="H27" s="17">
        <f t="shared" si="2"/>
        <v>2.8372839594984628E-4</v>
      </c>
      <c r="I27" s="17">
        <f t="shared" si="4"/>
        <v>3.1148002936523678E-6</v>
      </c>
      <c r="J27" s="16">
        <f t="shared" si="3"/>
        <v>2.30640829467062E-6</v>
      </c>
    </row>
    <row r="28" spans="1:10" x14ac:dyDescent="0.25">
      <c r="A28" s="37">
        <v>26</v>
      </c>
      <c r="B28" s="4">
        <v>27540</v>
      </c>
      <c r="C28" s="20">
        <f t="shared" si="0"/>
        <v>5.09647990648434E-3</v>
      </c>
      <c r="F28" s="19">
        <f t="shared" si="1"/>
        <v>2.5974107437198626E-5</v>
      </c>
      <c r="G28">
        <v>496</v>
      </c>
      <c r="H28" s="17">
        <f t="shared" si="2"/>
        <v>4.8591375817623852E-6</v>
      </c>
      <c r="I28" s="17">
        <f t="shared" si="4"/>
        <v>3.1312271652877277E-6</v>
      </c>
      <c r="J28" s="16">
        <f t="shared" si="3"/>
        <v>5.2228089652588171E-10</v>
      </c>
    </row>
    <row r="29" spans="1:10" x14ac:dyDescent="0.25">
      <c r="A29" s="37">
        <v>27</v>
      </c>
      <c r="B29" s="4">
        <v>27970</v>
      </c>
      <c r="C29" s="20">
        <f t="shared" si="0"/>
        <v>1.5493013913359614E-2</v>
      </c>
      <c r="F29" s="19">
        <f t="shared" si="1"/>
        <v>2.4003348011955456E-4</v>
      </c>
      <c r="G29">
        <v>495</v>
      </c>
      <c r="H29" s="17">
        <f t="shared" si="2"/>
        <v>4.5056873700173391E-5</v>
      </c>
      <c r="I29" s="17">
        <f t="shared" si="4"/>
        <v>3.283547092046199E-6</v>
      </c>
      <c r="J29" s="16">
        <f t="shared" si="3"/>
        <v>5.6055786953148203E-8</v>
      </c>
    </row>
    <row r="30" spans="1:10" x14ac:dyDescent="0.25">
      <c r="A30" s="37">
        <v>28</v>
      </c>
      <c r="B30" s="4">
        <v>28300</v>
      </c>
      <c r="C30" s="20">
        <f t="shared" si="0"/>
        <v>1.1729297435323492E-2</v>
      </c>
      <c r="F30" s="19">
        <f t="shared" si="1"/>
        <v>1.3757641832628625E-4</v>
      </c>
      <c r="G30">
        <v>494</v>
      </c>
      <c r="H30" s="17">
        <f t="shared" si="2"/>
        <v>2.5912176979350054E-5</v>
      </c>
      <c r="I30" s="17">
        <f t="shared" si="4"/>
        <v>3.371146176836495E-6</v>
      </c>
      <c r="J30" s="16">
        <f t="shared" si="3"/>
        <v>1.8014114155733954E-8</v>
      </c>
    </row>
    <row r="31" spans="1:10" x14ac:dyDescent="0.25">
      <c r="A31" s="37">
        <v>29</v>
      </c>
      <c r="B31" s="4">
        <v>28600</v>
      </c>
      <c r="C31" s="20">
        <f t="shared" si="0"/>
        <v>1.054491317661504E-2</v>
      </c>
      <c r="F31" s="19">
        <f t="shared" si="1"/>
        <v>1.1119519390234949E-4</v>
      </c>
      <c r="G31">
        <v>493</v>
      </c>
      <c r="H31" s="17">
        <f t="shared" si="2"/>
        <v>2.1014380349088243E-5</v>
      </c>
      <c r="I31" s="17">
        <f t="shared" si="4"/>
        <v>3.4421876986461954E-6</v>
      </c>
      <c r="J31" s="16">
        <f t="shared" si="3"/>
        <v>1.161321826234377E-8</v>
      </c>
    </row>
    <row r="32" spans="1:10" x14ac:dyDescent="0.25">
      <c r="A32" s="37">
        <v>30</v>
      </c>
      <c r="B32" s="4">
        <v>29300</v>
      </c>
      <c r="C32" s="20">
        <f t="shared" si="0"/>
        <v>2.4180798197214613E-2</v>
      </c>
      <c r="F32" s="19">
        <f t="shared" si="1"/>
        <v>5.8471100145441744E-4</v>
      </c>
      <c r="G32">
        <v>492</v>
      </c>
      <c r="H32" s="17">
        <f t="shared" si="2"/>
        <v>1.1087726554013738E-4</v>
      </c>
      <c r="I32" s="17">
        <f t="shared" si="4"/>
        <v>3.8170210055160479E-6</v>
      </c>
      <c r="J32" s="16">
        <f t="shared" si="3"/>
        <v>3.3745280825732323E-7</v>
      </c>
    </row>
    <row r="33" spans="1:10" x14ac:dyDescent="0.25">
      <c r="A33" s="37">
        <v>31</v>
      </c>
      <c r="B33" s="4">
        <v>30050</v>
      </c>
      <c r="C33" s="20">
        <f t="shared" si="0"/>
        <v>2.5275144958195009E-2</v>
      </c>
      <c r="F33" s="19">
        <f t="shared" si="1"/>
        <v>6.3883295265777058E-4</v>
      </c>
      <c r="G33">
        <v>491</v>
      </c>
      <c r="H33" s="17">
        <f t="shared" si="2"/>
        <v>1.2155119173908511E-4</v>
      </c>
      <c r="I33" s="17">
        <f t="shared" si="4"/>
        <v>4.2279387435354758E-6</v>
      </c>
      <c r="J33" s="16">
        <f t="shared" si="3"/>
        <v>4.0274166474841657E-7</v>
      </c>
    </row>
    <row r="34" spans="1:10" x14ac:dyDescent="0.25">
      <c r="A34" s="37">
        <v>32</v>
      </c>
      <c r="B34" s="4">
        <v>30050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4.2279387435354758E-6</v>
      </c>
      <c r="J34" s="16">
        <f t="shared" si="3"/>
        <v>1.7754810185682138E-11</v>
      </c>
    </row>
    <row r="35" spans="1:10" x14ac:dyDescent="0.25">
      <c r="A35" s="37">
        <v>33</v>
      </c>
      <c r="B35" s="4">
        <v>30800</v>
      </c>
      <c r="C35" s="20">
        <f t="shared" si="0"/>
        <v>2.4652028998312175E-2</v>
      </c>
      <c r="F35" s="19">
        <f t="shared" si="1"/>
        <v>6.0772253373362435E-4</v>
      </c>
      <c r="G35">
        <v>489</v>
      </c>
      <c r="H35" s="17">
        <f t="shared" si="2"/>
        <v>1.1641758612530241E-4</v>
      </c>
      <c r="I35" s="17">
        <f t="shared" si="4"/>
        <v>4.6215017392729235E-6</v>
      </c>
      <c r="J35" s="16">
        <f t="shared" si="3"/>
        <v>3.6374970015450795E-7</v>
      </c>
    </row>
    <row r="36" spans="1:10" x14ac:dyDescent="0.25">
      <c r="A36" s="37">
        <v>34</v>
      </c>
      <c r="B36" s="4">
        <v>31380</v>
      </c>
      <c r="C36" s="20">
        <f t="shared" si="0"/>
        <v>1.8656057325357783E-2</v>
      </c>
      <c r="F36" s="19">
        <f t="shared" si="1"/>
        <v>3.4804847492703579E-4</v>
      </c>
      <c r="G36">
        <v>488</v>
      </c>
      <c r="H36" s="17">
        <f t="shared" si="2"/>
        <v>6.6899620621718118E-5</v>
      </c>
      <c r="I36" s="17">
        <f t="shared" si="4"/>
        <v>4.8476635760012979E-6</v>
      </c>
      <c r="J36" s="16">
        <f t="shared" si="3"/>
        <v>1.1779804598695982E-7</v>
      </c>
    </row>
    <row r="37" spans="1:10" x14ac:dyDescent="0.25">
      <c r="A37" s="37">
        <v>35</v>
      </c>
      <c r="B37" s="4">
        <v>31650</v>
      </c>
      <c r="C37" s="20">
        <f t="shared" si="0"/>
        <v>8.5674012852985839E-3</v>
      </c>
      <c r="F37" s="19">
        <f t="shared" si="1"/>
        <v>7.340036478333583E-5</v>
      </c>
      <c r="G37">
        <v>487</v>
      </c>
      <c r="H37" s="17">
        <f t="shared" si="2"/>
        <v>1.4156399420040187E-5</v>
      </c>
      <c r="I37" s="17">
        <f t="shared" si="4"/>
        <v>4.8955209070973941E-6</v>
      </c>
      <c r="J37" s="16">
        <f t="shared" si="3"/>
        <v>4.6951814008773739E-9</v>
      </c>
    </row>
    <row r="38" spans="1:10" x14ac:dyDescent="0.25">
      <c r="A38" s="37">
        <v>36</v>
      </c>
      <c r="B38" s="4">
        <v>31360</v>
      </c>
      <c r="C38" s="20">
        <f t="shared" si="0"/>
        <v>-9.2049531079781161E-3</v>
      </c>
      <c r="F38" s="19">
        <f t="shared" si="1"/>
        <v>8.4731161720075983E-5</v>
      </c>
      <c r="G38">
        <v>486</v>
      </c>
      <c r="H38" s="17">
        <f t="shared" si="2"/>
        <v>1.6397151899226381E-5</v>
      </c>
      <c r="I38" s="17">
        <f t="shared" si="4"/>
        <v>4.9509533588240234E-6</v>
      </c>
      <c r="J38" s="16">
        <f t="shared" si="3"/>
        <v>6.3675525313420934E-9</v>
      </c>
    </row>
    <row r="39" spans="1:10" x14ac:dyDescent="0.25">
      <c r="A39" s="37">
        <v>37</v>
      </c>
      <c r="B39" s="4">
        <v>31520</v>
      </c>
      <c r="C39" s="20">
        <f t="shared" si="0"/>
        <v>5.0890695074712281E-3</v>
      </c>
      <c r="F39" s="19">
        <f t="shared" si="1"/>
        <v>2.5898628451873449E-5</v>
      </c>
      <c r="G39">
        <v>485</v>
      </c>
      <c r="H39" s="17">
        <f t="shared" si="2"/>
        <v>5.0288964565600871E-6</v>
      </c>
      <c r="I39" s="17">
        <f t="shared" si="4"/>
        <v>4.9679541197963988E-6</v>
      </c>
      <c r="J39" s="16">
        <f t="shared" si="3"/>
        <v>4.3879646045929051E-10</v>
      </c>
    </row>
    <row r="40" spans="1:10" x14ac:dyDescent="0.25">
      <c r="A40" s="37">
        <v>38</v>
      </c>
      <c r="B40" s="4">
        <v>31460</v>
      </c>
      <c r="C40" s="20">
        <f t="shared" si="0"/>
        <v>-1.9053673595466583E-3</v>
      </c>
      <c r="F40" s="19">
        <f t="shared" si="1"/>
        <v>3.6304247748258049E-6</v>
      </c>
      <c r="G40">
        <v>484</v>
      </c>
      <c r="H40" s="17">
        <f t="shared" si="2"/>
        <v>7.0733319577288169E-7</v>
      </c>
      <c r="I40" s="17">
        <f t="shared" si="4"/>
        <v>4.9703453407517386E-6</v>
      </c>
      <c r="J40" s="16">
        <f t="shared" si="3"/>
        <v>1.7506405637274177E-12</v>
      </c>
    </row>
    <row r="41" spans="1:10" x14ac:dyDescent="0.25">
      <c r="A41" s="37">
        <v>39</v>
      </c>
      <c r="B41" s="4">
        <v>31400</v>
      </c>
      <c r="C41" s="20">
        <f t="shared" si="0"/>
        <v>-1.9090047159241192E-3</v>
      </c>
      <c r="F41" s="19">
        <f t="shared" si="1"/>
        <v>3.644299005420527E-6</v>
      </c>
      <c r="G41">
        <v>483</v>
      </c>
      <c r="H41" s="17">
        <f t="shared" si="2"/>
        <v>7.1244488073194225E-7</v>
      </c>
      <c r="I41" s="17">
        <f t="shared" si="4"/>
        <v>4.9727538423440742E-6</v>
      </c>
      <c r="J41" s="16">
        <f t="shared" si="3"/>
        <v>1.7204096482525962E-12</v>
      </c>
    </row>
    <row r="42" spans="1:10" x14ac:dyDescent="0.25">
      <c r="A42" s="37">
        <v>40</v>
      </c>
      <c r="B42" s="4">
        <v>30900</v>
      </c>
      <c r="C42" s="20">
        <f t="shared" si="0"/>
        <v>-1.6051709010507901E-2</v>
      </c>
      <c r="F42" s="19">
        <f t="shared" si="1"/>
        <v>2.5765736215802054E-4</v>
      </c>
      <c r="G42">
        <v>482</v>
      </c>
      <c r="H42" s="17">
        <f t="shared" si="2"/>
        <v>5.0541775404140388E-5</v>
      </c>
      <c r="I42" s="17">
        <f t="shared" si="4"/>
        <v>5.1436161080891593E-6</v>
      </c>
      <c r="J42" s="16">
        <f t="shared" si="3"/>
        <v>6.3771973959453071E-8</v>
      </c>
    </row>
    <row r="43" spans="1:10" x14ac:dyDescent="0.25">
      <c r="A43" s="37">
        <v>41</v>
      </c>
      <c r="B43" s="4">
        <v>31300</v>
      </c>
      <c r="C43" s="20">
        <f t="shared" si="0"/>
        <v>1.2861913642407822E-2</v>
      </c>
      <c r="F43" s="19">
        <f t="shared" si="1"/>
        <v>1.6542882254475644E-4</v>
      </c>
      <c r="G43">
        <v>481</v>
      </c>
      <c r="H43" s="17">
        <f t="shared" si="2"/>
        <v>3.2560404044510794E-5</v>
      </c>
      <c r="I43" s="17">
        <f t="shared" si="4"/>
        <v>5.2536902866104938E-6</v>
      </c>
      <c r="J43" s="16">
        <f t="shared" si="3"/>
        <v>2.5661762955031989E-8</v>
      </c>
    </row>
    <row r="44" spans="1:10" x14ac:dyDescent="0.25">
      <c r="A44" s="37">
        <v>42</v>
      </c>
      <c r="B44" s="4">
        <v>31440</v>
      </c>
      <c r="C44" s="20">
        <f t="shared" si="0"/>
        <v>4.4628700148982986E-3</v>
      </c>
      <c r="F44" s="19">
        <f t="shared" si="1"/>
        <v>1.9917208769878341E-5</v>
      </c>
      <c r="G44">
        <v>480</v>
      </c>
      <c r="H44" s="17">
        <f t="shared" si="2"/>
        <v>3.9334872972568463E-6</v>
      </c>
      <c r="I44" s="17">
        <f t="shared" si="4"/>
        <v>5.2669878913446907E-6</v>
      </c>
      <c r="J44" s="16">
        <f t="shared" si="3"/>
        <v>2.151510024284003E-10</v>
      </c>
    </row>
    <row r="45" spans="1:10" x14ac:dyDescent="0.25">
      <c r="A45" s="37">
        <v>43</v>
      </c>
      <c r="B45" s="4">
        <v>31400</v>
      </c>
      <c r="C45" s="20">
        <f t="shared" si="0"/>
        <v>-1.2730746467980965E-3</v>
      </c>
      <c r="F45" s="19">
        <f t="shared" si="1"/>
        <v>1.6207190563200983E-6</v>
      </c>
      <c r="G45">
        <v>479</v>
      </c>
      <c r="H45" s="17">
        <f t="shared" si="2"/>
        <v>3.2116461100699056E-7</v>
      </c>
      <c r="I45" s="17">
        <f t="shared" si="4"/>
        <v>5.2680736251297629E-6</v>
      </c>
      <c r="J45" s="16">
        <f t="shared" si="3"/>
        <v>1.3173598663726482E-11</v>
      </c>
    </row>
    <row r="46" spans="1:10" x14ac:dyDescent="0.25">
      <c r="A46" s="37">
        <v>44</v>
      </c>
      <c r="B46" s="4">
        <v>31600</v>
      </c>
      <c r="C46" s="20">
        <f t="shared" si="0"/>
        <v>6.3492276786587445E-3</v>
      </c>
      <c r="F46" s="19">
        <f t="shared" si="1"/>
        <v>4.0312692115446311E-5</v>
      </c>
      <c r="G46">
        <v>478</v>
      </c>
      <c r="H46" s="17">
        <f t="shared" si="2"/>
        <v>8.0155331984111897E-6</v>
      </c>
      <c r="I46" s="17">
        <f t="shared" si="4"/>
        <v>5.2951710539890444E-6</v>
      </c>
      <c r="J46" s="16">
        <f t="shared" si="3"/>
        <v>1.2274807943138701E-9</v>
      </c>
    </row>
    <row r="47" spans="1:10" x14ac:dyDescent="0.25">
      <c r="A47" s="37">
        <v>45</v>
      </c>
      <c r="B47" s="4">
        <v>31260</v>
      </c>
      <c r="C47" s="20">
        <f t="shared" si="0"/>
        <v>-1.0817795599535824E-2</v>
      </c>
      <c r="F47" s="19">
        <f t="shared" si="1"/>
        <v>1.1702470163333663E-4</v>
      </c>
      <c r="G47">
        <v>477</v>
      </c>
      <c r="H47" s="17">
        <f t="shared" si="2"/>
        <v>2.334741632566818E-5</v>
      </c>
      <c r="I47" s="17">
        <f t="shared" si="4"/>
        <v>5.3740996713713826E-6</v>
      </c>
      <c r="J47" s="16">
        <f t="shared" si="3"/>
        <v>1.246991413122028E-8</v>
      </c>
    </row>
    <row r="48" spans="1:10" x14ac:dyDescent="0.25">
      <c r="A48" s="37">
        <v>46</v>
      </c>
      <c r="B48" s="4">
        <v>31300</v>
      </c>
      <c r="C48" s="20">
        <f t="shared" si="0"/>
        <v>1.2787725527770174E-3</v>
      </c>
      <c r="F48" s="19">
        <f t="shared" si="1"/>
        <v>1.6352592417358496E-6</v>
      </c>
      <c r="G48">
        <v>476</v>
      </c>
      <c r="H48" s="17">
        <f t="shared" si="2"/>
        <v>3.2735468961096835E-7</v>
      </c>
      <c r="I48" s="17">
        <f t="shared" si="4"/>
        <v>5.3752063314267911E-6</v>
      </c>
      <c r="J48" s="16">
        <f t="shared" si="3"/>
        <v>1.3851613531053451E-11</v>
      </c>
    </row>
    <row r="49" spans="1:10" x14ac:dyDescent="0.25">
      <c r="A49" s="37">
        <v>47</v>
      </c>
      <c r="B49" s="4">
        <v>31370</v>
      </c>
      <c r="C49" s="20">
        <f t="shared" si="0"/>
        <v>2.2339246564791553E-3</v>
      </c>
      <c r="F49" s="19">
        <f t="shared" si="1"/>
        <v>4.9904193708255118E-6</v>
      </c>
      <c r="G49">
        <v>475</v>
      </c>
      <c r="H49" s="17">
        <f t="shared" si="2"/>
        <v>1.0023967903988544E-6</v>
      </c>
      <c r="I49" s="17">
        <f t="shared" si="4"/>
        <v>5.3785950486891675E-6</v>
      </c>
      <c r="J49" s="16">
        <f t="shared" si="3"/>
        <v>1.3689461337983507E-13</v>
      </c>
    </row>
    <row r="50" spans="1:10" x14ac:dyDescent="0.25">
      <c r="A50" s="37">
        <v>48</v>
      </c>
      <c r="B50" s="4">
        <v>31100</v>
      </c>
      <c r="C50" s="20">
        <f t="shared" si="0"/>
        <v>-8.6442030173983116E-3</v>
      </c>
      <c r="F50" s="19">
        <f t="shared" si="1"/>
        <v>7.4722245805998081E-5</v>
      </c>
      <c r="G50">
        <v>474</v>
      </c>
      <c r="H50" s="17">
        <f t="shared" si="2"/>
        <v>1.5059938907882205E-5</v>
      </c>
      <c r="I50" s="17">
        <f t="shared" si="4"/>
        <v>5.4295068986035759E-6</v>
      </c>
      <c r="J50" s="16">
        <f t="shared" si="3"/>
        <v>4.8040277484120731E-9</v>
      </c>
    </row>
    <row r="51" spans="1:10" x14ac:dyDescent="0.25">
      <c r="A51" s="37">
        <v>49</v>
      </c>
      <c r="B51" s="4">
        <v>31450</v>
      </c>
      <c r="C51" s="20">
        <f t="shared" si="0"/>
        <v>1.119116396126108E-2</v>
      </c>
      <c r="F51" s="19">
        <f t="shared" si="1"/>
        <v>1.2524215080782878E-4</v>
      </c>
      <c r="G51">
        <v>473</v>
      </c>
      <c r="H51" s="17">
        <f t="shared" si="2"/>
        <v>2.5327625769183609E-5</v>
      </c>
      <c r="I51" s="17">
        <f t="shared" si="4"/>
        <v>5.5151298410163148E-6</v>
      </c>
      <c r="J51" s="16">
        <f t="shared" si="3"/>
        <v>1.4339024404955784E-8</v>
      </c>
    </row>
    <row r="52" spans="1:10" x14ac:dyDescent="0.25">
      <c r="A52" s="37">
        <v>50</v>
      </c>
      <c r="B52" s="4">
        <v>31470</v>
      </c>
      <c r="C52" s="20">
        <f t="shared" si="0"/>
        <v>6.3572792986601296E-4</v>
      </c>
      <c r="F52" s="19">
        <f t="shared" si="1"/>
        <v>4.0415000081172631E-7</v>
      </c>
      <c r="G52">
        <v>472</v>
      </c>
      <c r="H52" s="17">
        <f t="shared" si="2"/>
        <v>8.200818815800752E-8</v>
      </c>
      <c r="I52" s="17">
        <f t="shared" si="4"/>
        <v>5.5154070790976109E-6</v>
      </c>
      <c r="J52" s="16">
        <f t="shared" si="3"/>
        <v>2.5934693034563683E-11</v>
      </c>
    </row>
    <row r="53" spans="1:10" x14ac:dyDescent="0.25">
      <c r="A53" s="37">
        <v>51</v>
      </c>
      <c r="B53" s="4">
        <v>31350</v>
      </c>
      <c r="C53" s="20">
        <f t="shared" si="0"/>
        <v>-3.8204439973857701E-3</v>
      </c>
      <c r="F53" s="19">
        <f t="shared" si="1"/>
        <v>1.4595792337160961E-5</v>
      </c>
      <c r="G53">
        <v>471</v>
      </c>
      <c r="H53" s="17">
        <f t="shared" si="2"/>
        <v>2.9717548371721942E-6</v>
      </c>
      <c r="I53" s="17">
        <f t="shared" si="4"/>
        <v>5.5254534369997233E-6</v>
      </c>
      <c r="J53" s="16">
        <f t="shared" si="3"/>
        <v>8.2610254183627767E-11</v>
      </c>
    </row>
    <row r="54" spans="1:10" x14ac:dyDescent="0.25">
      <c r="A54" s="37">
        <v>52</v>
      </c>
      <c r="B54" s="4">
        <v>30990</v>
      </c>
      <c r="C54" s="20">
        <f t="shared" si="0"/>
        <v>-1.1549695279272848E-2</v>
      </c>
      <c r="F54" s="19">
        <f t="shared" si="1"/>
        <v>1.3339546104405752E-4</v>
      </c>
      <c r="G54">
        <v>470</v>
      </c>
      <c r="H54" s="17">
        <f t="shared" si="2"/>
        <v>2.725191492384627E-5</v>
      </c>
      <c r="I54" s="17">
        <f t="shared" si="4"/>
        <v>5.6175816594958258E-6</v>
      </c>
      <c r="J54" s="16">
        <f t="shared" si="3"/>
        <v>1.6332040049107026E-8</v>
      </c>
    </row>
    <row r="55" spans="1:10" x14ac:dyDescent="0.25">
      <c r="A55" s="37">
        <v>53</v>
      </c>
      <c r="B55" s="4">
        <v>31070</v>
      </c>
      <c r="C55" s="20">
        <f t="shared" si="0"/>
        <v>2.57815160529918E-3</v>
      </c>
      <c r="F55" s="19">
        <f t="shared" si="1"/>
        <v>6.6468656999067386E-6</v>
      </c>
      <c r="G55">
        <v>469</v>
      </c>
      <c r="H55" s="17">
        <f t="shared" si="2"/>
        <v>1.3625220697335165E-6</v>
      </c>
      <c r="I55" s="17">
        <f t="shared" si="4"/>
        <v>5.6221878215489162E-6</v>
      </c>
      <c r="J55" s="16">
        <f t="shared" si="3"/>
        <v>1.0892769781891412E-12</v>
      </c>
    </row>
    <row r="56" spans="1:10" x14ac:dyDescent="0.25">
      <c r="A56" s="37">
        <v>54</v>
      </c>
      <c r="B56" s="4">
        <v>31070</v>
      </c>
      <c r="C56" s="20">
        <f t="shared" si="0"/>
        <v>0</v>
      </c>
      <c r="F56" s="19">
        <f t="shared" si="1"/>
        <v>0</v>
      </c>
      <c r="G56">
        <v>468</v>
      </c>
      <c r="H56" s="17">
        <f t="shared" si="2"/>
        <v>0</v>
      </c>
      <c r="I56" s="17">
        <f t="shared" si="4"/>
        <v>5.6221878215489162E-6</v>
      </c>
      <c r="J56" s="16">
        <f t="shared" si="3"/>
        <v>3.1395641477483042E-11</v>
      </c>
    </row>
    <row r="57" spans="1:10" x14ac:dyDescent="0.25">
      <c r="A57" s="37">
        <v>55</v>
      </c>
      <c r="B57" s="4">
        <v>31030</v>
      </c>
      <c r="C57" s="20">
        <f t="shared" si="0"/>
        <v>-1.2882449446672487E-3</v>
      </c>
      <c r="F57" s="19">
        <f t="shared" si="1"/>
        <v>1.6595750374607228E-6</v>
      </c>
      <c r="G57">
        <v>467</v>
      </c>
      <c r="H57" s="17">
        <f t="shared" si="2"/>
        <v>3.4250339013443087E-7</v>
      </c>
      <c r="I57" s="17">
        <f t="shared" si="4"/>
        <v>5.623345693523056E-6</v>
      </c>
      <c r="J57" s="16">
        <f t="shared" si="3"/>
        <v>1.5561133755802497E-11</v>
      </c>
    </row>
    <row r="58" spans="1:10" x14ac:dyDescent="0.25">
      <c r="A58" s="37">
        <v>56</v>
      </c>
      <c r="B58" s="4">
        <v>31100</v>
      </c>
      <c r="C58" s="20">
        <f t="shared" si="0"/>
        <v>2.2533407248996906E-3</v>
      </c>
      <c r="F58" s="19">
        <f t="shared" si="1"/>
        <v>5.0775444224914626E-6</v>
      </c>
      <c r="G58">
        <v>466</v>
      </c>
      <c r="H58" s="17">
        <f t="shared" si="2"/>
        <v>1.0514590951320196E-6</v>
      </c>
      <c r="I58" s="17">
        <f t="shared" si="4"/>
        <v>5.6269002715309712E-6</v>
      </c>
      <c r="J58" s="16">
        <f t="shared" si="3"/>
        <v>2.8125358687452265E-13</v>
      </c>
    </row>
    <row r="59" spans="1:10" x14ac:dyDescent="0.25">
      <c r="A59" s="37">
        <v>57</v>
      </c>
      <c r="B59" s="4">
        <v>30960</v>
      </c>
      <c r="C59" s="20">
        <f t="shared" si="0"/>
        <v>-4.511770463662061E-3</v>
      </c>
      <c r="F59" s="19">
        <f t="shared" si="1"/>
        <v>2.0356072716773368E-5</v>
      </c>
      <c r="G59">
        <v>465</v>
      </c>
      <c r="H59" s="17">
        <f t="shared" si="2"/>
        <v>4.2296391133897072E-6</v>
      </c>
      <c r="I59" s="17">
        <f t="shared" si="4"/>
        <v>5.6411990514297595E-6</v>
      </c>
      <c r="J59" s="16">
        <f t="shared" si="3"/>
        <v>2.1708911715297028E-10</v>
      </c>
    </row>
    <row r="60" spans="1:10" x14ac:dyDescent="0.25">
      <c r="A60" s="37">
        <v>58</v>
      </c>
      <c r="B60" s="4">
        <v>30500</v>
      </c>
      <c r="C60" s="20">
        <f t="shared" si="0"/>
        <v>-1.4969365108160378E-2</v>
      </c>
      <c r="F60" s="19">
        <f t="shared" si="1"/>
        <v>2.2408189174140936E-4</v>
      </c>
      <c r="G60">
        <v>464</v>
      </c>
      <c r="H60" s="17">
        <f t="shared" si="2"/>
        <v>4.6718269941104499E-5</v>
      </c>
      <c r="I60" s="17">
        <f t="shared" si="4"/>
        <v>5.7991355186392926E-6</v>
      </c>
      <c r="J60" s="16">
        <f t="shared" si="3"/>
        <v>4.7655920759315732E-8</v>
      </c>
    </row>
    <row r="61" spans="1:10" x14ac:dyDescent="0.25">
      <c r="A61" s="37">
        <v>59</v>
      </c>
      <c r="B61" s="4">
        <v>30620</v>
      </c>
      <c r="C61" s="20">
        <f t="shared" si="0"/>
        <v>3.9267066161717962E-3</v>
      </c>
      <c r="F61" s="19">
        <f t="shared" si="1"/>
        <v>1.5419024849487359E-5</v>
      </c>
      <c r="G61">
        <v>463</v>
      </c>
      <c r="H61" s="17">
        <f t="shared" si="2"/>
        <v>3.2255781416770587E-6</v>
      </c>
      <c r="I61" s="17">
        <f t="shared" si="4"/>
        <v>5.810039955319996E-6</v>
      </c>
      <c r="J61" s="16">
        <f t="shared" si="3"/>
        <v>9.2710446356280049E-11</v>
      </c>
    </row>
    <row r="62" spans="1:10" x14ac:dyDescent="0.25">
      <c r="A62" s="37">
        <v>60</v>
      </c>
      <c r="B62" s="4">
        <v>30900</v>
      </c>
      <c r="C62" s="20">
        <f t="shared" si="0"/>
        <v>9.1027936741620002E-3</v>
      </c>
      <c r="F62" s="19">
        <f t="shared" si="1"/>
        <v>8.2860852674363723E-5</v>
      </c>
      <c r="G62">
        <v>462</v>
      </c>
      <c r="H62" s="17">
        <f t="shared" si="2"/>
        <v>1.7392849006021501E-5</v>
      </c>
      <c r="I62" s="17">
        <f t="shared" si="4"/>
        <v>5.8688384752605426E-6</v>
      </c>
      <c r="J62" s="16">
        <f t="shared" si="3"/>
        <v>5.9308257305039553E-9</v>
      </c>
    </row>
    <row r="63" spans="1:10" x14ac:dyDescent="0.25">
      <c r="A63" s="37">
        <v>61</v>
      </c>
      <c r="B63" s="4">
        <v>31040</v>
      </c>
      <c r="C63" s="20">
        <f t="shared" si="0"/>
        <v>4.5205114113182803E-3</v>
      </c>
      <c r="F63" s="19">
        <f t="shared" si="1"/>
        <v>2.0435023419858792E-5</v>
      </c>
      <c r="G63">
        <v>461</v>
      </c>
      <c r="H63" s="17">
        <f t="shared" si="2"/>
        <v>4.3039492130597727E-6</v>
      </c>
      <c r="I63" s="17">
        <f t="shared" si="4"/>
        <v>5.8833884689700022E-6</v>
      </c>
      <c r="J63" s="16">
        <f t="shared" si="3"/>
        <v>2.1232932392458246E-10</v>
      </c>
    </row>
    <row r="64" spans="1:10" x14ac:dyDescent="0.25">
      <c r="A64" s="37">
        <v>62</v>
      </c>
      <c r="B64" s="4">
        <v>32580</v>
      </c>
      <c r="C64" s="20">
        <f t="shared" si="0"/>
        <v>4.8421907858881112E-2</v>
      </c>
      <c r="F64" s="19">
        <f t="shared" si="1"/>
        <v>2.3446811606939724E-3</v>
      </c>
      <c r="G64">
        <v>460</v>
      </c>
      <c r="H64" s="17">
        <f t="shared" si="2"/>
        <v>4.9550319790413113E-4</v>
      </c>
      <c r="I64" s="17">
        <f t="shared" si="4"/>
        <v>7.5584938328171837E-6</v>
      </c>
      <c r="J64" s="16">
        <f t="shared" si="3"/>
        <v>5.4622617985847322E-6</v>
      </c>
    </row>
    <row r="65" spans="1:10" x14ac:dyDescent="0.25">
      <c r="A65" s="37">
        <v>63</v>
      </c>
      <c r="B65" s="4">
        <v>32550</v>
      </c>
      <c r="C65" s="20">
        <f t="shared" si="0"/>
        <v>-9.212345193208752E-4</v>
      </c>
      <c r="F65" s="19">
        <f t="shared" si="1"/>
        <v>8.4867303958836396E-7</v>
      </c>
      <c r="G65">
        <v>459</v>
      </c>
      <c r="H65" s="17">
        <f t="shared" si="2"/>
        <v>1.7995907126557947E-7</v>
      </c>
      <c r="I65" s="17">
        <f t="shared" si="4"/>
        <v>7.5591022050876853E-6</v>
      </c>
      <c r="J65" s="16">
        <f t="shared" si="3"/>
        <v>4.4687550475826352E-11</v>
      </c>
    </row>
    <row r="66" spans="1:10" x14ac:dyDescent="0.25">
      <c r="A66" s="37">
        <v>64</v>
      </c>
      <c r="B66" s="4">
        <v>33000</v>
      </c>
      <c r="C66" s="20">
        <f t="shared" si="0"/>
        <v>1.3730192811902037E-2</v>
      </c>
      <c r="F66" s="19">
        <f t="shared" si="1"/>
        <v>1.8851819465200639E-4</v>
      </c>
      <c r="G66">
        <v>458</v>
      </c>
      <c r="H66" s="17">
        <f t="shared" si="2"/>
        <v>4.0110426413651839E-5</v>
      </c>
      <c r="I66" s="17">
        <f t="shared" si="4"/>
        <v>7.6947000997448764E-6</v>
      </c>
      <c r="J66" s="16">
        <f t="shared" si="3"/>
        <v>3.2706544315266798E-8</v>
      </c>
    </row>
    <row r="67" spans="1:10" x14ac:dyDescent="0.25">
      <c r="A67" s="37">
        <v>65</v>
      </c>
      <c r="B67" s="4">
        <v>33000</v>
      </c>
      <c r="C67" s="20">
        <f t="shared" si="0"/>
        <v>0</v>
      </c>
      <c r="F67" s="19">
        <f t="shared" si="1"/>
        <v>0</v>
      </c>
      <c r="G67">
        <v>457</v>
      </c>
      <c r="H67" s="17">
        <f t="shared" si="2"/>
        <v>0</v>
      </c>
      <c r="I67" s="17">
        <f t="shared" si="4"/>
        <v>7.6947000997448764E-6</v>
      </c>
      <c r="J67" s="16">
        <f t="shared" si="3"/>
        <v>5.8808764659096102E-11</v>
      </c>
    </row>
    <row r="68" spans="1:10" x14ac:dyDescent="0.25">
      <c r="A68" s="37">
        <v>66</v>
      </c>
      <c r="B68" s="4">
        <v>33090</v>
      </c>
      <c r="C68" s="20">
        <f t="shared" ref="C68:C131" si="5">LN(B68/B67)</f>
        <v>2.7235604670405207E-3</v>
      </c>
      <c r="F68" s="19">
        <f t="shared" ref="F68:F131" si="6">C68^2</f>
        <v>7.4177816176259794E-6</v>
      </c>
      <c r="G68">
        <v>456</v>
      </c>
      <c r="H68" s="17">
        <f t="shared" ref="H68:H131" si="7">F68*($E$7^(G68-1))</f>
        <v>1.5889835069950634E-6</v>
      </c>
      <c r="I68" s="17">
        <f t="shared" si="4"/>
        <v>7.7000718406476402E-6</v>
      </c>
      <c r="J68" s="16">
        <f t="shared" ref="J68:J131" si="8">(F68-($E$7*I68))^2</f>
        <v>6.5668801901618355E-14</v>
      </c>
    </row>
    <row r="69" spans="1:10" x14ac:dyDescent="0.25">
      <c r="A69" s="37">
        <v>67</v>
      </c>
      <c r="B69" s="4">
        <v>33200</v>
      </c>
      <c r="C69" s="20">
        <f t="shared" si="5"/>
        <v>3.3187539889221441E-3</v>
      </c>
      <c r="F69" s="19">
        <f t="shared" si="6"/>
        <v>1.1014128038986643E-5</v>
      </c>
      <c r="G69">
        <v>455</v>
      </c>
      <c r="H69" s="17">
        <f t="shared" si="7"/>
        <v>2.3673699817370849E-6</v>
      </c>
      <c r="I69" s="17">
        <f t="shared" ref="I69:I132" si="9">(1-$E$7)*H69+I68</f>
        <v>7.7080750062606813E-6</v>
      </c>
      <c r="J69" s="16">
        <f t="shared" si="8"/>
        <v>1.1102964142300657E-11</v>
      </c>
    </row>
    <row r="70" spans="1:10" x14ac:dyDescent="0.25">
      <c r="A70" s="37">
        <v>68</v>
      </c>
      <c r="B70" s="4">
        <v>33400</v>
      </c>
      <c r="C70" s="20">
        <f t="shared" si="5"/>
        <v>6.0060240602119487E-3</v>
      </c>
      <c r="F70" s="19">
        <f t="shared" si="6"/>
        <v>3.6072325011844819E-5</v>
      </c>
      <c r="G70">
        <v>454</v>
      </c>
      <c r="H70" s="17">
        <f t="shared" si="7"/>
        <v>7.7796636430889636E-6</v>
      </c>
      <c r="I70" s="17">
        <f t="shared" si="9"/>
        <v>7.7343750510486598E-6</v>
      </c>
      <c r="J70" s="16">
        <f t="shared" si="8"/>
        <v>8.0452199308345967E-10</v>
      </c>
    </row>
    <row r="71" spans="1:10" x14ac:dyDescent="0.25">
      <c r="A71" s="37">
        <v>69</v>
      </c>
      <c r="B71" s="4">
        <v>32840</v>
      </c>
      <c r="C71" s="20">
        <f t="shared" si="5"/>
        <v>-1.6908615398427258E-2</v>
      </c>
      <c r="F71" s="19">
        <f t="shared" si="6"/>
        <v>2.8590127469193139E-4</v>
      </c>
      <c r="G71">
        <v>453</v>
      </c>
      <c r="H71" s="17">
        <f t="shared" si="7"/>
        <v>6.186904984993844E-5</v>
      </c>
      <c r="I71" s="17">
        <f t="shared" si="9"/>
        <v>7.9435304665901198E-6</v>
      </c>
      <c r="J71" s="16">
        <f t="shared" si="8"/>
        <v>7.727543685904974E-8</v>
      </c>
    </row>
    <row r="72" spans="1:10" x14ac:dyDescent="0.25">
      <c r="A72" s="37">
        <v>70</v>
      </c>
      <c r="B72" s="4">
        <v>33390</v>
      </c>
      <c r="C72" s="20">
        <f t="shared" si="5"/>
        <v>1.6609169371335653E-2</v>
      </c>
      <c r="F72" s="19">
        <f t="shared" si="6"/>
        <v>2.758645072057144E-4</v>
      </c>
      <c r="G72">
        <v>452</v>
      </c>
      <c r="H72" s="17">
        <f t="shared" si="7"/>
        <v>5.9899590305988156E-5</v>
      </c>
      <c r="I72" s="17">
        <f t="shared" si="9"/>
        <v>8.1460278983690021E-6</v>
      </c>
      <c r="J72" s="16">
        <f t="shared" si="8"/>
        <v>7.1687930095147632E-8</v>
      </c>
    </row>
    <row r="73" spans="1:10" x14ac:dyDescent="0.25">
      <c r="A73" s="37">
        <v>71</v>
      </c>
      <c r="B73" s="4">
        <v>33390</v>
      </c>
      <c r="C73" s="20">
        <f t="shared" si="5"/>
        <v>0</v>
      </c>
      <c r="F73" s="19">
        <f t="shared" si="6"/>
        <v>0</v>
      </c>
      <c r="G73">
        <v>451</v>
      </c>
      <c r="H73" s="17">
        <f t="shared" si="7"/>
        <v>0</v>
      </c>
      <c r="I73" s="17">
        <f t="shared" si="9"/>
        <v>8.1460278983690021E-6</v>
      </c>
      <c r="J73" s="16">
        <f t="shared" si="8"/>
        <v>6.5909868793765007E-11</v>
      </c>
    </row>
    <row r="74" spans="1:10" x14ac:dyDescent="0.25">
      <c r="A74" s="37">
        <v>72</v>
      </c>
      <c r="B74" s="4">
        <v>33300</v>
      </c>
      <c r="C74" s="20">
        <f t="shared" si="5"/>
        <v>-2.6990569691650581E-3</v>
      </c>
      <c r="F74" s="19">
        <f t="shared" si="6"/>
        <v>7.2849085227984697E-6</v>
      </c>
      <c r="G74">
        <v>450</v>
      </c>
      <c r="H74" s="17">
        <f t="shared" si="7"/>
        <v>1.5925514290889153E-6</v>
      </c>
      <c r="I74" s="17">
        <f t="shared" si="9"/>
        <v>8.1514117010414229E-6</v>
      </c>
      <c r="J74" s="16">
        <f t="shared" si="8"/>
        <v>7.0383105624855056E-13</v>
      </c>
    </row>
    <row r="75" spans="1:10" x14ac:dyDescent="0.25">
      <c r="A75" s="37">
        <v>73</v>
      </c>
      <c r="B75" s="4">
        <v>32600</v>
      </c>
      <c r="C75" s="20">
        <f t="shared" si="5"/>
        <v>-2.1245108613736154E-2</v>
      </c>
      <c r="F75" s="19">
        <f t="shared" si="6"/>
        <v>4.5135464000944616E-4</v>
      </c>
      <c r="G75">
        <v>449</v>
      </c>
      <c r="H75" s="17">
        <f t="shared" si="7"/>
        <v>9.9005186105863608E-5</v>
      </c>
      <c r="I75" s="17">
        <f t="shared" si="9"/>
        <v>8.4861100823961843E-6</v>
      </c>
      <c r="J75" s="16">
        <f t="shared" si="8"/>
        <v>1.9615794588487956E-7</v>
      </c>
    </row>
    <row r="76" spans="1:10" x14ac:dyDescent="0.25">
      <c r="A76" s="37">
        <v>74</v>
      </c>
      <c r="B76" s="4">
        <v>33150</v>
      </c>
      <c r="C76" s="20">
        <f t="shared" si="5"/>
        <v>1.6730428259209569E-2</v>
      </c>
      <c r="F76" s="19">
        <f t="shared" si="6"/>
        <v>2.7990722973655815E-4</v>
      </c>
      <c r="G76">
        <v>448</v>
      </c>
      <c r="H76" s="17">
        <f t="shared" si="7"/>
        <v>6.1606256344404179E-5</v>
      </c>
      <c r="I76" s="17">
        <f t="shared" si="9"/>
        <v>8.6943770943661497E-6</v>
      </c>
      <c r="J76" s="16">
        <f t="shared" si="8"/>
        <v>7.3572355462149814E-8</v>
      </c>
    </row>
    <row r="77" spans="1:10" x14ac:dyDescent="0.25">
      <c r="A77" s="37">
        <v>75</v>
      </c>
      <c r="B77" s="4">
        <v>34200</v>
      </c>
      <c r="C77" s="20">
        <f t="shared" si="5"/>
        <v>3.118292743668806E-2</v>
      </c>
      <c r="F77" s="19">
        <f t="shared" si="6"/>
        <v>9.7237496352175297E-4</v>
      </c>
      <c r="G77">
        <v>447</v>
      </c>
      <c r="H77" s="17">
        <f t="shared" si="7"/>
        <v>2.14741083655343E-4</v>
      </c>
      <c r="I77" s="17">
        <f t="shared" si="9"/>
        <v>9.4203339450805978E-6</v>
      </c>
      <c r="J77" s="16">
        <f t="shared" si="8"/>
        <v>9.2734295314282676E-7</v>
      </c>
    </row>
    <row r="78" spans="1:10" x14ac:dyDescent="0.25">
      <c r="A78" s="37">
        <v>76</v>
      </c>
      <c r="B78" s="4">
        <v>34600</v>
      </c>
      <c r="C78" s="20">
        <f t="shared" si="5"/>
        <v>1.1628037995119214E-2</v>
      </c>
      <c r="F78" s="19">
        <f t="shared" si="6"/>
        <v>1.3521126761593605E-4</v>
      </c>
      <c r="G78">
        <v>446</v>
      </c>
      <c r="H78" s="17">
        <f t="shared" si="7"/>
        <v>2.996159478356166E-5</v>
      </c>
      <c r="I78" s="17">
        <f t="shared" si="9"/>
        <v>9.5216225509738536E-6</v>
      </c>
      <c r="J78" s="16">
        <f t="shared" si="8"/>
        <v>1.5805979544708865E-8</v>
      </c>
    </row>
    <row r="79" spans="1:10" x14ac:dyDescent="0.25">
      <c r="A79" s="37">
        <v>77</v>
      </c>
      <c r="B79" s="4">
        <v>34600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9.5216225509738536E-6</v>
      </c>
      <c r="J79" s="16">
        <f t="shared" si="8"/>
        <v>9.0049350322174093E-11</v>
      </c>
    </row>
    <row r="80" spans="1:10" x14ac:dyDescent="0.25">
      <c r="A80" s="37">
        <v>78</v>
      </c>
      <c r="B80" s="4">
        <v>34200</v>
      </c>
      <c r="C80" s="20">
        <f t="shared" si="5"/>
        <v>-1.1628037995119099E-2</v>
      </c>
      <c r="F80" s="19">
        <f t="shared" si="6"/>
        <v>1.3521126761593339E-4</v>
      </c>
      <c r="G80">
        <v>444</v>
      </c>
      <c r="H80" s="17">
        <f t="shared" si="7"/>
        <v>3.0165203898554857E-5</v>
      </c>
      <c r="I80" s="17">
        <f t="shared" si="9"/>
        <v>9.6235994808216197E-6</v>
      </c>
      <c r="J80" s="16">
        <f t="shared" si="8"/>
        <v>1.5780435104388972E-8</v>
      </c>
    </row>
    <row r="81" spans="1:10" x14ac:dyDescent="0.25">
      <c r="A81" s="37">
        <v>79</v>
      </c>
      <c r="B81" s="4">
        <v>34140</v>
      </c>
      <c r="C81" s="20">
        <f t="shared" si="5"/>
        <v>-1.7559267022649199E-3</v>
      </c>
      <c r="F81" s="19">
        <f t="shared" si="6"/>
        <v>3.0832785837269568E-6</v>
      </c>
      <c r="G81">
        <v>443</v>
      </c>
      <c r="H81" s="17">
        <f t="shared" si="7"/>
        <v>6.902029589178736E-7</v>
      </c>
      <c r="I81" s="17">
        <f t="shared" si="9"/>
        <v>9.6259327910475013E-6</v>
      </c>
      <c r="J81" s="16">
        <f t="shared" si="8"/>
        <v>4.2381566559784527E-11</v>
      </c>
    </row>
    <row r="82" spans="1:10" x14ac:dyDescent="0.25">
      <c r="A82" s="37">
        <v>80</v>
      </c>
      <c r="B82" s="4">
        <v>34120</v>
      </c>
      <c r="C82" s="20">
        <f t="shared" si="5"/>
        <v>-5.859947428161808E-4</v>
      </c>
      <c r="F82" s="19">
        <f t="shared" si="6"/>
        <v>3.433898386082019E-7</v>
      </c>
      <c r="G82">
        <v>442</v>
      </c>
      <c r="H82" s="17">
        <f t="shared" si="7"/>
        <v>7.7129791904500572E-8</v>
      </c>
      <c r="I82" s="17">
        <f t="shared" si="9"/>
        <v>9.6261935371510141E-6</v>
      </c>
      <c r="J82" s="16">
        <f t="shared" si="8"/>
        <v>8.5567333151922718E-11</v>
      </c>
    </row>
    <row r="83" spans="1:10" x14ac:dyDescent="0.25">
      <c r="A83" s="37">
        <v>81</v>
      </c>
      <c r="B83" s="4">
        <v>33600</v>
      </c>
      <c r="C83" s="20">
        <f t="shared" si="5"/>
        <v>-1.535765565431987E-2</v>
      </c>
      <c r="F83" s="19">
        <f t="shared" si="6"/>
        <v>2.3585758719666308E-4</v>
      </c>
      <c r="G83">
        <v>441</v>
      </c>
      <c r="H83" s="17">
        <f t="shared" si="7"/>
        <v>5.3156360857597713E-5</v>
      </c>
      <c r="I83" s="17">
        <f t="shared" si="9"/>
        <v>9.8058947087514972E-6</v>
      </c>
      <c r="J83" s="16">
        <f t="shared" si="8"/>
        <v>5.1114355980712422E-8</v>
      </c>
    </row>
    <row r="84" spans="1:10" x14ac:dyDescent="0.25">
      <c r="A84" s="37">
        <v>82</v>
      </c>
      <c r="B84" s="4">
        <v>33840</v>
      </c>
      <c r="C84" s="20">
        <f t="shared" si="5"/>
        <v>7.1174677688639549E-3</v>
      </c>
      <c r="F84" s="19">
        <f t="shared" si="6"/>
        <v>5.0658347440817241E-5</v>
      </c>
      <c r="G84">
        <v>440</v>
      </c>
      <c r="H84" s="17">
        <f t="shared" si="7"/>
        <v>1.1455843642228337E-5</v>
      </c>
      <c r="I84" s="17">
        <f t="shared" si="9"/>
        <v>9.8446225014552776E-6</v>
      </c>
      <c r="J84" s="16">
        <f t="shared" si="8"/>
        <v>1.6684778839928636E-9</v>
      </c>
    </row>
    <row r="85" spans="1:10" x14ac:dyDescent="0.25">
      <c r="A85" s="37">
        <v>83</v>
      </c>
      <c r="B85" s="4">
        <v>34400</v>
      </c>
      <c r="C85" s="20">
        <f t="shared" si="5"/>
        <v>1.6413029641330051E-2</v>
      </c>
      <c r="F85" s="19">
        <f t="shared" si="6"/>
        <v>2.6938754200717883E-4</v>
      </c>
      <c r="G85">
        <v>439</v>
      </c>
      <c r="H85" s="17">
        <f t="shared" si="7"/>
        <v>6.11257549954877E-5</v>
      </c>
      <c r="I85" s="17">
        <f t="shared" si="9"/>
        <v>1.0051265123531675E-5</v>
      </c>
      <c r="J85" s="16">
        <f t="shared" si="8"/>
        <v>6.7272929872658715E-8</v>
      </c>
    </row>
    <row r="86" spans="1:10" x14ac:dyDescent="0.25">
      <c r="A86" s="37">
        <v>84</v>
      </c>
      <c r="B86" s="4">
        <v>34310</v>
      </c>
      <c r="C86" s="20">
        <f t="shared" si="5"/>
        <v>-2.6197075089943469E-3</v>
      </c>
      <c r="F86" s="19">
        <f t="shared" si="6"/>
        <v>6.8628674326813656E-6</v>
      </c>
      <c r="G86">
        <v>438</v>
      </c>
      <c r="H86" s="17">
        <f t="shared" si="7"/>
        <v>1.5625107291884518E-6</v>
      </c>
      <c r="I86" s="17">
        <f t="shared" si="9"/>
        <v>1.0056547370174287E-5</v>
      </c>
      <c r="J86" s="16">
        <f t="shared" si="8"/>
        <v>9.9835942986190473E-12</v>
      </c>
    </row>
    <row r="87" spans="1:10" x14ac:dyDescent="0.25">
      <c r="A87" s="37">
        <v>85</v>
      </c>
      <c r="B87" s="4">
        <v>34100</v>
      </c>
      <c r="C87" s="20">
        <f t="shared" si="5"/>
        <v>-6.1394725808872098E-3</v>
      </c>
      <c r="F87" s="19">
        <f t="shared" si="6"/>
        <v>3.7693123571465858E-5</v>
      </c>
      <c r="G87">
        <v>437</v>
      </c>
      <c r="H87" s="17">
        <f t="shared" si="7"/>
        <v>8.6109327231674908E-6</v>
      </c>
      <c r="I87" s="17">
        <f t="shared" si="9"/>
        <v>1.0085657615382221E-5</v>
      </c>
      <c r="J87" s="16">
        <f t="shared" si="8"/>
        <v>7.6405593199031558E-10</v>
      </c>
    </row>
    <row r="88" spans="1:10" x14ac:dyDescent="0.25">
      <c r="A88" s="37">
        <v>86</v>
      </c>
      <c r="B88" s="4">
        <v>33800</v>
      </c>
      <c r="C88" s="20">
        <f t="shared" si="5"/>
        <v>-8.8365818004980008E-3</v>
      </c>
      <c r="F88" s="19">
        <f t="shared" si="6"/>
        <v>7.8085177916892491E-5</v>
      </c>
      <c r="G88">
        <v>436</v>
      </c>
      <c r="H88" s="17">
        <f t="shared" si="7"/>
        <v>1.7898941210992991E-5</v>
      </c>
      <c r="I88" s="17">
        <f t="shared" si="9"/>
        <v>1.0146167038038906E-5</v>
      </c>
      <c r="J88" s="16">
        <f t="shared" si="8"/>
        <v>4.620371030007771E-9</v>
      </c>
    </row>
    <row r="89" spans="1:10" x14ac:dyDescent="0.25">
      <c r="A89" s="37">
        <v>87</v>
      </c>
      <c r="B89" s="4">
        <v>33800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1.0146167038038906E-5</v>
      </c>
      <c r="J89" s="16">
        <f t="shared" si="8"/>
        <v>1.0224984931605127E-10</v>
      </c>
    </row>
    <row r="90" spans="1:10" x14ac:dyDescent="0.25">
      <c r="A90" s="37">
        <v>88</v>
      </c>
      <c r="B90" s="4">
        <v>34050</v>
      </c>
      <c r="C90" s="20">
        <f t="shared" si="5"/>
        <v>7.3692301065483683E-3</v>
      </c>
      <c r="F90" s="19">
        <f t="shared" si="6"/>
        <v>5.4305552363258874E-5</v>
      </c>
      <c r="G90">
        <v>434</v>
      </c>
      <c r="H90" s="17">
        <f t="shared" si="7"/>
        <v>1.2532690421635392E-5</v>
      </c>
      <c r="I90" s="17">
        <f t="shared" si="9"/>
        <v>1.0188535234727678E-5</v>
      </c>
      <c r="J90" s="16">
        <f t="shared" si="8"/>
        <v>1.9493514766350616E-9</v>
      </c>
    </row>
    <row r="91" spans="1:10" x14ac:dyDescent="0.25">
      <c r="A91" s="37">
        <v>89</v>
      </c>
      <c r="B91" s="4">
        <v>34390</v>
      </c>
      <c r="C91" s="20">
        <f t="shared" si="5"/>
        <v>9.9357918486533674E-3</v>
      </c>
      <c r="F91" s="19">
        <f t="shared" si="6"/>
        <v>9.8719959659766707E-5</v>
      </c>
      <c r="G91">
        <v>433</v>
      </c>
      <c r="H91" s="17">
        <f t="shared" si="7"/>
        <v>2.2859973118270778E-5</v>
      </c>
      <c r="I91" s="17">
        <f t="shared" si="9"/>
        <v>1.0265815994468055E-5</v>
      </c>
      <c r="J91" s="16">
        <f t="shared" si="8"/>
        <v>7.8302762970191836E-9</v>
      </c>
    </row>
    <row r="92" spans="1:10" x14ac:dyDescent="0.25">
      <c r="A92" s="37">
        <v>90</v>
      </c>
      <c r="B92" s="4">
        <v>33650</v>
      </c>
      <c r="C92" s="20">
        <f t="shared" si="5"/>
        <v>-2.1752768353438E-2</v>
      </c>
      <c r="F92" s="19">
        <f t="shared" si="6"/>
        <v>4.7318293103833377E-4</v>
      </c>
      <c r="G92">
        <v>432</v>
      </c>
      <c r="H92" s="17">
        <f t="shared" si="7"/>
        <v>1.0994373477067464E-4</v>
      </c>
      <c r="I92" s="17">
        <f t="shared" si="9"/>
        <v>1.0637493393553945E-5</v>
      </c>
      <c r="J92" s="16">
        <f t="shared" si="8"/>
        <v>2.1398155061813778E-7</v>
      </c>
    </row>
    <row r="93" spans="1:10" x14ac:dyDescent="0.25">
      <c r="A93" s="37">
        <v>91</v>
      </c>
      <c r="B93" s="4">
        <v>33400</v>
      </c>
      <c r="C93" s="20">
        <f t="shared" si="5"/>
        <v>-7.4571561080820515E-3</v>
      </c>
      <c r="F93" s="19">
        <f t="shared" si="6"/>
        <v>5.560917722030545E-5</v>
      </c>
      <c r="G93">
        <v>431</v>
      </c>
      <c r="H93" s="17">
        <f t="shared" si="7"/>
        <v>1.2964583066965449E-5</v>
      </c>
      <c r="I93" s="17">
        <f t="shared" si="9"/>
        <v>1.0681321652841423E-5</v>
      </c>
      <c r="J93" s="16">
        <f t="shared" si="8"/>
        <v>2.0217581485026357E-9</v>
      </c>
    </row>
    <row r="94" spans="1:10" x14ac:dyDescent="0.25">
      <c r="A94" s="37">
        <v>92</v>
      </c>
      <c r="B94" s="4">
        <v>33520</v>
      </c>
      <c r="C94" s="20">
        <f t="shared" si="5"/>
        <v>3.5863756312276532E-3</v>
      </c>
      <c r="F94" s="19">
        <f t="shared" si="6"/>
        <v>1.2862090168263548E-5</v>
      </c>
      <c r="G94">
        <v>430</v>
      </c>
      <c r="H94" s="17">
        <f t="shared" si="7"/>
        <v>3.0088068189889862E-6</v>
      </c>
      <c r="I94" s="17">
        <f t="shared" si="9"/>
        <v>1.0691493269215619E-5</v>
      </c>
      <c r="J94" s="16">
        <f t="shared" si="8"/>
        <v>4.8697045951215391E-12</v>
      </c>
    </row>
    <row r="95" spans="1:10" x14ac:dyDescent="0.25">
      <c r="A95" s="37">
        <v>93</v>
      </c>
      <c r="B95" s="4">
        <v>33200</v>
      </c>
      <c r="C95" s="20">
        <f t="shared" si="5"/>
        <v>-9.5923996914394089E-3</v>
      </c>
      <c r="F95" s="19">
        <f t="shared" si="6"/>
        <v>9.2014131840326867E-5</v>
      </c>
      <c r="G95">
        <v>429</v>
      </c>
      <c r="H95" s="17">
        <f t="shared" si="7"/>
        <v>2.1597722524106229E-5</v>
      </c>
      <c r="I95" s="17">
        <f t="shared" si="9"/>
        <v>1.0764506846120955E-5</v>
      </c>
      <c r="J95" s="16">
        <f t="shared" si="8"/>
        <v>6.6074163392143825E-9</v>
      </c>
    </row>
    <row r="96" spans="1:10" x14ac:dyDescent="0.25">
      <c r="A96" s="37">
        <v>94</v>
      </c>
      <c r="B96" s="4">
        <v>32700</v>
      </c>
      <c r="C96" s="20">
        <f t="shared" si="5"/>
        <v>-1.5174798019235115E-2</v>
      </c>
      <c r="F96" s="19">
        <f t="shared" si="6"/>
        <v>2.3027449492458196E-4</v>
      </c>
      <c r="G96">
        <v>428</v>
      </c>
      <c r="H96" s="17">
        <f t="shared" si="7"/>
        <v>5.4233787159956656E-5</v>
      </c>
      <c r="I96" s="17">
        <f t="shared" si="9"/>
        <v>1.0947850380850203E-5</v>
      </c>
      <c r="J96" s="16">
        <f t="shared" si="8"/>
        <v>4.8120413138021464E-8</v>
      </c>
    </row>
    <row r="97" spans="1:10" x14ac:dyDescent="0.25">
      <c r="A97" s="37">
        <v>95</v>
      </c>
      <c r="B97" s="4">
        <v>32200</v>
      </c>
      <c r="C97" s="20">
        <f t="shared" si="5"/>
        <v>-1.5408625352845068E-2</v>
      </c>
      <c r="F97" s="19">
        <f t="shared" si="6"/>
        <v>2.3742573526433979E-4</v>
      </c>
      <c r="G97">
        <v>427</v>
      </c>
      <c r="H97" s="17">
        <f t="shared" si="7"/>
        <v>5.610771149157007E-5</v>
      </c>
      <c r="I97" s="17">
        <f t="shared" si="9"/>
        <v>1.1137528931604791E-5</v>
      </c>
      <c r="J97" s="16">
        <f t="shared" si="8"/>
        <v>5.1223394011236191E-8</v>
      </c>
    </row>
    <row r="98" spans="1:10" x14ac:dyDescent="0.25">
      <c r="A98" s="37">
        <v>96</v>
      </c>
      <c r="B98" s="4">
        <v>32100</v>
      </c>
      <c r="C98" s="20">
        <f t="shared" si="5"/>
        <v>-3.1104224143923909E-3</v>
      </c>
      <c r="F98" s="19">
        <f t="shared" si="6"/>
        <v>9.6747275959545902E-6</v>
      </c>
      <c r="G98">
        <v>426</v>
      </c>
      <c r="H98" s="17">
        <f t="shared" si="7"/>
        <v>2.2940568645022219E-6</v>
      </c>
      <c r="I98" s="17">
        <f t="shared" si="9"/>
        <v>1.1145284253820574E-5</v>
      </c>
      <c r="J98" s="16">
        <f t="shared" si="8"/>
        <v>2.0531415029638531E-12</v>
      </c>
    </row>
    <row r="99" spans="1:10" x14ac:dyDescent="0.25">
      <c r="A99" s="37">
        <v>97</v>
      </c>
      <c r="B99" s="4">
        <v>32100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1.1145284253820574E-5</v>
      </c>
      <c r="J99" s="16">
        <f t="shared" si="8"/>
        <v>1.2337891866508041E-10</v>
      </c>
    </row>
    <row r="100" spans="1:10" x14ac:dyDescent="0.25">
      <c r="A100" s="37">
        <v>98</v>
      </c>
      <c r="B100" s="4">
        <v>31250</v>
      </c>
      <c r="C100" s="20">
        <f t="shared" si="5"/>
        <v>-2.6836653953559622E-2</v>
      </c>
      <c r="F100" s="19">
        <f t="shared" si="6"/>
        <v>7.2020599542310724E-4</v>
      </c>
      <c r="G100">
        <v>424</v>
      </c>
      <c r="H100" s="17">
        <f t="shared" si="7"/>
        <v>1.7193468790126527E-4</v>
      </c>
      <c r="I100" s="17">
        <f t="shared" si="9"/>
        <v>1.1726529176462878E-5</v>
      </c>
      <c r="J100" s="16">
        <f t="shared" si="8"/>
        <v>5.0199932799220509E-7</v>
      </c>
    </row>
    <row r="101" spans="1:10" x14ac:dyDescent="0.25">
      <c r="A101" s="37">
        <v>99</v>
      </c>
      <c r="B101" s="4">
        <v>30970</v>
      </c>
      <c r="C101" s="20">
        <f t="shared" si="5"/>
        <v>-9.0003821972990464E-3</v>
      </c>
      <c r="F101" s="19">
        <f t="shared" si="6"/>
        <v>8.1006879697457609E-5</v>
      </c>
      <c r="G101">
        <v>423</v>
      </c>
      <c r="H101" s="17">
        <f t="shared" si="7"/>
        <v>1.9404361003102689E-5</v>
      </c>
      <c r="I101" s="17">
        <f t="shared" si="9"/>
        <v>1.1792127843304607E-5</v>
      </c>
      <c r="J101" s="16">
        <f t="shared" si="8"/>
        <v>4.7962019057517047E-9</v>
      </c>
    </row>
    <row r="102" spans="1:10" x14ac:dyDescent="0.25">
      <c r="A102" s="37">
        <v>100</v>
      </c>
      <c r="B102" s="4">
        <v>30900</v>
      </c>
      <c r="C102" s="20">
        <f t="shared" si="5"/>
        <v>-2.26281008141167E-3</v>
      </c>
      <c r="F102" s="19">
        <f t="shared" si="6"/>
        <v>5.120309464538289E-6</v>
      </c>
      <c r="G102">
        <v>422</v>
      </c>
      <c r="H102" s="17">
        <f t="shared" si="7"/>
        <v>1.2306776720148525E-6</v>
      </c>
      <c r="I102" s="17">
        <f t="shared" si="9"/>
        <v>1.1796288290256874E-5</v>
      </c>
      <c r="J102" s="16">
        <f t="shared" si="8"/>
        <v>4.4037824814003284E-11</v>
      </c>
    </row>
    <row r="103" spans="1:10" x14ac:dyDescent="0.25">
      <c r="A103" s="37">
        <v>101</v>
      </c>
      <c r="B103" s="4">
        <v>30100</v>
      </c>
      <c r="C103" s="20">
        <f t="shared" si="5"/>
        <v>-2.6231012148869758E-2</v>
      </c>
      <c r="F103" s="19">
        <f t="shared" si="6"/>
        <v>6.8806599835415289E-4</v>
      </c>
      <c r="G103">
        <v>421</v>
      </c>
      <c r="H103" s="17">
        <f t="shared" si="7"/>
        <v>1.6593915649079023E-4</v>
      </c>
      <c r="I103" s="17">
        <f t="shared" si="9"/>
        <v>1.2357264631652312E-5</v>
      </c>
      <c r="J103" s="16">
        <f t="shared" si="8"/>
        <v>4.5663875024103176E-7</v>
      </c>
    </row>
    <row r="104" spans="1:10" x14ac:dyDescent="0.25">
      <c r="A104" s="37">
        <v>102</v>
      </c>
      <c r="B104" s="4">
        <v>30200</v>
      </c>
      <c r="C104" s="20">
        <f t="shared" si="5"/>
        <v>3.3167526259938207E-3</v>
      </c>
      <c r="F104" s="19">
        <f t="shared" si="6"/>
        <v>1.1000847982036906E-5</v>
      </c>
      <c r="G104">
        <v>420</v>
      </c>
      <c r="H104" s="17">
        <f t="shared" si="7"/>
        <v>2.6620463559102688E-6</v>
      </c>
      <c r="I104" s="17">
        <f t="shared" si="9"/>
        <v>1.236626398452926E-5</v>
      </c>
      <c r="J104" s="16">
        <f t="shared" si="8"/>
        <v>1.7519445689566472E-12</v>
      </c>
    </row>
    <row r="105" spans="1:10" x14ac:dyDescent="0.25">
      <c r="A105" s="37">
        <v>103</v>
      </c>
      <c r="B105" s="4">
        <v>30250</v>
      </c>
      <c r="C105" s="20">
        <f t="shared" si="5"/>
        <v>1.6542600960264681E-3</v>
      </c>
      <c r="F105" s="19">
        <f t="shared" si="6"/>
        <v>2.7365764653054992E-6</v>
      </c>
      <c r="G105">
        <v>419</v>
      </c>
      <c r="H105" s="17">
        <f t="shared" si="7"/>
        <v>6.644582649061197E-7</v>
      </c>
      <c r="I105" s="17">
        <f t="shared" si="9"/>
        <v>1.2368510261865724E-5</v>
      </c>
      <c r="J105" s="16">
        <f t="shared" si="8"/>
        <v>9.1970413692634548E-11</v>
      </c>
    </row>
    <row r="106" spans="1:10" x14ac:dyDescent="0.25">
      <c r="A106" s="37">
        <v>104</v>
      </c>
      <c r="B106" s="4">
        <v>30600</v>
      </c>
      <c r="C106" s="20">
        <f t="shared" si="5"/>
        <v>1.1503824481484713E-2</v>
      </c>
      <c r="F106" s="19">
        <f t="shared" si="6"/>
        <v>1.3233797770080701E-4</v>
      </c>
      <c r="G106">
        <v>418</v>
      </c>
      <c r="H106" s="17">
        <f t="shared" si="7"/>
        <v>3.2241503323466468E-5</v>
      </c>
      <c r="I106" s="17">
        <f t="shared" si="9"/>
        <v>1.2477506359941532E-5</v>
      </c>
      <c r="J106" s="16">
        <f t="shared" si="8"/>
        <v>1.4376646192003814E-8</v>
      </c>
    </row>
    <row r="107" spans="1:10" x14ac:dyDescent="0.25">
      <c r="A107" s="37">
        <v>105</v>
      </c>
      <c r="B107" s="4">
        <v>30670</v>
      </c>
      <c r="C107" s="20">
        <f t="shared" si="5"/>
        <v>2.2849691678250694E-3</v>
      </c>
      <c r="F107" s="19">
        <f t="shared" si="6"/>
        <v>5.2210840979111899E-6</v>
      </c>
      <c r="G107">
        <v>417</v>
      </c>
      <c r="H107" s="17">
        <f t="shared" si="7"/>
        <v>1.2763275620675401E-6</v>
      </c>
      <c r="I107" s="17">
        <f t="shared" si="9"/>
        <v>1.2481821131580319E-5</v>
      </c>
      <c r="J107" s="16">
        <f t="shared" si="8"/>
        <v>5.2107331374339428E-11</v>
      </c>
    </row>
    <row r="108" spans="1:10" x14ac:dyDescent="0.25">
      <c r="A108" s="37">
        <v>106</v>
      </c>
      <c r="B108" s="4">
        <v>30300</v>
      </c>
      <c r="C108" s="20">
        <f t="shared" si="5"/>
        <v>-1.2137265610836702E-2</v>
      </c>
      <c r="F108" s="19">
        <f t="shared" si="6"/>
        <v>1.4731321650799921E-4</v>
      </c>
      <c r="G108">
        <v>416</v>
      </c>
      <c r="H108" s="17">
        <f t="shared" si="7"/>
        <v>3.6133817023747974E-5</v>
      </c>
      <c r="I108" s="17">
        <f t="shared" si="9"/>
        <v>1.2603975642325704E-5</v>
      </c>
      <c r="J108" s="16">
        <f t="shared" si="8"/>
        <v>1.8158061091957731E-8</v>
      </c>
    </row>
    <row r="109" spans="1:10" x14ac:dyDescent="0.25">
      <c r="A109" s="37">
        <v>107</v>
      </c>
      <c r="B109" s="4">
        <v>30750</v>
      </c>
      <c r="C109" s="20">
        <f t="shared" si="5"/>
        <v>1.4742281737203431E-2</v>
      </c>
      <c r="F109" s="19">
        <f t="shared" si="6"/>
        <v>2.1733487081908182E-4</v>
      </c>
      <c r="G109">
        <v>415</v>
      </c>
      <c r="H109" s="17">
        <f t="shared" si="7"/>
        <v>5.3489952436876765E-5</v>
      </c>
      <c r="I109" s="17">
        <f t="shared" si="9"/>
        <v>1.2784804558502101E-5</v>
      </c>
      <c r="J109" s="16">
        <f t="shared" si="8"/>
        <v>4.1858412986445288E-8</v>
      </c>
    </row>
    <row r="110" spans="1:10" x14ac:dyDescent="0.25">
      <c r="A110" s="37">
        <v>108</v>
      </c>
      <c r="B110" s="4">
        <v>32400</v>
      </c>
      <c r="C110" s="20">
        <f t="shared" si="5"/>
        <v>5.2268428545756869E-2</v>
      </c>
      <c r="F110" s="19">
        <f t="shared" si="6"/>
        <v>2.7319886226428915E-3</v>
      </c>
      <c r="G110">
        <v>414</v>
      </c>
      <c r="H110" s="17">
        <f t="shared" si="7"/>
        <v>6.7467148385915007E-4</v>
      </c>
      <c r="I110" s="17">
        <f t="shared" si="9"/>
        <v>1.5065608852455129E-5</v>
      </c>
      <c r="J110" s="16">
        <f t="shared" si="8"/>
        <v>7.3819474167668939E-6</v>
      </c>
    </row>
    <row r="111" spans="1:10" x14ac:dyDescent="0.25">
      <c r="A111" s="37">
        <v>109</v>
      </c>
      <c r="B111" s="4">
        <v>34100</v>
      </c>
      <c r="C111" s="20">
        <f t="shared" si="5"/>
        <v>5.1138961491187414E-2</v>
      </c>
      <c r="F111" s="19">
        <f t="shared" si="6"/>
        <v>2.6151933823971491E-3</v>
      </c>
      <c r="G111">
        <v>413</v>
      </c>
      <c r="H111" s="17">
        <f t="shared" si="7"/>
        <v>6.480193081351411E-4</v>
      </c>
      <c r="I111" s="17">
        <f t="shared" si="9"/>
        <v>1.7256312411029811E-5</v>
      </c>
      <c r="J111" s="16">
        <f t="shared" si="8"/>
        <v>6.7495801344213124E-6</v>
      </c>
    </row>
    <row r="112" spans="1:10" x14ac:dyDescent="0.25">
      <c r="A112" s="37">
        <v>110</v>
      </c>
      <c r="B112" s="4">
        <v>35000</v>
      </c>
      <c r="C112" s="20">
        <f t="shared" si="5"/>
        <v>2.605067719994255E-2</v>
      </c>
      <c r="F112" s="19">
        <f t="shared" si="6"/>
        <v>6.7863778257560659E-4</v>
      </c>
      <c r="G112">
        <v>412</v>
      </c>
      <c r="H112" s="17">
        <f t="shared" si="7"/>
        <v>1.687302080614796E-4</v>
      </c>
      <c r="I112" s="17">
        <f t="shared" si="9"/>
        <v>1.7826724222219614E-5</v>
      </c>
      <c r="J112" s="16">
        <f t="shared" si="8"/>
        <v>4.3675090640735185E-7</v>
      </c>
    </row>
    <row r="113" spans="1:10" x14ac:dyDescent="0.25">
      <c r="A113" s="37">
        <v>111</v>
      </c>
      <c r="B113" s="4">
        <v>34550</v>
      </c>
      <c r="C113" s="20">
        <f t="shared" si="5"/>
        <v>-1.294051127573482E-2</v>
      </c>
      <c r="F113" s="19">
        <f t="shared" si="6"/>
        <v>1.6745683207742003E-4</v>
      </c>
      <c r="G113">
        <v>411</v>
      </c>
      <c r="H113" s="17">
        <f t="shared" si="7"/>
        <v>4.1776143636598453E-5</v>
      </c>
      <c r="I113" s="17">
        <f t="shared" si="9"/>
        <v>1.796795326490292E-5</v>
      </c>
      <c r="J113" s="16">
        <f t="shared" si="8"/>
        <v>2.2365089302258761E-8</v>
      </c>
    </row>
    <row r="114" spans="1:10" x14ac:dyDescent="0.25">
      <c r="A114" s="37">
        <v>112</v>
      </c>
      <c r="B114" s="4">
        <v>34000</v>
      </c>
      <c r="C114" s="20">
        <f t="shared" si="5"/>
        <v>-1.6047025597517559E-2</v>
      </c>
      <c r="F114" s="19">
        <f t="shared" si="6"/>
        <v>2.5750703052738376E-4</v>
      </c>
      <c r="G114">
        <v>410</v>
      </c>
      <c r="H114" s="17">
        <f t="shared" si="7"/>
        <v>6.4459248354852201E-5</v>
      </c>
      <c r="I114" s="17">
        <f t="shared" si="9"/>
        <v>1.8185865143424561E-5</v>
      </c>
      <c r="J114" s="16">
        <f t="shared" si="8"/>
        <v>5.7304050624674064E-8</v>
      </c>
    </row>
    <row r="115" spans="1:10" x14ac:dyDescent="0.25">
      <c r="A115" s="37">
        <v>113</v>
      </c>
      <c r="B115" s="4">
        <v>32960</v>
      </c>
      <c r="C115" s="20">
        <f t="shared" si="5"/>
        <v>-3.1065819574890487E-2</v>
      </c>
      <c r="F115" s="19">
        <f t="shared" si="6"/>
        <v>9.6508514585964898E-4</v>
      </c>
      <c r="G115">
        <v>409</v>
      </c>
      <c r="H115" s="17">
        <f t="shared" si="7"/>
        <v>2.4239990596195373E-4</v>
      </c>
      <c r="I115" s="17">
        <f t="shared" si="9"/>
        <v>1.9005325813689462E-5</v>
      </c>
      <c r="J115" s="16">
        <f t="shared" si="8"/>
        <v>8.9518860068259597E-7</v>
      </c>
    </row>
    <row r="116" spans="1:10" x14ac:dyDescent="0.25">
      <c r="A116" s="37">
        <v>114</v>
      </c>
      <c r="B116" s="4">
        <v>32960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1.9005325813689462E-5</v>
      </c>
      <c r="J116" s="16">
        <f t="shared" si="8"/>
        <v>3.5876436500223237E-10</v>
      </c>
    </row>
    <row r="117" spans="1:10" x14ac:dyDescent="0.25">
      <c r="A117" s="37">
        <v>115</v>
      </c>
      <c r="B117" s="4">
        <v>32500</v>
      </c>
      <c r="C117" s="20">
        <f t="shared" si="5"/>
        <v>-1.4054615705579171E-2</v>
      </c>
      <c r="F117" s="19">
        <f t="shared" si="6"/>
        <v>1.9753222263151269E-4</v>
      </c>
      <c r="G117">
        <v>407</v>
      </c>
      <c r="H117" s="17">
        <f t="shared" si="7"/>
        <v>4.9951220638458414E-5</v>
      </c>
      <c r="I117" s="17">
        <f t="shared" si="9"/>
        <v>1.9174191641349338E-5</v>
      </c>
      <c r="J117" s="16">
        <f t="shared" si="8"/>
        <v>3.1834713952768101E-8</v>
      </c>
    </row>
    <row r="118" spans="1:10" x14ac:dyDescent="0.25">
      <c r="A118" s="37">
        <v>116</v>
      </c>
      <c r="B118" s="4">
        <v>32200</v>
      </c>
      <c r="C118" s="20">
        <f t="shared" si="5"/>
        <v>-9.2736367853292149E-3</v>
      </c>
      <c r="F118" s="19">
        <f t="shared" si="6"/>
        <v>8.6000339226211171E-5</v>
      </c>
      <c r="G118">
        <v>406</v>
      </c>
      <c r="H118" s="17">
        <f t="shared" si="7"/>
        <v>2.1821218038673793E-5</v>
      </c>
      <c r="I118" s="17">
        <f t="shared" si="9"/>
        <v>1.9247960770462676E-5</v>
      </c>
      <c r="J118" s="16">
        <f t="shared" si="8"/>
        <v>4.4645714098413454E-9</v>
      </c>
    </row>
    <row r="119" spans="1:10" x14ac:dyDescent="0.25">
      <c r="A119" s="37">
        <v>117</v>
      </c>
      <c r="B119" s="4">
        <v>30890</v>
      </c>
      <c r="C119" s="20">
        <f t="shared" si="5"/>
        <v>-4.1533945619872253E-2</v>
      </c>
      <c r="F119" s="19">
        <f t="shared" si="6"/>
        <v>1.7250686387545056E-3</v>
      </c>
      <c r="G119">
        <v>405</v>
      </c>
      <c r="H119" s="17">
        <f t="shared" si="7"/>
        <v>4.391934696357971E-4</v>
      </c>
      <c r="I119" s="17">
        <f t="shared" si="9"/>
        <v>2.0732704642682688E-5</v>
      </c>
      <c r="J119" s="16">
        <f t="shared" si="8"/>
        <v>2.904999892590668E-6</v>
      </c>
    </row>
    <row r="120" spans="1:10" x14ac:dyDescent="0.25">
      <c r="A120" s="37">
        <v>118</v>
      </c>
      <c r="B120" s="4">
        <v>31040</v>
      </c>
      <c r="C120" s="20">
        <f t="shared" si="5"/>
        <v>4.844188384527652E-3</v>
      </c>
      <c r="F120" s="19">
        <f t="shared" si="6"/>
        <v>2.3466161104792625E-5</v>
      </c>
      <c r="G120">
        <v>404</v>
      </c>
      <c r="H120" s="17">
        <f t="shared" si="7"/>
        <v>5.9946276371678433E-6</v>
      </c>
      <c r="I120" s="17">
        <f t="shared" si="9"/>
        <v>2.0752970168620279E-5</v>
      </c>
      <c r="J120" s="16">
        <f t="shared" si="8"/>
        <v>7.7470301577999582E-12</v>
      </c>
    </row>
    <row r="121" spans="1:10" x14ac:dyDescent="0.25">
      <c r="A121" s="37">
        <v>119</v>
      </c>
      <c r="B121" s="4">
        <v>31660</v>
      </c>
      <c r="C121" s="20">
        <f t="shared" si="5"/>
        <v>1.9777359137848019E-2</v>
      </c>
      <c r="F121" s="19">
        <f t="shared" si="6"/>
        <v>3.9114393446742054E-4</v>
      </c>
      <c r="G121">
        <v>403</v>
      </c>
      <c r="H121" s="17">
        <f t="shared" si="7"/>
        <v>1.0025993833653432E-4</v>
      </c>
      <c r="I121" s="17">
        <f t="shared" si="9"/>
        <v>2.1091910383732696E-5</v>
      </c>
      <c r="J121" s="16">
        <f t="shared" si="8"/>
        <v>1.3699127771117671E-7</v>
      </c>
    </row>
    <row r="122" spans="1:10" x14ac:dyDescent="0.25">
      <c r="A122" s="37">
        <v>120</v>
      </c>
      <c r="B122" s="4">
        <v>33100</v>
      </c>
      <c r="C122" s="20">
        <f t="shared" si="5"/>
        <v>4.4479227930151057E-2</v>
      </c>
      <c r="F122" s="19">
        <f t="shared" si="6"/>
        <v>1.9784017172623297E-3</v>
      </c>
      <c r="G122">
        <v>402</v>
      </c>
      <c r="H122" s="17">
        <f t="shared" si="7"/>
        <v>5.0883383618459724E-4</v>
      </c>
      <c r="I122" s="17">
        <f t="shared" si="9"/>
        <v>2.2812081498480308E-5</v>
      </c>
      <c r="J122" s="16">
        <f t="shared" si="8"/>
        <v>3.8246324551277964E-6</v>
      </c>
    </row>
    <row r="123" spans="1:10" x14ac:dyDescent="0.25">
      <c r="A123" s="37">
        <v>121</v>
      </c>
      <c r="B123" s="4">
        <v>32120</v>
      </c>
      <c r="C123" s="20">
        <f t="shared" si="5"/>
        <v>-3.0054393304456313E-2</v>
      </c>
      <c r="F123" s="19">
        <f t="shared" si="6"/>
        <v>9.0326655689894841E-4</v>
      </c>
      <c r="G123">
        <v>401</v>
      </c>
      <c r="H123" s="17">
        <f t="shared" si="7"/>
        <v>2.3310312904898709E-4</v>
      </c>
      <c r="I123" s="17">
        <f t="shared" si="9"/>
        <v>2.3600113348630077E-5</v>
      </c>
      <c r="J123" s="16">
        <f t="shared" si="8"/>
        <v>7.7395342293358176E-7</v>
      </c>
    </row>
    <row r="124" spans="1:10" x14ac:dyDescent="0.25">
      <c r="A124" s="37">
        <v>122</v>
      </c>
      <c r="B124" s="4">
        <v>31570</v>
      </c>
      <c r="C124" s="20">
        <f t="shared" si="5"/>
        <v>-1.7271586508660595E-2</v>
      </c>
      <c r="F124" s="19">
        <f t="shared" si="6"/>
        <v>2.9830770052614668E-4</v>
      </c>
      <c r="G124">
        <v>400</v>
      </c>
      <c r="H124" s="17">
        <f t="shared" si="7"/>
        <v>7.724445374984951E-5</v>
      </c>
      <c r="I124" s="17">
        <f t="shared" si="9"/>
        <v>2.3861247079655669E-5</v>
      </c>
      <c r="J124" s="16">
        <f t="shared" si="8"/>
        <v>7.5365139136522297E-8</v>
      </c>
    </row>
    <row r="125" spans="1:10" x14ac:dyDescent="0.25">
      <c r="A125" s="37">
        <v>123</v>
      </c>
      <c r="B125" s="4">
        <v>31220</v>
      </c>
      <c r="C125" s="20">
        <f t="shared" si="5"/>
        <v>-1.11483874826143E-2</v>
      </c>
      <c r="F125" s="19">
        <f t="shared" si="6"/>
        <v>1.2428654346251122E-4</v>
      </c>
      <c r="G125">
        <v>399</v>
      </c>
      <c r="H125" s="17">
        <f t="shared" si="7"/>
        <v>3.2292199099941214E-5</v>
      </c>
      <c r="I125" s="17">
        <f t="shared" si="9"/>
        <v>2.3970414560615497E-5</v>
      </c>
      <c r="J125" s="16">
        <f t="shared" si="8"/>
        <v>1.0079590466200016E-8</v>
      </c>
    </row>
    <row r="126" spans="1:10" x14ac:dyDescent="0.25">
      <c r="A126" s="37">
        <v>124</v>
      </c>
      <c r="B126" s="4">
        <v>31400</v>
      </c>
      <c r="C126" s="20">
        <f t="shared" si="5"/>
        <v>5.7489778269217574E-3</v>
      </c>
      <c r="F126" s="19">
        <f t="shared" si="6"/>
        <v>3.3050746054438012E-5</v>
      </c>
      <c r="G126">
        <v>398</v>
      </c>
      <c r="H126" s="17">
        <f t="shared" si="7"/>
        <v>8.6163919898783163E-6</v>
      </c>
      <c r="I126" s="17">
        <f t="shared" si="9"/>
        <v>2.3999543261500386E-5</v>
      </c>
      <c r="J126" s="16">
        <f t="shared" si="8"/>
        <v>8.3399560820272383E-11</v>
      </c>
    </row>
    <row r="127" spans="1:10" x14ac:dyDescent="0.25">
      <c r="A127" s="37">
        <v>125</v>
      </c>
      <c r="B127" s="4">
        <v>31700</v>
      </c>
      <c r="C127" s="20">
        <f t="shared" si="5"/>
        <v>9.5087879690273561E-3</v>
      </c>
      <c r="F127" s="19">
        <f t="shared" si="6"/>
        <v>9.0417048639919388E-5</v>
      </c>
      <c r="G127">
        <v>397</v>
      </c>
      <c r="H127" s="17">
        <f t="shared" si="7"/>
        <v>2.3651853345718023E-5</v>
      </c>
      <c r="I127" s="17">
        <f t="shared" si="9"/>
        <v>2.4079501063128954E-5</v>
      </c>
      <c r="J127" s="16">
        <f t="shared" si="8"/>
        <v>4.4114770639691719E-9</v>
      </c>
    </row>
    <row r="128" spans="1:10" x14ac:dyDescent="0.25">
      <c r="A128" s="37">
        <v>126</v>
      </c>
      <c r="B128" s="4">
        <v>31900</v>
      </c>
      <c r="C128" s="20">
        <f t="shared" si="5"/>
        <v>6.2893289075639184E-3</v>
      </c>
      <c r="F128" s="19">
        <f t="shared" si="6"/>
        <v>3.9555658107519154E-5</v>
      </c>
      <c r="G128">
        <v>396</v>
      </c>
      <c r="H128" s="17">
        <f t="shared" si="7"/>
        <v>1.0382313408346855E-5</v>
      </c>
      <c r="I128" s="17">
        <f t="shared" si="9"/>
        <v>2.4114599663810093E-5</v>
      </c>
      <c r="J128" s="16">
        <f t="shared" si="8"/>
        <v>2.4095050886578951E-10</v>
      </c>
    </row>
    <row r="129" spans="1:10" x14ac:dyDescent="0.25">
      <c r="A129" s="37">
        <v>127</v>
      </c>
      <c r="B129" s="4">
        <v>31700</v>
      </c>
      <c r="C129" s="20">
        <f t="shared" si="5"/>
        <v>-6.2893289075639904E-3</v>
      </c>
      <c r="F129" s="19">
        <f t="shared" si="6"/>
        <v>3.9555658107520055E-5</v>
      </c>
      <c r="G129">
        <v>395</v>
      </c>
      <c r="H129" s="17">
        <f t="shared" si="7"/>
        <v>1.0417531066358407E-5</v>
      </c>
      <c r="I129" s="17">
        <f t="shared" si="9"/>
        <v>2.414981732182141E-5</v>
      </c>
      <c r="J129" s="16">
        <f t="shared" si="8"/>
        <v>2.3986209906068237E-10</v>
      </c>
    </row>
    <row r="130" spans="1:10" x14ac:dyDescent="0.25">
      <c r="A130" s="37">
        <v>128</v>
      </c>
      <c r="B130" s="4">
        <v>32070</v>
      </c>
      <c r="C130" s="20">
        <f t="shared" si="5"/>
        <v>1.1604332821828591E-2</v>
      </c>
      <c r="F130" s="19">
        <f t="shared" si="6"/>
        <v>1.3466054023976833E-4</v>
      </c>
      <c r="G130">
        <v>394</v>
      </c>
      <c r="H130" s="17">
        <f t="shared" si="7"/>
        <v>3.5585019799074827E-5</v>
      </c>
      <c r="I130" s="17">
        <f t="shared" si="9"/>
        <v>2.4270116560635953E-5</v>
      </c>
      <c r="J130" s="16">
        <f t="shared" si="8"/>
        <v>1.2204166979299517E-8</v>
      </c>
    </row>
    <row r="131" spans="1:10" x14ac:dyDescent="0.25">
      <c r="A131" s="37">
        <v>129</v>
      </c>
      <c r="B131" s="4">
        <v>32200</v>
      </c>
      <c r="C131" s="20">
        <f t="shared" si="5"/>
        <v>4.0454388452989881E-3</v>
      </c>
      <c r="F131" s="19">
        <f t="shared" si="6"/>
        <v>1.6365575451054009E-5</v>
      </c>
      <c r="G131">
        <v>393</v>
      </c>
      <c r="H131" s="17">
        <f t="shared" si="7"/>
        <v>4.3393912566712609E-6</v>
      </c>
      <c r="I131" s="17">
        <f t="shared" si="9"/>
        <v>2.4284786370236834E-5</v>
      </c>
      <c r="J131" s="16">
        <f t="shared" si="8"/>
        <v>6.142034667811376E-11</v>
      </c>
    </row>
    <row r="132" spans="1:10" x14ac:dyDescent="0.25">
      <c r="A132" s="37">
        <v>130</v>
      </c>
      <c r="B132" s="4">
        <v>32000</v>
      </c>
      <c r="C132" s="20">
        <f t="shared" ref="C132:C195" si="10">LN(B132/B131)</f>
        <v>-6.2305497506360864E-3</v>
      </c>
      <c r="F132" s="19">
        <f t="shared" ref="F132:F195" si="11">C132^2</f>
        <v>3.8819750195151397E-5</v>
      </c>
      <c r="G132">
        <v>392</v>
      </c>
      <c r="H132" s="17">
        <f t="shared" ref="H132:H195" si="12">F132*($E$7^(G132-1))</f>
        <v>1.0328111904763523E-5</v>
      </c>
      <c r="I132" s="17">
        <f t="shared" si="9"/>
        <v>2.4319701736521575E-5</v>
      </c>
      <c r="J132" s="16">
        <f t="shared" ref="J132:J195" si="13">(F132-($E$7*I132))^2</f>
        <v>2.126424233162354E-10</v>
      </c>
    </row>
    <row r="133" spans="1:10" x14ac:dyDescent="0.25">
      <c r="A133" s="37">
        <v>131</v>
      </c>
      <c r="B133" s="4">
        <v>32000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2.4319701736521575E-5</v>
      </c>
      <c r="J133" s="16">
        <f t="shared" si="13"/>
        <v>5.8745573714236406E-10</v>
      </c>
    </row>
    <row r="134" spans="1:10" x14ac:dyDescent="0.25">
      <c r="A134" s="37">
        <v>132</v>
      </c>
      <c r="B134" s="4">
        <v>32120</v>
      </c>
      <c r="C134" s="20">
        <f t="shared" si="10"/>
        <v>3.742986278834297E-3</v>
      </c>
      <c r="F134" s="19">
        <f t="shared" si="11"/>
        <v>1.4009946283541818E-5</v>
      </c>
      <c r="G134">
        <v>390</v>
      </c>
      <c r="H134" s="17">
        <f t="shared" si="12"/>
        <v>3.7527186687540711E-6</v>
      </c>
      <c r="I134" s="17">
        <f t="shared" si="14"/>
        <v>2.4332388232184224E-5</v>
      </c>
      <c r="J134" s="16">
        <f t="shared" si="13"/>
        <v>1.0486135853997532E-10</v>
      </c>
    </row>
    <row r="135" spans="1:10" x14ac:dyDescent="0.25">
      <c r="A135" s="37">
        <v>133</v>
      </c>
      <c r="B135" s="4">
        <v>32280</v>
      </c>
      <c r="C135" s="20">
        <f t="shared" si="10"/>
        <v>4.968954323187144E-3</v>
      </c>
      <c r="F135" s="19">
        <f t="shared" si="11"/>
        <v>2.4690507065920206E-5</v>
      </c>
      <c r="G135">
        <v>389</v>
      </c>
      <c r="H135" s="17">
        <f t="shared" si="12"/>
        <v>6.6360586585205005E-6</v>
      </c>
      <c r="I135" s="17">
        <f t="shared" si="14"/>
        <v>2.4354822189221658E-5</v>
      </c>
      <c r="J135" s="16">
        <f t="shared" si="13"/>
        <v>1.7474000566118117E-13</v>
      </c>
    </row>
    <row r="136" spans="1:10" x14ac:dyDescent="0.25">
      <c r="A136" s="37">
        <v>134</v>
      </c>
      <c r="B136" s="4">
        <v>31450</v>
      </c>
      <c r="C136" s="20">
        <f t="shared" si="10"/>
        <v>-2.6048860255298536E-2</v>
      </c>
      <c r="F136" s="19">
        <f t="shared" si="11"/>
        <v>6.7854312060007169E-4</v>
      </c>
      <c r="G136">
        <v>388</v>
      </c>
      <c r="H136" s="17">
        <f t="shared" si="12"/>
        <v>1.8299040928739725E-4</v>
      </c>
      <c r="I136" s="17">
        <f t="shared" si="14"/>
        <v>2.4973442245411925E-5</v>
      </c>
      <c r="J136" s="16">
        <f t="shared" si="13"/>
        <v>4.2726368759638537E-7</v>
      </c>
    </row>
    <row r="137" spans="1:10" x14ac:dyDescent="0.25">
      <c r="A137" s="37">
        <v>135</v>
      </c>
      <c r="B137" s="4">
        <v>31080</v>
      </c>
      <c r="C137" s="20">
        <f t="shared" si="10"/>
        <v>-1.1834457647002796E-2</v>
      </c>
      <c r="F137" s="19">
        <f t="shared" si="11"/>
        <v>1.4005438779870298E-4</v>
      </c>
      <c r="G137">
        <v>387</v>
      </c>
      <c r="H137" s="17">
        <f t="shared" si="12"/>
        <v>3.7898172289783232E-5</v>
      </c>
      <c r="I137" s="17">
        <f t="shared" si="14"/>
        <v>2.5101561361395721E-5</v>
      </c>
      <c r="J137" s="16">
        <f t="shared" si="13"/>
        <v>1.3233669003077021E-8</v>
      </c>
    </row>
    <row r="138" spans="1:10" x14ac:dyDescent="0.25">
      <c r="A138" s="37">
        <v>136</v>
      </c>
      <c r="B138" s="4">
        <v>30940</v>
      </c>
      <c r="C138" s="20">
        <f t="shared" si="10"/>
        <v>-4.5146803545265827E-3</v>
      </c>
      <c r="F138" s="19">
        <f t="shared" si="11"/>
        <v>2.038233870354827E-5</v>
      </c>
      <c r="G138">
        <v>386</v>
      </c>
      <c r="H138" s="17">
        <f t="shared" si="12"/>
        <v>5.5340901575878551E-6</v>
      </c>
      <c r="I138" s="17">
        <f t="shared" si="14"/>
        <v>2.5120269987588652E-5</v>
      </c>
      <c r="J138" s="16">
        <f t="shared" si="13"/>
        <v>2.1650495840125187E-11</v>
      </c>
    </row>
    <row r="139" spans="1:10" x14ac:dyDescent="0.25">
      <c r="A139" s="37">
        <v>137</v>
      </c>
      <c r="B139" s="4">
        <v>30940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2.5120269987588652E-5</v>
      </c>
      <c r="J139" s="16">
        <f t="shared" si="13"/>
        <v>6.26768651241909E-10</v>
      </c>
    </row>
    <row r="140" spans="1:10" x14ac:dyDescent="0.25">
      <c r="A140" s="37">
        <v>138</v>
      </c>
      <c r="B140" s="4">
        <v>31600</v>
      </c>
      <c r="C140" s="20">
        <f t="shared" si="10"/>
        <v>2.1107275447946293E-2</v>
      </c>
      <c r="F140" s="19">
        <f t="shared" si="11"/>
        <v>4.4551707683547639E-4</v>
      </c>
      <c r="G140">
        <v>384</v>
      </c>
      <c r="H140" s="17">
        <f t="shared" si="12"/>
        <v>1.217861525118885E-4</v>
      </c>
      <c r="I140" s="17">
        <f t="shared" si="14"/>
        <v>2.5531982037435898E-5</v>
      </c>
      <c r="J140" s="16">
        <f t="shared" si="13"/>
        <v>1.7645998831499254E-7</v>
      </c>
    </row>
    <row r="141" spans="1:10" x14ac:dyDescent="0.25">
      <c r="A141" s="37">
        <v>139</v>
      </c>
      <c r="B141" s="4">
        <v>32650</v>
      </c>
      <c r="C141" s="20">
        <f t="shared" si="10"/>
        <v>3.2687735129573597E-2</v>
      </c>
      <c r="F141" s="19">
        <f t="shared" si="11"/>
        <v>1.0684880279011599E-3</v>
      </c>
      <c r="G141">
        <v>383</v>
      </c>
      <c r="H141" s="17">
        <f t="shared" si="12"/>
        <v>2.9307170098946857E-4</v>
      </c>
      <c r="I141" s="17">
        <f t="shared" si="14"/>
        <v>2.6522744519687849E-5</v>
      </c>
      <c r="J141" s="16">
        <f t="shared" si="13"/>
        <v>1.0858785116498029E-6</v>
      </c>
    </row>
    <row r="142" spans="1:10" x14ac:dyDescent="0.25">
      <c r="A142" s="37">
        <v>140</v>
      </c>
      <c r="B142" s="4">
        <v>33480</v>
      </c>
      <c r="C142" s="20">
        <f t="shared" si="10"/>
        <v>2.5103389898834476E-2</v>
      </c>
      <c r="F142" s="19">
        <f t="shared" si="11"/>
        <v>6.301801844129048E-4</v>
      </c>
      <c r="G142">
        <v>382</v>
      </c>
      <c r="H142" s="17">
        <f t="shared" si="12"/>
        <v>1.7343615510605445E-4</v>
      </c>
      <c r="I142" s="17">
        <f t="shared" si="14"/>
        <v>2.7109065324340644E-5</v>
      </c>
      <c r="J142" s="16">
        <f t="shared" si="13"/>
        <v>3.6380532034853271E-7</v>
      </c>
    </row>
    <row r="143" spans="1:10" x14ac:dyDescent="0.25">
      <c r="A143" s="37">
        <v>141</v>
      </c>
      <c r="B143" s="4">
        <v>33200</v>
      </c>
      <c r="C143" s="20">
        <f t="shared" si="10"/>
        <v>-8.3983696988317175E-3</v>
      </c>
      <c r="F143" s="19">
        <f t="shared" si="11"/>
        <v>7.0532613598254748E-5</v>
      </c>
      <c r="G143">
        <v>381</v>
      </c>
      <c r="H143" s="17">
        <f t="shared" si="12"/>
        <v>1.9477604394876374E-5</v>
      </c>
      <c r="I143" s="17">
        <f t="shared" si="14"/>
        <v>2.7174911598864714E-5</v>
      </c>
      <c r="J143" s="16">
        <f t="shared" si="13"/>
        <v>1.8878651247833657E-9</v>
      </c>
    </row>
    <row r="144" spans="1:10" x14ac:dyDescent="0.25">
      <c r="A144" s="37">
        <v>142</v>
      </c>
      <c r="B144" s="4">
        <v>35000</v>
      </c>
      <c r="C144" s="20">
        <f t="shared" si="10"/>
        <v>5.2798185566970829E-2</v>
      </c>
      <c r="F144" s="19">
        <f t="shared" si="11"/>
        <v>2.7876483991642869E-3</v>
      </c>
      <c r="G144">
        <v>380</v>
      </c>
      <c r="H144" s="17">
        <f t="shared" si="12"/>
        <v>7.7242127905398578E-4</v>
      </c>
      <c r="I144" s="17">
        <f t="shared" si="14"/>
        <v>2.9786170281282685E-5</v>
      </c>
      <c r="J144" s="16">
        <f t="shared" si="13"/>
        <v>7.6063594926201532E-6</v>
      </c>
    </row>
    <row r="145" spans="1:10" x14ac:dyDescent="0.25">
      <c r="A145" s="37">
        <v>143</v>
      </c>
      <c r="B145" s="4">
        <v>36000</v>
      </c>
      <c r="C145" s="20">
        <f t="shared" si="10"/>
        <v>2.8170876966696224E-2</v>
      </c>
      <c r="F145" s="19">
        <f t="shared" si="11"/>
        <v>7.935983090727359E-4</v>
      </c>
      <c r="G145">
        <v>379</v>
      </c>
      <c r="H145" s="17">
        <f t="shared" si="12"/>
        <v>2.2064172116809623E-4</v>
      </c>
      <c r="I145" s="17">
        <f t="shared" si="14"/>
        <v>3.0532074913544333E-5</v>
      </c>
      <c r="J145" s="16">
        <f t="shared" si="13"/>
        <v>5.8242761145640287E-7</v>
      </c>
    </row>
    <row r="146" spans="1:10" x14ac:dyDescent="0.25">
      <c r="A146" s="37">
        <v>144</v>
      </c>
      <c r="B146" s="4">
        <v>36180</v>
      </c>
      <c r="C146" s="20">
        <f t="shared" si="10"/>
        <v>4.9875415110389679E-3</v>
      </c>
      <c r="F146" s="19">
        <f t="shared" si="11"/>
        <v>2.4875570324336872E-5</v>
      </c>
      <c r="G146">
        <v>378</v>
      </c>
      <c r="H146" s="17">
        <f t="shared" si="12"/>
        <v>6.9395389720305005E-6</v>
      </c>
      <c r="I146" s="17">
        <f t="shared" si="14"/>
        <v>3.0555534820571864E-5</v>
      </c>
      <c r="J146" s="16">
        <f t="shared" si="13"/>
        <v>3.1099226070990288E-11</v>
      </c>
    </row>
    <row r="147" spans="1:10" x14ac:dyDescent="0.25">
      <c r="A147" s="37">
        <v>145</v>
      </c>
      <c r="B147" s="4">
        <v>34900</v>
      </c>
      <c r="C147" s="20">
        <f t="shared" si="10"/>
        <v>-3.6019650758767542E-2</v>
      </c>
      <c r="F147" s="19">
        <f t="shared" si="11"/>
        <v>1.2974152407835831E-3</v>
      </c>
      <c r="G147">
        <v>377</v>
      </c>
      <c r="H147" s="17">
        <f t="shared" si="12"/>
        <v>3.6316771816991748E-4</v>
      </c>
      <c r="I147" s="17">
        <f t="shared" si="14"/>
        <v>3.1783264924546429E-5</v>
      </c>
      <c r="J147" s="16">
        <f t="shared" si="13"/>
        <v>1.602096286505195E-6</v>
      </c>
    </row>
    <row r="148" spans="1:10" x14ac:dyDescent="0.25">
      <c r="A148" s="37">
        <v>146</v>
      </c>
      <c r="B148" s="4">
        <v>34700</v>
      </c>
      <c r="C148" s="20">
        <f t="shared" si="10"/>
        <v>-5.7471422555679594E-3</v>
      </c>
      <c r="F148" s="19">
        <f t="shared" si="11"/>
        <v>3.302964410573477E-5</v>
      </c>
      <c r="G148">
        <v>376</v>
      </c>
      <c r="H148" s="17">
        <f t="shared" si="12"/>
        <v>9.2768985178093998E-6</v>
      </c>
      <c r="I148" s="17">
        <f t="shared" si="14"/>
        <v>3.1814626543467916E-5</v>
      </c>
      <c r="J148" s="16">
        <f t="shared" si="13"/>
        <v>1.749192871502727E-12</v>
      </c>
    </row>
    <row r="149" spans="1:10" x14ac:dyDescent="0.25">
      <c r="A149" s="37">
        <v>147</v>
      </c>
      <c r="B149" s="4">
        <v>34450</v>
      </c>
      <c r="C149" s="20">
        <f t="shared" si="10"/>
        <v>-7.230689493145947E-3</v>
      </c>
      <c r="F149" s="19">
        <f t="shared" si="11"/>
        <v>5.2282870546291194E-5</v>
      </c>
      <c r="G149">
        <v>375</v>
      </c>
      <c r="H149" s="17">
        <f t="shared" si="12"/>
        <v>1.473428293975959E-5</v>
      </c>
      <c r="I149" s="17">
        <f t="shared" si="14"/>
        <v>3.1864437476049641E-5</v>
      </c>
      <c r="J149" s="16">
        <f t="shared" si="13"/>
        <v>4.2132301666922663E-10</v>
      </c>
    </row>
    <row r="150" spans="1:10" x14ac:dyDescent="0.25">
      <c r="A150" s="37">
        <v>148</v>
      </c>
      <c r="B150" s="4">
        <v>34590</v>
      </c>
      <c r="C150" s="20">
        <f t="shared" si="10"/>
        <v>4.0556254894097204E-3</v>
      </c>
      <c r="F150" s="19">
        <f t="shared" si="11"/>
        <v>1.6448098110349833E-5</v>
      </c>
      <c r="G150">
        <v>374</v>
      </c>
      <c r="H150" s="17">
        <f t="shared" si="12"/>
        <v>4.6511028002132281E-6</v>
      </c>
      <c r="I150" s="17">
        <f t="shared" si="14"/>
        <v>3.1880161062257349E-5</v>
      </c>
      <c r="J150" s="16">
        <f t="shared" si="13"/>
        <v>2.348338153577311E-10</v>
      </c>
    </row>
    <row r="151" spans="1:10" x14ac:dyDescent="0.25">
      <c r="A151" s="37">
        <v>149</v>
      </c>
      <c r="B151" s="4">
        <v>34380</v>
      </c>
      <c r="C151" s="20">
        <f t="shared" si="10"/>
        <v>-6.0896229943740998E-3</v>
      </c>
      <c r="F151" s="19">
        <f t="shared" si="11"/>
        <v>3.7083508213609776E-5</v>
      </c>
      <c r="G151">
        <v>373</v>
      </c>
      <c r="H151" s="17">
        <f t="shared" si="12"/>
        <v>1.0521840965798116E-5</v>
      </c>
      <c r="I151" s="17">
        <f t="shared" si="14"/>
        <v>3.1915731351841564E-5</v>
      </c>
      <c r="J151" s="16">
        <f t="shared" si="13"/>
        <v>2.7832711362287757E-11</v>
      </c>
    </row>
    <row r="152" spans="1:10" x14ac:dyDescent="0.25">
      <c r="A152" s="37">
        <v>150</v>
      </c>
      <c r="B152" s="4">
        <v>34200</v>
      </c>
      <c r="C152" s="20">
        <f t="shared" si="10"/>
        <v>-5.2493558861436782E-3</v>
      </c>
      <c r="F152" s="19">
        <f t="shared" si="11"/>
        <v>2.755573721939128E-5</v>
      </c>
      <c r="G152">
        <v>372</v>
      </c>
      <c r="H152" s="17">
        <f t="shared" si="12"/>
        <v>7.8450122193530457E-6</v>
      </c>
      <c r="I152" s="17">
        <f t="shared" si="14"/>
        <v>3.1942252314983014E-5</v>
      </c>
      <c r="J152" s="16">
        <f t="shared" si="13"/>
        <v>1.8305824521753305E-11</v>
      </c>
    </row>
    <row r="153" spans="1:10" x14ac:dyDescent="0.25">
      <c r="A153" s="37">
        <v>151</v>
      </c>
      <c r="B153" s="4">
        <v>35200</v>
      </c>
      <c r="C153" s="20">
        <f t="shared" si="10"/>
        <v>2.8820438535491884E-2</v>
      </c>
      <c r="F153" s="19">
        <f t="shared" si="11"/>
        <v>8.3061767737806561E-4</v>
      </c>
      <c r="G153">
        <v>371</v>
      </c>
      <c r="H153" s="17">
        <f t="shared" si="12"/>
        <v>2.3727579054850451E-4</v>
      </c>
      <c r="I153" s="17">
        <f t="shared" si="14"/>
        <v>3.2744390325676095E-5</v>
      </c>
      <c r="J153" s="16">
        <f t="shared" si="13"/>
        <v>6.3677843747186851E-7</v>
      </c>
    </row>
    <row r="154" spans="1:10" x14ac:dyDescent="0.25">
      <c r="A154" s="37">
        <v>152</v>
      </c>
      <c r="B154" s="4">
        <v>35240</v>
      </c>
      <c r="C154" s="20">
        <f t="shared" si="10"/>
        <v>1.1357184639274286E-3</v>
      </c>
      <c r="F154" s="19">
        <f t="shared" si="11"/>
        <v>1.2898564293056778E-6</v>
      </c>
      <c r="G154">
        <v>370</v>
      </c>
      <c r="H154" s="17">
        <f t="shared" si="12"/>
        <v>3.6971264251278162E-7</v>
      </c>
      <c r="I154" s="17">
        <f t="shared" si="14"/>
        <v>3.2745640181647106E-5</v>
      </c>
      <c r="J154" s="16">
        <f t="shared" si="13"/>
        <v>9.8251425095966213E-10</v>
      </c>
    </row>
    <row r="155" spans="1:10" x14ac:dyDescent="0.25">
      <c r="A155" s="37">
        <v>153</v>
      </c>
      <c r="B155" s="4">
        <v>34670</v>
      </c>
      <c r="C155" s="20">
        <f t="shared" si="10"/>
        <v>-1.6307041371046646E-2</v>
      </c>
      <c r="F155" s="19">
        <f t="shared" si="11"/>
        <v>2.6591959827702686E-4</v>
      </c>
      <c r="G155">
        <v>369</v>
      </c>
      <c r="H155" s="17">
        <f t="shared" si="12"/>
        <v>7.6479307097904138E-5</v>
      </c>
      <c r="I155" s="17">
        <f t="shared" si="14"/>
        <v>3.3004187246701168E-5</v>
      </c>
      <c r="J155" s="16">
        <f t="shared" si="13"/>
        <v>5.4301575956693246E-8</v>
      </c>
    </row>
    <row r="156" spans="1:10" x14ac:dyDescent="0.25">
      <c r="A156" s="37">
        <v>154</v>
      </c>
      <c r="B156" s="4">
        <v>34940</v>
      </c>
      <c r="C156" s="20">
        <f t="shared" si="10"/>
        <v>7.7575450089785048E-3</v>
      </c>
      <c r="F156" s="19">
        <f t="shared" si="11"/>
        <v>6.0179504566327312E-5</v>
      </c>
      <c r="G156">
        <v>368</v>
      </c>
      <c r="H156" s="17">
        <f t="shared" si="12"/>
        <v>1.7366523013459211E-5</v>
      </c>
      <c r="I156" s="17">
        <f t="shared" si="14"/>
        <v>3.306289676860591E-5</v>
      </c>
      <c r="J156" s="16">
        <f t="shared" si="13"/>
        <v>7.413847161159902E-10</v>
      </c>
    </row>
    <row r="157" spans="1:10" x14ac:dyDescent="0.25">
      <c r="A157" s="37">
        <v>155</v>
      </c>
      <c r="B157" s="4">
        <v>34960</v>
      </c>
      <c r="C157" s="20">
        <f t="shared" si="10"/>
        <v>5.7224608142423627E-4</v>
      </c>
      <c r="F157" s="19">
        <f t="shared" si="11"/>
        <v>3.2746557770539364E-7</v>
      </c>
      <c r="G157">
        <v>367</v>
      </c>
      <c r="H157" s="17">
        <f t="shared" si="12"/>
        <v>9.482014007790742E-8</v>
      </c>
      <c r="I157" s="17">
        <f t="shared" si="14"/>
        <v>3.3063217318959403E-5</v>
      </c>
      <c r="J157" s="16">
        <f t="shared" si="13"/>
        <v>1.0643239238943188E-9</v>
      </c>
    </row>
    <row r="158" spans="1:10" x14ac:dyDescent="0.25">
      <c r="A158" s="37">
        <v>156</v>
      </c>
      <c r="B158" s="4">
        <v>34710</v>
      </c>
      <c r="C158" s="20">
        <f t="shared" si="10"/>
        <v>-7.1767209136398037E-3</v>
      </c>
      <c r="F158" s="19">
        <f t="shared" si="11"/>
        <v>5.1505323072274942E-5</v>
      </c>
      <c r="G158">
        <v>366</v>
      </c>
      <c r="H158" s="17">
        <f t="shared" si="12"/>
        <v>1.4964345369571347E-5</v>
      </c>
      <c r="I158" s="17">
        <f t="shared" si="14"/>
        <v>3.3113806003958928E-5</v>
      </c>
      <c r="J158" s="16">
        <f t="shared" si="13"/>
        <v>3.4237810915330983E-10</v>
      </c>
    </row>
    <row r="159" spans="1:10" x14ac:dyDescent="0.25">
      <c r="A159" s="37">
        <v>157</v>
      </c>
      <c r="B159" s="4">
        <v>35500</v>
      </c>
      <c r="C159" s="20">
        <f t="shared" si="10"/>
        <v>2.2504866607675235E-2</v>
      </c>
      <c r="F159" s="19">
        <f t="shared" si="11"/>
        <v>5.0646902102925587E-4</v>
      </c>
      <c r="G159">
        <v>365</v>
      </c>
      <c r="H159" s="17">
        <f t="shared" si="12"/>
        <v>1.4764854209999199E-4</v>
      </c>
      <c r="I159" s="17">
        <f t="shared" si="14"/>
        <v>3.3612948826612849E-5</v>
      </c>
      <c r="J159" s="16">
        <f t="shared" si="13"/>
        <v>2.2370034149728012E-7</v>
      </c>
    </row>
    <row r="160" spans="1:10" x14ac:dyDescent="0.25">
      <c r="A160" s="37">
        <v>158</v>
      </c>
      <c r="B160" s="4">
        <v>35000</v>
      </c>
      <c r="C160" s="20">
        <f t="shared" si="10"/>
        <v>-1.4184634991956413E-2</v>
      </c>
      <c r="F160" s="19">
        <f t="shared" si="11"/>
        <v>2.0120386985503431E-4</v>
      </c>
      <c r="G160">
        <v>364</v>
      </c>
      <c r="H160" s="17">
        <f t="shared" si="12"/>
        <v>5.8854988052198824E-5</v>
      </c>
      <c r="I160" s="17">
        <f t="shared" si="14"/>
        <v>3.3811914860722029E-5</v>
      </c>
      <c r="J160" s="16">
        <f t="shared" si="13"/>
        <v>2.8058347155475273E-8</v>
      </c>
    </row>
    <row r="161" spans="1:10" x14ac:dyDescent="0.25">
      <c r="A161" s="37">
        <v>159</v>
      </c>
      <c r="B161" s="4">
        <v>34670</v>
      </c>
      <c r="C161" s="20">
        <f t="shared" si="10"/>
        <v>-9.4733017924816393E-3</v>
      </c>
      <c r="F161" s="19">
        <f t="shared" si="11"/>
        <v>8.9743446851435843E-5</v>
      </c>
      <c r="G161">
        <v>363</v>
      </c>
      <c r="H161" s="17">
        <f t="shared" si="12"/>
        <v>2.6340278456863862E-5</v>
      </c>
      <c r="I161" s="17">
        <f t="shared" si="14"/>
        <v>3.3900961191633614E-5</v>
      </c>
      <c r="J161" s="16">
        <f t="shared" si="13"/>
        <v>3.1311961166073383E-9</v>
      </c>
    </row>
    <row r="162" spans="1:10" x14ac:dyDescent="0.25">
      <c r="A162" s="37">
        <v>160</v>
      </c>
      <c r="B162" s="4">
        <v>33800</v>
      </c>
      <c r="C162" s="20">
        <f t="shared" si="10"/>
        <v>-2.5413957207958925E-2</v>
      </c>
      <c r="F162" s="19">
        <f t="shared" si="11"/>
        <v>6.4586922096796743E-4</v>
      </c>
      <c r="G162">
        <v>362</v>
      </c>
      <c r="H162" s="17">
        <f t="shared" si="12"/>
        <v>1.9020979354660359E-4</v>
      </c>
      <c r="I162" s="17">
        <f t="shared" si="14"/>
        <v>3.4543987203925518E-5</v>
      </c>
      <c r="J162" s="16">
        <f t="shared" si="13"/>
        <v>3.7386133608428154E-7</v>
      </c>
    </row>
    <row r="163" spans="1:10" x14ac:dyDescent="0.25">
      <c r="A163" s="37">
        <v>161</v>
      </c>
      <c r="B163" s="4">
        <v>33200</v>
      </c>
      <c r="C163" s="20">
        <f t="shared" si="10"/>
        <v>-1.7910926566530219E-2</v>
      </c>
      <c r="F163" s="19">
        <f t="shared" si="11"/>
        <v>3.2080129047163796E-4</v>
      </c>
      <c r="G163">
        <v>361</v>
      </c>
      <c r="H163" s="17">
        <f t="shared" si="12"/>
        <v>9.4797102180648336E-5</v>
      </c>
      <c r="I163" s="17">
        <f t="shared" si="14"/>
        <v>3.4864459675166153E-5</v>
      </c>
      <c r="J163" s="16">
        <f t="shared" si="13"/>
        <v>8.1827288016177821E-8</v>
      </c>
    </row>
    <row r="164" spans="1:10" x14ac:dyDescent="0.25">
      <c r="A164" s="37">
        <v>162</v>
      </c>
      <c r="B164" s="4">
        <v>33330</v>
      </c>
      <c r="C164" s="20">
        <f t="shared" si="10"/>
        <v>3.9080163972055526E-3</v>
      </c>
      <c r="F164" s="19">
        <f t="shared" si="11"/>
        <v>1.5272592160827469E-5</v>
      </c>
      <c r="G164">
        <v>360</v>
      </c>
      <c r="H164" s="17">
        <f t="shared" si="12"/>
        <v>4.5283749488955865E-6</v>
      </c>
      <c r="I164" s="17">
        <f t="shared" si="14"/>
        <v>3.487976836580325E-5</v>
      </c>
      <c r="J164" s="16">
        <f t="shared" si="13"/>
        <v>3.7983130015262244E-10</v>
      </c>
    </row>
    <row r="165" spans="1:10" x14ac:dyDescent="0.25">
      <c r="A165" s="37">
        <v>163</v>
      </c>
      <c r="B165" s="4">
        <v>33690</v>
      </c>
      <c r="C165" s="20">
        <f t="shared" si="10"/>
        <v>1.0743165098813115E-2</v>
      </c>
      <c r="F165" s="19">
        <f t="shared" si="11"/>
        <v>1.154155963403562E-4</v>
      </c>
      <c r="G165">
        <v>359</v>
      </c>
      <c r="H165" s="17">
        <f t="shared" si="12"/>
        <v>3.4337193362841066E-5</v>
      </c>
      <c r="I165" s="17">
        <f t="shared" si="14"/>
        <v>3.4995849184302188E-5</v>
      </c>
      <c r="J165" s="16">
        <f t="shared" si="13"/>
        <v>6.4863782445616572E-9</v>
      </c>
    </row>
    <row r="166" spans="1:10" x14ac:dyDescent="0.25">
      <c r="A166" s="37">
        <v>164</v>
      </c>
      <c r="B166" s="4">
        <v>34290</v>
      </c>
      <c r="C166" s="20">
        <f t="shared" si="10"/>
        <v>1.7652709056367569E-2</v>
      </c>
      <c r="F166" s="19">
        <f t="shared" si="11"/>
        <v>3.116181370287616E-4</v>
      </c>
      <c r="G166">
        <v>358</v>
      </c>
      <c r="H166" s="17">
        <f t="shared" si="12"/>
        <v>9.3023717389730364E-5</v>
      </c>
      <c r="I166" s="17">
        <f t="shared" si="14"/>
        <v>3.5310326524960423E-5</v>
      </c>
      <c r="J166" s="16">
        <f t="shared" si="13"/>
        <v>7.6411986456704004E-8</v>
      </c>
    </row>
    <row r="167" spans="1:10" x14ac:dyDescent="0.25">
      <c r="A167" s="37">
        <v>165</v>
      </c>
      <c r="B167" s="4">
        <v>33960</v>
      </c>
      <c r="C167" s="20">
        <f t="shared" si="10"/>
        <v>-9.6704050316824448E-3</v>
      </c>
      <c r="F167" s="19">
        <f t="shared" si="11"/>
        <v>9.3516733476789143E-5</v>
      </c>
      <c r="G167">
        <v>357</v>
      </c>
      <c r="H167" s="17">
        <f t="shared" si="12"/>
        <v>2.8011151470231506E-5</v>
      </c>
      <c r="I167" s="17">
        <f t="shared" si="14"/>
        <v>3.5405021433638688E-5</v>
      </c>
      <c r="J167" s="16">
        <f t="shared" si="13"/>
        <v>3.3908962693604385E-9</v>
      </c>
    </row>
    <row r="168" spans="1:10" x14ac:dyDescent="0.25">
      <c r="A168" s="37">
        <v>166</v>
      </c>
      <c r="B168" s="4">
        <v>33650</v>
      </c>
      <c r="C168" s="20">
        <f t="shared" si="10"/>
        <v>-9.1703053524097092E-3</v>
      </c>
      <c r="F168" s="19">
        <f t="shared" si="11"/>
        <v>8.4094500256434162E-5</v>
      </c>
      <c r="G168">
        <v>356</v>
      </c>
      <c r="H168" s="17">
        <f t="shared" si="12"/>
        <v>2.5274344279173782E-5</v>
      </c>
      <c r="I168" s="17">
        <f t="shared" si="14"/>
        <v>3.5490464251866382E-5</v>
      </c>
      <c r="J168" s="16">
        <f t="shared" si="13"/>
        <v>2.3740296949724395E-9</v>
      </c>
    </row>
    <row r="169" spans="1:10" x14ac:dyDescent="0.25">
      <c r="A169" s="37">
        <v>167</v>
      </c>
      <c r="B169" s="4">
        <v>33580</v>
      </c>
      <c r="C169" s="20">
        <f t="shared" si="10"/>
        <v>-2.0824044413420423E-3</v>
      </c>
      <c r="F169" s="19">
        <f t="shared" si="11"/>
        <v>4.3364082573210631E-6</v>
      </c>
      <c r="G169">
        <v>355</v>
      </c>
      <c r="H169" s="17">
        <f t="shared" si="12"/>
        <v>1.3077150902233235E-6</v>
      </c>
      <c r="I169" s="17">
        <f t="shared" si="14"/>
        <v>3.5494885132642294E-5</v>
      </c>
      <c r="J169" s="16">
        <f t="shared" si="13"/>
        <v>9.6338738640995888E-10</v>
      </c>
    </row>
    <row r="170" spans="1:10" x14ac:dyDescent="0.25">
      <c r="A170" s="37">
        <v>168</v>
      </c>
      <c r="B170" s="4">
        <v>33700</v>
      </c>
      <c r="C170" s="20">
        <f t="shared" si="10"/>
        <v>3.5671857089213223E-3</v>
      </c>
      <c r="F170" s="19">
        <f t="shared" si="11"/>
        <v>1.2724813881932517E-5</v>
      </c>
      <c r="G170">
        <v>354</v>
      </c>
      <c r="H170" s="17">
        <f t="shared" si="12"/>
        <v>3.8503931938940185E-6</v>
      </c>
      <c r="I170" s="17">
        <f t="shared" si="14"/>
        <v>3.5507901828234361E-5</v>
      </c>
      <c r="J170" s="16">
        <f t="shared" si="13"/>
        <v>5.1361380872456046E-10</v>
      </c>
    </row>
    <row r="171" spans="1:10" x14ac:dyDescent="0.25">
      <c r="A171" s="37">
        <v>169</v>
      </c>
      <c r="B171" s="4">
        <v>34500</v>
      </c>
      <c r="C171" s="20">
        <f t="shared" si="10"/>
        <v>2.3461486678997966E-2</v>
      </c>
      <c r="F171" s="19">
        <f t="shared" si="11"/>
        <v>5.5044135718879898E-4</v>
      </c>
      <c r="G171">
        <v>353</v>
      </c>
      <c r="H171" s="17">
        <f t="shared" si="12"/>
        <v>1.6712267123894406E-4</v>
      </c>
      <c r="I171" s="17">
        <f t="shared" si="14"/>
        <v>3.6072879176911309E-5</v>
      </c>
      <c r="J171" s="16">
        <f t="shared" si="13"/>
        <v>2.6470039897585014E-7</v>
      </c>
    </row>
    <row r="172" spans="1:10" x14ac:dyDescent="0.25">
      <c r="A172" s="37">
        <v>170</v>
      </c>
      <c r="B172" s="4">
        <v>34180</v>
      </c>
      <c r="C172" s="20">
        <f t="shared" si="10"/>
        <v>-9.3186463498692914E-3</v>
      </c>
      <c r="F172" s="19">
        <f t="shared" si="11"/>
        <v>8.6837169793932273E-5</v>
      </c>
      <c r="G172">
        <v>352</v>
      </c>
      <c r="H172" s="17">
        <f t="shared" si="12"/>
        <v>2.6454566034365224E-5</v>
      </c>
      <c r="I172" s="17">
        <f t="shared" si="14"/>
        <v>3.6162311870080302E-5</v>
      </c>
      <c r="J172" s="16">
        <f t="shared" si="13"/>
        <v>2.5803462588519452E-9</v>
      </c>
    </row>
    <row r="173" spans="1:10" x14ac:dyDescent="0.25">
      <c r="A173" s="37">
        <v>171</v>
      </c>
      <c r="B173" s="4">
        <v>34600</v>
      </c>
      <c r="C173" s="20">
        <f t="shared" si="10"/>
        <v>1.2213004376233707E-2</v>
      </c>
      <c r="F173" s="19">
        <f t="shared" si="11"/>
        <v>1.4915747589390368E-4</v>
      </c>
      <c r="G173">
        <v>351</v>
      </c>
      <c r="H173" s="17">
        <f t="shared" si="12"/>
        <v>4.5594312995098925E-5</v>
      </c>
      <c r="I173" s="17">
        <f t="shared" si="14"/>
        <v>3.6316448671986055E-5</v>
      </c>
      <c r="J173" s="16">
        <f t="shared" si="13"/>
        <v>1.2760819916116587E-8</v>
      </c>
    </row>
    <row r="174" spans="1:10" x14ac:dyDescent="0.25">
      <c r="A174" s="37">
        <v>172</v>
      </c>
      <c r="B174" s="4">
        <v>34800</v>
      </c>
      <c r="C174" s="20">
        <f t="shared" si="10"/>
        <v>5.7637047167501338E-3</v>
      </c>
      <c r="F174" s="19">
        <f t="shared" si="11"/>
        <v>3.322029206188774E-5</v>
      </c>
      <c r="G174">
        <v>350</v>
      </c>
      <c r="H174" s="17">
        <f t="shared" si="12"/>
        <v>1.018919248652757E-5</v>
      </c>
      <c r="I174" s="17">
        <f t="shared" si="14"/>
        <v>3.6350894405252053E-5</v>
      </c>
      <c r="J174" s="16">
        <f t="shared" si="13"/>
        <v>9.0463433713241535E-12</v>
      </c>
    </row>
    <row r="175" spans="1:10" x14ac:dyDescent="0.25">
      <c r="A175" s="37">
        <v>173</v>
      </c>
      <c r="B175" s="4">
        <v>35950</v>
      </c>
      <c r="C175" s="20">
        <f t="shared" si="10"/>
        <v>3.2511697386626938E-2</v>
      </c>
      <c r="F175" s="19">
        <f t="shared" si="11"/>
        <v>1.0570104669596048E-3</v>
      </c>
      <c r="G175">
        <v>349</v>
      </c>
      <c r="H175" s="17">
        <f t="shared" si="12"/>
        <v>3.2530165877554693E-4</v>
      </c>
      <c r="I175" s="17">
        <f t="shared" si="14"/>
        <v>3.745061395456712E-5</v>
      </c>
      <c r="J175" s="16">
        <f t="shared" si="13"/>
        <v>1.0397604748693715E-6</v>
      </c>
    </row>
    <row r="176" spans="1:10" x14ac:dyDescent="0.25">
      <c r="A176" s="37">
        <v>174</v>
      </c>
      <c r="B176" s="4">
        <v>36000</v>
      </c>
      <c r="C176" s="20">
        <f t="shared" si="10"/>
        <v>1.3898542890542977E-3</v>
      </c>
      <c r="F176" s="19">
        <f t="shared" si="11"/>
        <v>1.9316949448026272E-6</v>
      </c>
      <c r="G176">
        <v>348</v>
      </c>
      <c r="H176" s="17">
        <f t="shared" si="12"/>
        <v>5.9650790419990137E-7</v>
      </c>
      <c r="I176" s="17">
        <f t="shared" si="14"/>
        <v>3.7452630517919546E-5</v>
      </c>
      <c r="J176" s="16">
        <f t="shared" si="13"/>
        <v>1.2527580767137141E-9</v>
      </c>
    </row>
    <row r="177" spans="1:10" x14ac:dyDescent="0.25">
      <c r="A177" s="37">
        <v>175</v>
      </c>
      <c r="B177" s="4">
        <v>35880</v>
      </c>
      <c r="C177" s="20">
        <f t="shared" si="10"/>
        <v>-3.3389012655145986E-3</v>
      </c>
      <c r="F177" s="19">
        <f t="shared" si="11"/>
        <v>1.1148261660854988E-5</v>
      </c>
      <c r="G177">
        <v>347</v>
      </c>
      <c r="H177" s="17">
        <f t="shared" si="12"/>
        <v>3.4542636510187915E-6</v>
      </c>
      <c r="I177" s="17">
        <f t="shared" si="14"/>
        <v>3.7464308052180552E-5</v>
      </c>
      <c r="J177" s="16">
        <f t="shared" si="13"/>
        <v>6.8588435825140015E-10</v>
      </c>
    </row>
    <row r="178" spans="1:10" x14ac:dyDescent="0.25">
      <c r="A178" s="37">
        <v>176</v>
      </c>
      <c r="B178" s="4">
        <v>36130</v>
      </c>
      <c r="C178" s="20">
        <f t="shared" si="10"/>
        <v>6.9435079689535006E-3</v>
      </c>
      <c r="F178" s="19">
        <f t="shared" si="11"/>
        <v>4.8212302914920766E-5</v>
      </c>
      <c r="G178">
        <v>346</v>
      </c>
      <c r="H178" s="17">
        <f t="shared" si="12"/>
        <v>1.4989145495362843E-5</v>
      </c>
      <c r="I178" s="17">
        <f t="shared" si="14"/>
        <v>3.7514980576848344E-5</v>
      </c>
      <c r="J178" s="16">
        <f t="shared" si="13"/>
        <v>1.1716213729050748E-10</v>
      </c>
    </row>
    <row r="179" spans="1:10" x14ac:dyDescent="0.25">
      <c r="A179" s="37">
        <v>177</v>
      </c>
      <c r="B179" s="4">
        <v>35370</v>
      </c>
      <c r="C179" s="20">
        <f t="shared" si="10"/>
        <v>-2.1259541942159635E-2</v>
      </c>
      <c r="F179" s="19">
        <f t="shared" si="11"/>
        <v>4.5196812359044465E-4</v>
      </c>
      <c r="G179">
        <v>345</v>
      </c>
      <c r="H179" s="17">
        <f t="shared" si="12"/>
        <v>1.4099297493323958E-4</v>
      </c>
      <c r="I179" s="17">
        <f t="shared" si="14"/>
        <v>3.7991623491716341E-5</v>
      </c>
      <c r="J179" s="16">
        <f t="shared" si="13"/>
        <v>1.714828973049956E-7</v>
      </c>
    </row>
    <row r="180" spans="1:10" x14ac:dyDescent="0.25">
      <c r="A180" s="37">
        <v>178</v>
      </c>
      <c r="B180" s="4">
        <v>35600</v>
      </c>
      <c r="C180" s="20">
        <f t="shared" si="10"/>
        <v>6.4816346405954153E-3</v>
      </c>
      <c r="F180" s="19">
        <f t="shared" si="11"/>
        <v>4.201158761416646E-5</v>
      </c>
      <c r="G180">
        <v>344</v>
      </c>
      <c r="H180" s="17">
        <f t="shared" si="12"/>
        <v>1.3150111389683052E-5</v>
      </c>
      <c r="I180" s="17">
        <f t="shared" si="14"/>
        <v>3.8036078950767297E-5</v>
      </c>
      <c r="J180" s="16">
        <f t="shared" si="13"/>
        <v>1.6843587467752768E-11</v>
      </c>
    </row>
    <row r="181" spans="1:10" x14ac:dyDescent="0.25">
      <c r="A181" s="37">
        <v>179</v>
      </c>
      <c r="B181" s="4">
        <v>36400</v>
      </c>
      <c r="C181" s="20">
        <f t="shared" si="10"/>
        <v>2.2223136784710256E-2</v>
      </c>
      <c r="F181" s="19">
        <f t="shared" si="11"/>
        <v>4.9386780855194214E-4</v>
      </c>
      <c r="G181">
        <v>343</v>
      </c>
      <c r="H181" s="17">
        <f t="shared" si="12"/>
        <v>1.5511068869356292E-4</v>
      </c>
      <c r="I181" s="17">
        <f t="shared" si="14"/>
        <v>3.8560448415423889E-5</v>
      </c>
      <c r="J181" s="16">
        <f t="shared" si="13"/>
        <v>2.074235151162899E-7</v>
      </c>
    </row>
    <row r="182" spans="1:10" x14ac:dyDescent="0.25">
      <c r="A182" s="37">
        <v>180</v>
      </c>
      <c r="B182" s="4">
        <v>36190</v>
      </c>
      <c r="C182" s="20">
        <f t="shared" si="10"/>
        <v>-5.7859370670438875E-3</v>
      </c>
      <c r="F182" s="19">
        <f t="shared" si="11"/>
        <v>3.3477067743792426E-5</v>
      </c>
      <c r="G182">
        <v>342</v>
      </c>
      <c r="H182" s="17">
        <f t="shared" si="12"/>
        <v>1.0549918097212533E-5</v>
      </c>
      <c r="I182" s="17">
        <f t="shared" si="14"/>
        <v>3.8596113622969548E-5</v>
      </c>
      <c r="J182" s="16">
        <f t="shared" si="13"/>
        <v>2.4885803631861868E-11</v>
      </c>
    </row>
    <row r="183" spans="1:10" x14ac:dyDescent="0.25">
      <c r="A183" s="37">
        <v>181</v>
      </c>
      <c r="B183" s="4">
        <v>36200</v>
      </c>
      <c r="C183" s="20">
        <f t="shared" si="10"/>
        <v>2.7628125607423118E-4</v>
      </c>
      <c r="F183" s="19">
        <f t="shared" si="11"/>
        <v>7.6331332457954898E-8</v>
      </c>
      <c r="G183">
        <v>341</v>
      </c>
      <c r="H183" s="17">
        <f t="shared" si="12"/>
        <v>2.4136549807544445E-8</v>
      </c>
      <c r="I183" s="17">
        <f t="shared" si="14"/>
        <v>3.8596195219343133E-5</v>
      </c>
      <c r="J183" s="16">
        <f t="shared" si="13"/>
        <v>1.4737448825491919E-9</v>
      </c>
    </row>
    <row r="184" spans="1:10" x14ac:dyDescent="0.25">
      <c r="A184" s="37">
        <v>182</v>
      </c>
      <c r="B184" s="4">
        <v>35700</v>
      </c>
      <c r="C184" s="20">
        <f t="shared" si="10"/>
        <v>-1.3908430046132E-2</v>
      </c>
      <c r="F184" s="19">
        <f t="shared" si="11"/>
        <v>1.9344442634814741E-4</v>
      </c>
      <c r="G184">
        <v>340</v>
      </c>
      <c r="H184" s="17">
        <f t="shared" si="12"/>
        <v>6.1376092702947061E-5</v>
      </c>
      <c r="I184" s="17">
        <f t="shared" si="14"/>
        <v>3.8803684136737727E-5</v>
      </c>
      <c r="J184" s="16">
        <f t="shared" si="13"/>
        <v>2.3954347998678959E-8</v>
      </c>
    </row>
    <row r="185" spans="1:10" x14ac:dyDescent="0.25">
      <c r="A185" s="37">
        <v>183</v>
      </c>
      <c r="B185" s="4">
        <v>35470</v>
      </c>
      <c r="C185" s="20">
        <f t="shared" si="10"/>
        <v>-6.4634200000629072E-3</v>
      </c>
      <c r="F185" s="19">
        <f t="shared" si="11"/>
        <v>4.1775798097213194E-5</v>
      </c>
      <c r="G185">
        <v>339</v>
      </c>
      <c r="H185" s="17">
        <f t="shared" si="12"/>
        <v>1.3299595770529663E-5</v>
      </c>
      <c r="I185" s="17">
        <f t="shared" si="14"/>
        <v>3.8848644944874678E-5</v>
      </c>
      <c r="J185" s="16">
        <f t="shared" si="13"/>
        <v>9.3543332484294821E-12</v>
      </c>
    </row>
    <row r="186" spans="1:10" x14ac:dyDescent="0.25">
      <c r="A186" s="37">
        <v>184</v>
      </c>
      <c r="B186" s="4">
        <v>35950</v>
      </c>
      <c r="C186" s="20">
        <f t="shared" si="10"/>
        <v>1.3441815381525193E-2</v>
      </c>
      <c r="F186" s="19">
        <f t="shared" si="11"/>
        <v>1.8068240075100726E-4</v>
      </c>
      <c r="G186">
        <v>338</v>
      </c>
      <c r="H186" s="17">
        <f t="shared" si="12"/>
        <v>5.771652931652153E-5</v>
      </c>
      <c r="I186" s="17">
        <f t="shared" si="14"/>
        <v>3.9043762288717641E-5</v>
      </c>
      <c r="J186" s="16">
        <f t="shared" si="13"/>
        <v>2.0098911637376436E-8</v>
      </c>
    </row>
    <row r="187" spans="1:10" x14ac:dyDescent="0.25">
      <c r="A187" s="37">
        <v>185</v>
      </c>
      <c r="B187" s="4">
        <v>36200</v>
      </c>
      <c r="C187" s="20">
        <f t="shared" si="10"/>
        <v>6.9300346646696325E-3</v>
      </c>
      <c r="F187" s="19">
        <f t="shared" si="11"/>
        <v>4.8025380453522746E-5</v>
      </c>
      <c r="G187">
        <v>337</v>
      </c>
      <c r="H187" s="17">
        <f t="shared" si="12"/>
        <v>1.5393091069107313E-5</v>
      </c>
      <c r="I187" s="17">
        <f t="shared" si="14"/>
        <v>3.9095800397704858E-5</v>
      </c>
      <c r="J187" s="16">
        <f t="shared" si="13"/>
        <v>8.2115274838480787E-11</v>
      </c>
    </row>
    <row r="188" spans="1:10" x14ac:dyDescent="0.25">
      <c r="A188" s="37">
        <v>186</v>
      </c>
      <c r="B188" s="4">
        <v>36540</v>
      </c>
      <c r="C188" s="20">
        <f t="shared" si="10"/>
        <v>9.3484321181353369E-3</v>
      </c>
      <c r="F188" s="19">
        <f t="shared" si="11"/>
        <v>8.739318306738434E-5</v>
      </c>
      <c r="G188">
        <v>336</v>
      </c>
      <c r="H188" s="17">
        <f t="shared" si="12"/>
        <v>2.8106272463490271E-5</v>
      </c>
      <c r="I188" s="17">
        <f t="shared" si="14"/>
        <v>3.9190816873805282E-5</v>
      </c>
      <c r="J188" s="16">
        <f t="shared" si="13"/>
        <v>2.3362582313390376E-9</v>
      </c>
    </row>
    <row r="189" spans="1:10" x14ac:dyDescent="0.25">
      <c r="A189" s="37">
        <v>187</v>
      </c>
      <c r="B189" s="4">
        <v>36540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3.9190816873805282E-5</v>
      </c>
      <c r="J189" s="16">
        <f t="shared" si="13"/>
        <v>1.5255529724554409E-9</v>
      </c>
    </row>
    <row r="190" spans="1:10" x14ac:dyDescent="0.25">
      <c r="A190" s="37">
        <v>188</v>
      </c>
      <c r="B190" s="4">
        <v>37440</v>
      </c>
      <c r="C190" s="20">
        <f t="shared" si="10"/>
        <v>2.4332100659530721E-2</v>
      </c>
      <c r="F190" s="19">
        <f t="shared" si="11"/>
        <v>5.9205112250553535E-4</v>
      </c>
      <c r="G190">
        <v>334</v>
      </c>
      <c r="H190" s="17">
        <f t="shared" si="12"/>
        <v>1.9170182277531141E-4</v>
      </c>
      <c r="I190" s="17">
        <f t="shared" si="14"/>
        <v>3.9838886861947589E-5</v>
      </c>
      <c r="J190" s="16">
        <f t="shared" si="13"/>
        <v>3.0508711513710965E-7</v>
      </c>
    </row>
    <row r="191" spans="1:10" x14ac:dyDescent="0.25">
      <c r="A191" s="37">
        <v>189</v>
      </c>
      <c r="B191" s="4">
        <v>39100</v>
      </c>
      <c r="C191" s="20">
        <f t="shared" si="10"/>
        <v>4.3382815381928848E-2</v>
      </c>
      <c r="F191" s="19">
        <f t="shared" si="11"/>
        <v>1.8820686704625223E-3</v>
      </c>
      <c r="G191">
        <v>333</v>
      </c>
      <c r="H191" s="17">
        <f t="shared" si="12"/>
        <v>6.1146720365749818E-4</v>
      </c>
      <c r="I191" s="17">
        <f t="shared" si="14"/>
        <v>4.1906021841087493E-5</v>
      </c>
      <c r="J191" s="16">
        <f t="shared" si="13"/>
        <v>3.3867199781834537E-6</v>
      </c>
    </row>
    <row r="192" spans="1:10" x14ac:dyDescent="0.25">
      <c r="A192" s="37">
        <v>190</v>
      </c>
      <c r="B192" s="4">
        <v>39000</v>
      </c>
      <c r="C192" s="20">
        <f t="shared" si="10"/>
        <v>-2.5608208616737039E-3</v>
      </c>
      <c r="F192" s="19">
        <f t="shared" si="11"/>
        <v>6.5578034855832508E-6</v>
      </c>
      <c r="G192">
        <v>332</v>
      </c>
      <c r="H192" s="17">
        <f t="shared" si="12"/>
        <v>2.1377985140428463E-6</v>
      </c>
      <c r="I192" s="17">
        <f t="shared" si="14"/>
        <v>4.1913248914036454E-5</v>
      </c>
      <c r="J192" s="16">
        <f t="shared" si="13"/>
        <v>1.2400083922924754E-9</v>
      </c>
    </row>
    <row r="193" spans="1:10" x14ac:dyDescent="0.25">
      <c r="A193" s="37">
        <v>191</v>
      </c>
      <c r="B193" s="4">
        <v>39410</v>
      </c>
      <c r="C193" s="20">
        <f t="shared" si="10"/>
        <v>1.0457945077265812E-2</v>
      </c>
      <c r="F193" s="19">
        <f t="shared" si="11"/>
        <v>1.0936861523910822E-4</v>
      </c>
      <c r="G193">
        <v>331</v>
      </c>
      <c r="H193" s="17">
        <f t="shared" si="12"/>
        <v>3.5774350324743336E-5</v>
      </c>
      <c r="I193" s="17">
        <f t="shared" si="14"/>
        <v>4.2034188206397432E-5</v>
      </c>
      <c r="J193" s="16">
        <f t="shared" si="13"/>
        <v>4.5530818882417797E-9</v>
      </c>
    </row>
    <row r="194" spans="1:10" x14ac:dyDescent="0.25">
      <c r="A194" s="37">
        <v>192</v>
      </c>
      <c r="B194" s="4">
        <v>39410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4.2034188206397432E-5</v>
      </c>
      <c r="J194" s="16">
        <f t="shared" si="13"/>
        <v>1.7549469376706131E-9</v>
      </c>
    </row>
    <row r="195" spans="1:10" x14ac:dyDescent="0.25">
      <c r="A195" s="37">
        <v>193</v>
      </c>
      <c r="B195" s="4">
        <v>39200</v>
      </c>
      <c r="C195" s="20">
        <f t="shared" si="10"/>
        <v>-5.3428444104954695E-3</v>
      </c>
      <c r="F195" s="19">
        <f t="shared" si="11"/>
        <v>2.8545986394762679E-5</v>
      </c>
      <c r="G195">
        <v>329</v>
      </c>
      <c r="H195" s="17">
        <f t="shared" si="12"/>
        <v>9.4008134755007275E-6</v>
      </c>
      <c r="I195" s="17">
        <f t="shared" si="14"/>
        <v>4.2065968734038717E-5</v>
      </c>
      <c r="J195" s="16">
        <f t="shared" si="13"/>
        <v>1.7896482407485009E-10</v>
      </c>
    </row>
    <row r="196" spans="1:10" x14ac:dyDescent="0.25">
      <c r="A196" s="37">
        <v>194</v>
      </c>
      <c r="B196" s="4">
        <v>39200</v>
      </c>
      <c r="C196" s="20">
        <f t="shared" ref="C196:C259" si="15">LN(B196/B195)</f>
        <v>0</v>
      </c>
      <c r="F196" s="19">
        <f t="shared" ref="F196:F259" si="16">C196^2</f>
        <v>0</v>
      </c>
      <c r="G196">
        <v>328</v>
      </c>
      <c r="H196" s="17">
        <f t="shared" ref="H196:H259" si="17">F196*($E$7^(G196-1))</f>
        <v>0</v>
      </c>
      <c r="I196" s="17">
        <f t="shared" si="14"/>
        <v>4.2065968734038717E-5</v>
      </c>
      <c r="J196" s="16">
        <f t="shared" ref="J196:J259" si="18">(F196-($E$7*I196))^2</f>
        <v>1.7576016445208246E-9</v>
      </c>
    </row>
    <row r="197" spans="1:10" x14ac:dyDescent="0.25">
      <c r="A197" s="37">
        <v>195</v>
      </c>
      <c r="B197" s="4">
        <v>40310</v>
      </c>
      <c r="C197" s="20">
        <f t="shared" si="15"/>
        <v>2.7922830332657651E-2</v>
      </c>
      <c r="F197" s="19">
        <f t="shared" si="16"/>
        <v>7.7968445378638618E-4</v>
      </c>
      <c r="G197">
        <v>327</v>
      </c>
      <c r="H197" s="17">
        <f t="shared" si="17"/>
        <v>2.5851193314936209E-4</v>
      </c>
      <c r="I197" s="17">
        <f t="shared" ref="I197:I260" si="19">(1-$E$7)*H197+I196</f>
        <v>4.2939897959255913E-5</v>
      </c>
      <c r="J197" s="16">
        <f t="shared" si="18"/>
        <v>5.4300645807800703E-7</v>
      </c>
    </row>
    <row r="198" spans="1:10" x14ac:dyDescent="0.25">
      <c r="A198" s="37">
        <v>196</v>
      </c>
      <c r="B198" s="4">
        <v>40500</v>
      </c>
      <c r="C198" s="20">
        <f t="shared" si="15"/>
        <v>4.7023969834189654E-3</v>
      </c>
      <c r="F198" s="19">
        <f t="shared" si="16"/>
        <v>2.2112537389667787E-5</v>
      </c>
      <c r="G198">
        <v>326</v>
      </c>
      <c r="H198" s="17">
        <f t="shared" si="17"/>
        <v>7.3564954431695517E-6</v>
      </c>
      <c r="I198" s="17">
        <f t="shared" si="19"/>
        <v>4.296476743543305E-5</v>
      </c>
      <c r="J198" s="16">
        <f t="shared" si="18"/>
        <v>4.2877913353488944E-10</v>
      </c>
    </row>
    <row r="199" spans="1:10" x14ac:dyDescent="0.25">
      <c r="A199" s="37">
        <v>197</v>
      </c>
      <c r="B199" s="4">
        <v>39390</v>
      </c>
      <c r="C199" s="20">
        <f t="shared" si="15"/>
        <v>-2.7789997129678976E-2</v>
      </c>
      <c r="F199" s="19">
        <f t="shared" si="16"/>
        <v>7.7228394046756571E-4</v>
      </c>
      <c r="G199">
        <v>325</v>
      </c>
      <c r="H199" s="17">
        <f t="shared" si="17"/>
        <v>2.5779830848084888E-4</v>
      </c>
      <c r="I199" s="17">
        <f t="shared" si="19"/>
        <v>4.383628417065007E-5</v>
      </c>
      <c r="J199" s="16">
        <f t="shared" si="18"/>
        <v>5.3085191246358941E-7</v>
      </c>
    </row>
    <row r="200" spans="1:10" x14ac:dyDescent="0.25">
      <c r="A200" s="37">
        <v>198</v>
      </c>
      <c r="B200" s="4">
        <v>40080</v>
      </c>
      <c r="C200" s="20">
        <f t="shared" si="15"/>
        <v>1.7365479793794745E-2</v>
      </c>
      <c r="F200" s="19">
        <f t="shared" si="16"/>
        <v>3.015598884686936E-4</v>
      </c>
      <c r="G200">
        <v>324</v>
      </c>
      <c r="H200" s="17">
        <f t="shared" si="17"/>
        <v>1.0100603035126535E-4</v>
      </c>
      <c r="I200" s="17">
        <f t="shared" si="19"/>
        <v>4.4177746635348532E-5</v>
      </c>
      <c r="J200" s="16">
        <f t="shared" si="18"/>
        <v>6.6322468223299729E-8</v>
      </c>
    </row>
    <row r="201" spans="1:10" x14ac:dyDescent="0.25">
      <c r="A201" s="37">
        <v>199</v>
      </c>
      <c r="B201" s="4">
        <v>40090</v>
      </c>
      <c r="C201" s="20">
        <f t="shared" si="15"/>
        <v>2.4946987780615219E-4</v>
      </c>
      <c r="F201" s="19">
        <f t="shared" si="16"/>
        <v>6.2235219932616509E-8</v>
      </c>
      <c r="G201">
        <v>323</v>
      </c>
      <c r="H201" s="17">
        <f t="shared" si="17"/>
        <v>2.0916096043657945E-8</v>
      </c>
      <c r="I201" s="17">
        <f t="shared" si="19"/>
        <v>4.417781734460898E-5</v>
      </c>
      <c r="J201" s="16">
        <f t="shared" si="18"/>
        <v>1.9330297276318954E-9</v>
      </c>
    </row>
    <row r="202" spans="1:10" x14ac:dyDescent="0.25">
      <c r="A202" s="37">
        <v>200</v>
      </c>
      <c r="B202" s="4">
        <v>40200</v>
      </c>
      <c r="C202" s="20">
        <f t="shared" si="15"/>
        <v>2.7400689705598929E-3</v>
      </c>
      <c r="F202" s="19">
        <f t="shared" si="16"/>
        <v>7.507977963425151E-6</v>
      </c>
      <c r="G202">
        <v>322</v>
      </c>
      <c r="H202" s="17">
        <f t="shared" si="17"/>
        <v>2.5318504974692014E-6</v>
      </c>
      <c r="I202" s="17">
        <f t="shared" si="19"/>
        <v>4.4186376555461115E-5</v>
      </c>
      <c r="J202" s="16">
        <f t="shared" si="18"/>
        <v>1.3343694103350277E-9</v>
      </c>
    </row>
    <row r="203" spans="1:10" x14ac:dyDescent="0.25">
      <c r="A203" s="37">
        <v>201</v>
      </c>
      <c r="B203" s="4">
        <v>40300</v>
      </c>
      <c r="C203" s="20">
        <f t="shared" si="15"/>
        <v>2.4844733276619658E-3</v>
      </c>
      <c r="F203" s="19">
        <f t="shared" si="16"/>
        <v>6.1726077158637213E-6</v>
      </c>
      <c r="G203">
        <v>321</v>
      </c>
      <c r="H203" s="17">
        <f t="shared" si="17"/>
        <v>2.0885958717662249E-6</v>
      </c>
      <c r="I203" s="17">
        <f t="shared" si="19"/>
        <v>4.4193437293237389E-5</v>
      </c>
      <c r="J203" s="16">
        <f t="shared" si="18"/>
        <v>1.4342451039300407E-9</v>
      </c>
    </row>
    <row r="204" spans="1:10" x14ac:dyDescent="0.25">
      <c r="A204" s="37">
        <v>202</v>
      </c>
      <c r="B204" s="4">
        <v>40490</v>
      </c>
      <c r="C204" s="20">
        <f t="shared" si="15"/>
        <v>4.7035610914324894E-3</v>
      </c>
      <c r="F204" s="19">
        <f t="shared" si="16"/>
        <v>2.2123486940837592E-5</v>
      </c>
      <c r="G204">
        <v>320</v>
      </c>
      <c r="H204" s="17">
        <f t="shared" si="17"/>
        <v>7.5112114099444879E-6</v>
      </c>
      <c r="I204" s="17">
        <f t="shared" si="19"/>
        <v>4.4218829804476484E-5</v>
      </c>
      <c r="J204" s="16">
        <f t="shared" si="18"/>
        <v>4.8162059734338148E-10</v>
      </c>
    </row>
    <row r="205" spans="1:10" x14ac:dyDescent="0.25">
      <c r="A205" s="37">
        <v>203</v>
      </c>
      <c r="B205" s="4">
        <v>40350</v>
      </c>
      <c r="C205" s="20">
        <f t="shared" si="15"/>
        <v>-3.4636353281119088E-3</v>
      </c>
      <c r="F205" s="19">
        <f t="shared" si="16"/>
        <v>1.199676968614489E-5</v>
      </c>
      <c r="G205">
        <v>319</v>
      </c>
      <c r="H205" s="17">
        <f t="shared" si="17"/>
        <v>4.0868754108897278E-6</v>
      </c>
      <c r="I205" s="17">
        <f t="shared" si="19"/>
        <v>4.4232645955312873E-5</v>
      </c>
      <c r="J205" s="16">
        <f t="shared" si="18"/>
        <v>1.0295333903510094E-9</v>
      </c>
    </row>
    <row r="206" spans="1:10" x14ac:dyDescent="0.25">
      <c r="A206" s="37">
        <v>204</v>
      </c>
      <c r="B206" s="4">
        <v>40680</v>
      </c>
      <c r="C206" s="20">
        <f t="shared" si="15"/>
        <v>8.1451764644014466E-3</v>
      </c>
      <c r="F206" s="19">
        <f t="shared" si="16"/>
        <v>6.6343899636239255E-5</v>
      </c>
      <c r="G206">
        <v>318</v>
      </c>
      <c r="H206" s="17">
        <f t="shared" si="17"/>
        <v>2.2677686224619504E-5</v>
      </c>
      <c r="I206" s="17">
        <f t="shared" si="19"/>
        <v>4.4309310473312314E-5</v>
      </c>
      <c r="J206" s="16">
        <f t="shared" si="18"/>
        <v>4.9214679879860982E-10</v>
      </c>
    </row>
    <row r="207" spans="1:10" x14ac:dyDescent="0.25">
      <c r="A207" s="37">
        <v>205</v>
      </c>
      <c r="B207" s="4">
        <v>40680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4.4309310473312314E-5</v>
      </c>
      <c r="J207" s="16">
        <f t="shared" si="18"/>
        <v>1.9500630096560845E-9</v>
      </c>
    </row>
    <row r="208" spans="1:10" x14ac:dyDescent="0.25">
      <c r="A208" s="37">
        <v>206</v>
      </c>
      <c r="B208" s="4">
        <v>40680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4.4309310473312314E-5</v>
      </c>
      <c r="J208" s="16">
        <f t="shared" si="18"/>
        <v>1.9500630096560845E-9</v>
      </c>
    </row>
    <row r="209" spans="1:10" x14ac:dyDescent="0.25">
      <c r="A209" s="37">
        <v>207</v>
      </c>
      <c r="B209" s="4">
        <v>40490</v>
      </c>
      <c r="C209" s="20">
        <f t="shared" si="15"/>
        <v>-4.6815411362894493E-3</v>
      </c>
      <c r="F209" s="19">
        <f t="shared" si="16"/>
        <v>2.1916827410770309E-5</v>
      </c>
      <c r="G209">
        <v>315</v>
      </c>
      <c r="H209" s="17">
        <f t="shared" si="17"/>
        <v>7.568110125764486E-6</v>
      </c>
      <c r="I209" s="17">
        <f t="shared" si="19"/>
        <v>4.4334895337182974E-5</v>
      </c>
      <c r="J209" s="16">
        <f t="shared" si="18"/>
        <v>4.9587222932720011E-10</v>
      </c>
    </row>
    <row r="210" spans="1:10" x14ac:dyDescent="0.25">
      <c r="A210" s="37">
        <v>208</v>
      </c>
      <c r="B210" s="4">
        <v>40110</v>
      </c>
      <c r="C210" s="20">
        <f t="shared" si="15"/>
        <v>-9.429350262108253E-3</v>
      </c>
      <c r="F210" s="19">
        <f t="shared" si="16"/>
        <v>8.891264636552098E-5</v>
      </c>
      <c r="G210">
        <v>314</v>
      </c>
      <c r="H210" s="17">
        <f t="shared" si="17"/>
        <v>3.0806613609513734E-5</v>
      </c>
      <c r="I210" s="17">
        <f t="shared" si="19"/>
        <v>4.4439040626088349E-5</v>
      </c>
      <c r="J210" s="16">
        <f t="shared" si="18"/>
        <v>1.9912868295537003E-9</v>
      </c>
    </row>
    <row r="211" spans="1:10" x14ac:dyDescent="0.25">
      <c r="A211" s="37">
        <v>209</v>
      </c>
      <c r="B211" s="4">
        <v>40980</v>
      </c>
      <c r="C211" s="20">
        <f t="shared" si="15"/>
        <v>2.1458463028792302E-2</v>
      </c>
      <c r="F211" s="19">
        <f t="shared" si="16"/>
        <v>4.604656355580461E-4</v>
      </c>
      <c r="G211">
        <v>313</v>
      </c>
      <c r="H211" s="17">
        <f t="shared" si="17"/>
        <v>1.6008414429176198E-4</v>
      </c>
      <c r="I211" s="17">
        <f t="shared" si="19"/>
        <v>4.4980223427540012E-5</v>
      </c>
      <c r="J211" s="16">
        <f t="shared" si="18"/>
        <v>1.7275450890549101E-7</v>
      </c>
    </row>
    <row r="212" spans="1:10" x14ac:dyDescent="0.25">
      <c r="A212" s="37">
        <v>210</v>
      </c>
      <c r="B212" s="4">
        <v>40470</v>
      </c>
      <c r="C212" s="20">
        <f t="shared" si="15"/>
        <v>-1.252318392297945E-2</v>
      </c>
      <c r="F212" s="19">
        <f t="shared" si="16"/>
        <v>1.5683013556877097E-4</v>
      </c>
      <c r="G212">
        <v>312</v>
      </c>
      <c r="H212" s="17">
        <f t="shared" si="17"/>
        <v>5.4708055883624217E-5</v>
      </c>
      <c r="I212" s="17">
        <f t="shared" si="19"/>
        <v>4.5165170282058682E-5</v>
      </c>
      <c r="J212" s="16">
        <f t="shared" si="18"/>
        <v>1.2503187147275868E-8</v>
      </c>
    </row>
    <row r="213" spans="1:10" x14ac:dyDescent="0.25">
      <c r="A213" s="37">
        <v>211</v>
      </c>
      <c r="B213" s="4">
        <v>39600</v>
      </c>
      <c r="C213" s="20">
        <f t="shared" si="15"/>
        <v>-2.173184062733929E-2</v>
      </c>
      <c r="F213" s="19">
        <f t="shared" si="16"/>
        <v>4.7227289705207458E-4</v>
      </c>
      <c r="G213">
        <v>311</v>
      </c>
      <c r="H213" s="17">
        <f t="shared" si="17"/>
        <v>1.6530479693663717E-4</v>
      </c>
      <c r="I213" s="17">
        <f t="shared" si="19"/>
        <v>4.5724002098259803E-5</v>
      </c>
      <c r="J213" s="16">
        <f t="shared" si="18"/>
        <v>1.8207585146758067E-7</v>
      </c>
    </row>
    <row r="214" spans="1:10" x14ac:dyDescent="0.25">
      <c r="A214" s="37">
        <v>212</v>
      </c>
      <c r="B214" s="4">
        <v>38500</v>
      </c>
      <c r="C214" s="20">
        <f t="shared" si="15"/>
        <v>-2.8170876966696335E-2</v>
      </c>
      <c r="F214" s="19">
        <f t="shared" si="16"/>
        <v>7.9359830907274208E-4</v>
      </c>
      <c r="G214">
        <v>310</v>
      </c>
      <c r="H214" s="17">
        <f t="shared" si="17"/>
        <v>2.7871724268775601E-4</v>
      </c>
      <c r="I214" s="17">
        <f t="shared" si="19"/>
        <v>4.6666237688661156E-5</v>
      </c>
      <c r="J214" s="16">
        <f t="shared" si="18"/>
        <v>5.5814321700352193E-7</v>
      </c>
    </row>
    <row r="215" spans="1:10" x14ac:dyDescent="0.25">
      <c r="A215" s="37">
        <v>213</v>
      </c>
      <c r="B215" s="4">
        <v>38600</v>
      </c>
      <c r="C215" s="20">
        <f t="shared" si="15"/>
        <v>2.5940351770465278E-3</v>
      </c>
      <c r="F215" s="19">
        <f t="shared" si="16"/>
        <v>6.7290184997548111E-6</v>
      </c>
      <c r="G215">
        <v>309</v>
      </c>
      <c r="H215" s="17">
        <f t="shared" si="17"/>
        <v>2.3712945054681758E-6</v>
      </c>
      <c r="I215" s="17">
        <f t="shared" si="19"/>
        <v>4.6674254121576566E-5</v>
      </c>
      <c r="J215" s="16">
        <f t="shared" si="18"/>
        <v>1.5830410147826565E-9</v>
      </c>
    </row>
    <row r="216" spans="1:10" x14ac:dyDescent="0.25">
      <c r="A216" s="37">
        <v>214</v>
      </c>
      <c r="B216" s="4">
        <v>39250</v>
      </c>
      <c r="C216" s="20">
        <f t="shared" si="15"/>
        <v>1.6699167757632319E-2</v>
      </c>
      <c r="F216" s="19">
        <f t="shared" si="16"/>
        <v>2.7886220379754682E-4</v>
      </c>
      <c r="G216">
        <v>308</v>
      </c>
      <c r="H216" s="17">
        <f t="shared" si="17"/>
        <v>9.8603901111777174E-5</v>
      </c>
      <c r="I216" s="17">
        <f t="shared" si="19"/>
        <v>4.7007595913006439E-5</v>
      </c>
      <c r="J216" s="16">
        <f t="shared" si="18"/>
        <v>5.3830274600290318E-8</v>
      </c>
    </row>
    <row r="217" spans="1:10" x14ac:dyDescent="0.25">
      <c r="A217" s="37">
        <v>215</v>
      </c>
      <c r="B217" s="4">
        <v>39120</v>
      </c>
      <c r="C217" s="20">
        <f t="shared" si="15"/>
        <v>-3.3175990618008076E-3</v>
      </c>
      <c r="F217" s="19">
        <f t="shared" si="16"/>
        <v>1.1006463534861598E-5</v>
      </c>
      <c r="G217">
        <v>307</v>
      </c>
      <c r="H217" s="17">
        <f t="shared" si="17"/>
        <v>3.9050168387193455E-6</v>
      </c>
      <c r="I217" s="17">
        <f t="shared" si="19"/>
        <v>4.7020797270091763E-5</v>
      </c>
      <c r="J217" s="16">
        <f t="shared" si="18"/>
        <v>1.2856078833824511E-9</v>
      </c>
    </row>
    <row r="218" spans="1:10" x14ac:dyDescent="0.25">
      <c r="A218" s="37">
        <v>216</v>
      </c>
      <c r="B218" s="4">
        <v>38400</v>
      </c>
      <c r="C218" s="20">
        <f t="shared" si="15"/>
        <v>-1.8576385572935419E-2</v>
      </c>
      <c r="F218" s="19">
        <f t="shared" si="16"/>
        <v>3.4508210095436317E-4</v>
      </c>
      <c r="G218">
        <v>306</v>
      </c>
      <c r="H218" s="17">
        <f t="shared" si="17"/>
        <v>1.2284803520486815E-4</v>
      </c>
      <c r="I218" s="17">
        <f t="shared" si="19"/>
        <v>4.7436099136114388E-5</v>
      </c>
      <c r="J218" s="16">
        <f t="shared" si="18"/>
        <v>8.8688631028165373E-8</v>
      </c>
    </row>
    <row r="219" spans="1:10" x14ac:dyDescent="0.25">
      <c r="A219" s="37">
        <v>217</v>
      </c>
      <c r="B219" s="4">
        <v>38400</v>
      </c>
      <c r="C219" s="20">
        <f t="shared" si="15"/>
        <v>0</v>
      </c>
      <c r="F219" s="19">
        <f t="shared" si="16"/>
        <v>0</v>
      </c>
      <c r="G219">
        <v>305</v>
      </c>
      <c r="H219" s="17">
        <f t="shared" si="17"/>
        <v>0</v>
      </c>
      <c r="I219" s="17">
        <f t="shared" si="19"/>
        <v>4.7436099136114388E-5</v>
      </c>
      <c r="J219" s="16">
        <f t="shared" si="18"/>
        <v>2.2349952110343664E-9</v>
      </c>
    </row>
    <row r="220" spans="1:10" x14ac:dyDescent="0.25">
      <c r="A220" s="37">
        <v>218</v>
      </c>
      <c r="B220" s="4">
        <v>39800</v>
      </c>
      <c r="C220" s="20">
        <f t="shared" si="15"/>
        <v>3.5809452696710778E-2</v>
      </c>
      <c r="F220" s="19">
        <f t="shared" si="16"/>
        <v>1.2823169024379667E-3</v>
      </c>
      <c r="G220">
        <v>304</v>
      </c>
      <c r="H220" s="17">
        <f t="shared" si="17"/>
        <v>4.5960261112888977E-4</v>
      </c>
      <c r="I220" s="17">
        <f t="shared" si="19"/>
        <v>4.8989838450808235E-5</v>
      </c>
      <c r="J220" s="16">
        <f t="shared" si="18"/>
        <v>1.5215041910020719E-6</v>
      </c>
    </row>
    <row r="221" spans="1:10" x14ac:dyDescent="0.25">
      <c r="A221" s="37">
        <v>219</v>
      </c>
      <c r="B221" s="4">
        <v>39900</v>
      </c>
      <c r="C221" s="20">
        <f t="shared" si="15"/>
        <v>2.509411605425707E-3</v>
      </c>
      <c r="F221" s="19">
        <f t="shared" si="16"/>
        <v>6.297146605445224E-6</v>
      </c>
      <c r="G221">
        <v>303</v>
      </c>
      <c r="H221" s="17">
        <f t="shared" si="17"/>
        <v>2.2646526219887895E-6</v>
      </c>
      <c r="I221" s="17">
        <f t="shared" si="19"/>
        <v>4.8997494368611368E-5</v>
      </c>
      <c r="J221" s="16">
        <f t="shared" si="18"/>
        <v>1.8092012244165501E-9</v>
      </c>
    </row>
    <row r="222" spans="1:10" x14ac:dyDescent="0.25">
      <c r="A222" s="37">
        <v>220</v>
      </c>
      <c r="B222" s="4">
        <v>38800</v>
      </c>
      <c r="C222" s="20">
        <f t="shared" si="15"/>
        <v>-2.7956077266590072E-2</v>
      </c>
      <c r="F222" s="19">
        <f t="shared" si="16"/>
        <v>7.8154225613555426E-4</v>
      </c>
      <c r="G222">
        <v>302</v>
      </c>
      <c r="H222" s="17">
        <f t="shared" si="17"/>
        <v>2.8202065957167664E-4</v>
      </c>
      <c r="I222" s="17">
        <f t="shared" si="19"/>
        <v>4.9950897538484826E-5</v>
      </c>
      <c r="J222" s="16">
        <f t="shared" si="18"/>
        <v>5.3547302445156118E-7</v>
      </c>
    </row>
    <row r="223" spans="1:10" x14ac:dyDescent="0.25">
      <c r="A223" s="37">
        <v>221</v>
      </c>
      <c r="B223" s="4">
        <v>38000</v>
      </c>
      <c r="C223" s="20">
        <f t="shared" si="15"/>
        <v>-2.0834086902842025E-2</v>
      </c>
      <c r="F223" s="19">
        <f t="shared" si="16"/>
        <v>4.3405917707517363E-4</v>
      </c>
      <c r="G223">
        <v>301</v>
      </c>
      <c r="H223" s="17">
        <f t="shared" si="17"/>
        <v>1.5716219001561747E-4</v>
      </c>
      <c r="I223" s="17">
        <f t="shared" si="19"/>
        <v>5.0482202338539955E-5</v>
      </c>
      <c r="J223" s="16">
        <f t="shared" si="18"/>
        <v>1.4726224783534528E-7</v>
      </c>
    </row>
    <row r="224" spans="1:10" x14ac:dyDescent="0.25">
      <c r="A224" s="37">
        <v>222</v>
      </c>
      <c r="B224" s="4">
        <v>37000</v>
      </c>
      <c r="C224" s="20">
        <f t="shared" si="15"/>
        <v>-2.6668247082161294E-2</v>
      </c>
      <c r="F224" s="19">
        <f t="shared" si="16"/>
        <v>7.1119540243520438E-4</v>
      </c>
      <c r="G224">
        <v>300</v>
      </c>
      <c r="H224" s="17">
        <f t="shared" si="17"/>
        <v>2.5837990801126539E-4</v>
      </c>
      <c r="I224" s="17">
        <f t="shared" si="19"/>
        <v>5.1355685237642763E-5</v>
      </c>
      <c r="J224" s="16">
        <f t="shared" si="18"/>
        <v>4.3561759706973574E-7</v>
      </c>
    </row>
    <row r="225" spans="1:10" x14ac:dyDescent="0.25">
      <c r="A225" s="37">
        <v>223</v>
      </c>
      <c r="B225" s="4">
        <v>36900</v>
      </c>
      <c r="C225" s="20">
        <f t="shared" si="15"/>
        <v>-2.7063615977429142E-3</v>
      </c>
      <c r="F225" s="19">
        <f t="shared" si="16"/>
        <v>7.3243930977375797E-6</v>
      </c>
      <c r="G225">
        <v>299</v>
      </c>
      <c r="H225" s="17">
        <f t="shared" si="17"/>
        <v>2.6700052363649321E-6</v>
      </c>
      <c r="I225" s="17">
        <f t="shared" si="19"/>
        <v>5.1364711496427474E-5</v>
      </c>
      <c r="J225" s="16">
        <f t="shared" si="18"/>
        <v>1.9242850968715635E-9</v>
      </c>
    </row>
    <row r="226" spans="1:10" x14ac:dyDescent="0.25">
      <c r="A226" s="37">
        <v>224</v>
      </c>
      <c r="B226" s="4">
        <v>37300</v>
      </c>
      <c r="C226" s="20">
        <f t="shared" si="15"/>
        <v>1.0781775603288413E-2</v>
      </c>
      <c r="F226" s="19">
        <f t="shared" si="16"/>
        <v>1.1624668515966522E-4</v>
      </c>
      <c r="G226">
        <v>298</v>
      </c>
      <c r="H226" s="17">
        <f t="shared" si="17"/>
        <v>4.2519849196045586E-5</v>
      </c>
      <c r="I226" s="17">
        <f t="shared" si="19"/>
        <v>5.1508454721011159E-5</v>
      </c>
      <c r="J226" s="16">
        <f t="shared" si="18"/>
        <v>4.2136145683555482E-9</v>
      </c>
    </row>
    <row r="227" spans="1:10" x14ac:dyDescent="0.25">
      <c r="A227" s="37">
        <v>225</v>
      </c>
      <c r="B227" s="4">
        <v>37520</v>
      </c>
      <c r="C227" s="20">
        <f t="shared" si="15"/>
        <v>5.8807974882541603E-3</v>
      </c>
      <c r="F227" s="19">
        <f t="shared" si="16"/>
        <v>3.4583779097856437E-5</v>
      </c>
      <c r="G227">
        <v>297</v>
      </c>
      <c r="H227" s="17">
        <f t="shared" si="17"/>
        <v>1.2692707034465144E-5</v>
      </c>
      <c r="I227" s="17">
        <f t="shared" si="19"/>
        <v>5.1551363872203535E-5</v>
      </c>
      <c r="J227" s="16">
        <f t="shared" si="18"/>
        <v>2.8201524325911205E-10</v>
      </c>
    </row>
    <row r="228" spans="1:10" x14ac:dyDescent="0.25">
      <c r="A228" s="37">
        <v>226</v>
      </c>
      <c r="B228" s="4">
        <v>38440</v>
      </c>
      <c r="C228" s="20">
        <f t="shared" si="15"/>
        <v>2.4224459964067715E-2</v>
      </c>
      <c r="F228" s="19">
        <f t="shared" si="16"/>
        <v>5.8682446055071964E-4</v>
      </c>
      <c r="G228">
        <v>296</v>
      </c>
      <c r="H228" s="17">
        <f t="shared" si="17"/>
        <v>2.1610294496386196E-4</v>
      </c>
      <c r="I228" s="17">
        <f t="shared" si="19"/>
        <v>5.2281924651192042E-5</v>
      </c>
      <c r="J228" s="16">
        <f t="shared" si="18"/>
        <v>2.8592470940823027E-7</v>
      </c>
    </row>
    <row r="229" spans="1:10" x14ac:dyDescent="0.25">
      <c r="A229" s="37">
        <v>227</v>
      </c>
      <c r="B229" s="4">
        <v>38570</v>
      </c>
      <c r="C229" s="20">
        <f t="shared" si="15"/>
        <v>3.3761881180446357E-3</v>
      </c>
      <c r="F229" s="19">
        <f t="shared" si="16"/>
        <v>1.1398646208425779E-5</v>
      </c>
      <c r="G229">
        <v>295</v>
      </c>
      <c r="H229" s="17">
        <f t="shared" si="17"/>
        <v>4.2118841859663214E-6</v>
      </c>
      <c r="I229" s="17">
        <f t="shared" si="19"/>
        <v>5.2296163408523294E-5</v>
      </c>
      <c r="J229" s="16">
        <f t="shared" si="18"/>
        <v>1.6581773650863863E-9</v>
      </c>
    </row>
    <row r="230" spans="1:10" x14ac:dyDescent="0.25">
      <c r="A230" s="37">
        <v>228</v>
      </c>
      <c r="B230" s="4">
        <v>38340</v>
      </c>
      <c r="C230" s="20">
        <f t="shared" si="15"/>
        <v>-5.9810346026379392E-3</v>
      </c>
      <c r="F230" s="19">
        <f t="shared" si="16"/>
        <v>3.5772774917952373E-5</v>
      </c>
      <c r="G230">
        <v>294</v>
      </c>
      <c r="H230" s="17">
        <f t="shared" si="17"/>
        <v>1.3263142819962425E-5</v>
      </c>
      <c r="I230" s="17">
        <f t="shared" si="19"/>
        <v>5.234100098328197E-5</v>
      </c>
      <c r="J230" s="16">
        <f t="shared" si="18"/>
        <v>2.6867410302470381E-10</v>
      </c>
    </row>
    <row r="231" spans="1:10" x14ac:dyDescent="0.25">
      <c r="A231" s="37">
        <v>229</v>
      </c>
      <c r="B231" s="4">
        <v>37200</v>
      </c>
      <c r="C231" s="20">
        <f t="shared" si="15"/>
        <v>-3.0184976338397548E-2</v>
      </c>
      <c r="F231" s="19">
        <f t="shared" si="16"/>
        <v>9.1113279654961982E-4</v>
      </c>
      <c r="G231">
        <v>293</v>
      </c>
      <c r="H231" s="17">
        <f t="shared" si="17"/>
        <v>3.3895821607223578E-4</v>
      </c>
      <c r="I231" s="17">
        <f t="shared" si="19"/>
        <v>5.3486888090094407E-5</v>
      </c>
      <c r="J231" s="16">
        <f t="shared" si="18"/>
        <v>7.358666935835426E-7</v>
      </c>
    </row>
    <row r="232" spans="1:10" x14ac:dyDescent="0.25">
      <c r="A232" s="37">
        <v>230</v>
      </c>
      <c r="B232" s="4">
        <v>34790</v>
      </c>
      <c r="C232" s="20">
        <f t="shared" si="15"/>
        <v>-6.6978772115250246E-2</v>
      </c>
      <c r="F232" s="19">
        <f t="shared" si="16"/>
        <v>4.486155914066624E-3</v>
      </c>
      <c r="G232">
        <v>292</v>
      </c>
      <c r="H232" s="17">
        <f t="shared" si="17"/>
        <v>1.6745939528082494E-3</v>
      </c>
      <c r="I232" s="17">
        <f t="shared" si="19"/>
        <v>5.914804491911225E-5</v>
      </c>
      <c r="J232" s="16">
        <f t="shared" si="18"/>
        <v>1.9600169133656677E-5</v>
      </c>
    </row>
    <row r="233" spans="1:10" x14ac:dyDescent="0.25">
      <c r="A233" s="37">
        <v>231</v>
      </c>
      <c r="B233" s="4">
        <v>36550</v>
      </c>
      <c r="C233" s="20">
        <f t="shared" si="15"/>
        <v>4.9351197031936953E-2</v>
      </c>
      <c r="F233" s="19">
        <f t="shared" si="16"/>
        <v>2.4355406484850629E-3</v>
      </c>
      <c r="G233">
        <v>291</v>
      </c>
      <c r="H233" s="17">
        <f t="shared" si="17"/>
        <v>9.1222339742236269E-4</v>
      </c>
      <c r="I233" s="17">
        <f t="shared" si="19"/>
        <v>6.2231920689263673E-5</v>
      </c>
      <c r="J233" s="16">
        <f t="shared" si="18"/>
        <v>5.6335929652399817E-6</v>
      </c>
    </row>
    <row r="234" spans="1:10" x14ac:dyDescent="0.25">
      <c r="A234" s="37">
        <v>232</v>
      </c>
      <c r="B234" s="4">
        <v>37180</v>
      </c>
      <c r="C234" s="20">
        <f t="shared" si="15"/>
        <v>1.7089796097510351E-2</v>
      </c>
      <c r="F234" s="19">
        <f t="shared" si="16"/>
        <v>2.9206113065448005E-4</v>
      </c>
      <c r="G234">
        <v>290</v>
      </c>
      <c r="H234" s="17">
        <f t="shared" si="17"/>
        <v>1.0976155641350695E-4</v>
      </c>
      <c r="I234" s="17">
        <f t="shared" si="19"/>
        <v>6.2602982213528659E-5</v>
      </c>
      <c r="J234" s="16">
        <f t="shared" si="18"/>
        <v>5.2748210141479659E-8</v>
      </c>
    </row>
    <row r="235" spans="1:10" x14ac:dyDescent="0.25">
      <c r="A235" s="37">
        <v>233</v>
      </c>
      <c r="B235" s="4">
        <v>37210</v>
      </c>
      <c r="C235" s="20">
        <f t="shared" si="15"/>
        <v>8.0656006523316599E-4</v>
      </c>
      <c r="F235" s="19">
        <f t="shared" si="16"/>
        <v>6.5053913882892894E-7</v>
      </c>
      <c r="G235">
        <v>289</v>
      </c>
      <c r="H235" s="17">
        <f t="shared" si="17"/>
        <v>2.4531301746478937E-7</v>
      </c>
      <c r="I235" s="17">
        <f t="shared" si="19"/>
        <v>6.2603811522306315E-5</v>
      </c>
      <c r="J235" s="16">
        <f t="shared" si="18"/>
        <v>3.812029248207406E-9</v>
      </c>
    </row>
    <row r="236" spans="1:10" x14ac:dyDescent="0.25">
      <c r="A236" s="37">
        <v>234</v>
      </c>
      <c r="B236" s="4">
        <v>37950</v>
      </c>
      <c r="C236" s="20">
        <f t="shared" si="15"/>
        <v>1.9691961483107766E-2</v>
      </c>
      <c r="F236" s="19">
        <f t="shared" si="16"/>
        <v>3.8777334705219981E-4</v>
      </c>
      <c r="G236">
        <v>288</v>
      </c>
      <c r="H236" s="17">
        <f t="shared" si="17"/>
        <v>1.4672218601452945E-4</v>
      </c>
      <c r="I236" s="17">
        <f t="shared" si="19"/>
        <v>6.3099822692018026E-5</v>
      </c>
      <c r="J236" s="16">
        <f t="shared" si="18"/>
        <v>1.0555145915892814E-7</v>
      </c>
    </row>
    <row r="237" spans="1:10" x14ac:dyDescent="0.25">
      <c r="A237" s="37">
        <v>235</v>
      </c>
      <c r="B237" s="4">
        <v>38340</v>
      </c>
      <c r="C237" s="20">
        <f t="shared" si="15"/>
        <v>1.0224233775859445E-2</v>
      </c>
      <c r="F237" s="19">
        <f t="shared" si="16"/>
        <v>1.0453495630342509E-4</v>
      </c>
      <c r="G237">
        <v>287</v>
      </c>
      <c r="H237" s="17">
        <f t="shared" si="17"/>
        <v>3.9687162121582958E-5</v>
      </c>
      <c r="I237" s="17">
        <f t="shared" si="19"/>
        <v>6.3233989693213852E-5</v>
      </c>
      <c r="J237" s="16">
        <f t="shared" si="18"/>
        <v>1.7234733351537583E-9</v>
      </c>
    </row>
    <row r="238" spans="1:10" x14ac:dyDescent="0.25">
      <c r="A238" s="37">
        <v>236</v>
      </c>
      <c r="B238" s="4">
        <v>39700</v>
      </c>
      <c r="C238" s="20">
        <f t="shared" si="15"/>
        <v>3.4857450075646217E-2</v>
      </c>
      <c r="F238" s="19">
        <f t="shared" si="16"/>
        <v>1.2150418257761684E-3</v>
      </c>
      <c r="G238">
        <v>286</v>
      </c>
      <c r="H238" s="17">
        <f t="shared" si="17"/>
        <v>4.6286079915607893E-4</v>
      </c>
      <c r="I238" s="17">
        <f t="shared" si="19"/>
        <v>6.4798743686044698E-5</v>
      </c>
      <c r="J238" s="16">
        <f t="shared" si="18"/>
        <v>1.3235631394194468E-6</v>
      </c>
    </row>
    <row r="239" spans="1:10" x14ac:dyDescent="0.25">
      <c r="A239" s="37">
        <v>237</v>
      </c>
      <c r="B239" s="4">
        <v>39700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6.4798743686044698E-5</v>
      </c>
      <c r="J239" s="16">
        <f t="shared" si="18"/>
        <v>4.1705355990547044E-9</v>
      </c>
    </row>
    <row r="240" spans="1:10" x14ac:dyDescent="0.25">
      <c r="A240" s="37">
        <v>238</v>
      </c>
      <c r="B240" s="4">
        <v>42300</v>
      </c>
      <c r="C240" s="20">
        <f t="shared" si="15"/>
        <v>6.3435898359087611E-2</v>
      </c>
      <c r="F240" s="19">
        <f t="shared" si="16"/>
        <v>4.0241132006244946E-3</v>
      </c>
      <c r="G240">
        <v>284</v>
      </c>
      <c r="H240" s="17">
        <f t="shared" si="17"/>
        <v>1.5433722990018958E-3</v>
      </c>
      <c r="I240" s="17">
        <f t="shared" si="19"/>
        <v>7.0016290671425475E-5</v>
      </c>
      <c r="J240" s="16">
        <f t="shared" si="18"/>
        <v>1.5636754283755221E-5</v>
      </c>
    </row>
    <row r="241" spans="1:10" x14ac:dyDescent="0.25">
      <c r="A241" s="37">
        <v>239</v>
      </c>
      <c r="B241" s="4">
        <v>42180</v>
      </c>
      <c r="C241" s="20">
        <f t="shared" si="15"/>
        <v>-2.8409110016037525E-3</v>
      </c>
      <c r="F241" s="19">
        <f t="shared" si="16"/>
        <v>8.0707753190332357E-6</v>
      </c>
      <c r="G241">
        <v>283</v>
      </c>
      <c r="H241" s="17">
        <f t="shared" si="17"/>
        <v>3.1058926338707753E-6</v>
      </c>
      <c r="I241" s="17">
        <f t="shared" si="19"/>
        <v>7.0026790497526578E-5</v>
      </c>
      <c r="J241" s="16">
        <f t="shared" si="18"/>
        <v>3.809269719431267E-9</v>
      </c>
    </row>
    <row r="242" spans="1:10" x14ac:dyDescent="0.25">
      <c r="A242" s="37">
        <v>240</v>
      </c>
      <c r="B242" s="4">
        <v>42500</v>
      </c>
      <c r="C242" s="20">
        <f t="shared" si="15"/>
        <v>7.5579008797425663E-3</v>
      </c>
      <c r="F242" s="19">
        <f t="shared" si="16"/>
        <v>5.7121865708013458E-5</v>
      </c>
      <c r="G242">
        <v>282</v>
      </c>
      <c r="H242" s="17">
        <f t="shared" si="17"/>
        <v>2.2056887848184394E-5</v>
      </c>
      <c r="I242" s="17">
        <f t="shared" si="19"/>
        <v>7.0101356335447598E-5</v>
      </c>
      <c r="J242" s="16">
        <f t="shared" si="18"/>
        <v>1.6237143255587574E-10</v>
      </c>
    </row>
    <row r="243" spans="1:10" x14ac:dyDescent="0.25">
      <c r="A243" s="37">
        <v>241</v>
      </c>
      <c r="B243" s="4">
        <v>42250</v>
      </c>
      <c r="C243" s="20">
        <f t="shared" si="15"/>
        <v>-5.8997221271882708E-3</v>
      </c>
      <c r="F243" s="19">
        <f t="shared" si="16"/>
        <v>3.4806721178034898E-5</v>
      </c>
      <c r="G243">
        <v>281</v>
      </c>
      <c r="H243" s="17">
        <f t="shared" si="17"/>
        <v>1.3485766474050877E-5</v>
      </c>
      <c r="I243" s="17">
        <f t="shared" si="19"/>
        <v>7.0146946514989977E-5</v>
      </c>
      <c r="J243" s="16">
        <f t="shared" si="18"/>
        <v>1.2322266146236336E-9</v>
      </c>
    </row>
    <row r="244" spans="1:10" x14ac:dyDescent="0.25">
      <c r="A244" s="37">
        <v>242</v>
      </c>
      <c r="B244" s="4">
        <v>41500</v>
      </c>
      <c r="C244" s="20">
        <f t="shared" si="15"/>
        <v>-1.7910926566530219E-2</v>
      </c>
      <c r="F244" s="19">
        <f t="shared" si="16"/>
        <v>3.2080129047163796E-4</v>
      </c>
      <c r="G244">
        <v>280</v>
      </c>
      <c r="H244" s="17">
        <f t="shared" si="17"/>
        <v>1.2471517396359439E-4</v>
      </c>
      <c r="I244" s="17">
        <f t="shared" si="19"/>
        <v>7.0568560457630913E-5</v>
      </c>
      <c r="J244" s="16">
        <f t="shared" si="18"/>
        <v>6.2735869680317158E-8</v>
      </c>
    </row>
    <row r="245" spans="1:10" x14ac:dyDescent="0.25">
      <c r="A245" s="37">
        <v>243</v>
      </c>
      <c r="B245" s="4">
        <v>41000</v>
      </c>
      <c r="C245" s="20">
        <f t="shared" si="15"/>
        <v>-1.212136053234485E-2</v>
      </c>
      <c r="F245" s="19">
        <f t="shared" si="16"/>
        <v>1.4692738115508743E-4</v>
      </c>
      <c r="G245">
        <v>279</v>
      </c>
      <c r="H245" s="17">
        <f t="shared" si="17"/>
        <v>5.7313456047031368E-5</v>
      </c>
      <c r="I245" s="17">
        <f t="shared" si="19"/>
        <v>7.0762315166078983E-5</v>
      </c>
      <c r="J245" s="16">
        <f t="shared" si="18"/>
        <v>5.8376149355897391E-9</v>
      </c>
    </row>
    <row r="246" spans="1:10" x14ac:dyDescent="0.25">
      <c r="A246" s="37">
        <v>244</v>
      </c>
      <c r="B246" s="4">
        <v>39900</v>
      </c>
      <c r="C246" s="20">
        <f t="shared" si="15"/>
        <v>-2.7195742808490055E-2</v>
      </c>
      <c r="F246" s="19">
        <f t="shared" si="16"/>
        <v>7.3960842690553848E-4</v>
      </c>
      <c r="G246">
        <v>278</v>
      </c>
      <c r="H246" s="17">
        <f t="shared" si="17"/>
        <v>2.8948520992084798E-4</v>
      </c>
      <c r="I246" s="17">
        <f t="shared" si="19"/>
        <v>7.174095310412648E-5</v>
      </c>
      <c r="J246" s="16">
        <f t="shared" si="18"/>
        <v>4.4637097519681836E-7</v>
      </c>
    </row>
    <row r="247" spans="1:10" x14ac:dyDescent="0.25">
      <c r="A247" s="37">
        <v>245</v>
      </c>
      <c r="B247" s="4">
        <v>39600</v>
      </c>
      <c r="C247" s="20">
        <f t="shared" si="15"/>
        <v>-7.5472056353829663E-3</v>
      </c>
      <c r="F247" s="19">
        <f t="shared" si="16"/>
        <v>5.6960312902756402E-5</v>
      </c>
      <c r="G247">
        <v>277</v>
      </c>
      <c r="H247" s="17">
        <f t="shared" si="17"/>
        <v>2.2370081445399403E-5</v>
      </c>
      <c r="I247" s="17">
        <f t="shared" si="19"/>
        <v>7.1816577728906671E-5</v>
      </c>
      <c r="J247" s="16">
        <f t="shared" si="18"/>
        <v>2.1355381677375915E-10</v>
      </c>
    </row>
    <row r="248" spans="1:10" x14ac:dyDescent="0.25">
      <c r="A248" s="37">
        <v>246</v>
      </c>
      <c r="B248" s="4">
        <v>39100</v>
      </c>
      <c r="C248" s="20">
        <f t="shared" si="15"/>
        <v>-1.2706651269114801E-2</v>
      </c>
      <c r="F248" s="19">
        <f t="shared" si="16"/>
        <v>1.6145898647489679E-4</v>
      </c>
      <c r="G248">
        <v>276</v>
      </c>
      <c r="H248" s="17">
        <f t="shared" si="17"/>
        <v>6.3625043233983425E-5</v>
      </c>
      <c r="I248" s="17">
        <f t="shared" si="19"/>
        <v>7.2031669481385885E-5</v>
      </c>
      <c r="J248" s="16">
        <f t="shared" si="18"/>
        <v>8.0408574497540634E-9</v>
      </c>
    </row>
    <row r="249" spans="1:10" x14ac:dyDescent="0.25">
      <c r="A249" s="37">
        <v>247</v>
      </c>
      <c r="B249" s="4">
        <v>37300</v>
      </c>
      <c r="C249" s="20">
        <f t="shared" si="15"/>
        <v>-4.7129140341550246E-2</v>
      </c>
      <c r="F249" s="19">
        <f t="shared" si="16"/>
        <v>2.221155869333539E-3</v>
      </c>
      <c r="G249">
        <v>275</v>
      </c>
      <c r="H249" s="17">
        <f t="shared" si="17"/>
        <v>8.7824477407617298E-4</v>
      </c>
      <c r="I249" s="17">
        <f t="shared" si="19"/>
        <v>7.5000676620085298E-5</v>
      </c>
      <c r="J249" s="16">
        <f t="shared" si="18"/>
        <v>4.6070704838647818E-6</v>
      </c>
    </row>
    <row r="250" spans="1:10" x14ac:dyDescent="0.25">
      <c r="A250" s="37">
        <v>248</v>
      </c>
      <c r="B250" s="4">
        <v>37400</v>
      </c>
      <c r="C250" s="20">
        <f t="shared" si="15"/>
        <v>2.6773777707163942E-3</v>
      </c>
      <c r="F250" s="19">
        <f t="shared" si="16"/>
        <v>7.168351727126289E-6</v>
      </c>
      <c r="G250">
        <v>274</v>
      </c>
      <c r="H250" s="17">
        <f t="shared" si="17"/>
        <v>2.8439798444820934E-6</v>
      </c>
      <c r="I250" s="17">
        <f t="shared" si="19"/>
        <v>7.5010291019976795E-5</v>
      </c>
      <c r="J250" s="16">
        <f t="shared" si="18"/>
        <v>4.5681861918898247E-9</v>
      </c>
    </row>
    <row r="251" spans="1:10" x14ac:dyDescent="0.25">
      <c r="A251" s="37">
        <v>249</v>
      </c>
      <c r="B251" s="4">
        <v>37200</v>
      </c>
      <c r="C251" s="20">
        <f t="shared" si="15"/>
        <v>-5.3619431413853991E-3</v>
      </c>
      <c r="F251" s="19">
        <f t="shared" si="16"/>
        <v>2.8750434251449921E-5</v>
      </c>
      <c r="G251">
        <v>273</v>
      </c>
      <c r="H251" s="17">
        <f t="shared" si="17"/>
        <v>1.1445171004347924E-5</v>
      </c>
      <c r="I251" s="17">
        <f t="shared" si="19"/>
        <v>7.5048982732604729E-5</v>
      </c>
      <c r="J251" s="16">
        <f t="shared" si="18"/>
        <v>2.1201269951638551E-9</v>
      </c>
    </row>
    <row r="252" spans="1:10" x14ac:dyDescent="0.25">
      <c r="A252" s="37">
        <v>250</v>
      </c>
      <c r="B252" s="4">
        <v>36660</v>
      </c>
      <c r="C252" s="20">
        <f t="shared" si="15"/>
        <v>-1.4622518867541926E-2</v>
      </c>
      <c r="F252" s="19">
        <f t="shared" si="16"/>
        <v>2.1381805803161964E-4</v>
      </c>
      <c r="G252">
        <v>272</v>
      </c>
      <c r="H252" s="17">
        <f t="shared" si="17"/>
        <v>8.540689389312898E-5</v>
      </c>
      <c r="I252" s="17">
        <f t="shared" si="19"/>
        <v>7.5337710528257799E-5</v>
      </c>
      <c r="J252" s="16">
        <f t="shared" si="18"/>
        <v>1.9247410011463101E-8</v>
      </c>
    </row>
    <row r="253" spans="1:10" x14ac:dyDescent="0.25">
      <c r="A253" s="37">
        <v>251</v>
      </c>
      <c r="B253" s="4">
        <v>36510</v>
      </c>
      <c r="C253" s="20">
        <f t="shared" si="15"/>
        <v>-4.1000467440134355E-3</v>
      </c>
      <c r="F253" s="19">
        <f t="shared" si="16"/>
        <v>1.6810383303095173E-5</v>
      </c>
      <c r="G253">
        <v>271</v>
      </c>
      <c r="H253" s="17">
        <f t="shared" si="17"/>
        <v>6.7374698149486492E-6</v>
      </c>
      <c r="I253" s="17">
        <f t="shared" si="19"/>
        <v>7.5360487317335082E-5</v>
      </c>
      <c r="J253" s="16">
        <f t="shared" si="18"/>
        <v>3.398346578005943E-9</v>
      </c>
    </row>
    <row r="254" spans="1:10" x14ac:dyDescent="0.25">
      <c r="A254" s="37">
        <v>252</v>
      </c>
      <c r="B254" s="4">
        <v>36510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7.5360487317335082E-5</v>
      </c>
      <c r="J254" s="16">
        <f t="shared" si="18"/>
        <v>5.6408695598789689E-9</v>
      </c>
    </row>
    <row r="255" spans="1:10" x14ac:dyDescent="0.25">
      <c r="A255" s="37">
        <v>253</v>
      </c>
      <c r="B255" s="4">
        <v>35320</v>
      </c>
      <c r="C255" s="20">
        <f t="shared" si="15"/>
        <v>-3.3136819931786229E-2</v>
      </c>
      <c r="F255" s="19">
        <f t="shared" si="16"/>
        <v>1.0980488351916252E-3</v>
      </c>
      <c r="G255">
        <v>269</v>
      </c>
      <c r="H255" s="17">
        <f t="shared" si="17"/>
        <v>4.4308006531030571E-4</v>
      </c>
      <c r="I255" s="17">
        <f t="shared" si="19"/>
        <v>7.6858370271783044E-5</v>
      </c>
      <c r="J255" s="16">
        <f t="shared" si="18"/>
        <v>1.0433607019919725E-6</v>
      </c>
    </row>
    <row r="256" spans="1:10" x14ac:dyDescent="0.25">
      <c r="A256" s="37">
        <v>254</v>
      </c>
      <c r="B256" s="4">
        <v>34810</v>
      </c>
      <c r="C256" s="20">
        <f t="shared" si="15"/>
        <v>-1.4544673912411739E-2</v>
      </c>
      <c r="F256" s="19">
        <f t="shared" si="16"/>
        <v>2.1154753921839061E-4</v>
      </c>
      <c r="G256">
        <v>268</v>
      </c>
      <c r="H256" s="17">
        <f t="shared" si="17"/>
        <v>8.5652334206501882E-5</v>
      </c>
      <c r="I256" s="17">
        <f t="shared" si="19"/>
        <v>7.714792780655218E-5</v>
      </c>
      <c r="J256" s="16">
        <f t="shared" si="18"/>
        <v>1.8133428398352582E-8</v>
      </c>
    </row>
    <row r="257" spans="1:10" x14ac:dyDescent="0.25">
      <c r="A257" s="37">
        <v>255</v>
      </c>
      <c r="B257" s="4">
        <v>34300</v>
      </c>
      <c r="C257" s="20">
        <f t="shared" si="15"/>
        <v>-1.4759347651453345E-2</v>
      </c>
      <c r="F257" s="19">
        <f t="shared" si="16"/>
        <v>2.1783834309646138E-4</v>
      </c>
      <c r="G257">
        <v>267</v>
      </c>
      <c r="H257" s="17">
        <f t="shared" si="17"/>
        <v>8.8498563160391169E-5</v>
      </c>
      <c r="I257" s="17">
        <f t="shared" si="19"/>
        <v>7.7447107344584995E-5</v>
      </c>
      <c r="J257" s="16">
        <f t="shared" si="18"/>
        <v>1.9783281761731035E-8</v>
      </c>
    </row>
    <row r="258" spans="1:10" x14ac:dyDescent="0.25">
      <c r="A258" s="37">
        <v>256</v>
      </c>
      <c r="B258" s="4">
        <v>34420</v>
      </c>
      <c r="C258" s="20">
        <f t="shared" si="15"/>
        <v>3.4924366114992022E-3</v>
      </c>
      <c r="F258" s="19">
        <f t="shared" si="16"/>
        <v>1.2197113485340029E-5</v>
      </c>
      <c r="G258">
        <v>266</v>
      </c>
      <c r="H258" s="17">
        <f t="shared" si="17"/>
        <v>4.9719829286077909E-6</v>
      </c>
      <c r="I258" s="17">
        <f t="shared" si="19"/>
        <v>7.7463915702851693E-5</v>
      </c>
      <c r="J258" s="16">
        <f t="shared" si="18"/>
        <v>4.225640478396488E-9</v>
      </c>
    </row>
    <row r="259" spans="1:10" x14ac:dyDescent="0.25">
      <c r="A259" s="37">
        <v>257</v>
      </c>
      <c r="B259" s="4">
        <v>34420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7.7463915702851693E-5</v>
      </c>
      <c r="J259" s="16">
        <f t="shared" si="18"/>
        <v>5.9601549887364874E-9</v>
      </c>
    </row>
    <row r="260" spans="1:10" x14ac:dyDescent="0.25">
      <c r="A260" s="37">
        <v>258</v>
      </c>
      <c r="B260" s="4">
        <v>34000</v>
      </c>
      <c r="C260" s="20">
        <f t="shared" ref="C260:C323" si="20">LN(B260/B259)</f>
        <v>-1.227726616723197E-2</v>
      </c>
      <c r="F260" s="19">
        <f t="shared" ref="F260:F323" si="21">C260^2</f>
        <v>1.5073126454105879E-4</v>
      </c>
      <c r="G260">
        <v>264</v>
      </c>
      <c r="H260" s="17">
        <f t="shared" ref="H260:H323" si="22">F260*($E$7^(G260-1))</f>
        <v>6.1861044117910425E-5</v>
      </c>
      <c r="I260" s="17">
        <f t="shared" si="19"/>
        <v>7.7673044054098273E-5</v>
      </c>
      <c r="J260" s="16">
        <f t="shared" ref="J260:J323" si="23">(F260-($E$7*I260))^2</f>
        <v>5.3759401696694116E-9</v>
      </c>
    </row>
    <row r="261" spans="1:10" x14ac:dyDescent="0.25">
      <c r="A261" s="37">
        <v>259</v>
      </c>
      <c r="B261" s="4">
        <v>33270</v>
      </c>
      <c r="C261" s="20">
        <f t="shared" si="20"/>
        <v>-2.1704434585776044E-2</v>
      </c>
      <c r="F261" s="19">
        <f t="shared" si="21"/>
        <v>4.710824806882313E-4</v>
      </c>
      <c r="G261">
        <v>263</v>
      </c>
      <c r="H261" s="17">
        <f t="shared" si="22"/>
        <v>1.9399097519201821E-4</v>
      </c>
      <c r="I261" s="17">
        <f t="shared" ref="I261:I324" si="24">(1-$E$7)*H261+I260</f>
        <v>7.8328852784408356E-5</v>
      </c>
      <c r="J261" s="16">
        <f t="shared" si="23"/>
        <v>1.5446348440967223E-7</v>
      </c>
    </row>
    <row r="262" spans="1:10" x14ac:dyDescent="0.25">
      <c r="A262" s="37">
        <v>260</v>
      </c>
      <c r="B262" s="4">
        <v>31700</v>
      </c>
      <c r="C262" s="20">
        <f t="shared" si="20"/>
        <v>-4.8339409147150417E-2</v>
      </c>
      <c r="F262" s="19">
        <f t="shared" si="21"/>
        <v>2.3366984766956095E-3</v>
      </c>
      <c r="G262">
        <v>262</v>
      </c>
      <c r="H262" s="17">
        <f t="shared" si="22"/>
        <v>9.6551253814273639E-4</v>
      </c>
      <c r="I262" s="17">
        <f t="shared" si="24"/>
        <v>8.1592878603707963E-5</v>
      </c>
      <c r="J262" s="16">
        <f t="shared" si="23"/>
        <v>5.0867454045845941E-6</v>
      </c>
    </row>
    <row r="263" spans="1:10" x14ac:dyDescent="0.25">
      <c r="A263" s="37">
        <v>261</v>
      </c>
      <c r="B263" s="4">
        <v>32800</v>
      </c>
      <c r="C263" s="20">
        <f t="shared" si="20"/>
        <v>3.4111834506863122E-2</v>
      </c>
      <c r="F263" s="19">
        <f t="shared" si="21"/>
        <v>1.1636172534236176E-3</v>
      </c>
      <c r="G263">
        <v>261</v>
      </c>
      <c r="H263" s="17">
        <f t="shared" si="22"/>
        <v>4.824319522476313E-4</v>
      </c>
      <c r="I263" s="17">
        <f t="shared" si="24"/>
        <v>8.3223795123156199E-5</v>
      </c>
      <c r="J263" s="16">
        <f t="shared" si="23"/>
        <v>1.1678580360647638E-6</v>
      </c>
    </row>
    <row r="264" spans="1:10" x14ac:dyDescent="0.25">
      <c r="A264" s="37">
        <v>262</v>
      </c>
      <c r="B264" s="4">
        <v>32800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8.3223795123156199E-5</v>
      </c>
      <c r="J264" s="16">
        <f t="shared" si="23"/>
        <v>6.8794496044499101E-9</v>
      </c>
    </row>
    <row r="265" spans="1:10" x14ac:dyDescent="0.25">
      <c r="A265" s="37">
        <v>263</v>
      </c>
      <c r="B265" s="4">
        <v>32010</v>
      </c>
      <c r="C265" s="20">
        <f t="shared" si="20"/>
        <v>-2.4380161408326325E-2</v>
      </c>
      <c r="F265" s="19">
        <f t="shared" si="21"/>
        <v>5.9439227029604424E-4</v>
      </c>
      <c r="G265">
        <v>259</v>
      </c>
      <c r="H265" s="17">
        <f t="shared" si="22"/>
        <v>2.481077922358981E-4</v>
      </c>
      <c r="I265" s="17">
        <f t="shared" si="24"/>
        <v>8.4062551957308956E-5</v>
      </c>
      <c r="J265" s="16">
        <f t="shared" si="23"/>
        <v>2.6072655633597798E-7</v>
      </c>
    </row>
    <row r="266" spans="1:10" x14ac:dyDescent="0.25">
      <c r="A266" s="37">
        <v>264</v>
      </c>
      <c r="B266" s="4">
        <v>31500</v>
      </c>
      <c r="C266" s="20">
        <f t="shared" si="20"/>
        <v>-1.6060808150184305E-2</v>
      </c>
      <c r="F266" s="19">
        <f t="shared" si="21"/>
        <v>2.5794955843702659E-4</v>
      </c>
      <c r="G266">
        <v>258</v>
      </c>
      <c r="H266" s="17">
        <f t="shared" si="22"/>
        <v>1.0803704811904999E-4</v>
      </c>
      <c r="I266" s="17">
        <f t="shared" si="24"/>
        <v>8.4427783583590913E-5</v>
      </c>
      <c r="J266" s="16">
        <f t="shared" si="23"/>
        <v>3.0208940218419162E-8</v>
      </c>
    </row>
    <row r="267" spans="1:10" x14ac:dyDescent="0.25">
      <c r="A267" s="37">
        <v>265</v>
      </c>
      <c r="B267" s="4">
        <v>31580</v>
      </c>
      <c r="C267" s="20">
        <f t="shared" si="20"/>
        <v>2.5364629959087333E-3</v>
      </c>
      <c r="F267" s="19">
        <f t="shared" si="21"/>
        <v>6.433644529614307E-6</v>
      </c>
      <c r="G267">
        <v>257</v>
      </c>
      <c r="H267" s="17">
        <f t="shared" si="22"/>
        <v>2.7037445185838784E-6</v>
      </c>
      <c r="I267" s="17">
        <f t="shared" si="24"/>
        <v>8.4436923901886964E-5</v>
      </c>
      <c r="J267" s="16">
        <f t="shared" si="23"/>
        <v>6.0400612042637524E-9</v>
      </c>
    </row>
    <row r="268" spans="1:10" x14ac:dyDescent="0.25">
      <c r="A268" s="37">
        <v>266</v>
      </c>
      <c r="B268" s="4">
        <v>32500</v>
      </c>
      <c r="C268" s="20">
        <f t="shared" si="20"/>
        <v>2.8716080508195845E-2</v>
      </c>
      <c r="F268" s="19">
        <f t="shared" si="21"/>
        <v>8.2461327975318533E-4</v>
      </c>
      <c r="G268">
        <v>256</v>
      </c>
      <c r="H268" s="17">
        <f t="shared" si="22"/>
        <v>3.4771993067527488E-4</v>
      </c>
      <c r="I268" s="17">
        <f t="shared" si="24"/>
        <v>8.5612430989337527E-5</v>
      </c>
      <c r="J268" s="16">
        <f t="shared" si="23"/>
        <v>5.4655010538848493E-7</v>
      </c>
    </row>
    <row r="269" spans="1:10" x14ac:dyDescent="0.25">
      <c r="A269" s="37">
        <v>267</v>
      </c>
      <c r="B269" s="4">
        <v>32560</v>
      </c>
      <c r="C269" s="20">
        <f t="shared" si="20"/>
        <v>1.8444517986477319E-3</v>
      </c>
      <c r="F269" s="19">
        <f t="shared" si="21"/>
        <v>3.4020024375348535E-6</v>
      </c>
      <c r="G269">
        <v>255</v>
      </c>
      <c r="H269" s="17">
        <f t="shared" si="22"/>
        <v>1.4394101138767855E-6</v>
      </c>
      <c r="I269" s="17">
        <f t="shared" si="24"/>
        <v>8.5617297080238113E-5</v>
      </c>
      <c r="J269" s="16">
        <f t="shared" si="23"/>
        <v>6.7118458084115207E-9</v>
      </c>
    </row>
    <row r="270" spans="1:10" x14ac:dyDescent="0.25">
      <c r="A270" s="37">
        <v>268</v>
      </c>
      <c r="B270" s="4">
        <v>32880</v>
      </c>
      <c r="C270" s="20">
        <f t="shared" si="20"/>
        <v>9.7800290536396994E-3</v>
      </c>
      <c r="F270" s="19">
        <f t="shared" si="21"/>
        <v>9.5648968290036628E-5</v>
      </c>
      <c r="G270">
        <v>254</v>
      </c>
      <c r="H270" s="17">
        <f t="shared" si="22"/>
        <v>4.0606998451157477E-5</v>
      </c>
      <c r="I270" s="17">
        <f t="shared" si="24"/>
        <v>8.5754573693593952E-5</v>
      </c>
      <c r="J270" s="16">
        <f t="shared" si="23"/>
        <v>1.0371992093600646E-10</v>
      </c>
    </row>
    <row r="271" spans="1:10" x14ac:dyDescent="0.25">
      <c r="A271" s="37">
        <v>269</v>
      </c>
      <c r="B271" s="4">
        <v>31420</v>
      </c>
      <c r="C271" s="20">
        <f t="shared" si="20"/>
        <v>-4.5419937360504044E-2</v>
      </c>
      <c r="F271" s="19">
        <f t="shared" si="21"/>
        <v>2.062970709832111E-3</v>
      </c>
      <c r="G271">
        <v>253</v>
      </c>
      <c r="H271" s="17">
        <f t="shared" si="22"/>
        <v>8.7878843006579193E-4</v>
      </c>
      <c r="I271" s="17">
        <f t="shared" si="24"/>
        <v>8.8725418723689729E-5</v>
      </c>
      <c r="J271" s="16">
        <f t="shared" si="23"/>
        <v>3.8988288951617631E-6</v>
      </c>
    </row>
    <row r="272" spans="1:10" x14ac:dyDescent="0.25">
      <c r="A272" s="37">
        <v>270</v>
      </c>
      <c r="B272" s="4">
        <v>29850</v>
      </c>
      <c r="C272" s="20">
        <f t="shared" si="20"/>
        <v>-5.1259792988864052E-2</v>
      </c>
      <c r="F272" s="19">
        <f t="shared" si="21"/>
        <v>2.6275663772611963E-3</v>
      </c>
      <c r="G272">
        <v>252</v>
      </c>
      <c r="H272" s="17">
        <f t="shared" si="22"/>
        <v>1.1230927768113123E-3</v>
      </c>
      <c r="I272" s="17">
        <f t="shared" si="24"/>
        <v>9.2522162604439902E-5</v>
      </c>
      <c r="J272" s="16">
        <f t="shared" si="23"/>
        <v>6.4280350993666616E-6</v>
      </c>
    </row>
    <row r="273" spans="1:10" x14ac:dyDescent="0.25">
      <c r="A273" s="37">
        <v>271</v>
      </c>
      <c r="B273" s="4">
        <v>30010</v>
      </c>
      <c r="C273" s="20">
        <f t="shared" si="20"/>
        <v>5.3458196136645731E-3</v>
      </c>
      <c r="F273" s="19">
        <f t="shared" si="21"/>
        <v>2.8577787341840844E-5</v>
      </c>
      <c r="G273">
        <v>251</v>
      </c>
      <c r="H273" s="17">
        <f t="shared" si="22"/>
        <v>1.2256351507724916E-5</v>
      </c>
      <c r="I273" s="17">
        <f t="shared" si="24"/>
        <v>9.2563596605751348E-5</v>
      </c>
      <c r="J273" s="16">
        <f t="shared" si="23"/>
        <v>4.0542365916753573E-9</v>
      </c>
    </row>
    <row r="274" spans="1:10" x14ac:dyDescent="0.25">
      <c r="A274" s="37">
        <v>272</v>
      </c>
      <c r="B274" s="4">
        <v>29930</v>
      </c>
      <c r="C274" s="20">
        <f t="shared" si="20"/>
        <v>-2.6693375876682291E-3</v>
      </c>
      <c r="F274" s="19">
        <f t="shared" si="21"/>
        <v>7.1253631569384407E-6</v>
      </c>
      <c r="G274">
        <v>250</v>
      </c>
      <c r="H274" s="17">
        <f t="shared" si="22"/>
        <v>3.0662692034909318E-6</v>
      </c>
      <c r="I274" s="17">
        <f t="shared" si="24"/>
        <v>9.2573962480303705E-5</v>
      </c>
      <c r="J274" s="16">
        <f t="shared" si="23"/>
        <v>7.2480776120943414E-9</v>
      </c>
    </row>
    <row r="275" spans="1:10" x14ac:dyDescent="0.25">
      <c r="A275" s="37">
        <v>273</v>
      </c>
      <c r="B275" s="4">
        <v>31000</v>
      </c>
      <c r="C275" s="20">
        <f t="shared" si="20"/>
        <v>3.5125882620538638E-2</v>
      </c>
      <c r="F275" s="19">
        <f t="shared" si="21"/>
        <v>1.2338276298718583E-3</v>
      </c>
      <c r="G275">
        <v>249</v>
      </c>
      <c r="H275" s="17">
        <f t="shared" si="22"/>
        <v>5.3275610890725757E-4</v>
      </c>
      <c r="I275" s="17">
        <f t="shared" si="24"/>
        <v>9.4375005580383883E-5</v>
      </c>
      <c r="J275" s="16">
        <f t="shared" si="23"/>
        <v>1.2990794593169075E-6</v>
      </c>
    </row>
    <row r="276" spans="1:10" x14ac:dyDescent="0.25">
      <c r="A276" s="37">
        <v>274</v>
      </c>
      <c r="B276" s="4">
        <v>31000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9.4375005580383883E-5</v>
      </c>
      <c r="J276" s="16">
        <f t="shared" si="23"/>
        <v>8.8465236218844247E-9</v>
      </c>
    </row>
    <row r="277" spans="1:10" x14ac:dyDescent="0.25">
      <c r="A277" s="37">
        <v>275</v>
      </c>
      <c r="B277" s="4">
        <v>31500</v>
      </c>
      <c r="C277" s="20">
        <f t="shared" si="20"/>
        <v>1.600034134644112E-2</v>
      </c>
      <c r="F277" s="19">
        <f t="shared" si="21"/>
        <v>2.5601092320263325E-4</v>
      </c>
      <c r="G277">
        <v>247</v>
      </c>
      <c r="H277" s="17">
        <f t="shared" si="22"/>
        <v>1.1129452024678224E-4</v>
      </c>
      <c r="I277" s="17">
        <f t="shared" si="24"/>
        <v>9.4751249464622653E-5</v>
      </c>
      <c r="J277" s="16">
        <f t="shared" si="23"/>
        <v>2.6108093555832808E-8</v>
      </c>
    </row>
    <row r="278" spans="1:10" x14ac:dyDescent="0.25">
      <c r="A278" s="37">
        <v>276</v>
      </c>
      <c r="B278" s="4">
        <v>31900</v>
      </c>
      <c r="C278" s="20">
        <f t="shared" si="20"/>
        <v>1.2618463959211464E-2</v>
      </c>
      <c r="F278" s="19">
        <f t="shared" si="21"/>
        <v>1.5922563268991864E-4</v>
      </c>
      <c r="G278">
        <v>246</v>
      </c>
      <c r="H278" s="17">
        <f t="shared" si="22"/>
        <v>6.9454268048489237E-5</v>
      </c>
      <c r="I278" s="17">
        <f t="shared" si="24"/>
        <v>9.4986047579836055E-5</v>
      </c>
      <c r="J278" s="16">
        <f t="shared" si="23"/>
        <v>4.1680835109896286E-9</v>
      </c>
    </row>
    <row r="279" spans="1:10" x14ac:dyDescent="0.25">
      <c r="A279" s="37">
        <v>277</v>
      </c>
      <c r="B279" s="4">
        <v>32020</v>
      </c>
      <c r="C279" s="20">
        <f t="shared" si="20"/>
        <v>3.7546977777698485E-3</v>
      </c>
      <c r="F279" s="19">
        <f t="shared" si="21"/>
        <v>1.4097755402389838E-5</v>
      </c>
      <c r="G279">
        <v>245</v>
      </c>
      <c r="H279" s="17">
        <f t="shared" si="22"/>
        <v>6.1703044956974629E-6</v>
      </c>
      <c r="I279" s="17">
        <f t="shared" si="24"/>
        <v>9.5006907001533088E-5</v>
      </c>
      <c r="J279" s="16">
        <f t="shared" si="23"/>
        <v>6.4944208859393394E-9</v>
      </c>
    </row>
    <row r="280" spans="1:10" x14ac:dyDescent="0.25">
      <c r="A280" s="37">
        <v>278</v>
      </c>
      <c r="B280" s="4">
        <v>32000</v>
      </c>
      <c r="C280" s="20">
        <f t="shared" si="20"/>
        <v>-6.2480476884208469E-4</v>
      </c>
      <c r="F280" s="19">
        <f t="shared" si="21"/>
        <v>3.9038099916781089E-7</v>
      </c>
      <c r="G280">
        <v>244</v>
      </c>
      <c r="H280" s="17">
        <f t="shared" si="22"/>
        <v>1.7144150322052575E-7</v>
      </c>
      <c r="I280" s="17">
        <f t="shared" si="24"/>
        <v>9.5007486579188379E-5</v>
      </c>
      <c r="J280" s="16">
        <f t="shared" si="23"/>
        <v>8.8917208832372873E-9</v>
      </c>
    </row>
    <row r="281" spans="1:10" x14ac:dyDescent="0.25">
      <c r="A281" s="37">
        <v>279</v>
      </c>
      <c r="B281" s="4">
        <v>32100</v>
      </c>
      <c r="C281" s="20">
        <f t="shared" si="20"/>
        <v>3.1201273362436777E-3</v>
      </c>
      <c r="F281" s="19">
        <f t="shared" si="21"/>
        <v>9.7351945943750688E-6</v>
      </c>
      <c r="G281">
        <v>243</v>
      </c>
      <c r="H281" s="17">
        <f t="shared" si="22"/>
        <v>4.2898548837650589E-6</v>
      </c>
      <c r="I281" s="17">
        <f t="shared" si="24"/>
        <v>9.5021988925401919E-5</v>
      </c>
      <c r="J281" s="16">
        <f t="shared" si="23"/>
        <v>7.219146658745159E-9</v>
      </c>
    </row>
    <row r="282" spans="1:10" x14ac:dyDescent="0.25">
      <c r="A282" s="37">
        <v>280</v>
      </c>
      <c r="B282" s="4">
        <v>32790</v>
      </c>
      <c r="C282" s="20">
        <f t="shared" si="20"/>
        <v>2.1267560720586737E-2</v>
      </c>
      <c r="F282" s="19">
        <f t="shared" si="21"/>
        <v>4.5230913900384389E-4</v>
      </c>
      <c r="G282">
        <v>242</v>
      </c>
      <c r="H282" s="17">
        <f t="shared" si="22"/>
        <v>1.9998802738791226E-4</v>
      </c>
      <c r="I282" s="17">
        <f t="shared" si="24"/>
        <v>9.5698071378148324E-5</v>
      </c>
      <c r="J282" s="16">
        <f t="shared" si="23"/>
        <v>1.2740229863058867E-7</v>
      </c>
    </row>
    <row r="283" spans="1:10" x14ac:dyDescent="0.25">
      <c r="A283" s="37">
        <v>281</v>
      </c>
      <c r="B283" s="4">
        <v>31620</v>
      </c>
      <c r="C283" s="20">
        <f t="shared" si="20"/>
        <v>-3.6333759075230933E-2</v>
      </c>
      <c r="F283" s="19">
        <f t="shared" si="21"/>
        <v>1.3201420485369263E-3</v>
      </c>
      <c r="G283">
        <v>241</v>
      </c>
      <c r="H283" s="17">
        <f t="shared" si="22"/>
        <v>5.8567942521311448E-4</v>
      </c>
      <c r="I283" s="17">
        <f t="shared" si="24"/>
        <v>9.767802781600614E-5</v>
      </c>
      <c r="J283" s="16">
        <f t="shared" si="23"/>
        <v>1.4952257350145592E-6</v>
      </c>
    </row>
    <row r="284" spans="1:10" x14ac:dyDescent="0.25">
      <c r="A284" s="37">
        <v>282</v>
      </c>
      <c r="B284" s="4">
        <v>30900</v>
      </c>
      <c r="C284" s="20">
        <f t="shared" si="20"/>
        <v>-2.3033647877626233E-2</v>
      </c>
      <c r="F284" s="19">
        <f t="shared" si="21"/>
        <v>5.3054893455047546E-4</v>
      </c>
      <c r="G284">
        <v>240</v>
      </c>
      <c r="H284" s="17">
        <f t="shared" si="22"/>
        <v>2.361758133666674E-4</v>
      </c>
      <c r="I284" s="17">
        <f t="shared" si="24"/>
        <v>9.8476447227737195E-5</v>
      </c>
      <c r="J284" s="16">
        <f t="shared" si="23"/>
        <v>1.8697442842856501E-7</v>
      </c>
    </row>
    <row r="285" spans="1:10" x14ac:dyDescent="0.25">
      <c r="A285" s="37">
        <v>283</v>
      </c>
      <c r="B285" s="4">
        <v>31760</v>
      </c>
      <c r="C285" s="20">
        <f t="shared" si="20"/>
        <v>2.7451452475235196E-2</v>
      </c>
      <c r="F285" s="19">
        <f t="shared" si="21"/>
        <v>7.5358224300009654E-4</v>
      </c>
      <c r="G285">
        <v>239</v>
      </c>
      <c r="H285" s="17">
        <f t="shared" si="22"/>
        <v>3.3659782005131516E-4</v>
      </c>
      <c r="I285" s="17">
        <f t="shared" si="24"/>
        <v>9.9614354745210609E-5</v>
      </c>
      <c r="J285" s="16">
        <f t="shared" si="23"/>
        <v>4.2811456977804867E-7</v>
      </c>
    </row>
    <row r="286" spans="1:10" x14ac:dyDescent="0.25">
      <c r="A286" s="37">
        <v>284</v>
      </c>
      <c r="B286" s="4">
        <v>31120</v>
      </c>
      <c r="C286" s="20">
        <f t="shared" si="20"/>
        <v>-2.0356937068744085E-2</v>
      </c>
      <c r="F286" s="19">
        <f t="shared" si="21"/>
        <v>4.1440488682080705E-4</v>
      </c>
      <c r="G286">
        <v>238</v>
      </c>
      <c r="H286" s="17">
        <f t="shared" si="22"/>
        <v>1.8572748603069738E-4</v>
      </c>
      <c r="I286" s="17">
        <f t="shared" si="24"/>
        <v>1.002422278031037E-4</v>
      </c>
      <c r="J286" s="16">
        <f t="shared" si="23"/>
        <v>9.8911218260015439E-8</v>
      </c>
    </row>
    <row r="287" spans="1:10" x14ac:dyDescent="0.25">
      <c r="A287" s="37">
        <v>285</v>
      </c>
      <c r="B287" s="4">
        <v>31600</v>
      </c>
      <c r="C287" s="20">
        <f t="shared" si="20"/>
        <v>1.5306421282675507E-2</v>
      </c>
      <c r="F287" s="19">
        <f t="shared" si="21"/>
        <v>2.3428653248274171E-4</v>
      </c>
      <c r="G287">
        <v>237</v>
      </c>
      <c r="H287" s="17">
        <f t="shared" si="22"/>
        <v>1.0535843389328975E-4</v>
      </c>
      <c r="I287" s="17">
        <f t="shared" si="24"/>
        <v>1.0059840406692537E-4</v>
      </c>
      <c r="J287" s="16">
        <f t="shared" si="23"/>
        <v>1.7963561840604262E-8</v>
      </c>
    </row>
    <row r="288" spans="1:10" x14ac:dyDescent="0.25">
      <c r="A288" s="37">
        <v>286</v>
      </c>
      <c r="B288" s="4">
        <v>32410</v>
      </c>
      <c r="C288" s="20">
        <f t="shared" si="20"/>
        <v>2.53098965605895E-2</v>
      </c>
      <c r="F288" s="19">
        <f t="shared" si="21"/>
        <v>6.4059086390774018E-4</v>
      </c>
      <c r="G288">
        <v>236</v>
      </c>
      <c r="H288" s="17">
        <f t="shared" si="22"/>
        <v>2.890502782172613E-4</v>
      </c>
      <c r="I288" s="17">
        <f t="shared" si="24"/>
        <v>1.0157557166848934E-4</v>
      </c>
      <c r="J288" s="16">
        <f t="shared" si="23"/>
        <v>2.909077858031655E-7</v>
      </c>
    </row>
    <row r="289" spans="1:10" x14ac:dyDescent="0.25">
      <c r="A289" s="37">
        <v>287</v>
      </c>
      <c r="B289" s="4">
        <v>33700</v>
      </c>
      <c r="C289" s="20">
        <f t="shared" si="20"/>
        <v>3.9030820204859998E-2</v>
      </c>
      <c r="F289" s="19">
        <f t="shared" si="21"/>
        <v>1.5234049258641075E-3</v>
      </c>
      <c r="G289">
        <v>235</v>
      </c>
      <c r="H289" s="17">
        <f t="shared" si="22"/>
        <v>6.8972930152097446E-4</v>
      </c>
      <c r="I289" s="17">
        <f t="shared" si="24"/>
        <v>1.039072806412413E-4</v>
      </c>
      <c r="J289" s="16">
        <f t="shared" si="23"/>
        <v>2.0159709434052722E-6</v>
      </c>
    </row>
    <row r="290" spans="1:10" x14ac:dyDescent="0.25">
      <c r="A290" s="37">
        <v>288</v>
      </c>
      <c r="B290" s="4">
        <v>33200</v>
      </c>
      <c r="C290" s="20">
        <f t="shared" si="20"/>
        <v>-1.4947961435873139E-2</v>
      </c>
      <c r="F290" s="19">
        <f t="shared" si="21"/>
        <v>2.2344155108835055E-4</v>
      </c>
      <c r="G290">
        <v>234</v>
      </c>
      <c r="H290" s="17">
        <f t="shared" si="22"/>
        <v>1.0150745234183108E-4</v>
      </c>
      <c r="I290" s="17">
        <f t="shared" si="24"/>
        <v>1.0425043822046072E-4</v>
      </c>
      <c r="J290" s="16">
        <f t="shared" si="23"/>
        <v>1.4290658774681719E-8</v>
      </c>
    </row>
    <row r="291" spans="1:10" x14ac:dyDescent="0.25">
      <c r="A291" s="37">
        <v>289</v>
      </c>
      <c r="B291" s="4">
        <v>34000</v>
      </c>
      <c r="C291" s="20">
        <f t="shared" si="20"/>
        <v>2.3810648693718607E-2</v>
      </c>
      <c r="F291" s="19">
        <f t="shared" si="21"/>
        <v>5.6694699121568356E-4</v>
      </c>
      <c r="G291">
        <v>233</v>
      </c>
      <c r="H291" s="17">
        <f t="shared" si="22"/>
        <v>2.5843249164633357E-4</v>
      </c>
      <c r="I291" s="17">
        <f t="shared" si="24"/>
        <v>1.0512409888456994E-4</v>
      </c>
      <c r="J291" s="16">
        <f t="shared" si="23"/>
        <v>2.1360875917475731E-7</v>
      </c>
    </row>
    <row r="292" spans="1:10" x14ac:dyDescent="0.25">
      <c r="A292" s="37">
        <v>290</v>
      </c>
      <c r="B292" s="4">
        <v>33740</v>
      </c>
      <c r="C292" s="20">
        <f t="shared" si="20"/>
        <v>-7.6764474983391871E-3</v>
      </c>
      <c r="F292" s="19">
        <f t="shared" si="21"/>
        <v>5.8927846194757961E-5</v>
      </c>
      <c r="G292">
        <v>232</v>
      </c>
      <c r="H292" s="17">
        <f t="shared" si="22"/>
        <v>2.6952304063374589E-5</v>
      </c>
      <c r="I292" s="17">
        <f t="shared" si="24"/>
        <v>1.0521521423820553E-4</v>
      </c>
      <c r="J292" s="16">
        <f t="shared" si="23"/>
        <v>2.1097188555839175E-9</v>
      </c>
    </row>
    <row r="293" spans="1:10" x14ac:dyDescent="0.25">
      <c r="A293" s="37">
        <v>291</v>
      </c>
      <c r="B293" s="4">
        <v>34490</v>
      </c>
      <c r="C293" s="20">
        <f t="shared" si="20"/>
        <v>2.1985349830927221E-2</v>
      </c>
      <c r="F293" s="19">
        <f t="shared" si="21"/>
        <v>4.8335560718825159E-4</v>
      </c>
      <c r="G293">
        <v>231</v>
      </c>
      <c r="H293" s="17">
        <f t="shared" si="22"/>
        <v>2.2182615941250975E-4</v>
      </c>
      <c r="I293" s="17">
        <f t="shared" si="24"/>
        <v>1.0596512299973367E-4</v>
      </c>
      <c r="J293" s="16">
        <f t="shared" si="23"/>
        <v>1.4269408899035968E-7</v>
      </c>
    </row>
    <row r="294" spans="1:10" x14ac:dyDescent="0.25">
      <c r="A294" s="37">
        <v>292</v>
      </c>
      <c r="B294" s="4">
        <v>34490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1.0596512299973367E-4</v>
      </c>
      <c r="J294" s="16">
        <f t="shared" si="23"/>
        <v>1.1152816430762055E-8</v>
      </c>
    </row>
    <row r="295" spans="1:10" x14ac:dyDescent="0.25">
      <c r="A295" s="37">
        <v>293</v>
      </c>
      <c r="B295" s="4">
        <v>34700</v>
      </c>
      <c r="C295" s="20">
        <f t="shared" si="20"/>
        <v>6.0702600040639307E-3</v>
      </c>
      <c r="F295" s="19">
        <f t="shared" si="21"/>
        <v>3.6848056516938235E-5</v>
      </c>
      <c r="G295">
        <v>229</v>
      </c>
      <c r="H295" s="17">
        <f t="shared" si="22"/>
        <v>1.7025580364303311E-5</v>
      </c>
      <c r="I295" s="17">
        <f t="shared" si="24"/>
        <v>1.0602267992592807E-4</v>
      </c>
      <c r="J295" s="16">
        <f t="shared" si="23"/>
        <v>4.7356696006296374E-9</v>
      </c>
    </row>
    <row r="296" spans="1:10" x14ac:dyDescent="0.25">
      <c r="A296" s="37">
        <v>294</v>
      </c>
      <c r="B296" s="4">
        <v>34900</v>
      </c>
      <c r="C296" s="20">
        <f t="shared" si="20"/>
        <v>5.7471422555680713E-3</v>
      </c>
      <c r="F296" s="19">
        <f t="shared" si="21"/>
        <v>3.3029644105736058E-5</v>
      </c>
      <c r="G296">
        <v>228</v>
      </c>
      <c r="H296" s="17">
        <f t="shared" si="22"/>
        <v>1.5313057102227481E-5</v>
      </c>
      <c r="I296" s="17">
        <f t="shared" si="24"/>
        <v>1.0607444747091534E-4</v>
      </c>
      <c r="J296" s="16">
        <f t="shared" si="23"/>
        <v>5.2832846205033827E-9</v>
      </c>
    </row>
    <row r="297" spans="1:10" x14ac:dyDescent="0.25">
      <c r="A297" s="37">
        <v>295</v>
      </c>
      <c r="B297" s="4">
        <v>34690</v>
      </c>
      <c r="C297" s="20">
        <f t="shared" si="20"/>
        <v>-6.0353682267231699E-3</v>
      </c>
      <c r="F297" s="19">
        <f t="shared" si="21"/>
        <v>3.6425669632139578E-5</v>
      </c>
      <c r="G297">
        <v>227</v>
      </c>
      <c r="H297" s="17">
        <f t="shared" si="22"/>
        <v>1.6944791203386996E-5</v>
      </c>
      <c r="I297" s="17">
        <f t="shared" si="24"/>
        <v>1.0613173128008978E-4</v>
      </c>
      <c r="J297" s="16">
        <f t="shared" si="23"/>
        <v>4.8090440178466659E-9</v>
      </c>
    </row>
    <row r="298" spans="1:10" x14ac:dyDescent="0.25">
      <c r="A298" s="37">
        <v>296</v>
      </c>
      <c r="B298" s="4">
        <v>33980</v>
      </c>
      <c r="C298" s="20">
        <f t="shared" si="20"/>
        <v>-2.0679344737872411E-2</v>
      </c>
      <c r="F298" s="19">
        <f t="shared" si="21"/>
        <v>4.2763529878777137E-4</v>
      </c>
      <c r="G298">
        <v>226</v>
      </c>
      <c r="H298" s="17">
        <f t="shared" si="22"/>
        <v>1.9960567906751017E-4</v>
      </c>
      <c r="I298" s="17">
        <f t="shared" si="24"/>
        <v>1.0680652116050754E-4</v>
      </c>
      <c r="J298" s="16">
        <f t="shared" si="23"/>
        <v>1.0316291930369754E-7</v>
      </c>
    </row>
    <row r="299" spans="1:10" x14ac:dyDescent="0.25">
      <c r="A299" s="37">
        <v>297</v>
      </c>
      <c r="B299" s="4">
        <v>33120</v>
      </c>
      <c r="C299" s="20">
        <f t="shared" si="20"/>
        <v>-2.5634786726727032E-2</v>
      </c>
      <c r="F299" s="19">
        <f t="shared" si="21"/>
        <v>6.5714229052478044E-4</v>
      </c>
      <c r="G299">
        <v>225</v>
      </c>
      <c r="H299" s="17">
        <f t="shared" si="22"/>
        <v>3.0777223172614299E-4</v>
      </c>
      <c r="I299" s="17">
        <f t="shared" si="24"/>
        <v>1.0784698047214942E-4</v>
      </c>
      <c r="J299" s="16">
        <f t="shared" si="23"/>
        <v>3.0212600471538749E-7</v>
      </c>
    </row>
    <row r="300" spans="1:10" x14ac:dyDescent="0.25">
      <c r="A300" s="37">
        <v>298</v>
      </c>
      <c r="B300" s="4">
        <v>32710</v>
      </c>
      <c r="C300" s="20">
        <f t="shared" si="20"/>
        <v>-1.24564879667664E-2</v>
      </c>
      <c r="F300" s="19">
        <f t="shared" si="21"/>
        <v>1.5516409246619611E-4</v>
      </c>
      <c r="G300">
        <v>224</v>
      </c>
      <c r="H300" s="17">
        <f t="shared" si="22"/>
        <v>7.2917523741923196E-5</v>
      </c>
      <c r="I300" s="17">
        <f t="shared" si="24"/>
        <v>1.0809348652025404E-4</v>
      </c>
      <c r="J300" s="16">
        <f t="shared" si="23"/>
        <v>2.2501767873969897E-9</v>
      </c>
    </row>
    <row r="301" spans="1:10" x14ac:dyDescent="0.25">
      <c r="A301" s="37">
        <v>299</v>
      </c>
      <c r="B301" s="4">
        <v>33100</v>
      </c>
      <c r="C301" s="20">
        <f t="shared" si="20"/>
        <v>1.1852440832724676E-2</v>
      </c>
      <c r="F301" s="19">
        <f t="shared" si="21"/>
        <v>1.404803536932392E-4</v>
      </c>
      <c r="G301">
        <v>223</v>
      </c>
      <c r="H301" s="17">
        <f t="shared" si="22"/>
        <v>6.6241010303607161E-5</v>
      </c>
      <c r="I301" s="17">
        <f t="shared" si="24"/>
        <v>1.0831742184930049E-4</v>
      </c>
      <c r="J301" s="16">
        <f t="shared" si="23"/>
        <v>1.058143082342339E-9</v>
      </c>
    </row>
    <row r="302" spans="1:10" x14ac:dyDescent="0.25">
      <c r="A302" s="37">
        <v>300</v>
      </c>
      <c r="B302" s="4">
        <v>33500</v>
      </c>
      <c r="C302" s="20">
        <f t="shared" si="20"/>
        <v>1.2012156448003434E-2</v>
      </c>
      <c r="F302" s="19">
        <f t="shared" si="21"/>
        <v>1.4429190253131049E-4</v>
      </c>
      <c r="G302">
        <v>222</v>
      </c>
      <c r="H302" s="17">
        <f t="shared" si="22"/>
        <v>6.8269069730958319E-5</v>
      </c>
      <c r="I302" s="17">
        <f t="shared" si="24"/>
        <v>1.0854821326573311E-4</v>
      </c>
      <c r="J302" s="16">
        <f t="shared" si="23"/>
        <v>1.3039789671738876E-9</v>
      </c>
    </row>
    <row r="303" spans="1:10" x14ac:dyDescent="0.25">
      <c r="A303" s="37">
        <v>301</v>
      </c>
      <c r="B303" s="4">
        <v>33500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1.0854821326573311E-4</v>
      </c>
      <c r="J303" s="16">
        <f t="shared" si="23"/>
        <v>1.1703183627670811E-8</v>
      </c>
    </row>
    <row r="304" spans="1:10" x14ac:dyDescent="0.25">
      <c r="A304" s="37">
        <v>302</v>
      </c>
      <c r="B304" s="4">
        <v>32650</v>
      </c>
      <c r="C304" s="20">
        <f t="shared" si="20"/>
        <v>-2.5700583108580668E-2</v>
      </c>
      <c r="F304" s="19">
        <f t="shared" si="21"/>
        <v>6.6051997212106196E-4</v>
      </c>
      <c r="G304">
        <v>220</v>
      </c>
      <c r="H304" s="17">
        <f t="shared" si="22"/>
        <v>3.1463665641414941E-4</v>
      </c>
      <c r="I304" s="17">
        <f t="shared" si="24"/>
        <v>1.0961187855195444E-4</v>
      </c>
      <c r="J304" s="16">
        <f t="shared" si="23"/>
        <v>3.0390814894271896E-7</v>
      </c>
    </row>
    <row r="305" spans="1:10" x14ac:dyDescent="0.25">
      <c r="A305" s="37">
        <v>303</v>
      </c>
      <c r="B305" s="4">
        <v>32040</v>
      </c>
      <c r="C305" s="20">
        <f t="shared" si="20"/>
        <v>-1.88597335222816E-2</v>
      </c>
      <c r="F305" s="19">
        <f t="shared" si="21"/>
        <v>3.5568954853147232E-4</v>
      </c>
      <c r="G305">
        <v>219</v>
      </c>
      <c r="H305" s="17">
        <f t="shared" si="22"/>
        <v>1.70006347996275E-4</v>
      </c>
      <c r="I305" s="17">
        <f t="shared" si="24"/>
        <v>1.1018660450048753E-4</v>
      </c>
      <c r="J305" s="16">
        <f t="shared" si="23"/>
        <v>6.0454733214260907E-8</v>
      </c>
    </row>
    <row r="306" spans="1:10" x14ac:dyDescent="0.25">
      <c r="A306" s="37">
        <v>304</v>
      </c>
      <c r="B306" s="4">
        <v>30580</v>
      </c>
      <c r="C306" s="20">
        <f t="shared" si="20"/>
        <v>-4.6638921699242226E-2</v>
      </c>
      <c r="F306" s="19">
        <f t="shared" si="21"/>
        <v>2.1751890172680474E-3</v>
      </c>
      <c r="G306">
        <v>218</v>
      </c>
      <c r="H306" s="17">
        <f t="shared" si="22"/>
        <v>1.0431858925840942E-3</v>
      </c>
      <c r="I306" s="17">
        <f t="shared" si="24"/>
        <v>1.1371321399876854E-4</v>
      </c>
      <c r="J306" s="16">
        <f t="shared" si="23"/>
        <v>4.2512675825917607E-6</v>
      </c>
    </row>
    <row r="307" spans="1:10" x14ac:dyDescent="0.25">
      <c r="A307" s="37">
        <v>305</v>
      </c>
      <c r="B307" s="4">
        <v>31000</v>
      </c>
      <c r="C307" s="20">
        <f t="shared" si="20"/>
        <v>1.3641003984230038E-2</v>
      </c>
      <c r="F307" s="19">
        <f t="shared" si="21"/>
        <v>1.8607698969777978E-4</v>
      </c>
      <c r="G307">
        <v>217</v>
      </c>
      <c r="H307" s="17">
        <f t="shared" si="22"/>
        <v>8.9542258569395839E-5</v>
      </c>
      <c r="I307" s="17">
        <f t="shared" si="24"/>
        <v>1.1401592186877829E-4</v>
      </c>
      <c r="J307" s="16">
        <f t="shared" si="23"/>
        <v>5.2484970608885255E-9</v>
      </c>
    </row>
    <row r="308" spans="1:10" x14ac:dyDescent="0.25">
      <c r="A308" s="37">
        <v>306</v>
      </c>
      <c r="B308" s="4">
        <v>31600</v>
      </c>
      <c r="C308" s="20">
        <f t="shared" si="20"/>
        <v>1.9169916107720123E-2</v>
      </c>
      <c r="F308" s="19">
        <f t="shared" si="21"/>
        <v>3.6748568357702742E-4</v>
      </c>
      <c r="G308">
        <v>216</v>
      </c>
      <c r="H308" s="17">
        <f t="shared" si="22"/>
        <v>1.7743793200602175E-4</v>
      </c>
      <c r="I308" s="17">
        <f t="shared" si="24"/>
        <v>1.1461577113899581E-4</v>
      </c>
      <c r="J308" s="16">
        <f t="shared" si="23"/>
        <v>6.4139302647598007E-8</v>
      </c>
    </row>
    <row r="309" spans="1:10" x14ac:dyDescent="0.25">
      <c r="A309" s="37">
        <v>307</v>
      </c>
      <c r="B309" s="4">
        <v>31760</v>
      </c>
      <c r="C309" s="20">
        <f t="shared" si="20"/>
        <v>5.0505157860685716E-3</v>
      </c>
      <c r="F309" s="19">
        <f t="shared" si="21"/>
        <v>2.5507709705327843E-5</v>
      </c>
      <c r="G309">
        <v>215</v>
      </c>
      <c r="H309" s="17">
        <f t="shared" si="22"/>
        <v>1.2357999633273964E-5</v>
      </c>
      <c r="I309" s="17">
        <f t="shared" si="24"/>
        <v>1.1465754877344838E-4</v>
      </c>
      <c r="J309" s="16">
        <f t="shared" si="23"/>
        <v>7.8787327787511692E-9</v>
      </c>
    </row>
    <row r="310" spans="1:10" x14ac:dyDescent="0.25">
      <c r="A310" s="37">
        <v>308</v>
      </c>
      <c r="B310" s="4">
        <v>31080</v>
      </c>
      <c r="C310" s="20">
        <f t="shared" si="20"/>
        <v>-2.1643110879488284E-2</v>
      </c>
      <c r="F310" s="19">
        <f t="shared" si="21"/>
        <v>4.6842424854182417E-4</v>
      </c>
      <c r="G310">
        <v>214</v>
      </c>
      <c r="H310" s="17">
        <f t="shared" si="22"/>
        <v>2.2771243665942019E-4</v>
      </c>
      <c r="I310" s="17">
        <f t="shared" si="24"/>
        <v>1.154273567699988E-4</v>
      </c>
      <c r="J310" s="16">
        <f t="shared" si="23"/>
        <v>1.2488244752367068E-7</v>
      </c>
    </row>
    <row r="311" spans="1:10" x14ac:dyDescent="0.25">
      <c r="A311" s="37">
        <v>309</v>
      </c>
      <c r="B311" s="4">
        <v>30430</v>
      </c>
      <c r="C311" s="20">
        <f t="shared" si="20"/>
        <v>-2.1135561590566961E-2</v>
      </c>
      <c r="F311" s="19">
        <f t="shared" si="21"/>
        <v>4.4671196374864938E-4</v>
      </c>
      <c r="G311">
        <v>213</v>
      </c>
      <c r="H311" s="17">
        <f t="shared" si="22"/>
        <v>2.1789418243637734E-4</v>
      </c>
      <c r="I311" s="17">
        <f t="shared" si="24"/>
        <v>1.1616397303260644E-4</v>
      </c>
      <c r="J311" s="16">
        <f t="shared" si="23"/>
        <v>1.0952174449641792E-7</v>
      </c>
    </row>
    <row r="312" spans="1:10" x14ac:dyDescent="0.25">
      <c r="A312" s="37">
        <v>310</v>
      </c>
      <c r="B312" s="4">
        <v>30750</v>
      </c>
      <c r="C312" s="20">
        <f t="shared" si="20"/>
        <v>1.0461030343647079E-2</v>
      </c>
      <c r="F312" s="19">
        <f t="shared" si="21"/>
        <v>1.0943315585070492E-4</v>
      </c>
      <c r="G312">
        <v>212</v>
      </c>
      <c r="H312" s="17">
        <f t="shared" si="22"/>
        <v>5.3559639423046487E-5</v>
      </c>
      <c r="I312" s="17">
        <f t="shared" si="24"/>
        <v>1.1634503753362833E-4</v>
      </c>
      <c r="J312" s="16">
        <f t="shared" si="23"/>
        <v>4.2491675918311596E-11</v>
      </c>
    </row>
    <row r="313" spans="1:10" x14ac:dyDescent="0.25">
      <c r="A313" s="37">
        <v>311</v>
      </c>
      <c r="B313" s="4">
        <v>31480</v>
      </c>
      <c r="C313" s="20">
        <f t="shared" si="20"/>
        <v>2.3462429296675549E-2</v>
      </c>
      <c r="F313" s="19">
        <f t="shared" si="21"/>
        <v>5.5048558850149913E-4</v>
      </c>
      <c r="G313">
        <v>211</v>
      </c>
      <c r="H313" s="17">
        <f t="shared" si="22"/>
        <v>2.703369092893762E-4</v>
      </c>
      <c r="I313" s="17">
        <f t="shared" si="24"/>
        <v>1.1725894244627457E-4</v>
      </c>
      <c r="J313" s="16">
        <f t="shared" si="23"/>
        <v>1.8802895239870707E-7</v>
      </c>
    </row>
    <row r="314" spans="1:10" x14ac:dyDescent="0.25">
      <c r="A314" s="37">
        <v>312</v>
      </c>
      <c r="B314" s="4">
        <v>31450</v>
      </c>
      <c r="C314" s="20">
        <f t="shared" si="20"/>
        <v>-9.5344040275292016E-4</v>
      </c>
      <c r="F314" s="19">
        <f t="shared" si="21"/>
        <v>9.0904860160165058E-7</v>
      </c>
      <c r="G314">
        <v>210</v>
      </c>
      <c r="H314" s="17">
        <f t="shared" si="22"/>
        <v>4.4793723318398296E-7</v>
      </c>
      <c r="I314" s="17">
        <f t="shared" si="24"/>
        <v>1.1726045674944183E-4</v>
      </c>
      <c r="J314" s="16">
        <f t="shared" si="23"/>
        <v>1.3445561035053478E-8</v>
      </c>
    </row>
    <row r="315" spans="1:10" x14ac:dyDescent="0.25">
      <c r="A315" s="37">
        <v>313</v>
      </c>
      <c r="B315" s="4">
        <v>31000</v>
      </c>
      <c r="C315" s="20">
        <f t="shared" si="20"/>
        <v>-1.4411778661303316E-2</v>
      </c>
      <c r="F315" s="19">
        <f t="shared" si="21"/>
        <v>2.0769936418239761E-4</v>
      </c>
      <c r="G315">
        <v>209</v>
      </c>
      <c r="H315" s="17">
        <f t="shared" si="22"/>
        <v>1.0269183082558502E-4</v>
      </c>
      <c r="I315" s="17">
        <f t="shared" si="24"/>
        <v>1.1760761825589997E-4</v>
      </c>
      <c r="J315" s="16">
        <f t="shared" si="23"/>
        <v>8.1883191989788202E-9</v>
      </c>
    </row>
    <row r="316" spans="1:10" x14ac:dyDescent="0.25">
      <c r="A316" s="37">
        <v>314</v>
      </c>
      <c r="B316" s="4">
        <v>31060</v>
      </c>
      <c r="C316" s="20">
        <f t="shared" si="20"/>
        <v>1.933613235394781E-3</v>
      </c>
      <c r="F316" s="19">
        <f t="shared" si="21"/>
        <v>3.7388601440938726E-6</v>
      </c>
      <c r="G316">
        <v>208</v>
      </c>
      <c r="H316" s="17">
        <f t="shared" si="22"/>
        <v>1.8548577946647583E-6</v>
      </c>
      <c r="I316" s="17">
        <f t="shared" si="24"/>
        <v>1.176138888153114E-4</v>
      </c>
      <c r="J316" s="16">
        <f t="shared" si="23"/>
        <v>1.2877125176012103E-8</v>
      </c>
    </row>
    <row r="317" spans="1:10" x14ac:dyDescent="0.25">
      <c r="A317" s="37">
        <v>315</v>
      </c>
      <c r="B317" s="4">
        <v>30730</v>
      </c>
      <c r="C317" s="20">
        <f t="shared" si="20"/>
        <v>-1.0681441578147686E-2</v>
      </c>
      <c r="F317" s="19">
        <f t="shared" si="21"/>
        <v>1.1409319418738212E-4</v>
      </c>
      <c r="G317">
        <v>207</v>
      </c>
      <c r="H317" s="17">
        <f t="shared" si="22"/>
        <v>5.6793915074791064E-5</v>
      </c>
      <c r="I317" s="17">
        <f t="shared" si="24"/>
        <v>1.1780588715594386E-4</v>
      </c>
      <c r="J317" s="16">
        <f t="shared" si="23"/>
        <v>1.098549038666559E-11</v>
      </c>
    </row>
    <row r="318" spans="1:10" x14ac:dyDescent="0.25">
      <c r="A318" s="37">
        <v>316</v>
      </c>
      <c r="B318" s="4">
        <v>30500</v>
      </c>
      <c r="C318" s="20">
        <f t="shared" si="20"/>
        <v>-7.5126925290273719E-3</v>
      </c>
      <c r="F318" s="19">
        <f t="shared" si="21"/>
        <v>5.6440549035703689E-5</v>
      </c>
      <c r="G318">
        <v>206</v>
      </c>
      <c r="H318" s="17">
        <f t="shared" si="22"/>
        <v>2.8190577200015692E-5</v>
      </c>
      <c r="I318" s="17">
        <f t="shared" si="24"/>
        <v>1.179011886338706E-4</v>
      </c>
      <c r="J318" s="16">
        <f t="shared" si="23"/>
        <v>3.7285753074987257E-9</v>
      </c>
    </row>
    <row r="319" spans="1:10" x14ac:dyDescent="0.25">
      <c r="A319" s="37">
        <v>317</v>
      </c>
      <c r="B319" s="4">
        <v>30900</v>
      </c>
      <c r="C319" s="20">
        <f t="shared" si="20"/>
        <v>1.3029500290333897E-2</v>
      </c>
      <c r="F319" s="19">
        <f t="shared" si="21"/>
        <v>1.6976787781581112E-4</v>
      </c>
      <c r="G319">
        <v>205</v>
      </c>
      <c r="H319" s="17">
        <f t="shared" si="22"/>
        <v>8.508224243541431E-5</v>
      </c>
      <c r="I319" s="17">
        <f t="shared" si="24"/>
        <v>1.1818881890805358E-4</v>
      </c>
      <c r="J319" s="16">
        <f t="shared" si="23"/>
        <v>2.7017758724749882E-9</v>
      </c>
    </row>
    <row r="320" spans="1:10" x14ac:dyDescent="0.25">
      <c r="A320" s="37">
        <v>318</v>
      </c>
      <c r="B320" s="4">
        <v>31010</v>
      </c>
      <c r="C320" s="20">
        <f t="shared" si="20"/>
        <v>3.5535492086578102E-3</v>
      </c>
      <c r="F320" s="19">
        <f t="shared" si="21"/>
        <v>1.2627711978352549E-5</v>
      </c>
      <c r="G320">
        <v>204</v>
      </c>
      <c r="H320" s="17">
        <f t="shared" si="22"/>
        <v>6.3500733972624357E-6</v>
      </c>
      <c r="I320" s="17">
        <f t="shared" si="24"/>
        <v>1.1821028605913064E-4</v>
      </c>
      <c r="J320" s="16">
        <f t="shared" si="23"/>
        <v>1.1063453108997756E-8</v>
      </c>
    </row>
    <row r="321" spans="1:10" x14ac:dyDescent="0.25">
      <c r="A321" s="37">
        <v>319</v>
      </c>
      <c r="B321" s="4">
        <v>30810</v>
      </c>
      <c r="C321" s="20">
        <f t="shared" si="20"/>
        <v>-6.4704205037810049E-3</v>
      </c>
      <c r="F321" s="19">
        <f t="shared" si="21"/>
        <v>4.1866341495749636E-5</v>
      </c>
      <c r="G321">
        <v>203</v>
      </c>
      <c r="H321" s="17">
        <f t="shared" si="22"/>
        <v>2.1124661502052804E-5</v>
      </c>
      <c r="I321" s="17">
        <f t="shared" si="24"/>
        <v>1.1828170039902032E-4</v>
      </c>
      <c r="J321" s="16">
        <f t="shared" si="23"/>
        <v>5.7783553365068053E-9</v>
      </c>
    </row>
    <row r="322" spans="1:10" x14ac:dyDescent="0.25">
      <c r="A322" s="37">
        <v>320</v>
      </c>
      <c r="B322" s="4">
        <v>30700</v>
      </c>
      <c r="C322" s="20">
        <f t="shared" si="20"/>
        <v>-3.5766580154250401E-3</v>
      </c>
      <c r="F322" s="19">
        <f t="shared" si="21"/>
        <v>1.2792482559304185E-5</v>
      </c>
      <c r="G322">
        <v>202</v>
      </c>
      <c r="H322" s="17">
        <f t="shared" si="22"/>
        <v>6.4766473434125968E-6</v>
      </c>
      <c r="I322" s="17">
        <f t="shared" si="24"/>
        <v>1.1830359544783249E-4</v>
      </c>
      <c r="J322" s="16">
        <f t="shared" si="23"/>
        <v>1.1048358904297532E-8</v>
      </c>
    </row>
    <row r="323" spans="1:10" x14ac:dyDescent="0.25">
      <c r="A323" s="37">
        <v>321</v>
      </c>
      <c r="B323" s="4">
        <v>29800</v>
      </c>
      <c r="C323" s="20">
        <f t="shared" si="20"/>
        <v>-2.9754261081792716E-2</v>
      </c>
      <c r="F323" s="19">
        <f t="shared" si="21"/>
        <v>8.8531605252348462E-4</v>
      </c>
      <c r="G323">
        <v>201</v>
      </c>
      <c r="H323" s="17">
        <f t="shared" si="22"/>
        <v>4.4974301300904957E-4</v>
      </c>
      <c r="I323" s="17">
        <f t="shared" si="24"/>
        <v>1.1982400326080086E-4</v>
      </c>
      <c r="J323" s="16">
        <f t="shared" si="23"/>
        <v>5.8659841074306249E-7</v>
      </c>
    </row>
    <row r="324" spans="1:10" x14ac:dyDescent="0.25">
      <c r="A324" s="37">
        <v>322</v>
      </c>
      <c r="B324" s="4">
        <v>28000</v>
      </c>
      <c r="C324" s="20">
        <f t="shared" ref="C324:C387" si="25">LN(B324/B323)</f>
        <v>-6.2303883336154865E-2</v>
      </c>
      <c r="F324" s="19">
        <f t="shared" ref="F324:F387" si="26">C324^2</f>
        <v>3.8817738787651958E-3</v>
      </c>
      <c r="G324">
        <v>200</v>
      </c>
      <c r="H324" s="17">
        <f t="shared" ref="H324:H387" si="27">F324*($E$7^(G324-1))</f>
        <v>1.9786409317378581E-3</v>
      </c>
      <c r="I324" s="17">
        <f t="shared" si="24"/>
        <v>1.2651302575732759E-4</v>
      </c>
      <c r="J324" s="16">
        <f t="shared" ref="J324:J387" si="28">(F324-($E$7*I324))^2</f>
        <v>1.4105196445501376E-5</v>
      </c>
    </row>
    <row r="325" spans="1:10" x14ac:dyDescent="0.25">
      <c r="A325" s="37">
        <v>323</v>
      </c>
      <c r="B325" s="4">
        <v>27800</v>
      </c>
      <c r="C325" s="20">
        <f t="shared" si="25"/>
        <v>-7.168489478612516E-3</v>
      </c>
      <c r="F325" s="19">
        <f t="shared" si="26"/>
        <v>5.1387241404978345E-5</v>
      </c>
      <c r="G325">
        <v>199</v>
      </c>
      <c r="H325" s="17">
        <f t="shared" si="27"/>
        <v>2.6282261351340228E-5</v>
      </c>
      <c r="I325" s="17">
        <f t="shared" ref="I325:I388" si="29">(1-$E$7)*H325+I324</f>
        <v>1.2660187595476299E-4</v>
      </c>
      <c r="J325" s="16">
        <f t="shared" si="28"/>
        <v>5.5930418806840242E-9</v>
      </c>
    </row>
    <row r="326" spans="1:10" x14ac:dyDescent="0.25">
      <c r="A326" s="37">
        <v>324</v>
      </c>
      <c r="B326" s="4">
        <v>28260</v>
      </c>
      <c r="C326" s="20">
        <f t="shared" si="25"/>
        <v>1.6411356559789984E-2</v>
      </c>
      <c r="F326" s="19">
        <f t="shared" si="26"/>
        <v>2.6933262413256172E-4</v>
      </c>
      <c r="G326">
        <v>198</v>
      </c>
      <c r="H326" s="17">
        <f t="shared" si="27"/>
        <v>1.3821878065298573E-4</v>
      </c>
      <c r="I326" s="17">
        <f t="shared" si="29"/>
        <v>1.2706914038783943E-4</v>
      </c>
      <c r="J326" s="16">
        <f t="shared" si="28"/>
        <v>2.0361308099545176E-8</v>
      </c>
    </row>
    <row r="327" spans="1:10" x14ac:dyDescent="0.25">
      <c r="A327" s="37">
        <v>325</v>
      </c>
      <c r="B327" s="4">
        <v>28290</v>
      </c>
      <c r="C327" s="20">
        <f t="shared" si="25"/>
        <v>1.0610080570945472E-3</v>
      </c>
      <c r="F327" s="19">
        <f t="shared" si="26"/>
        <v>1.125738097219546E-6</v>
      </c>
      <c r="G327">
        <v>197</v>
      </c>
      <c r="H327" s="17">
        <f t="shared" si="27"/>
        <v>5.7967707886471593E-7</v>
      </c>
      <c r="I327" s="17">
        <f t="shared" si="29"/>
        <v>1.2707110005265735E-4</v>
      </c>
      <c r="J327" s="16">
        <f t="shared" si="28"/>
        <v>1.575421191629827E-8</v>
      </c>
    </row>
    <row r="328" spans="1:10" x14ac:dyDescent="0.25">
      <c r="A328" s="37">
        <v>326</v>
      </c>
      <c r="B328" s="4">
        <v>28020</v>
      </c>
      <c r="C328" s="20">
        <f t="shared" si="25"/>
        <v>-9.5898444046148487E-3</v>
      </c>
      <c r="F328" s="19">
        <f t="shared" si="26"/>
        <v>9.1965115704722717E-5</v>
      </c>
      <c r="G328">
        <v>196</v>
      </c>
      <c r="H328" s="17">
        <f t="shared" si="27"/>
        <v>4.7516293431607236E-5</v>
      </c>
      <c r="I328" s="17">
        <f t="shared" si="29"/>
        <v>1.2723173432976009E-4</v>
      </c>
      <c r="J328" s="16">
        <f t="shared" si="28"/>
        <v>1.2135815344891889E-9</v>
      </c>
    </row>
    <row r="329" spans="1:10" x14ac:dyDescent="0.25">
      <c r="A329" s="37">
        <v>327</v>
      </c>
      <c r="B329" s="4">
        <v>29190</v>
      </c>
      <c r="C329" s="20">
        <f t="shared" si="25"/>
        <v>4.090764395716253E-2</v>
      </c>
      <c r="F329" s="19">
        <f t="shared" si="26"/>
        <v>1.673435334125976E-3</v>
      </c>
      <c r="G329">
        <v>195</v>
      </c>
      <c r="H329" s="17">
        <f t="shared" si="27"/>
        <v>8.6755903766482705E-4</v>
      </c>
      <c r="I329" s="17">
        <f t="shared" si="29"/>
        <v>1.3016461711153301E-4</v>
      </c>
      <c r="J329" s="16">
        <f t="shared" si="28"/>
        <v>2.3830428902379958E-6</v>
      </c>
    </row>
    <row r="330" spans="1:10" x14ac:dyDescent="0.25">
      <c r="A330" s="37">
        <v>328</v>
      </c>
      <c r="B330" s="4">
        <v>30420</v>
      </c>
      <c r="C330" s="20">
        <f t="shared" si="25"/>
        <v>4.1274101965123308E-2</v>
      </c>
      <c r="F330" s="19">
        <f t="shared" si="26"/>
        <v>1.7035514930273958E-3</v>
      </c>
      <c r="G330">
        <v>194</v>
      </c>
      <c r="H330" s="17">
        <f t="shared" si="27"/>
        <v>8.8616794949883501E-4</v>
      </c>
      <c r="I330" s="17">
        <f t="shared" si="29"/>
        <v>1.3316040945304312E-4</v>
      </c>
      <c r="J330" s="16">
        <f t="shared" si="28"/>
        <v>2.4675422251731732E-6</v>
      </c>
    </row>
    <row r="331" spans="1:10" x14ac:dyDescent="0.25">
      <c r="A331" s="37">
        <v>329</v>
      </c>
      <c r="B331" s="4">
        <v>30740</v>
      </c>
      <c r="C331" s="20">
        <f t="shared" si="25"/>
        <v>1.0464451279302987E-2</v>
      </c>
      <c r="F331" s="19">
        <f t="shared" si="26"/>
        <v>1.0950474057690591E-4</v>
      </c>
      <c r="G331">
        <v>193</v>
      </c>
      <c r="H331" s="17">
        <f t="shared" si="27"/>
        <v>5.7156333731842359E-5</v>
      </c>
      <c r="I331" s="17">
        <f t="shared" si="29"/>
        <v>1.3335363299149256E-4</v>
      </c>
      <c r="J331" s="16">
        <f t="shared" si="28"/>
        <v>5.4746992170351284E-10</v>
      </c>
    </row>
    <row r="332" spans="1:10" x14ac:dyDescent="0.25">
      <c r="A332" s="37">
        <v>330</v>
      </c>
      <c r="B332" s="4">
        <v>30600</v>
      </c>
      <c r="C332" s="20">
        <f t="shared" si="25"/>
        <v>-4.5647291521147175E-3</v>
      </c>
      <c r="F332" s="19">
        <f t="shared" si="26"/>
        <v>2.0836752232165949E-5</v>
      </c>
      <c r="G332">
        <v>192</v>
      </c>
      <c r="H332" s="17">
        <f t="shared" si="27"/>
        <v>1.0912698082329969E-5</v>
      </c>
      <c r="I332" s="17">
        <f t="shared" si="29"/>
        <v>1.3339052461836616E-4</v>
      </c>
      <c r="J332" s="16">
        <f t="shared" si="28"/>
        <v>1.2567044589553884E-8</v>
      </c>
    </row>
    <row r="333" spans="1:10" x14ac:dyDescent="0.25">
      <c r="A333" s="37">
        <v>331</v>
      </c>
      <c r="B333" s="4">
        <v>29820</v>
      </c>
      <c r="C333" s="20">
        <f t="shared" si="25"/>
        <v>-2.582069962174275E-2</v>
      </c>
      <c r="F333" s="19">
        <f t="shared" si="26"/>
        <v>6.6670852895626617E-4</v>
      </c>
      <c r="G333">
        <v>191</v>
      </c>
      <c r="H333" s="17">
        <f t="shared" si="27"/>
        <v>3.5035538158140656E-4</v>
      </c>
      <c r="I333" s="17">
        <f t="shared" si="29"/>
        <v>1.3457494114972685E-4</v>
      </c>
      <c r="J333" s="16">
        <f t="shared" si="28"/>
        <v>2.8365054635915097E-7</v>
      </c>
    </row>
    <row r="334" spans="1:10" x14ac:dyDescent="0.25">
      <c r="A334" s="37">
        <v>332</v>
      </c>
      <c r="B334" s="4">
        <v>29340</v>
      </c>
      <c r="C334" s="20">
        <f t="shared" si="25"/>
        <v>-1.6227536621756695E-2</v>
      </c>
      <c r="F334" s="19">
        <f t="shared" si="26"/>
        <v>2.6333294481045472E-4</v>
      </c>
      <c r="G334">
        <v>190</v>
      </c>
      <c r="H334" s="17">
        <f t="shared" si="27"/>
        <v>1.3885088342347035E-4</v>
      </c>
      <c r="I334" s="17">
        <f t="shared" si="29"/>
        <v>1.3504434247868169E-4</v>
      </c>
      <c r="J334" s="16">
        <f t="shared" si="28"/>
        <v>1.6575309840934092E-8</v>
      </c>
    </row>
    <row r="335" spans="1:10" x14ac:dyDescent="0.25">
      <c r="A335" s="37">
        <v>333</v>
      </c>
      <c r="B335" s="4">
        <v>28500</v>
      </c>
      <c r="C335" s="20">
        <f t="shared" si="25"/>
        <v>-2.90476854402308E-2</v>
      </c>
      <c r="F335" s="19">
        <f t="shared" si="26"/>
        <v>8.4376802943459642E-4</v>
      </c>
      <c r="G335">
        <v>189</v>
      </c>
      <c r="H335" s="17">
        <f t="shared" si="27"/>
        <v>4.464133635015084E-4</v>
      </c>
      <c r="I335" s="17">
        <f t="shared" si="29"/>
        <v>1.3655349402978654E-4</v>
      </c>
      <c r="J335" s="16">
        <f t="shared" si="28"/>
        <v>5.0080556179187627E-7</v>
      </c>
    </row>
    <row r="336" spans="1:10" x14ac:dyDescent="0.25">
      <c r="A336" s="37">
        <v>334</v>
      </c>
      <c r="B336" s="4">
        <v>28560</v>
      </c>
      <c r="C336" s="20">
        <f t="shared" si="25"/>
        <v>2.10305019677889E-3</v>
      </c>
      <c r="F336" s="19">
        <f t="shared" si="26"/>
        <v>4.4228201301717277E-6</v>
      </c>
      <c r="G336">
        <v>188</v>
      </c>
      <c r="H336" s="17">
        <f t="shared" si="27"/>
        <v>2.3479241786497927E-6</v>
      </c>
      <c r="I336" s="17">
        <f t="shared" si="29"/>
        <v>1.3656143145663303E-4</v>
      </c>
      <c r="J336" s="16">
        <f t="shared" si="28"/>
        <v>1.7338819096079691E-8</v>
      </c>
    </row>
    <row r="337" spans="1:10" x14ac:dyDescent="0.25">
      <c r="A337" s="37">
        <v>335</v>
      </c>
      <c r="B337" s="4">
        <v>29210</v>
      </c>
      <c r="C337" s="20">
        <f t="shared" si="25"/>
        <v>2.2503978928265878E-2</v>
      </c>
      <c r="F337" s="19">
        <f t="shared" si="26"/>
        <v>5.0642906760383461E-4</v>
      </c>
      <c r="G337">
        <v>187</v>
      </c>
      <c r="H337" s="17">
        <f t="shared" si="27"/>
        <v>2.6975784600330021E-4</v>
      </c>
      <c r="I337" s="17">
        <f t="shared" si="29"/>
        <v>1.3747337877945823E-4</v>
      </c>
      <c r="J337" s="16">
        <f t="shared" si="28"/>
        <v>1.3647145656982875E-7</v>
      </c>
    </row>
    <row r="338" spans="1:10" x14ac:dyDescent="0.25">
      <c r="A338" s="37">
        <v>336</v>
      </c>
      <c r="B338" s="4">
        <v>29200</v>
      </c>
      <c r="C338" s="20">
        <f t="shared" si="25"/>
        <v>-3.4240712541351684E-4</v>
      </c>
      <c r="F338" s="19">
        <f t="shared" si="26"/>
        <v>1.1724263953394785E-7</v>
      </c>
      <c r="G338">
        <v>186</v>
      </c>
      <c r="H338" s="17">
        <f t="shared" si="27"/>
        <v>6.2663077062702128E-8</v>
      </c>
      <c r="I338" s="17">
        <f t="shared" si="29"/>
        <v>1.3747359061917378E-4</v>
      </c>
      <c r="J338" s="16">
        <f t="shared" si="28"/>
        <v>1.8739310902614958E-8</v>
      </c>
    </row>
    <row r="339" spans="1:10" x14ac:dyDescent="0.25">
      <c r="A339" s="37">
        <v>337</v>
      </c>
      <c r="B339" s="4">
        <v>29200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1.3747359061917378E-4</v>
      </c>
      <c r="J339" s="16">
        <f t="shared" si="28"/>
        <v>1.877142371412364E-8</v>
      </c>
    </row>
    <row r="340" spans="1:10" x14ac:dyDescent="0.25">
      <c r="A340" s="37">
        <v>338</v>
      </c>
      <c r="B340" s="4">
        <v>30400</v>
      </c>
      <c r="C340" s="20">
        <f t="shared" si="25"/>
        <v>4.0273899137939898E-2</v>
      </c>
      <c r="F340" s="19">
        <f t="shared" si="26"/>
        <v>1.621986951772956E-3</v>
      </c>
      <c r="G340">
        <v>184</v>
      </c>
      <c r="H340" s="17">
        <f t="shared" si="27"/>
        <v>8.7280017571958663E-4</v>
      </c>
      <c r="I340" s="17">
        <f t="shared" si="29"/>
        <v>1.4042419166897268E-4</v>
      </c>
      <c r="J340" s="16">
        <f t="shared" si="28"/>
        <v>2.196435092663686E-6</v>
      </c>
    </row>
    <row r="341" spans="1:10" x14ac:dyDescent="0.25">
      <c r="A341" s="37">
        <v>339</v>
      </c>
      <c r="B341" s="4">
        <v>30330</v>
      </c>
      <c r="C341" s="20">
        <f t="shared" si="25"/>
        <v>-2.3052867116862955E-3</v>
      </c>
      <c r="F341" s="19">
        <f t="shared" si="26"/>
        <v>5.3143468230774131E-6</v>
      </c>
      <c r="G341">
        <v>183</v>
      </c>
      <c r="H341" s="17">
        <f t="shared" si="27"/>
        <v>2.8693797708080073E-6</v>
      </c>
      <c r="I341" s="17">
        <f t="shared" si="29"/>
        <v>1.4043389193622692E-4</v>
      </c>
      <c r="J341" s="16">
        <f t="shared" si="28"/>
        <v>1.8129220078011146E-8</v>
      </c>
    </row>
    <row r="342" spans="1:10" x14ac:dyDescent="0.25">
      <c r="A342" s="37">
        <v>340</v>
      </c>
      <c r="B342" s="4">
        <v>30100</v>
      </c>
      <c r="C342" s="20">
        <f t="shared" si="25"/>
        <v>-7.612149945659747E-3</v>
      </c>
      <c r="F342" s="19">
        <f t="shared" si="26"/>
        <v>5.7944826795207689E-5</v>
      </c>
      <c r="G342">
        <v>182</v>
      </c>
      <c r="H342" s="17">
        <f t="shared" si="27"/>
        <v>3.1392324647135963E-5</v>
      </c>
      <c r="I342" s="17">
        <f t="shared" si="29"/>
        <v>1.4054001728843954E-4</v>
      </c>
      <c r="J342" s="16">
        <f t="shared" si="28"/>
        <v>6.7437073509228143E-9</v>
      </c>
    </row>
    <row r="343" spans="1:10" x14ac:dyDescent="0.25">
      <c r="A343" s="37">
        <v>341</v>
      </c>
      <c r="B343" s="4">
        <v>30550</v>
      </c>
      <c r="C343" s="20">
        <f t="shared" si="25"/>
        <v>1.4839513862774217E-2</v>
      </c>
      <c r="F343" s="19">
        <f t="shared" si="26"/>
        <v>2.2021117168346817E-4</v>
      </c>
      <c r="G343">
        <v>181</v>
      </c>
      <c r="H343" s="17">
        <f t="shared" si="27"/>
        <v>1.1970680105749454E-4</v>
      </c>
      <c r="I343" s="17">
        <f t="shared" si="29"/>
        <v>1.409446998523232E-4</v>
      </c>
      <c r="J343" s="16">
        <f t="shared" si="28"/>
        <v>6.3589383213582553E-9</v>
      </c>
    </row>
    <row r="344" spans="1:10" x14ac:dyDescent="0.25">
      <c r="A344" s="37">
        <v>342</v>
      </c>
      <c r="B344" s="4">
        <v>29980</v>
      </c>
      <c r="C344" s="20">
        <f t="shared" si="25"/>
        <v>-1.8834192943152677E-2</v>
      </c>
      <c r="F344" s="19">
        <f t="shared" si="26"/>
        <v>3.5472682381990209E-4</v>
      </c>
      <c r="G344">
        <v>180</v>
      </c>
      <c r="H344" s="17">
        <f t="shared" si="27"/>
        <v>1.9348360804277728E-4</v>
      </c>
      <c r="I344" s="17">
        <f t="shared" si="29"/>
        <v>1.415987933698219E-4</v>
      </c>
      <c r="J344" s="16">
        <f t="shared" si="28"/>
        <v>4.5627831428804863E-8</v>
      </c>
    </row>
    <row r="345" spans="1:10" x14ac:dyDescent="0.25">
      <c r="A345" s="37">
        <v>343</v>
      </c>
      <c r="B345" s="4">
        <v>30000</v>
      </c>
      <c r="C345" s="20">
        <f t="shared" si="25"/>
        <v>6.6688898770377427E-4</v>
      </c>
      <c r="F345" s="19">
        <f t="shared" si="26"/>
        <v>4.4474092192056478E-7</v>
      </c>
      <c r="G345">
        <v>179</v>
      </c>
      <c r="H345" s="17">
        <f t="shared" si="27"/>
        <v>2.4340411081864432E-7</v>
      </c>
      <c r="I345" s="17">
        <f t="shared" si="29"/>
        <v>1.4159961622532181E-4</v>
      </c>
      <c r="J345" s="16">
        <f t="shared" si="28"/>
        <v>1.9789788060581433E-8</v>
      </c>
    </row>
    <row r="346" spans="1:10" x14ac:dyDescent="0.25">
      <c r="A346" s="37">
        <v>344</v>
      </c>
      <c r="B346" s="4">
        <v>30000</v>
      </c>
      <c r="C346" s="20">
        <f t="shared" si="25"/>
        <v>0</v>
      </c>
      <c r="F346" s="19">
        <f t="shared" si="26"/>
        <v>0</v>
      </c>
      <c r="G346">
        <v>178</v>
      </c>
      <c r="H346" s="17">
        <f t="shared" si="27"/>
        <v>0</v>
      </c>
      <c r="I346" s="17">
        <f t="shared" si="29"/>
        <v>1.4159961622532181E-4</v>
      </c>
      <c r="J346" s="16">
        <f t="shared" si="28"/>
        <v>1.9915114764434794E-8</v>
      </c>
    </row>
    <row r="347" spans="1:10" x14ac:dyDescent="0.25">
      <c r="A347" s="37">
        <v>345</v>
      </c>
      <c r="B347" s="4">
        <v>30200</v>
      </c>
      <c r="C347" s="20">
        <f t="shared" si="25"/>
        <v>6.6445427186685108E-3</v>
      </c>
      <c r="F347" s="19">
        <f t="shared" si="26"/>
        <v>4.4149947940210723E-5</v>
      </c>
      <c r="G347">
        <v>177</v>
      </c>
      <c r="H347" s="17">
        <f t="shared" si="27"/>
        <v>2.4327212662253936E-5</v>
      </c>
      <c r="I347" s="17">
        <f t="shared" si="29"/>
        <v>1.4168185715654155E-4</v>
      </c>
      <c r="J347" s="16">
        <f t="shared" si="28"/>
        <v>9.4192726688644725E-9</v>
      </c>
    </row>
    <row r="348" spans="1:10" x14ac:dyDescent="0.25">
      <c r="A348" s="37">
        <v>346</v>
      </c>
      <c r="B348" s="4">
        <v>30880</v>
      </c>
      <c r="C348" s="20">
        <f t="shared" si="25"/>
        <v>2.2266800775751449E-2</v>
      </c>
      <c r="F348" s="19">
        <f t="shared" si="26"/>
        <v>4.9581041678700536E-4</v>
      </c>
      <c r="G348">
        <v>176</v>
      </c>
      <c r="H348" s="17">
        <f t="shared" si="27"/>
        <v>2.7412489118544325E-4</v>
      </c>
      <c r="I348" s="17">
        <f t="shared" si="29"/>
        <v>1.4260856777623286E-4</v>
      </c>
      <c r="J348" s="16">
        <f t="shared" si="28"/>
        <v>1.2509233905001023E-7</v>
      </c>
    </row>
    <row r="349" spans="1:10" x14ac:dyDescent="0.25">
      <c r="A349" s="37">
        <v>347</v>
      </c>
      <c r="B349" s="4">
        <v>31250</v>
      </c>
      <c r="C349" s="20">
        <f t="shared" si="25"/>
        <v>1.1910651025835125E-2</v>
      </c>
      <c r="F349" s="19">
        <f t="shared" si="26"/>
        <v>1.4186360785922733E-4</v>
      </c>
      <c r="G349">
        <v>175</v>
      </c>
      <c r="H349" s="17">
        <f t="shared" si="27"/>
        <v>7.8699957087594046E-5</v>
      </c>
      <c r="I349" s="17">
        <f t="shared" si="29"/>
        <v>1.428746220031472E-4</v>
      </c>
      <c r="J349" s="16">
        <f t="shared" si="28"/>
        <v>2.7879467143029711E-13</v>
      </c>
    </row>
    <row r="350" spans="1:10" x14ac:dyDescent="0.25">
      <c r="A350" s="37">
        <v>348</v>
      </c>
      <c r="B350" s="4">
        <v>31770</v>
      </c>
      <c r="C350" s="20">
        <f t="shared" si="25"/>
        <v>1.6503072099014266E-2</v>
      </c>
      <c r="F350" s="19">
        <f t="shared" si="26"/>
        <v>2.7235138870526312E-4</v>
      </c>
      <c r="G350">
        <v>174</v>
      </c>
      <c r="H350" s="17">
        <f t="shared" si="27"/>
        <v>1.5160159083526148E-4</v>
      </c>
      <c r="I350" s="17">
        <f t="shared" si="29"/>
        <v>1.43387128560219E-4</v>
      </c>
      <c r="J350" s="16">
        <f t="shared" si="28"/>
        <v>1.6757042764942851E-8</v>
      </c>
    </row>
    <row r="351" spans="1:10" x14ac:dyDescent="0.25">
      <c r="A351" s="37">
        <v>349</v>
      </c>
      <c r="B351" s="4">
        <v>31790</v>
      </c>
      <c r="C351" s="20">
        <f t="shared" si="25"/>
        <v>6.2932664128654084E-4</v>
      </c>
      <c r="F351" s="19">
        <f t="shared" si="26"/>
        <v>3.9605202143299845E-7</v>
      </c>
      <c r="G351">
        <v>173</v>
      </c>
      <c r="H351" s="17">
        <f t="shared" si="27"/>
        <v>2.2120608442414136E-7</v>
      </c>
      <c r="I351" s="17">
        <f t="shared" si="29"/>
        <v>1.4338787637274594E-4</v>
      </c>
      <c r="J351" s="16">
        <f t="shared" si="28"/>
        <v>2.0308269331511112E-8</v>
      </c>
    </row>
    <row r="352" spans="1:10" x14ac:dyDescent="0.25">
      <c r="A352" s="37">
        <v>350</v>
      </c>
      <c r="B352" s="4">
        <v>30800</v>
      </c>
      <c r="C352" s="20">
        <f t="shared" si="25"/>
        <v>-3.1637084943182583E-2</v>
      </c>
      <c r="F352" s="19">
        <f t="shared" si="26"/>
        <v>1.0009051437021501E-3</v>
      </c>
      <c r="G352">
        <v>172</v>
      </c>
      <c r="H352" s="17">
        <f t="shared" si="27"/>
        <v>5.6092968609698223E-4</v>
      </c>
      <c r="I352" s="17">
        <f t="shared" si="29"/>
        <v>1.4528416348026925E-4</v>
      </c>
      <c r="J352" s="16">
        <f t="shared" si="28"/>
        <v>7.3292797911869257E-7</v>
      </c>
    </row>
    <row r="353" spans="1:10" x14ac:dyDescent="0.25">
      <c r="A353" s="37">
        <v>351</v>
      </c>
      <c r="B353" s="4">
        <v>31790</v>
      </c>
      <c r="C353" s="20">
        <f t="shared" si="25"/>
        <v>3.163708494318266E-2</v>
      </c>
      <c r="F353" s="19">
        <f t="shared" si="26"/>
        <v>1.0009051437021551E-3</v>
      </c>
      <c r="G353">
        <v>171</v>
      </c>
      <c r="H353" s="17">
        <f t="shared" si="27"/>
        <v>5.6283240556579599E-4</v>
      </c>
      <c r="I353" s="17">
        <f t="shared" si="29"/>
        <v>1.4718688294908019E-4</v>
      </c>
      <c r="J353" s="16">
        <f t="shared" si="28"/>
        <v>7.2968470623410051E-7</v>
      </c>
    </row>
    <row r="354" spans="1:10" x14ac:dyDescent="0.25">
      <c r="A354" s="37">
        <v>352</v>
      </c>
      <c r="B354" s="4">
        <v>31790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1.4718688294908019E-4</v>
      </c>
      <c r="J354" s="16">
        <f t="shared" si="28"/>
        <v>2.1517750974505812E-8</v>
      </c>
    </row>
    <row r="355" spans="1:10" x14ac:dyDescent="0.25">
      <c r="A355" s="37">
        <v>353</v>
      </c>
      <c r="B355" s="4">
        <v>31740</v>
      </c>
      <c r="C355" s="20">
        <f t="shared" si="25"/>
        <v>-1.5740598244482957E-3</v>
      </c>
      <c r="F355" s="19">
        <f t="shared" si="26"/>
        <v>2.4776643309421996E-6</v>
      </c>
      <c r="G355">
        <v>169</v>
      </c>
      <c r="H355" s="17">
        <f t="shared" si="27"/>
        <v>1.4027167437828945E-6</v>
      </c>
      <c r="I355" s="17">
        <f t="shared" si="29"/>
        <v>1.4719162499383673E-4</v>
      </c>
      <c r="J355" s="16">
        <f t="shared" si="28"/>
        <v>2.0798359212990386E-8</v>
      </c>
    </row>
    <row r="356" spans="1:10" x14ac:dyDescent="0.25">
      <c r="A356" s="37">
        <v>354</v>
      </c>
      <c r="B356" s="4">
        <v>31900</v>
      </c>
      <c r="C356" s="20">
        <f t="shared" si="25"/>
        <v>5.0282946925358472E-3</v>
      </c>
      <c r="F356" s="19">
        <f t="shared" si="26"/>
        <v>2.5283747514984172E-5</v>
      </c>
      <c r="G356">
        <v>168</v>
      </c>
      <c r="H356" s="17">
        <f t="shared" si="27"/>
        <v>1.4362816989397899E-5</v>
      </c>
      <c r="I356" s="17">
        <f t="shared" si="29"/>
        <v>1.4724018014318927E-4</v>
      </c>
      <c r="J356" s="16">
        <f t="shared" si="28"/>
        <v>1.4752208595892688E-8</v>
      </c>
    </row>
    <row r="357" spans="1:10" x14ac:dyDescent="0.25">
      <c r="A357" s="37">
        <v>355</v>
      </c>
      <c r="B357" s="4">
        <v>32080</v>
      </c>
      <c r="C357" s="20">
        <f t="shared" si="25"/>
        <v>5.6267732075149105E-3</v>
      </c>
      <c r="F357" s="19">
        <f t="shared" si="26"/>
        <v>3.1660576728807633E-5</v>
      </c>
      <c r="G357">
        <v>167</v>
      </c>
      <c r="H357" s="17">
        <f t="shared" si="27"/>
        <v>1.8046279242795431E-5</v>
      </c>
      <c r="I357" s="17">
        <f t="shared" si="29"/>
        <v>1.4730118765895296E-4</v>
      </c>
      <c r="J357" s="16">
        <f t="shared" si="28"/>
        <v>1.3257828094018108E-8</v>
      </c>
    </row>
    <row r="358" spans="1:10" x14ac:dyDescent="0.25">
      <c r="A358" s="37">
        <v>356</v>
      </c>
      <c r="B358" s="4">
        <v>31950</v>
      </c>
      <c r="C358" s="20">
        <f t="shared" si="25"/>
        <v>-4.0606021747699745E-3</v>
      </c>
      <c r="F358" s="19">
        <f t="shared" si="26"/>
        <v>1.6488490021746645E-5</v>
      </c>
      <c r="G358">
        <v>166</v>
      </c>
      <c r="H358" s="17">
        <f t="shared" si="27"/>
        <v>9.4301892149989424E-6</v>
      </c>
      <c r="I358" s="17">
        <f t="shared" si="29"/>
        <v>1.4733306749464917E-4</v>
      </c>
      <c r="J358" s="16">
        <f t="shared" si="28"/>
        <v>1.6990210361608271E-8</v>
      </c>
    </row>
    <row r="359" spans="1:10" x14ac:dyDescent="0.25">
      <c r="A359" s="37">
        <v>357</v>
      </c>
      <c r="B359" s="4">
        <v>31950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1.4733306749464917E-4</v>
      </c>
      <c r="J359" s="16">
        <f t="shared" si="28"/>
        <v>2.1560514631912742E-8</v>
      </c>
    </row>
    <row r="360" spans="1:10" x14ac:dyDescent="0.25">
      <c r="A360" s="37">
        <v>358</v>
      </c>
      <c r="B360" s="4">
        <v>31700</v>
      </c>
      <c r="C360" s="20">
        <f t="shared" si="25"/>
        <v>-7.855499940308883E-3</v>
      </c>
      <c r="F360" s="19">
        <f t="shared" si="26"/>
        <v>6.1708879312192869E-5</v>
      </c>
      <c r="G360">
        <v>164</v>
      </c>
      <c r="H360" s="17">
        <f t="shared" si="27"/>
        <v>3.5532725392194362E-5</v>
      </c>
      <c r="I360" s="17">
        <f t="shared" si="29"/>
        <v>1.4745318994622634E-4</v>
      </c>
      <c r="J360" s="16">
        <f t="shared" si="28"/>
        <v>7.2668512292087123E-9</v>
      </c>
    </row>
    <row r="361" spans="1:10" x14ac:dyDescent="0.25">
      <c r="A361" s="37">
        <v>359</v>
      </c>
      <c r="B361" s="4">
        <v>31550</v>
      </c>
      <c r="C361" s="20">
        <f t="shared" si="25"/>
        <v>-4.7430918960127367E-3</v>
      </c>
      <c r="F361" s="19">
        <f t="shared" si="26"/>
        <v>2.2496920734021699E-5</v>
      </c>
      <c r="G361">
        <v>163</v>
      </c>
      <c r="H361" s="17">
        <f t="shared" si="27"/>
        <v>1.2997942395581798E-5</v>
      </c>
      <c r="I361" s="17">
        <f t="shared" si="29"/>
        <v>1.4749713098054844E-4</v>
      </c>
      <c r="J361" s="16">
        <f t="shared" si="28"/>
        <v>1.5500643244837503E-8</v>
      </c>
    </row>
    <row r="362" spans="1:10" x14ac:dyDescent="0.25">
      <c r="A362" s="37">
        <v>360</v>
      </c>
      <c r="B362" s="4">
        <v>31700</v>
      </c>
      <c r="C362" s="20">
        <f t="shared" si="25"/>
        <v>4.7430918960128529E-3</v>
      </c>
      <c r="F362" s="19">
        <f t="shared" si="26"/>
        <v>2.24969207340228E-5</v>
      </c>
      <c r="G362">
        <v>162</v>
      </c>
      <c r="H362" s="17">
        <f t="shared" si="27"/>
        <v>1.3042032481494345E-5</v>
      </c>
      <c r="I362" s="17">
        <f t="shared" si="29"/>
        <v>1.4754122106646036E-4</v>
      </c>
      <c r="J362" s="16">
        <f t="shared" si="28"/>
        <v>1.5511586631988901E-8</v>
      </c>
    </row>
    <row r="363" spans="1:10" x14ac:dyDescent="0.25">
      <c r="A363" s="37">
        <v>361</v>
      </c>
      <c r="B363" s="4">
        <v>31800</v>
      </c>
      <c r="C363" s="20">
        <f t="shared" si="25"/>
        <v>3.1496089028962013E-3</v>
      </c>
      <c r="F363" s="19">
        <f t="shared" si="26"/>
        <v>9.920036241203013E-6</v>
      </c>
      <c r="G363">
        <v>161</v>
      </c>
      <c r="H363" s="17">
        <f t="shared" si="27"/>
        <v>5.7704027708052034E-6</v>
      </c>
      <c r="I363" s="17">
        <f t="shared" si="29"/>
        <v>1.475607285745326E-4</v>
      </c>
      <c r="J363" s="16">
        <f t="shared" si="28"/>
        <v>1.8807886026969991E-8</v>
      </c>
    </row>
    <row r="364" spans="1:10" x14ac:dyDescent="0.25">
      <c r="A364" s="37">
        <v>362</v>
      </c>
      <c r="B364" s="4">
        <v>31000</v>
      </c>
      <c r="C364" s="20">
        <f t="shared" si="25"/>
        <v>-2.5479085300984899E-2</v>
      </c>
      <c r="F364" s="19">
        <f t="shared" si="26"/>
        <v>6.4918378777486477E-4</v>
      </c>
      <c r="G364">
        <v>160</v>
      </c>
      <c r="H364" s="17">
        <f t="shared" si="27"/>
        <v>3.7890575714729995E-4</v>
      </c>
      <c r="I364" s="17">
        <f t="shared" si="29"/>
        <v>1.4884166292344233E-4</v>
      </c>
      <c r="J364" s="16">
        <f t="shared" si="28"/>
        <v>2.5084601568984068E-7</v>
      </c>
    </row>
    <row r="365" spans="1:10" x14ac:dyDescent="0.25">
      <c r="A365" s="37">
        <v>363</v>
      </c>
      <c r="B365" s="4">
        <v>31620</v>
      </c>
      <c r="C365" s="20">
        <f t="shared" si="25"/>
        <v>1.980262729617973E-2</v>
      </c>
      <c r="F365" s="19">
        <f t="shared" si="26"/>
        <v>3.921440478314025E-4</v>
      </c>
      <c r="G365">
        <v>159</v>
      </c>
      <c r="H365" s="17">
        <f t="shared" si="27"/>
        <v>2.2965707835266087E-4</v>
      </c>
      <c r="I365" s="17">
        <f t="shared" si="29"/>
        <v>1.4961804500416594E-4</v>
      </c>
      <c r="J365" s="16">
        <f t="shared" si="28"/>
        <v>5.9064457648675753E-8</v>
      </c>
    </row>
    <row r="366" spans="1:10" x14ac:dyDescent="0.25">
      <c r="A366" s="37">
        <v>364</v>
      </c>
      <c r="B366" s="4">
        <v>32100</v>
      </c>
      <c r="C366" s="20">
        <f t="shared" si="25"/>
        <v>1.5066198354644183E-2</v>
      </c>
      <c r="F366" s="19">
        <f t="shared" si="26"/>
        <v>2.2699033286148308E-4</v>
      </c>
      <c r="G366">
        <v>158</v>
      </c>
      <c r="H366" s="17">
        <f t="shared" si="27"/>
        <v>1.3338661128793055E-4</v>
      </c>
      <c r="I366" s="17">
        <f t="shared" si="29"/>
        <v>1.5006897373475515E-4</v>
      </c>
      <c r="J366" s="16">
        <f t="shared" si="28"/>
        <v>5.9952011827804634E-9</v>
      </c>
    </row>
    <row r="367" spans="1:10" x14ac:dyDescent="0.25">
      <c r="A367" s="37">
        <v>365</v>
      </c>
      <c r="B367" s="4">
        <v>32500</v>
      </c>
      <c r="C367" s="20">
        <f t="shared" si="25"/>
        <v>1.2384059199721622E-2</v>
      </c>
      <c r="F367" s="19">
        <f t="shared" si="26"/>
        <v>1.5336492226220973E-4</v>
      </c>
      <c r="G367">
        <v>157</v>
      </c>
      <c r="H367" s="17">
        <f t="shared" si="27"/>
        <v>9.0427721070638332E-5</v>
      </c>
      <c r="I367" s="17">
        <f t="shared" si="29"/>
        <v>1.5037467501225773E-4</v>
      </c>
      <c r="J367" s="16">
        <f t="shared" si="28"/>
        <v>1.2240244485053811E-11</v>
      </c>
    </row>
    <row r="368" spans="1:10" x14ac:dyDescent="0.25">
      <c r="A368" s="37">
        <v>366</v>
      </c>
      <c r="B368" s="4">
        <v>32000</v>
      </c>
      <c r="C368" s="20">
        <f t="shared" si="25"/>
        <v>-1.5504186535965199E-2</v>
      </c>
      <c r="F368" s="19">
        <f t="shared" si="26"/>
        <v>2.4037980014200456E-4</v>
      </c>
      <c r="G368">
        <v>156</v>
      </c>
      <c r="H368" s="17">
        <f t="shared" si="27"/>
        <v>1.4221460079446568E-4</v>
      </c>
      <c r="I368" s="17">
        <f t="shared" si="29"/>
        <v>1.5085544777339394E-4</v>
      </c>
      <c r="J368" s="16">
        <f t="shared" si="28"/>
        <v>8.1061817496300922E-9</v>
      </c>
    </row>
    <row r="369" spans="1:10" x14ac:dyDescent="0.25">
      <c r="A369" s="37">
        <v>367</v>
      </c>
      <c r="B369" s="4">
        <v>30520</v>
      </c>
      <c r="C369" s="20">
        <f t="shared" si="25"/>
        <v>-4.7353696383470305E-2</v>
      </c>
      <c r="F369" s="19">
        <f t="shared" si="26"/>
        <v>2.2423725611778887E-3</v>
      </c>
      <c r="G369">
        <v>155</v>
      </c>
      <c r="H369" s="17">
        <f t="shared" si="27"/>
        <v>1.3311428289168629E-3</v>
      </c>
      <c r="I369" s="17">
        <f t="shared" si="29"/>
        <v>1.5535552870566023E-4</v>
      </c>
      <c r="J369" s="16">
        <f t="shared" si="28"/>
        <v>4.3578325605579554E-6</v>
      </c>
    </row>
    <row r="370" spans="1:10" x14ac:dyDescent="0.25">
      <c r="A370" s="37">
        <v>368</v>
      </c>
      <c r="B370" s="4">
        <v>30990</v>
      </c>
      <c r="C370" s="20">
        <f t="shared" si="25"/>
        <v>1.5282365383400562E-2</v>
      </c>
      <c r="F370" s="19">
        <f t="shared" si="26"/>
        <v>2.3355069171175982E-4</v>
      </c>
      <c r="G370">
        <v>154</v>
      </c>
      <c r="H370" s="17">
        <f t="shared" si="27"/>
        <v>1.3911331950089694E-4</v>
      </c>
      <c r="I370" s="17">
        <f t="shared" si="29"/>
        <v>1.5582581722985988E-4</v>
      </c>
      <c r="J370" s="16">
        <f t="shared" si="28"/>
        <v>6.1233225307273749E-9</v>
      </c>
    </row>
    <row r="371" spans="1:10" x14ac:dyDescent="0.25">
      <c r="A371" s="37">
        <v>369</v>
      </c>
      <c r="B371" s="4">
        <v>31990</v>
      </c>
      <c r="C371" s="20">
        <f t="shared" si="25"/>
        <v>3.175878216176984E-2</v>
      </c>
      <c r="F371" s="19">
        <f t="shared" si="26"/>
        <v>1.0086202443987502E-3</v>
      </c>
      <c r="G371">
        <v>153</v>
      </c>
      <c r="H371" s="17">
        <f t="shared" si="27"/>
        <v>6.0281757599251449E-4</v>
      </c>
      <c r="I371" s="17">
        <f t="shared" si="29"/>
        <v>1.5786371115110516E-4</v>
      </c>
      <c r="J371" s="16">
        <f t="shared" si="28"/>
        <v>7.2469502099540724E-7</v>
      </c>
    </row>
    <row r="372" spans="1:10" x14ac:dyDescent="0.25">
      <c r="A372" s="37">
        <v>370</v>
      </c>
      <c r="B372" s="4">
        <v>31620</v>
      </c>
      <c r="C372" s="20">
        <f t="shared" si="25"/>
        <v>-1.1633522180100709E-2</v>
      </c>
      <c r="F372" s="19">
        <f t="shared" si="26"/>
        <v>1.3533883831489516E-4</v>
      </c>
      <c r="G372">
        <v>152</v>
      </c>
      <c r="H372" s="17">
        <f t="shared" si="27"/>
        <v>8.1161738184779597E-5</v>
      </c>
      <c r="I372" s="17">
        <f t="shared" si="29"/>
        <v>1.5813808771123139E-4</v>
      </c>
      <c r="J372" s="16">
        <f t="shared" si="28"/>
        <v>4.9571443755953157E-10</v>
      </c>
    </row>
    <row r="373" spans="1:10" x14ac:dyDescent="0.25">
      <c r="A373" s="37">
        <v>371</v>
      </c>
      <c r="B373" s="4">
        <v>31340</v>
      </c>
      <c r="C373" s="20">
        <f t="shared" si="25"/>
        <v>-8.8945948534512407E-3</v>
      </c>
      <c r="F373" s="19">
        <f t="shared" si="26"/>
        <v>7.9113817607041301E-5</v>
      </c>
      <c r="G373">
        <v>151</v>
      </c>
      <c r="H373" s="17">
        <f t="shared" si="27"/>
        <v>4.7604927311475342E-5</v>
      </c>
      <c r="I373" s="17">
        <f t="shared" si="29"/>
        <v>1.5829902162532581E-4</v>
      </c>
      <c r="J373" s="16">
        <f t="shared" si="28"/>
        <v>6.1858313133096296E-9</v>
      </c>
    </row>
    <row r="374" spans="1:10" x14ac:dyDescent="0.25">
      <c r="A374" s="37">
        <v>372</v>
      </c>
      <c r="B374" s="4">
        <v>30510</v>
      </c>
      <c r="C374" s="20">
        <f t="shared" si="25"/>
        <v>-2.684073819929652E-2</v>
      </c>
      <c r="F374" s="19">
        <f t="shared" si="26"/>
        <v>7.2042522708317541E-4</v>
      </c>
      <c r="G374">
        <v>150</v>
      </c>
      <c r="H374" s="17">
        <f t="shared" si="27"/>
        <v>4.3496984145109554E-4</v>
      </c>
      <c r="I374" s="17">
        <f t="shared" si="29"/>
        <v>1.5976948703828054E-4</v>
      </c>
      <c r="J374" s="16">
        <f t="shared" si="28"/>
        <v>3.1494079228381549E-7</v>
      </c>
    </row>
    <row r="375" spans="1:10" x14ac:dyDescent="0.25">
      <c r="A375" s="37">
        <v>373</v>
      </c>
      <c r="B375" s="4">
        <v>31820</v>
      </c>
      <c r="C375" s="20">
        <f t="shared" si="25"/>
        <v>4.2040524181062557E-2</v>
      </c>
      <c r="F375" s="19">
        <f t="shared" si="26"/>
        <v>1.7674056734185055E-3</v>
      </c>
      <c r="G375">
        <v>149</v>
      </c>
      <c r="H375" s="17">
        <f t="shared" si="27"/>
        <v>1.0707230413004652E-3</v>
      </c>
      <c r="I375" s="17">
        <f t="shared" si="29"/>
        <v>1.6338918902459183E-4</v>
      </c>
      <c r="J375" s="16">
        <f t="shared" si="28"/>
        <v>2.5746411631909807E-6</v>
      </c>
    </row>
    <row r="376" spans="1:10" x14ac:dyDescent="0.25">
      <c r="A376" s="37">
        <v>374</v>
      </c>
      <c r="B376" s="4">
        <v>31100</v>
      </c>
      <c r="C376" s="20">
        <f t="shared" si="25"/>
        <v>-2.288720372445234E-2</v>
      </c>
      <c r="F376" s="19">
        <f t="shared" si="26"/>
        <v>5.2382409432458503E-4</v>
      </c>
      <c r="G376">
        <v>148</v>
      </c>
      <c r="H376" s="17">
        <f t="shared" si="27"/>
        <v>3.1841758496269236E-4</v>
      </c>
      <c r="I376" s="17">
        <f t="shared" si="29"/>
        <v>1.6446563617320836E-4</v>
      </c>
      <c r="J376" s="16">
        <f t="shared" si="28"/>
        <v>1.2953841354193477E-7</v>
      </c>
    </row>
    <row r="377" spans="1:10" x14ac:dyDescent="0.25">
      <c r="A377" s="37">
        <v>375</v>
      </c>
      <c r="B377" s="4">
        <v>31100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1.6446563617320836E-4</v>
      </c>
      <c r="J377" s="16">
        <f t="shared" si="28"/>
        <v>2.6866370490169122E-8</v>
      </c>
    </row>
    <row r="378" spans="1:10" x14ac:dyDescent="0.25">
      <c r="A378" s="37">
        <v>376</v>
      </c>
      <c r="B378" s="4">
        <v>31950</v>
      </c>
      <c r="C378" s="20">
        <f t="shared" si="25"/>
        <v>2.696436163835542E-2</v>
      </c>
      <c r="F378" s="19">
        <f t="shared" si="26"/>
        <v>7.2707679856401342E-4</v>
      </c>
      <c r="G378">
        <v>146</v>
      </c>
      <c r="H378" s="17">
        <f t="shared" si="27"/>
        <v>4.449725276926324E-4</v>
      </c>
      <c r="I378" s="17">
        <f t="shared" si="29"/>
        <v>1.6596991681368725E-4</v>
      </c>
      <c r="J378" s="16">
        <f t="shared" si="28"/>
        <v>3.1547089962768385E-7</v>
      </c>
    </row>
    <row r="379" spans="1:10" x14ac:dyDescent="0.25">
      <c r="A379" s="37">
        <v>377</v>
      </c>
      <c r="B379" s="4">
        <v>31320</v>
      </c>
      <c r="C379" s="20">
        <f t="shared" si="25"/>
        <v>-1.9915309700941432E-2</v>
      </c>
      <c r="F379" s="19">
        <f t="shared" si="26"/>
        <v>3.9661956048441194E-4</v>
      </c>
      <c r="G379">
        <v>145</v>
      </c>
      <c r="H379" s="17">
        <f t="shared" si="27"/>
        <v>2.4355537082934871E-4</v>
      </c>
      <c r="I379" s="17">
        <f t="shared" si="29"/>
        <v>1.6679328366539617E-4</v>
      </c>
      <c r="J379" s="16">
        <f t="shared" si="28"/>
        <v>5.3079616901925711E-8</v>
      </c>
    </row>
    <row r="380" spans="1:10" x14ac:dyDescent="0.25">
      <c r="A380" s="37">
        <v>378</v>
      </c>
      <c r="B380" s="4">
        <v>31710</v>
      </c>
      <c r="C380" s="20">
        <f t="shared" si="25"/>
        <v>1.2375217427653599E-2</v>
      </c>
      <c r="F380" s="19">
        <f t="shared" si="26"/>
        <v>1.5314600638170137E-4</v>
      </c>
      <c r="G380">
        <v>144</v>
      </c>
      <c r="H380" s="17">
        <f t="shared" si="27"/>
        <v>9.4362606323526748E-5</v>
      </c>
      <c r="I380" s="17">
        <f t="shared" si="29"/>
        <v>1.6711228727358222E-4</v>
      </c>
      <c r="J380" s="16">
        <f t="shared" si="28"/>
        <v>1.7959587754200738E-10</v>
      </c>
    </row>
    <row r="381" spans="1:10" x14ac:dyDescent="0.25">
      <c r="A381" s="37">
        <v>379</v>
      </c>
      <c r="B381" s="4">
        <v>31580</v>
      </c>
      <c r="C381" s="20">
        <f t="shared" si="25"/>
        <v>-4.1080797227598829E-3</v>
      </c>
      <c r="F381" s="19">
        <f t="shared" si="26"/>
        <v>1.6876319008550918E-5</v>
      </c>
      <c r="G381">
        <v>143</v>
      </c>
      <c r="H381" s="17">
        <f t="shared" si="27"/>
        <v>1.0433803354317895E-5</v>
      </c>
      <c r="I381" s="17">
        <f t="shared" si="29"/>
        <v>1.6714755994192841E-4</v>
      </c>
      <c r="J381" s="16">
        <f t="shared" si="28"/>
        <v>2.2411940164194276E-8</v>
      </c>
    </row>
    <row r="382" spans="1:10" x14ac:dyDescent="0.25">
      <c r="A382" s="37">
        <v>380</v>
      </c>
      <c r="B382" s="4">
        <v>31180</v>
      </c>
      <c r="C382" s="20">
        <f t="shared" si="25"/>
        <v>-1.2747145197865573E-2</v>
      </c>
      <c r="F382" s="19">
        <f t="shared" si="26"/>
        <v>1.6248971069546733E-4</v>
      </c>
      <c r="G382">
        <v>142</v>
      </c>
      <c r="H382" s="17">
        <f t="shared" si="27"/>
        <v>1.0080021448060337E-4</v>
      </c>
      <c r="I382" s="17">
        <f t="shared" si="29"/>
        <v>1.6748832662248186E-4</v>
      </c>
      <c r="J382" s="16">
        <f t="shared" si="28"/>
        <v>1.9646191375895837E-11</v>
      </c>
    </row>
    <row r="383" spans="1:10" x14ac:dyDescent="0.25">
      <c r="A383" s="37">
        <v>381</v>
      </c>
      <c r="B383" s="4">
        <v>31110</v>
      </c>
      <c r="C383" s="20">
        <f t="shared" si="25"/>
        <v>-2.2475527200848055E-3</v>
      </c>
      <c r="F383" s="19">
        <f t="shared" si="26"/>
        <v>5.0514932295606076E-6</v>
      </c>
      <c r="G383">
        <v>141</v>
      </c>
      <c r="H383" s="17">
        <f t="shared" si="27"/>
        <v>3.1443149135040133E-6</v>
      </c>
      <c r="I383" s="17">
        <f t="shared" si="29"/>
        <v>1.674989563395039E-4</v>
      </c>
      <c r="J383" s="16">
        <f t="shared" si="28"/>
        <v>2.6205527344564888E-8</v>
      </c>
    </row>
    <row r="384" spans="1:10" x14ac:dyDescent="0.25">
      <c r="A384" s="37">
        <v>382</v>
      </c>
      <c r="B384" s="4">
        <v>31090</v>
      </c>
      <c r="C384" s="20">
        <f t="shared" si="25"/>
        <v>-6.4308683888323584E-4</v>
      </c>
      <c r="F384" s="19">
        <f t="shared" si="26"/>
        <v>4.1356068234483293E-7</v>
      </c>
      <c r="G384">
        <v>140</v>
      </c>
      <c r="H384" s="17">
        <f t="shared" si="27"/>
        <v>2.582951033626012E-7</v>
      </c>
      <c r="I384" s="17">
        <f t="shared" si="29"/>
        <v>1.6749982953571116E-4</v>
      </c>
      <c r="J384" s="16">
        <f t="shared" si="28"/>
        <v>2.7728915887776975E-8</v>
      </c>
    </row>
    <row r="385" spans="1:10" x14ac:dyDescent="0.25">
      <c r="A385" s="37">
        <v>383</v>
      </c>
      <c r="B385" s="4">
        <v>31660</v>
      </c>
      <c r="C385" s="20">
        <f t="shared" si="25"/>
        <v>1.8167830382203719E-2</v>
      </c>
      <c r="F385" s="19">
        <f t="shared" si="26"/>
        <v>3.3007006079652457E-4</v>
      </c>
      <c r="G385">
        <v>139</v>
      </c>
      <c r="H385" s="17">
        <f t="shared" si="27"/>
        <v>2.0684914620648106E-4</v>
      </c>
      <c r="I385" s="17">
        <f t="shared" si="29"/>
        <v>1.6819910678716641E-4</v>
      </c>
      <c r="J385" s="16">
        <f t="shared" si="28"/>
        <v>2.6386614022576895E-8</v>
      </c>
    </row>
    <row r="386" spans="1:10" x14ac:dyDescent="0.25">
      <c r="A386" s="37">
        <v>384</v>
      </c>
      <c r="B386" s="4">
        <v>33000</v>
      </c>
      <c r="C386" s="20">
        <f t="shared" si="25"/>
        <v>4.145350701361409E-2</v>
      </c>
      <c r="F386" s="19">
        <f t="shared" si="26"/>
        <v>1.7183932437277525E-3</v>
      </c>
      <c r="G386">
        <v>138</v>
      </c>
      <c r="H386" s="17">
        <f t="shared" si="27"/>
        <v>1.0805399429273943E-3</v>
      </c>
      <c r="I386" s="17">
        <f t="shared" si="29"/>
        <v>1.7185199593481427E-4</v>
      </c>
      <c r="J386" s="16">
        <f t="shared" si="28"/>
        <v>2.3935871424713781E-6</v>
      </c>
    </row>
    <row r="387" spans="1:10" x14ac:dyDescent="0.25">
      <c r="A387" s="37">
        <v>385</v>
      </c>
      <c r="B387" s="4">
        <v>32020</v>
      </c>
      <c r="C387" s="20">
        <f t="shared" si="25"/>
        <v>-3.0146853897911576E-2</v>
      </c>
      <c r="F387" s="19">
        <f t="shared" si="26"/>
        <v>9.088327999420264E-4</v>
      </c>
      <c r="G387">
        <v>137</v>
      </c>
      <c r="H387" s="17">
        <f t="shared" si="27"/>
        <v>5.7342012493603802E-4</v>
      </c>
      <c r="I387" s="17">
        <f t="shared" si="29"/>
        <v>1.7379050840270779E-4</v>
      </c>
      <c r="J387" s="16">
        <f t="shared" si="28"/>
        <v>5.4115121776657579E-7</v>
      </c>
    </row>
    <row r="388" spans="1:10" x14ac:dyDescent="0.25">
      <c r="A388" s="37">
        <v>386</v>
      </c>
      <c r="B388" s="4">
        <v>32660</v>
      </c>
      <c r="C388" s="20">
        <f t="shared" ref="C388:C451" si="30">LN(B388/B387)</f>
        <v>1.9790379973750345E-2</v>
      </c>
      <c r="F388" s="19">
        <f t="shared" ref="F388:F451" si="31">C388^2</f>
        <v>3.916591395054187E-4</v>
      </c>
      <c r="G388">
        <v>136</v>
      </c>
      <c r="H388" s="17">
        <f t="shared" ref="H388:H451" si="32">F388*($E$7^(G388-1))</f>
        <v>2.4795214723563207E-4</v>
      </c>
      <c r="I388" s="17">
        <f t="shared" si="29"/>
        <v>1.7462873906109436E-4</v>
      </c>
      <c r="J388" s="16">
        <f t="shared" ref="J388:J451" si="33">(F388-($E$7*I388))^2</f>
        <v>4.7358792099618871E-8</v>
      </c>
    </row>
    <row r="389" spans="1:10" x14ac:dyDescent="0.25">
      <c r="A389" s="37">
        <v>387</v>
      </c>
      <c r="B389" s="4">
        <v>32400</v>
      </c>
      <c r="C389" s="20">
        <f t="shared" si="30"/>
        <v>-7.9926647440353091E-3</v>
      </c>
      <c r="F389" s="19">
        <f t="shared" si="31"/>
        <v>6.3882689710545007E-5</v>
      </c>
      <c r="G389">
        <v>135</v>
      </c>
      <c r="H389" s="17">
        <f t="shared" si="32"/>
        <v>4.0580133466828241E-5</v>
      </c>
      <c r="I389" s="17">
        <f t="shared" ref="I389:I452" si="34">(1-$E$7)*H389+I388</f>
        <v>1.7476592485429093E-4</v>
      </c>
      <c r="J389" s="16">
        <f t="shared" si="33"/>
        <v>1.2164417666816938E-8</v>
      </c>
    </row>
    <row r="390" spans="1:10" x14ac:dyDescent="0.25">
      <c r="A390" s="37">
        <v>388</v>
      </c>
      <c r="B390" s="4">
        <v>32420</v>
      </c>
      <c r="C390" s="20">
        <f t="shared" si="30"/>
        <v>6.170935092463907E-4</v>
      </c>
      <c r="F390" s="19">
        <f t="shared" si="31"/>
        <v>3.8080439915402526E-7</v>
      </c>
      <c r="G390">
        <v>134</v>
      </c>
      <c r="H390" s="17">
        <f t="shared" si="32"/>
        <v>2.4271851376059069E-7</v>
      </c>
      <c r="I390" s="17">
        <f t="shared" si="34"/>
        <v>1.7476674539205139E-4</v>
      </c>
      <c r="J390" s="16">
        <f t="shared" si="33"/>
        <v>3.0204744422390975E-8</v>
      </c>
    </row>
    <row r="391" spans="1:10" x14ac:dyDescent="0.25">
      <c r="A391" s="37">
        <v>389</v>
      </c>
      <c r="B391" s="4">
        <v>32380</v>
      </c>
      <c r="C391" s="20">
        <f t="shared" si="30"/>
        <v>-1.2345680580409795E-3</v>
      </c>
      <c r="F391" s="19">
        <f t="shared" si="31"/>
        <v>1.5241582899350752E-6</v>
      </c>
      <c r="G391">
        <v>133</v>
      </c>
      <c r="H391" s="17">
        <f t="shared" si="32"/>
        <v>9.7476895582320073E-7</v>
      </c>
      <c r="I391" s="17">
        <f t="shared" si="34"/>
        <v>1.747700407102518E-4</v>
      </c>
      <c r="J391" s="16">
        <f t="shared" si="33"/>
        <v>2.9809767071754658E-8</v>
      </c>
    </row>
    <row r="392" spans="1:10" x14ac:dyDescent="0.25">
      <c r="A392" s="37">
        <v>390</v>
      </c>
      <c r="B392" s="4">
        <v>33550</v>
      </c>
      <c r="C392" s="20">
        <f t="shared" si="30"/>
        <v>3.5495915168201768E-2</v>
      </c>
      <c r="F392" s="19">
        <f t="shared" si="31"/>
        <v>1.2599599936281764E-3</v>
      </c>
      <c r="G392">
        <v>132</v>
      </c>
      <c r="H392" s="17">
        <f t="shared" si="32"/>
        <v>8.0853540503243737E-4</v>
      </c>
      <c r="I392" s="17">
        <f t="shared" si="34"/>
        <v>1.7750338733557919E-4</v>
      </c>
      <c r="J392" s="16">
        <f t="shared" si="33"/>
        <v>1.1730117652521664E-6</v>
      </c>
    </row>
    <row r="393" spans="1:10" x14ac:dyDescent="0.25">
      <c r="A393" s="37">
        <v>391</v>
      </c>
      <c r="B393" s="4">
        <v>33550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1.7750338733557919E-4</v>
      </c>
      <c r="J393" s="16">
        <f t="shared" si="33"/>
        <v>3.1294783489929068E-8</v>
      </c>
    </row>
    <row r="394" spans="1:10" x14ac:dyDescent="0.25">
      <c r="A394" s="37">
        <v>392</v>
      </c>
      <c r="B394" s="4">
        <v>33750</v>
      </c>
      <c r="C394" s="20">
        <f t="shared" si="30"/>
        <v>5.9435539008481373E-3</v>
      </c>
      <c r="F394" s="19">
        <f t="shared" si="31"/>
        <v>3.5325832972287112E-5</v>
      </c>
      <c r="G394">
        <v>130</v>
      </c>
      <c r="H394" s="17">
        <f t="shared" si="32"/>
        <v>2.2823173763332114E-5</v>
      </c>
      <c r="I394" s="17">
        <f t="shared" si="34"/>
        <v>1.7758054369088161E-4</v>
      </c>
      <c r="J394" s="16">
        <f t="shared" si="33"/>
        <v>2.0065963184281954E-8</v>
      </c>
    </row>
    <row r="395" spans="1:10" x14ac:dyDescent="0.25">
      <c r="A395" s="37">
        <v>393</v>
      </c>
      <c r="B395" s="4">
        <v>33290</v>
      </c>
      <c r="C395" s="20">
        <f t="shared" si="30"/>
        <v>-1.3723365731605285E-2</v>
      </c>
      <c r="F395" s="19">
        <f t="shared" si="31"/>
        <v>1.8833076700339825E-4</v>
      </c>
      <c r="G395">
        <v>129</v>
      </c>
      <c r="H395" s="17">
        <f t="shared" si="32"/>
        <v>1.2208872836242722E-4</v>
      </c>
      <c r="I395" s="17">
        <f t="shared" si="34"/>
        <v>1.7799327863307819E-4</v>
      </c>
      <c r="J395" s="16">
        <f t="shared" si="33"/>
        <v>1.1966642598615179E-10</v>
      </c>
    </row>
    <row r="396" spans="1:10" x14ac:dyDescent="0.25">
      <c r="A396" s="37">
        <v>394</v>
      </c>
      <c r="B396" s="4">
        <v>34200</v>
      </c>
      <c r="C396" s="20">
        <f t="shared" si="30"/>
        <v>2.6968592481625919E-2</v>
      </c>
      <c r="F396" s="19">
        <f t="shared" si="31"/>
        <v>7.2730498044001001E-4</v>
      </c>
      <c r="G396">
        <v>128</v>
      </c>
      <c r="H396" s="17">
        <f t="shared" si="32"/>
        <v>4.7308755780924895E-4</v>
      </c>
      <c r="I396" s="17">
        <f t="shared" si="34"/>
        <v>1.7959260535590785E-4</v>
      </c>
      <c r="J396" s="16">
        <f t="shared" si="33"/>
        <v>3.0065428337381126E-7</v>
      </c>
    </row>
    <row r="397" spans="1:10" x14ac:dyDescent="0.25">
      <c r="A397" s="37">
        <v>395</v>
      </c>
      <c r="B397" s="4">
        <v>34600</v>
      </c>
      <c r="C397" s="20">
        <f t="shared" si="30"/>
        <v>1.1628037995119214E-2</v>
      </c>
      <c r="F397" s="19">
        <f t="shared" si="31"/>
        <v>1.3521126761593605E-4</v>
      </c>
      <c r="G397">
        <v>127</v>
      </c>
      <c r="H397" s="17">
        <f t="shared" si="32"/>
        <v>8.8248741080993365E-5</v>
      </c>
      <c r="I397" s="17">
        <f t="shared" si="34"/>
        <v>1.7989094034176223E-4</v>
      </c>
      <c r="J397" s="16">
        <f t="shared" si="33"/>
        <v>1.9422998252680319E-9</v>
      </c>
    </row>
    <row r="398" spans="1:10" x14ac:dyDescent="0.25">
      <c r="A398" s="37">
        <v>396</v>
      </c>
      <c r="B398" s="4">
        <v>34700</v>
      </c>
      <c r="C398" s="20">
        <f t="shared" si="30"/>
        <v>2.8860048891348514E-3</v>
      </c>
      <c r="F398" s="19">
        <f t="shared" si="31"/>
        <v>8.3290242201102663E-6</v>
      </c>
      <c r="G398">
        <v>126</v>
      </c>
      <c r="H398" s="17">
        <f t="shared" si="32"/>
        <v>5.4545688607421664E-6</v>
      </c>
      <c r="I398" s="17">
        <f t="shared" si="34"/>
        <v>1.7990938013709505E-4</v>
      </c>
      <c r="J398" s="16">
        <f t="shared" si="33"/>
        <v>2.9231476634030917E-8</v>
      </c>
    </row>
    <row r="399" spans="1:10" x14ac:dyDescent="0.25">
      <c r="A399" s="37">
        <v>397</v>
      </c>
      <c r="B399" s="4">
        <v>34700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1.7990938013709505E-4</v>
      </c>
      <c r="J399" s="16">
        <f t="shared" si="33"/>
        <v>3.2148911662322001E-8</v>
      </c>
    </row>
    <row r="400" spans="1:10" x14ac:dyDescent="0.25">
      <c r="A400" s="37">
        <v>398</v>
      </c>
      <c r="B400" s="4">
        <v>34500</v>
      </c>
      <c r="C400" s="20">
        <f t="shared" si="30"/>
        <v>-5.7803629154994252E-3</v>
      </c>
      <c r="F400" s="19">
        <f t="shared" si="31"/>
        <v>3.3412595434881019E-5</v>
      </c>
      <c r="G400">
        <v>124</v>
      </c>
      <c r="H400" s="17">
        <f t="shared" si="32"/>
        <v>2.2030170341882659E-5</v>
      </c>
      <c r="I400" s="17">
        <f t="shared" si="34"/>
        <v>1.7998385565342318E-4</v>
      </c>
      <c r="J400" s="16">
        <f t="shared" si="33"/>
        <v>2.1305140198710541E-8</v>
      </c>
    </row>
    <row r="401" spans="1:10" x14ac:dyDescent="0.25">
      <c r="A401" s="37">
        <v>399</v>
      </c>
      <c r="B401" s="4">
        <v>34800</v>
      </c>
      <c r="C401" s="20">
        <f t="shared" si="30"/>
        <v>8.6580627431145311E-3</v>
      </c>
      <c r="F401" s="19">
        <f t="shared" si="31"/>
        <v>7.4962050463707924E-5</v>
      </c>
      <c r="G401">
        <v>123</v>
      </c>
      <c r="H401" s="17">
        <f t="shared" si="32"/>
        <v>4.9592930276162007E-5</v>
      </c>
      <c r="I401" s="17">
        <f t="shared" si="34"/>
        <v>1.8015151023943973E-4</v>
      </c>
      <c r="J401" s="16">
        <f t="shared" si="33"/>
        <v>1.0937067791234384E-8</v>
      </c>
    </row>
    <row r="402" spans="1:10" x14ac:dyDescent="0.25">
      <c r="A402" s="37">
        <v>400</v>
      </c>
      <c r="B402" s="4">
        <v>34450</v>
      </c>
      <c r="C402" s="20">
        <f t="shared" si="30"/>
        <v>-1.0108389320761106E-2</v>
      </c>
      <c r="F402" s="19">
        <f t="shared" si="31"/>
        <v>1.0217953466007717E-4</v>
      </c>
      <c r="G402">
        <v>122</v>
      </c>
      <c r="H402" s="17">
        <f t="shared" si="32"/>
        <v>6.7828607721972695E-5</v>
      </c>
      <c r="I402" s="17">
        <f t="shared" si="34"/>
        <v>1.8038081262355742E-4</v>
      </c>
      <c r="J402" s="16">
        <f t="shared" si="33"/>
        <v>6.0204377605162574E-9</v>
      </c>
    </row>
    <row r="403" spans="1:10" x14ac:dyDescent="0.25">
      <c r="A403" s="37">
        <v>401</v>
      </c>
      <c r="B403" s="4">
        <v>34590</v>
      </c>
      <c r="C403" s="20">
        <f t="shared" si="30"/>
        <v>4.0556254894097204E-3</v>
      </c>
      <c r="F403" s="19">
        <f t="shared" si="31"/>
        <v>1.6448098110349833E-5</v>
      </c>
      <c r="G403">
        <v>121</v>
      </c>
      <c r="H403" s="17">
        <f t="shared" si="32"/>
        <v>1.0955579117387702E-5</v>
      </c>
      <c r="I403" s="17">
        <f t="shared" si="34"/>
        <v>1.8041784921468581E-4</v>
      </c>
      <c r="J403" s="16">
        <f t="shared" si="33"/>
        <v>2.6686433365762065E-8</v>
      </c>
    </row>
    <row r="404" spans="1:10" x14ac:dyDescent="0.25">
      <c r="A404" s="37">
        <v>402</v>
      </c>
      <c r="B404" s="4">
        <v>34600</v>
      </c>
      <c r="C404" s="20">
        <f t="shared" si="30"/>
        <v>2.8905911460114648E-4</v>
      </c>
      <c r="F404" s="19">
        <f t="shared" si="31"/>
        <v>8.3555171733998737E-8</v>
      </c>
      <c r="G404">
        <v>120</v>
      </c>
      <c r="H404" s="17">
        <f t="shared" si="32"/>
        <v>5.5842346288382567E-8</v>
      </c>
      <c r="I404" s="17">
        <f t="shared" si="34"/>
        <v>1.8041803799613906E-4</v>
      </c>
      <c r="J404" s="16">
        <f t="shared" si="33"/>
        <v>3.2300917094896174E-8</v>
      </c>
    </row>
    <row r="405" spans="1:10" x14ac:dyDescent="0.25">
      <c r="A405" s="37">
        <v>403</v>
      </c>
      <c r="B405" s="4">
        <v>34470</v>
      </c>
      <c r="C405" s="20">
        <f t="shared" si="30"/>
        <v>-3.7643015349045237E-3</v>
      </c>
      <c r="F405" s="19">
        <f t="shared" si="31"/>
        <v>1.4169966045684553E-5</v>
      </c>
      <c r="G405">
        <v>119</v>
      </c>
      <c r="H405" s="17">
        <f t="shared" si="32"/>
        <v>9.50232325580363E-6</v>
      </c>
      <c r="I405" s="17">
        <f t="shared" si="34"/>
        <v>1.8045016168922952E-4</v>
      </c>
      <c r="J405" s="16">
        <f t="shared" si="33"/>
        <v>2.7446602969932858E-8</v>
      </c>
    </row>
    <row r="406" spans="1:10" x14ac:dyDescent="0.25">
      <c r="A406" s="37">
        <v>404</v>
      </c>
      <c r="B406" s="4">
        <v>34300</v>
      </c>
      <c r="C406" s="20">
        <f t="shared" si="30"/>
        <v>-4.9440263568798102E-3</v>
      </c>
      <c r="F406" s="19">
        <f t="shared" si="31"/>
        <v>2.4443396617522248E-5</v>
      </c>
      <c r="G406">
        <v>118</v>
      </c>
      <c r="H406" s="17">
        <f t="shared" si="32"/>
        <v>1.6447247019025836E-5</v>
      </c>
      <c r="I406" s="17">
        <f t="shared" si="34"/>
        <v>1.8050576349325142E-4</v>
      </c>
      <c r="J406" s="16">
        <f t="shared" si="33"/>
        <v>2.4165369835750584E-8</v>
      </c>
    </row>
    <row r="407" spans="1:10" x14ac:dyDescent="0.25">
      <c r="A407" s="37">
        <v>405</v>
      </c>
      <c r="B407" s="4">
        <v>34300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1.8050576349325142E-4</v>
      </c>
      <c r="J407" s="16">
        <f t="shared" si="33"/>
        <v>3.2362406415371669E-8</v>
      </c>
    </row>
    <row r="408" spans="1:10" x14ac:dyDescent="0.25">
      <c r="A408" s="37">
        <v>406</v>
      </c>
      <c r="B408" s="4">
        <v>34590</v>
      </c>
      <c r="C408" s="20">
        <f t="shared" si="30"/>
        <v>8.4192687771830928E-3</v>
      </c>
      <c r="F408" s="19">
        <f t="shared" si="31"/>
        <v>7.088408674245009E-5</v>
      </c>
      <c r="G408">
        <v>116</v>
      </c>
      <c r="H408" s="17">
        <f t="shared" si="32"/>
        <v>4.80199549085388E-5</v>
      </c>
      <c r="I408" s="17">
        <f t="shared" si="34"/>
        <v>1.8066810045571548E-4</v>
      </c>
      <c r="J408" s="16">
        <f t="shared" si="33"/>
        <v>1.191879731210315E-8</v>
      </c>
    </row>
    <row r="409" spans="1:10" x14ac:dyDescent="0.25">
      <c r="A409" s="37">
        <v>407</v>
      </c>
      <c r="B409" s="4">
        <v>34470</v>
      </c>
      <c r="C409" s="20">
        <f t="shared" si="30"/>
        <v>-3.4752424203033146E-3</v>
      </c>
      <c r="F409" s="19">
        <f t="shared" si="31"/>
        <v>1.207730987987564E-5</v>
      </c>
      <c r="G409">
        <v>115</v>
      </c>
      <c r="H409" s="17">
        <f t="shared" si="32"/>
        <v>8.2094465328715922E-6</v>
      </c>
      <c r="I409" s="17">
        <f t="shared" si="34"/>
        <v>1.8069585343083168E-4</v>
      </c>
      <c r="J409" s="16">
        <f t="shared" si="33"/>
        <v>2.8226580708294301E-8</v>
      </c>
    </row>
    <row r="410" spans="1:10" x14ac:dyDescent="0.25">
      <c r="A410" s="37">
        <v>408</v>
      </c>
      <c r="B410" s="4">
        <v>34390</v>
      </c>
      <c r="C410" s="20">
        <f t="shared" si="30"/>
        <v>-2.3235560845991901E-3</v>
      </c>
      <c r="F410" s="19">
        <f t="shared" si="31"/>
        <v>5.3989128782779187E-6</v>
      </c>
      <c r="G410">
        <v>114</v>
      </c>
      <c r="H410" s="17">
        <f t="shared" si="32"/>
        <v>3.6823126344020969E-6</v>
      </c>
      <c r="I410" s="17">
        <f t="shared" si="34"/>
        <v>1.8070830191082402E-4</v>
      </c>
      <c r="J410" s="16">
        <f t="shared" si="33"/>
        <v>3.051956027764262E-8</v>
      </c>
    </row>
    <row r="411" spans="1:10" x14ac:dyDescent="0.25">
      <c r="A411" s="37">
        <v>409</v>
      </c>
      <c r="B411" s="4">
        <v>34200</v>
      </c>
      <c r="C411" s="20">
        <f t="shared" si="30"/>
        <v>-5.5401803756153561E-3</v>
      </c>
      <c r="F411" s="19">
        <f t="shared" si="31"/>
        <v>3.0693598594353507E-5</v>
      </c>
      <c r="G411">
        <v>113</v>
      </c>
      <c r="H411" s="17">
        <f t="shared" si="32"/>
        <v>2.1005490027361217E-5</v>
      </c>
      <c r="I411" s="17">
        <f t="shared" si="34"/>
        <v>1.8077931337788196E-4</v>
      </c>
      <c r="J411" s="16">
        <f t="shared" si="33"/>
        <v>2.2342646954275749E-8</v>
      </c>
    </row>
    <row r="412" spans="1:10" x14ac:dyDescent="0.25">
      <c r="A412" s="37">
        <v>410</v>
      </c>
      <c r="B412" s="4">
        <v>34700</v>
      </c>
      <c r="C412" s="20">
        <f t="shared" si="30"/>
        <v>1.4514042884254012E-2</v>
      </c>
      <c r="F412" s="19">
        <f t="shared" si="31"/>
        <v>2.106574408459645E-4</v>
      </c>
      <c r="G412">
        <v>112</v>
      </c>
      <c r="H412" s="17">
        <f t="shared" si="32"/>
        <v>1.446546776072682E-4</v>
      </c>
      <c r="I412" s="17">
        <f t="shared" si="34"/>
        <v>1.8126833509840858E-4</v>
      </c>
      <c r="J412" s="16">
        <f t="shared" si="33"/>
        <v>9.0011425169787187E-10</v>
      </c>
    </row>
    <row r="413" spans="1:10" x14ac:dyDescent="0.25">
      <c r="A413" s="37">
        <v>411</v>
      </c>
      <c r="B413" s="4">
        <v>34790</v>
      </c>
      <c r="C413" s="20">
        <f t="shared" si="30"/>
        <v>2.5903022110370898E-3</v>
      </c>
      <c r="F413" s="19">
        <f t="shared" si="31"/>
        <v>6.7096655445036363E-6</v>
      </c>
      <c r="G413">
        <v>111</v>
      </c>
      <c r="H413" s="17">
        <f t="shared" si="32"/>
        <v>4.6230354098842393E-6</v>
      </c>
      <c r="I413" s="17">
        <f t="shared" si="34"/>
        <v>1.8128396379958571E-4</v>
      </c>
      <c r="J413" s="16">
        <f t="shared" si="33"/>
        <v>3.0262585053984461E-8</v>
      </c>
    </row>
    <row r="414" spans="1:10" x14ac:dyDescent="0.25">
      <c r="A414" s="37">
        <v>412</v>
      </c>
      <c r="B414" s="4">
        <v>34660</v>
      </c>
      <c r="C414" s="20">
        <f t="shared" si="30"/>
        <v>-3.7437048763906667E-3</v>
      </c>
      <c r="F414" s="19">
        <f t="shared" si="31"/>
        <v>1.4015326201511256E-5</v>
      </c>
      <c r="G414">
        <v>110</v>
      </c>
      <c r="H414" s="17">
        <f t="shared" si="32"/>
        <v>9.6894745692980536E-6</v>
      </c>
      <c r="I414" s="17">
        <f t="shared" si="34"/>
        <v>1.81316720179146E-4</v>
      </c>
      <c r="J414" s="16">
        <f t="shared" si="33"/>
        <v>2.7785033369067043E-8</v>
      </c>
    </row>
    <row r="415" spans="1:10" x14ac:dyDescent="0.25">
      <c r="A415" s="37">
        <v>413</v>
      </c>
      <c r="B415" s="4">
        <v>35490</v>
      </c>
      <c r="C415" s="20">
        <f t="shared" si="30"/>
        <v>2.3664682370944982E-2</v>
      </c>
      <c r="F415" s="19">
        <f t="shared" si="31"/>
        <v>5.6001719171771419E-4</v>
      </c>
      <c r="G415">
        <v>109</v>
      </c>
      <c r="H415" s="17">
        <f t="shared" si="32"/>
        <v>3.884803407169615E-4</v>
      </c>
      <c r="I415" s="17">
        <f t="shared" si="34"/>
        <v>1.8263002250542093E-4</v>
      </c>
      <c r="J415" s="16">
        <f t="shared" si="33"/>
        <v>1.4288745565127126E-7</v>
      </c>
    </row>
    <row r="416" spans="1:10" x14ac:dyDescent="0.25">
      <c r="A416" s="37">
        <v>414</v>
      </c>
      <c r="B416" s="4">
        <v>34590</v>
      </c>
      <c r="C416" s="20">
        <f t="shared" si="30"/>
        <v>-2.5686343709327739E-2</v>
      </c>
      <c r="F416" s="19">
        <f t="shared" si="31"/>
        <v>6.5978825315372077E-4</v>
      </c>
      <c r="G416">
        <v>108</v>
      </c>
      <c r="H416" s="17">
        <f t="shared" si="32"/>
        <v>4.5924341231204309E-4</v>
      </c>
      <c r="I416" s="17">
        <f t="shared" si="34"/>
        <v>1.8418254750733672E-4</v>
      </c>
      <c r="J416" s="16">
        <f t="shared" si="33"/>
        <v>2.2679344692749114E-7</v>
      </c>
    </row>
    <row r="417" spans="1:10" x14ac:dyDescent="0.25">
      <c r="A417" s="37">
        <v>415</v>
      </c>
      <c r="B417" s="4">
        <v>34200</v>
      </c>
      <c r="C417" s="20">
        <f t="shared" si="30"/>
        <v>-1.1338978880517894E-2</v>
      </c>
      <c r="F417" s="19">
        <f t="shared" si="31"/>
        <v>1.2857244205283084E-4</v>
      </c>
      <c r="G417">
        <v>107</v>
      </c>
      <c r="H417" s="17">
        <f t="shared" si="32"/>
        <v>8.9795984947165891E-5</v>
      </c>
      <c r="I417" s="17">
        <f t="shared" si="34"/>
        <v>1.8448611312845312E-4</v>
      </c>
      <c r="J417" s="16">
        <f t="shared" si="33"/>
        <v>3.0569835052049511E-9</v>
      </c>
    </row>
    <row r="418" spans="1:10" x14ac:dyDescent="0.25">
      <c r="A418" s="37">
        <v>416</v>
      </c>
      <c r="B418" s="4">
        <v>34790</v>
      </c>
      <c r="C418" s="20">
        <f t="shared" si="30"/>
        <v>1.7104345095291285E-2</v>
      </c>
      <c r="F418" s="19">
        <f t="shared" si="31"/>
        <v>2.9255862113881502E-4</v>
      </c>
      <c r="G418">
        <v>106</v>
      </c>
      <c r="H418" s="17">
        <f t="shared" si="32"/>
        <v>2.0501828472667359E-4</v>
      </c>
      <c r="I418" s="17">
        <f t="shared" si="34"/>
        <v>1.8517920094279018E-4</v>
      </c>
      <c r="J418" s="16">
        <f t="shared" si="33"/>
        <v>1.1665175007668497E-8</v>
      </c>
    </row>
    <row r="419" spans="1:10" x14ac:dyDescent="0.25">
      <c r="A419" s="37">
        <v>417</v>
      </c>
      <c r="B419" s="4">
        <v>35050</v>
      </c>
      <c r="C419" s="20">
        <f t="shared" si="30"/>
        <v>7.4456243167484821E-3</v>
      </c>
      <c r="F419" s="19">
        <f t="shared" si="31"/>
        <v>5.5437321466156298E-5</v>
      </c>
      <c r="G419">
        <v>105</v>
      </c>
      <c r="H419" s="17">
        <f t="shared" si="32"/>
        <v>3.8980966543192267E-5</v>
      </c>
      <c r="I419" s="17">
        <f t="shared" si="34"/>
        <v>1.8531098056887664E-4</v>
      </c>
      <c r="J419" s="16">
        <f t="shared" si="33"/>
        <v>1.6704837179954122E-8</v>
      </c>
    </row>
    <row r="420" spans="1:10" x14ac:dyDescent="0.25">
      <c r="A420" s="37">
        <v>418</v>
      </c>
      <c r="B420" s="4">
        <v>34450</v>
      </c>
      <c r="C420" s="20">
        <f t="shared" si="30"/>
        <v>-1.7266616020931533E-2</v>
      </c>
      <c r="F420" s="19">
        <f t="shared" si="31"/>
        <v>2.981360288142895E-4</v>
      </c>
      <c r="G420">
        <v>104</v>
      </c>
      <c r="H420" s="17">
        <f t="shared" si="32"/>
        <v>2.1034660007929773E-4</v>
      </c>
      <c r="I420" s="17">
        <f t="shared" si="34"/>
        <v>1.860220813640889E-4</v>
      </c>
      <c r="J420" s="16">
        <f t="shared" si="33"/>
        <v>1.2710942654627236E-8</v>
      </c>
    </row>
    <row r="421" spans="1:10" x14ac:dyDescent="0.25">
      <c r="A421" s="37">
        <v>419</v>
      </c>
      <c r="B421" s="4">
        <v>34600</v>
      </c>
      <c r="C421" s="20">
        <f t="shared" si="30"/>
        <v>4.3446846040108922E-3</v>
      </c>
      <c r="F421" s="19">
        <f t="shared" si="31"/>
        <v>1.8876284308329283E-5</v>
      </c>
      <c r="G421">
        <v>103</v>
      </c>
      <c r="H421" s="17">
        <f t="shared" si="32"/>
        <v>1.3363130631107033E-5</v>
      </c>
      <c r="I421" s="17">
        <f t="shared" si="34"/>
        <v>1.8606725695910552E-4</v>
      </c>
      <c r="J421" s="16">
        <f t="shared" si="33"/>
        <v>2.7742883507038169E-8</v>
      </c>
    </row>
    <row r="422" spans="1:10" x14ac:dyDescent="0.25">
      <c r="A422" s="37">
        <v>420</v>
      </c>
      <c r="B422" s="4">
        <v>33570</v>
      </c>
      <c r="C422" s="20">
        <f t="shared" si="30"/>
        <v>-3.0220871071734986E-2</v>
      </c>
      <c r="F422" s="19">
        <f t="shared" si="31"/>
        <v>9.1330104833442852E-4</v>
      </c>
      <c r="G422">
        <v>102</v>
      </c>
      <c r="H422" s="17">
        <f t="shared" si="32"/>
        <v>6.4874844467862605E-4</v>
      </c>
      <c r="I422" s="17">
        <f t="shared" si="34"/>
        <v>1.8826042544735195E-4</v>
      </c>
      <c r="J422" s="16">
        <f t="shared" si="33"/>
        <v>5.2660719372237385E-7</v>
      </c>
    </row>
    <row r="423" spans="1:10" x14ac:dyDescent="0.25">
      <c r="A423" s="37">
        <v>421</v>
      </c>
      <c r="B423" s="4">
        <v>33640</v>
      </c>
      <c r="C423" s="20">
        <f t="shared" si="30"/>
        <v>2.083024112803652E-3</v>
      </c>
      <c r="F423" s="19">
        <f t="shared" si="31"/>
        <v>4.3389894545214415E-6</v>
      </c>
      <c r="G423">
        <v>101</v>
      </c>
      <c r="H423" s="17">
        <f t="shared" si="32"/>
        <v>3.0925849474286922E-6</v>
      </c>
      <c r="I423" s="17">
        <f t="shared" si="34"/>
        <v>1.8827088028529348E-4</v>
      </c>
      <c r="J423" s="16">
        <f t="shared" si="33"/>
        <v>3.3597210823256753E-8</v>
      </c>
    </row>
    <row r="424" spans="1:10" x14ac:dyDescent="0.25">
      <c r="A424" s="37">
        <v>422</v>
      </c>
      <c r="B424" s="4">
        <v>34200</v>
      </c>
      <c r="C424" s="20">
        <f t="shared" si="30"/>
        <v>1.6509808963812069E-2</v>
      </c>
      <c r="F424" s="19">
        <f t="shared" si="31"/>
        <v>2.7257379202156934E-4</v>
      </c>
      <c r="G424">
        <v>100</v>
      </c>
      <c r="H424" s="17">
        <f t="shared" si="32"/>
        <v>1.9493409615849871E-4</v>
      </c>
      <c r="I424" s="17">
        <f t="shared" si="34"/>
        <v>1.8892987734414794E-4</v>
      </c>
      <c r="J424" s="16">
        <f t="shared" si="33"/>
        <v>7.1035589866445853E-9</v>
      </c>
    </row>
    <row r="425" spans="1:10" x14ac:dyDescent="0.25">
      <c r="A425" s="37">
        <v>423</v>
      </c>
      <c r="B425" s="4">
        <v>34080</v>
      </c>
      <c r="C425" s="20">
        <f t="shared" si="30"/>
        <v>-3.5149421074444969E-3</v>
      </c>
      <c r="F425" s="19">
        <f t="shared" si="31"/>
        <v>1.2354818018686362E-5</v>
      </c>
      <c r="G425">
        <v>99</v>
      </c>
      <c r="H425" s="17">
        <f t="shared" si="32"/>
        <v>8.8656531213236515E-6</v>
      </c>
      <c r="I425" s="17">
        <f t="shared" si="34"/>
        <v>1.889598487008624E-4</v>
      </c>
      <c r="J425" s="16">
        <f t="shared" si="33"/>
        <v>3.0964114189003433E-8</v>
      </c>
    </row>
    <row r="426" spans="1:10" x14ac:dyDescent="0.25">
      <c r="A426" s="37">
        <v>424</v>
      </c>
      <c r="B426" s="4">
        <v>33400</v>
      </c>
      <c r="C426" s="20">
        <f t="shared" si="30"/>
        <v>-2.0154801978460261E-2</v>
      </c>
      <c r="F426" s="19">
        <f t="shared" si="31"/>
        <v>4.0621604279094563E-4</v>
      </c>
      <c r="G426">
        <v>98</v>
      </c>
      <c r="H426" s="17">
        <f t="shared" si="32"/>
        <v>2.9248400633928074E-4</v>
      </c>
      <c r="I426" s="17">
        <f t="shared" si="34"/>
        <v>1.8994862441397745E-4</v>
      </c>
      <c r="J426" s="16">
        <f t="shared" si="33"/>
        <v>4.704975786017369E-8</v>
      </c>
    </row>
    <row r="427" spans="1:10" x14ac:dyDescent="0.25">
      <c r="A427" s="37">
        <v>425</v>
      </c>
      <c r="B427" s="4">
        <v>33390</v>
      </c>
      <c r="C427" s="20">
        <f t="shared" si="30"/>
        <v>-2.9944602709153104E-4</v>
      </c>
      <c r="F427" s="19">
        <f t="shared" si="31"/>
        <v>8.9667923140901937E-8</v>
      </c>
      <c r="G427">
        <v>97</v>
      </c>
      <c r="H427" s="17">
        <f t="shared" si="32"/>
        <v>6.4781773342020722E-8</v>
      </c>
      <c r="I427" s="17">
        <f t="shared" si="34"/>
        <v>1.8994884341618867E-4</v>
      </c>
      <c r="J427" s="16">
        <f t="shared" si="33"/>
        <v>3.5803085067415899E-8</v>
      </c>
    </row>
    <row r="428" spans="1:10" x14ac:dyDescent="0.25">
      <c r="A428" s="37">
        <v>426</v>
      </c>
      <c r="B428" s="4">
        <v>32670</v>
      </c>
      <c r="C428" s="20">
        <f t="shared" si="30"/>
        <v>-2.1799228342584402E-2</v>
      </c>
      <c r="F428" s="19">
        <f t="shared" si="31"/>
        <v>4.7520635633213512E-4</v>
      </c>
      <c r="G428">
        <v>96</v>
      </c>
      <c r="H428" s="17">
        <f t="shared" si="32"/>
        <v>3.4448366423143979E-4</v>
      </c>
      <c r="I428" s="17">
        <f t="shared" si="34"/>
        <v>1.9111340993392781E-4</v>
      </c>
      <c r="J428" s="16">
        <f t="shared" si="33"/>
        <v>8.1076313604700409E-8</v>
      </c>
    </row>
    <row r="429" spans="1:10" x14ac:dyDescent="0.25">
      <c r="A429" s="37">
        <v>427</v>
      </c>
      <c r="B429" s="4">
        <v>32780</v>
      </c>
      <c r="C429" s="20">
        <f t="shared" si="30"/>
        <v>3.3613477027049274E-3</v>
      </c>
      <c r="F429" s="19">
        <f t="shared" si="31"/>
        <v>1.1298658378479694E-5</v>
      </c>
      <c r="G429">
        <v>95</v>
      </c>
      <c r="H429" s="17">
        <f t="shared" si="32"/>
        <v>8.21833685401892E-6</v>
      </c>
      <c r="I429" s="17">
        <f t="shared" si="34"/>
        <v>1.9114119296379382E-4</v>
      </c>
      <c r="J429" s="16">
        <f t="shared" si="33"/>
        <v>3.2111335390844533E-8</v>
      </c>
    </row>
    <row r="430" spans="1:10" x14ac:dyDescent="0.25">
      <c r="A430" s="37">
        <v>428</v>
      </c>
      <c r="B430" s="4">
        <v>31950</v>
      </c>
      <c r="C430" s="20">
        <f t="shared" si="30"/>
        <v>-2.5646392492139805E-2</v>
      </c>
      <c r="F430" s="19">
        <f t="shared" si="31"/>
        <v>6.5773744786088491E-4</v>
      </c>
      <c r="G430">
        <v>94</v>
      </c>
      <c r="H430" s="17">
        <f t="shared" si="32"/>
        <v>4.8004317434815E-4</v>
      </c>
      <c r="I430" s="17">
        <f t="shared" si="34"/>
        <v>1.9276403394570893E-4</v>
      </c>
      <c r="J430" s="16">
        <f t="shared" si="33"/>
        <v>2.168067103103958E-7</v>
      </c>
    </row>
    <row r="431" spans="1:10" x14ac:dyDescent="0.25">
      <c r="A431" s="37">
        <v>429</v>
      </c>
      <c r="B431" s="4">
        <v>31140</v>
      </c>
      <c r="C431" s="20">
        <f t="shared" si="30"/>
        <v>-2.5679014417691506E-2</v>
      </c>
      <c r="F431" s="19">
        <f t="shared" si="31"/>
        <v>6.5941178146400824E-4</v>
      </c>
      <c r="G431">
        <v>93</v>
      </c>
      <c r="H431" s="17">
        <f t="shared" si="32"/>
        <v>4.8289766107853375E-4</v>
      </c>
      <c r="I431" s="17">
        <f t="shared" si="34"/>
        <v>1.943965248472478E-4</v>
      </c>
      <c r="J431" s="16">
        <f t="shared" si="33"/>
        <v>2.1685081798002973E-7</v>
      </c>
    </row>
    <row r="432" spans="1:10" x14ac:dyDescent="0.25">
      <c r="A432" s="37">
        <v>430</v>
      </c>
      <c r="B432" s="4">
        <v>31560</v>
      </c>
      <c r="C432" s="20">
        <f t="shared" si="30"/>
        <v>1.3397329571821125E-2</v>
      </c>
      <c r="F432" s="19">
        <f t="shared" si="31"/>
        <v>1.7948843965599279E-4</v>
      </c>
      <c r="G432">
        <v>92</v>
      </c>
      <c r="H432" s="17">
        <f t="shared" si="32"/>
        <v>1.3188808164306713E-4</v>
      </c>
      <c r="I432" s="17">
        <f t="shared" si="34"/>
        <v>1.9484238762658461E-4</v>
      </c>
      <c r="J432" s="16">
        <f t="shared" si="33"/>
        <v>2.1595069418117847E-10</v>
      </c>
    </row>
    <row r="433" spans="1:10" x14ac:dyDescent="0.25">
      <c r="A433" s="37">
        <v>431</v>
      </c>
      <c r="B433" s="4">
        <v>30900</v>
      </c>
      <c r="C433" s="20">
        <f t="shared" si="30"/>
        <v>-2.1134312073973729E-2</v>
      </c>
      <c r="F433" s="19">
        <f t="shared" si="31"/>
        <v>4.4665914684011176E-4</v>
      </c>
      <c r="G433">
        <v>91</v>
      </c>
      <c r="H433" s="17">
        <f t="shared" si="32"/>
        <v>3.2931838036844924E-4</v>
      </c>
      <c r="I433" s="17">
        <f t="shared" si="34"/>
        <v>1.959556861637121E-4</v>
      </c>
      <c r="J433" s="16">
        <f t="shared" si="33"/>
        <v>6.3184821382471314E-8</v>
      </c>
    </row>
    <row r="434" spans="1:10" x14ac:dyDescent="0.25">
      <c r="A434" s="37">
        <v>432</v>
      </c>
      <c r="B434" s="4">
        <v>31020</v>
      </c>
      <c r="C434" s="20">
        <f t="shared" si="30"/>
        <v>3.8759738446929397E-3</v>
      </c>
      <c r="F434" s="19">
        <f t="shared" si="31"/>
        <v>1.5023173244743768E-5</v>
      </c>
      <c r="G434">
        <v>90</v>
      </c>
      <c r="H434" s="17">
        <f t="shared" si="32"/>
        <v>1.1114043284188509E-5</v>
      </c>
      <c r="I434" s="17">
        <f t="shared" si="34"/>
        <v>1.9599325846112234E-4</v>
      </c>
      <c r="J434" s="16">
        <f t="shared" si="33"/>
        <v>3.2510797274544359E-8</v>
      </c>
    </row>
    <row r="435" spans="1:10" x14ac:dyDescent="0.25">
      <c r="A435" s="37">
        <v>433</v>
      </c>
      <c r="B435" s="4">
        <v>30820</v>
      </c>
      <c r="C435" s="20">
        <f t="shared" si="30"/>
        <v>-6.46832785642303E-3</v>
      </c>
      <c r="F435" s="19">
        <f t="shared" si="31"/>
        <v>4.1839265258178152E-5</v>
      </c>
      <c r="G435">
        <v>89</v>
      </c>
      <c r="H435" s="17">
        <f t="shared" si="32"/>
        <v>3.1057402262383489E-5</v>
      </c>
      <c r="I435" s="17">
        <f t="shared" si="34"/>
        <v>1.9609825156981857E-4</v>
      </c>
      <c r="J435" s="16">
        <f t="shared" si="33"/>
        <v>2.3591747709744056E-8</v>
      </c>
    </row>
    <row r="436" spans="1:10" x14ac:dyDescent="0.25">
      <c r="A436" s="37">
        <v>434</v>
      </c>
      <c r="B436" s="4">
        <v>31100</v>
      </c>
      <c r="C436" s="20">
        <f t="shared" si="30"/>
        <v>9.0439892932187554E-3</v>
      </c>
      <c r="F436" s="19">
        <f t="shared" si="31"/>
        <v>8.1793742335855486E-5</v>
      </c>
      <c r="G436">
        <v>88</v>
      </c>
      <c r="H436" s="17">
        <f t="shared" si="32"/>
        <v>6.0921673750068813E-5</v>
      </c>
      <c r="I436" s="17">
        <f t="shared" si="34"/>
        <v>1.9630420427184945E-4</v>
      </c>
      <c r="J436" s="16">
        <f t="shared" si="33"/>
        <v>1.2961101399976527E-8</v>
      </c>
    </row>
    <row r="437" spans="1:10" x14ac:dyDescent="0.25">
      <c r="A437" s="37">
        <v>435</v>
      </c>
      <c r="B437" s="4">
        <v>30700</v>
      </c>
      <c r="C437" s="20">
        <f t="shared" si="30"/>
        <v>-1.2945164592036963E-2</v>
      </c>
      <c r="F437" s="19">
        <f t="shared" si="31"/>
        <v>1.6757728631492752E-4</v>
      </c>
      <c r="G437">
        <v>87</v>
      </c>
      <c r="H437" s="17">
        <f t="shared" si="32"/>
        <v>1.2523841724420507E-4</v>
      </c>
      <c r="I437" s="17">
        <f t="shared" si="34"/>
        <v>1.9672758709838388E-4</v>
      </c>
      <c r="J437" s="16">
        <f t="shared" si="33"/>
        <v>8.1140893334325805E-10</v>
      </c>
    </row>
    <row r="438" spans="1:10" x14ac:dyDescent="0.25">
      <c r="A438" s="37">
        <v>436</v>
      </c>
      <c r="B438" s="4">
        <v>31800</v>
      </c>
      <c r="C438" s="20">
        <f t="shared" si="30"/>
        <v>3.5203635192979699E-2</v>
      </c>
      <c r="F438" s="19">
        <f t="shared" si="31"/>
        <v>1.2392959308003988E-3</v>
      </c>
      <c r="G438">
        <v>86</v>
      </c>
      <c r="H438" s="17">
        <f t="shared" si="32"/>
        <v>9.2932604843576068E-4</v>
      </c>
      <c r="I438" s="17">
        <f t="shared" si="34"/>
        <v>1.9986928034089417E-4</v>
      </c>
      <c r="J438" s="16">
        <f t="shared" si="33"/>
        <v>1.081812859938162E-6</v>
      </c>
    </row>
    <row r="439" spans="1:10" x14ac:dyDescent="0.25">
      <c r="A439" s="37">
        <v>437</v>
      </c>
      <c r="B439" s="4">
        <v>31480</v>
      </c>
      <c r="C439" s="20">
        <f t="shared" si="30"/>
        <v>-1.011386623692867E-2</v>
      </c>
      <c r="F439" s="19">
        <f t="shared" si="31"/>
        <v>1.022902902584857E-4</v>
      </c>
      <c r="G439">
        <v>85</v>
      </c>
      <c r="H439" s="17">
        <f t="shared" si="32"/>
        <v>7.6965867213643906E-5</v>
      </c>
      <c r="I439" s="17">
        <f t="shared" si="34"/>
        <v>2.001294722781976E-4</v>
      </c>
      <c r="J439" s="16">
        <f t="shared" si="33"/>
        <v>9.440574996600536E-9</v>
      </c>
    </row>
    <row r="440" spans="1:10" x14ac:dyDescent="0.25">
      <c r="A440" s="37">
        <v>438</v>
      </c>
      <c r="B440" s="4">
        <v>31400</v>
      </c>
      <c r="C440" s="20">
        <f t="shared" si="30"/>
        <v>-2.5445306349947613E-3</v>
      </c>
      <c r="F440" s="19">
        <f t="shared" si="31"/>
        <v>6.4746361524268433E-6</v>
      </c>
      <c r="G440">
        <v>84</v>
      </c>
      <c r="H440" s="17">
        <f t="shared" si="32"/>
        <v>4.8882093079328882E-6</v>
      </c>
      <c r="I440" s="17">
        <f t="shared" si="34"/>
        <v>2.0014599743013598E-4</v>
      </c>
      <c r="J440" s="16">
        <f t="shared" si="33"/>
        <v>3.7246971516219753E-8</v>
      </c>
    </row>
    <row r="441" spans="1:10" x14ac:dyDescent="0.25">
      <c r="A441" s="37">
        <v>439</v>
      </c>
      <c r="B441" s="4">
        <v>31740</v>
      </c>
      <c r="C441" s="20">
        <f t="shared" si="30"/>
        <v>1.0769822184055439E-2</v>
      </c>
      <c r="F441" s="19">
        <f t="shared" si="31"/>
        <v>1.1598906987617267E-4</v>
      </c>
      <c r="G441">
        <v>83</v>
      </c>
      <c r="H441" s="17">
        <f t="shared" si="32"/>
        <v>8.7866264037995937E-5</v>
      </c>
      <c r="I441" s="17">
        <f t="shared" si="34"/>
        <v>2.0044303940850024E-4</v>
      </c>
      <c r="J441" s="16">
        <f t="shared" si="33"/>
        <v>7.018476628192466E-9</v>
      </c>
    </row>
    <row r="442" spans="1:10" x14ac:dyDescent="0.25">
      <c r="A442" s="37">
        <v>440</v>
      </c>
      <c r="B442" s="4">
        <v>30750</v>
      </c>
      <c r="C442" s="20">
        <f t="shared" si="30"/>
        <v>-3.1687720845736102E-2</v>
      </c>
      <c r="F442" s="19">
        <f t="shared" si="31"/>
        <v>1.0041116523972983E-3</v>
      </c>
      <c r="G442">
        <v>82</v>
      </c>
      <c r="H442" s="17">
        <f t="shared" si="32"/>
        <v>7.632341108778979E-4</v>
      </c>
      <c r="I442" s="17">
        <f t="shared" si="34"/>
        <v>2.0302323981570339E-4</v>
      </c>
      <c r="J442" s="16">
        <f t="shared" si="33"/>
        <v>6.4284275922721321E-7</v>
      </c>
    </row>
    <row r="443" spans="1:10" x14ac:dyDescent="0.25">
      <c r="A443" s="37">
        <v>441</v>
      </c>
      <c r="B443" s="4">
        <v>30290</v>
      </c>
      <c r="C443" s="20">
        <f t="shared" si="30"/>
        <v>-1.5072369213380994E-2</v>
      </c>
      <c r="F443" s="19">
        <f t="shared" si="31"/>
        <v>2.2717631370447521E-4</v>
      </c>
      <c r="G443">
        <v>81</v>
      </c>
      <c r="H443" s="17">
        <f t="shared" si="32"/>
        <v>1.7326445730282138E-4</v>
      </c>
      <c r="I443" s="17">
        <f t="shared" si="34"/>
        <v>2.0360898017624931E-4</v>
      </c>
      <c r="J443" s="16">
        <f t="shared" si="33"/>
        <v>5.8833689781004047E-10</v>
      </c>
    </row>
    <row r="444" spans="1:10" x14ac:dyDescent="0.25">
      <c r="A444" s="37">
        <v>442</v>
      </c>
      <c r="B444" s="4">
        <v>28490</v>
      </c>
      <c r="C444" s="20">
        <f t="shared" si="30"/>
        <v>-6.1264476529328996E-2</v>
      </c>
      <c r="F444" s="19">
        <f t="shared" si="31"/>
        <v>3.7533360844127033E-3</v>
      </c>
      <c r="G444">
        <v>80</v>
      </c>
      <c r="H444" s="17">
        <f t="shared" si="32"/>
        <v>2.872331481031303E-3</v>
      </c>
      <c r="I444" s="17">
        <f t="shared" si="34"/>
        <v>2.1331922602526514E-4</v>
      </c>
      <c r="J444" s="16">
        <f t="shared" si="33"/>
        <v>1.2536825644733411E-5</v>
      </c>
    </row>
    <row r="445" spans="1:10" x14ac:dyDescent="0.25">
      <c r="A445" s="37">
        <v>443</v>
      </c>
      <c r="B445" s="4">
        <v>28300</v>
      </c>
      <c r="C445" s="20">
        <f t="shared" si="30"/>
        <v>-6.6913438606250328E-3</v>
      </c>
      <c r="F445" s="19">
        <f t="shared" si="31"/>
        <v>4.4774082661124319E-5</v>
      </c>
      <c r="G445">
        <v>79</v>
      </c>
      <c r="H445" s="17">
        <f t="shared" si="32"/>
        <v>3.4380680646888067E-5</v>
      </c>
      <c r="I445" s="17">
        <f t="shared" si="34"/>
        <v>2.1343545385751309E-4</v>
      </c>
      <c r="J445" s="16">
        <f t="shared" si="33"/>
        <v>2.8203785888080058E-8</v>
      </c>
    </row>
    <row r="446" spans="1:10" x14ac:dyDescent="0.25">
      <c r="A446" s="37">
        <v>444</v>
      </c>
      <c r="B446" s="4">
        <v>26800</v>
      </c>
      <c r="C446" s="20">
        <f t="shared" si="30"/>
        <v>-5.4459917132380992E-2</v>
      </c>
      <c r="F446" s="19">
        <f t="shared" si="31"/>
        <v>2.9658825740658049E-3</v>
      </c>
      <c r="G446">
        <v>78</v>
      </c>
      <c r="H446" s="17">
        <f t="shared" si="32"/>
        <v>2.2851378062582754E-3</v>
      </c>
      <c r="I446" s="17">
        <f t="shared" si="34"/>
        <v>2.2116062417444377E-4</v>
      </c>
      <c r="J446" s="16">
        <f t="shared" si="33"/>
        <v>7.5376033724859847E-6</v>
      </c>
    </row>
    <row r="447" spans="1:10" x14ac:dyDescent="0.25">
      <c r="A447" s="37">
        <v>445</v>
      </c>
      <c r="B447" s="4">
        <v>27400</v>
      </c>
      <c r="C447" s="20">
        <f t="shared" si="30"/>
        <v>2.2141125877213501E-2</v>
      </c>
      <c r="F447" s="19">
        <f t="shared" si="31"/>
        <v>4.9022945511061327E-4</v>
      </c>
      <c r="G447">
        <v>77</v>
      </c>
      <c r="H447" s="17">
        <f t="shared" si="32"/>
        <v>3.7899066660718151E-4</v>
      </c>
      <c r="I447" s="17">
        <f t="shared" si="34"/>
        <v>2.2244184556951646E-4</v>
      </c>
      <c r="J447" s="16">
        <f t="shared" si="33"/>
        <v>7.2113516607175634E-8</v>
      </c>
    </row>
    <row r="448" spans="1:10" x14ac:dyDescent="0.25">
      <c r="A448" s="37">
        <v>446</v>
      </c>
      <c r="B448" s="4">
        <v>27330</v>
      </c>
      <c r="C448" s="20">
        <f t="shared" si="30"/>
        <v>-2.5580134540479434E-3</v>
      </c>
      <c r="F448" s="19">
        <f t="shared" si="31"/>
        <v>6.5434328310902896E-6</v>
      </c>
      <c r="G448">
        <v>76</v>
      </c>
      <c r="H448" s="17">
        <f t="shared" si="32"/>
        <v>5.0758108648214358E-6</v>
      </c>
      <c r="I448" s="17">
        <f t="shared" si="34"/>
        <v>2.2245900493002413E-4</v>
      </c>
      <c r="J448" s="16">
        <f t="shared" si="33"/>
        <v>4.6295342030227769E-8</v>
      </c>
    </row>
    <row r="449" spans="1:10" x14ac:dyDescent="0.25">
      <c r="A449" s="37">
        <v>447</v>
      </c>
      <c r="B449" s="4">
        <v>27330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2.2245900493002413E-4</v>
      </c>
      <c r="J449" s="16">
        <f t="shared" si="33"/>
        <v>4.9153974676523716E-8</v>
      </c>
    </row>
    <row r="450" spans="1:10" x14ac:dyDescent="0.25">
      <c r="A450" s="37">
        <v>448</v>
      </c>
      <c r="B450" s="4">
        <v>28400</v>
      </c>
      <c r="C450" s="20">
        <f t="shared" si="30"/>
        <v>3.840414522718371E-2</v>
      </c>
      <c r="F450" s="19">
        <f t="shared" si="31"/>
        <v>1.4748783706306173E-3</v>
      </c>
      <c r="G450">
        <v>74</v>
      </c>
      <c r="H450" s="17">
        <f t="shared" si="32"/>
        <v>1.1518537170244726E-3</v>
      </c>
      <c r="I450" s="17">
        <f t="shared" si="34"/>
        <v>2.2635297846625209E-4</v>
      </c>
      <c r="J450" s="16">
        <f t="shared" si="33"/>
        <v>1.5607270141338004E-6</v>
      </c>
    </row>
    <row r="451" spans="1:10" x14ac:dyDescent="0.25">
      <c r="A451" s="37">
        <v>449</v>
      </c>
      <c r="B451" s="4">
        <v>27800</v>
      </c>
      <c r="C451" s="20">
        <f t="shared" si="30"/>
        <v>-2.1353124470568946E-2</v>
      </c>
      <c r="F451" s="19">
        <f t="shared" si="31"/>
        <v>4.5595592465561035E-4</v>
      </c>
      <c r="G451">
        <v>73</v>
      </c>
      <c r="H451" s="17">
        <f t="shared" si="32"/>
        <v>3.5730134768169385E-4</v>
      </c>
      <c r="I451" s="17">
        <f t="shared" si="34"/>
        <v>2.2756087663228418E-4</v>
      </c>
      <c r="J451" s="16">
        <f t="shared" si="33"/>
        <v>5.2516296402290867E-8</v>
      </c>
    </row>
    <row r="452" spans="1:10" x14ac:dyDescent="0.25">
      <c r="A452" s="37">
        <v>450</v>
      </c>
      <c r="B452" s="4">
        <v>26990</v>
      </c>
      <c r="C452" s="20">
        <f t="shared" ref="C452:C515" si="35">LN(B452/B451)</f>
        <v>-2.9569593666678117E-2</v>
      </c>
      <c r="F452" s="19">
        <f t="shared" ref="F452:F515" si="36">C452^2</f>
        <v>8.7436086961245065E-4</v>
      </c>
      <c r="G452">
        <v>72</v>
      </c>
      <c r="H452" s="17">
        <f t="shared" ref="H452:H515" si="37">F452*($E$7^(G452-1))</f>
        <v>6.8750074628368552E-4</v>
      </c>
      <c r="I452" s="17">
        <f t="shared" si="34"/>
        <v>2.2988505171858011E-4</v>
      </c>
      <c r="J452" s="16">
        <f t="shared" ref="J452:J515" si="38">(F452-($E$7*I452))^2</f>
        <v>4.1635139615160987E-7</v>
      </c>
    </row>
    <row r="453" spans="1:10" x14ac:dyDescent="0.25">
      <c r="A453" s="37">
        <v>451</v>
      </c>
      <c r="B453" s="4">
        <v>27310</v>
      </c>
      <c r="C453" s="20">
        <f t="shared" si="35"/>
        <v>1.1786508455700265E-2</v>
      </c>
      <c r="F453" s="19">
        <f t="shared" si="36"/>
        <v>1.3892178157629386E-4</v>
      </c>
      <c r="G453">
        <v>71</v>
      </c>
      <c r="H453" s="17">
        <f t="shared" si="37"/>
        <v>1.0960326063700048E-4</v>
      </c>
      <c r="I453" s="17">
        <f t="shared" ref="I453:I516" si="39">(1-$E$7)*H453+I452</f>
        <v>2.3025557810582597E-4</v>
      </c>
      <c r="J453" s="16">
        <f t="shared" si="38"/>
        <v>8.2002788666522916E-9</v>
      </c>
    </row>
    <row r="454" spans="1:10" x14ac:dyDescent="0.25">
      <c r="A454" s="37">
        <v>452</v>
      </c>
      <c r="B454" s="4">
        <v>27860</v>
      </c>
      <c r="C454" s="20">
        <f t="shared" si="35"/>
        <v>1.9939032866045998E-2</v>
      </c>
      <c r="F454" s="19">
        <f t="shared" si="36"/>
        <v>3.9756503163326248E-4</v>
      </c>
      <c r="G454">
        <v>70</v>
      </c>
      <c r="H454" s="17">
        <f t="shared" si="37"/>
        <v>3.1472553333947661E-4</v>
      </c>
      <c r="I454" s="17">
        <f t="shared" si="39"/>
        <v>2.3131954385068203E-4</v>
      </c>
      <c r="J454" s="16">
        <f t="shared" si="38"/>
        <v>2.789818242188055E-8</v>
      </c>
    </row>
    <row r="455" spans="1:10" x14ac:dyDescent="0.25">
      <c r="A455" s="37">
        <v>453</v>
      </c>
      <c r="B455" s="4">
        <v>27790</v>
      </c>
      <c r="C455" s="20">
        <f t="shared" si="35"/>
        <v>-2.5157245972472469E-3</v>
      </c>
      <c r="F455" s="19">
        <f t="shared" si="36"/>
        <v>6.3288702491948223E-6</v>
      </c>
      <c r="G455">
        <v>69</v>
      </c>
      <c r="H455" s="17">
        <f t="shared" si="37"/>
        <v>5.0271363123122859E-6</v>
      </c>
      <c r="I455" s="17">
        <f t="shared" si="39"/>
        <v>2.3133653866128499E-4</v>
      </c>
      <c r="J455" s="16">
        <f t="shared" si="38"/>
        <v>5.02771236073182E-8</v>
      </c>
    </row>
    <row r="456" spans="1:10" x14ac:dyDescent="0.25">
      <c r="A456" s="37">
        <v>454</v>
      </c>
      <c r="B456" s="4">
        <v>28100</v>
      </c>
      <c r="C456" s="20">
        <f t="shared" si="35"/>
        <v>1.1093332585287668E-2</v>
      </c>
      <c r="F456" s="19">
        <f t="shared" si="36"/>
        <v>1.2306202784780518E-4</v>
      </c>
      <c r="G456">
        <v>68</v>
      </c>
      <c r="H456" s="17">
        <f t="shared" si="37"/>
        <v>9.8081975854876342E-5</v>
      </c>
      <c r="I456" s="17">
        <f t="shared" si="39"/>
        <v>2.3166811602455163E-4</v>
      </c>
      <c r="J456" s="16">
        <f t="shared" si="38"/>
        <v>1.1625779393103501E-8</v>
      </c>
    </row>
    <row r="457" spans="1:10" x14ac:dyDescent="0.25">
      <c r="A457" s="37">
        <v>455</v>
      </c>
      <c r="B457" s="4">
        <v>28620</v>
      </c>
      <c r="C457" s="20">
        <f t="shared" si="35"/>
        <v>1.8336197788604753E-2</v>
      </c>
      <c r="F457" s="19">
        <f t="shared" si="36"/>
        <v>3.3621614934283386E-4</v>
      </c>
      <c r="G457">
        <v>67</v>
      </c>
      <c r="H457" s="17">
        <f t="shared" si="37"/>
        <v>2.6887744854988164E-4</v>
      </c>
      <c r="I457" s="17">
        <f t="shared" si="39"/>
        <v>2.3257708706285883E-4</v>
      </c>
      <c r="J457" s="16">
        <f t="shared" si="38"/>
        <v>1.090464657677326E-8</v>
      </c>
    </row>
    <row r="458" spans="1:10" x14ac:dyDescent="0.25">
      <c r="A458" s="37">
        <v>456</v>
      </c>
      <c r="B458" s="4">
        <v>29180</v>
      </c>
      <c r="C458" s="20">
        <f t="shared" si="35"/>
        <v>1.9377768966334783E-2</v>
      </c>
      <c r="F458" s="19">
        <f t="shared" si="36"/>
        <v>3.7549793011264741E-4</v>
      </c>
      <c r="G458">
        <v>66</v>
      </c>
      <c r="H458" s="17">
        <f t="shared" si="37"/>
        <v>3.0131033295172142E-4</v>
      </c>
      <c r="I458" s="17">
        <f t="shared" si="39"/>
        <v>2.3359570118491676E-4</v>
      </c>
      <c r="J458" s="16">
        <f t="shared" si="38"/>
        <v>2.0360985738298846E-8</v>
      </c>
    </row>
    <row r="459" spans="1:10" x14ac:dyDescent="0.25">
      <c r="A459" s="37">
        <v>457</v>
      </c>
      <c r="B459" s="4">
        <v>29720</v>
      </c>
      <c r="C459" s="20">
        <f t="shared" si="35"/>
        <v>1.833667675491886E-2</v>
      </c>
      <c r="F459" s="19">
        <f t="shared" si="36"/>
        <v>3.3623371441438162E-4</v>
      </c>
      <c r="G459">
        <v>65</v>
      </c>
      <c r="H459" s="17">
        <f t="shared" si="37"/>
        <v>2.7071879352686355E-4</v>
      </c>
      <c r="I459" s="17">
        <f t="shared" si="39"/>
        <v>2.3451089710100614E-4</v>
      </c>
      <c r="J459" s="16">
        <f t="shared" si="38"/>
        <v>1.0509449942004264E-8</v>
      </c>
    </row>
    <row r="460" spans="1:10" x14ac:dyDescent="0.25">
      <c r="A460" s="37">
        <v>458</v>
      </c>
      <c r="B460" s="4">
        <v>29890</v>
      </c>
      <c r="C460" s="20">
        <f t="shared" si="35"/>
        <v>5.7037564462881427E-3</v>
      </c>
      <c r="F460" s="19">
        <f t="shared" si="36"/>
        <v>3.2532837598573541E-5</v>
      </c>
      <c r="G460">
        <v>64</v>
      </c>
      <c r="H460" s="17">
        <f t="shared" si="37"/>
        <v>2.6282686957103991E-5</v>
      </c>
      <c r="I460" s="17">
        <f t="shared" si="39"/>
        <v>2.3459974873725063E-4</v>
      </c>
      <c r="J460" s="16">
        <f t="shared" si="38"/>
        <v>4.0511150534508706E-8</v>
      </c>
    </row>
    <row r="461" spans="1:10" x14ac:dyDescent="0.25">
      <c r="A461" s="37">
        <v>459</v>
      </c>
      <c r="B461" s="4">
        <v>29810</v>
      </c>
      <c r="C461" s="20">
        <f t="shared" si="35"/>
        <v>-2.6800686058664177E-3</v>
      </c>
      <c r="F461" s="19">
        <f t="shared" si="36"/>
        <v>7.1827677321507637E-6</v>
      </c>
      <c r="G461">
        <v>63</v>
      </c>
      <c r="H461" s="17">
        <f t="shared" si="37"/>
        <v>5.822510892586344E-6</v>
      </c>
      <c r="I461" s="17">
        <f t="shared" si="39"/>
        <v>2.3461943240280211E-4</v>
      </c>
      <c r="J461" s="16">
        <f t="shared" si="38"/>
        <v>5.1367279166981209E-8</v>
      </c>
    </row>
    <row r="462" spans="1:10" x14ac:dyDescent="0.25">
      <c r="A462" s="37">
        <v>460</v>
      </c>
      <c r="B462" s="4">
        <v>29810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2.3461943240280211E-4</v>
      </c>
      <c r="J462" s="16">
        <f t="shared" si="38"/>
        <v>5.46747266537228E-8</v>
      </c>
    </row>
    <row r="463" spans="1:10" x14ac:dyDescent="0.25">
      <c r="A463" s="37">
        <v>461</v>
      </c>
      <c r="B463" s="4">
        <v>29810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2.3461943240280211E-4</v>
      </c>
      <c r="J463" s="16">
        <f t="shared" si="38"/>
        <v>5.46747266537228E-8</v>
      </c>
    </row>
    <row r="464" spans="1:10" x14ac:dyDescent="0.25">
      <c r="A464" s="37">
        <v>462</v>
      </c>
      <c r="B464" s="4">
        <v>30100</v>
      </c>
      <c r="C464" s="20">
        <f t="shared" si="35"/>
        <v>9.6812640648498774E-3</v>
      </c>
      <c r="F464" s="19">
        <f t="shared" si="36"/>
        <v>9.3726873893353572E-5</v>
      </c>
      <c r="G464">
        <v>60</v>
      </c>
      <c r="H464" s="17">
        <f t="shared" si="37"/>
        <v>7.6752870635184471E-5</v>
      </c>
      <c r="I464" s="17">
        <f t="shared" si="39"/>
        <v>2.3487890428075463E-4</v>
      </c>
      <c r="J464" s="16">
        <f t="shared" si="38"/>
        <v>1.9700366851795766E-8</v>
      </c>
    </row>
    <row r="465" spans="1:10" x14ac:dyDescent="0.25">
      <c r="A465" s="37">
        <v>463</v>
      </c>
      <c r="B465" s="4">
        <v>30460</v>
      </c>
      <c r="C465" s="20">
        <f t="shared" si="35"/>
        <v>1.1889175712185609E-2</v>
      </c>
      <c r="F465" s="19">
        <f t="shared" si="36"/>
        <v>1.4135249911522419E-4</v>
      </c>
      <c r="G465">
        <v>59</v>
      </c>
      <c r="H465" s="17">
        <f t="shared" si="37"/>
        <v>1.1614610661954549E-4</v>
      </c>
      <c r="I465" s="17">
        <f t="shared" si="39"/>
        <v>2.3527154950890109E-4</v>
      </c>
      <c r="J465" s="16">
        <f t="shared" si="38"/>
        <v>8.6720212573306971E-9</v>
      </c>
    </row>
    <row r="466" spans="1:10" x14ac:dyDescent="0.25">
      <c r="A466" s="37">
        <v>464</v>
      </c>
      <c r="B466" s="4">
        <v>30600</v>
      </c>
      <c r="C466" s="20">
        <f t="shared" si="35"/>
        <v>4.5856614913193259E-3</v>
      </c>
      <c r="F466" s="19">
        <f t="shared" si="36"/>
        <v>2.1028291312968986E-5</v>
      </c>
      <c r="G466">
        <v>58</v>
      </c>
      <c r="H466" s="17">
        <f t="shared" si="37"/>
        <v>1.73370746587712E-5</v>
      </c>
      <c r="I466" s="17">
        <f t="shared" si="39"/>
        <v>2.3533015947726691E-4</v>
      </c>
      <c r="J466" s="16">
        <f t="shared" si="38"/>
        <v>4.5584943377506173E-8</v>
      </c>
    </row>
    <row r="467" spans="1:10" x14ac:dyDescent="0.25">
      <c r="A467" s="37">
        <v>465</v>
      </c>
      <c r="B467" s="4">
        <v>31820</v>
      </c>
      <c r="C467" s="20">
        <f t="shared" si="35"/>
        <v>3.9095013951305796E-2</v>
      </c>
      <c r="F467" s="19">
        <f t="shared" si="36"/>
        <v>1.5284201158527948E-3</v>
      </c>
      <c r="G467">
        <v>57</v>
      </c>
      <c r="H467" s="17">
        <f t="shared" si="37"/>
        <v>1.2644022180571548E-3</v>
      </c>
      <c r="I467" s="17">
        <f t="shared" si="39"/>
        <v>2.3960461612353379E-4</v>
      </c>
      <c r="J467" s="16">
        <f t="shared" si="38"/>
        <v>1.6631339575949058E-6</v>
      </c>
    </row>
    <row r="468" spans="1:10" x14ac:dyDescent="0.25">
      <c r="A468" s="37">
        <v>466</v>
      </c>
      <c r="B468" s="4">
        <v>32200</v>
      </c>
      <c r="C468" s="20">
        <f t="shared" si="35"/>
        <v>1.1871429640721916E-2</v>
      </c>
      <c r="F468" s="19">
        <f t="shared" si="36"/>
        <v>1.4093084171461087E-4</v>
      </c>
      <c r="G468">
        <v>56</v>
      </c>
      <c r="H468" s="17">
        <f t="shared" si="37"/>
        <v>1.1698204778564035E-4</v>
      </c>
      <c r="I468" s="17">
        <f t="shared" si="39"/>
        <v>2.4000008734662259E-4</v>
      </c>
      <c r="J468" s="16">
        <f t="shared" si="38"/>
        <v>9.6546144847298296E-9</v>
      </c>
    </row>
    <row r="469" spans="1:10" x14ac:dyDescent="0.25">
      <c r="A469" s="37">
        <v>467</v>
      </c>
      <c r="B469" s="4">
        <v>32300</v>
      </c>
      <c r="C469" s="20">
        <f t="shared" si="35"/>
        <v>3.1007776782481854E-3</v>
      </c>
      <c r="F469" s="19">
        <f t="shared" si="36"/>
        <v>9.6148222099222065E-6</v>
      </c>
      <c r="G469">
        <v>55</v>
      </c>
      <c r="H469" s="17">
        <f t="shared" si="37"/>
        <v>8.0080191176275777E-6</v>
      </c>
      <c r="I469" s="17">
        <f t="shared" si="39"/>
        <v>2.4002715937327038E-4</v>
      </c>
      <c r="J469" s="16">
        <f t="shared" si="38"/>
        <v>5.2716572286607088E-8</v>
      </c>
    </row>
    <row r="470" spans="1:10" x14ac:dyDescent="0.25">
      <c r="A470" s="37">
        <v>468</v>
      </c>
      <c r="B470" s="4">
        <v>33000</v>
      </c>
      <c r="C470" s="20">
        <f t="shared" si="35"/>
        <v>2.1440331237869408E-2</v>
      </c>
      <c r="F470" s="19">
        <f t="shared" si="36"/>
        <v>4.5968780358955874E-4</v>
      </c>
      <c r="G470">
        <v>54</v>
      </c>
      <c r="H470" s="17">
        <f t="shared" si="37"/>
        <v>3.8416473362536119E-4</v>
      </c>
      <c r="I470" s="17">
        <f t="shared" si="39"/>
        <v>2.4132587229504102E-4</v>
      </c>
      <c r="J470" s="16">
        <f t="shared" si="38"/>
        <v>4.8038890948029247E-8</v>
      </c>
    </row>
    <row r="471" spans="1:10" x14ac:dyDescent="0.25">
      <c r="A471" s="37">
        <v>469</v>
      </c>
      <c r="B471" s="4">
        <v>32400</v>
      </c>
      <c r="C471" s="20">
        <f t="shared" si="35"/>
        <v>-1.8349138668196541E-2</v>
      </c>
      <c r="F471" s="19">
        <f t="shared" si="36"/>
        <v>3.3669088986470553E-4</v>
      </c>
      <c r="G471">
        <v>53</v>
      </c>
      <c r="H471" s="17">
        <f t="shared" si="37"/>
        <v>2.8232968778571543E-4</v>
      </c>
      <c r="I471" s="17">
        <f t="shared" si="39"/>
        <v>2.4228032017021832E-4</v>
      </c>
      <c r="J471" s="16">
        <f t="shared" si="38"/>
        <v>9.0686816854838731E-9</v>
      </c>
    </row>
    <row r="472" spans="1:10" x14ac:dyDescent="0.25">
      <c r="A472" s="37">
        <v>470</v>
      </c>
      <c r="B472" s="4">
        <v>32090</v>
      </c>
      <c r="C472" s="20">
        <f t="shared" si="35"/>
        <v>-9.6139676765181516E-3</v>
      </c>
      <c r="F472" s="19">
        <f t="shared" si="36"/>
        <v>9.242837448513583E-5</v>
      </c>
      <c r="G472">
        <v>52</v>
      </c>
      <c r="H472" s="17">
        <f t="shared" si="37"/>
        <v>7.7768042461717768E-5</v>
      </c>
      <c r="I472" s="17">
        <f t="shared" si="39"/>
        <v>2.4254322395290736E-4</v>
      </c>
      <c r="J472" s="16">
        <f t="shared" si="38"/>
        <v>2.2288968448336334E-8</v>
      </c>
    </row>
    <row r="473" spans="1:10" x14ac:dyDescent="0.25">
      <c r="A473" s="37">
        <v>471</v>
      </c>
      <c r="B473" s="4">
        <v>31450</v>
      </c>
      <c r="C473" s="20">
        <f t="shared" si="35"/>
        <v>-2.0145471975315916E-2</v>
      </c>
      <c r="F473" s="19">
        <f t="shared" si="36"/>
        <v>4.0584004110823897E-4</v>
      </c>
      <c r="G473">
        <v>51</v>
      </c>
      <c r="H473" s="17">
        <f t="shared" si="37"/>
        <v>3.4262686683087998E-4</v>
      </c>
      <c r="I473" s="17">
        <f t="shared" si="39"/>
        <v>2.4370151335417498E-4</v>
      </c>
      <c r="J473" s="16">
        <f t="shared" si="38"/>
        <v>2.6556740116903173E-8</v>
      </c>
    </row>
    <row r="474" spans="1:10" x14ac:dyDescent="0.25">
      <c r="A474" s="37">
        <v>472</v>
      </c>
      <c r="B474" s="4">
        <v>31400</v>
      </c>
      <c r="C474" s="20">
        <f t="shared" si="35"/>
        <v>-1.5910902322418517E-3</v>
      </c>
      <c r="F474" s="19">
        <f t="shared" si="36"/>
        <v>2.5315681271354297E-6</v>
      </c>
      <c r="G474">
        <v>50</v>
      </c>
      <c r="H474" s="17">
        <f t="shared" si="37"/>
        <v>2.1445037514927806E-6</v>
      </c>
      <c r="I474" s="17">
        <f t="shared" si="39"/>
        <v>2.437087630949478E-4</v>
      </c>
      <c r="J474" s="16">
        <f t="shared" si="38"/>
        <v>5.7769713414505557E-8</v>
      </c>
    </row>
    <row r="475" spans="1:10" x14ac:dyDescent="0.25">
      <c r="A475" s="37">
        <v>473</v>
      </c>
      <c r="B475" s="4">
        <v>30420</v>
      </c>
      <c r="C475" s="20">
        <f t="shared" si="35"/>
        <v>-3.1707606083060877E-2</v>
      </c>
      <c r="F475" s="19">
        <f t="shared" si="36"/>
        <v>1.0053722835185591E-3</v>
      </c>
      <c r="G475">
        <v>49</v>
      </c>
      <c r="H475" s="17">
        <f t="shared" si="37"/>
        <v>8.5454466847177917E-4</v>
      </c>
      <c r="I475" s="17">
        <f t="shared" si="39"/>
        <v>2.4659764930972668E-4</v>
      </c>
      <c r="J475" s="16">
        <f t="shared" si="38"/>
        <v>5.7700474790417962E-7</v>
      </c>
    </row>
    <row r="476" spans="1:10" x14ac:dyDescent="0.25">
      <c r="A476" s="37">
        <v>474</v>
      </c>
      <c r="B476" s="4">
        <v>29800</v>
      </c>
      <c r="C476" s="20">
        <f t="shared" si="35"/>
        <v>-2.0591893319788061E-2</v>
      </c>
      <c r="F476" s="19">
        <f t="shared" si="36"/>
        <v>4.2402607049353216E-4</v>
      </c>
      <c r="G476">
        <v>48</v>
      </c>
      <c r="H476" s="17">
        <f t="shared" si="37"/>
        <v>3.6163552749409042E-4</v>
      </c>
      <c r="I476" s="17">
        <f t="shared" si="39"/>
        <v>2.4782019966747482E-4</v>
      </c>
      <c r="J476" s="16">
        <f t="shared" si="38"/>
        <v>3.1344455924675252E-8</v>
      </c>
    </row>
    <row r="477" spans="1:10" x14ac:dyDescent="0.25">
      <c r="A477" s="37">
        <v>475</v>
      </c>
      <c r="B477" s="4">
        <v>28200</v>
      </c>
      <c r="C477" s="20">
        <f t="shared" si="35"/>
        <v>-5.5186415567290897E-2</v>
      </c>
      <c r="F477" s="19">
        <f t="shared" si="36"/>
        <v>3.0455404631657269E-3</v>
      </c>
      <c r="G477">
        <v>47</v>
      </c>
      <c r="H477" s="17">
        <f t="shared" si="37"/>
        <v>2.6062350058499574E-3</v>
      </c>
      <c r="I477" s="17">
        <f t="shared" si="39"/>
        <v>2.5663087587746012E-4</v>
      </c>
      <c r="J477" s="16">
        <f t="shared" si="38"/>
        <v>7.7828565878600804E-6</v>
      </c>
    </row>
    <row r="478" spans="1:10" x14ac:dyDescent="0.25">
      <c r="A478" s="37">
        <v>476</v>
      </c>
      <c r="B478" s="4">
        <v>29100</v>
      </c>
      <c r="C478" s="20">
        <f t="shared" si="35"/>
        <v>3.1416196233378914E-2</v>
      </c>
      <c r="F478" s="19">
        <f t="shared" si="36"/>
        <v>9.869773857741715E-4</v>
      </c>
      <c r="G478">
        <v>46</v>
      </c>
      <c r="H478" s="17">
        <f t="shared" si="37"/>
        <v>8.4747534288599768E-4</v>
      </c>
      <c r="I478" s="17">
        <f t="shared" si="39"/>
        <v>2.5949586342668523E-4</v>
      </c>
      <c r="J478" s="16">
        <f t="shared" si="38"/>
        <v>5.3050650928833694E-7</v>
      </c>
    </row>
    <row r="479" spans="1:10" x14ac:dyDescent="0.25">
      <c r="A479" s="37">
        <v>477</v>
      </c>
      <c r="B479" s="4">
        <v>29100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2.5949586342668523E-4</v>
      </c>
      <c r="J479" s="16">
        <f t="shared" si="38"/>
        <v>6.6883584358532217E-8</v>
      </c>
    </row>
    <row r="480" spans="1:10" x14ac:dyDescent="0.25">
      <c r="A480" s="37">
        <v>478</v>
      </c>
      <c r="B480" s="4">
        <v>27830</v>
      </c>
      <c r="C480" s="20">
        <f t="shared" si="35"/>
        <v>-4.462359863964737E-2</v>
      </c>
      <c r="F480" s="19">
        <f t="shared" si="36"/>
        <v>1.9912655555523388E-3</v>
      </c>
      <c r="G480">
        <v>44</v>
      </c>
      <c r="H480" s="17">
        <f t="shared" si="37"/>
        <v>1.7214340537403429E-3</v>
      </c>
      <c r="I480" s="17">
        <f t="shared" si="39"/>
        <v>2.6531536858654406E-4</v>
      </c>
      <c r="J480" s="16">
        <f t="shared" si="38"/>
        <v>2.982000961983769E-6</v>
      </c>
    </row>
    <row r="481" spans="1:10" x14ac:dyDescent="0.25">
      <c r="A481" s="37">
        <v>479</v>
      </c>
      <c r="B481" s="4">
        <v>27500</v>
      </c>
      <c r="C481" s="20">
        <f t="shared" si="35"/>
        <v>-1.1928570865273845E-2</v>
      </c>
      <c r="F481" s="19">
        <f t="shared" si="36"/>
        <v>1.4229080288786E-4</v>
      </c>
      <c r="G481">
        <v>43</v>
      </c>
      <c r="H481" s="17">
        <f t="shared" si="37"/>
        <v>1.2342658358946535E-4</v>
      </c>
      <c r="I481" s="17">
        <f t="shared" si="39"/>
        <v>2.6573262630170426E-4</v>
      </c>
      <c r="J481" s="16">
        <f t="shared" si="38"/>
        <v>1.5016905423718747E-8</v>
      </c>
    </row>
    <row r="482" spans="1:10" x14ac:dyDescent="0.25">
      <c r="A482" s="37">
        <v>480</v>
      </c>
      <c r="B482" s="4">
        <v>27550</v>
      </c>
      <c r="C482" s="20">
        <f t="shared" si="35"/>
        <v>1.8165309263977853E-3</v>
      </c>
      <c r="F482" s="19">
        <f t="shared" si="36"/>
        <v>3.2997846065595961E-6</v>
      </c>
      <c r="G482">
        <v>42</v>
      </c>
      <c r="H482" s="17">
        <f t="shared" si="37"/>
        <v>2.8720244969046559E-6</v>
      </c>
      <c r="I482" s="17">
        <f t="shared" si="39"/>
        <v>2.6574233550975823E-4</v>
      </c>
      <c r="J482" s="16">
        <f t="shared" si="38"/>
        <v>6.8405357293600672E-8</v>
      </c>
    </row>
    <row r="483" spans="1:10" x14ac:dyDescent="0.25">
      <c r="A483" s="37">
        <v>481</v>
      </c>
      <c r="B483" s="4">
        <v>28150</v>
      </c>
      <c r="C483" s="20">
        <f t="shared" si="35"/>
        <v>2.154481898677579E-2</v>
      </c>
      <c r="F483" s="19">
        <f t="shared" si="36"/>
        <v>4.6417922517293455E-4</v>
      </c>
      <c r="G483">
        <v>41</v>
      </c>
      <c r="H483" s="17">
        <f t="shared" si="37"/>
        <v>4.0537682463918446E-4</v>
      </c>
      <c r="I483" s="17">
        <f t="shared" si="39"/>
        <v>2.6711275833690582E-4</v>
      </c>
      <c r="J483" s="16">
        <f t="shared" si="38"/>
        <v>3.9191911898111733E-8</v>
      </c>
    </row>
    <row r="484" spans="1:10" x14ac:dyDescent="0.25">
      <c r="A484" s="37">
        <v>482</v>
      </c>
      <c r="B484" s="4">
        <v>28080</v>
      </c>
      <c r="C484" s="20">
        <f t="shared" si="35"/>
        <v>-2.4897754280890127E-3</v>
      </c>
      <c r="F484" s="19">
        <f t="shared" si="36"/>
        <v>6.1989816823158261E-6</v>
      </c>
      <c r="G484">
        <v>40</v>
      </c>
      <c r="H484" s="17">
        <f t="shared" si="37"/>
        <v>5.4320560165949913E-6</v>
      </c>
      <c r="I484" s="17">
        <f t="shared" si="39"/>
        <v>2.6713112202498814E-4</v>
      </c>
      <c r="J484" s="16">
        <f t="shared" si="38"/>
        <v>6.7615118785153265E-8</v>
      </c>
    </row>
    <row r="485" spans="1:10" x14ac:dyDescent="0.25">
      <c r="A485" s="37">
        <v>483</v>
      </c>
      <c r="B485" s="4">
        <v>28090</v>
      </c>
      <c r="C485" s="20">
        <f t="shared" si="35"/>
        <v>3.5606195854185452E-4</v>
      </c>
      <c r="F485" s="19">
        <f t="shared" si="36"/>
        <v>1.2678011832066132E-7</v>
      </c>
      <c r="G485">
        <v>39</v>
      </c>
      <c r="H485" s="17">
        <f t="shared" si="37"/>
        <v>1.1147197842268504E-7</v>
      </c>
      <c r="I485" s="17">
        <f t="shared" si="39"/>
        <v>2.6713149886879007E-4</v>
      </c>
      <c r="J485" s="16">
        <f t="shared" si="38"/>
        <v>7.0810088183393987E-8</v>
      </c>
    </row>
    <row r="486" spans="1:10" x14ac:dyDescent="0.25">
      <c r="A486" s="37">
        <v>484</v>
      </c>
      <c r="B486" s="4">
        <v>27830</v>
      </c>
      <c r="C486" s="20">
        <f t="shared" si="35"/>
        <v>-9.2990655783528522E-3</v>
      </c>
      <c r="F486" s="19">
        <f t="shared" si="36"/>
        <v>8.6472620630506861E-5</v>
      </c>
      <c r="G486">
        <v>38</v>
      </c>
      <c r="H486" s="17">
        <f t="shared" si="37"/>
        <v>7.6289338083718343E-5</v>
      </c>
      <c r="I486" s="17">
        <f t="shared" si="39"/>
        <v>2.6738940372181405E-4</v>
      </c>
      <c r="J486" s="16">
        <f t="shared" si="38"/>
        <v>3.2404623486217135E-8</v>
      </c>
    </row>
    <row r="487" spans="1:10" x14ac:dyDescent="0.25">
      <c r="A487" s="37">
        <v>485</v>
      </c>
      <c r="B487" s="4">
        <v>27800</v>
      </c>
      <c r="C487" s="20">
        <f t="shared" si="35"/>
        <v>-1.0785548412080828E-3</v>
      </c>
      <c r="F487" s="19">
        <f t="shared" si="36"/>
        <v>1.1632805454933927E-6</v>
      </c>
      <c r="G487">
        <v>37</v>
      </c>
      <c r="H487" s="17">
        <f t="shared" si="37"/>
        <v>1.029770296632955E-6</v>
      </c>
      <c r="I487" s="17">
        <f t="shared" si="39"/>
        <v>2.673928849783523E-4</v>
      </c>
      <c r="J487" s="16">
        <f t="shared" si="38"/>
        <v>7.0397701679213863E-8</v>
      </c>
    </row>
    <row r="488" spans="1:10" x14ac:dyDescent="0.25">
      <c r="A488" s="37">
        <v>486</v>
      </c>
      <c r="B488" s="4">
        <v>27830</v>
      </c>
      <c r="C488" s="20">
        <f t="shared" si="35"/>
        <v>1.0785548412080659E-3</v>
      </c>
      <c r="F488" s="19">
        <f t="shared" si="36"/>
        <v>1.1632805454933562E-6</v>
      </c>
      <c r="G488">
        <v>36</v>
      </c>
      <c r="H488" s="17">
        <f t="shared" si="37"/>
        <v>1.0332633618786583E-6</v>
      </c>
      <c r="I488" s="17">
        <f t="shared" si="39"/>
        <v>2.6739637804359804E-4</v>
      </c>
      <c r="J488" s="16">
        <f t="shared" si="38"/>
        <v>7.0399549024655528E-8</v>
      </c>
    </row>
    <row r="489" spans="1:10" x14ac:dyDescent="0.25">
      <c r="A489" s="37">
        <v>487</v>
      </c>
      <c r="B489" s="4">
        <v>27880</v>
      </c>
      <c r="C489" s="20">
        <f t="shared" si="35"/>
        <v>1.7950103545238145E-3</v>
      </c>
      <c r="F489" s="19">
        <f t="shared" si="36"/>
        <v>3.2220621728477102E-6</v>
      </c>
      <c r="G489">
        <v>35</v>
      </c>
      <c r="H489" s="17">
        <f t="shared" si="37"/>
        <v>2.8716476491322313E-6</v>
      </c>
      <c r="I489" s="17">
        <f t="shared" si="39"/>
        <v>2.6740608597767494E-4</v>
      </c>
      <c r="J489" s="16">
        <f t="shared" si="38"/>
        <v>6.9316372552021572E-8</v>
      </c>
    </row>
    <row r="490" spans="1:10" x14ac:dyDescent="0.25">
      <c r="A490" s="37">
        <v>488</v>
      </c>
      <c r="B490" s="4">
        <v>27350</v>
      </c>
      <c r="C490" s="20">
        <f t="shared" si="35"/>
        <v>-1.9193057024332952E-2</v>
      </c>
      <c r="F490" s="19">
        <f t="shared" si="36"/>
        <v>3.6837343793929645E-4</v>
      </c>
      <c r="G490">
        <v>34</v>
      </c>
      <c r="H490" s="17">
        <f t="shared" si="37"/>
        <v>3.2942473973161622E-4</v>
      </c>
      <c r="I490" s="17">
        <f t="shared" si="39"/>
        <v>2.6851974407482237E-4</v>
      </c>
      <c r="J490" s="16">
        <f t="shared" si="38"/>
        <v>1.0152870943053806E-8</v>
      </c>
    </row>
    <row r="491" spans="1:10" x14ac:dyDescent="0.25">
      <c r="A491" s="37">
        <v>489</v>
      </c>
      <c r="B491" s="4">
        <v>26840</v>
      </c>
      <c r="C491" s="20">
        <f t="shared" si="35"/>
        <v>-1.8823216764509151E-2</v>
      </c>
      <c r="F491" s="19">
        <f t="shared" si="36"/>
        <v>3.5431348936369836E-4</v>
      </c>
      <c r="G491">
        <v>33</v>
      </c>
      <c r="H491" s="17">
        <f t="shared" si="37"/>
        <v>3.179261572715666E-4</v>
      </c>
      <c r="I491" s="17">
        <f t="shared" si="39"/>
        <v>2.6959452989579294E-4</v>
      </c>
      <c r="J491" s="16">
        <f t="shared" si="38"/>
        <v>7.3325576429491925E-9</v>
      </c>
    </row>
    <row r="492" spans="1:10" x14ac:dyDescent="0.25">
      <c r="A492" s="37">
        <v>490</v>
      </c>
      <c r="B492" s="4">
        <v>27010</v>
      </c>
      <c r="C492" s="20">
        <f t="shared" si="35"/>
        <v>6.3138557010431239E-3</v>
      </c>
      <c r="F492" s="19">
        <f t="shared" si="36"/>
        <v>3.9864773813594761E-5</v>
      </c>
      <c r="G492">
        <v>32</v>
      </c>
      <c r="H492" s="17">
        <f t="shared" si="37"/>
        <v>3.5892073437584621E-5</v>
      </c>
      <c r="I492" s="17">
        <f t="shared" si="39"/>
        <v>2.6971586716463238E-4</v>
      </c>
      <c r="J492" s="16">
        <f t="shared" si="38"/>
        <v>5.2413197563613851E-8</v>
      </c>
    </row>
    <row r="493" spans="1:10" x14ac:dyDescent="0.25">
      <c r="A493" s="37">
        <v>491</v>
      </c>
      <c r="B493" s="4">
        <v>26860</v>
      </c>
      <c r="C493" s="20">
        <f t="shared" si="35"/>
        <v>-5.5689767094326999E-3</v>
      </c>
      <c r="F493" s="19">
        <f t="shared" si="36"/>
        <v>3.1013501590203864E-5</v>
      </c>
      <c r="G493">
        <v>31</v>
      </c>
      <c r="H493" s="17">
        <f t="shared" si="37"/>
        <v>2.8017586156560623E-5</v>
      </c>
      <c r="I493" s="17">
        <f t="shared" si="39"/>
        <v>2.6981058382650542E-4</v>
      </c>
      <c r="J493" s="16">
        <f t="shared" si="38"/>
        <v>5.6589252589533997E-8</v>
      </c>
    </row>
    <row r="494" spans="1:10" x14ac:dyDescent="0.25">
      <c r="A494" s="37">
        <v>492</v>
      </c>
      <c r="B494" s="4">
        <v>26860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2.6981058382650542E-4</v>
      </c>
      <c r="J494" s="16">
        <f t="shared" si="38"/>
        <v>7.2306380831707264E-8</v>
      </c>
    </row>
    <row r="495" spans="1:10" x14ac:dyDescent="0.25">
      <c r="A495" s="37">
        <v>493</v>
      </c>
      <c r="B495" s="4">
        <v>26910</v>
      </c>
      <c r="C495" s="20">
        <f t="shared" si="35"/>
        <v>1.8597736437228575E-3</v>
      </c>
      <c r="F495" s="19">
        <f t="shared" si="36"/>
        <v>3.4587580058861941E-6</v>
      </c>
      <c r="G495">
        <v>29</v>
      </c>
      <c r="H495" s="17">
        <f t="shared" si="37"/>
        <v>3.1458747634161713E-6</v>
      </c>
      <c r="I495" s="17">
        <f t="shared" si="39"/>
        <v>2.6982121881677888E-4</v>
      </c>
      <c r="J495" s="16">
        <f t="shared" si="38"/>
        <v>7.0463861371387168E-8</v>
      </c>
    </row>
    <row r="496" spans="1:10" x14ac:dyDescent="0.25">
      <c r="A496" s="37">
        <v>494</v>
      </c>
      <c r="B496" s="4">
        <v>26800</v>
      </c>
      <c r="C496" s="20">
        <f t="shared" si="35"/>
        <v>-4.0960772220034565E-3</v>
      </c>
      <c r="F496" s="19">
        <f t="shared" si="36"/>
        <v>1.6777848608615553E-5</v>
      </c>
      <c r="G496">
        <v>28</v>
      </c>
      <c r="H496" s="17">
        <f t="shared" si="37"/>
        <v>1.5311868579916236E-5</v>
      </c>
      <c r="I496" s="17">
        <f t="shared" si="39"/>
        <v>2.6987298234383024E-4</v>
      </c>
      <c r="J496" s="16">
        <f t="shared" si="38"/>
        <v>6.3596163193928158E-8</v>
      </c>
    </row>
    <row r="497" spans="1:10" x14ac:dyDescent="0.25">
      <c r="A497" s="37">
        <v>495</v>
      </c>
      <c r="B497" s="4">
        <v>26600</v>
      </c>
      <c r="C497" s="20">
        <f t="shared" si="35"/>
        <v>-7.4906717291576257E-3</v>
      </c>
      <c r="F497" s="19">
        <f t="shared" si="36"/>
        <v>5.6110162954001295E-5</v>
      </c>
      <c r="G497">
        <v>27</v>
      </c>
      <c r="H497" s="17">
        <f t="shared" si="37"/>
        <v>5.1381185595557113E-5</v>
      </c>
      <c r="I497" s="17">
        <f t="shared" si="39"/>
        <v>2.7004668233195545E-4</v>
      </c>
      <c r="J497" s="16">
        <f t="shared" si="38"/>
        <v>4.5379052286957242E-8</v>
      </c>
    </row>
    <row r="498" spans="1:10" x14ac:dyDescent="0.25">
      <c r="A498" s="37">
        <v>496</v>
      </c>
      <c r="B498" s="4">
        <v>26570</v>
      </c>
      <c r="C498" s="20">
        <f t="shared" si="35"/>
        <v>-1.1284560159312731E-3</v>
      </c>
      <c r="F498" s="19">
        <f t="shared" si="36"/>
        <v>1.2734129798914818E-6</v>
      </c>
      <c r="G498">
        <v>26</v>
      </c>
      <c r="H498" s="17">
        <f t="shared" si="37"/>
        <v>1.1700449138542393E-6</v>
      </c>
      <c r="I498" s="17">
        <f t="shared" si="39"/>
        <v>2.7005063780291793E-4</v>
      </c>
      <c r="J498" s="16">
        <f t="shared" si="38"/>
        <v>7.1751276616434051E-8</v>
      </c>
    </row>
    <row r="499" spans="1:10" x14ac:dyDescent="0.25">
      <c r="A499" s="37">
        <v>497</v>
      </c>
      <c r="B499" s="4">
        <v>26250</v>
      </c>
      <c r="C499" s="20">
        <f t="shared" si="35"/>
        <v>-1.2116770734089344E-2</v>
      </c>
      <c r="F499" s="19">
        <f t="shared" si="36"/>
        <v>1.46816133022484E-4</v>
      </c>
      <c r="G499">
        <v>25</v>
      </c>
      <c r="H499" s="17">
        <f t="shared" si="37"/>
        <v>1.3535606222091863E-4</v>
      </c>
      <c r="I499" s="17">
        <f t="shared" si="39"/>
        <v>2.7050822448815938E-4</v>
      </c>
      <c r="J499" s="16">
        <f t="shared" si="38"/>
        <v>1.5074340879448159E-8</v>
      </c>
    </row>
    <row r="500" spans="1:10" x14ac:dyDescent="0.25">
      <c r="A500" s="37">
        <v>498</v>
      </c>
      <c r="B500" s="4">
        <v>26100</v>
      </c>
      <c r="C500" s="20">
        <f t="shared" si="35"/>
        <v>-5.7306747089849834E-3</v>
      </c>
      <c r="F500" s="19">
        <f t="shared" si="36"/>
        <v>3.2840632620200126E-5</v>
      </c>
      <c r="G500">
        <v>24</v>
      </c>
      <c r="H500" s="17">
        <f t="shared" si="37"/>
        <v>3.0379884219864952E-5</v>
      </c>
      <c r="I500" s="17">
        <f t="shared" si="39"/>
        <v>2.7061092716944377E-4</v>
      </c>
      <c r="J500" s="16">
        <f t="shared" si="38"/>
        <v>5.6100510489250462E-8</v>
      </c>
    </row>
    <row r="501" spans="1:10" x14ac:dyDescent="0.25">
      <c r="A501" s="37">
        <v>499</v>
      </c>
      <c r="B501" s="4">
        <v>25960</v>
      </c>
      <c r="C501" s="20">
        <f t="shared" si="35"/>
        <v>-5.378422492758504E-3</v>
      </c>
      <c r="F501" s="19">
        <f t="shared" si="36"/>
        <v>2.89274285106106E-5</v>
      </c>
      <c r="G501">
        <v>23</v>
      </c>
      <c r="H501" s="17">
        <f t="shared" si="37"/>
        <v>2.685066823220655E-5</v>
      </c>
      <c r="I501" s="17">
        <f t="shared" si="39"/>
        <v>2.7070169893150082E-4</v>
      </c>
      <c r="J501" s="16">
        <f t="shared" si="38"/>
        <v>5.801312160991966E-8</v>
      </c>
    </row>
    <row r="502" spans="1:10" x14ac:dyDescent="0.25">
      <c r="A502" s="37">
        <v>500</v>
      </c>
      <c r="B502" s="4">
        <v>26870</v>
      </c>
      <c r="C502" s="20">
        <f t="shared" si="35"/>
        <v>3.4453530791510659E-2</v>
      </c>
      <c r="F502" s="19">
        <f t="shared" si="36"/>
        <v>1.1870457840015732E-3</v>
      </c>
      <c r="G502">
        <v>22</v>
      </c>
      <c r="H502" s="17">
        <f t="shared" si="37"/>
        <v>1.1055627791467146E-3</v>
      </c>
      <c r="I502" s="17">
        <f t="shared" si="39"/>
        <v>2.7443918064554775E-4</v>
      </c>
      <c r="J502" s="16">
        <f t="shared" si="38"/>
        <v>8.3454505698743658E-7</v>
      </c>
    </row>
    <row r="503" spans="1:10" x14ac:dyDescent="0.25">
      <c r="A503" s="37">
        <v>501</v>
      </c>
      <c r="B503" s="4">
        <v>28180</v>
      </c>
      <c r="C503" s="20">
        <f t="shared" si="35"/>
        <v>4.7602083843134267E-2</v>
      </c>
      <c r="F503" s="19">
        <f t="shared" si="36"/>
        <v>2.2659583862087843E-3</v>
      </c>
      <c r="G503">
        <v>21</v>
      </c>
      <c r="H503" s="17">
        <f t="shared" si="37"/>
        <v>2.1175737197894856E-3</v>
      </c>
      <c r="I503" s="17">
        <f t="shared" si="39"/>
        <v>2.8159788135901417E-4</v>
      </c>
      <c r="J503" s="16">
        <f t="shared" si="38"/>
        <v>3.941465638357616E-6</v>
      </c>
    </row>
    <row r="504" spans="1:10" x14ac:dyDescent="0.25">
      <c r="A504" s="37">
        <v>502</v>
      </c>
      <c r="B504" s="4">
        <v>28350</v>
      </c>
      <c r="C504" s="20">
        <f t="shared" si="35"/>
        <v>6.0145237032268525E-3</v>
      </c>
      <c r="F504" s="19">
        <f t="shared" si="36"/>
        <v>3.6174495376677649E-5</v>
      </c>
      <c r="G504">
        <v>20</v>
      </c>
      <c r="H504" s="17">
        <f t="shared" si="37"/>
        <v>3.3920305867751456E-5</v>
      </c>
      <c r="I504" s="17">
        <f t="shared" si="39"/>
        <v>2.8171255284154494E-4</v>
      </c>
      <c r="J504" s="16">
        <f t="shared" si="38"/>
        <v>5.9822162631606287E-8</v>
      </c>
    </row>
    <row r="505" spans="1:10" x14ac:dyDescent="0.25">
      <c r="A505" s="37">
        <v>503</v>
      </c>
      <c r="B505" s="4">
        <v>30380</v>
      </c>
      <c r="C505" s="20">
        <f t="shared" si="35"/>
        <v>6.9157466993865643E-2</v>
      </c>
      <c r="F505" s="19">
        <f t="shared" si="36"/>
        <v>4.7827552410076163E-3</v>
      </c>
      <c r="G505">
        <v>19</v>
      </c>
      <c r="H505" s="17">
        <f t="shared" si="37"/>
        <v>4.4999335851724984E-3</v>
      </c>
      <c r="I505" s="17">
        <f t="shared" si="39"/>
        <v>2.9692509418812358E-4</v>
      </c>
      <c r="J505" s="16">
        <f t="shared" si="38"/>
        <v>2.0131678770490356E-5</v>
      </c>
    </row>
    <row r="506" spans="1:10" x14ac:dyDescent="0.25">
      <c r="A506" s="37">
        <v>504</v>
      </c>
      <c r="B506" s="4">
        <v>30420</v>
      </c>
      <c r="C506" s="20">
        <f t="shared" si="35"/>
        <v>1.315789663519993E-3</v>
      </c>
      <c r="F506" s="19">
        <f t="shared" si="36"/>
        <v>1.7313024386260565E-6</v>
      </c>
      <c r="G506">
        <v>18</v>
      </c>
      <c r="H506" s="17">
        <f t="shared" si="37"/>
        <v>1.6344496936750771E-6</v>
      </c>
      <c r="I506" s="17">
        <f t="shared" si="39"/>
        <v>2.9693061963268256E-4</v>
      </c>
      <c r="J506" s="16">
        <f t="shared" si="38"/>
        <v>8.6550997630478116E-8</v>
      </c>
    </row>
    <row r="507" spans="1:10" x14ac:dyDescent="0.25">
      <c r="A507" s="37">
        <v>505</v>
      </c>
      <c r="B507" s="4">
        <v>30190</v>
      </c>
      <c r="C507" s="20">
        <f t="shared" si="35"/>
        <v>-7.5895431123993266E-3</v>
      </c>
      <c r="F507" s="19">
        <f t="shared" si="36"/>
        <v>5.7601164654968059E-5</v>
      </c>
      <c r="G507">
        <v>17</v>
      </c>
      <c r="H507" s="17">
        <f t="shared" si="37"/>
        <v>5.4563290309515067E-5</v>
      </c>
      <c r="I507" s="17">
        <f t="shared" si="39"/>
        <v>2.9711507709058238E-4</v>
      </c>
      <c r="J507" s="16">
        <f t="shared" si="38"/>
        <v>5.6886772458641943E-8</v>
      </c>
    </row>
    <row r="508" spans="1:10" x14ac:dyDescent="0.25">
      <c r="A508" s="37">
        <v>506</v>
      </c>
      <c r="B508" s="4">
        <v>29950</v>
      </c>
      <c r="C508" s="20">
        <f t="shared" si="35"/>
        <v>-7.9814191572890984E-3</v>
      </c>
      <c r="F508" s="19">
        <f t="shared" si="36"/>
        <v>6.3703051764341426E-5</v>
      </c>
      <c r="G508">
        <v>16</v>
      </c>
      <c r="H508" s="17">
        <f t="shared" si="37"/>
        <v>6.0548054706340664E-5</v>
      </c>
      <c r="I508" s="17">
        <f t="shared" si="39"/>
        <v>2.973197667306051E-4</v>
      </c>
      <c r="J508" s="16">
        <f t="shared" si="38"/>
        <v>5.4108152458658189E-8</v>
      </c>
    </row>
    <row r="509" spans="1:10" x14ac:dyDescent="0.25">
      <c r="A509" s="37">
        <v>507</v>
      </c>
      <c r="B509" s="4">
        <v>29950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2.973197667306051E-4</v>
      </c>
      <c r="J509" s="16">
        <f t="shared" si="38"/>
        <v>8.7802367760002763E-8</v>
      </c>
    </row>
    <row r="510" spans="1:10" x14ac:dyDescent="0.25">
      <c r="A510" s="37">
        <v>508</v>
      </c>
      <c r="B510" s="4">
        <v>29070</v>
      </c>
      <c r="C510" s="20">
        <f t="shared" si="35"/>
        <v>-2.9822609990673748E-2</v>
      </c>
      <c r="F510" s="19">
        <f t="shared" si="36"/>
        <v>8.8938806665583359E-4</v>
      </c>
      <c r="G510">
        <v>14</v>
      </c>
      <c r="H510" s="17">
        <f t="shared" si="37"/>
        <v>8.5108432838103623E-4</v>
      </c>
      <c r="I510" s="17">
        <f t="shared" si="39"/>
        <v>3.0019695486902188E-4</v>
      </c>
      <c r="J510" s="16">
        <f t="shared" si="38"/>
        <v>3.4834307758816681E-7</v>
      </c>
    </row>
    <row r="511" spans="1:10" x14ac:dyDescent="0.25">
      <c r="A511" s="37">
        <v>509</v>
      </c>
      <c r="B511" s="4">
        <v>29100</v>
      </c>
      <c r="C511" s="20">
        <f t="shared" si="35"/>
        <v>1.0314596066622124E-3</v>
      </c>
      <c r="F511" s="19">
        <f t="shared" si="36"/>
        <v>1.063908920175766E-6</v>
      </c>
      <c r="G511">
        <v>13</v>
      </c>
      <c r="H511" s="17">
        <f t="shared" si="37"/>
        <v>1.021542442901511E-6</v>
      </c>
      <c r="I511" s="17">
        <f t="shared" si="39"/>
        <v>3.0020040831035735E-4</v>
      </c>
      <c r="J511" s="16">
        <f t="shared" si="38"/>
        <v>8.887651074306568E-8</v>
      </c>
    </row>
    <row r="512" spans="1:10" x14ac:dyDescent="0.25">
      <c r="A512" s="37">
        <v>510</v>
      </c>
      <c r="B512" s="4">
        <v>29080</v>
      </c>
      <c r="C512" s="20">
        <f t="shared" si="35"/>
        <v>-6.8752151212821036E-4</v>
      </c>
      <c r="F512" s="19">
        <f t="shared" si="36"/>
        <v>4.7268582963906088E-7</v>
      </c>
      <c r="G512">
        <v>12</v>
      </c>
      <c r="H512" s="17">
        <f t="shared" si="37"/>
        <v>4.5540229801555516E-7</v>
      </c>
      <c r="I512" s="17">
        <f t="shared" si="39"/>
        <v>3.0020194785003207E-4</v>
      </c>
      <c r="J512" s="16">
        <f t="shared" si="38"/>
        <v>8.9230289733158951E-8</v>
      </c>
    </row>
    <row r="513" spans="1:10" x14ac:dyDescent="0.25">
      <c r="A513" s="37">
        <v>511</v>
      </c>
      <c r="B513" s="4">
        <v>28990</v>
      </c>
      <c r="C513" s="20">
        <f t="shared" si="35"/>
        <v>-3.0997097317545103E-3</v>
      </c>
      <c r="F513" s="19">
        <f t="shared" si="36"/>
        <v>9.6082004211336181E-6</v>
      </c>
      <c r="G513">
        <v>11</v>
      </c>
      <c r="H513" s="17">
        <f t="shared" si="37"/>
        <v>9.2882812608447653E-6</v>
      </c>
      <c r="I513" s="17">
        <f t="shared" si="39"/>
        <v>3.0023334794962127E-4</v>
      </c>
      <c r="J513" s="16">
        <f t="shared" si="38"/>
        <v>8.3874053045155374E-8</v>
      </c>
    </row>
    <row r="514" spans="1:10" x14ac:dyDescent="0.25">
      <c r="A514" s="37">
        <v>512</v>
      </c>
      <c r="B514" s="4">
        <v>28990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3.0023334794962127E-4</v>
      </c>
      <c r="J514" s="16">
        <f t="shared" si="38"/>
        <v>8.9531635757407051E-8</v>
      </c>
    </row>
    <row r="515" spans="1:10" x14ac:dyDescent="0.25">
      <c r="A515" s="37">
        <v>513</v>
      </c>
      <c r="B515" s="4">
        <v>28420</v>
      </c>
      <c r="C515" s="20">
        <f t="shared" si="35"/>
        <v>-1.9857820264609589E-2</v>
      </c>
      <c r="F515" s="19">
        <f t="shared" si="36"/>
        <v>3.9433302566153927E-4</v>
      </c>
      <c r="G515">
        <v>9</v>
      </c>
      <c r="H515" s="17">
        <f t="shared" si="37"/>
        <v>3.8379365848310713E-4</v>
      </c>
      <c r="I515" s="17">
        <f t="shared" si="39"/>
        <v>3.0153080640933432E-4</v>
      </c>
      <c r="J515" s="16">
        <f t="shared" si="38"/>
        <v>8.8024886316481505E-9</v>
      </c>
    </row>
    <row r="516" spans="1:10" x14ac:dyDescent="0.25">
      <c r="A516" s="37">
        <v>514</v>
      </c>
      <c r="B516" s="4">
        <v>28510</v>
      </c>
      <c r="C516" s="20">
        <f t="shared" ref="C516:C579" si="40">LN(B516/B515)</f>
        <v>3.1617802556261447E-3</v>
      </c>
      <c r="F516" s="19">
        <f t="shared" ref="F516:F523" si="41">C516^2</f>
        <v>9.9968543848673292E-6</v>
      </c>
      <c r="G516">
        <v>8</v>
      </c>
      <c r="H516" s="17">
        <f t="shared" ref="H516:H579" si="42">F516*($E$7^(G516-1))</f>
        <v>9.7626715681120632E-6</v>
      </c>
      <c r="I516" s="17">
        <f t="shared" si="39"/>
        <v>3.0156381023974024E-4</v>
      </c>
      <c r="J516" s="16">
        <f t="shared" ref="J516:J579" si="43">(F516-($E$7*I516))^2</f>
        <v>8.4417840937427454E-8</v>
      </c>
    </row>
    <row r="517" spans="1:10" x14ac:dyDescent="0.25">
      <c r="A517" s="37">
        <v>515</v>
      </c>
      <c r="B517" s="4">
        <v>27880</v>
      </c>
      <c r="C517" s="20">
        <f t="shared" si="40"/>
        <v>-2.2345317032257464E-2</v>
      </c>
      <c r="F517" s="19">
        <f t="shared" si="41"/>
        <v>4.9931319327209552E-4</v>
      </c>
      <c r="G517">
        <v>7</v>
      </c>
      <c r="H517" s="17">
        <f t="shared" si="42"/>
        <v>4.89270491911393E-4</v>
      </c>
      <c r="I517" s="17">
        <f t="shared" ref="I517:I580" si="44">(1-$E$7)*H517+I516</f>
        <v>3.032178452264761E-4</v>
      </c>
      <c r="J517" s="16">
        <f t="shared" si="43"/>
        <v>3.8856456326992676E-8</v>
      </c>
    </row>
    <row r="518" spans="1:10" x14ac:dyDescent="0.25">
      <c r="A518" s="37">
        <v>516</v>
      </c>
      <c r="B518" s="4">
        <v>27760</v>
      </c>
      <c r="C518" s="20">
        <f t="shared" si="40"/>
        <v>-4.3134502537193536E-3</v>
      </c>
      <c r="F518" s="19">
        <f t="shared" si="41"/>
        <v>1.8605853091311557E-5</v>
      </c>
      <c r="G518">
        <v>6</v>
      </c>
      <c r="H518" s="17">
        <f t="shared" si="42"/>
        <v>1.8293476198662695E-5</v>
      </c>
      <c r="I518" s="17">
        <f t="shared" si="44"/>
        <v>3.0327968841988717E-4</v>
      </c>
      <c r="J518" s="16">
        <f t="shared" si="43"/>
        <v>8.045650761793121E-8</v>
      </c>
    </row>
    <row r="519" spans="1:10" x14ac:dyDescent="0.25">
      <c r="A519" s="37">
        <v>517</v>
      </c>
      <c r="B519" s="4">
        <v>28000</v>
      </c>
      <c r="C519" s="20">
        <f t="shared" si="40"/>
        <v>8.6083745366001014E-3</v>
      </c>
      <c r="F519" s="19">
        <f t="shared" si="41"/>
        <v>7.4104112162385005E-5</v>
      </c>
      <c r="G519">
        <v>5</v>
      </c>
      <c r="H519" s="17">
        <f t="shared" si="42"/>
        <v>7.3107112352378462E-5</v>
      </c>
      <c r="I519" s="17">
        <f t="shared" si="44"/>
        <v>3.0352683539402341E-4</v>
      </c>
      <c r="J519" s="16">
        <f t="shared" si="43"/>
        <v>5.216501418608154E-8</v>
      </c>
    </row>
    <row r="520" spans="1:10" x14ac:dyDescent="0.25">
      <c r="A520" s="37">
        <v>518</v>
      </c>
      <c r="B520" s="4">
        <v>27300</v>
      </c>
      <c r="C520" s="20">
        <f t="shared" si="40"/>
        <v>-2.5317807984289897E-2</v>
      </c>
      <c r="F520" s="19">
        <f t="shared" si="41"/>
        <v>6.4099140112937325E-4</v>
      </c>
      <c r="G520">
        <v>4</v>
      </c>
      <c r="H520" s="17">
        <f t="shared" si="42"/>
        <v>6.3451251844156556E-4</v>
      </c>
      <c r="I520" s="17">
        <f t="shared" si="44"/>
        <v>3.0567187770165206E-4</v>
      </c>
      <c r="J520" s="16">
        <f t="shared" si="43"/>
        <v>1.1313326139909563E-7</v>
      </c>
    </row>
    <row r="521" spans="1:10" x14ac:dyDescent="0.25">
      <c r="A521" s="37">
        <v>519</v>
      </c>
      <c r="B521" s="4">
        <v>27600</v>
      </c>
      <c r="C521" s="20">
        <f t="shared" si="40"/>
        <v>1.092907053219023E-2</v>
      </c>
      <c r="F521" s="19">
        <f t="shared" si="41"/>
        <v>1.1944458269758885E-4</v>
      </c>
      <c r="G521">
        <v>3</v>
      </c>
      <c r="H521" s="17">
        <f t="shared" si="42"/>
        <v>1.1863835556729509E-4</v>
      </c>
      <c r="I521" s="17">
        <f t="shared" si="44"/>
        <v>3.0607294826307202E-4</v>
      </c>
      <c r="J521" s="16">
        <f t="shared" si="43"/>
        <v>3.4445003245627371E-8</v>
      </c>
    </row>
    <row r="522" spans="1:10" x14ac:dyDescent="0.25">
      <c r="A522" s="37">
        <v>520</v>
      </c>
      <c r="B522" s="4">
        <v>27730</v>
      </c>
      <c r="C522" s="20">
        <f t="shared" si="40"/>
        <v>4.6990869045823065E-3</v>
      </c>
      <c r="F522" s="19">
        <f t="shared" si="41"/>
        <v>2.2081417736816923E-5</v>
      </c>
      <c r="G522">
        <v>2</v>
      </c>
      <c r="H522" s="17">
        <f t="shared" si="42"/>
        <v>2.2006768972795327E-5</v>
      </c>
      <c r="I522" s="17">
        <f t="shared" si="44"/>
        <v>3.0614734466838926E-4</v>
      </c>
      <c r="J522" s="16">
        <f t="shared" si="43"/>
        <v>8.0106524735654015E-8</v>
      </c>
    </row>
    <row r="523" spans="1:10" x14ac:dyDescent="0.25">
      <c r="A523" s="37">
        <v>521</v>
      </c>
      <c r="B523" s="4">
        <v>27990</v>
      </c>
      <c r="C523" s="20">
        <f t="shared" si="40"/>
        <v>9.3324438996754411E-3</v>
      </c>
      <c r="F523" s="19">
        <f t="shared" si="41"/>
        <v>8.7094509140589352E-5</v>
      </c>
      <c r="G523">
        <v>1</v>
      </c>
      <c r="H523" s="17">
        <f t="shared" si="42"/>
        <v>8.7094509140589352E-5</v>
      </c>
      <c r="I523" s="17">
        <f t="shared" si="44"/>
        <v>3.0644177764085065E-4</v>
      </c>
      <c r="J523" s="16">
        <f t="shared" si="43"/>
        <v>4.7659826738363883E-8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9BEE-113D-481E-8527-54C41F69C3F8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28720</v>
      </c>
      <c r="C3" s="18"/>
      <c r="D3" s="29" t="s">
        <v>42</v>
      </c>
      <c r="E3" s="28">
        <f>STDEVP(C4:C1277)</f>
        <v>1.6953623454682102E-2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28720</v>
      </c>
      <c r="C4" s="20">
        <f t="shared" ref="C4:C67" si="0">LN(B4/B3)</f>
        <v>0</v>
      </c>
      <c r="D4" s="22" t="s">
        <v>41</v>
      </c>
      <c r="E4" s="28">
        <f>SQRT(SUM(F4:F523)/G4)</f>
        <v>1.6969494656223303E-2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28220</v>
      </c>
      <c r="C5" s="20">
        <f t="shared" si="0"/>
        <v>-1.7562797755355446E-2</v>
      </c>
      <c r="D5" s="22" t="s">
        <v>40</v>
      </c>
      <c r="E5" s="28">
        <f>SQRT((1-E7)*SUM(H4:H523))</f>
        <v>1.547613663735653E-2</v>
      </c>
      <c r="F5" s="19">
        <f t="shared" si="1"/>
        <v>3.0845186499551831E-4</v>
      </c>
      <c r="G5">
        <v>519</v>
      </c>
      <c r="H5" s="17">
        <f t="shared" si="2"/>
        <v>5.8213678291154702E-5</v>
      </c>
      <c r="I5" s="17">
        <f t="shared" ref="I5:I68" si="4">(1-$E$7)*H5+I4</f>
        <v>1.8708893661809074E-7</v>
      </c>
      <c r="J5" s="16">
        <f t="shared" si="3"/>
        <v>9.5027542861125711E-8</v>
      </c>
    </row>
    <row r="6" spans="1:10" x14ac:dyDescent="0.25">
      <c r="A6" s="37">
        <v>4</v>
      </c>
      <c r="B6" s="4">
        <v>28640</v>
      </c>
      <c r="C6" s="20">
        <f t="shared" si="0"/>
        <v>1.4773395667776986E-2</v>
      </c>
      <c r="D6" s="27" t="s">
        <v>39</v>
      </c>
      <c r="E6" s="26">
        <f>SQRT((1-E7)*F1277+E7*(E5^2))</f>
        <v>1.5451247778584873E-2</v>
      </c>
      <c r="F6" s="19">
        <f t="shared" si="1"/>
        <v>2.1825321955669182E-4</v>
      </c>
      <c r="G6">
        <v>518</v>
      </c>
      <c r="H6" s="17">
        <f t="shared" si="2"/>
        <v>4.1323423753475578E-5</v>
      </c>
      <c r="I6" s="17">
        <f t="shared" si="4"/>
        <v>3.1989544591972356E-7</v>
      </c>
      <c r="J6" s="16">
        <f t="shared" si="3"/>
        <v>4.7495381869157383E-8</v>
      </c>
    </row>
    <row r="7" spans="1:10" x14ac:dyDescent="0.25">
      <c r="A7" s="37">
        <v>5</v>
      </c>
      <c r="B7" s="4">
        <v>29350</v>
      </c>
      <c r="C7" s="20">
        <f t="shared" si="0"/>
        <v>2.4488204181660696E-2</v>
      </c>
      <c r="D7" s="22" t="s">
        <v>38</v>
      </c>
      <c r="E7" s="25">
        <v>0.9967861687818047</v>
      </c>
      <c r="F7" s="19">
        <f t="shared" si="1"/>
        <v>5.996721440427044E-4</v>
      </c>
      <c r="G7">
        <v>517</v>
      </c>
      <c r="H7" s="17">
        <f t="shared" si="2"/>
        <v>1.1390623841438087E-4</v>
      </c>
      <c r="I7" s="17">
        <f t="shared" si="4"/>
        <v>6.8597087088305691E-7</v>
      </c>
      <c r="J7" s="16">
        <f t="shared" si="3"/>
        <v>3.587870766992486E-7</v>
      </c>
    </row>
    <row r="8" spans="1:10" x14ac:dyDescent="0.25">
      <c r="A8" s="37">
        <v>6</v>
      </c>
      <c r="B8" s="4">
        <v>29550</v>
      </c>
      <c r="C8" s="20">
        <f t="shared" si="0"/>
        <v>6.7911975780017555E-3</v>
      </c>
      <c r="D8" s="22" t="s">
        <v>37</v>
      </c>
      <c r="E8" s="24">
        <f>SQRT(SUM(J4:J1277)/G4)</f>
        <v>5.8710275768597824E-4</v>
      </c>
      <c r="F8" s="19">
        <f t="shared" si="1"/>
        <v>4.6120364543456909E-5</v>
      </c>
      <c r="G8">
        <v>516</v>
      </c>
      <c r="H8" s="17">
        <f t="shared" si="2"/>
        <v>8.7886943884612152E-6</v>
      </c>
      <c r="I8" s="17">
        <f t="shared" si="4"/>
        <v>7.1421625127587138E-7</v>
      </c>
      <c r="J8" s="16">
        <f t="shared" si="3"/>
        <v>2.0619267558655054E-9</v>
      </c>
    </row>
    <row r="9" spans="1:10" x14ac:dyDescent="0.25">
      <c r="A9" s="37">
        <v>7</v>
      </c>
      <c r="B9" s="4">
        <v>29850</v>
      </c>
      <c r="C9" s="20">
        <f t="shared" si="0"/>
        <v>1.0101095986503919E-2</v>
      </c>
      <c r="D9" s="23"/>
      <c r="F9" s="19">
        <f t="shared" si="1"/>
        <v>1.0203214012856559E-4</v>
      </c>
      <c r="G9">
        <v>515</v>
      </c>
      <c r="H9" s="17">
        <f t="shared" si="2"/>
        <v>1.9505928342645267E-5</v>
      </c>
      <c r="I9" s="17">
        <f t="shared" si="4"/>
        <v>7.7690501272334517E-7</v>
      </c>
      <c r="J9" s="16">
        <f t="shared" si="3"/>
        <v>1.0253128281161869E-8</v>
      </c>
    </row>
    <row r="10" spans="1:10" x14ac:dyDescent="0.25">
      <c r="A10" s="37">
        <v>8</v>
      </c>
      <c r="B10" s="4">
        <v>29900</v>
      </c>
      <c r="C10" s="20">
        <f t="shared" si="0"/>
        <v>1.6736405580296937E-3</v>
      </c>
      <c r="D10" s="22" t="s">
        <v>36</v>
      </c>
      <c r="E10" s="22">
        <f>E6*SQRT(252)</f>
        <v>0.24528095440664863</v>
      </c>
      <c r="F10" s="19">
        <f t="shared" si="1"/>
        <v>2.8010727174819446E-6</v>
      </c>
      <c r="G10">
        <v>514</v>
      </c>
      <c r="H10" s="17">
        <f t="shared" si="2"/>
        <v>5.3721979735777406E-7</v>
      </c>
      <c r="I10" s="17">
        <f t="shared" si="4"/>
        <v>7.7863154647912612E-7</v>
      </c>
      <c r="J10" s="16">
        <f t="shared" si="3"/>
        <v>4.1003964267514953E-12</v>
      </c>
    </row>
    <row r="11" spans="1:10" x14ac:dyDescent="0.25">
      <c r="A11" s="37">
        <v>9</v>
      </c>
      <c r="B11" s="4">
        <v>29900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7.7863154647912612E-7</v>
      </c>
      <c r="J11" s="16">
        <f t="shared" si="3"/>
        <v>6.0237646696026397E-13</v>
      </c>
    </row>
    <row r="12" spans="1:10" x14ac:dyDescent="0.25">
      <c r="A12" s="37">
        <v>10</v>
      </c>
      <c r="B12" s="4">
        <v>29760</v>
      </c>
      <c r="C12" s="20">
        <f t="shared" si="0"/>
        <v>-4.6932704317496675E-3</v>
      </c>
      <c r="F12" s="19">
        <f t="shared" si="1"/>
        <v>2.2026787345535712E-5</v>
      </c>
      <c r="G12">
        <v>512</v>
      </c>
      <c r="H12" s="17">
        <f t="shared" si="2"/>
        <v>4.2518190931329285E-6</v>
      </c>
      <c r="I12" s="17">
        <f t="shared" si="4"/>
        <v>7.9229617541475552E-7</v>
      </c>
      <c r="J12" s="16">
        <f t="shared" si="3"/>
        <v>4.5101176076992194E-10</v>
      </c>
    </row>
    <row r="13" spans="1:10" x14ac:dyDescent="0.25">
      <c r="A13" s="37">
        <v>11</v>
      </c>
      <c r="B13" s="4">
        <v>29540</v>
      </c>
      <c r="C13" s="20">
        <f t="shared" si="0"/>
        <v>-7.4199328616574231E-3</v>
      </c>
      <c r="F13" s="19">
        <f t="shared" si="1"/>
        <v>5.5055403671503715E-5</v>
      </c>
      <c r="G13">
        <v>511</v>
      </c>
      <c r="H13" s="17">
        <f t="shared" si="2"/>
        <v>1.0661579924794499E-5</v>
      </c>
      <c r="I13" s="17">
        <f t="shared" si="4"/>
        <v>8.2656069381234428E-7</v>
      </c>
      <c r="J13" s="16">
        <f t="shared" si="3"/>
        <v>2.9410555276334804E-9</v>
      </c>
    </row>
    <row r="14" spans="1:10" x14ac:dyDescent="0.25">
      <c r="A14" s="37">
        <v>12</v>
      </c>
      <c r="B14" s="4">
        <v>29000</v>
      </c>
      <c r="C14" s="20">
        <f t="shared" si="0"/>
        <v>-1.8449447116759665E-2</v>
      </c>
      <c r="F14" s="19">
        <f t="shared" si="1"/>
        <v>3.4038209891411152E-4</v>
      </c>
      <c r="G14">
        <v>510</v>
      </c>
      <c r="H14" s="17">
        <f t="shared" si="2"/>
        <v>6.6128142603650054E-5</v>
      </c>
      <c r="I14" s="17">
        <f t="shared" si="4"/>
        <v>1.0390853829132252E-6</v>
      </c>
      <c r="J14" s="16">
        <f t="shared" si="3"/>
        <v>1.1515594727827505E-7</v>
      </c>
    </row>
    <row r="15" spans="1:10" x14ac:dyDescent="0.25">
      <c r="A15" s="37">
        <v>13</v>
      </c>
      <c r="B15" s="4">
        <v>29000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1.0390853829132252E-6</v>
      </c>
      <c r="J15" s="16">
        <f t="shared" si="3"/>
        <v>1.0727696478167918E-12</v>
      </c>
    </row>
    <row r="16" spans="1:10" x14ac:dyDescent="0.25">
      <c r="A16" s="37">
        <v>14</v>
      </c>
      <c r="B16" s="4">
        <v>29110</v>
      </c>
      <c r="C16" s="20">
        <f t="shared" si="0"/>
        <v>3.7859277710578488E-3</v>
      </c>
      <c r="F16" s="19">
        <f t="shared" si="1"/>
        <v>1.433324908766705E-5</v>
      </c>
      <c r="G16">
        <v>508</v>
      </c>
      <c r="H16" s="17">
        <f t="shared" si="2"/>
        <v>2.802594429260824E-6</v>
      </c>
      <c r="I16" s="17">
        <f t="shared" si="4"/>
        <v>1.0480924483819239E-6</v>
      </c>
      <c r="J16" s="16">
        <f t="shared" si="3"/>
        <v>1.7658489751320844E-10</v>
      </c>
    </row>
    <row r="17" spans="1:10" x14ac:dyDescent="0.25">
      <c r="A17" s="37">
        <v>15</v>
      </c>
      <c r="B17" s="4">
        <v>29500</v>
      </c>
      <c r="C17" s="20">
        <f t="shared" si="0"/>
        <v>1.3308505588242335E-2</v>
      </c>
      <c r="F17" s="19">
        <f t="shared" si="1"/>
        <v>1.7711632099227747E-4</v>
      </c>
      <c r="G17">
        <v>507</v>
      </c>
      <c r="H17" s="17">
        <f t="shared" si="2"/>
        <v>3.4743389537641254E-5</v>
      </c>
      <c r="I17" s="17">
        <f t="shared" si="4"/>
        <v>1.1597518383039151E-6</v>
      </c>
      <c r="J17" s="16">
        <f t="shared" si="3"/>
        <v>3.0962025909399977E-8</v>
      </c>
    </row>
    <row r="18" spans="1:10" x14ac:dyDescent="0.25">
      <c r="A18" s="37">
        <v>16</v>
      </c>
      <c r="B18" s="4">
        <v>29030</v>
      </c>
      <c r="C18" s="20">
        <f t="shared" si="0"/>
        <v>-1.6060485309235588E-2</v>
      </c>
      <c r="F18" s="19">
        <f t="shared" si="1"/>
        <v>2.5793918836817213E-4</v>
      </c>
      <c r="G18">
        <v>506</v>
      </c>
      <c r="H18" s="17">
        <f t="shared" si="2"/>
        <v>5.0760855022285593E-5</v>
      </c>
      <c r="I18" s="17">
        <f t="shared" si="4"/>
        <v>1.322888658836822E-6</v>
      </c>
      <c r="J18" s="16">
        <f t="shared" si="3"/>
        <v>6.5854107323959218E-8</v>
      </c>
    </row>
    <row r="19" spans="1:10" x14ac:dyDescent="0.25">
      <c r="A19" s="37">
        <v>17</v>
      </c>
      <c r="B19" s="4">
        <v>28810</v>
      </c>
      <c r="C19" s="20">
        <f t="shared" si="0"/>
        <v>-7.6072289401014487E-3</v>
      </c>
      <c r="F19" s="19">
        <f t="shared" si="1"/>
        <v>5.7869932147117013E-5</v>
      </c>
      <c r="G19">
        <v>505</v>
      </c>
      <c r="H19" s="17">
        <f t="shared" si="2"/>
        <v>1.1425167342516456E-5</v>
      </c>
      <c r="I19" s="17">
        <f t="shared" si="4"/>
        <v>1.3596072183153067E-6</v>
      </c>
      <c r="J19" s="16">
        <f t="shared" si="3"/>
        <v>3.193910691820111E-9</v>
      </c>
    </row>
    <row r="20" spans="1:10" x14ac:dyDescent="0.25">
      <c r="A20" s="37">
        <v>18</v>
      </c>
      <c r="B20" s="4">
        <v>29040</v>
      </c>
      <c r="C20" s="20">
        <f t="shared" si="0"/>
        <v>7.9516408601582322E-3</v>
      </c>
      <c r="F20" s="19">
        <f t="shared" si="1"/>
        <v>6.3228592368937958E-5</v>
      </c>
      <c r="G20">
        <v>504</v>
      </c>
      <c r="H20" s="17">
        <f t="shared" si="2"/>
        <v>1.2523366972743197E-5</v>
      </c>
      <c r="I20" s="17">
        <f t="shared" si="4"/>
        <v>1.3998552060492248E-6</v>
      </c>
      <c r="J20" s="16">
        <f t="shared" si="3"/>
        <v>3.8233490818063768E-9</v>
      </c>
    </row>
    <row r="21" spans="1:10" x14ac:dyDescent="0.25">
      <c r="A21" s="37">
        <v>19</v>
      </c>
      <c r="B21" s="4">
        <v>28800</v>
      </c>
      <c r="C21" s="20">
        <f t="shared" si="0"/>
        <v>-8.2988028146950658E-3</v>
      </c>
      <c r="F21" s="19">
        <f t="shared" si="1"/>
        <v>6.8870128157190748E-5</v>
      </c>
      <c r="G21">
        <v>503</v>
      </c>
      <c r="H21" s="17">
        <f t="shared" si="2"/>
        <v>1.3684737823779232E-5</v>
      </c>
      <c r="I21" s="17">
        <f t="shared" si="4"/>
        <v>1.4438356436801044E-6</v>
      </c>
      <c r="J21" s="16">
        <f t="shared" si="3"/>
        <v>4.5469306925567703E-9</v>
      </c>
    </row>
    <row r="22" spans="1:10" x14ac:dyDescent="0.25">
      <c r="A22" s="37">
        <v>20</v>
      </c>
      <c r="B22" s="4">
        <v>28790</v>
      </c>
      <c r="C22" s="20">
        <f t="shared" si="0"/>
        <v>-3.4728251781579624E-4</v>
      </c>
      <c r="F22" s="19">
        <f t="shared" si="1"/>
        <v>1.2060514718047884E-7</v>
      </c>
      <c r="G22">
        <v>502</v>
      </c>
      <c r="H22" s="17">
        <f t="shared" si="2"/>
        <v>2.4041935637462097E-8</v>
      </c>
      <c r="I22" s="17">
        <f t="shared" si="4"/>
        <v>1.4439129104034019E-6</v>
      </c>
      <c r="J22" s="16">
        <f t="shared" si="3"/>
        <v>1.738883371171726E-12</v>
      </c>
    </row>
    <row r="23" spans="1:10" x14ac:dyDescent="0.25">
      <c r="A23" s="37">
        <v>21</v>
      </c>
      <c r="B23" s="4">
        <v>28700</v>
      </c>
      <c r="C23" s="20">
        <f t="shared" si="0"/>
        <v>-3.1309818585090704E-3</v>
      </c>
      <c r="F23" s="19">
        <f t="shared" si="1"/>
        <v>9.8030473983129128E-6</v>
      </c>
      <c r="G23">
        <v>501</v>
      </c>
      <c r="H23" s="17">
        <f t="shared" si="2"/>
        <v>1.9604812202689124E-6</v>
      </c>
      <c r="I23" s="17">
        <f t="shared" si="4"/>
        <v>1.4502135661517876E-6</v>
      </c>
      <c r="J23" s="16">
        <f t="shared" si="3"/>
        <v>6.9847715550980679E-11</v>
      </c>
    </row>
    <row r="24" spans="1:10" x14ac:dyDescent="0.25">
      <c r="A24" s="37">
        <v>22</v>
      </c>
      <c r="B24" s="4">
        <v>28500</v>
      </c>
      <c r="C24" s="20">
        <f t="shared" si="0"/>
        <v>-6.9930354909706373E-3</v>
      </c>
      <c r="F24" s="19">
        <f t="shared" si="1"/>
        <v>4.8902545377974945E-5</v>
      </c>
      <c r="G24">
        <v>500</v>
      </c>
      <c r="H24" s="17">
        <f t="shared" si="2"/>
        <v>9.811401441287684E-6</v>
      </c>
      <c r="I24" s="17">
        <f t="shared" si="4"/>
        <v>1.4817457543980444E-6</v>
      </c>
      <c r="J24" s="16">
        <f t="shared" si="3"/>
        <v>2.249183902972143E-9</v>
      </c>
    </row>
    <row r="25" spans="1:10" x14ac:dyDescent="0.25">
      <c r="A25" s="37">
        <v>23</v>
      </c>
      <c r="B25" s="4">
        <v>28300</v>
      </c>
      <c r="C25" s="20">
        <f t="shared" si="0"/>
        <v>-7.0422826254129232E-3</v>
      </c>
      <c r="F25" s="19">
        <f t="shared" si="1"/>
        <v>4.9593744576192732E-5</v>
      </c>
      <c r="G25">
        <v>499</v>
      </c>
      <c r="H25" s="17">
        <f t="shared" si="2"/>
        <v>9.9821588942171183E-6</v>
      </c>
      <c r="I25" s="17">
        <f t="shared" si="4"/>
        <v>1.5138267282772652E-6</v>
      </c>
      <c r="J25" s="16">
        <f t="shared" si="3"/>
        <v>2.3121463591877521E-9</v>
      </c>
    </row>
    <row r="26" spans="1:10" x14ac:dyDescent="0.25">
      <c r="A26" s="37">
        <v>24</v>
      </c>
      <c r="B26" s="4">
        <v>28870</v>
      </c>
      <c r="C26" s="20">
        <f t="shared" si="0"/>
        <v>1.9941189025651881E-2</v>
      </c>
      <c r="F26" s="19">
        <f t="shared" si="1"/>
        <v>3.9765101975677901E-4</v>
      </c>
      <c r="G26">
        <v>498</v>
      </c>
      <c r="H26" s="17">
        <f t="shared" si="2"/>
        <v>8.0296695899936056E-5</v>
      </c>
      <c r="I26" s="17">
        <f t="shared" si="4"/>
        <v>1.771886756278414E-6</v>
      </c>
      <c r="J26" s="16">
        <f t="shared" si="3"/>
        <v>1.5672479668070889E-7</v>
      </c>
    </row>
    <row r="27" spans="1:10" x14ac:dyDescent="0.25">
      <c r="A27" s="37">
        <v>25</v>
      </c>
      <c r="B27" s="4">
        <v>28390</v>
      </c>
      <c r="C27" s="20">
        <f t="shared" si="0"/>
        <v>-1.6766023189963869E-2</v>
      </c>
      <c r="F27" s="19">
        <f t="shared" si="1"/>
        <v>2.8109953360640623E-4</v>
      </c>
      <c r="G27">
        <v>497</v>
      </c>
      <c r="H27" s="17">
        <f t="shared" si="2"/>
        <v>5.6944750750879035E-5</v>
      </c>
      <c r="I27" s="17">
        <f t="shared" si="4"/>
        <v>1.9548975739539392E-6</v>
      </c>
      <c r="J27" s="16">
        <f t="shared" si="3"/>
        <v>7.7925235435230632E-8</v>
      </c>
    </row>
    <row r="28" spans="1:10" x14ac:dyDescent="0.25">
      <c r="A28" s="37">
        <v>26</v>
      </c>
      <c r="B28" s="4">
        <v>28420</v>
      </c>
      <c r="C28" s="20">
        <f t="shared" si="0"/>
        <v>1.0561521840747742E-3</v>
      </c>
      <c r="F28" s="19">
        <f t="shared" si="1"/>
        <v>1.1154574359259157E-6</v>
      </c>
      <c r="G28">
        <v>496</v>
      </c>
      <c r="H28" s="17">
        <f t="shared" si="2"/>
        <v>2.2669637267341034E-7</v>
      </c>
      <c r="I28" s="17">
        <f t="shared" si="4"/>
        <v>1.9556261378334887E-6</v>
      </c>
      <c r="J28" s="16">
        <f t="shared" si="3"/>
        <v>6.9536194102799608E-13</v>
      </c>
    </row>
    <row r="29" spans="1:10" x14ac:dyDescent="0.25">
      <c r="A29" s="37">
        <v>27</v>
      </c>
      <c r="B29" s="4">
        <v>28660</v>
      </c>
      <c r="C29" s="20">
        <f t="shared" si="0"/>
        <v>8.4092997310711085E-3</v>
      </c>
      <c r="F29" s="19">
        <f t="shared" si="1"/>
        <v>7.0716321966992623E-5</v>
      </c>
      <c r="G29">
        <v>495</v>
      </c>
      <c r="H29" s="17">
        <f t="shared" si="2"/>
        <v>1.4418139709710504E-5</v>
      </c>
      <c r="I29" s="17">
        <f t="shared" si="4"/>
        <v>2.0019636053408576E-6</v>
      </c>
      <c r="J29" s="16">
        <f t="shared" si="3"/>
        <v>4.7225472991205481E-9</v>
      </c>
    </row>
    <row r="30" spans="1:10" x14ac:dyDescent="0.25">
      <c r="A30" s="37">
        <v>28</v>
      </c>
      <c r="B30" s="4">
        <v>28800</v>
      </c>
      <c r="C30" s="20">
        <f t="shared" si="0"/>
        <v>4.8729647418744079E-3</v>
      </c>
      <c r="F30" s="19">
        <f t="shared" si="1"/>
        <v>2.3745785375551113E-5</v>
      </c>
      <c r="G30">
        <v>494</v>
      </c>
      <c r="H30" s="17">
        <f t="shared" si="2"/>
        <v>4.8570670632865183E-6</v>
      </c>
      <c r="I30" s="17">
        <f t="shared" si="4"/>
        <v>2.017573399097716E-6</v>
      </c>
      <c r="J30" s="16">
        <f t="shared" si="3"/>
        <v>4.7239701529087629E-10</v>
      </c>
    </row>
    <row r="31" spans="1:10" x14ac:dyDescent="0.25">
      <c r="A31" s="37">
        <v>29</v>
      </c>
      <c r="B31" s="4">
        <v>29060</v>
      </c>
      <c r="C31" s="20">
        <f t="shared" si="0"/>
        <v>8.9872710002366768E-3</v>
      </c>
      <c r="F31" s="19">
        <f t="shared" si="1"/>
        <v>8.0771040031695152E-5</v>
      </c>
      <c r="G31">
        <v>493</v>
      </c>
      <c r="H31" s="17">
        <f t="shared" si="2"/>
        <v>1.6574530443283235E-5</v>
      </c>
      <c r="I31" s="17">
        <f t="shared" si="4"/>
        <v>2.0708411424632678E-6</v>
      </c>
      <c r="J31" s="16">
        <f t="shared" si="3"/>
        <v>6.194768901703156E-9</v>
      </c>
    </row>
    <row r="32" spans="1:10" x14ac:dyDescent="0.25">
      <c r="A32" s="37">
        <v>30</v>
      </c>
      <c r="B32" s="4">
        <v>30000</v>
      </c>
      <c r="C32" s="20">
        <f t="shared" si="0"/>
        <v>3.1834723520018544E-2</v>
      </c>
      <c r="F32" s="19">
        <f t="shared" si="1"/>
        <v>1.0134496215960219E-3</v>
      </c>
      <c r="G32">
        <v>492</v>
      </c>
      <c r="H32" s="17">
        <f t="shared" si="2"/>
        <v>2.0863430542718134E-4</v>
      </c>
      <c r="I32" s="17">
        <f t="shared" si="4"/>
        <v>2.7413565864316353E-6</v>
      </c>
      <c r="J32" s="16">
        <f t="shared" si="3"/>
        <v>1.0215490062362138E-6</v>
      </c>
    </row>
    <row r="33" spans="1:10" x14ac:dyDescent="0.25">
      <c r="A33" s="37">
        <v>31</v>
      </c>
      <c r="B33" s="4">
        <v>31000</v>
      </c>
      <c r="C33" s="20">
        <f t="shared" si="0"/>
        <v>3.278982282299097E-2</v>
      </c>
      <c r="F33" s="19">
        <f t="shared" si="1"/>
        <v>1.0751724807631395E-3</v>
      </c>
      <c r="G33">
        <v>491</v>
      </c>
      <c r="H33" s="17">
        <f t="shared" si="2"/>
        <v>2.2205455809624092E-4</v>
      </c>
      <c r="I33" s="17">
        <f t="shared" si="4"/>
        <v>3.4550024573838951E-6</v>
      </c>
      <c r="J33" s="16">
        <f t="shared" si="3"/>
        <v>1.1486021536911738E-6</v>
      </c>
    </row>
    <row r="34" spans="1:10" x14ac:dyDescent="0.25">
      <c r="A34" s="37">
        <v>32</v>
      </c>
      <c r="B34" s="4">
        <v>31000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3.4550024573838951E-6</v>
      </c>
      <c r="J34" s="16">
        <f t="shared" si="3"/>
        <v>1.1860437998446885E-11</v>
      </c>
    </row>
    <row r="35" spans="1:10" x14ac:dyDescent="0.25">
      <c r="A35" s="37">
        <v>33</v>
      </c>
      <c r="B35" s="4">
        <v>31500</v>
      </c>
      <c r="C35" s="20">
        <f t="shared" si="0"/>
        <v>1.600034134644112E-2</v>
      </c>
      <c r="F35" s="19">
        <f t="shared" si="1"/>
        <v>2.5601092320263325E-4</v>
      </c>
      <c r="G35">
        <v>489</v>
      </c>
      <c r="H35" s="17">
        <f t="shared" si="2"/>
        <v>5.3215242028944532E-5</v>
      </c>
      <c r="I35" s="17">
        <f t="shared" si="4"/>
        <v>3.6260272635003356E-6</v>
      </c>
      <c r="J35" s="16">
        <f t="shared" si="3"/>
        <v>6.3704018138299991E-8</v>
      </c>
    </row>
    <row r="36" spans="1:10" x14ac:dyDescent="0.25">
      <c r="A36" s="37">
        <v>34</v>
      </c>
      <c r="B36" s="4">
        <v>32690</v>
      </c>
      <c r="C36" s="20">
        <f t="shared" si="0"/>
        <v>3.7081674904531785E-2</v>
      </c>
      <c r="F36" s="19">
        <f t="shared" si="1"/>
        <v>1.3750506137253824E-3</v>
      </c>
      <c r="G36">
        <v>488</v>
      </c>
      <c r="H36" s="17">
        <f t="shared" si="2"/>
        <v>2.8674392593892802E-4</v>
      </c>
      <c r="I36" s="17">
        <f t="shared" si="4"/>
        <v>4.5475738443107424E-6</v>
      </c>
      <c r="J36" s="16">
        <f t="shared" si="3"/>
        <v>1.8783186427101708E-6</v>
      </c>
    </row>
    <row r="37" spans="1:10" x14ac:dyDescent="0.25">
      <c r="A37" s="37">
        <v>35</v>
      </c>
      <c r="B37" s="4">
        <v>32300</v>
      </c>
      <c r="C37" s="20">
        <f t="shared" si="0"/>
        <v>-1.2001990507508435E-2</v>
      </c>
      <c r="F37" s="19">
        <f t="shared" si="1"/>
        <v>1.440477761423226E-4</v>
      </c>
      <c r="G37">
        <v>487</v>
      </c>
      <c r="H37" s="17">
        <f t="shared" si="2"/>
        <v>3.0135617683379903E-5</v>
      </c>
      <c r="I37" s="17">
        <f t="shared" si="4"/>
        <v>4.6444246332011871E-6</v>
      </c>
      <c r="J37" s="16">
        <f t="shared" si="3"/>
        <v>1.943745621427413E-8</v>
      </c>
    </row>
    <row r="38" spans="1:10" x14ac:dyDescent="0.25">
      <c r="A38" s="37">
        <v>36</v>
      </c>
      <c r="B38" s="4">
        <v>32480</v>
      </c>
      <c r="C38" s="20">
        <f t="shared" si="0"/>
        <v>5.5572850648664537E-3</v>
      </c>
      <c r="F38" s="19">
        <f t="shared" si="1"/>
        <v>3.0883417292187745E-5</v>
      </c>
      <c r="G38">
        <v>486</v>
      </c>
      <c r="H38" s="17">
        <f t="shared" si="2"/>
        <v>6.4818187995498544E-6</v>
      </c>
      <c r="I38" s="17">
        <f t="shared" si="4"/>
        <v>4.6652561048098652E-6</v>
      </c>
      <c r="J38" s="16">
        <f t="shared" si="3"/>
        <v>6.8817839675689614E-10</v>
      </c>
    </row>
    <row r="39" spans="1:10" x14ac:dyDescent="0.25">
      <c r="A39" s="37">
        <v>37</v>
      </c>
      <c r="B39" s="4">
        <v>33040</v>
      </c>
      <c r="C39" s="20">
        <f t="shared" si="0"/>
        <v>1.709443335930004E-2</v>
      </c>
      <c r="F39" s="19">
        <f t="shared" si="1"/>
        <v>2.9221965187555004E-4</v>
      </c>
      <c r="G39">
        <v>485</v>
      </c>
      <c r="H39" s="17">
        <f t="shared" si="2"/>
        <v>6.1528871865787165E-5</v>
      </c>
      <c r="I39" s="17">
        <f t="shared" si="4"/>
        <v>4.8629995140324706E-6</v>
      </c>
      <c r="J39" s="16">
        <f t="shared" si="3"/>
        <v>8.2582828014259115E-8</v>
      </c>
    </row>
    <row r="40" spans="1:10" x14ac:dyDescent="0.25">
      <c r="A40" s="37">
        <v>38</v>
      </c>
      <c r="B40" s="4">
        <v>32680</v>
      </c>
      <c r="C40" s="20">
        <f t="shared" si="0"/>
        <v>-1.0955678660975184E-2</v>
      </c>
      <c r="F40" s="19">
        <f t="shared" si="1"/>
        <v>1.20026894922547E-4</v>
      </c>
      <c r="G40">
        <v>484</v>
      </c>
      <c r="H40" s="17">
        <f t="shared" si="2"/>
        <v>2.5353977539457105E-5</v>
      </c>
      <c r="I40" s="17">
        <f t="shared" si="4"/>
        <v>4.9444829185542E-6</v>
      </c>
      <c r="J40" s="16">
        <f t="shared" si="3"/>
        <v>1.3247619293065699E-8</v>
      </c>
    </row>
    <row r="41" spans="1:10" x14ac:dyDescent="0.25">
      <c r="A41" s="37">
        <v>39</v>
      </c>
      <c r="B41" s="4">
        <v>32200</v>
      </c>
      <c r="C41" s="20">
        <f t="shared" si="0"/>
        <v>-1.4796817441439462E-2</v>
      </c>
      <c r="F41" s="19">
        <f t="shared" si="1"/>
        <v>2.1894580639528706E-4</v>
      </c>
      <c r="G41">
        <v>483</v>
      </c>
      <c r="H41" s="17">
        <f t="shared" si="2"/>
        <v>4.6398309579416856E-5</v>
      </c>
      <c r="I41" s="17">
        <f t="shared" si="4"/>
        <v>5.09359925435202E-6</v>
      </c>
      <c r="J41" s="16">
        <f t="shared" si="3"/>
        <v>4.5739768274727371E-8</v>
      </c>
    </row>
    <row r="42" spans="1:10" x14ac:dyDescent="0.25">
      <c r="A42" s="37">
        <v>40</v>
      </c>
      <c r="B42" s="4">
        <v>31330</v>
      </c>
      <c r="C42" s="20">
        <f t="shared" si="0"/>
        <v>-2.7390347586262295E-2</v>
      </c>
      <c r="F42" s="19">
        <f t="shared" si="1"/>
        <v>7.5023114089626467E-4</v>
      </c>
      <c r="G42">
        <v>482</v>
      </c>
      <c r="H42" s="17">
        <f t="shared" si="2"/>
        <v>1.5949923737359079E-4</v>
      </c>
      <c r="I42" s="17">
        <f t="shared" si="4"/>
        <v>5.6062028827016074E-6</v>
      </c>
      <c r="J42" s="16">
        <f t="shared" si="3"/>
        <v>5.5449313103191441E-7</v>
      </c>
    </row>
    <row r="43" spans="1:10" x14ac:dyDescent="0.25">
      <c r="A43" s="37">
        <v>41</v>
      </c>
      <c r="B43" s="4">
        <v>32540</v>
      </c>
      <c r="C43" s="20">
        <f t="shared" si="0"/>
        <v>3.7893996826791461E-2</v>
      </c>
      <c r="F43" s="19">
        <f t="shared" si="1"/>
        <v>1.4359549955088814E-3</v>
      </c>
      <c r="G43">
        <v>481</v>
      </c>
      <c r="H43" s="17">
        <f t="shared" si="2"/>
        <v>3.0626851266562019E-4</v>
      </c>
      <c r="I43" s="17">
        <f t="shared" si="4"/>
        <v>6.5904981898566188E-6</v>
      </c>
      <c r="J43" s="16">
        <f t="shared" si="3"/>
        <v>2.0431434166654896E-6</v>
      </c>
    </row>
    <row r="44" spans="1:10" x14ac:dyDescent="0.25">
      <c r="A44" s="37">
        <v>42</v>
      </c>
      <c r="B44" s="4">
        <v>32480</v>
      </c>
      <c r="C44" s="20">
        <f t="shared" si="0"/>
        <v>-1.8455864974145277E-3</v>
      </c>
      <c r="F44" s="19">
        <f t="shared" si="1"/>
        <v>3.4061895194388244E-6</v>
      </c>
      <c r="G44">
        <v>480</v>
      </c>
      <c r="H44" s="17">
        <f t="shared" si="2"/>
        <v>7.2883349920380617E-7</v>
      </c>
      <c r="I44" s="17">
        <f t="shared" si="4"/>
        <v>6.5928405377092264E-6</v>
      </c>
      <c r="J44" s="16">
        <f t="shared" si="3"/>
        <v>1.0020154368038231E-11</v>
      </c>
    </row>
    <row r="45" spans="1:10" x14ac:dyDescent="0.25">
      <c r="A45" s="37">
        <v>43</v>
      </c>
      <c r="B45" s="4">
        <v>32600</v>
      </c>
      <c r="C45" s="20">
        <f t="shared" si="0"/>
        <v>3.6877730791848359E-3</v>
      </c>
      <c r="F45" s="19">
        <f t="shared" si="1"/>
        <v>1.3599670283560406E-5</v>
      </c>
      <c r="G45">
        <v>479</v>
      </c>
      <c r="H45" s="17">
        <f t="shared" si="2"/>
        <v>2.9193481718230548E-6</v>
      </c>
      <c r="I45" s="17">
        <f t="shared" si="4"/>
        <v>6.6022228300006125E-6</v>
      </c>
      <c r="J45" s="16">
        <f t="shared" si="3"/>
        <v>4.926167078280775E-11</v>
      </c>
    </row>
    <row r="46" spans="1:10" x14ac:dyDescent="0.25">
      <c r="A46" s="37">
        <v>44</v>
      </c>
      <c r="B46" s="4">
        <v>32590</v>
      </c>
      <c r="C46" s="20">
        <f t="shared" si="0"/>
        <v>-3.0679552319178358E-4</v>
      </c>
      <c r="F46" s="19">
        <f t="shared" si="1"/>
        <v>9.4123493050520212E-8</v>
      </c>
      <c r="G46">
        <v>478</v>
      </c>
      <c r="H46" s="17">
        <f t="shared" si="2"/>
        <v>2.0269990595672567E-8</v>
      </c>
      <c r="I46" s="17">
        <f t="shared" si="4"/>
        <v>6.6022879743291817E-6</v>
      </c>
      <c r="J46" s="16">
        <f t="shared" si="3"/>
        <v>4.208046635801733E-11</v>
      </c>
    </row>
    <row r="47" spans="1:10" x14ac:dyDescent="0.25">
      <c r="A47" s="37">
        <v>45</v>
      </c>
      <c r="B47" s="4">
        <v>32540</v>
      </c>
      <c r="C47" s="20">
        <f t="shared" si="0"/>
        <v>-1.5353910585784764E-3</v>
      </c>
      <c r="F47" s="19">
        <f t="shared" si="1"/>
        <v>2.3574257027627345E-6</v>
      </c>
      <c r="G47">
        <v>477</v>
      </c>
      <c r="H47" s="17">
        <f t="shared" si="2"/>
        <v>5.0932092865035871E-7</v>
      </c>
      <c r="I47" s="17">
        <f t="shared" si="4"/>
        <v>6.6039248458297584E-6</v>
      </c>
      <c r="J47" s="16">
        <f t="shared" si="3"/>
        <v>1.7852950881093581E-11</v>
      </c>
    </row>
    <row r="48" spans="1:10" x14ac:dyDescent="0.25">
      <c r="A48" s="37">
        <v>46</v>
      </c>
      <c r="B48" s="4">
        <v>32590</v>
      </c>
      <c r="C48" s="20">
        <f t="shared" si="0"/>
        <v>1.5353910585785364E-3</v>
      </c>
      <c r="F48" s="19">
        <f t="shared" si="1"/>
        <v>2.3574257027629187E-6</v>
      </c>
      <c r="G48">
        <v>476</v>
      </c>
      <c r="H48" s="17">
        <f t="shared" si="2"/>
        <v>5.1096307774098777E-7</v>
      </c>
      <c r="I48" s="17">
        <f t="shared" si="4"/>
        <v>6.6055669949203473E-6</v>
      </c>
      <c r="J48" s="16">
        <f t="shared" si="3"/>
        <v>1.7866786025695815E-11</v>
      </c>
    </row>
    <row r="49" spans="1:10" x14ac:dyDescent="0.25">
      <c r="A49" s="37">
        <v>47</v>
      </c>
      <c r="B49" s="4">
        <v>32240</v>
      </c>
      <c r="C49" s="20">
        <f t="shared" si="0"/>
        <v>-1.0797575211042593E-2</v>
      </c>
      <c r="F49" s="19">
        <f t="shared" si="1"/>
        <v>1.1658763043812151E-4</v>
      </c>
      <c r="G49">
        <v>475</v>
      </c>
      <c r="H49" s="17">
        <f t="shared" si="2"/>
        <v>2.535140172689686E-5</v>
      </c>
      <c r="I49" s="17">
        <f t="shared" si="4"/>
        <v>6.6870421212152585E-6</v>
      </c>
      <c r="J49" s="16">
        <f t="shared" si="3"/>
        <v>1.2082863526788217E-8</v>
      </c>
    </row>
    <row r="50" spans="1:10" x14ac:dyDescent="0.25">
      <c r="A50" s="37">
        <v>48</v>
      </c>
      <c r="B50" s="4">
        <v>32500</v>
      </c>
      <c r="C50" s="20">
        <f t="shared" si="0"/>
        <v>8.0321716972642527E-3</v>
      </c>
      <c r="F50" s="19">
        <f t="shared" si="1"/>
        <v>6.45157821743329E-5</v>
      </c>
      <c r="G50">
        <v>474</v>
      </c>
      <c r="H50" s="17">
        <f t="shared" si="2"/>
        <v>1.4073867739758956E-5</v>
      </c>
      <c r="I50" s="17">
        <f t="shared" si="4"/>
        <v>6.7322731567180471E-6</v>
      </c>
      <c r="J50" s="16">
        <f t="shared" si="3"/>
        <v>3.3414348355539325E-9</v>
      </c>
    </row>
    <row r="51" spans="1:10" x14ac:dyDescent="0.25">
      <c r="A51" s="37">
        <v>49</v>
      </c>
      <c r="B51" s="4">
        <v>32470</v>
      </c>
      <c r="C51" s="20">
        <f t="shared" si="0"/>
        <v>-9.2350322093720841E-4</v>
      </c>
      <c r="F51" s="19">
        <f t="shared" si="1"/>
        <v>8.5285819908139839E-7</v>
      </c>
      <c r="G51">
        <v>473</v>
      </c>
      <c r="H51" s="17">
        <f t="shared" si="2"/>
        <v>1.8664756318017629E-7</v>
      </c>
      <c r="I51" s="17">
        <f t="shared" si="4"/>
        <v>6.7328730104833954E-6</v>
      </c>
      <c r="J51" s="16">
        <f t="shared" si="3"/>
        <v>3.4320575144663911E-11</v>
      </c>
    </row>
    <row r="52" spans="1:10" x14ac:dyDescent="0.25">
      <c r="A52" s="37">
        <v>50</v>
      </c>
      <c r="B52" s="4">
        <v>32700</v>
      </c>
      <c r="C52" s="20">
        <f t="shared" si="0"/>
        <v>7.0584917884530295E-3</v>
      </c>
      <c r="F52" s="19">
        <f t="shared" si="1"/>
        <v>4.9822306327658848E-5</v>
      </c>
      <c r="G52">
        <v>472</v>
      </c>
      <c r="H52" s="17">
        <f t="shared" si="2"/>
        <v>1.0938740501910134E-5</v>
      </c>
      <c r="I52" s="17">
        <f t="shared" si="4"/>
        <v>6.7680282761961719E-6</v>
      </c>
      <c r="J52" s="16">
        <f t="shared" si="3"/>
        <v>1.8555443047362905E-9</v>
      </c>
    </row>
    <row r="53" spans="1:10" x14ac:dyDescent="0.25">
      <c r="A53" s="37">
        <v>51</v>
      </c>
      <c r="B53" s="4">
        <v>32330</v>
      </c>
      <c r="C53" s="20">
        <f t="shared" si="0"/>
        <v>-1.1379486165865984E-2</v>
      </c>
      <c r="F53" s="19">
        <f t="shared" si="1"/>
        <v>1.294927053991353E-4</v>
      </c>
      <c r="G53">
        <v>471</v>
      </c>
      <c r="H53" s="17">
        <f t="shared" si="2"/>
        <v>2.85224477572262E-5</v>
      </c>
      <c r="I53" s="17">
        <f t="shared" si="4"/>
        <v>6.85969460921769E-6</v>
      </c>
      <c r="J53" s="16">
        <f t="shared" si="3"/>
        <v>1.5044262931774299E-8</v>
      </c>
    </row>
    <row r="54" spans="1:10" x14ac:dyDescent="0.25">
      <c r="A54" s="37">
        <v>52</v>
      </c>
      <c r="B54" s="4">
        <v>32000</v>
      </c>
      <c r="C54" s="20">
        <f t="shared" si="0"/>
        <v>-1.0259688937615131E-2</v>
      </c>
      <c r="F54" s="19">
        <f t="shared" si="1"/>
        <v>1.0526121709662229E-4</v>
      </c>
      <c r="G54">
        <v>470</v>
      </c>
      <c r="H54" s="17">
        <f t="shared" si="2"/>
        <v>2.3259901597907286E-5</v>
      </c>
      <c r="I54" s="17">
        <f t="shared" si="4"/>
        <v>6.934448007105195E-6</v>
      </c>
      <c r="J54" s="16">
        <f t="shared" si="3"/>
        <v>9.6725366656177245E-9</v>
      </c>
    </row>
    <row r="55" spans="1:10" x14ac:dyDescent="0.25">
      <c r="A55" s="37">
        <v>53</v>
      </c>
      <c r="B55" s="4">
        <v>31910</v>
      </c>
      <c r="C55" s="20">
        <f t="shared" si="0"/>
        <v>-2.8164625095744014E-3</v>
      </c>
      <c r="F55" s="19">
        <f t="shared" si="1"/>
        <v>7.9324610678381342E-6</v>
      </c>
      <c r="G55">
        <v>469</v>
      </c>
      <c r="H55" s="17">
        <f t="shared" si="2"/>
        <v>1.7585123872610008E-6</v>
      </c>
      <c r="I55" s="17">
        <f t="shared" si="4"/>
        <v>6.9400995691129572E-6</v>
      </c>
      <c r="J55" s="16">
        <f t="shared" si="3"/>
        <v>1.0295467006615935E-12</v>
      </c>
    </row>
    <row r="56" spans="1:10" x14ac:dyDescent="0.25">
      <c r="A56" s="37">
        <v>54</v>
      </c>
      <c r="B56" s="4">
        <v>31920</v>
      </c>
      <c r="C56" s="20">
        <f t="shared" si="0"/>
        <v>3.1333229145584789E-4</v>
      </c>
      <c r="F56" s="19">
        <f t="shared" si="1"/>
        <v>9.8177124868972404E-8</v>
      </c>
      <c r="G56">
        <v>468</v>
      </c>
      <c r="H56" s="17">
        <f t="shared" si="2"/>
        <v>2.1834627590648191E-8</v>
      </c>
      <c r="I56" s="17">
        <f t="shared" si="4"/>
        <v>6.9401697419207454E-6</v>
      </c>
      <c r="J56" s="16">
        <f t="shared" si="3"/>
        <v>4.6508145547715657E-11</v>
      </c>
    </row>
    <row r="57" spans="1:10" x14ac:dyDescent="0.25">
      <c r="A57" s="37">
        <v>55</v>
      </c>
      <c r="B57" s="4">
        <v>32540</v>
      </c>
      <c r="C57" s="20">
        <f t="shared" si="0"/>
        <v>1.9237329209283737E-2</v>
      </c>
      <c r="F57" s="19">
        <f t="shared" si="1"/>
        <v>3.7007483510636125E-4</v>
      </c>
      <c r="G57">
        <v>467</v>
      </c>
      <c r="H57" s="17">
        <f t="shared" si="2"/>
        <v>8.2570141832893036E-5</v>
      </c>
      <c r="I57" s="17">
        <f t="shared" si="4"/>
        <v>7.2055362414341107E-6</v>
      </c>
      <c r="J57" s="16">
        <f t="shared" si="3"/>
        <v>1.3169093479752878E-7</v>
      </c>
    </row>
    <row r="58" spans="1:10" x14ac:dyDescent="0.25">
      <c r="A58" s="37">
        <v>56</v>
      </c>
      <c r="B58" s="4">
        <v>31620</v>
      </c>
      <c r="C58" s="20">
        <f t="shared" si="0"/>
        <v>-2.8680270009565734E-2</v>
      </c>
      <c r="F58" s="19">
        <f t="shared" si="1"/>
        <v>8.2255788782159567E-4</v>
      </c>
      <c r="G58">
        <v>466</v>
      </c>
      <c r="H58" s="17">
        <f t="shared" si="2"/>
        <v>1.8411871892238897E-4</v>
      </c>
      <c r="I58" s="17">
        <f t="shared" si="4"/>
        <v>7.7972627281610093E-6</v>
      </c>
      <c r="J58" s="16">
        <f t="shared" si="3"/>
        <v>6.6387571114435611E-7</v>
      </c>
    </row>
    <row r="59" spans="1:10" x14ac:dyDescent="0.25">
      <c r="A59" s="37">
        <v>57</v>
      </c>
      <c r="B59" s="4">
        <v>31540</v>
      </c>
      <c r="C59" s="20">
        <f t="shared" si="0"/>
        <v>-2.5332502464336646E-3</v>
      </c>
      <c r="F59" s="19">
        <f t="shared" si="1"/>
        <v>6.4173568110562225E-6</v>
      </c>
      <c r="G59">
        <v>465</v>
      </c>
      <c r="H59" s="17">
        <f t="shared" si="2"/>
        <v>1.4410719242533745E-6</v>
      </c>
      <c r="I59" s="17">
        <f t="shared" si="4"/>
        <v>7.8018940900988396E-6</v>
      </c>
      <c r="J59" s="16">
        <f t="shared" si="3"/>
        <v>1.8481404864910946E-12</v>
      </c>
    </row>
    <row r="60" spans="1:10" x14ac:dyDescent="0.25">
      <c r="A60" s="37">
        <v>58</v>
      </c>
      <c r="B60" s="4">
        <v>30700</v>
      </c>
      <c r="C60" s="20">
        <f t="shared" si="0"/>
        <v>-2.6993926941740909E-2</v>
      </c>
      <c r="F60" s="19">
        <f t="shared" si="1"/>
        <v>7.2867209173604571E-4</v>
      </c>
      <c r="G60">
        <v>464</v>
      </c>
      <c r="H60" s="17">
        <f t="shared" si="2"/>
        <v>1.6415707423203272E-4</v>
      </c>
      <c r="I60" s="17">
        <f t="shared" si="4"/>
        <v>8.3294672199533485E-6</v>
      </c>
      <c r="J60" s="16">
        <f t="shared" si="3"/>
        <v>5.1893206383768008E-7</v>
      </c>
    </row>
    <row r="61" spans="1:10" x14ac:dyDescent="0.25">
      <c r="A61" s="37">
        <v>59</v>
      </c>
      <c r="B61" s="4">
        <v>30990</v>
      </c>
      <c r="C61" s="20">
        <f t="shared" si="0"/>
        <v>9.4019172065054925E-3</v>
      </c>
      <c r="F61" s="19">
        <f t="shared" si="1"/>
        <v>8.8396047157984046E-5</v>
      </c>
      <c r="G61">
        <v>463</v>
      </c>
      <c r="H61" s="17">
        <f t="shared" si="2"/>
        <v>1.997828979725062E-5</v>
      </c>
      <c r="I61" s="17">
        <f t="shared" si="4"/>
        <v>8.3936740713899048E-6</v>
      </c>
      <c r="J61" s="16">
        <f t="shared" si="3"/>
        <v>6.4046966914978036E-9</v>
      </c>
    </row>
    <row r="62" spans="1:10" x14ac:dyDescent="0.25">
      <c r="A62" s="37">
        <v>60</v>
      </c>
      <c r="B62" s="4">
        <v>31700</v>
      </c>
      <c r="C62" s="20">
        <f t="shared" si="0"/>
        <v>2.2652109083578002E-2</v>
      </c>
      <c r="F62" s="19">
        <f t="shared" si="1"/>
        <v>5.1311804593431702E-4</v>
      </c>
      <c r="G62">
        <v>462</v>
      </c>
      <c r="H62" s="17">
        <f t="shared" si="2"/>
        <v>1.163431315081675E-4</v>
      </c>
      <c r="I62" s="17">
        <f t="shared" si="4"/>
        <v>8.7675812594534544E-6</v>
      </c>
      <c r="J62" s="16">
        <f t="shared" si="3"/>
        <v>2.5439781470874964E-7</v>
      </c>
    </row>
    <row r="63" spans="1:10" x14ac:dyDescent="0.25">
      <c r="A63" s="37">
        <v>61</v>
      </c>
      <c r="B63" s="4">
        <v>31660</v>
      </c>
      <c r="C63" s="20">
        <f t="shared" si="0"/>
        <v>-1.2626264303688105E-3</v>
      </c>
      <c r="F63" s="19">
        <f t="shared" si="1"/>
        <v>1.5942255026658845E-6</v>
      </c>
      <c r="G63">
        <v>461</v>
      </c>
      <c r="H63" s="17">
        <f t="shared" si="2"/>
        <v>3.6263624535628118E-7</v>
      </c>
      <c r="I63" s="17">
        <f t="shared" si="4"/>
        <v>8.7687467111396301E-6</v>
      </c>
      <c r="J63" s="16">
        <f t="shared" si="3"/>
        <v>5.1070174488715723E-11</v>
      </c>
    </row>
    <row r="64" spans="1:10" x14ac:dyDescent="0.25">
      <c r="A64" s="37">
        <v>62</v>
      </c>
      <c r="B64" s="4">
        <v>32720</v>
      </c>
      <c r="C64" s="20">
        <f t="shared" si="0"/>
        <v>3.2932457281680295E-2</v>
      </c>
      <c r="F64" s="19">
        <f t="shared" si="1"/>
        <v>1.0845467426096975E-3</v>
      </c>
      <c r="G64">
        <v>460</v>
      </c>
      <c r="H64" s="17">
        <f t="shared" si="2"/>
        <v>2.4749574019563853E-4</v>
      </c>
      <c r="I64" s="17">
        <f t="shared" si="4"/>
        <v>9.5641562473507259E-6</v>
      </c>
      <c r="J64" s="16">
        <f t="shared" si="3"/>
        <v>1.1556536466620088E-6</v>
      </c>
    </row>
    <row r="65" spans="1:10" x14ac:dyDescent="0.25">
      <c r="A65" s="37">
        <v>63</v>
      </c>
      <c r="B65" s="4">
        <v>32590</v>
      </c>
      <c r="C65" s="20">
        <f t="shared" si="0"/>
        <v>-3.9810188850761576E-3</v>
      </c>
      <c r="F65" s="19">
        <f t="shared" si="1"/>
        <v>1.5848511363333013E-5</v>
      </c>
      <c r="G65">
        <v>459</v>
      </c>
      <c r="H65" s="17">
        <f t="shared" si="2"/>
        <v>3.6283228723137359E-6</v>
      </c>
      <c r="I65" s="17">
        <f t="shared" si="4"/>
        <v>9.5758170646674594E-6</v>
      </c>
      <c r="J65" s="16">
        <f t="shared" si="3"/>
        <v>3.9733725953393459E-11</v>
      </c>
    </row>
    <row r="66" spans="1:10" x14ac:dyDescent="0.25">
      <c r="A66" s="37">
        <v>64</v>
      </c>
      <c r="B66" s="4">
        <v>32810</v>
      </c>
      <c r="C66" s="20">
        <f t="shared" si="0"/>
        <v>6.7278541235400099E-3</v>
      </c>
      <c r="F66" s="19">
        <f t="shared" si="1"/>
        <v>4.5264021107634316E-5</v>
      </c>
      <c r="G66">
        <v>458</v>
      </c>
      <c r="H66" s="17">
        <f t="shared" si="2"/>
        <v>1.0396055286250533E-5</v>
      </c>
      <c r="I66" s="17">
        <f t="shared" si="4"/>
        <v>9.6092282316924959E-6</v>
      </c>
      <c r="J66" s="16">
        <f t="shared" si="3"/>
        <v>1.2734674225887937E-9</v>
      </c>
    </row>
    <row r="67" spans="1:10" x14ac:dyDescent="0.25">
      <c r="A67" s="37">
        <v>65</v>
      </c>
      <c r="B67" s="4">
        <v>33400</v>
      </c>
      <c r="C67" s="20">
        <f t="shared" si="0"/>
        <v>1.7822553009644491E-2</v>
      </c>
      <c r="F67" s="19">
        <f t="shared" si="1"/>
        <v>3.1764339578158794E-4</v>
      </c>
      <c r="G67">
        <v>457</v>
      </c>
      <c r="H67" s="17">
        <f t="shared" si="2"/>
        <v>7.3190257453410786E-5</v>
      </c>
      <c r="I67" s="17">
        <f t="shared" si="4"/>
        <v>9.8444493659640179E-6</v>
      </c>
      <c r="J67" s="16">
        <f t="shared" si="3"/>
        <v>9.4759668947127634E-8</v>
      </c>
    </row>
    <row r="68" spans="1:10" x14ac:dyDescent="0.25">
      <c r="A68" s="37">
        <v>66</v>
      </c>
      <c r="B68" s="4">
        <v>33400</v>
      </c>
      <c r="C68" s="20">
        <f t="shared" ref="C68:C131" si="5">LN(B68/B67)</f>
        <v>0</v>
      </c>
      <c r="F68" s="19">
        <f t="shared" ref="F68:F131" si="6">C68^2</f>
        <v>0</v>
      </c>
      <c r="G68">
        <v>456</v>
      </c>
      <c r="H68" s="17">
        <f t="shared" ref="H68:H131" si="7">F68*($E$7^(G68-1))</f>
        <v>0</v>
      </c>
      <c r="I68" s="17">
        <f t="shared" si="4"/>
        <v>9.8444493659640179E-6</v>
      </c>
      <c r="J68" s="16">
        <f t="shared" ref="J68:J131" si="8">(F68-($E$7*I68))^2</f>
        <v>9.6291259079290775E-11</v>
      </c>
    </row>
    <row r="69" spans="1:10" x14ac:dyDescent="0.25">
      <c r="A69" s="37">
        <v>67</v>
      </c>
      <c r="B69" s="4">
        <v>33200</v>
      </c>
      <c r="C69" s="20">
        <f t="shared" si="5"/>
        <v>-6.0060240602119218E-3</v>
      </c>
      <c r="F69" s="19">
        <f t="shared" si="6"/>
        <v>3.6072325011844501E-5</v>
      </c>
      <c r="G69">
        <v>455</v>
      </c>
      <c r="H69" s="17">
        <f t="shared" si="7"/>
        <v>8.3653395475651291E-6</v>
      </c>
      <c r="I69" s="17">
        <f t="shared" ref="I69:I132" si="9">(1-$E$7)*H69+I68</f>
        <v>9.871334155352786E-6</v>
      </c>
      <c r="J69" s="16">
        <f t="shared" si="8"/>
        <v>6.8815537081265044E-10</v>
      </c>
    </row>
    <row r="70" spans="1:10" x14ac:dyDescent="0.25">
      <c r="A70" s="37">
        <v>68</v>
      </c>
      <c r="B70" s="4">
        <v>33230</v>
      </c>
      <c r="C70" s="20">
        <f t="shared" si="5"/>
        <v>9.0320644406010904E-4</v>
      </c>
      <c r="F70" s="19">
        <f t="shared" si="6"/>
        <v>8.1578188059170684E-7</v>
      </c>
      <c r="G70">
        <v>454</v>
      </c>
      <c r="H70" s="17">
        <f t="shared" si="7"/>
        <v>1.8979356786970691E-7</v>
      </c>
      <c r="I70" s="17">
        <f t="shared" si="9"/>
        <v>9.8719441198462189E-6</v>
      </c>
      <c r="J70" s="16">
        <f t="shared" si="8"/>
        <v>8.1440435679580744E-11</v>
      </c>
    </row>
    <row r="71" spans="1:10" x14ac:dyDescent="0.25">
      <c r="A71" s="37">
        <v>69</v>
      </c>
      <c r="B71" s="4">
        <v>33280</v>
      </c>
      <c r="C71" s="20">
        <f t="shared" si="5"/>
        <v>1.503533586505028E-3</v>
      </c>
      <c r="F71" s="19">
        <f t="shared" si="6"/>
        <v>2.2606132457486726E-6</v>
      </c>
      <c r="G71">
        <v>453</v>
      </c>
      <c r="H71" s="17">
        <f t="shared" si="7"/>
        <v>5.2763269613851176E-7</v>
      </c>
      <c r="I71" s="17">
        <f t="shared" si="9"/>
        <v>9.8736398422768096E-6</v>
      </c>
      <c r="J71" s="16">
        <f t="shared" si="8"/>
        <v>5.747602454544911E-11</v>
      </c>
    </row>
    <row r="72" spans="1:10" x14ac:dyDescent="0.25">
      <c r="A72" s="37">
        <v>70</v>
      </c>
      <c r="B72" s="4">
        <v>33570</v>
      </c>
      <c r="C72" s="20">
        <f t="shared" si="5"/>
        <v>8.6761950389356961E-3</v>
      </c>
      <c r="F72" s="19">
        <f t="shared" si="6"/>
        <v>7.5276360353652383E-5</v>
      </c>
      <c r="G72">
        <v>452</v>
      </c>
      <c r="H72" s="17">
        <f t="shared" si="7"/>
        <v>1.7626335870492582E-5</v>
      </c>
      <c r="I72" s="17">
        <f t="shared" si="9"/>
        <v>9.9302879107597945E-6</v>
      </c>
      <c r="J72" s="16">
        <f t="shared" si="8"/>
        <v>4.2742811465387506E-9</v>
      </c>
    </row>
    <row r="73" spans="1:10" x14ac:dyDescent="0.25">
      <c r="A73" s="37">
        <v>71</v>
      </c>
      <c r="B73" s="4">
        <v>33580</v>
      </c>
      <c r="C73" s="20">
        <f t="shared" si="5"/>
        <v>2.9784065745125474E-4</v>
      </c>
      <c r="F73" s="19">
        <f t="shared" si="6"/>
        <v>8.8709057230995664E-8</v>
      </c>
      <c r="G73">
        <v>451</v>
      </c>
      <c r="H73" s="17">
        <f t="shared" si="7"/>
        <v>2.0838640830840771E-8</v>
      </c>
      <c r="I73" s="17">
        <f t="shared" si="9"/>
        <v>9.9303548826342416E-6</v>
      </c>
      <c r="J73" s="16">
        <f t="shared" si="8"/>
        <v>9.623082898011929E-11</v>
      </c>
    </row>
    <row r="74" spans="1:10" x14ac:dyDescent="0.25">
      <c r="A74" s="37">
        <v>72</v>
      </c>
      <c r="B74" s="4">
        <v>33770</v>
      </c>
      <c r="C74" s="20">
        <f t="shared" si="5"/>
        <v>5.642182748081581E-3</v>
      </c>
      <c r="F74" s="19">
        <f t="shared" si="6"/>
        <v>3.1834226162749424E-5</v>
      </c>
      <c r="G74">
        <v>450</v>
      </c>
      <c r="H74" s="17">
        <f t="shared" si="7"/>
        <v>7.5022877897444892E-6</v>
      </c>
      <c r="I74" s="17">
        <f t="shared" si="9"/>
        <v>9.9544659693408086E-6</v>
      </c>
      <c r="J74" s="16">
        <f t="shared" si="8"/>
        <v>4.8012488302370581E-10</v>
      </c>
    </row>
    <row r="75" spans="1:10" x14ac:dyDescent="0.25">
      <c r="A75" s="37">
        <v>73</v>
      </c>
      <c r="B75" s="4">
        <v>33030</v>
      </c>
      <c r="C75" s="20">
        <f t="shared" si="5"/>
        <v>-2.2156594994778022E-2</v>
      </c>
      <c r="F75" s="19">
        <f t="shared" si="6"/>
        <v>4.9091470176262247E-4</v>
      </c>
      <c r="G75">
        <v>449</v>
      </c>
      <c r="H75" s="17">
        <f t="shared" si="7"/>
        <v>1.1606558312462099E-4</v>
      </c>
      <c r="I75" s="17">
        <f t="shared" si="9"/>
        <v>1.0327481163744757E-5</v>
      </c>
      <c r="J75" s="16">
        <f t="shared" si="8"/>
        <v>2.3099597983531797E-7</v>
      </c>
    </row>
    <row r="76" spans="1:10" x14ac:dyDescent="0.25">
      <c r="A76" s="37">
        <v>74</v>
      </c>
      <c r="B76" s="4">
        <v>33500</v>
      </c>
      <c r="C76" s="20">
        <f t="shared" si="5"/>
        <v>1.4129199428322489E-2</v>
      </c>
      <c r="F76" s="19">
        <f t="shared" si="6"/>
        <v>1.9963427648530855E-4</v>
      </c>
      <c r="G76">
        <v>448</v>
      </c>
      <c r="H76" s="17">
        <f t="shared" si="7"/>
        <v>4.7351149480117352E-5</v>
      </c>
      <c r="I76" s="17">
        <f t="shared" si="9"/>
        <v>1.0479659766161391E-5</v>
      </c>
      <c r="J76" s="16">
        <f t="shared" si="8"/>
        <v>3.5792211561653828E-8</v>
      </c>
    </row>
    <row r="77" spans="1:10" x14ac:dyDescent="0.25">
      <c r="A77" s="37">
        <v>75</v>
      </c>
      <c r="B77" s="4">
        <v>34550</v>
      </c>
      <c r="C77" s="20">
        <f t="shared" si="5"/>
        <v>3.086211138265809E-2</v>
      </c>
      <c r="F77" s="19">
        <f t="shared" si="6"/>
        <v>9.5246991899559409E-4</v>
      </c>
      <c r="G77">
        <v>447</v>
      </c>
      <c r="H77" s="17">
        <f t="shared" si="7"/>
        <v>2.2664423755183418E-4</v>
      </c>
      <c r="I77" s="17">
        <f t="shared" si="9"/>
        <v>1.1208056092229547E-5</v>
      </c>
      <c r="J77" s="16">
        <f t="shared" si="8"/>
        <v>8.8604170586549557E-7</v>
      </c>
    </row>
    <row r="78" spans="1:10" x14ac:dyDescent="0.25">
      <c r="A78" s="37">
        <v>76</v>
      </c>
      <c r="B78" s="4">
        <v>34500</v>
      </c>
      <c r="C78" s="20">
        <f t="shared" si="5"/>
        <v>-1.4482261763648749E-3</v>
      </c>
      <c r="F78" s="19">
        <f t="shared" si="6"/>
        <v>2.097359057908426E-6</v>
      </c>
      <c r="G78">
        <v>446</v>
      </c>
      <c r="H78" s="17">
        <f t="shared" si="7"/>
        <v>5.0068455633227368E-7</v>
      </c>
      <c r="I78" s="17">
        <f t="shared" si="9"/>
        <v>1.1209665207887155E-5</v>
      </c>
      <c r="J78" s="16">
        <f t="shared" si="8"/>
        <v>8.2378861869339772E-11</v>
      </c>
    </row>
    <row r="79" spans="1:10" x14ac:dyDescent="0.25">
      <c r="A79" s="37">
        <v>77</v>
      </c>
      <c r="B79" s="4">
        <v>34500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1.1209665207887155E-5</v>
      </c>
      <c r="J79" s="16">
        <f t="shared" si="8"/>
        <v>1.248502137739664E-10</v>
      </c>
    </row>
    <row r="80" spans="1:10" x14ac:dyDescent="0.25">
      <c r="A80" s="37">
        <v>78</v>
      </c>
      <c r="B80" s="4">
        <v>34210</v>
      </c>
      <c r="C80" s="20">
        <f t="shared" si="5"/>
        <v>-8.4413250478007733E-3</v>
      </c>
      <c r="F80" s="19">
        <f t="shared" si="6"/>
        <v>7.1255968562628722E-5</v>
      </c>
      <c r="G80">
        <v>444</v>
      </c>
      <c r="H80" s="17">
        <f t="shared" si="7"/>
        <v>1.7120192797221671E-5</v>
      </c>
      <c r="I80" s="17">
        <f t="shared" si="9"/>
        <v>1.1264686617960389E-5</v>
      </c>
      <c r="J80" s="16">
        <f t="shared" si="8"/>
        <v>3.6032989249533915E-9</v>
      </c>
    </row>
    <row r="81" spans="1:10" x14ac:dyDescent="0.25">
      <c r="A81" s="37">
        <v>79</v>
      </c>
      <c r="B81" s="4">
        <v>34030</v>
      </c>
      <c r="C81" s="20">
        <f t="shared" si="5"/>
        <v>-5.2755104766989795E-3</v>
      </c>
      <c r="F81" s="19">
        <f t="shared" si="6"/>
        <v>2.7831010789760695E-5</v>
      </c>
      <c r="G81">
        <v>443</v>
      </c>
      <c r="H81" s="17">
        <f t="shared" si="7"/>
        <v>6.7083294041724408E-6</v>
      </c>
      <c r="I81" s="17">
        <f t="shared" si="9"/>
        <v>1.1286246056421455E-5</v>
      </c>
      <c r="J81" s="16">
        <f t="shared" si="8"/>
        <v>2.7493078213402554E-10</v>
      </c>
    </row>
    <row r="82" spans="1:10" x14ac:dyDescent="0.25">
      <c r="A82" s="37">
        <v>80</v>
      </c>
      <c r="B82" s="4">
        <v>34460</v>
      </c>
      <c r="C82" s="20">
        <f t="shared" si="5"/>
        <v>1.2556742586969242E-2</v>
      </c>
      <c r="F82" s="19">
        <f t="shared" si="6"/>
        <v>1.5767178439540699E-4</v>
      </c>
      <c r="G82">
        <v>442</v>
      </c>
      <c r="H82" s="17">
        <f t="shared" si="7"/>
        <v>3.8127416595303999E-5</v>
      </c>
      <c r="I82" s="17">
        <f t="shared" si="9"/>
        <v>1.1408781138144582E-5</v>
      </c>
      <c r="J82" s="16">
        <f t="shared" si="8"/>
        <v>2.1403593194641759E-8</v>
      </c>
    </row>
    <row r="83" spans="1:10" x14ac:dyDescent="0.25">
      <c r="A83" s="37">
        <v>81</v>
      </c>
      <c r="B83" s="4">
        <v>33880</v>
      </c>
      <c r="C83" s="20">
        <f t="shared" si="5"/>
        <v>-1.6974361315929876E-2</v>
      </c>
      <c r="F83" s="19">
        <f t="shared" si="6"/>
        <v>2.8812894208373667E-4</v>
      </c>
      <c r="G83">
        <v>441</v>
      </c>
      <c r="H83" s="17">
        <f t="shared" si="7"/>
        <v>6.9898568008036629E-5</v>
      </c>
      <c r="I83" s="17">
        <f t="shared" si="9"/>
        <v>1.1633423338115956E-5</v>
      </c>
      <c r="J83" s="16">
        <f t="shared" si="8"/>
        <v>7.6470448435254358E-8</v>
      </c>
    </row>
    <row r="84" spans="1:10" x14ac:dyDescent="0.25">
      <c r="A84" s="37">
        <v>82</v>
      </c>
      <c r="B84" s="4">
        <v>33960</v>
      </c>
      <c r="C84" s="20">
        <f t="shared" si="5"/>
        <v>2.3584916592928832E-3</v>
      </c>
      <c r="F84" s="19">
        <f t="shared" si="6"/>
        <v>5.5624829069540972E-6</v>
      </c>
      <c r="G84">
        <v>440</v>
      </c>
      <c r="H84" s="17">
        <f t="shared" si="7"/>
        <v>1.3537799576531315E-6</v>
      </c>
      <c r="I84" s="17">
        <f t="shared" si="9"/>
        <v>1.163777415840643E-5</v>
      </c>
      <c r="J84" s="16">
        <f t="shared" si="8"/>
        <v>3.6456108521977047E-11</v>
      </c>
    </row>
    <row r="85" spans="1:10" x14ac:dyDescent="0.25">
      <c r="A85" s="37">
        <v>83</v>
      </c>
      <c r="B85" s="4">
        <v>34350</v>
      </c>
      <c r="C85" s="20">
        <f t="shared" si="5"/>
        <v>1.141865722521186E-2</v>
      </c>
      <c r="F85" s="19">
        <f t="shared" si="6"/>
        <v>1.30385732826883E-4</v>
      </c>
      <c r="G85">
        <v>439</v>
      </c>
      <c r="H85" s="17">
        <f t="shared" si="7"/>
        <v>3.1835191002860483E-5</v>
      </c>
      <c r="I85" s="17">
        <f t="shared" si="9"/>
        <v>1.1740087089088632E-5</v>
      </c>
      <c r="J85" s="16">
        <f t="shared" si="8"/>
        <v>1.4085743832798668E-8</v>
      </c>
    </row>
    <row r="86" spans="1:10" x14ac:dyDescent="0.25">
      <c r="A86" s="37">
        <v>84</v>
      </c>
      <c r="B86" s="4">
        <v>34400</v>
      </c>
      <c r="C86" s="20">
        <f t="shared" si="5"/>
        <v>1.4545457109943617E-3</v>
      </c>
      <c r="F86" s="19">
        <f t="shared" si="6"/>
        <v>2.1157032253720932E-6</v>
      </c>
      <c r="G86">
        <v>438</v>
      </c>
      <c r="H86" s="17">
        <f t="shared" si="7"/>
        <v>5.1823904762154182E-7</v>
      </c>
      <c r="I86" s="17">
        <f t="shared" si="9"/>
        <v>1.1741752621918367E-5</v>
      </c>
      <c r="J86" s="16">
        <f t="shared" si="8"/>
        <v>9.1935753576902118E-11</v>
      </c>
    </row>
    <row r="87" spans="1:10" x14ac:dyDescent="0.25">
      <c r="A87" s="37">
        <v>85</v>
      </c>
      <c r="B87" s="4">
        <v>34550</v>
      </c>
      <c r="C87" s="20">
        <f t="shared" si="5"/>
        <v>4.3509858343261324E-3</v>
      </c>
      <c r="F87" s="19">
        <f t="shared" si="6"/>
        <v>1.8931077730506672E-5</v>
      </c>
      <c r="G87">
        <v>437</v>
      </c>
      <c r="H87" s="17">
        <f t="shared" si="7"/>
        <v>4.652096554383151E-6</v>
      </c>
      <c r="I87" s="17">
        <f t="shared" si="9"/>
        <v>1.1756703675054902E-5</v>
      </c>
      <c r="J87" s="16">
        <f t="shared" si="8"/>
        <v>5.2015224700941362E-11</v>
      </c>
    </row>
    <row r="88" spans="1:10" x14ac:dyDescent="0.25">
      <c r="A88" s="37">
        <v>86</v>
      </c>
      <c r="B88" s="4">
        <v>33910</v>
      </c>
      <c r="C88" s="20">
        <f t="shared" si="5"/>
        <v>-1.8697594076131627E-2</v>
      </c>
      <c r="F88" s="19">
        <f t="shared" si="6"/>
        <v>3.496000242357925E-4</v>
      </c>
      <c r="G88">
        <v>436</v>
      </c>
      <c r="H88" s="17">
        <f t="shared" si="7"/>
        <v>8.6187211970919204E-5</v>
      </c>
      <c r="I88" s="17">
        <f t="shared" si="9"/>
        <v>1.2033694827496258E-5</v>
      </c>
      <c r="J88" s="16">
        <f t="shared" si="8"/>
        <v>1.139771385046433E-7</v>
      </c>
    </row>
    <row r="89" spans="1:10" x14ac:dyDescent="0.25">
      <c r="A89" s="37">
        <v>87</v>
      </c>
      <c r="B89" s="4">
        <v>33910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1.2033694827496258E-5</v>
      </c>
      <c r="J89" s="16">
        <f t="shared" si="8"/>
        <v>1.4388051831613494E-10</v>
      </c>
    </row>
    <row r="90" spans="1:10" x14ac:dyDescent="0.25">
      <c r="A90" s="37">
        <v>88</v>
      </c>
      <c r="B90" s="4">
        <v>33800</v>
      </c>
      <c r="C90" s="20">
        <f t="shared" si="5"/>
        <v>-3.2491536485741716E-3</v>
      </c>
      <c r="F90" s="19">
        <f t="shared" si="6"/>
        <v>1.0556999432042851E-5</v>
      </c>
      <c r="G90">
        <v>434</v>
      </c>
      <c r="H90" s="17">
        <f t="shared" si="7"/>
        <v>2.6194364706290281E-6</v>
      </c>
      <c r="I90" s="17">
        <f t="shared" si="9"/>
        <v>1.2042113254199644E-5</v>
      </c>
      <c r="J90" s="16">
        <f t="shared" si="8"/>
        <v>2.0921091278147223E-12</v>
      </c>
    </row>
    <row r="91" spans="1:10" x14ac:dyDescent="0.25">
      <c r="A91" s="37">
        <v>89</v>
      </c>
      <c r="B91" s="4">
        <v>33970</v>
      </c>
      <c r="C91" s="20">
        <f t="shared" si="5"/>
        <v>5.0169796835194003E-3</v>
      </c>
      <c r="F91" s="19">
        <f t="shared" si="6"/>
        <v>2.5170085144846422E-5</v>
      </c>
      <c r="G91">
        <v>433</v>
      </c>
      <c r="H91" s="17">
        <f t="shared" si="7"/>
        <v>6.2654180406428179E-6</v>
      </c>
      <c r="I91" s="17">
        <f t="shared" si="9"/>
        <v>1.2062249250293706E-5</v>
      </c>
      <c r="J91" s="16">
        <f t="shared" si="8"/>
        <v>1.7283314224685052E-10</v>
      </c>
    </row>
    <row r="92" spans="1:10" x14ac:dyDescent="0.25">
      <c r="A92" s="37">
        <v>90</v>
      </c>
      <c r="B92" s="4">
        <v>33980</v>
      </c>
      <c r="C92" s="20">
        <f t="shared" si="5"/>
        <v>2.9433407129336535E-4</v>
      </c>
      <c r="F92" s="19">
        <f t="shared" si="6"/>
        <v>8.6632545524127877E-8</v>
      </c>
      <c r="G92">
        <v>432</v>
      </c>
      <c r="H92" s="17">
        <f t="shared" si="7"/>
        <v>2.1634379362886006E-8</v>
      </c>
      <c r="I92" s="17">
        <f t="shared" si="9"/>
        <v>1.2062318779537488E-5</v>
      </c>
      <c r="J92" s="16">
        <f t="shared" si="8"/>
        <v>1.4249005854579741E-10</v>
      </c>
    </row>
    <row r="93" spans="1:10" x14ac:dyDescent="0.25">
      <c r="A93" s="37">
        <v>91</v>
      </c>
      <c r="B93" s="4">
        <v>33600</v>
      </c>
      <c r="C93" s="20">
        <f t="shared" si="5"/>
        <v>-1.124604927462744E-2</v>
      </c>
      <c r="F93" s="19">
        <f t="shared" si="6"/>
        <v>1.2647362428734837E-4</v>
      </c>
      <c r="G93">
        <v>431</v>
      </c>
      <c r="H93" s="17">
        <f t="shared" si="7"/>
        <v>3.168555556569314E-5</v>
      </c>
      <c r="I93" s="17">
        <f t="shared" si="9"/>
        <v>1.2164150807180375E-5</v>
      </c>
      <c r="J93" s="16">
        <f t="shared" si="8"/>
        <v>1.3075594776731597E-8</v>
      </c>
    </row>
    <row r="94" spans="1:10" x14ac:dyDescent="0.25">
      <c r="A94" s="37">
        <v>92</v>
      </c>
      <c r="B94" s="4">
        <v>33990</v>
      </c>
      <c r="C94" s="20">
        <f t="shared" si="5"/>
        <v>1.1540296738866158E-2</v>
      </c>
      <c r="F94" s="19">
        <f t="shared" si="6"/>
        <v>1.3317844882108486E-4</v>
      </c>
      <c r="G94">
        <v>430</v>
      </c>
      <c r="H94" s="17">
        <f t="shared" si="7"/>
        <v>3.3472897780662713E-5</v>
      </c>
      <c r="I94" s="17">
        <f t="shared" si="9"/>
        <v>1.227172705103133E-5</v>
      </c>
      <c r="J94" s="16">
        <f t="shared" si="8"/>
        <v>1.4627973867786156E-8</v>
      </c>
    </row>
    <row r="95" spans="1:10" x14ac:dyDescent="0.25">
      <c r="A95" s="37">
        <v>93</v>
      </c>
      <c r="B95" s="4">
        <v>33550</v>
      </c>
      <c r="C95" s="20">
        <f t="shared" si="5"/>
        <v>-1.3029500290333796E-2</v>
      </c>
      <c r="F95" s="19">
        <f t="shared" si="6"/>
        <v>1.6976787781580849E-4</v>
      </c>
      <c r="G95">
        <v>429</v>
      </c>
      <c r="H95" s="17">
        <f t="shared" si="7"/>
        <v>4.280681104988764E-5</v>
      </c>
      <c r="I95" s="17">
        <f t="shared" si="9"/>
        <v>1.2409300916734846E-5</v>
      </c>
      <c r="J95" s="16">
        <f t="shared" si="8"/>
        <v>2.4774274674510374E-8</v>
      </c>
    </row>
    <row r="96" spans="1:10" x14ac:dyDescent="0.25">
      <c r="A96" s="37">
        <v>94</v>
      </c>
      <c r="B96" s="4">
        <v>33290</v>
      </c>
      <c r="C96" s="20">
        <f t="shared" si="5"/>
        <v>-7.7798118307572089E-3</v>
      </c>
      <c r="F96" s="19">
        <f t="shared" si="6"/>
        <v>6.0525472121989833E-5</v>
      </c>
      <c r="G96">
        <v>428</v>
      </c>
      <c r="H96" s="17">
        <f t="shared" si="7"/>
        <v>1.5310646822063691E-5</v>
      </c>
      <c r="I96" s="17">
        <f t="shared" si="9"/>
        <v>1.2458506751462358E-5</v>
      </c>
      <c r="J96" s="16">
        <f t="shared" si="8"/>
        <v>2.3142839212623464E-9</v>
      </c>
    </row>
    <row r="97" spans="1:10" x14ac:dyDescent="0.25">
      <c r="A97" s="37">
        <v>95</v>
      </c>
      <c r="B97" s="4">
        <v>33000</v>
      </c>
      <c r="C97" s="20">
        <f t="shared" si="5"/>
        <v>-8.7494901204533161E-3</v>
      </c>
      <c r="F97" s="19">
        <f t="shared" si="6"/>
        <v>7.6553577367910179E-5</v>
      </c>
      <c r="G97">
        <v>427</v>
      </c>
      <c r="H97" s="17">
        <f t="shared" si="7"/>
        <v>1.9427585984112991E-5</v>
      </c>
      <c r="I97" s="17">
        <f t="shared" si="9"/>
        <v>1.2520943733792274E-5</v>
      </c>
      <c r="J97" s="16">
        <f t="shared" si="8"/>
        <v>4.1053331613439439E-9</v>
      </c>
    </row>
    <row r="98" spans="1:10" x14ac:dyDescent="0.25">
      <c r="A98" s="37">
        <v>96</v>
      </c>
      <c r="B98" s="4">
        <v>32050</v>
      </c>
      <c r="C98" s="20">
        <f t="shared" si="5"/>
        <v>-2.9210378099801208E-2</v>
      </c>
      <c r="F98" s="19">
        <f t="shared" si="6"/>
        <v>8.53246188733346E-4</v>
      </c>
      <c r="G98">
        <v>426</v>
      </c>
      <c r="H98" s="17">
        <f t="shared" si="7"/>
        <v>2.1723295177400627E-4</v>
      </c>
      <c r="I98" s="17">
        <f t="shared" si="9"/>
        <v>1.3219093775824288E-5</v>
      </c>
      <c r="J98" s="16">
        <f t="shared" si="8"/>
        <v>7.0571689738276399E-7</v>
      </c>
    </row>
    <row r="99" spans="1:10" x14ac:dyDescent="0.25">
      <c r="A99" s="37">
        <v>97</v>
      </c>
      <c r="B99" s="4">
        <v>32050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1.3219093775824288E-5</v>
      </c>
      <c r="J99" s="16">
        <f t="shared" si="8"/>
        <v>1.7362304686428701E-10</v>
      </c>
    </row>
    <row r="100" spans="1:10" x14ac:dyDescent="0.25">
      <c r="A100" s="37">
        <v>98</v>
      </c>
      <c r="B100" s="4">
        <v>31400</v>
      </c>
      <c r="C100" s="20">
        <f t="shared" si="5"/>
        <v>-2.0489290452471356E-2</v>
      </c>
      <c r="F100" s="19">
        <f t="shared" si="6"/>
        <v>4.1981102324573387E-4</v>
      </c>
      <c r="G100">
        <v>424</v>
      </c>
      <c r="H100" s="17">
        <f t="shared" si="7"/>
        <v>1.0757247924413366E-4</v>
      </c>
      <c r="I100" s="17">
        <f t="shared" si="9"/>
        <v>1.356481356783775E-5</v>
      </c>
      <c r="J100" s="16">
        <f t="shared" si="8"/>
        <v>1.6507140540252175E-7</v>
      </c>
    </row>
    <row r="101" spans="1:10" x14ac:dyDescent="0.25">
      <c r="A101" s="37">
        <v>99</v>
      </c>
      <c r="B101" s="4">
        <v>30900</v>
      </c>
      <c r="C101" s="20">
        <f t="shared" si="5"/>
        <v>-1.6051709010507901E-2</v>
      </c>
      <c r="F101" s="19">
        <f t="shared" si="6"/>
        <v>2.5765736215802054E-4</v>
      </c>
      <c r="G101">
        <v>423</v>
      </c>
      <c r="H101" s="17">
        <f t="shared" si="7"/>
        <v>6.6235053762480841E-5</v>
      </c>
      <c r="I101" s="17">
        <f t="shared" si="9"/>
        <v>1.3777681851358455E-5</v>
      </c>
      <c r="J101" s="16">
        <f t="shared" si="8"/>
        <v>5.9498897994111781E-8</v>
      </c>
    </row>
    <row r="102" spans="1:10" x14ac:dyDescent="0.25">
      <c r="A102" s="37">
        <v>100</v>
      </c>
      <c r="B102" s="4">
        <v>30860</v>
      </c>
      <c r="C102" s="20">
        <f t="shared" si="5"/>
        <v>-1.2953369686849821E-3</v>
      </c>
      <c r="F102" s="19">
        <f t="shared" si="6"/>
        <v>1.6778978624419982E-6</v>
      </c>
      <c r="G102">
        <v>422</v>
      </c>
      <c r="H102" s="17">
        <f t="shared" si="7"/>
        <v>4.3272187924289603E-7</v>
      </c>
      <c r="I102" s="17">
        <f t="shared" si="9"/>
        <v>1.3779072546442762E-5</v>
      </c>
      <c r="J102" s="16">
        <f t="shared" si="8"/>
        <v>1.4536862228573936E-10</v>
      </c>
    </row>
    <row r="103" spans="1:10" x14ac:dyDescent="0.25">
      <c r="A103" s="37">
        <v>101</v>
      </c>
      <c r="B103" s="4">
        <v>29700</v>
      </c>
      <c r="C103" s="20">
        <f t="shared" si="5"/>
        <v>-3.8313801126360833E-2</v>
      </c>
      <c r="F103" s="19">
        <f t="shared" si="6"/>
        <v>1.4679473567503285E-3</v>
      </c>
      <c r="G103">
        <v>421</v>
      </c>
      <c r="H103" s="17">
        <f t="shared" si="7"/>
        <v>3.7979724652183216E-4</v>
      </c>
      <c r="I103" s="17">
        <f t="shared" si="9"/>
        <v>1.499967679389924E-5</v>
      </c>
      <c r="J103" s="16">
        <f t="shared" si="8"/>
        <v>2.1111970458545575E-6</v>
      </c>
    </row>
    <row r="104" spans="1:10" x14ac:dyDescent="0.25">
      <c r="A104" s="37">
        <v>102</v>
      </c>
      <c r="B104" s="4">
        <v>30300</v>
      </c>
      <c r="C104" s="20">
        <f t="shared" si="5"/>
        <v>2.0000666706669435E-2</v>
      </c>
      <c r="F104" s="19">
        <f t="shared" si="6"/>
        <v>4.000266687112752E-4</v>
      </c>
      <c r="G104">
        <v>420</v>
      </c>
      <c r="H104" s="17">
        <f t="shared" si="7"/>
        <v>1.0383129555185186E-4</v>
      </c>
      <c r="I104" s="17">
        <f t="shared" si="9"/>
        <v>1.5333373052969443E-5</v>
      </c>
      <c r="J104" s="16">
        <f t="shared" si="8"/>
        <v>1.4802684865697573E-7</v>
      </c>
    </row>
    <row r="105" spans="1:10" x14ac:dyDescent="0.25">
      <c r="A105" s="37">
        <v>103</v>
      </c>
      <c r="B105" s="4">
        <v>30990</v>
      </c>
      <c r="C105" s="20">
        <f t="shared" si="5"/>
        <v>2.2516859284333432E-2</v>
      </c>
      <c r="F105" s="19">
        <f t="shared" si="6"/>
        <v>5.0700895203047267E-4</v>
      </c>
      <c r="G105">
        <v>419</v>
      </c>
      <c r="H105" s="17">
        <f t="shared" si="7"/>
        <v>1.3202401979350747E-4</v>
      </c>
      <c r="I105" s="17">
        <f t="shared" si="9"/>
        <v>1.5757675969333451E-5</v>
      </c>
      <c r="J105" s="16">
        <f t="shared" si="8"/>
        <v>2.4137757519262212E-7</v>
      </c>
    </row>
    <row r="106" spans="1:10" x14ac:dyDescent="0.25">
      <c r="A106" s="37">
        <v>104</v>
      </c>
      <c r="B106" s="4">
        <v>30500</v>
      </c>
      <c r="C106" s="20">
        <f t="shared" si="5"/>
        <v>-1.5937888186290883E-2</v>
      </c>
      <c r="F106" s="19">
        <f t="shared" si="6"/>
        <v>2.540162798387105E-4</v>
      </c>
      <c r="G106">
        <v>418</v>
      </c>
      <c r="H106" s="17">
        <f t="shared" si="7"/>
        <v>6.6358547662633563E-5</v>
      </c>
      <c r="I106" s="17">
        <f t="shared" si="9"/>
        <v>1.5970941141405722E-5</v>
      </c>
      <c r="J106" s="16">
        <f t="shared" si="8"/>
        <v>5.6690022649140614E-8</v>
      </c>
    </row>
    <row r="107" spans="1:10" x14ac:dyDescent="0.25">
      <c r="A107" s="37">
        <v>105</v>
      </c>
      <c r="B107" s="4">
        <v>30800</v>
      </c>
      <c r="C107" s="20">
        <f t="shared" si="5"/>
        <v>9.7880063661629439E-3</v>
      </c>
      <c r="F107" s="19">
        <f t="shared" si="6"/>
        <v>9.5805068624046314E-5</v>
      </c>
      <c r="G107">
        <v>417</v>
      </c>
      <c r="H107" s="17">
        <f t="shared" si="7"/>
        <v>2.5108559882262006E-5</v>
      </c>
      <c r="I107" s="17">
        <f t="shared" si="9"/>
        <v>1.6051635814999262E-5</v>
      </c>
      <c r="J107" s="16">
        <f t="shared" si="8"/>
        <v>6.3688412263512261E-9</v>
      </c>
    </row>
    <row r="108" spans="1:10" x14ac:dyDescent="0.25">
      <c r="A108" s="37">
        <v>106</v>
      </c>
      <c r="B108" s="4">
        <v>30300</v>
      </c>
      <c r="C108" s="20">
        <f t="shared" si="5"/>
        <v>-1.6366977464205359E-2</v>
      </c>
      <c r="F108" s="19">
        <f t="shared" si="6"/>
        <v>2.6787795131380607E-4</v>
      </c>
      <c r="G108">
        <v>416</v>
      </c>
      <c r="H108" s="17">
        <f t="shared" si="7"/>
        <v>7.0431718255206549E-5</v>
      </c>
      <c r="I108" s="17">
        <f t="shared" si="9"/>
        <v>1.6277991469878979E-5</v>
      </c>
      <c r="J108" s="16">
        <f t="shared" si="8"/>
        <v>6.3328867291766459E-8</v>
      </c>
    </row>
    <row r="109" spans="1:10" x14ac:dyDescent="0.25">
      <c r="A109" s="37">
        <v>107</v>
      </c>
      <c r="B109" s="4">
        <v>30300</v>
      </c>
      <c r="C109" s="20">
        <f t="shared" si="5"/>
        <v>0</v>
      </c>
      <c r="F109" s="19">
        <f t="shared" si="6"/>
        <v>0</v>
      </c>
      <c r="G109">
        <v>415</v>
      </c>
      <c r="H109" s="17">
        <f t="shared" si="7"/>
        <v>0</v>
      </c>
      <c r="I109" s="17">
        <f t="shared" si="9"/>
        <v>1.6277991469878979E-5</v>
      </c>
      <c r="J109" s="16">
        <f t="shared" si="8"/>
        <v>2.6327258608387388E-10</v>
      </c>
    </row>
    <row r="110" spans="1:10" x14ac:dyDescent="0.25">
      <c r="A110" s="37">
        <v>108</v>
      </c>
      <c r="B110" s="4">
        <v>31000</v>
      </c>
      <c r="C110" s="20">
        <f t="shared" si="5"/>
        <v>2.2839491969822736E-2</v>
      </c>
      <c r="F110" s="19">
        <f t="shared" si="6"/>
        <v>5.216423934395972E-4</v>
      </c>
      <c r="G110">
        <v>414</v>
      </c>
      <c r="H110" s="17">
        <f t="shared" si="7"/>
        <v>1.3803848599078578E-4</v>
      </c>
      <c r="I110" s="17">
        <f t="shared" si="9"/>
        <v>1.6721623865468581E-5</v>
      </c>
      <c r="J110" s="16">
        <f t="shared" si="8"/>
        <v>2.5499925580117309E-7</v>
      </c>
    </row>
    <row r="111" spans="1:10" x14ac:dyDescent="0.25">
      <c r="A111" s="37">
        <v>109</v>
      </c>
      <c r="B111" s="4">
        <v>32400</v>
      </c>
      <c r="C111" s="20">
        <f t="shared" si="5"/>
        <v>4.4171218313137459E-2</v>
      </c>
      <c r="F111" s="19">
        <f t="shared" si="6"/>
        <v>1.95109652726685E-3</v>
      </c>
      <c r="G111">
        <v>413</v>
      </c>
      <c r="H111" s="17">
        <f t="shared" si="7"/>
        <v>5.1796934918256628E-4</v>
      </c>
      <c r="I111" s="17">
        <f t="shared" si="9"/>
        <v>1.8386289929939811E-5</v>
      </c>
      <c r="J111" s="16">
        <f t="shared" si="8"/>
        <v>3.7355972743664641E-6</v>
      </c>
    </row>
    <row r="112" spans="1:10" x14ac:dyDescent="0.25">
      <c r="A112" s="37">
        <v>110</v>
      </c>
      <c r="B112" s="4">
        <v>32860</v>
      </c>
      <c r="C112" s="20">
        <f t="shared" si="5"/>
        <v>1.4097689810838296E-2</v>
      </c>
      <c r="F112" s="19">
        <f t="shared" si="6"/>
        <v>1.9874485800261391E-4</v>
      </c>
      <c r="G112">
        <v>412</v>
      </c>
      <c r="H112" s="17">
        <f t="shared" si="7"/>
        <v>5.2932109628978158E-5</v>
      </c>
      <c r="I112" s="17">
        <f t="shared" si="9"/>
        <v>1.8556404796310356E-5</v>
      </c>
      <c r="J112" s="16">
        <f t="shared" si="8"/>
        <v>3.2489374078187137E-8</v>
      </c>
    </row>
    <row r="113" spans="1:10" x14ac:dyDescent="0.25">
      <c r="A113" s="37">
        <v>111</v>
      </c>
      <c r="B113" s="4">
        <v>33000</v>
      </c>
      <c r="C113" s="20">
        <f t="shared" si="5"/>
        <v>4.2514488573581564E-3</v>
      </c>
      <c r="F113" s="19">
        <f t="shared" si="6"/>
        <v>1.8074817386731972E-5</v>
      </c>
      <c r="G113">
        <v>411</v>
      </c>
      <c r="H113" s="17">
        <f t="shared" si="7"/>
        <v>4.8294226777114457E-6</v>
      </c>
      <c r="I113" s="17">
        <f t="shared" si="9"/>
        <v>1.8571925745677845E-5</v>
      </c>
      <c r="J113" s="16">
        <f t="shared" si="8"/>
        <v>1.9133741486698734E-13</v>
      </c>
    </row>
    <row r="114" spans="1:10" x14ac:dyDescent="0.25">
      <c r="A114" s="37">
        <v>112</v>
      </c>
      <c r="B114" s="4">
        <v>32900</v>
      </c>
      <c r="C114" s="20">
        <f t="shared" si="5"/>
        <v>-3.034903695154047E-3</v>
      </c>
      <c r="F114" s="19">
        <f t="shared" si="6"/>
        <v>9.2106404388596884E-6</v>
      </c>
      <c r="G114">
        <v>410</v>
      </c>
      <c r="H114" s="17">
        <f t="shared" si="7"/>
        <v>2.4689319767163016E-6</v>
      </c>
      <c r="I114" s="17">
        <f t="shared" si="9"/>
        <v>1.8579860476340215E-5</v>
      </c>
      <c r="J114" s="16">
        <f t="shared" si="8"/>
        <v>8.6666929927037792E-11</v>
      </c>
    </row>
    <row r="115" spans="1:10" x14ac:dyDescent="0.25">
      <c r="A115" s="37">
        <v>113</v>
      </c>
      <c r="B115" s="4">
        <v>33090</v>
      </c>
      <c r="C115" s="20">
        <f t="shared" si="5"/>
        <v>5.758464162194523E-3</v>
      </c>
      <c r="F115" s="19">
        <f t="shared" si="6"/>
        <v>3.3159909507278673E-5</v>
      </c>
      <c r="G115">
        <v>409</v>
      </c>
      <c r="H115" s="17">
        <f t="shared" si="7"/>
        <v>8.9172435681225746E-6</v>
      </c>
      <c r="I115" s="17">
        <f t="shared" si="9"/>
        <v>1.8608518992099698E-5</v>
      </c>
      <c r="J115" s="16">
        <f t="shared" si="8"/>
        <v>2.1348702384113572E-10</v>
      </c>
    </row>
    <row r="116" spans="1:10" x14ac:dyDescent="0.25">
      <c r="A116" s="37">
        <v>114</v>
      </c>
      <c r="B116" s="4">
        <v>33090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1.8608518992099698E-5</v>
      </c>
      <c r="J116" s="16">
        <f t="shared" si="8"/>
        <v>3.4405480414319729E-10</v>
      </c>
    </row>
    <row r="117" spans="1:10" x14ac:dyDescent="0.25">
      <c r="A117" s="37">
        <v>115</v>
      </c>
      <c r="B117" s="4">
        <v>32740</v>
      </c>
      <c r="C117" s="20">
        <f t="shared" si="5"/>
        <v>-1.0633549990532001E-2</v>
      </c>
      <c r="F117" s="19">
        <f t="shared" si="6"/>
        <v>1.1307238540114312E-4</v>
      </c>
      <c r="G117">
        <v>407</v>
      </c>
      <c r="H117" s="17">
        <f t="shared" si="7"/>
        <v>3.0603411395265854E-5</v>
      </c>
      <c r="I117" s="17">
        <f t="shared" si="9"/>
        <v>1.8706873191025078E-5</v>
      </c>
      <c r="J117" s="16">
        <f t="shared" si="8"/>
        <v>8.9162001567190611E-9</v>
      </c>
    </row>
    <row r="118" spans="1:10" x14ac:dyDescent="0.25">
      <c r="A118" s="37">
        <v>116</v>
      </c>
      <c r="B118" s="4">
        <v>31810</v>
      </c>
      <c r="C118" s="20">
        <f t="shared" si="5"/>
        <v>-2.8816866181936057E-2</v>
      </c>
      <c r="F118" s="19">
        <f t="shared" si="6"/>
        <v>8.3041177654760994E-4</v>
      </c>
      <c r="G118">
        <v>406</v>
      </c>
      <c r="H118" s="17">
        <f t="shared" si="7"/>
        <v>2.2547831598399059E-4</v>
      </c>
      <c r="I118" s="17">
        <f t="shared" si="9"/>
        <v>1.943152244196053E-5</v>
      </c>
      <c r="J118" s="16">
        <f t="shared" si="8"/>
        <v>6.5779026728841401E-7</v>
      </c>
    </row>
    <row r="119" spans="1:10" x14ac:dyDescent="0.25">
      <c r="A119" s="37">
        <v>117</v>
      </c>
      <c r="B119" s="4">
        <v>31000</v>
      </c>
      <c r="C119" s="20">
        <f t="shared" si="5"/>
        <v>-2.5793501275906516E-2</v>
      </c>
      <c r="F119" s="19">
        <f t="shared" si="6"/>
        <v>6.6530470807019105E-4</v>
      </c>
      <c r="G119">
        <v>405</v>
      </c>
      <c r="H119" s="17">
        <f t="shared" si="7"/>
        <v>1.8122991077987549E-4</v>
      </c>
      <c r="I119" s="17">
        <f t="shared" si="9"/>
        <v>2.0013964786895641E-5</v>
      </c>
      <c r="J119" s="16">
        <f t="shared" si="8"/>
        <v>4.1648315964768804E-7</v>
      </c>
    </row>
    <row r="120" spans="1:10" x14ac:dyDescent="0.25">
      <c r="A120" s="37">
        <v>118</v>
      </c>
      <c r="B120" s="4">
        <v>31210</v>
      </c>
      <c r="C120" s="20">
        <f t="shared" si="5"/>
        <v>6.751351797541872E-3</v>
      </c>
      <c r="F120" s="19">
        <f t="shared" si="6"/>
        <v>4.5580751094171864E-5</v>
      </c>
      <c r="G120">
        <v>404</v>
      </c>
      <c r="H120" s="17">
        <f t="shared" si="7"/>
        <v>1.2456291244446861E-5</v>
      </c>
      <c r="I120" s="17">
        <f t="shared" si="9"/>
        <v>2.0053997204559978E-5</v>
      </c>
      <c r="J120" s="16">
        <f t="shared" si="8"/>
        <v>6.5490972482483156E-10</v>
      </c>
    </row>
    <row r="121" spans="1:10" x14ac:dyDescent="0.25">
      <c r="A121" s="37">
        <v>119</v>
      </c>
      <c r="B121" s="4">
        <v>31400</v>
      </c>
      <c r="C121" s="20">
        <f t="shared" si="5"/>
        <v>6.0693366315196602E-3</v>
      </c>
      <c r="F121" s="19">
        <f t="shared" si="6"/>
        <v>3.6836847146706413E-5</v>
      </c>
      <c r="G121">
        <v>403</v>
      </c>
      <c r="H121" s="17">
        <f t="shared" si="7"/>
        <v>1.0099217503034224E-5</v>
      </c>
      <c r="I121" s="17">
        <f t="shared" si="9"/>
        <v>2.0086454385050572E-5</v>
      </c>
      <c r="J121" s="16">
        <f t="shared" si="8"/>
        <v>2.8274245054345679E-10</v>
      </c>
    </row>
    <row r="122" spans="1:10" x14ac:dyDescent="0.25">
      <c r="A122" s="37">
        <v>120</v>
      </c>
      <c r="B122" s="4">
        <v>32350</v>
      </c>
      <c r="C122" s="20">
        <f t="shared" si="5"/>
        <v>2.9806128032701829E-2</v>
      </c>
      <c r="F122" s="19">
        <f t="shared" si="6"/>
        <v>8.8840526830181381E-4</v>
      </c>
      <c r="G122">
        <v>402</v>
      </c>
      <c r="H122" s="17">
        <f t="shared" si="7"/>
        <v>2.4435115469429564E-4</v>
      </c>
      <c r="I122" s="17">
        <f t="shared" si="9"/>
        <v>2.0871757754209166E-5</v>
      </c>
      <c r="J122" s="16">
        <f t="shared" si="8"/>
        <v>7.5273078178024775E-7</v>
      </c>
    </row>
    <row r="123" spans="1:10" x14ac:dyDescent="0.25">
      <c r="A123" s="37">
        <v>121</v>
      </c>
      <c r="B123" s="4">
        <v>31100</v>
      </c>
      <c r="C123" s="20">
        <f t="shared" si="5"/>
        <v>-3.9406201761721077E-2</v>
      </c>
      <c r="F123" s="19">
        <f t="shared" si="6"/>
        <v>1.5528487372854693E-3</v>
      </c>
      <c r="G123">
        <v>401</v>
      </c>
      <c r="H123" s="17">
        <f t="shared" si="7"/>
        <v>4.2847986691954657E-4</v>
      </c>
      <c r="I123" s="17">
        <f t="shared" si="9"/>
        <v>2.2248819726883372E-5</v>
      </c>
      <c r="J123" s="16">
        <f t="shared" si="8"/>
        <v>2.3429550006274203E-6</v>
      </c>
    </row>
    <row r="124" spans="1:10" x14ac:dyDescent="0.25">
      <c r="A124" s="37">
        <v>122</v>
      </c>
      <c r="B124" s="4">
        <v>32680</v>
      </c>
      <c r="C124" s="20">
        <f t="shared" si="5"/>
        <v>4.9555450806613666E-2</v>
      </c>
      <c r="F124" s="19">
        <f t="shared" si="6"/>
        <v>2.4557427046467072E-3</v>
      </c>
      <c r="G124">
        <v>400</v>
      </c>
      <c r="H124" s="17">
        <f t="shared" si="7"/>
        <v>6.798015126060499E-4</v>
      </c>
      <c r="I124" s="17">
        <f t="shared" si="9"/>
        <v>2.4433587050273076E-5</v>
      </c>
      <c r="J124" s="16">
        <f t="shared" si="8"/>
        <v>5.9116458706365207E-6</v>
      </c>
    </row>
    <row r="125" spans="1:10" x14ac:dyDescent="0.25">
      <c r="A125" s="37">
        <v>123</v>
      </c>
      <c r="B125" s="4">
        <v>31480</v>
      </c>
      <c r="C125" s="20">
        <f t="shared" si="5"/>
        <v>-3.7410846442599698E-2</v>
      </c>
      <c r="F125" s="19">
        <f t="shared" si="6"/>
        <v>1.3995714315517744E-3</v>
      </c>
      <c r="G125">
        <v>399</v>
      </c>
      <c r="H125" s="17">
        <f t="shared" si="7"/>
        <v>3.8868012150921591E-4</v>
      </c>
      <c r="I125" s="17">
        <f t="shared" si="9"/>
        <v>2.5682739358671335E-5</v>
      </c>
      <c r="J125" s="16">
        <f t="shared" si="8"/>
        <v>1.8877969468654348E-6</v>
      </c>
    </row>
    <row r="126" spans="1:10" x14ac:dyDescent="0.25">
      <c r="A126" s="37">
        <v>124</v>
      </c>
      <c r="B126" s="4">
        <v>32190</v>
      </c>
      <c r="C126" s="20">
        <f t="shared" si="5"/>
        <v>2.2303421761514283E-2</v>
      </c>
      <c r="F126" s="19">
        <f t="shared" si="6"/>
        <v>4.9744262227198889E-4</v>
      </c>
      <c r="G126">
        <v>398</v>
      </c>
      <c r="H126" s="17">
        <f t="shared" si="7"/>
        <v>1.3859202863817467E-4</v>
      </c>
      <c r="I126" s="17">
        <f t="shared" si="9"/>
        <v>2.6128150746901718E-5</v>
      </c>
      <c r="J126" s="16">
        <f t="shared" si="8"/>
        <v>2.2221649205493424E-7</v>
      </c>
    </row>
    <row r="127" spans="1:10" x14ac:dyDescent="0.25">
      <c r="A127" s="37">
        <v>125</v>
      </c>
      <c r="B127" s="4">
        <v>32300</v>
      </c>
      <c r="C127" s="20">
        <f t="shared" si="5"/>
        <v>3.4113849178939882E-3</v>
      </c>
      <c r="F127" s="19">
        <f t="shared" si="6"/>
        <v>1.1637547058034573E-5</v>
      </c>
      <c r="G127">
        <v>397</v>
      </c>
      <c r="H127" s="17">
        <f t="shared" si="7"/>
        <v>3.2527801022324047E-6</v>
      </c>
      <c r="I127" s="17">
        <f t="shared" si="9"/>
        <v>2.6138604633140196E-5</v>
      </c>
      <c r="J127" s="16">
        <f t="shared" si="8"/>
        <v>2.0785140312037414E-10</v>
      </c>
    </row>
    <row r="128" spans="1:10" x14ac:dyDescent="0.25">
      <c r="A128" s="37">
        <v>126</v>
      </c>
      <c r="B128" s="4">
        <v>32470</v>
      </c>
      <c r="C128" s="20">
        <f t="shared" si="5"/>
        <v>5.249355886143745E-3</v>
      </c>
      <c r="F128" s="19">
        <f t="shared" si="6"/>
        <v>2.7555737219391981E-5</v>
      </c>
      <c r="G128">
        <v>396</v>
      </c>
      <c r="H128" s="17">
        <f t="shared" si="7"/>
        <v>7.7268643124718268E-6</v>
      </c>
      <c r="I128" s="17">
        <f t="shared" si="9"/>
        <v>2.6163437470886377E-5</v>
      </c>
      <c r="J128" s="16">
        <f t="shared" si="8"/>
        <v>2.1797115480175521E-12</v>
      </c>
    </row>
    <row r="129" spans="1:10" x14ac:dyDescent="0.25">
      <c r="A129" s="37">
        <v>127</v>
      </c>
      <c r="B129" s="4">
        <v>32000</v>
      </c>
      <c r="C129" s="20">
        <f t="shared" si="5"/>
        <v>-1.458068331502799E-2</v>
      </c>
      <c r="F129" s="19">
        <f t="shared" si="6"/>
        <v>2.1259632593313563E-4</v>
      </c>
      <c r="G129">
        <v>395</v>
      </c>
      <c r="H129" s="17">
        <f t="shared" si="7"/>
        <v>5.9806033947521602E-5</v>
      </c>
      <c r="I129" s="17">
        <f t="shared" si="9"/>
        <v>2.635564396982337E-5</v>
      </c>
      <c r="J129" s="16">
        <f t="shared" si="8"/>
        <v>3.4717148929448684E-8</v>
      </c>
    </row>
    <row r="130" spans="1:10" x14ac:dyDescent="0.25">
      <c r="A130" s="37">
        <v>128</v>
      </c>
      <c r="B130" s="4">
        <v>32000</v>
      </c>
      <c r="C130" s="20">
        <f t="shared" si="5"/>
        <v>0</v>
      </c>
      <c r="F130" s="19">
        <f t="shared" si="6"/>
        <v>0</v>
      </c>
      <c r="G130">
        <v>394</v>
      </c>
      <c r="H130" s="17">
        <f t="shared" si="7"/>
        <v>0</v>
      </c>
      <c r="I130" s="17">
        <f t="shared" si="9"/>
        <v>2.635564396982337E-5</v>
      </c>
      <c r="J130" s="16">
        <f t="shared" si="8"/>
        <v>6.9016236091035103E-10</v>
      </c>
    </row>
    <row r="131" spans="1:10" x14ac:dyDescent="0.25">
      <c r="A131" s="37">
        <v>129</v>
      </c>
      <c r="B131" s="4">
        <v>32000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2.635564396982337E-5</v>
      </c>
      <c r="J131" s="16">
        <f t="shared" si="8"/>
        <v>6.9016236091035103E-10</v>
      </c>
    </row>
    <row r="132" spans="1:10" x14ac:dyDescent="0.25">
      <c r="A132" s="37">
        <v>130</v>
      </c>
      <c r="B132" s="4">
        <v>31800</v>
      </c>
      <c r="C132" s="20">
        <f t="shared" ref="C132:C195" si="10">LN(B132/B131)</f>
        <v>-6.2696130135953742E-3</v>
      </c>
      <c r="F132" s="19">
        <f t="shared" ref="F132:F195" si="11">C132^2</f>
        <v>3.9308047340244467E-5</v>
      </c>
      <c r="G132">
        <v>392</v>
      </c>
      <c r="H132" s="17">
        <f t="shared" ref="H132:H195" si="12">F132*($E$7^(G132-1))</f>
        <v>1.1165153780834442E-5</v>
      </c>
      <c r="I132" s="17">
        <f t="shared" si="9"/>
        <v>2.6391526889600165E-5</v>
      </c>
      <c r="J132" s="16">
        <f t="shared" ref="J132:J195" si="13">(F132-($E$7*I132))^2</f>
        <v>1.6903479924632373E-10</v>
      </c>
    </row>
    <row r="133" spans="1:10" x14ac:dyDescent="0.25">
      <c r="A133" s="37">
        <v>131</v>
      </c>
      <c r="B133" s="4">
        <v>31800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2.6391526889600165E-5</v>
      </c>
      <c r="J133" s="16">
        <f t="shared" si="13"/>
        <v>6.920429371788181E-10</v>
      </c>
    </row>
    <row r="134" spans="1:10" x14ac:dyDescent="0.25">
      <c r="A134" s="37">
        <v>132</v>
      </c>
      <c r="B134" s="4">
        <v>32020</v>
      </c>
      <c r="C134" s="20">
        <f t="shared" si="10"/>
        <v>6.8944177824375851E-3</v>
      </c>
      <c r="F134" s="19">
        <f t="shared" si="11"/>
        <v>4.7532996558791589E-5</v>
      </c>
      <c r="G134">
        <v>390</v>
      </c>
      <c r="H134" s="17">
        <f t="shared" si="12"/>
        <v>1.3588590970344092E-5</v>
      </c>
      <c r="I134" s="17">
        <f t="shared" si="14"/>
        <v>2.6435198327471945E-5</v>
      </c>
      <c r="J134" s="16">
        <f t="shared" si="13"/>
        <v>4.4870917280965607E-10</v>
      </c>
    </row>
    <row r="135" spans="1:10" x14ac:dyDescent="0.25">
      <c r="A135" s="37">
        <v>133</v>
      </c>
      <c r="B135" s="4">
        <v>32300</v>
      </c>
      <c r="C135" s="20">
        <f t="shared" si="10"/>
        <v>8.7065226600422877E-3</v>
      </c>
      <c r="F135" s="19">
        <f t="shared" si="11"/>
        <v>7.5803536829829836E-5</v>
      </c>
      <c r="G135">
        <v>389</v>
      </c>
      <c r="H135" s="17">
        <f t="shared" si="12"/>
        <v>2.1740358358969688E-5</v>
      </c>
      <c r="I135" s="17">
        <f t="shared" si="14"/>
        <v>2.6505068169860755E-5</v>
      </c>
      <c r="J135" s="16">
        <f t="shared" si="13"/>
        <v>2.4387450330530385E-9</v>
      </c>
    </row>
    <row r="136" spans="1:10" x14ac:dyDescent="0.25">
      <c r="A136" s="37">
        <v>134</v>
      </c>
      <c r="B136" s="4">
        <v>31700</v>
      </c>
      <c r="C136" s="20">
        <f t="shared" si="10"/>
        <v>-1.8750549345375917E-2</v>
      </c>
      <c r="F136" s="19">
        <f t="shared" si="11"/>
        <v>3.5158310075337725E-4</v>
      </c>
      <c r="G136">
        <v>388</v>
      </c>
      <c r="H136" s="17">
        <f t="shared" si="12"/>
        <v>1.0115869499431555E-4</v>
      </c>
      <c r="I136" s="17">
        <f t="shared" si="14"/>
        <v>2.6830175141825382E-5</v>
      </c>
      <c r="J136" s="16">
        <f t="shared" si="13"/>
        <v>1.0552047549457982E-7</v>
      </c>
    </row>
    <row r="137" spans="1:10" x14ac:dyDescent="0.25">
      <c r="A137" s="37">
        <v>135</v>
      </c>
      <c r="B137" s="4">
        <v>31000</v>
      </c>
      <c r="C137" s="20">
        <f t="shared" si="10"/>
        <v>-2.2329476398088657E-2</v>
      </c>
      <c r="F137" s="19">
        <f t="shared" si="11"/>
        <v>4.9860551621279837E-4</v>
      </c>
      <c r="G137">
        <v>387</v>
      </c>
      <c r="H137" s="17">
        <f t="shared" si="12"/>
        <v>1.4392303270648315E-4</v>
      </c>
      <c r="I137" s="17">
        <f t="shared" si="14"/>
        <v>2.7292719477354819E-5</v>
      </c>
      <c r="J137" s="16">
        <f t="shared" si="13"/>
        <v>2.2221844170443272E-7</v>
      </c>
    </row>
    <row r="138" spans="1:10" x14ac:dyDescent="0.25">
      <c r="A138" s="37">
        <v>136</v>
      </c>
      <c r="B138" s="4">
        <v>31060</v>
      </c>
      <c r="C138" s="20">
        <f t="shared" si="10"/>
        <v>1.933613235394781E-3</v>
      </c>
      <c r="F138" s="19">
        <f t="shared" si="11"/>
        <v>3.7388601440938726E-6</v>
      </c>
      <c r="G138">
        <v>386</v>
      </c>
      <c r="H138" s="17">
        <f t="shared" si="12"/>
        <v>1.0827057417410016E-6</v>
      </c>
      <c r="I138" s="17">
        <f t="shared" si="14"/>
        <v>2.7296199110867745E-5</v>
      </c>
      <c r="J138" s="16">
        <f t="shared" si="13"/>
        <v>5.5082276206078138E-10</v>
      </c>
    </row>
    <row r="139" spans="1:10" x14ac:dyDescent="0.25">
      <c r="A139" s="37">
        <v>137</v>
      </c>
      <c r="B139" s="4">
        <v>31060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2.7296199110867745E-5</v>
      </c>
      <c r="J139" s="16">
        <f t="shared" si="13"/>
        <v>7.4030104293524606E-10</v>
      </c>
    </row>
    <row r="140" spans="1:10" x14ac:dyDescent="0.25">
      <c r="A140" s="37">
        <v>138</v>
      </c>
      <c r="B140" s="4">
        <v>31500</v>
      </c>
      <c r="C140" s="20">
        <f t="shared" si="10"/>
        <v>1.4066728111046391E-2</v>
      </c>
      <c r="F140" s="19">
        <f t="shared" si="11"/>
        <v>1.9787283975010277E-4</v>
      </c>
      <c r="G140">
        <v>384</v>
      </c>
      <c r="H140" s="17">
        <f t="shared" si="12"/>
        <v>5.7670457925987035E-5</v>
      </c>
      <c r="I140" s="17">
        <f t="shared" si="14"/>
        <v>2.74815422289179E-5</v>
      </c>
      <c r="J140" s="16">
        <f t="shared" si="13"/>
        <v>2.9063300344200907E-8</v>
      </c>
    </row>
    <row r="141" spans="1:10" x14ac:dyDescent="0.25">
      <c r="A141" s="37">
        <v>139</v>
      </c>
      <c r="B141" s="4">
        <v>32130</v>
      </c>
      <c r="C141" s="20">
        <f t="shared" si="10"/>
        <v>1.980262729617973E-2</v>
      </c>
      <c r="F141" s="19">
        <f t="shared" si="11"/>
        <v>3.921440478314025E-4</v>
      </c>
      <c r="G141">
        <v>383</v>
      </c>
      <c r="H141" s="17">
        <f t="shared" si="12"/>
        <v>1.1465970963384874E-4</v>
      </c>
      <c r="I141" s="17">
        <f t="shared" si="14"/>
        <v>2.7850039183208371E-5</v>
      </c>
      <c r="J141" s="16">
        <f t="shared" si="13"/>
        <v>1.3277534525571163E-7</v>
      </c>
    </row>
    <row r="142" spans="1:10" x14ac:dyDescent="0.25">
      <c r="A142" s="37">
        <v>140</v>
      </c>
      <c r="B142" s="4">
        <v>32310</v>
      </c>
      <c r="C142" s="20">
        <f t="shared" si="10"/>
        <v>5.5866067086397762E-3</v>
      </c>
      <c r="F142" s="19">
        <f t="shared" si="11"/>
        <v>3.1210174517018954E-5</v>
      </c>
      <c r="G142">
        <v>382</v>
      </c>
      <c r="H142" s="17">
        <f t="shared" si="12"/>
        <v>9.1550222496695373E-6</v>
      </c>
      <c r="I142" s="17">
        <f t="shared" si="14"/>
        <v>2.7879461879517633E-5</v>
      </c>
      <c r="J142" s="16">
        <f t="shared" si="13"/>
        <v>1.169853775113389E-11</v>
      </c>
    </row>
    <row r="143" spans="1:10" x14ac:dyDescent="0.25">
      <c r="A143" s="37">
        <v>141</v>
      </c>
      <c r="B143" s="4">
        <v>31900</v>
      </c>
      <c r="C143" s="20">
        <f t="shared" si="10"/>
        <v>-1.2770770045608056E-2</v>
      </c>
      <c r="F143" s="19">
        <f t="shared" si="11"/>
        <v>1.6309256755779998E-4</v>
      </c>
      <c r="G143">
        <v>381</v>
      </c>
      <c r="H143" s="17">
        <f t="shared" si="12"/>
        <v>4.7994931226808401E-5</v>
      </c>
      <c r="I143" s="17">
        <f t="shared" si="14"/>
        <v>2.8033709487809487E-5</v>
      </c>
      <c r="J143" s="16">
        <f t="shared" si="13"/>
        <v>1.8265239680989137E-8</v>
      </c>
    </row>
    <row r="144" spans="1:10" x14ac:dyDescent="0.25">
      <c r="A144" s="37">
        <v>142</v>
      </c>
      <c r="B144" s="4">
        <v>33300</v>
      </c>
      <c r="C144" s="20">
        <f t="shared" si="10"/>
        <v>4.295138719559926E-2</v>
      </c>
      <c r="F144" s="19">
        <f t="shared" si="11"/>
        <v>1.8448216620262881E-3</v>
      </c>
      <c r="G144">
        <v>380</v>
      </c>
      <c r="H144" s="17">
        <f t="shared" si="12"/>
        <v>5.4464508670238969E-4</v>
      </c>
      <c r="I144" s="17">
        <f t="shared" si="14"/>
        <v>2.9784106870290308E-5</v>
      </c>
      <c r="J144" s="16">
        <f t="shared" si="13"/>
        <v>3.2947088105444812E-6</v>
      </c>
    </row>
    <row r="145" spans="1:10" x14ac:dyDescent="0.25">
      <c r="A145" s="37">
        <v>143</v>
      </c>
      <c r="B145" s="4">
        <v>34000</v>
      </c>
      <c r="C145" s="20">
        <f t="shared" si="10"/>
        <v>2.0803127629763326E-2</v>
      </c>
      <c r="F145" s="19">
        <f t="shared" si="11"/>
        <v>4.327701191802223E-4</v>
      </c>
      <c r="G145">
        <v>379</v>
      </c>
      <c r="H145" s="17">
        <f t="shared" si="12"/>
        <v>1.2817828737822577E-4</v>
      </c>
      <c r="I145" s="17">
        <f t="shared" si="14"/>
        <v>3.0196050251761259E-5</v>
      </c>
      <c r="J145" s="16">
        <f t="shared" si="13"/>
        <v>1.6214402599960778E-7</v>
      </c>
    </row>
    <row r="146" spans="1:10" x14ac:dyDescent="0.25">
      <c r="A146" s="37">
        <v>144</v>
      </c>
      <c r="B146" s="4">
        <v>33550</v>
      </c>
      <c r="C146" s="20">
        <f t="shared" si="10"/>
        <v>-1.3323661198470543E-2</v>
      </c>
      <c r="F146" s="19">
        <f t="shared" si="11"/>
        <v>1.7751994773162951E-4</v>
      </c>
      <c r="G146">
        <v>378</v>
      </c>
      <c r="H146" s="17">
        <f t="shared" si="12"/>
        <v>5.2747557677604015E-5</v>
      </c>
      <c r="I146" s="17">
        <f t="shared" si="14"/>
        <v>3.0365571999309098E-5</v>
      </c>
      <c r="J146" s="16">
        <f t="shared" si="13"/>
        <v>2.1683141359978813E-8</v>
      </c>
    </row>
    <row r="147" spans="1:10" x14ac:dyDescent="0.25">
      <c r="A147" s="37">
        <v>145</v>
      </c>
      <c r="B147" s="4">
        <v>32500</v>
      </c>
      <c r="C147" s="20">
        <f t="shared" si="10"/>
        <v>-3.1796774081998949E-2</v>
      </c>
      <c r="F147" s="19">
        <f t="shared" si="11"/>
        <v>1.0110348420216801E-3</v>
      </c>
      <c r="G147">
        <v>377</v>
      </c>
      <c r="H147" s="17">
        <f t="shared" si="12"/>
        <v>3.01383389994761E-4</v>
      </c>
      <c r="I147" s="17">
        <f t="shared" si="14"/>
        <v>3.133416734671979E-5</v>
      </c>
      <c r="J147" s="16">
        <f t="shared" si="13"/>
        <v>9.6001073915528084E-7</v>
      </c>
    </row>
    <row r="148" spans="1:10" x14ac:dyDescent="0.25">
      <c r="A148" s="37">
        <v>146</v>
      </c>
      <c r="B148" s="4">
        <v>32420</v>
      </c>
      <c r="C148" s="20">
        <f t="shared" si="10"/>
        <v>-2.4645730281618108E-3</v>
      </c>
      <c r="F148" s="19">
        <f t="shared" si="11"/>
        <v>6.0741202111426782E-6</v>
      </c>
      <c r="G148">
        <v>376</v>
      </c>
      <c r="H148" s="17">
        <f t="shared" si="12"/>
        <v>1.8164965219970733E-6</v>
      </c>
      <c r="I148" s="17">
        <f t="shared" si="14"/>
        <v>3.1340005259949927E-5</v>
      </c>
      <c r="J148" s="16">
        <f t="shared" si="13"/>
        <v>6.3328545707827641E-10</v>
      </c>
    </row>
    <row r="149" spans="1:10" x14ac:dyDescent="0.25">
      <c r="A149" s="37">
        <v>147</v>
      </c>
      <c r="B149" s="4">
        <v>32300</v>
      </c>
      <c r="C149" s="20">
        <f t="shared" si="10"/>
        <v>-3.7082860789192091E-3</v>
      </c>
      <c r="F149" s="19">
        <f t="shared" si="11"/>
        <v>1.3751385643106003E-5</v>
      </c>
      <c r="G149">
        <v>375</v>
      </c>
      <c r="H149" s="17">
        <f t="shared" si="12"/>
        <v>4.1256810130026349E-6</v>
      </c>
      <c r="I149" s="17">
        <f t="shared" si="14"/>
        <v>3.1353264502385831E-5</v>
      </c>
      <c r="J149" s="16">
        <f t="shared" si="13"/>
        <v>3.062890178087281E-10</v>
      </c>
    </row>
    <row r="150" spans="1:10" x14ac:dyDescent="0.25">
      <c r="A150" s="37">
        <v>148</v>
      </c>
      <c r="B150" s="4">
        <v>32470</v>
      </c>
      <c r="C150" s="20">
        <f t="shared" si="10"/>
        <v>5.249355886143745E-3</v>
      </c>
      <c r="F150" s="19">
        <f t="shared" si="11"/>
        <v>2.7555737219391981E-5</v>
      </c>
      <c r="G150">
        <v>374</v>
      </c>
      <c r="H150" s="17">
        <f t="shared" si="12"/>
        <v>8.2939080484942868E-6</v>
      </c>
      <c r="I150" s="17">
        <f t="shared" si="14"/>
        <v>3.137991972299292E-5</v>
      </c>
      <c r="J150" s="16">
        <f t="shared" si="13"/>
        <v>1.3863206677644534E-11</v>
      </c>
    </row>
    <row r="151" spans="1:10" x14ac:dyDescent="0.25">
      <c r="A151" s="37">
        <v>149</v>
      </c>
      <c r="B151" s="4">
        <v>32400</v>
      </c>
      <c r="C151" s="20">
        <f t="shared" si="10"/>
        <v>-2.1581633164708706E-3</v>
      </c>
      <c r="F151" s="19">
        <f t="shared" si="11"/>
        <v>4.6576689005605475E-6</v>
      </c>
      <c r="G151">
        <v>373</v>
      </c>
      <c r="H151" s="17">
        <f t="shared" si="12"/>
        <v>1.4064159761909684E-6</v>
      </c>
      <c r="I151" s="17">
        <f t="shared" si="14"/>
        <v>3.1384439706562972E-5</v>
      </c>
      <c r="J151" s="16">
        <f t="shared" si="13"/>
        <v>7.0893889768736337E-10</v>
      </c>
    </row>
    <row r="152" spans="1:10" x14ac:dyDescent="0.25">
      <c r="A152" s="37">
        <v>150</v>
      </c>
      <c r="B152" s="4">
        <v>32310</v>
      </c>
      <c r="C152" s="20">
        <f t="shared" si="10"/>
        <v>-2.7816429618768026E-3</v>
      </c>
      <c r="F152" s="19">
        <f t="shared" si="11"/>
        <v>7.7375375673587511E-6</v>
      </c>
      <c r="G152">
        <v>372</v>
      </c>
      <c r="H152" s="17">
        <f t="shared" si="12"/>
        <v>2.3439370612913126E-6</v>
      </c>
      <c r="I152" s="17">
        <f t="shared" si="14"/>
        <v>3.1391972724664032E-5</v>
      </c>
      <c r="J152" s="16">
        <f t="shared" si="13"/>
        <v>5.5476956004631554E-10</v>
      </c>
    </row>
    <row r="153" spans="1:10" x14ac:dyDescent="0.25">
      <c r="A153" s="37">
        <v>151</v>
      </c>
      <c r="B153" s="4">
        <v>32690</v>
      </c>
      <c r="C153" s="20">
        <f t="shared" si="10"/>
        <v>1.1692440899712282E-2</v>
      </c>
      <c r="F153" s="19">
        <f t="shared" si="11"/>
        <v>1.3671317419326455E-4</v>
      </c>
      <c r="G153">
        <v>371</v>
      </c>
      <c r="H153" s="17">
        <f t="shared" si="12"/>
        <v>4.1548135469754917E-5</v>
      </c>
      <c r="I153" s="17">
        <f t="shared" si="14"/>
        <v>3.1525501419494535E-5</v>
      </c>
      <c r="J153" s="16">
        <f t="shared" si="13"/>
        <v>1.1085771502483879E-8</v>
      </c>
    </row>
    <row r="154" spans="1:10" x14ac:dyDescent="0.25">
      <c r="A154" s="37">
        <v>152</v>
      </c>
      <c r="B154" s="4">
        <v>33300</v>
      </c>
      <c r="C154" s="20">
        <f t="shared" si="10"/>
        <v>1.8488176250279001E-2</v>
      </c>
      <c r="F154" s="19">
        <f t="shared" si="11"/>
        <v>3.4181266106138048E-4</v>
      </c>
      <c r="G154">
        <v>370</v>
      </c>
      <c r="H154" s="17">
        <f t="shared" si="12"/>
        <v>1.0421429966508271E-4</v>
      </c>
      <c r="I154" s="17">
        <f t="shared" si="14"/>
        <v>3.186042858914054E-5</v>
      </c>
      <c r="J154" s="16">
        <f t="shared" si="13"/>
        <v>9.6133871421660017E-8</v>
      </c>
    </row>
    <row r="155" spans="1:10" x14ac:dyDescent="0.25">
      <c r="A155" s="37">
        <v>153</v>
      </c>
      <c r="B155" s="4">
        <v>32540</v>
      </c>
      <c r="C155" s="20">
        <f t="shared" si="10"/>
        <v>-2.3087295195506355E-2</v>
      </c>
      <c r="F155" s="19">
        <f t="shared" si="11"/>
        <v>5.3302319944445085E-4</v>
      </c>
      <c r="G155">
        <v>369</v>
      </c>
      <c r="H155" s="17">
        <f t="shared" si="12"/>
        <v>1.6303591215598555E-4</v>
      </c>
      <c r="I155" s="17">
        <f t="shared" si="14"/>
        <v>3.238439849331439E-5</v>
      </c>
      <c r="J155" s="16">
        <f t="shared" si="13"/>
        <v>2.5074343081111921E-7</v>
      </c>
    </row>
    <row r="156" spans="1:10" x14ac:dyDescent="0.25">
      <c r="A156" s="37">
        <v>154</v>
      </c>
      <c r="B156" s="4">
        <v>32000</v>
      </c>
      <c r="C156" s="20">
        <f t="shared" si="10"/>
        <v>-1.6734198991165211E-2</v>
      </c>
      <c r="F156" s="19">
        <f t="shared" si="11"/>
        <v>2.8003341587591477E-4</v>
      </c>
      <c r="G156">
        <v>368</v>
      </c>
      <c r="H156" s="17">
        <f t="shared" si="12"/>
        <v>8.5930041326943738E-5</v>
      </c>
      <c r="I156" s="17">
        <f t="shared" si="14"/>
        <v>3.2660563142711732E-5</v>
      </c>
      <c r="J156" s="16">
        <f t="shared" si="13"/>
        <v>6.12452705359934E-8</v>
      </c>
    </row>
    <row r="157" spans="1:10" x14ac:dyDescent="0.25">
      <c r="A157" s="37">
        <v>155</v>
      </c>
      <c r="B157" s="4">
        <v>31820</v>
      </c>
      <c r="C157" s="20">
        <f t="shared" si="10"/>
        <v>-5.6408798900857288E-3</v>
      </c>
      <c r="F157" s="19">
        <f t="shared" si="11"/>
        <v>3.1819525934373582E-5</v>
      </c>
      <c r="G157">
        <v>367</v>
      </c>
      <c r="H157" s="17">
        <f t="shared" si="12"/>
        <v>9.7955057633200848E-6</v>
      </c>
      <c r="I157" s="17">
        <f t="shared" si="14"/>
        <v>3.2692044244931901E-5</v>
      </c>
      <c r="J157" s="16">
        <f t="shared" si="13"/>
        <v>5.8898195554495161E-13</v>
      </c>
    </row>
    <row r="158" spans="1:10" x14ac:dyDescent="0.25">
      <c r="A158" s="37">
        <v>156</v>
      </c>
      <c r="B158" s="4">
        <v>31750</v>
      </c>
      <c r="C158" s="20">
        <f t="shared" si="10"/>
        <v>-2.202297570940192E-3</v>
      </c>
      <c r="F158" s="19">
        <f t="shared" si="11"/>
        <v>4.8501145909690702E-6</v>
      </c>
      <c r="G158">
        <v>366</v>
      </c>
      <c r="H158" s="17">
        <f t="shared" si="12"/>
        <v>1.4979011557985216E-6</v>
      </c>
      <c r="I158" s="17">
        <f t="shared" si="14"/>
        <v>3.2696858246428177E-5</v>
      </c>
      <c r="J158" s="16">
        <f t="shared" si="13"/>
        <v>7.695997812098398E-10</v>
      </c>
    </row>
    <row r="159" spans="1:10" x14ac:dyDescent="0.25">
      <c r="A159" s="37">
        <v>157</v>
      </c>
      <c r="B159" s="4">
        <v>31990</v>
      </c>
      <c r="C159" s="20">
        <f t="shared" si="10"/>
        <v>7.5306286227259161E-3</v>
      </c>
      <c r="F159" s="19">
        <f t="shared" si="11"/>
        <v>5.6710367453418825E-5</v>
      </c>
      <c r="G159">
        <v>365</v>
      </c>
      <c r="H159" s="17">
        <f t="shared" si="12"/>
        <v>1.7570803197861488E-5</v>
      </c>
      <c r="I159" s="17">
        <f t="shared" si="14"/>
        <v>3.2753327842274232E-5</v>
      </c>
      <c r="J159" s="16">
        <f t="shared" si="13"/>
        <v>5.7899443907439856E-10</v>
      </c>
    </row>
    <row r="160" spans="1:10" x14ac:dyDescent="0.25">
      <c r="A160" s="37">
        <v>158</v>
      </c>
      <c r="B160" s="4">
        <v>31500</v>
      </c>
      <c r="C160" s="20">
        <f t="shared" si="10"/>
        <v>-1.5435808129839249E-2</v>
      </c>
      <c r="F160" s="19">
        <f t="shared" si="11"/>
        <v>2.3826417262121145E-4</v>
      </c>
      <c r="G160">
        <v>364</v>
      </c>
      <c r="H160" s="17">
        <f t="shared" si="12"/>
        <v>7.4060372677078155E-5</v>
      </c>
      <c r="I160" s="17">
        <f t="shared" si="14"/>
        <v>3.2991345380015003E-5</v>
      </c>
      <c r="J160" s="16">
        <f t="shared" si="13"/>
        <v>4.2180474433093005E-8</v>
      </c>
    </row>
    <row r="161" spans="1:10" x14ac:dyDescent="0.25">
      <c r="A161" s="37">
        <v>159</v>
      </c>
      <c r="B161" s="4">
        <v>31530</v>
      </c>
      <c r="C161" s="20">
        <f t="shared" si="10"/>
        <v>9.519277253821558E-4</v>
      </c>
      <c r="F161" s="19">
        <f t="shared" si="11"/>
        <v>9.0616639435124504E-7</v>
      </c>
      <c r="G161">
        <v>363</v>
      </c>
      <c r="H161" s="17">
        <f t="shared" si="12"/>
        <v>2.8257458530855825E-7</v>
      </c>
      <c r="I161" s="17">
        <f t="shared" si="14"/>
        <v>3.2992253527038737E-5</v>
      </c>
      <c r="J161" s="16">
        <f t="shared" si="13"/>
        <v>1.022723956073153E-9</v>
      </c>
    </row>
    <row r="162" spans="1:10" x14ac:dyDescent="0.25">
      <c r="A162" s="37">
        <v>160</v>
      </c>
      <c r="B162" s="4">
        <v>31400</v>
      </c>
      <c r="C162" s="20">
        <f t="shared" si="10"/>
        <v>-4.1315806427617962E-3</v>
      </c>
      <c r="F162" s="19">
        <f t="shared" si="11"/>
        <v>1.7069958607643977E-5</v>
      </c>
      <c r="G162">
        <v>362</v>
      </c>
      <c r="H162" s="17">
        <f t="shared" si="12"/>
        <v>5.3401765046754779E-6</v>
      </c>
      <c r="I162" s="17">
        <f t="shared" si="14"/>
        <v>3.3009415953000134E-5</v>
      </c>
      <c r="J162" s="16">
        <f t="shared" si="13"/>
        <v>2.5069562626289539E-10</v>
      </c>
    </row>
    <row r="163" spans="1:10" x14ac:dyDescent="0.25">
      <c r="A163" s="37">
        <v>161</v>
      </c>
      <c r="B163" s="4">
        <v>31730</v>
      </c>
      <c r="C163" s="20">
        <f t="shared" si="10"/>
        <v>1.045471268089657E-2</v>
      </c>
      <c r="F163" s="19">
        <f t="shared" si="11"/>
        <v>1.0930101724009954E-4</v>
      </c>
      <c r="G163">
        <v>361</v>
      </c>
      <c r="H163" s="17">
        <f t="shared" si="12"/>
        <v>3.4304045864863464E-5</v>
      </c>
      <c r="I163" s="17">
        <f t="shared" si="14"/>
        <v>3.3119663366511034E-5</v>
      </c>
      <c r="J163" s="16">
        <f t="shared" si="13"/>
        <v>5.8198276479049978E-9</v>
      </c>
    </row>
    <row r="164" spans="1:10" x14ac:dyDescent="0.25">
      <c r="A164" s="37">
        <v>162</v>
      </c>
      <c r="B164" s="4">
        <v>31760</v>
      </c>
      <c r="C164" s="20">
        <f t="shared" si="10"/>
        <v>9.450307838307757E-4</v>
      </c>
      <c r="F164" s="19">
        <f t="shared" si="11"/>
        <v>8.9308318238781028E-7</v>
      </c>
      <c r="G164">
        <v>360</v>
      </c>
      <c r="H164" s="17">
        <f t="shared" si="12"/>
        <v>2.8119723668797888E-7</v>
      </c>
      <c r="I164" s="17">
        <f t="shared" si="14"/>
        <v>3.3120567086968775E-5</v>
      </c>
      <c r="J164" s="16">
        <f t="shared" si="13"/>
        <v>1.0317612101748926E-9</v>
      </c>
    </row>
    <row r="165" spans="1:10" x14ac:dyDescent="0.25">
      <c r="A165" s="37">
        <v>163</v>
      </c>
      <c r="B165" s="4">
        <v>31890</v>
      </c>
      <c r="C165" s="20">
        <f t="shared" si="10"/>
        <v>4.0848446430312678E-3</v>
      </c>
      <c r="F165" s="19">
        <f t="shared" si="11"/>
        <v>1.6685955757701247E-5</v>
      </c>
      <c r="G165">
        <v>359</v>
      </c>
      <c r="H165" s="17">
        <f t="shared" si="12"/>
        <v>5.2706990815572017E-6</v>
      </c>
      <c r="I165" s="17">
        <f t="shared" si="14"/>
        <v>3.3137506224218798E-5</v>
      </c>
      <c r="J165" s="16">
        <f t="shared" si="13"/>
        <v>2.67160728626408E-10</v>
      </c>
    </row>
    <row r="166" spans="1:10" x14ac:dyDescent="0.25">
      <c r="A166" s="37">
        <v>164</v>
      </c>
      <c r="B166" s="4">
        <v>31530</v>
      </c>
      <c r="C166" s="20">
        <f t="shared" si="10"/>
        <v>-1.1353007464996836E-2</v>
      </c>
      <c r="F166" s="19">
        <f t="shared" si="11"/>
        <v>1.288907785002739E-4</v>
      </c>
      <c r="G166">
        <v>358</v>
      </c>
      <c r="H166" s="17">
        <f t="shared" si="12"/>
        <v>4.084481918345223E-5</v>
      </c>
      <c r="I166" s="17">
        <f t="shared" si="14"/>
        <v>3.3268774579212118E-5</v>
      </c>
      <c r="J166" s="16">
        <f t="shared" si="13"/>
        <v>9.1640269184178105E-9</v>
      </c>
    </row>
    <row r="167" spans="1:10" x14ac:dyDescent="0.25">
      <c r="A167" s="37">
        <v>165</v>
      </c>
      <c r="B167" s="4">
        <v>30930</v>
      </c>
      <c r="C167" s="20">
        <f t="shared" si="10"/>
        <v>-1.9212886859991167E-2</v>
      </c>
      <c r="F167" s="19">
        <f t="shared" si="11"/>
        <v>3.6913502149482126E-4</v>
      </c>
      <c r="G167">
        <v>357</v>
      </c>
      <c r="H167" s="17">
        <f t="shared" si="12"/>
        <v>1.1735413007019156E-4</v>
      </c>
      <c r="I167" s="17">
        <f t="shared" si="14"/>
        <v>3.3645930946015853E-5</v>
      </c>
      <c r="J167" s="16">
        <f t="shared" si="13"/>
        <v>1.1262549601285291E-7</v>
      </c>
    </row>
    <row r="168" spans="1:10" x14ac:dyDescent="0.25">
      <c r="A168" s="37">
        <v>166</v>
      </c>
      <c r="B168" s="4">
        <v>31490</v>
      </c>
      <c r="C168" s="20">
        <f t="shared" si="10"/>
        <v>1.7943448415954927E-2</v>
      </c>
      <c r="F168" s="19">
        <f t="shared" si="11"/>
        <v>3.219673410560354E-4</v>
      </c>
      <c r="G168">
        <v>356</v>
      </c>
      <c r="H168" s="17">
        <f t="shared" si="12"/>
        <v>1.026887685163602E-4</v>
      </c>
      <c r="I168" s="17">
        <f t="shared" si="14"/>
        <v>3.3975955316031765E-5</v>
      </c>
      <c r="J168" s="16">
        <f t="shared" si="13"/>
        <v>8.3001943462179077E-8</v>
      </c>
    </row>
    <row r="169" spans="1:10" x14ac:dyDescent="0.25">
      <c r="A169" s="37">
        <v>167</v>
      </c>
      <c r="B169" s="4">
        <v>31390</v>
      </c>
      <c r="C169" s="20">
        <f t="shared" si="10"/>
        <v>-3.1806642590711436E-3</v>
      </c>
      <c r="F169" s="19">
        <f t="shared" si="11"/>
        <v>1.0116625128932586E-5</v>
      </c>
      <c r="G169">
        <v>355</v>
      </c>
      <c r="H169" s="17">
        <f t="shared" si="12"/>
        <v>3.2370155002927244E-6</v>
      </c>
      <c r="I169" s="17">
        <f t="shared" si="14"/>
        <v>3.3986358537500385E-5</v>
      </c>
      <c r="J169" s="16">
        <f t="shared" si="13"/>
        <v>5.6456169235089946E-10</v>
      </c>
    </row>
    <row r="170" spans="1:10" x14ac:dyDescent="0.25">
      <c r="A170" s="37">
        <v>168</v>
      </c>
      <c r="B170" s="4">
        <v>30660</v>
      </c>
      <c r="C170" s="20">
        <f t="shared" si="10"/>
        <v>-2.3530497410194161E-2</v>
      </c>
      <c r="F170" s="19">
        <f t="shared" si="11"/>
        <v>5.5368430837115406E-4</v>
      </c>
      <c r="G170">
        <v>354</v>
      </c>
      <c r="H170" s="17">
        <f t="shared" si="12"/>
        <v>1.7773351663339466E-4</v>
      </c>
      <c r="I170" s="17">
        <f t="shared" si="14"/>
        <v>3.4557564061776421E-5</v>
      </c>
      <c r="J170" s="16">
        <f t="shared" si="13"/>
        <v>2.6960789968603792E-7</v>
      </c>
    </row>
    <row r="171" spans="1:10" x14ac:dyDescent="0.25">
      <c r="A171" s="37">
        <v>169</v>
      </c>
      <c r="B171" s="4">
        <v>31790</v>
      </c>
      <c r="C171" s="20">
        <f t="shared" si="10"/>
        <v>3.6192901479043187E-2</v>
      </c>
      <c r="F171" s="19">
        <f t="shared" si="11"/>
        <v>1.3099261174717265E-3</v>
      </c>
      <c r="G171">
        <v>353</v>
      </c>
      <c r="H171" s="17">
        <f t="shared" si="12"/>
        <v>4.2184403883645163E-4</v>
      </c>
      <c r="I171" s="17">
        <f t="shared" si="14"/>
        <v>3.5913299602998599E-5</v>
      </c>
      <c r="J171" s="16">
        <f t="shared" si="13"/>
        <v>1.6234027647084209E-6</v>
      </c>
    </row>
    <row r="172" spans="1:10" x14ac:dyDescent="0.25">
      <c r="A172" s="37">
        <v>170</v>
      </c>
      <c r="B172" s="4">
        <v>31980</v>
      </c>
      <c r="C172" s="20">
        <f t="shared" si="10"/>
        <v>5.9589324830968474E-3</v>
      </c>
      <c r="F172" s="19">
        <f t="shared" si="11"/>
        <v>3.5508876338106756E-5</v>
      </c>
      <c r="G172">
        <v>352</v>
      </c>
      <c r="H172" s="17">
        <f t="shared" si="12"/>
        <v>1.1472023856154465E-5</v>
      </c>
      <c r="I172" s="17">
        <f t="shared" si="14"/>
        <v>3.5950168751403388E-5</v>
      </c>
      <c r="J172" s="16">
        <f t="shared" si="13"/>
        <v>1.0611608461110302E-13</v>
      </c>
    </row>
    <row r="173" spans="1:10" x14ac:dyDescent="0.25">
      <c r="A173" s="37">
        <v>171</v>
      </c>
      <c r="B173" s="4">
        <v>31900</v>
      </c>
      <c r="C173" s="20">
        <f t="shared" si="10"/>
        <v>-2.504697615009282E-3</v>
      </c>
      <c r="F173" s="19">
        <f t="shared" si="11"/>
        <v>6.273510142633185E-6</v>
      </c>
      <c r="G173">
        <v>351</v>
      </c>
      <c r="H173" s="17">
        <f t="shared" si="12"/>
        <v>2.0333480017697035E-6</v>
      </c>
      <c r="I173" s="17">
        <f t="shared" si="14"/>
        <v>3.5956703588688931E-5</v>
      </c>
      <c r="J173" s="16">
        <f t="shared" si="13"/>
        <v>8.7424501995250877E-10</v>
      </c>
    </row>
    <row r="174" spans="1:10" x14ac:dyDescent="0.25">
      <c r="A174" s="37">
        <v>172</v>
      </c>
      <c r="B174" s="4">
        <v>32000</v>
      </c>
      <c r="C174" s="20">
        <f t="shared" si="10"/>
        <v>3.1298930089275656E-3</v>
      </c>
      <c r="F174" s="19">
        <f t="shared" si="11"/>
        <v>9.796230247333651E-6</v>
      </c>
      <c r="G174">
        <v>350</v>
      </c>
      <c r="H174" s="17">
        <f t="shared" si="12"/>
        <v>3.1853568284853208E-6</v>
      </c>
      <c r="I174" s="17">
        <f t="shared" si="14"/>
        <v>3.5966940787905411E-5</v>
      </c>
      <c r="J174" s="16">
        <f t="shared" si="13"/>
        <v>6.78869218988227E-10</v>
      </c>
    </row>
    <row r="175" spans="1:10" x14ac:dyDescent="0.25">
      <c r="A175" s="37">
        <v>173</v>
      </c>
      <c r="B175" s="4">
        <v>32000</v>
      </c>
      <c r="C175" s="20">
        <f t="shared" si="10"/>
        <v>0</v>
      </c>
      <c r="F175" s="19">
        <f t="shared" si="11"/>
        <v>0</v>
      </c>
      <c r="G175">
        <v>349</v>
      </c>
      <c r="H175" s="17">
        <f t="shared" si="12"/>
        <v>0</v>
      </c>
      <c r="I175" s="17">
        <f t="shared" si="14"/>
        <v>3.5966940787905411E-5</v>
      </c>
      <c r="J175" s="16">
        <f t="shared" si="13"/>
        <v>1.2853192330629009E-9</v>
      </c>
    </row>
    <row r="176" spans="1:10" x14ac:dyDescent="0.25">
      <c r="A176" s="37">
        <v>174</v>
      </c>
      <c r="B176" s="4">
        <v>32090</v>
      </c>
      <c r="C176" s="20">
        <f t="shared" si="10"/>
        <v>2.8085523220390614E-3</v>
      </c>
      <c r="F176" s="19">
        <f t="shared" si="11"/>
        <v>7.8879661456310031E-6</v>
      </c>
      <c r="G176">
        <v>348</v>
      </c>
      <c r="H176" s="17">
        <f t="shared" si="12"/>
        <v>2.5814287184862987E-6</v>
      </c>
      <c r="I176" s="17">
        <f t="shared" si="14"/>
        <v>3.5975237064108429E-5</v>
      </c>
      <c r="J176" s="16">
        <f t="shared" si="13"/>
        <v>7.8241334797335841E-10</v>
      </c>
    </row>
    <row r="177" spans="1:10" x14ac:dyDescent="0.25">
      <c r="A177" s="37">
        <v>175</v>
      </c>
      <c r="B177" s="4">
        <v>32200</v>
      </c>
      <c r="C177" s="20">
        <f t="shared" si="10"/>
        <v>3.4219974285970723E-3</v>
      </c>
      <c r="F177" s="19">
        <f t="shared" si="11"/>
        <v>1.1710066401324975E-5</v>
      </c>
      <c r="G177">
        <v>347</v>
      </c>
      <c r="H177" s="17">
        <f t="shared" si="12"/>
        <v>3.8446114396644221E-6</v>
      </c>
      <c r="I177" s="17">
        <f t="shared" si="14"/>
        <v>3.5987592996375053E-5</v>
      </c>
      <c r="J177" s="16">
        <f t="shared" si="13"/>
        <v>5.8379589159603856E-10</v>
      </c>
    </row>
    <row r="178" spans="1:10" x14ac:dyDescent="0.25">
      <c r="A178" s="37">
        <v>176</v>
      </c>
      <c r="B178" s="4">
        <v>32000</v>
      </c>
      <c r="C178" s="20">
        <f t="shared" si="10"/>
        <v>-6.2305497506360864E-3</v>
      </c>
      <c r="F178" s="19">
        <f t="shared" si="11"/>
        <v>3.8819750195151397E-5</v>
      </c>
      <c r="G178">
        <v>346</v>
      </c>
      <c r="H178" s="17">
        <f t="shared" si="12"/>
        <v>1.2786268775564687E-5</v>
      </c>
      <c r="I178" s="17">
        <f t="shared" si="14"/>
        <v>3.6028685906130201E-5</v>
      </c>
      <c r="J178" s="16">
        <f t="shared" si="13"/>
        <v>8.4498025291753965E-12</v>
      </c>
    </row>
    <row r="179" spans="1:10" x14ac:dyDescent="0.25">
      <c r="A179" s="37">
        <v>177</v>
      </c>
      <c r="B179" s="4">
        <v>32000</v>
      </c>
      <c r="C179" s="20">
        <f t="shared" si="10"/>
        <v>0</v>
      </c>
      <c r="F179" s="19">
        <f t="shared" si="11"/>
        <v>0</v>
      </c>
      <c r="G179">
        <v>345</v>
      </c>
      <c r="H179" s="17">
        <f t="shared" si="12"/>
        <v>0</v>
      </c>
      <c r="I179" s="17">
        <f t="shared" si="14"/>
        <v>3.6028685906130201E-5</v>
      </c>
      <c r="J179" s="16">
        <f t="shared" si="13"/>
        <v>1.2897360840675387E-9</v>
      </c>
    </row>
    <row r="180" spans="1:10" x14ac:dyDescent="0.25">
      <c r="A180" s="37">
        <v>178</v>
      </c>
      <c r="B180" s="4">
        <v>32020</v>
      </c>
      <c r="C180" s="20">
        <f t="shared" si="10"/>
        <v>6.2480476884217804E-4</v>
      </c>
      <c r="F180" s="19">
        <f t="shared" si="11"/>
        <v>3.9038099916792751E-7</v>
      </c>
      <c r="G180">
        <v>344</v>
      </c>
      <c r="H180" s="17">
        <f t="shared" si="12"/>
        <v>1.2941236021742706E-7</v>
      </c>
      <c r="I180" s="17">
        <f t="shared" si="14"/>
        <v>3.6029101815613486E-5</v>
      </c>
      <c r="J180" s="16">
        <f t="shared" si="13"/>
        <v>1.2618785106187029E-9</v>
      </c>
    </row>
    <row r="181" spans="1:10" x14ac:dyDescent="0.25">
      <c r="A181" s="37">
        <v>179</v>
      </c>
      <c r="B181" s="4">
        <v>31610</v>
      </c>
      <c r="C181" s="20">
        <f t="shared" si="10"/>
        <v>-1.2887181341042244E-2</v>
      </c>
      <c r="F181" s="19">
        <f t="shared" si="11"/>
        <v>1.6607944291690738E-4</v>
      </c>
      <c r="G181">
        <v>343</v>
      </c>
      <c r="H181" s="17">
        <f t="shared" si="12"/>
        <v>5.5233296345598923E-5</v>
      </c>
      <c r="I181" s="17">
        <f t="shared" si="14"/>
        <v>3.6206612307692802E-5</v>
      </c>
      <c r="J181" s="16">
        <f t="shared" si="13"/>
        <v>1.6897190179841046E-8</v>
      </c>
    </row>
    <row r="182" spans="1:10" x14ac:dyDescent="0.25">
      <c r="A182" s="37">
        <v>180</v>
      </c>
      <c r="B182" s="4">
        <v>31270</v>
      </c>
      <c r="C182" s="20">
        <f t="shared" si="10"/>
        <v>-1.0814354757776451E-2</v>
      </c>
      <c r="F182" s="19">
        <f t="shared" si="11"/>
        <v>1.1695026882704217E-4</v>
      </c>
      <c r="G182">
        <v>342</v>
      </c>
      <c r="H182" s="17">
        <f t="shared" si="12"/>
        <v>3.9019734024278588E-5</v>
      </c>
      <c r="I182" s="17">
        <f t="shared" si="14"/>
        <v>3.6332015147025707E-5</v>
      </c>
      <c r="J182" s="16">
        <f t="shared" si="13"/>
        <v>6.5181432355303316E-9</v>
      </c>
    </row>
    <row r="183" spans="1:10" x14ac:dyDescent="0.25">
      <c r="A183" s="37">
        <v>181</v>
      </c>
      <c r="B183" s="4">
        <v>31280</v>
      </c>
      <c r="C183" s="20">
        <f t="shared" si="10"/>
        <v>3.197442073603844E-4</v>
      </c>
      <c r="F183" s="19">
        <f t="shared" si="11"/>
        <v>1.0223635814052049E-7</v>
      </c>
      <c r="G183">
        <v>341</v>
      </c>
      <c r="H183" s="17">
        <f t="shared" si="12"/>
        <v>3.4220507643946982E-8</v>
      </c>
      <c r="I183" s="17">
        <f t="shared" si="14"/>
        <v>3.6332125125961476E-5</v>
      </c>
      <c r="J183" s="16">
        <f t="shared" si="13"/>
        <v>1.304157685305389E-9</v>
      </c>
    </row>
    <row r="184" spans="1:10" x14ac:dyDescent="0.25">
      <c r="A184" s="37">
        <v>182</v>
      </c>
      <c r="B184" s="4">
        <v>30700</v>
      </c>
      <c r="C184" s="20">
        <f t="shared" si="10"/>
        <v>-1.871626108395882E-2</v>
      </c>
      <c r="F184" s="19">
        <f t="shared" si="11"/>
        <v>3.5029842896291139E-4</v>
      </c>
      <c r="G184">
        <v>340</v>
      </c>
      <c r="H184" s="17">
        <f t="shared" si="12"/>
        <v>1.176297742469201E-4</v>
      </c>
      <c r="I184" s="17">
        <f t="shared" si="14"/>
        <v>3.6710167366625495E-5</v>
      </c>
      <c r="J184" s="16">
        <f t="shared" si="13"/>
        <v>9.8411606193339911E-8</v>
      </c>
    </row>
    <row r="185" spans="1:10" x14ac:dyDescent="0.25">
      <c r="A185" s="37">
        <v>183</v>
      </c>
      <c r="B185" s="4">
        <v>30820</v>
      </c>
      <c r="C185" s="20">
        <f t="shared" si="10"/>
        <v>3.9011752988182681E-3</v>
      </c>
      <c r="F185" s="19">
        <f t="shared" si="11"/>
        <v>1.5219168712109803E-5</v>
      </c>
      <c r="G185">
        <v>339</v>
      </c>
      <c r="H185" s="17">
        <f t="shared" si="12"/>
        <v>5.1270553058104703E-6</v>
      </c>
      <c r="I185" s="17">
        <f t="shared" si="14"/>
        <v>3.6726644857024719E-5</v>
      </c>
      <c r="J185" s="16">
        <f t="shared" si="13"/>
        <v>4.5750826787753794E-10</v>
      </c>
    </row>
    <row r="186" spans="1:10" x14ac:dyDescent="0.25">
      <c r="A186" s="37">
        <v>184</v>
      </c>
      <c r="B186" s="4">
        <v>31230</v>
      </c>
      <c r="C186" s="20">
        <f t="shared" si="10"/>
        <v>1.3215341403017472E-2</v>
      </c>
      <c r="F186" s="19">
        <f t="shared" si="11"/>
        <v>1.746452483983078E-4</v>
      </c>
      <c r="G186">
        <v>338</v>
      </c>
      <c r="H186" s="17">
        <f t="shared" si="12"/>
        <v>5.9024435443352216E-5</v>
      </c>
      <c r="I186" s="17">
        <f t="shared" si="14"/>
        <v>3.691633943028892E-5</v>
      </c>
      <c r="J186" s="16">
        <f t="shared" si="13"/>
        <v>1.9001947551628821E-8</v>
      </c>
    </row>
    <row r="187" spans="1:10" x14ac:dyDescent="0.25">
      <c r="A187" s="37">
        <v>185</v>
      </c>
      <c r="B187" s="4">
        <v>31600</v>
      </c>
      <c r="C187" s="20">
        <f t="shared" si="10"/>
        <v>1.1777949297879184E-2</v>
      </c>
      <c r="F187" s="19">
        <f t="shared" si="11"/>
        <v>1.3872008966341276E-4</v>
      </c>
      <c r="G187">
        <v>337</v>
      </c>
      <c r="H187" s="17">
        <f t="shared" si="12"/>
        <v>4.7034055283186297E-5</v>
      </c>
      <c r="I187" s="17">
        <f t="shared" si="14"/>
        <v>3.7067498945476348E-5</v>
      </c>
      <c r="J187" s="16">
        <f t="shared" si="13"/>
        <v>1.0357482870289336E-8</v>
      </c>
    </row>
    <row r="188" spans="1:10" x14ac:dyDescent="0.25">
      <c r="A188" s="37">
        <v>186</v>
      </c>
      <c r="B188" s="4">
        <v>32800</v>
      </c>
      <c r="C188" s="20">
        <f t="shared" si="10"/>
        <v>3.72713947972316E-2</v>
      </c>
      <c r="F188" s="19">
        <f t="shared" si="11"/>
        <v>1.3891568701311027E-3</v>
      </c>
      <c r="G188">
        <v>336</v>
      </c>
      <c r="H188" s="17">
        <f t="shared" si="12"/>
        <v>4.7252234694130204E-4</v>
      </c>
      <c r="I188" s="17">
        <f t="shared" si="14"/>
        <v>3.8586106015371211E-5</v>
      </c>
      <c r="J188" s="16">
        <f t="shared" si="13"/>
        <v>1.824376370749152E-6</v>
      </c>
    </row>
    <row r="189" spans="1:10" x14ac:dyDescent="0.25">
      <c r="A189" s="37">
        <v>187</v>
      </c>
      <c r="B189" s="4">
        <v>32800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3.8586106015371211E-5</v>
      </c>
      <c r="J189" s="16">
        <f t="shared" si="13"/>
        <v>1.4793328889656604E-9</v>
      </c>
    </row>
    <row r="190" spans="1:10" x14ac:dyDescent="0.25">
      <c r="A190" s="37">
        <v>188</v>
      </c>
      <c r="B190" s="4">
        <v>32400</v>
      </c>
      <c r="C190" s="20">
        <f t="shared" si="10"/>
        <v>-1.2270092591814359E-2</v>
      </c>
      <c r="F190" s="19">
        <f t="shared" si="11"/>
        <v>1.5055517221169762E-4</v>
      </c>
      <c r="G190">
        <v>334</v>
      </c>
      <c r="H190" s="17">
        <f t="shared" si="12"/>
        <v>5.1542174259628681E-5</v>
      </c>
      <c r="I190" s="17">
        <f t="shared" si="14"/>
        <v>3.8751753864060466E-5</v>
      </c>
      <c r="J190" s="16">
        <f t="shared" si="13"/>
        <v>1.2527868217217898E-8</v>
      </c>
    </row>
    <row r="191" spans="1:10" x14ac:dyDescent="0.25">
      <c r="A191" s="37">
        <v>189</v>
      </c>
      <c r="B191" s="4">
        <v>32700</v>
      </c>
      <c r="C191" s="20">
        <f t="shared" si="10"/>
        <v>9.2166551049240476E-3</v>
      </c>
      <c r="F191" s="19">
        <f t="shared" si="11"/>
        <v>8.4946731323122513E-5</v>
      </c>
      <c r="G191">
        <v>333</v>
      </c>
      <c r="H191" s="17">
        <f t="shared" si="12"/>
        <v>2.9175057726812589E-5</v>
      </c>
      <c r="I191" s="17">
        <f t="shared" si="14"/>
        <v>3.8845517575375548E-5</v>
      </c>
      <c r="J191" s="16">
        <f t="shared" si="13"/>
        <v>2.1368483166279756E-9</v>
      </c>
    </row>
    <row r="192" spans="1:10" x14ac:dyDescent="0.25">
      <c r="A192" s="37">
        <v>190</v>
      </c>
      <c r="B192" s="4">
        <v>33080</v>
      </c>
      <c r="C192" s="20">
        <f t="shared" si="10"/>
        <v>1.155379225228295E-2</v>
      </c>
      <c r="F192" s="19">
        <f t="shared" si="11"/>
        <v>1.3349011540891352E-4</v>
      </c>
      <c r="G192">
        <v>332</v>
      </c>
      <c r="H192" s="17">
        <f t="shared" si="12"/>
        <v>4.5995162456615356E-5</v>
      </c>
      <c r="I192" s="17">
        <f t="shared" si="14"/>
        <v>3.8993338264364582E-5</v>
      </c>
      <c r="J192" s="16">
        <f t="shared" si="13"/>
        <v>8.9533408910231402E-9</v>
      </c>
    </row>
    <row r="193" spans="1:10" x14ac:dyDescent="0.25">
      <c r="A193" s="37">
        <v>191</v>
      </c>
      <c r="B193" s="4">
        <v>32990</v>
      </c>
      <c r="C193" s="20">
        <f t="shared" si="10"/>
        <v>-2.7243849150005062E-3</v>
      </c>
      <c r="F193" s="19">
        <f t="shared" si="11"/>
        <v>7.4222731650823155E-6</v>
      </c>
      <c r="G193">
        <v>331</v>
      </c>
      <c r="H193" s="17">
        <f t="shared" si="12"/>
        <v>2.5656533592994505E-6</v>
      </c>
      <c r="I193" s="17">
        <f t="shared" si="14"/>
        <v>3.9001583841225767E-5</v>
      </c>
      <c r="J193" s="16">
        <f t="shared" si="13"/>
        <v>9.8935198772508237E-10</v>
      </c>
    </row>
    <row r="194" spans="1:10" x14ac:dyDescent="0.25">
      <c r="A194" s="37">
        <v>192</v>
      </c>
      <c r="B194" s="4">
        <v>33200</v>
      </c>
      <c r="C194" s="20">
        <f t="shared" si="10"/>
        <v>6.3453906819528772E-3</v>
      </c>
      <c r="F194" s="19">
        <f t="shared" si="11"/>
        <v>4.02639829066144E-5</v>
      </c>
      <c r="G194">
        <v>330</v>
      </c>
      <c r="H194" s="17">
        <f t="shared" si="12"/>
        <v>1.3962904745661297E-5</v>
      </c>
      <c r="I194" s="17">
        <f t="shared" si="14"/>
        <v>3.904645826039406E-5</v>
      </c>
      <c r="J194" s="16">
        <f t="shared" si="13"/>
        <v>1.8036849193518963E-12</v>
      </c>
    </row>
    <row r="195" spans="1:10" x14ac:dyDescent="0.25">
      <c r="A195" s="37">
        <v>193</v>
      </c>
      <c r="B195" s="4">
        <v>33250</v>
      </c>
      <c r="C195" s="20">
        <f t="shared" si="10"/>
        <v>1.5048911794203067E-3</v>
      </c>
      <c r="F195" s="19">
        <f t="shared" si="11"/>
        <v>2.2646974618970419E-6</v>
      </c>
      <c r="G195">
        <v>329</v>
      </c>
      <c r="H195" s="17">
        <f t="shared" si="12"/>
        <v>7.8789298266922598E-7</v>
      </c>
      <c r="I195" s="17">
        <f t="shared" si="14"/>
        <v>3.9048990415458362E-5</v>
      </c>
      <c r="J195" s="16">
        <f t="shared" si="13"/>
        <v>1.3438673307040545E-9</v>
      </c>
    </row>
    <row r="196" spans="1:10" x14ac:dyDescent="0.25">
      <c r="A196" s="37">
        <v>194</v>
      </c>
      <c r="B196" s="4">
        <v>32820</v>
      </c>
      <c r="C196" s="20">
        <f t="shared" ref="C196:C259" si="15">LN(B196/B195)</f>
        <v>-1.3016681439918323E-2</v>
      </c>
      <c r="F196" s="19">
        <f t="shared" ref="F196:F259" si="16">C196^2</f>
        <v>1.6943399570831414E-4</v>
      </c>
      <c r="G196">
        <v>328</v>
      </c>
      <c r="H196" s="17">
        <f t="shared" ref="H196:H259" si="17">F196*($E$7^(G196-1))</f>
        <v>5.9136496125217729E-5</v>
      </c>
      <c r="I196" s="17">
        <f t="shared" si="14"/>
        <v>3.923904513284027E-5</v>
      </c>
      <c r="J196" s="16">
        <f t="shared" ref="J196:J259" si="18">(F196-($E$7*I196))^2</f>
        <v>1.6983578221756276E-8</v>
      </c>
    </row>
    <row r="197" spans="1:10" x14ac:dyDescent="0.25">
      <c r="A197" s="37">
        <v>195</v>
      </c>
      <c r="B197" s="4">
        <v>32950</v>
      </c>
      <c r="C197" s="20">
        <f t="shared" si="15"/>
        <v>3.9531752865714694E-3</v>
      </c>
      <c r="F197" s="19">
        <f t="shared" si="16"/>
        <v>1.562759484635942E-5</v>
      </c>
      <c r="G197">
        <v>327</v>
      </c>
      <c r="H197" s="17">
        <f t="shared" si="17"/>
        <v>5.4719885020385869E-6</v>
      </c>
      <c r="I197" s="17">
        <f t="shared" ref="I197:I260" si="19">(1-$E$7)*H197+I196</f>
        <v>3.9256631180313729E-5</v>
      </c>
      <c r="J197" s="16">
        <f t="shared" si="18"/>
        <v>5.5238499916508375E-10</v>
      </c>
    </row>
    <row r="198" spans="1:10" x14ac:dyDescent="0.25">
      <c r="A198" s="37">
        <v>196</v>
      </c>
      <c r="B198" s="4">
        <v>33380</v>
      </c>
      <c r="C198" s="20">
        <f t="shared" si="15"/>
        <v>1.296565728517269E-2</v>
      </c>
      <c r="F198" s="19">
        <f t="shared" si="16"/>
        <v>1.6810826883655164E-4</v>
      </c>
      <c r="G198">
        <v>326</v>
      </c>
      <c r="H198" s="17">
        <f t="shared" si="17"/>
        <v>5.905274708721655E-5</v>
      </c>
      <c r="I198" s="17">
        <f t="shared" si="19"/>
        <v>3.9446416742422819E-5</v>
      </c>
      <c r="J198" s="16">
        <f t="shared" si="18"/>
        <v>1.6586510243557995E-8</v>
      </c>
    </row>
    <row r="199" spans="1:10" x14ac:dyDescent="0.25">
      <c r="A199" s="37">
        <v>197</v>
      </c>
      <c r="B199" s="4">
        <v>33390</v>
      </c>
      <c r="C199" s="20">
        <f t="shared" si="15"/>
        <v>2.9953572187412436E-4</v>
      </c>
      <c r="F199" s="19">
        <f t="shared" si="16"/>
        <v>8.9721648678652784E-8</v>
      </c>
      <c r="G199">
        <v>325</v>
      </c>
      <c r="H199" s="17">
        <f t="shared" si="17"/>
        <v>3.1618864670595306E-8</v>
      </c>
      <c r="I199" s="17">
        <f t="shared" si="19"/>
        <v>3.9446518360117181E-5</v>
      </c>
      <c r="J199" s="16">
        <f t="shared" si="18"/>
        <v>1.5389946464638923E-9</v>
      </c>
    </row>
    <row r="200" spans="1:10" x14ac:dyDescent="0.25">
      <c r="A200" s="37">
        <v>198</v>
      </c>
      <c r="B200" s="4">
        <v>33900</v>
      </c>
      <c r="C200" s="20">
        <f t="shared" si="15"/>
        <v>1.5158560430841355E-2</v>
      </c>
      <c r="F200" s="19">
        <f t="shared" si="16"/>
        <v>2.2978195433546927E-4</v>
      </c>
      <c r="G200">
        <v>324</v>
      </c>
      <c r="H200" s="17">
        <f t="shared" si="17"/>
        <v>8.1238695702294625E-5</v>
      </c>
      <c r="I200" s="17">
        <f t="shared" si="19"/>
        <v>3.970760581649068E-5</v>
      </c>
      <c r="J200" s="16">
        <f t="shared" si="18"/>
        <v>3.6176786372292082E-8</v>
      </c>
    </row>
    <row r="201" spans="1:10" x14ac:dyDescent="0.25">
      <c r="A201" s="37">
        <v>199</v>
      </c>
      <c r="B201" s="4">
        <v>33910</v>
      </c>
      <c r="C201" s="20">
        <f t="shared" si="15"/>
        <v>2.9494175114266218E-4</v>
      </c>
      <c r="F201" s="19">
        <f t="shared" si="16"/>
        <v>8.6990636567100064E-8</v>
      </c>
      <c r="G201">
        <v>323</v>
      </c>
      <c r="H201" s="17">
        <f t="shared" si="17"/>
        <v>3.0854430087699473E-8</v>
      </c>
      <c r="I201" s="17">
        <f t="shared" si="19"/>
        <v>3.9707704977421313E-5</v>
      </c>
      <c r="J201" s="16">
        <f t="shared" si="18"/>
        <v>1.559704985443986E-9</v>
      </c>
    </row>
    <row r="202" spans="1:10" x14ac:dyDescent="0.25">
      <c r="A202" s="37">
        <v>200</v>
      </c>
      <c r="B202" s="4">
        <v>34000</v>
      </c>
      <c r="C202" s="20">
        <f t="shared" si="15"/>
        <v>2.6505684786141742E-3</v>
      </c>
      <c r="F202" s="19">
        <f t="shared" si="16"/>
        <v>7.0255132598230584E-6</v>
      </c>
      <c r="G202">
        <v>322</v>
      </c>
      <c r="H202" s="17">
        <f t="shared" si="17"/>
        <v>2.4998910098291439E-6</v>
      </c>
      <c r="I202" s="17">
        <f t="shared" si="19"/>
        <v>3.9715739205190787E-5</v>
      </c>
      <c r="J202" s="16">
        <f t="shared" si="18"/>
        <v>1.0603220241259631E-9</v>
      </c>
    </row>
    <row r="203" spans="1:10" x14ac:dyDescent="0.25">
      <c r="A203" s="37">
        <v>201</v>
      </c>
      <c r="B203" s="4">
        <v>34800</v>
      </c>
      <c r="C203" s="20">
        <f t="shared" si="15"/>
        <v>2.3256862164267183E-2</v>
      </c>
      <c r="F203" s="19">
        <f t="shared" si="16"/>
        <v>5.4088163772772241E-4</v>
      </c>
      <c r="G203">
        <v>321</v>
      </c>
      <c r="H203" s="17">
        <f t="shared" si="17"/>
        <v>1.9308265041842048E-4</v>
      </c>
      <c r="I203" s="17">
        <f t="shared" si="19"/>
        <v>4.0336274254797395E-5</v>
      </c>
      <c r="J203" s="16">
        <f t="shared" si="18"/>
        <v>2.506754530719088E-7</v>
      </c>
    </row>
    <row r="204" spans="1:10" x14ac:dyDescent="0.25">
      <c r="A204" s="37">
        <v>202</v>
      </c>
      <c r="B204" s="4">
        <v>34600</v>
      </c>
      <c r="C204" s="20">
        <f t="shared" si="15"/>
        <v>-5.7637047167501294E-3</v>
      </c>
      <c r="F204" s="19">
        <f t="shared" si="16"/>
        <v>3.3220292061887692E-5</v>
      </c>
      <c r="G204">
        <v>320</v>
      </c>
      <c r="H204" s="17">
        <f t="shared" si="17"/>
        <v>1.1897136841740811E-5</v>
      </c>
      <c r="I204" s="17">
        <f t="shared" si="19"/>
        <v>4.0374509644586526E-5</v>
      </c>
      <c r="J204" s="16">
        <f t="shared" si="18"/>
        <v>4.9343048451550907E-11</v>
      </c>
    </row>
    <row r="205" spans="1:10" x14ac:dyDescent="0.25">
      <c r="A205" s="37">
        <v>203</v>
      </c>
      <c r="B205" s="4">
        <v>34480</v>
      </c>
      <c r="C205" s="20">
        <f t="shared" si="15"/>
        <v>-3.4742362681862782E-3</v>
      </c>
      <c r="F205" s="19">
        <f t="shared" si="16"/>
        <v>1.2070317647180917E-5</v>
      </c>
      <c r="G205">
        <v>319</v>
      </c>
      <c r="H205" s="17">
        <f t="shared" si="17"/>
        <v>4.3366633204663309E-6</v>
      </c>
      <c r="I205" s="17">
        <f t="shared" si="19"/>
        <v>4.038844694854864E-5</v>
      </c>
      <c r="J205" s="16">
        <f t="shared" si="18"/>
        <v>7.9458181568740826E-10</v>
      </c>
    </row>
    <row r="206" spans="1:10" x14ac:dyDescent="0.25">
      <c r="A206" s="37">
        <v>204</v>
      </c>
      <c r="B206" s="4">
        <v>34480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4.038844694854864E-5</v>
      </c>
      <c r="J206" s="16">
        <f t="shared" si="18"/>
        <v>1.6207585211408813E-9</v>
      </c>
    </row>
    <row r="207" spans="1:10" x14ac:dyDescent="0.25">
      <c r="A207" s="37">
        <v>205</v>
      </c>
      <c r="B207" s="4">
        <v>34480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4.038844694854864E-5</v>
      </c>
      <c r="J207" s="16">
        <f t="shared" si="18"/>
        <v>1.6207585211408813E-9</v>
      </c>
    </row>
    <row r="208" spans="1:10" x14ac:dyDescent="0.25">
      <c r="A208" s="37">
        <v>206</v>
      </c>
      <c r="B208" s="4">
        <v>34480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4.038844694854864E-5</v>
      </c>
      <c r="J208" s="16">
        <f t="shared" si="18"/>
        <v>1.6207585211408813E-9</v>
      </c>
    </row>
    <row r="209" spans="1:10" x14ac:dyDescent="0.25">
      <c r="A209" s="37">
        <v>207</v>
      </c>
      <c r="B209" s="4">
        <v>34050</v>
      </c>
      <c r="C209" s="20">
        <f t="shared" si="15"/>
        <v>-1.2549413199971E-2</v>
      </c>
      <c r="F209" s="19">
        <f t="shared" si="16"/>
        <v>1.5748777166360638E-4</v>
      </c>
      <c r="G209">
        <v>315</v>
      </c>
      <c r="H209" s="17">
        <f t="shared" si="17"/>
        <v>5.7315994568272251E-5</v>
      </c>
      <c r="I209" s="17">
        <f t="shared" si="19"/>
        <v>4.0572650881194066E-5</v>
      </c>
      <c r="J209" s="16">
        <f t="shared" si="18"/>
        <v>1.3699652449217841E-8</v>
      </c>
    </row>
    <row r="210" spans="1:10" x14ac:dyDescent="0.25">
      <c r="A210" s="37">
        <v>208</v>
      </c>
      <c r="B210" s="4">
        <v>33400</v>
      </c>
      <c r="C210" s="20">
        <f t="shared" si="15"/>
        <v>-1.9274132612866677E-2</v>
      </c>
      <c r="F210" s="19">
        <f t="shared" si="16"/>
        <v>3.7149218797837084E-4</v>
      </c>
      <c r="G210">
        <v>314</v>
      </c>
      <c r="H210" s="17">
        <f t="shared" si="17"/>
        <v>1.3563653201281375E-4</v>
      </c>
      <c r="I210" s="17">
        <f t="shared" si="19"/>
        <v>4.100856380210459E-5</v>
      </c>
      <c r="J210" s="16">
        <f t="shared" si="18"/>
        <v>1.0930655513429902E-7</v>
      </c>
    </row>
    <row r="211" spans="1:10" x14ac:dyDescent="0.25">
      <c r="A211" s="37">
        <v>209</v>
      </c>
      <c r="B211" s="4">
        <v>33200</v>
      </c>
      <c r="C211" s="20">
        <f t="shared" si="15"/>
        <v>-6.0060240602119218E-3</v>
      </c>
      <c r="F211" s="19">
        <f t="shared" si="16"/>
        <v>3.6072325011844501E-5</v>
      </c>
      <c r="G211">
        <v>313</v>
      </c>
      <c r="H211" s="17">
        <f t="shared" si="17"/>
        <v>1.3212929682309916E-5</v>
      </c>
      <c r="I211" s="17">
        <f t="shared" si="19"/>
        <v>4.1051027928001414E-5</v>
      </c>
      <c r="J211" s="16">
        <f t="shared" si="18"/>
        <v>2.3491197279320182E-11</v>
      </c>
    </row>
    <row r="212" spans="1:10" x14ac:dyDescent="0.25">
      <c r="A212" s="37">
        <v>210</v>
      </c>
      <c r="B212" s="4">
        <v>33100</v>
      </c>
      <c r="C212" s="20">
        <f t="shared" si="15"/>
        <v>-3.0165935394256792E-3</v>
      </c>
      <c r="F212" s="19">
        <f t="shared" si="16"/>
        <v>9.0998365821047471E-6</v>
      </c>
      <c r="G212">
        <v>312</v>
      </c>
      <c r="H212" s="17">
        <f t="shared" si="17"/>
        <v>3.3439253867978744E-6</v>
      </c>
      <c r="I212" s="17">
        <f t="shared" si="19"/>
        <v>4.1061774739800822E-5</v>
      </c>
      <c r="J212" s="16">
        <f t="shared" si="18"/>
        <v>1.0131471521621578E-9</v>
      </c>
    </row>
    <row r="213" spans="1:10" x14ac:dyDescent="0.25">
      <c r="A213" s="37">
        <v>211</v>
      </c>
      <c r="B213" s="4">
        <v>33300</v>
      </c>
      <c r="C213" s="20">
        <f t="shared" si="15"/>
        <v>6.0241146033808762E-3</v>
      </c>
      <c r="F213" s="19">
        <f t="shared" si="16"/>
        <v>3.6289956754666735E-5</v>
      </c>
      <c r="G213">
        <v>311</v>
      </c>
      <c r="H213" s="17">
        <f t="shared" si="17"/>
        <v>1.3378500301011515E-5</v>
      </c>
      <c r="I213" s="17">
        <f t="shared" si="19"/>
        <v>4.1104770981720847E-5</v>
      </c>
      <c r="J213" s="16">
        <f t="shared" si="18"/>
        <v>2.1927776979250279E-11</v>
      </c>
    </row>
    <row r="214" spans="1:10" x14ac:dyDescent="0.25">
      <c r="A214" s="37">
        <v>212</v>
      </c>
      <c r="B214" s="4">
        <v>32500</v>
      </c>
      <c r="C214" s="20">
        <f t="shared" si="15"/>
        <v>-2.4317307650706357E-2</v>
      </c>
      <c r="F214" s="19">
        <f t="shared" si="16"/>
        <v>5.9133145137910191E-4</v>
      </c>
      <c r="G214">
        <v>310</v>
      </c>
      <c r="H214" s="17">
        <f t="shared" si="17"/>
        <v>2.1870059144120529E-4</v>
      </c>
      <c r="I214" s="17">
        <f t="shared" si="19"/>
        <v>4.1807637769932367E-5</v>
      </c>
      <c r="J214" s="16">
        <f t="shared" si="18"/>
        <v>3.021241107740944E-7</v>
      </c>
    </row>
    <row r="215" spans="1:10" x14ac:dyDescent="0.25">
      <c r="A215" s="37">
        <v>213</v>
      </c>
      <c r="B215" s="4">
        <v>33200</v>
      </c>
      <c r="C215" s="20">
        <f t="shared" si="15"/>
        <v>2.1309786586751027E-2</v>
      </c>
      <c r="F215" s="19">
        <f t="shared" si="16"/>
        <v>4.5410700437287401E-4</v>
      </c>
      <c r="G215">
        <v>309</v>
      </c>
      <c r="H215" s="17">
        <f t="shared" si="17"/>
        <v>1.6849040588100256E-4</v>
      </c>
      <c r="I215" s="17">
        <f t="shared" si="19"/>
        <v>4.234913749631913E-5</v>
      </c>
      <c r="J215" s="16">
        <f t="shared" si="18"/>
        <v>1.6965664240431555E-7</v>
      </c>
    </row>
    <row r="216" spans="1:10" x14ac:dyDescent="0.25">
      <c r="A216" s="37">
        <v>214</v>
      </c>
      <c r="B216" s="4">
        <v>33200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4.234913749631913E-5</v>
      </c>
      <c r="J216" s="16">
        <f t="shared" si="18"/>
        <v>1.781940283063344E-9</v>
      </c>
    </row>
    <row r="217" spans="1:10" x14ac:dyDescent="0.25">
      <c r="A217" s="37">
        <v>215</v>
      </c>
      <c r="B217" s="4">
        <v>33680</v>
      </c>
      <c r="C217" s="20">
        <f t="shared" si="15"/>
        <v>1.4354313451683122E-2</v>
      </c>
      <c r="F217" s="19">
        <f t="shared" si="16"/>
        <v>2.0604631466917102E-4</v>
      </c>
      <c r="G217">
        <v>307</v>
      </c>
      <c r="H217" s="17">
        <f t="shared" si="17"/>
        <v>7.6944542292776128E-5</v>
      </c>
      <c r="I217" s="17">
        <f t="shared" si="19"/>
        <v>4.2596424268409403E-5</v>
      </c>
      <c r="J217" s="16">
        <f t="shared" si="18"/>
        <v>2.6760637247044446E-8</v>
      </c>
    </row>
    <row r="218" spans="1:10" x14ac:dyDescent="0.25">
      <c r="A218" s="37">
        <v>216</v>
      </c>
      <c r="B218" s="4">
        <v>33200</v>
      </c>
      <c r="C218" s="20">
        <f t="shared" si="15"/>
        <v>-1.4354313451683167E-2</v>
      </c>
      <c r="F218" s="19">
        <f t="shared" si="16"/>
        <v>2.0604631466917232E-4</v>
      </c>
      <c r="G218">
        <v>306</v>
      </c>
      <c r="H218" s="17">
        <f t="shared" si="17"/>
        <v>7.7192626365203589E-5</v>
      </c>
      <c r="I218" s="17">
        <f t="shared" si="19"/>
        <v>4.2844508340836376E-5</v>
      </c>
      <c r="J218" s="16">
        <f t="shared" si="18"/>
        <v>2.6679792700211464E-8</v>
      </c>
    </row>
    <row r="219" spans="1:10" x14ac:dyDescent="0.25">
      <c r="A219" s="37">
        <v>217</v>
      </c>
      <c r="B219" s="4">
        <v>34000</v>
      </c>
      <c r="C219" s="20">
        <f t="shared" si="15"/>
        <v>2.3810648693718607E-2</v>
      </c>
      <c r="F219" s="19">
        <f t="shared" si="16"/>
        <v>5.6694699121568356E-4</v>
      </c>
      <c r="G219">
        <v>305</v>
      </c>
      <c r="H219" s="17">
        <f t="shared" si="17"/>
        <v>2.1308428318731775E-4</v>
      </c>
      <c r="I219" s="17">
        <f t="shared" si="19"/>
        <v>4.3529325262250547E-5</v>
      </c>
      <c r="J219" s="16">
        <f t="shared" si="18"/>
        <v>2.7411252057855515E-7</v>
      </c>
    </row>
    <row r="220" spans="1:10" x14ac:dyDescent="0.25">
      <c r="A220" s="37">
        <v>218</v>
      </c>
      <c r="B220" s="4">
        <v>33630</v>
      </c>
      <c r="C220" s="20">
        <f t="shared" si="15"/>
        <v>-1.094199886398314E-2</v>
      </c>
      <c r="F220" s="19">
        <f t="shared" si="16"/>
        <v>1.1972733913940833E-4</v>
      </c>
      <c r="G220">
        <v>304</v>
      </c>
      <c r="H220" s="17">
        <f t="shared" si="17"/>
        <v>4.5144026335130616E-5</v>
      </c>
      <c r="I220" s="17">
        <f t="shared" si="19"/>
        <v>4.3674410543401421E-5</v>
      </c>
      <c r="J220" s="16">
        <f t="shared" si="18"/>
        <v>5.8054175598928812E-9</v>
      </c>
    </row>
    <row r="221" spans="1:10" x14ac:dyDescent="0.25">
      <c r="A221" s="37">
        <v>219</v>
      </c>
      <c r="B221" s="4">
        <v>33040</v>
      </c>
      <c r="C221" s="20">
        <f t="shared" si="15"/>
        <v>-1.7699577099400975E-2</v>
      </c>
      <c r="F221" s="19">
        <f t="shared" si="16"/>
        <v>3.1327502949763942E-4</v>
      </c>
      <c r="G221">
        <v>303</v>
      </c>
      <c r="H221" s="17">
        <f t="shared" si="17"/>
        <v>1.1850337963094136E-4</v>
      </c>
      <c r="I221" s="17">
        <f t="shared" si="19"/>
        <v>4.4055260404320988E-5</v>
      </c>
      <c r="J221" s="16">
        <f t="shared" si="18"/>
        <v>7.2555539709945191E-8</v>
      </c>
    </row>
    <row r="222" spans="1:10" x14ac:dyDescent="0.25">
      <c r="A222" s="37">
        <v>220</v>
      </c>
      <c r="B222" s="4">
        <v>32040</v>
      </c>
      <c r="C222" s="20">
        <f t="shared" si="15"/>
        <v>-3.0733826452618827E-2</v>
      </c>
      <c r="F222" s="19">
        <f t="shared" si="16"/>
        <v>9.445680884196927E-4</v>
      </c>
      <c r="G222">
        <v>302</v>
      </c>
      <c r="H222" s="17">
        <f t="shared" si="17"/>
        <v>3.5845630416598932E-4</v>
      </c>
      <c r="I222" s="17">
        <f t="shared" si="19"/>
        <v>4.5207278465008555E-5</v>
      </c>
      <c r="J222" s="16">
        <f t="shared" si="18"/>
        <v>8.0911122127018271E-7</v>
      </c>
    </row>
    <row r="223" spans="1:10" x14ac:dyDescent="0.25">
      <c r="A223" s="37">
        <v>221</v>
      </c>
      <c r="B223" s="4">
        <v>31320</v>
      </c>
      <c r="C223" s="20">
        <f t="shared" si="15"/>
        <v>-2.2728251077556175E-2</v>
      </c>
      <c r="F223" s="19">
        <f t="shared" si="16"/>
        <v>5.1657339704443345E-4</v>
      </c>
      <c r="G223">
        <v>301</v>
      </c>
      <c r="H223" s="17">
        <f t="shared" si="17"/>
        <v>1.9666767660163313E-4</v>
      </c>
      <c r="I223" s="17">
        <f t="shared" si="19"/>
        <v>4.5839335183680818E-5</v>
      </c>
      <c r="J223" s="16">
        <f t="shared" si="18"/>
        <v>2.2172927567614032E-7</v>
      </c>
    </row>
    <row r="224" spans="1:10" x14ac:dyDescent="0.25">
      <c r="A224" s="37">
        <v>222</v>
      </c>
      <c r="B224" s="4">
        <v>31000</v>
      </c>
      <c r="C224" s="20">
        <f t="shared" si="15"/>
        <v>-1.0269666637456156E-2</v>
      </c>
      <c r="F224" s="19">
        <f t="shared" si="16"/>
        <v>1.0546605284448002E-4</v>
      </c>
      <c r="G224">
        <v>300</v>
      </c>
      <c r="H224" s="17">
        <f t="shared" si="17"/>
        <v>4.0282057004945115E-5</v>
      </c>
      <c r="I224" s="17">
        <f t="shared" si="19"/>
        <v>4.5968794916016432E-5</v>
      </c>
      <c r="J224" s="16">
        <f t="shared" si="18"/>
        <v>3.5575252945429323E-9</v>
      </c>
    </row>
    <row r="225" spans="1:10" x14ac:dyDescent="0.25">
      <c r="A225" s="37">
        <v>223</v>
      </c>
      <c r="B225" s="4">
        <v>31340</v>
      </c>
      <c r="C225" s="20">
        <f t="shared" si="15"/>
        <v>1.0908032442728539E-2</v>
      </c>
      <c r="F225" s="19">
        <f t="shared" si="16"/>
        <v>1.1898517177161835E-4</v>
      </c>
      <c r="G225">
        <v>299</v>
      </c>
      <c r="H225" s="17">
        <f t="shared" si="17"/>
        <v>4.5592119887316193E-5</v>
      </c>
      <c r="I225" s="17">
        <f t="shared" si="19"/>
        <v>4.6115320294213991E-5</v>
      </c>
      <c r="J225" s="16">
        <f t="shared" si="18"/>
        <v>5.331636842780238E-9</v>
      </c>
    </row>
    <row r="226" spans="1:10" x14ac:dyDescent="0.25">
      <c r="A226" s="37">
        <v>224</v>
      </c>
      <c r="B226" s="4">
        <v>32000</v>
      </c>
      <c r="C226" s="20">
        <f t="shared" si="15"/>
        <v>2.0840665871851703E-2</v>
      </c>
      <c r="F226" s="19">
        <f t="shared" si="16"/>
        <v>4.3433335398216429E-4</v>
      </c>
      <c r="G226">
        <v>298</v>
      </c>
      <c r="H226" s="17">
        <f t="shared" si="17"/>
        <v>1.6696218612289598E-4</v>
      </c>
      <c r="I226" s="17">
        <f t="shared" si="19"/>
        <v>4.6651908580233888E-5</v>
      </c>
      <c r="J226" s="16">
        <f t="shared" si="18"/>
        <v>1.5041317680119678E-7</v>
      </c>
    </row>
    <row r="227" spans="1:10" x14ac:dyDescent="0.25">
      <c r="A227" s="37">
        <v>225</v>
      </c>
      <c r="B227" s="4">
        <v>31700</v>
      </c>
      <c r="C227" s="20">
        <f t="shared" si="15"/>
        <v>-9.4192219164916397E-3</v>
      </c>
      <c r="F227" s="19">
        <f t="shared" si="16"/>
        <v>8.8721741512116432E-5</v>
      </c>
      <c r="G227">
        <v>297</v>
      </c>
      <c r="H227" s="17">
        <f t="shared" si="17"/>
        <v>3.42155082605831E-5</v>
      </c>
      <c r="I227" s="17">
        <f t="shared" si="19"/>
        <v>4.6761871448828167E-5</v>
      </c>
      <c r="J227" s="16">
        <f t="shared" si="18"/>
        <v>1.7732651394336233E-9</v>
      </c>
    </row>
    <row r="228" spans="1:10" x14ac:dyDescent="0.25">
      <c r="A228" s="37">
        <v>226</v>
      </c>
      <c r="B228" s="4">
        <v>31500</v>
      </c>
      <c r="C228" s="20">
        <f t="shared" si="15"/>
        <v>-6.3291350516475123E-3</v>
      </c>
      <c r="F228" s="19">
        <f t="shared" si="16"/>
        <v>4.005795050199316E-5</v>
      </c>
      <c r="G228">
        <v>296</v>
      </c>
      <c r="H228" s="17">
        <f t="shared" si="17"/>
        <v>1.5498142870310139E-5</v>
      </c>
      <c r="I228" s="17">
        <f t="shared" si="19"/>
        <v>4.6811679864208817E-5</v>
      </c>
      <c r="J228" s="16">
        <f t="shared" si="18"/>
        <v>4.360336650611159E-11</v>
      </c>
    </row>
    <row r="229" spans="1:10" x14ac:dyDescent="0.25">
      <c r="A229" s="37">
        <v>227</v>
      </c>
      <c r="B229" s="4">
        <v>32500</v>
      </c>
      <c r="C229" s="20">
        <f t="shared" si="15"/>
        <v>3.125254350410453E-2</v>
      </c>
      <c r="F229" s="19">
        <f t="shared" si="16"/>
        <v>9.7672147547594622E-4</v>
      </c>
      <c r="G229">
        <v>295</v>
      </c>
      <c r="H229" s="17">
        <f t="shared" si="17"/>
        <v>3.7910513602647662E-4</v>
      </c>
      <c r="I229" s="17">
        <f t="shared" si="19"/>
        <v>4.8030059785348885E-5</v>
      </c>
      <c r="J229" s="16">
        <f t="shared" si="18"/>
        <v>8.6275447595742331E-7</v>
      </c>
    </row>
    <row r="230" spans="1:10" x14ac:dyDescent="0.25">
      <c r="A230" s="37">
        <v>228</v>
      </c>
      <c r="B230" s="4">
        <v>32280</v>
      </c>
      <c r="C230" s="20">
        <f t="shared" si="15"/>
        <v>-6.7922459339437328E-3</v>
      </c>
      <c r="F230" s="19">
        <f t="shared" si="16"/>
        <v>4.6134604827175169E-5</v>
      </c>
      <c r="G230">
        <v>294</v>
      </c>
      <c r="H230" s="17">
        <f t="shared" si="17"/>
        <v>1.7964442049753945E-5</v>
      </c>
      <c r="I230" s="17">
        <f t="shared" si="19"/>
        <v>4.8087794470025847E-5</v>
      </c>
      <c r="J230" s="16">
        <f t="shared" si="18"/>
        <v>3.2351187558216411E-12</v>
      </c>
    </row>
    <row r="231" spans="1:10" x14ac:dyDescent="0.25">
      <c r="A231" s="37">
        <v>229</v>
      </c>
      <c r="B231" s="4">
        <v>31300</v>
      </c>
      <c r="C231" s="20">
        <f t="shared" si="15"/>
        <v>-3.0829745855640522E-2</v>
      </c>
      <c r="F231" s="19">
        <f t="shared" si="16"/>
        <v>9.5047322952338399E-4</v>
      </c>
      <c r="G231">
        <v>293</v>
      </c>
      <c r="H231" s="17">
        <f t="shared" si="17"/>
        <v>3.7129988468453902E-4</v>
      </c>
      <c r="I231" s="17">
        <f t="shared" si="19"/>
        <v>4.9281089630737333E-5</v>
      </c>
      <c r="J231" s="16">
        <f t="shared" si="18"/>
        <v>8.1243276170150685E-7</v>
      </c>
    </row>
    <row r="232" spans="1:10" x14ac:dyDescent="0.25">
      <c r="A232" s="37">
        <v>230</v>
      </c>
      <c r="B232" s="4">
        <v>31180</v>
      </c>
      <c r="C232" s="20">
        <f t="shared" si="15"/>
        <v>-3.8412339164770552E-3</v>
      </c>
      <c r="F232" s="19">
        <f t="shared" si="16"/>
        <v>1.4755078001093655E-5</v>
      </c>
      <c r="G232">
        <v>292</v>
      </c>
      <c r="H232" s="17">
        <f t="shared" si="17"/>
        <v>5.7826170392452745E-6</v>
      </c>
      <c r="I232" s="17">
        <f t="shared" si="19"/>
        <v>4.9299673985900927E-5</v>
      </c>
      <c r="J232" s="16">
        <f t="shared" si="18"/>
        <v>1.1824076662408868E-9</v>
      </c>
    </row>
    <row r="233" spans="1:10" x14ac:dyDescent="0.25">
      <c r="A233" s="37">
        <v>231</v>
      </c>
      <c r="B233" s="4">
        <v>32900</v>
      </c>
      <c r="C233" s="20">
        <f t="shared" si="15"/>
        <v>5.3695794141695709E-2</v>
      </c>
      <c r="F233" s="19">
        <f t="shared" si="16"/>
        <v>2.8832383085073631E-3</v>
      </c>
      <c r="G233">
        <v>291</v>
      </c>
      <c r="H233" s="17">
        <f t="shared" si="17"/>
        <v>1.1336042314946972E-3</v>
      </c>
      <c r="I233" s="17">
        <f t="shared" si="19"/>
        <v>5.294288665415687E-5</v>
      </c>
      <c r="J233" s="16">
        <f t="shared" si="18"/>
        <v>8.0115353506266477E-6</v>
      </c>
    </row>
    <row r="234" spans="1:10" x14ac:dyDescent="0.25">
      <c r="A234" s="37">
        <v>232</v>
      </c>
      <c r="B234" s="4">
        <v>33200</v>
      </c>
      <c r="C234" s="20">
        <f t="shared" si="15"/>
        <v>9.0772181511166797E-3</v>
      </c>
      <c r="F234" s="19">
        <f t="shared" si="16"/>
        <v>8.2395889362962114E-5</v>
      </c>
      <c r="G234">
        <v>290</v>
      </c>
      <c r="H234" s="17">
        <f t="shared" si="17"/>
        <v>3.2500082344192185E-5</v>
      </c>
      <c r="I234" s="17">
        <f t="shared" si="19"/>
        <v>5.3047336433388549E-5</v>
      </c>
      <c r="J234" s="16">
        <f t="shared" si="18"/>
        <v>8.7137361126111213E-10</v>
      </c>
    </row>
    <row r="235" spans="1:10" x14ac:dyDescent="0.25">
      <c r="A235" s="37">
        <v>233</v>
      </c>
      <c r="B235" s="4">
        <v>33000</v>
      </c>
      <c r="C235" s="20">
        <f t="shared" si="15"/>
        <v>-6.0423144559625863E-3</v>
      </c>
      <c r="F235" s="19">
        <f t="shared" si="16"/>
        <v>3.6509563984734442E-5</v>
      </c>
      <c r="G235">
        <v>289</v>
      </c>
      <c r="H235" s="17">
        <f t="shared" si="17"/>
        <v>1.4447195802431529E-5</v>
      </c>
      <c r="I235" s="17">
        <f t="shared" si="19"/>
        <v>5.3093767282273783E-5</v>
      </c>
      <c r="J235" s="16">
        <f t="shared" si="18"/>
        <v>2.6940524373159232E-10</v>
      </c>
    </row>
    <row r="236" spans="1:10" x14ac:dyDescent="0.25">
      <c r="A236" s="37">
        <v>234</v>
      </c>
      <c r="B236" s="4">
        <v>33000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5.3093767282273783E-5</v>
      </c>
      <c r="J236" s="16">
        <f t="shared" si="18"/>
        <v>2.8008579933568144E-9</v>
      </c>
    </row>
    <row r="237" spans="1:10" x14ac:dyDescent="0.25">
      <c r="A237" s="37">
        <v>235</v>
      </c>
      <c r="B237" s="4">
        <v>33400</v>
      </c>
      <c r="C237" s="20">
        <f t="shared" si="15"/>
        <v>1.2048338516174574E-2</v>
      </c>
      <c r="F237" s="19">
        <f t="shared" si="16"/>
        <v>1.4516246100033573E-4</v>
      </c>
      <c r="G237">
        <v>287</v>
      </c>
      <c r="H237" s="17">
        <f t="shared" si="17"/>
        <v>5.7813229270781752E-5</v>
      </c>
      <c r="I237" s="17">
        <f t="shared" si="19"/>
        <v>5.3279569243328902E-5</v>
      </c>
      <c r="J237" s="16">
        <f t="shared" si="18"/>
        <v>8.4739616165192729E-9</v>
      </c>
    </row>
    <row r="238" spans="1:10" x14ac:dyDescent="0.25">
      <c r="A238" s="37">
        <v>236</v>
      </c>
      <c r="B238" s="4">
        <v>34000</v>
      </c>
      <c r="C238" s="20">
        <f t="shared" si="15"/>
        <v>1.7804624633506686E-2</v>
      </c>
      <c r="F238" s="19">
        <f t="shared" si="16"/>
        <v>3.1700465834007312E-4</v>
      </c>
      <c r="G238">
        <v>286</v>
      </c>
      <c r="H238" s="17">
        <f t="shared" si="17"/>
        <v>1.2665914354347821E-4</v>
      </c>
      <c r="I238" s="17">
        <f t="shared" si="19"/>
        <v>5.3686630352918809E-5</v>
      </c>
      <c r="J238" s="16">
        <f t="shared" si="18"/>
        <v>6.9427279296264474E-8</v>
      </c>
    </row>
    <row r="239" spans="1:10" x14ac:dyDescent="0.25">
      <c r="A239" s="37">
        <v>237</v>
      </c>
      <c r="B239" s="4">
        <v>34000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5.3686630352918809E-5</v>
      </c>
      <c r="J239" s="16">
        <f t="shared" si="18"/>
        <v>2.8637578910636905E-9</v>
      </c>
    </row>
    <row r="240" spans="1:10" x14ac:dyDescent="0.25">
      <c r="A240" s="37">
        <v>238</v>
      </c>
      <c r="B240" s="4">
        <v>36550</v>
      </c>
      <c r="C240" s="20">
        <f t="shared" si="15"/>
        <v>7.2320661579626078E-2</v>
      </c>
      <c r="F240" s="19">
        <f t="shared" si="16"/>
        <v>5.2302780913148035E-3</v>
      </c>
      <c r="G240">
        <v>284</v>
      </c>
      <c r="H240" s="17">
        <f t="shared" si="17"/>
        <v>2.1032537758483134E-3</v>
      </c>
      <c r="I240" s="17">
        <f t="shared" si="19"/>
        <v>6.0446132997527247E-5</v>
      </c>
      <c r="J240" s="16">
        <f t="shared" si="18"/>
        <v>2.6729171136028242E-5</v>
      </c>
    </row>
    <row r="241" spans="1:10" x14ac:dyDescent="0.25">
      <c r="A241" s="37">
        <v>239</v>
      </c>
      <c r="B241" s="4">
        <v>36800</v>
      </c>
      <c r="C241" s="20">
        <f t="shared" si="15"/>
        <v>6.8166589790977202E-3</v>
      </c>
      <c r="F241" s="19">
        <f t="shared" si="16"/>
        <v>4.6466839637313573E-5</v>
      </c>
      <c r="G241">
        <v>283</v>
      </c>
      <c r="H241" s="17">
        <f t="shared" si="17"/>
        <v>1.8745974808258197E-5</v>
      </c>
      <c r="I241" s="17">
        <f t="shared" si="19"/>
        <v>6.0506379396581527E-5</v>
      </c>
      <c r="J241" s="16">
        <f t="shared" si="18"/>
        <v>1.9168630855301041E-10</v>
      </c>
    </row>
    <row r="242" spans="1:10" x14ac:dyDescent="0.25">
      <c r="A242" s="37">
        <v>240</v>
      </c>
      <c r="B242" s="4">
        <v>36970</v>
      </c>
      <c r="C242" s="20">
        <f t="shared" si="15"/>
        <v>4.608927773655261E-3</v>
      </c>
      <c r="F242" s="19">
        <f t="shared" si="16"/>
        <v>2.124221522277084E-5</v>
      </c>
      <c r="G242">
        <v>282</v>
      </c>
      <c r="H242" s="17">
        <f t="shared" si="17"/>
        <v>8.5973121423130101E-6</v>
      </c>
      <c r="I242" s="17">
        <f t="shared" si="19"/>
        <v>6.0534009706737062E-5</v>
      </c>
      <c r="J242" s="16">
        <f t="shared" si="18"/>
        <v>1.528594831967136E-9</v>
      </c>
    </row>
    <row r="243" spans="1:10" x14ac:dyDescent="0.25">
      <c r="A243" s="37">
        <v>241</v>
      </c>
      <c r="B243" s="4">
        <v>37000</v>
      </c>
      <c r="C243" s="20">
        <f t="shared" si="15"/>
        <v>8.1113969568393711E-4</v>
      </c>
      <c r="F243" s="19">
        <f t="shared" si="16"/>
        <v>6.5794760591423006E-7</v>
      </c>
      <c r="G243">
        <v>281</v>
      </c>
      <c r="H243" s="17">
        <f t="shared" si="17"/>
        <v>2.6714816660133232E-7</v>
      </c>
      <c r="I243" s="17">
        <f t="shared" si="19"/>
        <v>6.0534868275854766E-5</v>
      </c>
      <c r="J243" s="16">
        <f t="shared" si="18"/>
        <v>3.5619855061187719E-9</v>
      </c>
    </row>
    <row r="244" spans="1:10" x14ac:dyDescent="0.25">
      <c r="A244" s="37">
        <v>242</v>
      </c>
      <c r="B244" s="4">
        <v>36150</v>
      </c>
      <c r="C244" s="20">
        <f t="shared" si="15"/>
        <v>-2.3240964039450737E-2</v>
      </c>
      <c r="F244" s="19">
        <f t="shared" si="16"/>
        <v>5.4014240948304228E-4</v>
      </c>
      <c r="G244">
        <v>280</v>
      </c>
      <c r="H244" s="17">
        <f t="shared" si="17"/>
        <v>2.2002253356650015E-4</v>
      </c>
      <c r="I244" s="17">
        <f t="shared" si="19"/>
        <v>6.124198356293721E-5</v>
      </c>
      <c r="J244" s="16">
        <f t="shared" si="18"/>
        <v>2.295341723883976E-7</v>
      </c>
    </row>
    <row r="245" spans="1:10" x14ac:dyDescent="0.25">
      <c r="A245" s="37">
        <v>243</v>
      </c>
      <c r="B245" s="4">
        <v>36640</v>
      </c>
      <c r="C245" s="20">
        <f t="shared" si="15"/>
        <v>1.3463591201155777E-2</v>
      </c>
      <c r="F245" s="19">
        <f t="shared" si="16"/>
        <v>1.8126828803183924E-4</v>
      </c>
      <c r="G245">
        <v>279</v>
      </c>
      <c r="H245" s="17">
        <f t="shared" si="17"/>
        <v>7.4076203113045778E-5</v>
      </c>
      <c r="I245" s="17">
        <f t="shared" si="19"/>
        <v>6.1480051977027297E-5</v>
      </c>
      <c r="J245" s="16">
        <f t="shared" si="18"/>
        <v>1.4396597616636133E-8</v>
      </c>
    </row>
    <row r="246" spans="1:10" x14ac:dyDescent="0.25">
      <c r="A246" s="37">
        <v>244</v>
      </c>
      <c r="B246" s="4">
        <v>35050</v>
      </c>
      <c r="C246" s="20">
        <f t="shared" si="15"/>
        <v>-4.4364926325330421E-2</v>
      </c>
      <c r="F246" s="19">
        <f t="shared" si="16"/>
        <v>1.9682466878519962E-3</v>
      </c>
      <c r="G246">
        <v>278</v>
      </c>
      <c r="H246" s="17">
        <f t="shared" si="17"/>
        <v>8.0692729636031902E-4</v>
      </c>
      <c r="I246" s="17">
        <f t="shared" si="19"/>
        <v>6.4073380112884021E-5</v>
      </c>
      <c r="J246" s="16">
        <f t="shared" si="18"/>
        <v>3.6266602469644274E-6</v>
      </c>
    </row>
    <row r="247" spans="1:10" x14ac:dyDescent="0.25">
      <c r="A247" s="37">
        <v>245</v>
      </c>
      <c r="B247" s="4">
        <v>35000</v>
      </c>
      <c r="C247" s="20">
        <f t="shared" si="15"/>
        <v>-1.427551991185446E-3</v>
      </c>
      <c r="F247" s="19">
        <f t="shared" si="16"/>
        <v>2.0379046875375315E-6</v>
      </c>
      <c r="G247">
        <v>277</v>
      </c>
      <c r="H247" s="17">
        <f t="shared" si="17"/>
        <v>8.3817893621730674E-7</v>
      </c>
      <c r="I247" s="17">
        <f t="shared" si="19"/>
        <v>6.4076073878515665E-5</v>
      </c>
      <c r="J247" s="16">
        <f t="shared" si="18"/>
        <v>3.8232258421304706E-9</v>
      </c>
    </row>
    <row r="248" spans="1:10" x14ac:dyDescent="0.25">
      <c r="A248" s="37">
        <v>246</v>
      </c>
      <c r="B248" s="4">
        <v>34700</v>
      </c>
      <c r="C248" s="20">
        <f t="shared" si="15"/>
        <v>-8.6083745366001638E-3</v>
      </c>
      <c r="F248" s="19">
        <f t="shared" si="16"/>
        <v>7.4104112162386089E-5</v>
      </c>
      <c r="G248">
        <v>276</v>
      </c>
      <c r="H248" s="17">
        <f t="shared" si="17"/>
        <v>3.0576880755882228E-5</v>
      </c>
      <c r="I248" s="17">
        <f t="shared" si="19"/>
        <v>6.4174342812443958E-5</v>
      </c>
      <c r="J248" s="16">
        <f t="shared" si="18"/>
        <v>1.0273879716672742E-10</v>
      </c>
    </row>
    <row r="249" spans="1:10" x14ac:dyDescent="0.25">
      <c r="A249" s="37">
        <v>247</v>
      </c>
      <c r="B249" s="4">
        <v>34000</v>
      </c>
      <c r="C249" s="20">
        <f t="shared" si="15"/>
        <v>-2.0379162336652139E-2</v>
      </c>
      <c r="F249" s="19">
        <f t="shared" si="16"/>
        <v>4.1531025754362109E-4</v>
      </c>
      <c r="G249">
        <v>275</v>
      </c>
      <c r="H249" s="17">
        <f t="shared" si="17"/>
        <v>1.719180694862349E-4</v>
      </c>
      <c r="I249" s="17">
        <f t="shared" si="19"/>
        <v>6.4726858471130693E-5</v>
      </c>
      <c r="J249" s="16">
        <f t="shared" si="18"/>
        <v>1.2305462053567564E-7</v>
      </c>
    </row>
    <row r="250" spans="1:10" x14ac:dyDescent="0.25">
      <c r="A250" s="37">
        <v>248</v>
      </c>
      <c r="B250" s="4">
        <v>35000</v>
      </c>
      <c r="C250" s="20">
        <f t="shared" si="15"/>
        <v>2.8987536873252187E-2</v>
      </c>
      <c r="F250" s="19">
        <f t="shared" si="16"/>
        <v>8.4027729397815514E-4</v>
      </c>
      <c r="G250">
        <v>274</v>
      </c>
      <c r="H250" s="17">
        <f t="shared" si="17"/>
        <v>3.4895505427203546E-4</v>
      </c>
      <c r="I250" s="17">
        <f t="shared" si="19"/>
        <v>6.5848341118297194E-5</v>
      </c>
      <c r="J250" s="16">
        <f t="shared" si="18"/>
        <v>6.0006802557097414E-7</v>
      </c>
    </row>
    <row r="251" spans="1:10" x14ac:dyDescent="0.25">
      <c r="A251" s="37">
        <v>249</v>
      </c>
      <c r="B251" s="4">
        <v>35100</v>
      </c>
      <c r="C251" s="20">
        <f t="shared" si="15"/>
        <v>2.8530689824064807E-3</v>
      </c>
      <c r="F251" s="19">
        <f t="shared" si="16"/>
        <v>8.1400026183699509E-6</v>
      </c>
      <c r="G251">
        <v>273</v>
      </c>
      <c r="H251" s="17">
        <f t="shared" si="17"/>
        <v>3.3913249600108365E-6</v>
      </c>
      <c r="I251" s="17">
        <f t="shared" si="19"/>
        <v>6.5859240264324719E-5</v>
      </c>
      <c r="J251" s="16">
        <f t="shared" si="18"/>
        <v>3.3071214312258734E-9</v>
      </c>
    </row>
    <row r="252" spans="1:10" x14ac:dyDescent="0.25">
      <c r="A252" s="37">
        <v>250</v>
      </c>
      <c r="B252" s="4">
        <v>35160</v>
      </c>
      <c r="C252" s="20">
        <f t="shared" si="15"/>
        <v>1.7079423451561158E-3</v>
      </c>
      <c r="F252" s="19">
        <f t="shared" si="16"/>
        <v>2.9170670543773724E-6</v>
      </c>
      <c r="G252">
        <v>272</v>
      </c>
      <c r="H252" s="17">
        <f t="shared" si="17"/>
        <v>1.2192401925585926E-6</v>
      </c>
      <c r="I252" s="17">
        <f t="shared" si="19"/>
        <v>6.5863158696518047E-5</v>
      </c>
      <c r="J252" s="16">
        <f t="shared" si="18"/>
        <v>3.9356072728884691E-9</v>
      </c>
    </row>
    <row r="253" spans="1:10" x14ac:dyDescent="0.25">
      <c r="A253" s="37">
        <v>251</v>
      </c>
      <c r="B253" s="4">
        <v>35500</v>
      </c>
      <c r="C253" s="20">
        <f t="shared" si="15"/>
        <v>9.6236236643938225E-3</v>
      </c>
      <c r="F253" s="19">
        <f t="shared" si="16"/>
        <v>9.2614132433880788E-5</v>
      </c>
      <c r="G253">
        <v>271</v>
      </c>
      <c r="H253" s="17">
        <f t="shared" si="17"/>
        <v>3.8834535790747355E-5</v>
      </c>
      <c r="I253" s="17">
        <f t="shared" si="19"/>
        <v>6.5987966339986468E-5</v>
      </c>
      <c r="J253" s="16">
        <f t="shared" si="18"/>
        <v>7.2029114133468985E-10</v>
      </c>
    </row>
    <row r="254" spans="1:10" x14ac:dyDescent="0.25">
      <c r="A254" s="37">
        <v>252</v>
      </c>
      <c r="B254" s="4">
        <v>35500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6.5987966339986468E-5</v>
      </c>
      <c r="J254" s="16">
        <f t="shared" si="18"/>
        <v>4.3264679886201451E-9</v>
      </c>
    </row>
    <row r="255" spans="1:10" x14ac:dyDescent="0.25">
      <c r="A255" s="37">
        <v>253</v>
      </c>
      <c r="B255" s="4">
        <v>34000</v>
      </c>
      <c r="C255" s="20">
        <f t="shared" si="15"/>
        <v>-4.3172171865208782E-2</v>
      </c>
      <c r="F255" s="19">
        <f t="shared" si="16"/>
        <v>1.8638364235591246E-3</v>
      </c>
      <c r="G255">
        <v>269</v>
      </c>
      <c r="H255" s="17">
        <f t="shared" si="17"/>
        <v>7.8658315865719761E-4</v>
      </c>
      <c r="I255" s="17">
        <f t="shared" si="19"/>
        <v>6.8515911850985632E-5</v>
      </c>
      <c r="J255" s="16">
        <f t="shared" si="18"/>
        <v>3.2239664422892855E-6</v>
      </c>
    </row>
    <row r="256" spans="1:10" x14ac:dyDescent="0.25">
      <c r="A256" s="37">
        <v>254</v>
      </c>
      <c r="B256" s="4">
        <v>33900</v>
      </c>
      <c r="C256" s="20">
        <f t="shared" si="15"/>
        <v>-2.9455102297568031E-3</v>
      </c>
      <c r="F256" s="19">
        <f t="shared" si="16"/>
        <v>8.6760305136019749E-6</v>
      </c>
      <c r="G256">
        <v>268</v>
      </c>
      <c r="H256" s="17">
        <f t="shared" si="17"/>
        <v>3.6732959215563431E-6</v>
      </c>
      <c r="I256" s="17">
        <f t="shared" si="19"/>
        <v>6.8527717204092004E-5</v>
      </c>
      <c r="J256" s="16">
        <f t="shared" si="18"/>
        <v>3.5559098498098613E-9</v>
      </c>
    </row>
    <row r="257" spans="1:10" x14ac:dyDescent="0.25">
      <c r="A257" s="37">
        <v>255</v>
      </c>
      <c r="B257" s="4">
        <v>34000</v>
      </c>
      <c r="C257" s="20">
        <f t="shared" si="15"/>
        <v>2.9455102297567446E-3</v>
      </c>
      <c r="F257" s="19">
        <f t="shared" si="16"/>
        <v>8.6760305136016311E-6</v>
      </c>
      <c r="G257">
        <v>267</v>
      </c>
      <c r="H257" s="17">
        <f t="shared" si="17"/>
        <v>3.6851393374021394E-6</v>
      </c>
      <c r="I257" s="17">
        <f t="shared" si="19"/>
        <v>6.853956061993794E-5</v>
      </c>
      <c r="J257" s="16">
        <f t="shared" si="18"/>
        <v>3.5573179298273537E-9</v>
      </c>
    </row>
    <row r="258" spans="1:10" x14ac:dyDescent="0.25">
      <c r="A258" s="37">
        <v>256</v>
      </c>
      <c r="B258" s="4">
        <v>34480</v>
      </c>
      <c r="C258" s="20">
        <f t="shared" si="15"/>
        <v>1.4018921179330996E-2</v>
      </c>
      <c r="F258" s="19">
        <f t="shared" si="16"/>
        <v>1.9653015103229517E-4</v>
      </c>
      <c r="G258">
        <v>266</v>
      </c>
      <c r="H258" s="17">
        <f t="shared" si="17"/>
        <v>8.3745219926903422E-5</v>
      </c>
      <c r="I258" s="17">
        <f t="shared" si="19"/>
        <v>6.8808703622113654E-5</v>
      </c>
      <c r="J258" s="16">
        <f t="shared" si="18"/>
        <v>1.6369305560567269E-8</v>
      </c>
    </row>
    <row r="259" spans="1:10" x14ac:dyDescent="0.25">
      <c r="A259" s="37">
        <v>257</v>
      </c>
      <c r="B259" s="4">
        <v>34480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6.8808703622113654E-5</v>
      </c>
      <c r="J259" s="16">
        <f t="shared" si="18"/>
        <v>4.7042539440041335E-9</v>
      </c>
    </row>
    <row r="260" spans="1:10" x14ac:dyDescent="0.25">
      <c r="A260" s="37">
        <v>258</v>
      </c>
      <c r="B260" s="4">
        <v>34000</v>
      </c>
      <c r="C260" s="20">
        <f t="shared" ref="C260:C323" si="20">LN(B260/B259)</f>
        <v>-1.4018921179330929E-2</v>
      </c>
      <c r="F260" s="19">
        <f t="shared" ref="F260:F323" si="21">C260^2</f>
        <v>1.9653015103229327E-4</v>
      </c>
      <c r="G260">
        <v>264</v>
      </c>
      <c r="H260" s="17">
        <f t="shared" ref="H260:H323" si="22">F260*($E$7^(G260-1))</f>
        <v>8.4286112036246531E-5</v>
      </c>
      <c r="I260" s="17">
        <f t="shared" si="19"/>
        <v>6.9079584960236046E-5</v>
      </c>
      <c r="J260" s="16">
        <f t="shared" ref="J260:J323" si="23">(F260-($E$7*I260))^2</f>
        <v>1.6300286713223684E-8</v>
      </c>
    </row>
    <row r="261" spans="1:10" x14ac:dyDescent="0.25">
      <c r="A261" s="37">
        <v>259</v>
      </c>
      <c r="B261" s="4">
        <v>33500</v>
      </c>
      <c r="C261" s="20">
        <f t="shared" si="20"/>
        <v>-1.4815085785140587E-2</v>
      </c>
      <c r="F261" s="19">
        <f t="shared" si="21"/>
        <v>2.1948676682107467E-4</v>
      </c>
      <c r="G261">
        <v>263</v>
      </c>
      <c r="H261" s="17">
        <f t="shared" si="22"/>
        <v>9.4435040549010452E-5</v>
      </c>
      <c r="I261" s="17">
        <f t="shared" ref="I261:I324" si="24">(1-$E$7)*H261+I260</f>
        <v>6.9383083241643988E-5</v>
      </c>
      <c r="J261" s="16">
        <f t="shared" si="23"/>
        <v>2.259810744221002E-8</v>
      </c>
    </row>
    <row r="262" spans="1:10" x14ac:dyDescent="0.25">
      <c r="A262" s="37">
        <v>260</v>
      </c>
      <c r="B262" s="4">
        <v>33700</v>
      </c>
      <c r="C262" s="20">
        <f t="shared" si="20"/>
        <v>5.9523985272953517E-3</v>
      </c>
      <c r="F262" s="19">
        <f t="shared" si="21"/>
        <v>3.5431048227747872E-5</v>
      </c>
      <c r="G262">
        <v>262</v>
      </c>
      <c r="H262" s="17">
        <f t="shared" si="22"/>
        <v>1.5293497906680893E-5</v>
      </c>
      <c r="I262" s="17">
        <f t="shared" si="24"/>
        <v>6.9432233962651887E-5</v>
      </c>
      <c r="J262" s="16">
        <f t="shared" si="23"/>
        <v>1.1409561385025923E-9</v>
      </c>
    </row>
    <row r="263" spans="1:10" x14ac:dyDescent="0.25">
      <c r="A263" s="37">
        <v>261</v>
      </c>
      <c r="B263" s="4">
        <v>34000</v>
      </c>
      <c r="C263" s="20">
        <f t="shared" si="20"/>
        <v>8.8626872578453243E-3</v>
      </c>
      <c r="F263" s="19">
        <f t="shared" si="21"/>
        <v>7.8547225430373877E-5</v>
      </c>
      <c r="G263">
        <v>261</v>
      </c>
      <c r="H263" s="17">
        <f t="shared" si="22"/>
        <v>3.4013527350421172E-5</v>
      </c>
      <c r="I263" s="17">
        <f t="shared" si="24"/>
        <v>6.9541547698691607E-5</v>
      </c>
      <c r="J263" s="16">
        <f t="shared" si="23"/>
        <v>8.5177625563365304E-11</v>
      </c>
    </row>
    <row r="264" spans="1:10" x14ac:dyDescent="0.25">
      <c r="A264" s="37">
        <v>262</v>
      </c>
      <c r="B264" s="4">
        <v>34000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6.9541547698691607E-5</v>
      </c>
      <c r="J264" s="16">
        <f t="shared" si="23"/>
        <v>4.8049924580878609E-9</v>
      </c>
    </row>
    <row r="265" spans="1:10" x14ac:dyDescent="0.25">
      <c r="A265" s="37">
        <v>263</v>
      </c>
      <c r="B265" s="4">
        <v>32900</v>
      </c>
      <c r="C265" s="20">
        <f t="shared" si="20"/>
        <v>-3.2887866844835176E-2</v>
      </c>
      <c r="F265" s="19">
        <f t="shared" si="21"/>
        <v>1.0816117856036088E-3</v>
      </c>
      <c r="G265">
        <v>259</v>
      </c>
      <c r="H265" s="17">
        <f t="shared" si="22"/>
        <v>4.7139853465928927E-4</v>
      </c>
      <c r="I265" s="17">
        <f t="shared" si="24"/>
        <v>7.1056543025591146E-5</v>
      </c>
      <c r="J265" s="16">
        <f t="shared" si="23"/>
        <v>1.0216834987936412E-6</v>
      </c>
    </row>
    <row r="266" spans="1:10" x14ac:dyDescent="0.25">
      <c r="A266" s="37">
        <v>264</v>
      </c>
      <c r="B266" s="4">
        <v>33200</v>
      </c>
      <c r="C266" s="20">
        <f t="shared" si="20"/>
        <v>9.0772181511166797E-3</v>
      </c>
      <c r="F266" s="19">
        <f t="shared" si="21"/>
        <v>8.2395889362962114E-5</v>
      </c>
      <c r="G266">
        <v>258</v>
      </c>
      <c r="H266" s="17">
        <f t="shared" si="22"/>
        <v>3.6026357966606061E-5</v>
      </c>
      <c r="I266" s="17">
        <f t="shared" si="24"/>
        <v>7.1172325659502107E-5</v>
      </c>
      <c r="J266" s="16">
        <f t="shared" si="23"/>
        <v>1.3115516488068588E-10</v>
      </c>
    </row>
    <row r="267" spans="1:10" x14ac:dyDescent="0.25">
      <c r="A267" s="37">
        <v>265</v>
      </c>
      <c r="B267" s="4">
        <v>32310</v>
      </c>
      <c r="C267" s="20">
        <f t="shared" si="20"/>
        <v>-2.7173096086035995E-2</v>
      </c>
      <c r="F267" s="19">
        <f t="shared" si="21"/>
        <v>7.3837715090094476E-4</v>
      </c>
      <c r="G267">
        <v>257</v>
      </c>
      <c r="H267" s="17">
        <f t="shared" si="22"/>
        <v>3.2388516770329395E-4</v>
      </c>
      <c r="I267" s="17">
        <f t="shared" si="24"/>
        <v>7.2213237922577373E-5</v>
      </c>
      <c r="J267" s="16">
        <f t="shared" si="23"/>
        <v>4.4408362100153392E-7</v>
      </c>
    </row>
    <row r="268" spans="1:10" x14ac:dyDescent="0.25">
      <c r="A268" s="37">
        <v>266</v>
      </c>
      <c r="B268" s="4">
        <v>31970</v>
      </c>
      <c r="C268" s="20">
        <f t="shared" si="20"/>
        <v>-1.0578816764656771E-2</v>
      </c>
      <c r="F268" s="19">
        <f t="shared" si="21"/>
        <v>1.1191136414018317E-4</v>
      </c>
      <c r="G268">
        <v>256</v>
      </c>
      <c r="H268" s="17">
        <f t="shared" si="22"/>
        <v>4.9247591688573792E-5</v>
      </c>
      <c r="I268" s="17">
        <f t="shared" si="24"/>
        <v>7.2371511370167052E-5</v>
      </c>
      <c r="J268" s="16">
        <f t="shared" si="23"/>
        <v>1.5818471897789217E-9</v>
      </c>
    </row>
    <row r="269" spans="1:10" x14ac:dyDescent="0.25">
      <c r="A269" s="37">
        <v>267</v>
      </c>
      <c r="B269" s="4">
        <v>31920</v>
      </c>
      <c r="C269" s="20">
        <f t="shared" si="20"/>
        <v>-1.5651904901420391E-3</v>
      </c>
      <c r="F269" s="19">
        <f t="shared" si="21"/>
        <v>2.4498212704310768E-6</v>
      </c>
      <c r="G269">
        <v>255</v>
      </c>
      <c r="H269" s="17">
        <f t="shared" si="22"/>
        <v>1.0815415429753771E-6</v>
      </c>
      <c r="I269" s="17">
        <f t="shared" si="24"/>
        <v>7.2374987262141635E-5</v>
      </c>
      <c r="J269" s="16">
        <f t="shared" si="23"/>
        <v>4.8570536160326535E-9</v>
      </c>
    </row>
    <row r="270" spans="1:10" x14ac:dyDescent="0.25">
      <c r="A270" s="37">
        <v>268</v>
      </c>
      <c r="B270" s="4">
        <v>31200</v>
      </c>
      <c r="C270" s="20">
        <f t="shared" si="20"/>
        <v>-2.2814677766171399E-2</v>
      </c>
      <c r="F270" s="19">
        <f t="shared" si="21"/>
        <v>5.2050952157423557E-4</v>
      </c>
      <c r="G270">
        <v>254</v>
      </c>
      <c r="H270" s="17">
        <f t="shared" si="22"/>
        <v>2.3053426227659068E-4</v>
      </c>
      <c r="I270" s="17">
        <f t="shared" si="24"/>
        <v>7.3115885471109759E-5</v>
      </c>
      <c r="J270" s="16">
        <f t="shared" si="23"/>
        <v>2.0037137984811306E-7</v>
      </c>
    </row>
    <row r="271" spans="1:10" x14ac:dyDescent="0.25">
      <c r="A271" s="37">
        <v>269</v>
      </c>
      <c r="B271" s="4">
        <v>30700</v>
      </c>
      <c r="C271" s="20">
        <f t="shared" si="20"/>
        <v>-1.6155440222285256E-2</v>
      </c>
      <c r="F271" s="19">
        <f t="shared" si="21"/>
        <v>2.6099824877583232E-4</v>
      </c>
      <c r="G271">
        <v>253</v>
      </c>
      <c r="H271" s="17">
        <f t="shared" si="22"/>
        <v>1.1596912802261683E-4</v>
      </c>
      <c r="I271" s="17">
        <f t="shared" si="24"/>
        <v>7.3488590675095734E-5</v>
      </c>
      <c r="J271" s="16">
        <f t="shared" si="23"/>
        <v>3.5248499696696851E-8</v>
      </c>
    </row>
    <row r="272" spans="1:10" x14ac:dyDescent="0.25">
      <c r="A272" s="37">
        <v>270</v>
      </c>
      <c r="B272" s="4">
        <v>29800</v>
      </c>
      <c r="C272" s="20">
        <f t="shared" si="20"/>
        <v>-2.9754261081792716E-2</v>
      </c>
      <c r="F272" s="19">
        <f t="shared" si="21"/>
        <v>8.8531605252348462E-4</v>
      </c>
      <c r="G272">
        <v>252</v>
      </c>
      <c r="H272" s="17">
        <f t="shared" si="22"/>
        <v>3.9464002873410627E-4</v>
      </c>
      <c r="I272" s="17">
        <f t="shared" si="24"/>
        <v>7.4756897119390887E-5</v>
      </c>
      <c r="J272" s="16">
        <f t="shared" si="23"/>
        <v>6.5739568561387947E-7</v>
      </c>
    </row>
    <row r="273" spans="1:10" x14ac:dyDescent="0.25">
      <c r="A273" s="37">
        <v>271</v>
      </c>
      <c r="B273" s="4">
        <v>29000</v>
      </c>
      <c r="C273" s="20">
        <f t="shared" si="20"/>
        <v>-2.72125635248847E-2</v>
      </c>
      <c r="F273" s="19">
        <f t="shared" si="21"/>
        <v>7.4052361359588524E-4</v>
      </c>
      <c r="G273">
        <v>251</v>
      </c>
      <c r="H273" s="17">
        <f t="shared" si="22"/>
        <v>3.31161395278775E-4</v>
      </c>
      <c r="I273" s="17">
        <f t="shared" si="24"/>
        <v>7.5821193949798921E-5</v>
      </c>
      <c r="J273" s="16">
        <f t="shared" si="23"/>
        <v>4.4215331080667338E-7</v>
      </c>
    </row>
    <row r="274" spans="1:10" x14ac:dyDescent="0.25">
      <c r="A274" s="37">
        <v>272</v>
      </c>
      <c r="B274" s="4">
        <v>29300</v>
      </c>
      <c r="C274" s="20">
        <f t="shared" si="20"/>
        <v>1.0291686036547506E-2</v>
      </c>
      <c r="F274" s="19">
        <f t="shared" si="21"/>
        <v>1.0591880147486691E-4</v>
      </c>
      <c r="G274">
        <v>250</v>
      </c>
      <c r="H274" s="17">
        <f t="shared" si="22"/>
        <v>4.7519498286774394E-5</v>
      </c>
      <c r="I274" s="17">
        <f t="shared" si="24"/>
        <v>7.5973913596865937E-5</v>
      </c>
      <c r="J274" s="16">
        <f t="shared" si="23"/>
        <v>9.1137905467089455E-10</v>
      </c>
    </row>
    <row r="275" spans="1:10" x14ac:dyDescent="0.25">
      <c r="A275" s="37">
        <v>273</v>
      </c>
      <c r="B275" s="4">
        <v>29300</v>
      </c>
      <c r="C275" s="20">
        <f t="shared" si="20"/>
        <v>0</v>
      </c>
      <c r="F275" s="19">
        <f t="shared" si="21"/>
        <v>0</v>
      </c>
      <c r="G275">
        <v>249</v>
      </c>
      <c r="H275" s="17">
        <f t="shared" si="22"/>
        <v>0</v>
      </c>
      <c r="I275" s="17">
        <f t="shared" si="24"/>
        <v>7.5973913596865937E-5</v>
      </c>
      <c r="J275" s="16">
        <f t="shared" si="23"/>
        <v>5.7349944688432683E-9</v>
      </c>
    </row>
    <row r="276" spans="1:10" x14ac:dyDescent="0.25">
      <c r="A276" s="37">
        <v>274</v>
      </c>
      <c r="B276" s="4">
        <v>29300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7.5973913596865937E-5</v>
      </c>
      <c r="J276" s="16">
        <f t="shared" si="23"/>
        <v>5.7349944688432683E-9</v>
      </c>
    </row>
    <row r="277" spans="1:10" x14ac:dyDescent="0.25">
      <c r="A277" s="37">
        <v>275</v>
      </c>
      <c r="B277" s="4">
        <v>29330</v>
      </c>
      <c r="C277" s="20">
        <f t="shared" si="20"/>
        <v>1.0233669663379948E-3</v>
      </c>
      <c r="F277" s="19">
        <f t="shared" si="21"/>
        <v>1.0472799477918307E-6</v>
      </c>
      <c r="G277">
        <v>247</v>
      </c>
      <c r="H277" s="17">
        <f t="shared" si="22"/>
        <v>4.7441189271654271E-7</v>
      </c>
      <c r="I277" s="17">
        <f t="shared" si="24"/>
        <v>7.5975438276617029E-5</v>
      </c>
      <c r="J277" s="16">
        <f t="shared" si="23"/>
        <v>5.5776977788104782E-9</v>
      </c>
    </row>
    <row r="278" spans="1:10" x14ac:dyDescent="0.25">
      <c r="A278" s="37">
        <v>276</v>
      </c>
      <c r="B278" s="4">
        <v>28120</v>
      </c>
      <c r="C278" s="20">
        <f t="shared" si="20"/>
        <v>-4.2129816046895543E-2</v>
      </c>
      <c r="F278" s="19">
        <f t="shared" si="21"/>
        <v>1.7749214001452573E-3</v>
      </c>
      <c r="G278">
        <v>246</v>
      </c>
      <c r="H278" s="17">
        <f t="shared" si="22"/>
        <v>8.0662170094505524E-4</v>
      </c>
      <c r="I278" s="17">
        <f t="shared" si="24"/>
        <v>7.8567784280388038E-5</v>
      </c>
      <c r="J278" s="16">
        <f t="shared" si="23"/>
        <v>2.878472324598397E-6</v>
      </c>
    </row>
    <row r="279" spans="1:10" x14ac:dyDescent="0.25">
      <c r="A279" s="37">
        <v>277</v>
      </c>
      <c r="B279" s="4">
        <v>30000</v>
      </c>
      <c r="C279" s="20">
        <f t="shared" si="20"/>
        <v>6.4716314719691123E-2</v>
      </c>
      <c r="F279" s="19">
        <f t="shared" si="21"/>
        <v>4.1882013908981098E-3</v>
      </c>
      <c r="G279">
        <v>245</v>
      </c>
      <c r="H279" s="17">
        <f t="shared" si="22"/>
        <v>1.909485345444149E-3</v>
      </c>
      <c r="I279" s="17">
        <f t="shared" si="24"/>
        <v>8.4704547894262871E-5</v>
      </c>
      <c r="J279" s="16">
        <f t="shared" si="23"/>
        <v>1.6840920572700444E-5</v>
      </c>
    </row>
    <row r="280" spans="1:10" x14ac:dyDescent="0.25">
      <c r="A280" s="37">
        <v>278</v>
      </c>
      <c r="B280" s="4">
        <v>30000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8.4704547894262871E-5</v>
      </c>
      <c r="J280" s="16">
        <f t="shared" si="23"/>
        <v>7.1288169601342877E-9</v>
      </c>
    </row>
    <row r="281" spans="1:10" x14ac:dyDescent="0.25">
      <c r="A281" s="37">
        <v>279</v>
      </c>
      <c r="B281" s="4">
        <v>30000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8.4704547894262871E-5</v>
      </c>
      <c r="J281" s="16">
        <f t="shared" si="23"/>
        <v>7.1288169601342877E-9</v>
      </c>
    </row>
    <row r="282" spans="1:10" x14ac:dyDescent="0.25">
      <c r="A282" s="37">
        <v>280</v>
      </c>
      <c r="B282" s="4">
        <v>30500</v>
      </c>
      <c r="C282" s="20">
        <f t="shared" si="20"/>
        <v>1.6529301951210506E-2</v>
      </c>
      <c r="F282" s="19">
        <f t="shared" si="21"/>
        <v>2.7321782299429145E-4</v>
      </c>
      <c r="G282">
        <v>242</v>
      </c>
      <c r="H282" s="17">
        <f t="shared" si="22"/>
        <v>1.2577426556809509E-4</v>
      </c>
      <c r="I282" s="17">
        <f t="shared" si="24"/>
        <v>8.5108765155391194E-5</v>
      </c>
      <c r="J282" s="16">
        <f t="shared" si="23"/>
        <v>3.5487997594818857E-8</v>
      </c>
    </row>
    <row r="283" spans="1:10" x14ac:dyDescent="0.25">
      <c r="A283" s="37">
        <v>281</v>
      </c>
      <c r="B283" s="4">
        <v>30620</v>
      </c>
      <c r="C283" s="20">
        <f t="shared" si="20"/>
        <v>3.9267066161717962E-3</v>
      </c>
      <c r="F283" s="19">
        <f t="shared" si="21"/>
        <v>1.5419024849487359E-5</v>
      </c>
      <c r="G283">
        <v>241</v>
      </c>
      <c r="H283" s="17">
        <f t="shared" si="22"/>
        <v>7.1209456107768045E-6</v>
      </c>
      <c r="I283" s="17">
        <f t="shared" si="24"/>
        <v>8.5131650672698185E-5</v>
      </c>
      <c r="J283" s="16">
        <f t="shared" si="23"/>
        <v>4.8217784799591192E-9</v>
      </c>
    </row>
    <row r="284" spans="1:10" x14ac:dyDescent="0.25">
      <c r="A284" s="37">
        <v>282</v>
      </c>
      <c r="B284" s="4">
        <v>29500</v>
      </c>
      <c r="C284" s="20">
        <f t="shared" si="20"/>
        <v>-3.7263126883763549E-2</v>
      </c>
      <c r="F284" s="19">
        <f t="shared" si="21"/>
        <v>1.3885406251554616E-3</v>
      </c>
      <c r="G284">
        <v>240</v>
      </c>
      <c r="H284" s="17">
        <f t="shared" si="22"/>
        <v>6.4333524941621867E-4</v>
      </c>
      <c r="I284" s="17">
        <f t="shared" si="24"/>
        <v>8.7199221581037484E-5</v>
      </c>
      <c r="J284" s="16">
        <f t="shared" si="23"/>
        <v>1.6942189123423483E-6</v>
      </c>
    </row>
    <row r="285" spans="1:10" x14ac:dyDescent="0.25">
      <c r="A285" s="37">
        <v>283</v>
      </c>
      <c r="B285" s="4">
        <v>29850</v>
      </c>
      <c r="C285" s="20">
        <f t="shared" si="20"/>
        <v>1.1794576492836877E-2</v>
      </c>
      <c r="F285" s="19">
        <f t="shared" si="21"/>
        <v>1.3911203464538023E-4</v>
      </c>
      <c r="G285">
        <v>239</v>
      </c>
      <c r="H285" s="17">
        <f t="shared" si="22"/>
        <v>6.4660857039385648E-5</v>
      </c>
      <c r="I285" s="17">
        <f t="shared" si="24"/>
        <v>8.7407030661985929E-5</v>
      </c>
      <c r="J285" s="16">
        <f t="shared" si="23"/>
        <v>2.7025354028066468E-9</v>
      </c>
    </row>
    <row r="286" spans="1:10" x14ac:dyDescent="0.25">
      <c r="A286" s="37">
        <v>284</v>
      </c>
      <c r="B286" s="4">
        <v>29680</v>
      </c>
      <c r="C286" s="20">
        <f t="shared" si="20"/>
        <v>-5.7114215394314339E-3</v>
      </c>
      <c r="F286" s="19">
        <f t="shared" si="21"/>
        <v>3.2620336001081331E-5</v>
      </c>
      <c r="G286">
        <v>238</v>
      </c>
      <c r="H286" s="17">
        <f t="shared" si="22"/>
        <v>1.5211189645447384E-5</v>
      </c>
      <c r="I286" s="17">
        <f t="shared" si="24"/>
        <v>8.7455916858134359E-5</v>
      </c>
      <c r="J286" s="16">
        <f t="shared" si="23"/>
        <v>2.9761948124259784E-9</v>
      </c>
    </row>
    <row r="287" spans="1:10" x14ac:dyDescent="0.25">
      <c r="A287" s="37">
        <v>285</v>
      </c>
      <c r="B287" s="4">
        <v>30000</v>
      </c>
      <c r="C287" s="20">
        <f t="shared" si="20"/>
        <v>1.0723963362975642E-2</v>
      </c>
      <c r="F287" s="19">
        <f t="shared" si="21"/>
        <v>1.1500339021044384E-4</v>
      </c>
      <c r="G287">
        <v>237</v>
      </c>
      <c r="H287" s="17">
        <f t="shared" si="22"/>
        <v>5.3800138148810215E-5</v>
      </c>
      <c r="I287" s="17">
        <f t="shared" si="24"/>
        <v>8.7628821421660219E-5</v>
      </c>
      <c r="J287" s="16">
        <f t="shared" si="23"/>
        <v>7.6486501295035541E-10</v>
      </c>
    </row>
    <row r="288" spans="1:10" x14ac:dyDescent="0.25">
      <c r="A288" s="37">
        <v>286</v>
      </c>
      <c r="B288" s="4">
        <v>30390</v>
      </c>
      <c r="C288" s="20">
        <f t="shared" si="20"/>
        <v>1.2916225266546229E-2</v>
      </c>
      <c r="F288" s="19">
        <f t="shared" si="21"/>
        <v>1.6682887513616722E-4</v>
      </c>
      <c r="G288">
        <v>236</v>
      </c>
      <c r="H288" s="17">
        <f t="shared" si="22"/>
        <v>7.8296431003293314E-5</v>
      </c>
      <c r="I288" s="17">
        <f t="shared" si="24"/>
        <v>8.7880452935891883E-5</v>
      </c>
      <c r="J288" s="16">
        <f t="shared" si="23"/>
        <v>6.2775284067528265E-9</v>
      </c>
    </row>
    <row r="289" spans="1:10" x14ac:dyDescent="0.25">
      <c r="A289" s="37">
        <v>287</v>
      </c>
      <c r="B289" s="4">
        <v>31150</v>
      </c>
      <c r="C289" s="20">
        <f t="shared" si="20"/>
        <v>2.4700638304760505E-2</v>
      </c>
      <c r="F289" s="19">
        <f t="shared" si="21"/>
        <v>6.1012153266260189E-4</v>
      </c>
      <c r="G289">
        <v>235</v>
      </c>
      <c r="H289" s="17">
        <f t="shared" si="22"/>
        <v>2.8726657329923008E-4</v>
      </c>
      <c r="I289" s="17">
        <f t="shared" si="24"/>
        <v>8.8803679217104933E-5</v>
      </c>
      <c r="J289" s="16">
        <f t="shared" si="23"/>
        <v>2.7206995404306545E-7</v>
      </c>
    </row>
    <row r="290" spans="1:10" x14ac:dyDescent="0.25">
      <c r="A290" s="37">
        <v>288</v>
      </c>
      <c r="B290" s="4">
        <v>30500</v>
      </c>
      <c r="C290" s="20">
        <f t="shared" si="20"/>
        <v>-2.1087561620096167E-2</v>
      </c>
      <c r="F290" s="19">
        <f t="shared" si="21"/>
        <v>4.4468525508135285E-4</v>
      </c>
      <c r="G290">
        <v>234</v>
      </c>
      <c r="H290" s="17">
        <f t="shared" si="22"/>
        <v>2.1004844339090391E-4</v>
      </c>
      <c r="I290" s="17">
        <f t="shared" si="24"/>
        <v>8.9478739461807948E-5</v>
      </c>
      <c r="J290" s="16">
        <f t="shared" si="23"/>
        <v>1.2637604460208316E-7</v>
      </c>
    </row>
    <row r="291" spans="1:10" x14ac:dyDescent="0.25">
      <c r="A291" s="37">
        <v>289</v>
      </c>
      <c r="B291" s="4">
        <v>30800</v>
      </c>
      <c r="C291" s="20">
        <f t="shared" si="20"/>
        <v>9.7880063661629439E-3</v>
      </c>
      <c r="F291" s="19">
        <f t="shared" si="21"/>
        <v>9.5805068624046314E-5</v>
      </c>
      <c r="G291">
        <v>233</v>
      </c>
      <c r="H291" s="17">
        <f t="shared" si="22"/>
        <v>4.5399724901854279E-5</v>
      </c>
      <c r="I291" s="17">
        <f t="shared" si="24"/>
        <v>8.9624646514995004E-5</v>
      </c>
      <c r="J291" s="16">
        <f t="shared" si="23"/>
        <v>4.1840982481240419E-11</v>
      </c>
    </row>
    <row r="292" spans="1:10" x14ac:dyDescent="0.25">
      <c r="A292" s="37">
        <v>290</v>
      </c>
      <c r="B292" s="4">
        <v>31000</v>
      </c>
      <c r="C292" s="20">
        <f t="shared" si="20"/>
        <v>6.4725145056175196E-3</v>
      </c>
      <c r="F292" s="19">
        <f t="shared" si="21"/>
        <v>4.1893444025429204E-5</v>
      </c>
      <c r="G292">
        <v>232</v>
      </c>
      <c r="H292" s="17">
        <f t="shared" si="22"/>
        <v>1.9916306291036984E-5</v>
      </c>
      <c r="I292" s="17">
        <f t="shared" si="24"/>
        <v>8.9688654161904278E-5</v>
      </c>
      <c r="J292" s="16">
        <f t="shared" si="23"/>
        <v>2.2569118128064214E-9</v>
      </c>
    </row>
    <row r="293" spans="1:10" x14ac:dyDescent="0.25">
      <c r="A293" s="37">
        <v>291</v>
      </c>
      <c r="B293" s="4">
        <v>31300</v>
      </c>
      <c r="C293" s="20">
        <f t="shared" si="20"/>
        <v>9.6308930609613659E-3</v>
      </c>
      <c r="F293" s="19">
        <f t="shared" si="21"/>
        <v>9.2754101151673788E-5</v>
      </c>
      <c r="G293">
        <v>231</v>
      </c>
      <c r="H293" s="17">
        <f t="shared" si="22"/>
        <v>4.4237833510696325E-5</v>
      </c>
      <c r="I293" s="17">
        <f t="shared" si="24"/>
        <v>8.9830827092266284E-5</v>
      </c>
      <c r="J293" s="16">
        <f t="shared" si="23"/>
        <v>1.0316784530423969E-11</v>
      </c>
    </row>
    <row r="294" spans="1:10" x14ac:dyDescent="0.25">
      <c r="A294" s="37">
        <v>292</v>
      </c>
      <c r="B294" s="4">
        <v>31300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8.9830827092266284E-5</v>
      </c>
      <c r="J294" s="16">
        <f t="shared" si="23"/>
        <v>8.0177923242661897E-9</v>
      </c>
    </row>
    <row r="295" spans="1:10" x14ac:dyDescent="0.25">
      <c r="A295" s="37">
        <v>293</v>
      </c>
      <c r="B295" s="4">
        <v>31300</v>
      </c>
      <c r="C295" s="20">
        <f t="shared" si="20"/>
        <v>0</v>
      </c>
      <c r="F295" s="19">
        <f t="shared" si="21"/>
        <v>0</v>
      </c>
      <c r="G295">
        <v>229</v>
      </c>
      <c r="H295" s="17">
        <f t="shared" si="22"/>
        <v>0</v>
      </c>
      <c r="I295" s="17">
        <f t="shared" si="24"/>
        <v>8.9830827092266284E-5</v>
      </c>
      <c r="J295" s="16">
        <f t="shared" si="23"/>
        <v>8.0177923242661897E-9</v>
      </c>
    </row>
    <row r="296" spans="1:10" x14ac:dyDescent="0.25">
      <c r="A296" s="37">
        <v>294</v>
      </c>
      <c r="B296" s="4">
        <v>31000</v>
      </c>
      <c r="C296" s="20">
        <f t="shared" si="20"/>
        <v>-9.6308930609613E-3</v>
      </c>
      <c r="F296" s="19">
        <f t="shared" si="21"/>
        <v>9.2754101151672514E-5</v>
      </c>
      <c r="G296">
        <v>228</v>
      </c>
      <c r="H296" s="17">
        <f t="shared" si="22"/>
        <v>4.4667108576335603E-5</v>
      </c>
      <c r="I296" s="17">
        <f t="shared" si="24"/>
        <v>8.997437964023543E-5</v>
      </c>
      <c r="J296" s="16">
        <f t="shared" si="23"/>
        <v>9.4180488922916618E-12</v>
      </c>
    </row>
    <row r="297" spans="1:10" x14ac:dyDescent="0.25">
      <c r="A297" s="37">
        <v>295</v>
      </c>
      <c r="B297" s="4">
        <v>31290</v>
      </c>
      <c r="C297" s="20">
        <f t="shared" si="20"/>
        <v>9.3113531956444534E-3</v>
      </c>
      <c r="F297" s="19">
        <f t="shared" si="21"/>
        <v>8.6701298334038174E-5</v>
      </c>
      <c r="G297">
        <v>227</v>
      </c>
      <c r="H297" s="17">
        <f t="shared" si="22"/>
        <v>4.1886909358969126E-5</v>
      </c>
      <c r="I297" s="17">
        <f t="shared" si="24"/>
        <v>9.0108997097166997E-5</v>
      </c>
      <c r="J297" s="16">
        <f t="shared" si="23"/>
        <v>9.7225704046818298E-12</v>
      </c>
    </row>
    <row r="298" spans="1:10" x14ac:dyDescent="0.25">
      <c r="A298" s="37">
        <v>296</v>
      </c>
      <c r="B298" s="4">
        <v>31200</v>
      </c>
      <c r="C298" s="20">
        <f t="shared" si="20"/>
        <v>-2.8804628653541415E-3</v>
      </c>
      <c r="F298" s="19">
        <f t="shared" si="21"/>
        <v>8.2970663186841906E-6</v>
      </c>
      <c r="G298">
        <v>226</v>
      </c>
      <c r="H298" s="17">
        <f t="shared" si="22"/>
        <v>4.0213814867989758E-6</v>
      </c>
      <c r="I298" s="17">
        <f t="shared" si="24"/>
        <v>9.0121921138529548E-5</v>
      </c>
      <c r="J298" s="16">
        <f t="shared" si="23"/>
        <v>6.6479918030481358E-9</v>
      </c>
    </row>
    <row r="299" spans="1:10" x14ac:dyDescent="0.25">
      <c r="A299" s="37">
        <v>297</v>
      </c>
      <c r="B299" s="4">
        <v>30660</v>
      </c>
      <c r="C299" s="20">
        <f t="shared" si="20"/>
        <v>-1.7459221371768655E-2</v>
      </c>
      <c r="F299" s="19">
        <f t="shared" si="21"/>
        <v>3.0482441090842332E-4</v>
      </c>
      <c r="G299">
        <v>225</v>
      </c>
      <c r="H299" s="17">
        <f t="shared" si="22"/>
        <v>1.4821714817325529E-4</v>
      </c>
      <c r="I299" s="17">
        <f t="shared" si="24"/>
        <v>9.0598266036400634E-5</v>
      </c>
      <c r="J299" s="16">
        <f t="shared" si="23"/>
        <v>4.6017677322633415E-8</v>
      </c>
    </row>
    <row r="300" spans="1:10" x14ac:dyDescent="0.25">
      <c r="A300" s="37">
        <v>298</v>
      </c>
      <c r="B300" s="4">
        <v>30540</v>
      </c>
      <c r="C300" s="20">
        <f t="shared" si="20"/>
        <v>-3.9215736531816913E-3</v>
      </c>
      <c r="F300" s="19">
        <f t="shared" si="21"/>
        <v>1.5378739917328797E-5</v>
      </c>
      <c r="G300">
        <v>224</v>
      </c>
      <c r="H300" s="17">
        <f t="shared" si="22"/>
        <v>7.5018341530602533E-6</v>
      </c>
      <c r="I300" s="17">
        <f t="shared" si="24"/>
        <v>9.0622375665195458E-5</v>
      </c>
      <c r="J300" s="16">
        <f t="shared" si="23"/>
        <v>5.6178608758258167E-9</v>
      </c>
    </row>
    <row r="301" spans="1:10" x14ac:dyDescent="0.25">
      <c r="A301" s="37">
        <v>299</v>
      </c>
      <c r="B301" s="4">
        <v>31300</v>
      </c>
      <c r="C301" s="20">
        <f t="shared" si="20"/>
        <v>2.4580797755621078E-2</v>
      </c>
      <c r="F301" s="19">
        <f t="shared" si="21"/>
        <v>6.042156183027462E-4</v>
      </c>
      <c r="G301">
        <v>223</v>
      </c>
      <c r="H301" s="17">
        <f t="shared" si="22"/>
        <v>2.9569000893888618E-4</v>
      </c>
      <c r="I301" s="17">
        <f t="shared" si="24"/>
        <v>9.157267344683169E-5</v>
      </c>
      <c r="J301" s="16">
        <f t="shared" si="23"/>
        <v>2.6310461625417736E-7</v>
      </c>
    </row>
    <row r="302" spans="1:10" x14ac:dyDescent="0.25">
      <c r="A302" s="37">
        <v>300</v>
      </c>
      <c r="B302" s="4">
        <v>31000</v>
      </c>
      <c r="C302" s="20">
        <f t="shared" si="20"/>
        <v>-9.6308930609613E-3</v>
      </c>
      <c r="F302" s="19">
        <f t="shared" si="21"/>
        <v>9.2754101151672514E-5</v>
      </c>
      <c r="G302">
        <v>222</v>
      </c>
      <c r="H302" s="17">
        <f t="shared" si="22"/>
        <v>4.5538195927225328E-5</v>
      </c>
      <c r="I302" s="17">
        <f t="shared" si="24"/>
        <v>9.1719025522522905E-5</v>
      </c>
      <c r="J302" s="16">
        <f t="shared" si="23"/>
        <v>1.7684879811541069E-12</v>
      </c>
    </row>
    <row r="303" spans="1:10" x14ac:dyDescent="0.25">
      <c r="A303" s="37">
        <v>301</v>
      </c>
      <c r="B303" s="4">
        <v>31200</v>
      </c>
      <c r="C303" s="20">
        <f t="shared" si="20"/>
        <v>6.4308903302903314E-3</v>
      </c>
      <c r="F303" s="19">
        <f t="shared" si="21"/>
        <v>4.135635044022169E-5</v>
      </c>
      <c r="G303">
        <v>221</v>
      </c>
      <c r="H303" s="17">
        <f t="shared" si="22"/>
        <v>2.0369618897331822E-5</v>
      </c>
      <c r="I303" s="17">
        <f t="shared" si="24"/>
        <v>9.1784490039637884E-5</v>
      </c>
      <c r="J303" s="16">
        <f t="shared" si="23"/>
        <v>2.5133337055144182E-9</v>
      </c>
    </row>
    <row r="304" spans="1:10" x14ac:dyDescent="0.25">
      <c r="A304" s="37">
        <v>302</v>
      </c>
      <c r="B304" s="4">
        <v>31000</v>
      </c>
      <c r="C304" s="20">
        <f t="shared" si="20"/>
        <v>-6.4308903302904025E-3</v>
      </c>
      <c r="F304" s="19">
        <f t="shared" si="21"/>
        <v>4.1356350440222605E-5</v>
      </c>
      <c r="G304">
        <v>220</v>
      </c>
      <c r="H304" s="17">
        <f t="shared" si="22"/>
        <v>2.0435294484700216E-5</v>
      </c>
      <c r="I304" s="17">
        <f t="shared" si="24"/>
        <v>9.1850165627005827E-5</v>
      </c>
      <c r="J304" s="16">
        <f t="shared" si="23"/>
        <v>2.5199018773049807E-9</v>
      </c>
    </row>
    <row r="305" spans="1:10" x14ac:dyDescent="0.25">
      <c r="A305" s="37">
        <v>303</v>
      </c>
      <c r="B305" s="4">
        <v>31000</v>
      </c>
      <c r="C305" s="20">
        <f t="shared" si="20"/>
        <v>0</v>
      </c>
      <c r="F305" s="19">
        <f t="shared" si="21"/>
        <v>0</v>
      </c>
      <c r="G305">
        <v>219</v>
      </c>
      <c r="H305" s="17">
        <f t="shared" si="22"/>
        <v>0</v>
      </c>
      <c r="I305" s="17">
        <f t="shared" si="24"/>
        <v>9.1850165627005827E-5</v>
      </c>
      <c r="J305" s="16">
        <f t="shared" si="23"/>
        <v>8.3823133918264191E-9</v>
      </c>
    </row>
    <row r="306" spans="1:10" x14ac:dyDescent="0.25">
      <c r="A306" s="37">
        <v>304</v>
      </c>
      <c r="B306" s="4">
        <v>31000</v>
      </c>
      <c r="C306" s="20">
        <f t="shared" si="20"/>
        <v>0</v>
      </c>
      <c r="F306" s="19">
        <f t="shared" si="21"/>
        <v>0</v>
      </c>
      <c r="G306">
        <v>218</v>
      </c>
      <c r="H306" s="17">
        <f t="shared" si="22"/>
        <v>0</v>
      </c>
      <c r="I306" s="17">
        <f t="shared" si="24"/>
        <v>9.1850165627005827E-5</v>
      </c>
      <c r="J306" s="16">
        <f t="shared" si="23"/>
        <v>8.3823133918264191E-9</v>
      </c>
    </row>
    <row r="307" spans="1:10" x14ac:dyDescent="0.25">
      <c r="A307" s="37">
        <v>305</v>
      </c>
      <c r="B307" s="4">
        <v>30500</v>
      </c>
      <c r="C307" s="20">
        <f t="shared" si="20"/>
        <v>-1.6260520871780291E-2</v>
      </c>
      <c r="F307" s="19">
        <f t="shared" si="21"/>
        <v>2.6440453902160246E-4</v>
      </c>
      <c r="G307">
        <v>217</v>
      </c>
      <c r="H307" s="17">
        <f t="shared" si="22"/>
        <v>1.3191725043408542E-4</v>
      </c>
      <c r="I307" s="17">
        <f t="shared" si="24"/>
        <v>9.2274125404669374E-5</v>
      </c>
      <c r="J307" s="16">
        <f t="shared" si="23"/>
        <v>2.9731058977024793E-8</v>
      </c>
    </row>
    <row r="308" spans="1:10" x14ac:dyDescent="0.25">
      <c r="A308" s="37">
        <v>306</v>
      </c>
      <c r="B308" s="4">
        <v>31000</v>
      </c>
      <c r="C308" s="20">
        <f t="shared" si="20"/>
        <v>1.6260520871780326E-2</v>
      </c>
      <c r="F308" s="19">
        <f t="shared" si="21"/>
        <v>2.6440453902160359E-4</v>
      </c>
      <c r="G308">
        <v>216</v>
      </c>
      <c r="H308" s="17">
        <f t="shared" si="22"/>
        <v>1.3234257713999492E-4</v>
      </c>
      <c r="I308" s="17">
        <f t="shared" si="24"/>
        <v>9.2699452110578306E-5</v>
      </c>
      <c r="J308" s="16">
        <f t="shared" si="23"/>
        <v>2.9585034521663866E-8</v>
      </c>
    </row>
    <row r="309" spans="1:10" x14ac:dyDescent="0.25">
      <c r="A309" s="37">
        <v>307</v>
      </c>
      <c r="B309" s="4">
        <v>31000</v>
      </c>
      <c r="C309" s="20">
        <f t="shared" si="20"/>
        <v>0</v>
      </c>
      <c r="F309" s="19">
        <f t="shared" si="21"/>
        <v>0</v>
      </c>
      <c r="G309">
        <v>215</v>
      </c>
      <c r="H309" s="17">
        <f t="shared" si="22"/>
        <v>0</v>
      </c>
      <c r="I309" s="17">
        <f t="shared" si="24"/>
        <v>9.2699452110578306E-5</v>
      </c>
      <c r="J309" s="16">
        <f t="shared" si="23"/>
        <v>8.538043063735673E-9</v>
      </c>
    </row>
    <row r="310" spans="1:10" x14ac:dyDescent="0.25">
      <c r="A310" s="37">
        <v>308</v>
      </c>
      <c r="B310" s="4">
        <v>30650</v>
      </c>
      <c r="C310" s="20">
        <f t="shared" si="20"/>
        <v>-1.1354542102925785E-2</v>
      </c>
      <c r="F310" s="19">
        <f t="shared" si="21"/>
        <v>1.2892562636711429E-4</v>
      </c>
      <c r="G310">
        <v>214</v>
      </c>
      <c r="H310" s="17">
        <f t="shared" si="22"/>
        <v>6.4948021358463313E-5</v>
      </c>
      <c r="I310" s="17">
        <f t="shared" si="24"/>
        <v>9.2908184089180151E-5</v>
      </c>
      <c r="J310" s="16">
        <f t="shared" si="23"/>
        <v>1.3188542892011426E-9</v>
      </c>
    </row>
    <row r="311" spans="1:10" x14ac:dyDescent="0.25">
      <c r="A311" s="37">
        <v>309</v>
      </c>
      <c r="B311" s="4">
        <v>30790</v>
      </c>
      <c r="C311" s="20">
        <f t="shared" si="20"/>
        <v>4.5572995541885144E-3</v>
      </c>
      <c r="F311" s="19">
        <f t="shared" si="21"/>
        <v>2.0768979226606833E-5</v>
      </c>
      <c r="G311">
        <v>213</v>
      </c>
      <c r="H311" s="17">
        <f t="shared" si="22"/>
        <v>1.0496386731052019E-5</v>
      </c>
      <c r="I311" s="17">
        <f t="shared" si="24"/>
        <v>9.2941917704534655E-5</v>
      </c>
      <c r="J311" s="16">
        <f t="shared" si="23"/>
        <v>5.1659062090205572E-9</v>
      </c>
    </row>
    <row r="312" spans="1:10" x14ac:dyDescent="0.25">
      <c r="A312" s="37">
        <v>310</v>
      </c>
      <c r="B312" s="4">
        <v>31390</v>
      </c>
      <c r="C312" s="20">
        <f t="shared" si="20"/>
        <v>1.9299408917453156E-2</v>
      </c>
      <c r="F312" s="19">
        <f t="shared" si="21"/>
        <v>3.7246718456307036E-4</v>
      </c>
      <c r="G312">
        <v>212</v>
      </c>
      <c r="H312" s="17">
        <f t="shared" si="22"/>
        <v>1.8884725853154626E-4</v>
      </c>
      <c r="I312" s="17">
        <f t="shared" si="24"/>
        <v>9.354884091947394E-5</v>
      </c>
      <c r="J312" s="16">
        <f t="shared" si="23"/>
        <v>7.7963246514862082E-8</v>
      </c>
    </row>
    <row r="313" spans="1:10" x14ac:dyDescent="0.25">
      <c r="A313" s="37">
        <v>311</v>
      </c>
      <c r="B313" s="4">
        <v>30840</v>
      </c>
      <c r="C313" s="20">
        <f t="shared" si="20"/>
        <v>-1.7676822158733493E-2</v>
      </c>
      <c r="F313" s="19">
        <f t="shared" si="21"/>
        <v>3.1247004163149146E-4</v>
      </c>
      <c r="G313">
        <v>211</v>
      </c>
      <c r="H313" s="17">
        <f t="shared" si="22"/>
        <v>1.589384782452545E-4</v>
      </c>
      <c r="I313" s="17">
        <f t="shared" si="24"/>
        <v>9.4059642362630998E-5</v>
      </c>
      <c r="J313" s="16">
        <f t="shared" si="23"/>
        <v>4.7835241241142993E-8</v>
      </c>
    </row>
    <row r="314" spans="1:10" x14ac:dyDescent="0.25">
      <c r="A314" s="37">
        <v>312</v>
      </c>
      <c r="B314" s="4">
        <v>30900</v>
      </c>
      <c r="C314" s="20">
        <f t="shared" si="20"/>
        <v>1.9436352085710307E-3</v>
      </c>
      <c r="F314" s="19">
        <f t="shared" si="21"/>
        <v>3.7777178239969538E-6</v>
      </c>
      <c r="G314">
        <v>210</v>
      </c>
      <c r="H314" s="17">
        <f t="shared" si="22"/>
        <v>1.9277387501406244E-6</v>
      </c>
      <c r="I314" s="17">
        <f t="shared" si="24"/>
        <v>9.406583778960672E-5</v>
      </c>
      <c r="J314" s="16">
        <f t="shared" si="23"/>
        <v>8.0974456845261154E-9</v>
      </c>
    </row>
    <row r="315" spans="1:10" x14ac:dyDescent="0.25">
      <c r="A315" s="37">
        <v>313</v>
      </c>
      <c r="B315" s="4">
        <v>30280</v>
      </c>
      <c r="C315" s="20">
        <f t="shared" si="20"/>
        <v>-2.0268755334451733E-2</v>
      </c>
      <c r="F315" s="19">
        <f t="shared" si="21"/>
        <v>4.108224428078656E-4</v>
      </c>
      <c r="G315">
        <v>209</v>
      </c>
      <c r="H315" s="17">
        <f t="shared" si="22"/>
        <v>2.1031527662234621E-4</v>
      </c>
      <c r="I315" s="17">
        <f t="shared" si="24"/>
        <v>9.4741755591278991E-5</v>
      </c>
      <c r="J315" s="16">
        <f t="shared" si="23"/>
        <v>1.0009957657320658E-7</v>
      </c>
    </row>
    <row r="316" spans="1:10" x14ac:dyDescent="0.25">
      <c r="A316" s="37">
        <v>314</v>
      </c>
      <c r="B316" s="4">
        <v>28860</v>
      </c>
      <c r="C316" s="20">
        <f t="shared" si="20"/>
        <v>-4.8030875223523242E-2</v>
      </c>
      <c r="F316" s="19">
        <f t="shared" si="21"/>
        <v>2.306964974737659E-3</v>
      </c>
      <c r="G316">
        <v>208</v>
      </c>
      <c r="H316" s="17">
        <f t="shared" si="22"/>
        <v>1.1848289488086703E-3</v>
      </c>
      <c r="I316" s="17">
        <f t="shared" si="24"/>
        <v>9.8549595855181813E-5</v>
      </c>
      <c r="J316" s="16">
        <f t="shared" si="23"/>
        <v>4.878497492442544E-6</v>
      </c>
    </row>
    <row r="317" spans="1:10" x14ac:dyDescent="0.25">
      <c r="A317" s="37">
        <v>315</v>
      </c>
      <c r="B317" s="4">
        <v>29600</v>
      </c>
      <c r="C317" s="20">
        <f t="shared" si="20"/>
        <v>2.5317807984289786E-2</v>
      </c>
      <c r="F317" s="19">
        <f t="shared" si="21"/>
        <v>6.4099140112936761E-4</v>
      </c>
      <c r="G317">
        <v>207</v>
      </c>
      <c r="H317" s="17">
        <f t="shared" si="22"/>
        <v>3.3026675254834359E-4</v>
      </c>
      <c r="I317" s="17">
        <f t="shared" si="24"/>
        <v>9.9611017454853662E-5</v>
      </c>
      <c r="J317" s="16">
        <f t="shared" si="23"/>
        <v>2.934394497628055E-7</v>
      </c>
    </row>
    <row r="318" spans="1:10" x14ac:dyDescent="0.25">
      <c r="A318" s="37">
        <v>316</v>
      </c>
      <c r="B318" s="4">
        <v>28560</v>
      </c>
      <c r="C318" s="20">
        <f t="shared" si="20"/>
        <v>-3.5767223858631028E-2</v>
      </c>
      <c r="F318" s="19">
        <f t="shared" si="21"/>
        <v>1.2792943025534246E-3</v>
      </c>
      <c r="G318">
        <v>206</v>
      </c>
      <c r="H318" s="17">
        <f t="shared" si="22"/>
        <v>6.6127349408022886E-4</v>
      </c>
      <c r="I318" s="17">
        <f t="shared" si="24"/>
        <v>1.0173623885389378E-4</v>
      </c>
      <c r="J318" s="16">
        <f t="shared" si="23"/>
        <v>1.3874131363595926E-6</v>
      </c>
    </row>
    <row r="319" spans="1:10" x14ac:dyDescent="0.25">
      <c r="A319" s="37">
        <v>317</v>
      </c>
      <c r="B319" s="4">
        <v>29700</v>
      </c>
      <c r="C319" s="20">
        <f t="shared" si="20"/>
        <v>3.9139908337270372E-2</v>
      </c>
      <c r="F319" s="19">
        <f t="shared" si="21"/>
        <v>1.5319324246499267E-3</v>
      </c>
      <c r="G319">
        <v>205</v>
      </c>
      <c r="H319" s="17">
        <f t="shared" si="22"/>
        <v>7.9441649796840538E-4</v>
      </c>
      <c r="I319" s="17">
        <f t="shared" si="24"/>
        <v>1.0428935939531402E-4</v>
      </c>
      <c r="J319" s="16">
        <f t="shared" si="23"/>
        <v>2.0391218357883499E-6</v>
      </c>
    </row>
    <row r="320" spans="1:10" x14ac:dyDescent="0.25">
      <c r="A320" s="37">
        <v>318</v>
      </c>
      <c r="B320" s="4">
        <v>29780</v>
      </c>
      <c r="C320" s="20">
        <f t="shared" si="20"/>
        <v>2.6899814472089354E-3</v>
      </c>
      <c r="F320" s="19">
        <f t="shared" si="21"/>
        <v>7.2360001863282781E-6</v>
      </c>
      <c r="G320">
        <v>204</v>
      </c>
      <c r="H320" s="17">
        <f t="shared" si="22"/>
        <v>3.7644818924216988E-6</v>
      </c>
      <c r="I320" s="17">
        <f t="shared" si="24"/>
        <v>1.0430145780474022E-4</v>
      </c>
      <c r="J320" s="16">
        <f t="shared" si="23"/>
        <v>9.3567413303004324E-9</v>
      </c>
    </row>
    <row r="321" spans="1:10" x14ac:dyDescent="0.25">
      <c r="A321" s="37">
        <v>319</v>
      </c>
      <c r="B321" s="4">
        <v>29660</v>
      </c>
      <c r="C321" s="20">
        <f t="shared" si="20"/>
        <v>-4.037690546076938E-3</v>
      </c>
      <c r="F321" s="19">
        <f t="shared" si="21"/>
        <v>1.6302944945879083E-5</v>
      </c>
      <c r="G321">
        <v>203</v>
      </c>
      <c r="H321" s="17">
        <f t="shared" si="22"/>
        <v>8.5088467520997186E-6</v>
      </c>
      <c r="I321" s="17">
        <f t="shared" si="24"/>
        <v>1.0432880380206296E-4</v>
      </c>
      <c r="J321" s="16">
        <f t="shared" si="23"/>
        <v>7.689634960194154E-9</v>
      </c>
    </row>
    <row r="322" spans="1:10" x14ac:dyDescent="0.25">
      <c r="A322" s="37">
        <v>320</v>
      </c>
      <c r="B322" s="4">
        <v>29920</v>
      </c>
      <c r="C322" s="20">
        <f t="shared" si="20"/>
        <v>8.7278163964904544E-3</v>
      </c>
      <c r="F322" s="19">
        <f t="shared" si="21"/>
        <v>7.6174779050847615E-5</v>
      </c>
      <c r="G322">
        <v>202</v>
      </c>
      <c r="H322" s="17">
        <f t="shared" si="22"/>
        <v>3.9885389726741501E-5</v>
      </c>
      <c r="I322" s="17">
        <f t="shared" si="24"/>
        <v>1.0445698871271666E-4</v>
      </c>
      <c r="J322" s="16">
        <f t="shared" si="23"/>
        <v>7.8100700369201856E-10</v>
      </c>
    </row>
    <row r="323" spans="1:10" x14ac:dyDescent="0.25">
      <c r="A323" s="37">
        <v>321</v>
      </c>
      <c r="B323" s="4">
        <v>30000</v>
      </c>
      <c r="C323" s="20">
        <f t="shared" si="20"/>
        <v>2.6702285558788921E-3</v>
      </c>
      <c r="F323" s="19">
        <f t="shared" si="21"/>
        <v>7.1301205406310735E-6</v>
      </c>
      <c r="G323">
        <v>201</v>
      </c>
      <c r="H323" s="17">
        <f t="shared" si="22"/>
        <v>3.7453939585970939E-6</v>
      </c>
      <c r="I323" s="17">
        <f t="shared" si="24"/>
        <v>1.0446902577674523E-4</v>
      </c>
      <c r="J323" s="16">
        <f t="shared" si="23"/>
        <v>9.409612937411184E-9</v>
      </c>
    </row>
    <row r="324" spans="1:10" x14ac:dyDescent="0.25">
      <c r="A324" s="37">
        <v>322</v>
      </c>
      <c r="B324" s="4">
        <v>30000</v>
      </c>
      <c r="C324" s="20">
        <f t="shared" ref="C324:C387" si="25">LN(B324/B323)</f>
        <v>0</v>
      </c>
      <c r="F324" s="19">
        <f t="shared" ref="F324:F387" si="26">C324^2</f>
        <v>0</v>
      </c>
      <c r="G324">
        <v>200</v>
      </c>
      <c r="H324" s="17">
        <f t="shared" ref="H324:H387" si="27">F324*($E$7^(G324-1))</f>
        <v>0</v>
      </c>
      <c r="I324" s="17">
        <f t="shared" si="24"/>
        <v>1.0446902577674523E-4</v>
      </c>
      <c r="J324" s="16">
        <f t="shared" ref="J324:J387" si="28">(F324-($E$7*I324))^2</f>
        <v>1.0843739995304687E-8</v>
      </c>
    </row>
    <row r="325" spans="1:10" x14ac:dyDescent="0.25">
      <c r="A325" s="37">
        <v>323</v>
      </c>
      <c r="B325" s="4">
        <v>29000</v>
      </c>
      <c r="C325" s="20">
        <f t="shared" si="25"/>
        <v>-3.3901551675681339E-2</v>
      </c>
      <c r="F325" s="19">
        <f t="shared" si="26"/>
        <v>1.1493152060188922E-3</v>
      </c>
      <c r="G325">
        <v>199</v>
      </c>
      <c r="H325" s="17">
        <f t="shared" si="27"/>
        <v>6.0762520407200548E-4</v>
      </c>
      <c r="I325" s="17">
        <f t="shared" ref="I325:I388" si="29">(1-$E$7)*H325+I324</f>
        <v>1.0642183062655413E-4</v>
      </c>
      <c r="J325" s="16">
        <f t="shared" si="28"/>
        <v>1.0883400939583209E-6</v>
      </c>
    </row>
    <row r="326" spans="1:10" x14ac:dyDescent="0.25">
      <c r="A326" s="37">
        <v>324</v>
      </c>
      <c r="B326" s="4">
        <v>28820</v>
      </c>
      <c r="C326" s="20">
        <f t="shared" si="25"/>
        <v>-6.2262394150979878E-3</v>
      </c>
      <c r="F326" s="19">
        <f t="shared" si="26"/>
        <v>3.8766057254119734E-5</v>
      </c>
      <c r="G326">
        <v>198</v>
      </c>
      <c r="H326" s="17">
        <f t="shared" si="27"/>
        <v>2.0561095816528199E-5</v>
      </c>
      <c r="I326" s="17">
        <f t="shared" si="29"/>
        <v>1.0648791051816959E-4</v>
      </c>
      <c r="J326" s="16">
        <f t="shared" si="28"/>
        <v>4.5400130690997357E-9</v>
      </c>
    </row>
    <row r="327" spans="1:10" x14ac:dyDescent="0.25">
      <c r="A327" s="37">
        <v>325</v>
      </c>
      <c r="B327" s="4">
        <v>29860</v>
      </c>
      <c r="C327" s="20">
        <f t="shared" si="25"/>
        <v>3.545020153966822E-2</v>
      </c>
      <c r="F327" s="19">
        <f t="shared" si="26"/>
        <v>1.256716789203095E-3</v>
      </c>
      <c r="G327">
        <v>197</v>
      </c>
      <c r="H327" s="17">
        <f t="shared" si="27"/>
        <v>6.6869802119163602E-4</v>
      </c>
      <c r="I327" s="17">
        <f t="shared" si="29"/>
        <v>1.0863699309422069E-4</v>
      </c>
      <c r="J327" s="16">
        <f t="shared" si="28"/>
        <v>1.3188890234968162E-6</v>
      </c>
    </row>
    <row r="328" spans="1:10" x14ac:dyDescent="0.25">
      <c r="A328" s="37">
        <v>326</v>
      </c>
      <c r="B328" s="4">
        <v>29990</v>
      </c>
      <c r="C328" s="20">
        <f t="shared" si="25"/>
        <v>4.3442006498734566E-3</v>
      </c>
      <c r="F328" s="19">
        <f t="shared" si="26"/>
        <v>1.8872079286360963E-5</v>
      </c>
      <c r="G328">
        <v>196</v>
      </c>
      <c r="H328" s="17">
        <f t="shared" si="27"/>
        <v>1.0074195400126711E-5</v>
      </c>
      <c r="I328" s="17">
        <f t="shared" si="29"/>
        <v>1.0866936985789581E-4</v>
      </c>
      <c r="J328" s="16">
        <f t="shared" si="28"/>
        <v>8.0009528541861053E-9</v>
      </c>
    </row>
    <row r="329" spans="1:10" x14ac:dyDescent="0.25">
      <c r="A329" s="37">
        <v>327</v>
      </c>
      <c r="B329" s="4">
        <v>30000</v>
      </c>
      <c r="C329" s="20">
        <f t="shared" si="25"/>
        <v>3.3338890123757372E-4</v>
      </c>
      <c r="F329" s="19">
        <f t="shared" si="26"/>
        <v>1.1114815946839668E-7</v>
      </c>
      <c r="G329">
        <v>195</v>
      </c>
      <c r="H329" s="17">
        <f t="shared" si="27"/>
        <v>5.952383307290136E-8</v>
      </c>
      <c r="I329" s="17">
        <f t="shared" si="29"/>
        <v>1.0866956115744877E-4</v>
      </c>
      <c r="J329" s="16">
        <f t="shared" si="28"/>
        <v>1.1709223902879455E-8</v>
      </c>
    </row>
    <row r="330" spans="1:10" x14ac:dyDescent="0.25">
      <c r="A330" s="37">
        <v>328</v>
      </c>
      <c r="B330" s="4">
        <v>31000</v>
      </c>
      <c r="C330" s="20">
        <f t="shared" si="25"/>
        <v>3.278982282299097E-2</v>
      </c>
      <c r="F330" s="19">
        <f t="shared" si="26"/>
        <v>1.0751724807631395E-3</v>
      </c>
      <c r="G330">
        <v>194</v>
      </c>
      <c r="H330" s="17">
        <f t="shared" si="27"/>
        <v>5.7764996508836324E-4</v>
      </c>
      <c r="I330" s="17">
        <f t="shared" si="29"/>
        <v>1.1052603064843917E-4</v>
      </c>
      <c r="J330" s="16">
        <f t="shared" si="28"/>
        <v>9.3122820789903613E-7</v>
      </c>
    </row>
    <row r="331" spans="1:10" x14ac:dyDescent="0.25">
      <c r="A331" s="37">
        <v>329</v>
      </c>
      <c r="B331" s="4">
        <v>31990</v>
      </c>
      <c r="C331" s="20">
        <f t="shared" si="25"/>
        <v>3.1436149476280428E-2</v>
      </c>
      <c r="F331" s="19">
        <f t="shared" si="26"/>
        <v>9.8823149389504618E-4</v>
      </c>
      <c r="G331">
        <v>193</v>
      </c>
      <c r="H331" s="17">
        <f t="shared" si="27"/>
        <v>5.3265167681213594E-4</v>
      </c>
      <c r="I331" s="17">
        <f t="shared" si="29"/>
        <v>1.1223788323580209E-4</v>
      </c>
      <c r="J331" s="16">
        <f t="shared" si="28"/>
        <v>7.6799690167067452E-7</v>
      </c>
    </row>
    <row r="332" spans="1:10" x14ac:dyDescent="0.25">
      <c r="A332" s="37">
        <v>330</v>
      </c>
      <c r="B332" s="4">
        <v>32000</v>
      </c>
      <c r="C332" s="20">
        <f t="shared" si="25"/>
        <v>3.1254883829984269E-4</v>
      </c>
      <c r="F332" s="19">
        <f t="shared" si="26"/>
        <v>9.768677632258121E-8</v>
      </c>
      <c r="G332">
        <v>192</v>
      </c>
      <c r="H332" s="17">
        <f t="shared" si="27"/>
        <v>5.2822430838066547E-8</v>
      </c>
      <c r="I332" s="17">
        <f t="shared" si="29"/>
        <v>1.1223805299817934E-4</v>
      </c>
      <c r="J332" s="16">
        <f t="shared" si="28"/>
        <v>1.2494690615383858E-8</v>
      </c>
    </row>
    <row r="333" spans="1:10" x14ac:dyDescent="0.25">
      <c r="A333" s="37">
        <v>331</v>
      </c>
      <c r="B333" s="4">
        <v>31740</v>
      </c>
      <c r="C333" s="20">
        <f t="shared" si="25"/>
        <v>-8.1581877014635824E-3</v>
      </c>
      <c r="F333" s="19">
        <f t="shared" si="26"/>
        <v>6.6556026572311657E-5</v>
      </c>
      <c r="G333">
        <v>191</v>
      </c>
      <c r="H333" s="17">
        <f t="shared" si="27"/>
        <v>3.6105053127546918E-5</v>
      </c>
      <c r="I333" s="17">
        <f t="shared" si="29"/>
        <v>1.1235408854505524E-4</v>
      </c>
      <c r="J333" s="16">
        <f t="shared" si="28"/>
        <v>2.0645186876529891E-9</v>
      </c>
    </row>
    <row r="334" spans="1:10" x14ac:dyDescent="0.25">
      <c r="A334" s="37">
        <v>332</v>
      </c>
      <c r="B334" s="4">
        <v>31500</v>
      </c>
      <c r="C334" s="20">
        <f t="shared" si="25"/>
        <v>-7.5901692666755964E-3</v>
      </c>
      <c r="F334" s="19">
        <f t="shared" si="26"/>
        <v>5.7610669496786764E-5</v>
      </c>
      <c r="G334">
        <v>190</v>
      </c>
      <c r="H334" s="17">
        <f t="shared" si="27"/>
        <v>3.1353174599921329E-5</v>
      </c>
      <c r="I334" s="17">
        <f t="shared" si="29"/>
        <v>1.12454852356374E-4</v>
      </c>
      <c r="J334" s="16">
        <f t="shared" si="28"/>
        <v>2.9683724387505969E-9</v>
      </c>
    </row>
    <row r="335" spans="1:10" x14ac:dyDescent="0.25">
      <c r="A335" s="37">
        <v>333</v>
      </c>
      <c r="B335" s="4">
        <v>32000</v>
      </c>
      <c r="C335" s="20">
        <f t="shared" si="25"/>
        <v>1.5748356968139112E-2</v>
      </c>
      <c r="F335" s="19">
        <f t="shared" si="26"/>
        <v>2.4801074719593572E-4</v>
      </c>
      <c r="G335">
        <v>189</v>
      </c>
      <c r="H335" s="17">
        <f t="shared" si="27"/>
        <v>1.3540886453834508E-4</v>
      </c>
      <c r="I335" s="17">
        <f t="shared" si="29"/>
        <v>1.1289003359244771E-4</v>
      </c>
      <c r="J335" s="16">
        <f t="shared" si="28"/>
        <v>1.8355785036376366E-8</v>
      </c>
    </row>
    <row r="336" spans="1:10" x14ac:dyDescent="0.25">
      <c r="A336" s="37">
        <v>334</v>
      </c>
      <c r="B336" s="4">
        <v>31650</v>
      </c>
      <c r="C336" s="20">
        <f t="shared" si="25"/>
        <v>-1.0997754209541398E-2</v>
      </c>
      <c r="F336" s="19">
        <f t="shared" si="26"/>
        <v>1.2095059765348555E-4</v>
      </c>
      <c r="G336">
        <v>188</v>
      </c>
      <c r="H336" s="17">
        <f t="shared" si="27"/>
        <v>6.6249500945625485E-5</v>
      </c>
      <c r="I336" s="17">
        <f t="shared" si="29"/>
        <v>1.1310294830677663E-4</v>
      </c>
      <c r="J336" s="16">
        <f t="shared" si="28"/>
        <v>6.742287154810331E-11</v>
      </c>
    </row>
    <row r="337" spans="1:10" x14ac:dyDescent="0.25">
      <c r="A337" s="37">
        <v>335</v>
      </c>
      <c r="B337" s="4">
        <v>31500</v>
      </c>
      <c r="C337" s="20">
        <f t="shared" si="25"/>
        <v>-4.7506027585978647E-3</v>
      </c>
      <c r="F337" s="19">
        <f t="shared" si="26"/>
        <v>2.2568226569997642E-5</v>
      </c>
      <c r="G337">
        <v>187</v>
      </c>
      <c r="H337" s="17">
        <f t="shared" si="27"/>
        <v>1.2401380205623999E-5</v>
      </c>
      <c r="I337" s="17">
        <f t="shared" si="29"/>
        <v>1.1314280424963017E-4</v>
      </c>
      <c r="J337" s="16">
        <f t="shared" si="28"/>
        <v>8.1380165469306762E-9</v>
      </c>
    </row>
    <row r="338" spans="1:10" x14ac:dyDescent="0.25">
      <c r="A338" s="37">
        <v>336</v>
      </c>
      <c r="B338" s="4">
        <v>31000</v>
      </c>
      <c r="C338" s="20">
        <f t="shared" si="25"/>
        <v>-1.6000341346441189E-2</v>
      </c>
      <c r="F338" s="19">
        <f t="shared" si="26"/>
        <v>2.5601092320263547E-4</v>
      </c>
      <c r="G338">
        <v>186</v>
      </c>
      <c r="H338" s="17">
        <f t="shared" si="27"/>
        <v>1.4113316527168286E-4</v>
      </c>
      <c r="I338" s="17">
        <f t="shared" si="29"/>
        <v>1.1359638242210302E-4</v>
      </c>
      <c r="J338" s="16">
        <f t="shared" si="28"/>
        <v>2.0386019996038147E-8</v>
      </c>
    </row>
    <row r="339" spans="1:10" x14ac:dyDescent="0.25">
      <c r="A339" s="37">
        <v>337</v>
      </c>
      <c r="B339" s="4">
        <v>31000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1.1359638242210302E-4</v>
      </c>
      <c r="J339" s="16">
        <f t="shared" si="28"/>
        <v>1.2821327938767651E-8</v>
      </c>
    </row>
    <row r="340" spans="1:10" x14ac:dyDescent="0.25">
      <c r="A340" s="37">
        <v>338</v>
      </c>
      <c r="B340" s="4">
        <v>29500</v>
      </c>
      <c r="C340" s="20">
        <f t="shared" si="25"/>
        <v>-4.9596941139372061E-2</v>
      </c>
      <c r="F340" s="19">
        <f t="shared" si="26"/>
        <v>2.4598565703823367E-3</v>
      </c>
      <c r="G340">
        <v>184</v>
      </c>
      <c r="H340" s="17">
        <f t="shared" si="27"/>
        <v>1.3648231007992086E-3</v>
      </c>
      <c r="I340" s="17">
        <f t="shared" si="29"/>
        <v>1.1798269351076562E-4</v>
      </c>
      <c r="J340" s="16">
        <f t="shared" si="28"/>
        <v>5.4861493658579869E-6</v>
      </c>
    </row>
    <row r="341" spans="1:10" x14ac:dyDescent="0.25">
      <c r="A341" s="37">
        <v>339</v>
      </c>
      <c r="B341" s="4">
        <v>29500</v>
      </c>
      <c r="C341" s="20">
        <f t="shared" si="25"/>
        <v>0</v>
      </c>
      <c r="F341" s="19">
        <f t="shared" si="26"/>
        <v>0</v>
      </c>
      <c r="G341">
        <v>183</v>
      </c>
      <c r="H341" s="17">
        <f t="shared" si="27"/>
        <v>0</v>
      </c>
      <c r="I341" s="17">
        <f t="shared" si="29"/>
        <v>1.1798269351076562E-4</v>
      </c>
      <c r="J341" s="16">
        <f t="shared" si="28"/>
        <v>1.3830587221860229E-8</v>
      </c>
    </row>
    <row r="342" spans="1:10" x14ac:dyDescent="0.25">
      <c r="A342" s="37">
        <v>340</v>
      </c>
      <c r="B342" s="4">
        <v>28850</v>
      </c>
      <c r="C342" s="20">
        <f t="shared" si="25"/>
        <v>-2.2280270391665559E-2</v>
      </c>
      <c r="F342" s="19">
        <f t="shared" si="26"/>
        <v>4.9641044872572896E-4</v>
      </c>
      <c r="G342">
        <v>182</v>
      </c>
      <c r="H342" s="17">
        <f t="shared" si="27"/>
        <v>2.7720654985901563E-4</v>
      </c>
      <c r="I342" s="17">
        <f t="shared" si="29"/>
        <v>1.1887358857459073E-4</v>
      </c>
      <c r="J342" s="16">
        <f t="shared" si="28"/>
        <v>1.4282269482688758E-7</v>
      </c>
    </row>
    <row r="343" spans="1:10" x14ac:dyDescent="0.25">
      <c r="A343" s="37">
        <v>341</v>
      </c>
      <c r="B343" s="4">
        <v>28240</v>
      </c>
      <c r="C343" s="20">
        <f t="shared" si="25"/>
        <v>-2.1370580329067218E-2</v>
      </c>
      <c r="F343" s="19">
        <f t="shared" si="26"/>
        <v>4.5670170360111471E-4</v>
      </c>
      <c r="G343">
        <v>181</v>
      </c>
      <c r="H343" s="17">
        <f t="shared" si="27"/>
        <v>2.5585458369686826E-4</v>
      </c>
      <c r="I343" s="17">
        <f t="shared" si="29"/>
        <v>1.1969586202299408E-4</v>
      </c>
      <c r="J343" s="16">
        <f t="shared" si="28"/>
        <v>1.1383236560144244E-7</v>
      </c>
    </row>
    <row r="344" spans="1:10" x14ac:dyDescent="0.25">
      <c r="A344" s="37">
        <v>342</v>
      </c>
      <c r="B344" s="4">
        <v>27000</v>
      </c>
      <c r="C344" s="20">
        <f t="shared" si="25"/>
        <v>-4.4902546620712309E-2</v>
      </c>
      <c r="F344" s="19">
        <f t="shared" si="26"/>
        <v>2.0162386930252423E-3</v>
      </c>
      <c r="G344">
        <v>180</v>
      </c>
      <c r="H344" s="17">
        <f t="shared" si="27"/>
        <v>1.1331842037990377E-3</v>
      </c>
      <c r="I344" s="17">
        <f t="shared" si="29"/>
        <v>1.2333772479312922E-4</v>
      </c>
      <c r="J344" s="16">
        <f t="shared" si="28"/>
        <v>3.5845748739290911E-6</v>
      </c>
    </row>
    <row r="345" spans="1:10" x14ac:dyDescent="0.25">
      <c r="A345" s="37">
        <v>343</v>
      </c>
      <c r="B345" s="4">
        <v>27170</v>
      </c>
      <c r="C345" s="20">
        <f t="shared" si="25"/>
        <v>6.276557433927246E-3</v>
      </c>
      <c r="F345" s="19">
        <f t="shared" si="26"/>
        <v>3.9395173221387373E-5</v>
      </c>
      <c r="G345">
        <v>179</v>
      </c>
      <c r="H345" s="17">
        <f t="shared" si="27"/>
        <v>2.2212609325900906E-5</v>
      </c>
      <c r="I345" s="17">
        <f t="shared" si="29"/>
        <v>1.2340911237041836E-4</v>
      </c>
      <c r="J345" s="16">
        <f t="shared" si="28"/>
        <v>6.9918567209189259E-9</v>
      </c>
    </row>
    <row r="346" spans="1:10" x14ac:dyDescent="0.25">
      <c r="A346" s="37">
        <v>344</v>
      </c>
      <c r="B346" s="4">
        <v>26530</v>
      </c>
      <c r="C346" s="20">
        <f t="shared" si="25"/>
        <v>-2.3837255288608108E-2</v>
      </c>
      <c r="F346" s="19">
        <f t="shared" si="26"/>
        <v>5.6821473969427517E-4</v>
      </c>
      <c r="G346">
        <v>178</v>
      </c>
      <c r="H346" s="17">
        <f t="shared" si="27"/>
        <v>3.2141567732204049E-4</v>
      </c>
      <c r="I346" s="17">
        <f t="shared" si="29"/>
        <v>1.2444208810821332E-4</v>
      </c>
      <c r="J346" s="16">
        <f t="shared" si="28"/>
        <v>1.9728928744529829E-7</v>
      </c>
    </row>
    <row r="347" spans="1:10" x14ac:dyDescent="0.25">
      <c r="A347" s="37">
        <v>345</v>
      </c>
      <c r="B347" s="4">
        <v>26500</v>
      </c>
      <c r="C347" s="20">
        <f t="shared" si="25"/>
        <v>-1.1314351574717603E-3</v>
      </c>
      <c r="F347" s="19">
        <f t="shared" si="26"/>
        <v>1.2801455155631472E-6</v>
      </c>
      <c r="G347">
        <v>177</v>
      </c>
      <c r="H347" s="17">
        <f t="shared" si="27"/>
        <v>7.2646031846655792E-7</v>
      </c>
      <c r="I347" s="17">
        <f t="shared" si="29"/>
        <v>1.2444442282906359E-4</v>
      </c>
      <c r="J347" s="16">
        <f t="shared" si="28"/>
        <v>1.5071081688341261E-8</v>
      </c>
    </row>
    <row r="348" spans="1:10" x14ac:dyDescent="0.25">
      <c r="A348" s="37">
        <v>346</v>
      </c>
      <c r="B348" s="4">
        <v>26120</v>
      </c>
      <c r="C348" s="20">
        <f t="shared" si="25"/>
        <v>-1.4443428583946231E-2</v>
      </c>
      <c r="F348" s="19">
        <f t="shared" si="26"/>
        <v>2.0861262925955503E-4</v>
      </c>
      <c r="G348">
        <v>176</v>
      </c>
      <c r="H348" s="17">
        <f t="shared" si="27"/>
        <v>1.1876573236824995E-4</v>
      </c>
      <c r="I348" s="17">
        <f t="shared" si="29"/>
        <v>1.2482611584740049E-4</v>
      </c>
      <c r="J348" s="16">
        <f t="shared" si="28"/>
        <v>7.0875660497473494E-9</v>
      </c>
    </row>
    <row r="349" spans="1:10" x14ac:dyDescent="0.25">
      <c r="A349" s="37">
        <v>347</v>
      </c>
      <c r="B349" s="4">
        <v>26000</v>
      </c>
      <c r="C349" s="20">
        <f t="shared" si="25"/>
        <v>-4.6047663867482902E-3</v>
      </c>
      <c r="F349" s="19">
        <f t="shared" si="26"/>
        <v>2.1203873476526904E-5</v>
      </c>
      <c r="G349">
        <v>175</v>
      </c>
      <c r="H349" s="17">
        <f t="shared" si="27"/>
        <v>1.2110546885433492E-5</v>
      </c>
      <c r="I349" s="17">
        <f t="shared" si="29"/>
        <v>1.248650371010503E-4</v>
      </c>
      <c r="J349" s="16">
        <f t="shared" si="28"/>
        <v>1.0662600436488564E-8</v>
      </c>
    </row>
    <row r="350" spans="1:10" x14ac:dyDescent="0.25">
      <c r="A350" s="37">
        <v>348</v>
      </c>
      <c r="B350" s="4">
        <v>26710</v>
      </c>
      <c r="C350" s="20">
        <f t="shared" si="25"/>
        <v>2.6941489100387402E-2</v>
      </c>
      <c r="F350" s="19">
        <f t="shared" si="26"/>
        <v>7.258438349462932E-4</v>
      </c>
      <c r="G350">
        <v>174</v>
      </c>
      <c r="H350" s="17">
        <f t="shared" si="27"/>
        <v>4.1590078540488932E-4</v>
      </c>
      <c r="I350" s="17">
        <f t="shared" si="29"/>
        <v>1.2620167202885649E-4</v>
      </c>
      <c r="J350" s="16">
        <f t="shared" si="28"/>
        <v>3.6005730682937441E-7</v>
      </c>
    </row>
    <row r="351" spans="1:10" x14ac:dyDescent="0.25">
      <c r="A351" s="37">
        <v>349</v>
      </c>
      <c r="B351" s="4">
        <v>26690</v>
      </c>
      <c r="C351" s="20">
        <f t="shared" si="25"/>
        <v>-7.4906370543671079E-4</v>
      </c>
      <c r="F351" s="19">
        <f t="shared" si="26"/>
        <v>5.6109643480257547E-7</v>
      </c>
      <c r="G351">
        <v>173</v>
      </c>
      <c r="H351" s="17">
        <f t="shared" si="27"/>
        <v>3.2253886556215479E-7</v>
      </c>
      <c r="I351" s="17">
        <f t="shared" si="29"/>
        <v>1.2620270861433172E-4</v>
      </c>
      <c r="J351" s="16">
        <f t="shared" si="28"/>
        <v>1.5684060198175315E-8</v>
      </c>
    </row>
    <row r="352" spans="1:10" x14ac:dyDescent="0.25">
      <c r="A352" s="37">
        <v>350</v>
      </c>
      <c r="B352" s="4">
        <v>26500</v>
      </c>
      <c r="C352" s="20">
        <f t="shared" si="25"/>
        <v>-7.1442304242562565E-3</v>
      </c>
      <c r="F352" s="19">
        <f t="shared" si="26"/>
        <v>5.1040028354868732E-5</v>
      </c>
      <c r="G352">
        <v>172</v>
      </c>
      <c r="H352" s="17">
        <f t="shared" si="27"/>
        <v>2.9434282157263567E-5</v>
      </c>
      <c r="I352" s="17">
        <f t="shared" si="29"/>
        <v>1.2629730542921389E-4</v>
      </c>
      <c r="J352" s="16">
        <f t="shared" si="28"/>
        <v>5.6027289159532371E-9</v>
      </c>
    </row>
    <row r="353" spans="1:10" x14ac:dyDescent="0.25">
      <c r="A353" s="37">
        <v>351</v>
      </c>
      <c r="B353" s="4">
        <v>26700</v>
      </c>
      <c r="C353" s="20">
        <f t="shared" si="25"/>
        <v>7.518832414027319E-3</v>
      </c>
      <c r="F353" s="19">
        <f t="shared" si="26"/>
        <v>5.6532840870227879E-5</v>
      </c>
      <c r="G353">
        <v>171</v>
      </c>
      <c r="H353" s="17">
        <f t="shared" si="27"/>
        <v>3.2707048021768633E-5</v>
      </c>
      <c r="I353" s="17">
        <f t="shared" si="29"/>
        <v>1.2640242036120127E-4</v>
      </c>
      <c r="J353" s="16">
        <f t="shared" si="28"/>
        <v>4.8251560827471204E-9</v>
      </c>
    </row>
    <row r="354" spans="1:10" x14ac:dyDescent="0.25">
      <c r="A354" s="37">
        <v>352</v>
      </c>
      <c r="B354" s="4">
        <v>26700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1.2640242036120127E-4</v>
      </c>
      <c r="J354" s="16">
        <f t="shared" si="28"/>
        <v>1.5875038462339869E-8</v>
      </c>
    </row>
    <row r="355" spans="1:10" x14ac:dyDescent="0.25">
      <c r="A355" s="37">
        <v>353</v>
      </c>
      <c r="B355" s="4">
        <v>27000</v>
      </c>
      <c r="C355" s="20">
        <f t="shared" si="25"/>
        <v>1.1173300598125255E-2</v>
      </c>
      <c r="F355" s="19">
        <f t="shared" si="26"/>
        <v>1.2484264625606617E-4</v>
      </c>
      <c r="G355">
        <v>169</v>
      </c>
      <c r="H355" s="17">
        <f t="shared" si="27"/>
        <v>7.2694155884300618E-5</v>
      </c>
      <c r="I355" s="17">
        <f t="shared" si="29"/>
        <v>1.266360471087626E-4</v>
      </c>
      <c r="J355" s="16">
        <f t="shared" si="28"/>
        <v>1.9221436993983516E-12</v>
      </c>
    </row>
    <row r="356" spans="1:10" x14ac:dyDescent="0.25">
      <c r="A356" s="37">
        <v>354</v>
      </c>
      <c r="B356" s="4">
        <v>27100</v>
      </c>
      <c r="C356" s="20">
        <f t="shared" si="25"/>
        <v>3.6968618813262026E-3</v>
      </c>
      <c r="F356" s="19">
        <f t="shared" si="26"/>
        <v>1.366678776960271E-5</v>
      </c>
      <c r="G356">
        <v>168</v>
      </c>
      <c r="H356" s="17">
        <f t="shared" si="27"/>
        <v>7.9836406247527337E-6</v>
      </c>
      <c r="I356" s="17">
        <f t="shared" si="29"/>
        <v>1.2666170518223728E-4</v>
      </c>
      <c r="J356" s="16">
        <f t="shared" si="28"/>
        <v>1.2676023533116728E-8</v>
      </c>
    </row>
    <row r="357" spans="1:10" x14ac:dyDescent="0.25">
      <c r="A357" s="37">
        <v>355</v>
      </c>
      <c r="B357" s="4">
        <v>27500</v>
      </c>
      <c r="C357" s="20">
        <f t="shared" si="25"/>
        <v>1.4652276786870415E-2</v>
      </c>
      <c r="F357" s="19">
        <f t="shared" si="26"/>
        <v>2.1468921503906162E-4</v>
      </c>
      <c r="G357">
        <v>167</v>
      </c>
      <c r="H357" s="17">
        <f t="shared" si="27"/>
        <v>1.2581799322781135E-4</v>
      </c>
      <c r="I357" s="17">
        <f t="shared" si="29"/>
        <v>1.270660629766835E-4</v>
      </c>
      <c r="J357" s="16">
        <f t="shared" si="28"/>
        <v>7.7495486794226613E-9</v>
      </c>
    </row>
    <row r="358" spans="1:10" x14ac:dyDescent="0.25">
      <c r="A358" s="37">
        <v>356</v>
      </c>
      <c r="B358" s="4">
        <v>27500</v>
      </c>
      <c r="C358" s="20">
        <f t="shared" si="25"/>
        <v>0</v>
      </c>
      <c r="F358" s="19">
        <f t="shared" si="26"/>
        <v>0</v>
      </c>
      <c r="G358">
        <v>166</v>
      </c>
      <c r="H358" s="17">
        <f t="shared" si="27"/>
        <v>0</v>
      </c>
      <c r="I358" s="17">
        <f t="shared" si="29"/>
        <v>1.270660629766835E-4</v>
      </c>
      <c r="J358" s="16">
        <f t="shared" si="28"/>
        <v>1.6042171473897249E-8</v>
      </c>
    </row>
    <row r="359" spans="1:10" x14ac:dyDescent="0.25">
      <c r="A359" s="37">
        <v>357</v>
      </c>
      <c r="B359" s="4">
        <v>27500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1.270660629766835E-4</v>
      </c>
      <c r="J359" s="16">
        <f t="shared" si="28"/>
        <v>1.6042171473897249E-8</v>
      </c>
    </row>
    <row r="360" spans="1:10" x14ac:dyDescent="0.25">
      <c r="A360" s="37">
        <v>358</v>
      </c>
      <c r="B360" s="4">
        <v>27960</v>
      </c>
      <c r="C360" s="20">
        <f t="shared" si="25"/>
        <v>1.6588912693083872E-2</v>
      </c>
      <c r="F360" s="19">
        <f t="shared" si="26"/>
        <v>2.751920243387592E-4</v>
      </c>
      <c r="G360">
        <v>164</v>
      </c>
      <c r="H360" s="17">
        <f t="shared" si="27"/>
        <v>1.6284047455191641E-4</v>
      </c>
      <c r="I360" s="17">
        <f t="shared" si="29"/>
        <v>1.2758940477738419E-4</v>
      </c>
      <c r="J360" s="16">
        <f t="shared" si="28"/>
        <v>2.1907750591111987E-8</v>
      </c>
    </row>
    <row r="361" spans="1:10" x14ac:dyDescent="0.25">
      <c r="A361" s="37">
        <v>359</v>
      </c>
      <c r="B361" s="4">
        <v>27850</v>
      </c>
      <c r="C361" s="20">
        <f t="shared" si="25"/>
        <v>-3.9419509923164656E-3</v>
      </c>
      <c r="F361" s="19">
        <f t="shared" si="26"/>
        <v>1.5538977625824769E-5</v>
      </c>
      <c r="G361">
        <v>163</v>
      </c>
      <c r="H361" s="17">
        <f t="shared" si="27"/>
        <v>9.2245874968409725E-6</v>
      </c>
      <c r="I361" s="17">
        <f t="shared" si="29"/>
        <v>1.2761905104465652E-4</v>
      </c>
      <c r="J361" s="16">
        <f t="shared" si="28"/>
        <v>1.2470172669563184E-8</v>
      </c>
    </row>
    <row r="362" spans="1:10" x14ac:dyDescent="0.25">
      <c r="A362" s="37">
        <v>360</v>
      </c>
      <c r="B362" s="4">
        <v>27400</v>
      </c>
      <c r="C362" s="20">
        <f t="shared" si="25"/>
        <v>-1.6289952979268458E-2</v>
      </c>
      <c r="F362" s="19">
        <f t="shared" si="26"/>
        <v>2.6536256806677732E-4</v>
      </c>
      <c r="G362">
        <v>162</v>
      </c>
      <c r="H362" s="17">
        <f t="shared" si="27"/>
        <v>1.5803823527059063E-4</v>
      </c>
      <c r="I362" s="17">
        <f t="shared" si="29"/>
        <v>1.2812695925883765E-4</v>
      </c>
      <c r="J362" s="16">
        <f t="shared" si="28"/>
        <v>1.8946803211107412E-8</v>
      </c>
    </row>
    <row r="363" spans="1:10" x14ac:dyDescent="0.25">
      <c r="A363" s="37">
        <v>361</v>
      </c>
      <c r="B363" s="4">
        <v>26910</v>
      </c>
      <c r="C363" s="20">
        <f t="shared" si="25"/>
        <v>-1.8045048655210096E-2</v>
      </c>
      <c r="F363" s="19">
        <f t="shared" si="26"/>
        <v>3.2562378096889967E-4</v>
      </c>
      <c r="G363">
        <v>161</v>
      </c>
      <c r="H363" s="17">
        <f t="shared" si="27"/>
        <v>1.945524130071766E-4</v>
      </c>
      <c r="I363" s="17">
        <f t="shared" si="29"/>
        <v>1.2875221787733533E-4</v>
      </c>
      <c r="J363" s="16">
        <f t="shared" si="28"/>
        <v>3.8921509714770217E-8</v>
      </c>
    </row>
    <row r="364" spans="1:10" x14ac:dyDescent="0.25">
      <c r="A364" s="37">
        <v>362</v>
      </c>
      <c r="B364" s="4">
        <v>26980</v>
      </c>
      <c r="C364" s="20">
        <f t="shared" si="25"/>
        <v>2.5978860407954779E-3</v>
      </c>
      <c r="F364" s="19">
        <f t="shared" si="26"/>
        <v>6.7490118809600034E-6</v>
      </c>
      <c r="G364">
        <v>160</v>
      </c>
      <c r="H364" s="17">
        <f t="shared" si="27"/>
        <v>4.0453741630350458E-6</v>
      </c>
      <c r="I364" s="17">
        <f t="shared" si="29"/>
        <v>1.2876521902710977E-4</v>
      </c>
      <c r="J364" s="16">
        <f t="shared" si="28"/>
        <v>1.4787138205243137E-8</v>
      </c>
    </row>
    <row r="365" spans="1:10" x14ac:dyDescent="0.25">
      <c r="A365" s="37">
        <v>363</v>
      </c>
      <c r="B365" s="4">
        <v>27000</v>
      </c>
      <c r="C365" s="20">
        <f t="shared" si="25"/>
        <v>7.4101522471920378E-4</v>
      </c>
      <c r="F365" s="19">
        <f t="shared" si="26"/>
        <v>5.4910356326565205E-7</v>
      </c>
      <c r="G365">
        <v>159</v>
      </c>
      <c r="H365" s="17">
        <f t="shared" si="27"/>
        <v>3.3019520517713614E-7</v>
      </c>
      <c r="I365" s="17">
        <f t="shared" si="29"/>
        <v>1.2876628021876827E-4</v>
      </c>
      <c r="J365" s="16">
        <f t="shared" si="28"/>
        <v>1.6333694626210575E-8</v>
      </c>
    </row>
    <row r="366" spans="1:10" x14ac:dyDescent="0.25">
      <c r="A366" s="37">
        <v>364</v>
      </c>
      <c r="B366" s="4">
        <v>26970</v>
      </c>
      <c r="C366" s="20">
        <f t="shared" si="25"/>
        <v>-1.1117288526904293E-3</v>
      </c>
      <c r="F366" s="19">
        <f t="shared" si="26"/>
        <v>1.2359410419043784E-6</v>
      </c>
      <c r="G366">
        <v>158</v>
      </c>
      <c r="H366" s="17">
        <f t="shared" si="27"/>
        <v>7.4561090546158051E-7</v>
      </c>
      <c r="I366" s="17">
        <f t="shared" si="29"/>
        <v>1.2876867648637286E-4</v>
      </c>
      <c r="J366" s="16">
        <f t="shared" si="28"/>
        <v>1.615921337755921E-8</v>
      </c>
    </row>
    <row r="367" spans="1:10" x14ac:dyDescent="0.25">
      <c r="A367" s="37">
        <v>365</v>
      </c>
      <c r="B367" s="4">
        <v>27000</v>
      </c>
      <c r="C367" s="20">
        <f t="shared" si="25"/>
        <v>1.1117288526904154E-3</v>
      </c>
      <c r="F367" s="19">
        <f t="shared" si="26"/>
        <v>1.2359410419043474E-6</v>
      </c>
      <c r="G367">
        <v>157</v>
      </c>
      <c r="H367" s="17">
        <f t="shared" si="27"/>
        <v>7.4801489909595181E-7</v>
      </c>
      <c r="I367" s="17">
        <f t="shared" si="29"/>
        <v>1.2877108048000725E-4</v>
      </c>
      <c r="J367" s="16">
        <f t="shared" si="28"/>
        <v>1.615982260507969E-8</v>
      </c>
    </row>
    <row r="368" spans="1:10" x14ac:dyDescent="0.25">
      <c r="A368" s="37">
        <v>366</v>
      </c>
      <c r="B368" s="4">
        <v>26990</v>
      </c>
      <c r="C368" s="20">
        <f t="shared" si="25"/>
        <v>-3.7043897441577176E-4</v>
      </c>
      <c r="F368" s="19">
        <f t="shared" si="26"/>
        <v>1.372250337662088E-7</v>
      </c>
      <c r="G368">
        <v>156</v>
      </c>
      <c r="H368" s="17">
        <f t="shared" si="27"/>
        <v>8.3318959420635122E-8</v>
      </c>
      <c r="I368" s="17">
        <f t="shared" si="29"/>
        <v>1.2877134825308012E-4</v>
      </c>
      <c r="J368" s="16">
        <f t="shared" si="28"/>
        <v>1.6440438623678715E-8</v>
      </c>
    </row>
    <row r="369" spans="1:10" x14ac:dyDescent="0.25">
      <c r="A369" s="37">
        <v>367</v>
      </c>
      <c r="B369" s="4">
        <v>26500</v>
      </c>
      <c r="C369" s="20">
        <f t="shared" si="25"/>
        <v>-1.8321694037736719E-2</v>
      </c>
      <c r="F369" s="19">
        <f t="shared" si="26"/>
        <v>3.3568447241243723E-4</v>
      </c>
      <c r="G369">
        <v>155</v>
      </c>
      <c r="H369" s="17">
        <f t="shared" si="27"/>
        <v>2.0447477578664397E-4</v>
      </c>
      <c r="I369" s="17">
        <f t="shared" si="29"/>
        <v>1.2942849567083671E-4</v>
      </c>
      <c r="J369" s="16">
        <f t="shared" si="28"/>
        <v>4.271328999036813E-8</v>
      </c>
    </row>
    <row r="370" spans="1:10" x14ac:dyDescent="0.25">
      <c r="A370" s="37">
        <v>368</v>
      </c>
      <c r="B370" s="4">
        <v>26330</v>
      </c>
      <c r="C370" s="20">
        <f t="shared" si="25"/>
        <v>-6.4357594839584671E-3</v>
      </c>
      <c r="F370" s="19">
        <f t="shared" si="26"/>
        <v>4.1419000135361358E-5</v>
      </c>
      <c r="G370">
        <v>154</v>
      </c>
      <c r="H370" s="17">
        <f t="shared" si="27"/>
        <v>2.5310813012156272E-5</v>
      </c>
      <c r="I370" s="17">
        <f t="shared" si="29"/>
        <v>1.2950984035185308E-4</v>
      </c>
      <c r="J370" s="16">
        <f t="shared" si="28"/>
        <v>7.6868385447417736E-9</v>
      </c>
    </row>
    <row r="371" spans="1:10" x14ac:dyDescent="0.25">
      <c r="A371" s="37">
        <v>369</v>
      </c>
      <c r="B371" s="4">
        <v>26200</v>
      </c>
      <c r="C371" s="20">
        <f t="shared" si="25"/>
        <v>-4.9495627411668157E-3</v>
      </c>
      <c r="F371" s="19">
        <f t="shared" si="26"/>
        <v>2.4498171328746761E-5</v>
      </c>
      <c r="G371">
        <v>153</v>
      </c>
      <c r="H371" s="17">
        <f t="shared" si="27"/>
        <v>1.5018900811223723E-5</v>
      </c>
      <c r="I371" s="17">
        <f t="shared" si="29"/>
        <v>1.2955810856414318E-4</v>
      </c>
      <c r="J371" s="16">
        <f t="shared" si="28"/>
        <v>1.0950274511662769E-8</v>
      </c>
    </row>
    <row r="372" spans="1:10" x14ac:dyDescent="0.25">
      <c r="A372" s="37">
        <v>370</v>
      </c>
      <c r="B372" s="4">
        <v>26070</v>
      </c>
      <c r="C372" s="20">
        <f t="shared" si="25"/>
        <v>-4.9741828216408107E-3</v>
      </c>
      <c r="F372" s="19">
        <f t="shared" si="26"/>
        <v>2.4742494743106537E-5</v>
      </c>
      <c r="G372">
        <v>152</v>
      </c>
      <c r="H372" s="17">
        <f t="shared" si="27"/>
        <v>1.5217593016703694E-5</v>
      </c>
      <c r="I372" s="17">
        <f t="shared" si="29"/>
        <v>1.2960701533964607E-4</v>
      </c>
      <c r="J372" s="16">
        <f t="shared" si="28"/>
        <v>1.0909381680135322E-8</v>
      </c>
    </row>
    <row r="373" spans="1:10" x14ac:dyDescent="0.25">
      <c r="A373" s="37">
        <v>371</v>
      </c>
      <c r="B373" s="4">
        <v>26470</v>
      </c>
      <c r="C373" s="20">
        <f t="shared" si="25"/>
        <v>1.5226788293599554E-2</v>
      </c>
      <c r="F373" s="19">
        <f t="shared" si="26"/>
        <v>2.3185508173810041E-4</v>
      </c>
      <c r="G373">
        <v>151</v>
      </c>
      <c r="H373" s="17">
        <f t="shared" si="27"/>
        <v>1.4305962894897785E-4</v>
      </c>
      <c r="I373" s="17">
        <f t="shared" si="29"/>
        <v>1.3006678484122573E-4</v>
      </c>
      <c r="J373" s="16">
        <f t="shared" si="28"/>
        <v>1.0446129720098444E-8</v>
      </c>
    </row>
    <row r="374" spans="1:10" x14ac:dyDescent="0.25">
      <c r="A374" s="37">
        <v>372</v>
      </c>
      <c r="B374" s="4">
        <v>26230</v>
      </c>
      <c r="C374" s="20">
        <f t="shared" si="25"/>
        <v>-9.1082223602275674E-3</v>
      </c>
      <c r="F374" s="19">
        <f t="shared" si="26"/>
        <v>8.2959714563349439E-5</v>
      </c>
      <c r="G374">
        <v>150</v>
      </c>
      <c r="H374" s="17">
        <f t="shared" si="27"/>
        <v>5.1352988335649113E-5</v>
      </c>
      <c r="I374" s="17">
        <f t="shared" si="29"/>
        <v>1.3023182467828646E-4</v>
      </c>
      <c r="J374" s="16">
        <f t="shared" si="28"/>
        <v>2.1952567416714533E-9</v>
      </c>
    </row>
    <row r="375" spans="1:10" x14ac:dyDescent="0.25">
      <c r="A375" s="37">
        <v>373</v>
      </c>
      <c r="B375" s="4">
        <v>26020</v>
      </c>
      <c r="C375" s="20">
        <f t="shared" si="25"/>
        <v>-8.0383207944231157E-3</v>
      </c>
      <c r="F375" s="19">
        <f t="shared" si="26"/>
        <v>6.4614601194055071E-5</v>
      </c>
      <c r="G375">
        <v>149</v>
      </c>
      <c r="H375" s="17">
        <f t="shared" si="27"/>
        <v>4.0126117175637006E-5</v>
      </c>
      <c r="I375" s="17">
        <f t="shared" si="29"/>
        <v>1.3036078324633047E-4</v>
      </c>
      <c r="J375" s="16">
        <f t="shared" si="28"/>
        <v>4.267646260540226E-9</v>
      </c>
    </row>
    <row r="376" spans="1:10" x14ac:dyDescent="0.25">
      <c r="A376" s="37">
        <v>374</v>
      </c>
      <c r="B376" s="4">
        <v>26020</v>
      </c>
      <c r="C376" s="20">
        <f t="shared" si="25"/>
        <v>0</v>
      </c>
      <c r="F376" s="19">
        <f t="shared" si="26"/>
        <v>0</v>
      </c>
      <c r="G376">
        <v>148</v>
      </c>
      <c r="H376" s="17">
        <f t="shared" si="27"/>
        <v>0</v>
      </c>
      <c r="I376" s="17">
        <f t="shared" si="29"/>
        <v>1.3036078324633047E-4</v>
      </c>
      <c r="J376" s="16">
        <f t="shared" si="28"/>
        <v>1.6884878064041477E-8</v>
      </c>
    </row>
    <row r="377" spans="1:10" x14ac:dyDescent="0.25">
      <c r="A377" s="37">
        <v>375</v>
      </c>
      <c r="B377" s="4">
        <v>26020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1.3036078324633047E-4</v>
      </c>
      <c r="J377" s="16">
        <f t="shared" si="28"/>
        <v>1.6884878064041477E-8</v>
      </c>
    </row>
    <row r="378" spans="1:10" x14ac:dyDescent="0.25">
      <c r="A378" s="37">
        <v>376</v>
      </c>
      <c r="B378" s="4">
        <v>26900</v>
      </c>
      <c r="C378" s="20">
        <f t="shared" si="25"/>
        <v>3.3260813523434303E-2</v>
      </c>
      <c r="F378" s="19">
        <f t="shared" si="26"/>
        <v>1.1062817162406703E-3</v>
      </c>
      <c r="G378">
        <v>146</v>
      </c>
      <c r="H378" s="17">
        <f t="shared" si="27"/>
        <v>6.9367524165452E-4</v>
      </c>
      <c r="I378" s="17">
        <f t="shared" si="29"/>
        <v>1.3259013839324893E-4</v>
      </c>
      <c r="J378" s="16">
        <f t="shared" si="28"/>
        <v>9.4890529379114208E-7</v>
      </c>
    </row>
    <row r="379" spans="1:10" x14ac:dyDescent="0.25">
      <c r="A379" s="37">
        <v>377</v>
      </c>
      <c r="B379" s="4">
        <v>26800</v>
      </c>
      <c r="C379" s="20">
        <f t="shared" si="25"/>
        <v>-3.7243990909824397E-3</v>
      </c>
      <c r="F379" s="19">
        <f t="shared" si="26"/>
        <v>1.3871148588910824E-5</v>
      </c>
      <c r="G379">
        <v>145</v>
      </c>
      <c r="H379" s="17">
        <f t="shared" si="27"/>
        <v>8.7257121113590096E-6</v>
      </c>
      <c r="I379" s="17">
        <f t="shared" si="29"/>
        <v>1.3261818135923341E-4</v>
      </c>
      <c r="J379" s="16">
        <f t="shared" si="28"/>
        <v>1.3999816520953986E-8</v>
      </c>
    </row>
    <row r="380" spans="1:10" x14ac:dyDescent="0.25">
      <c r="A380" s="37">
        <v>378</v>
      </c>
      <c r="B380" s="4">
        <v>26800</v>
      </c>
      <c r="C380" s="20">
        <f t="shared" si="25"/>
        <v>0</v>
      </c>
      <c r="F380" s="19">
        <f t="shared" si="26"/>
        <v>0</v>
      </c>
      <c r="G380">
        <v>144</v>
      </c>
      <c r="H380" s="17">
        <f t="shared" si="27"/>
        <v>0</v>
      </c>
      <c r="I380" s="17">
        <f t="shared" si="29"/>
        <v>1.3261818135923341E-4</v>
      </c>
      <c r="J380" s="16">
        <f t="shared" si="28"/>
        <v>1.7474716643742133E-8</v>
      </c>
    </row>
    <row r="381" spans="1:10" x14ac:dyDescent="0.25">
      <c r="A381" s="37">
        <v>379</v>
      </c>
      <c r="B381" s="4">
        <v>26500</v>
      </c>
      <c r="C381" s="20">
        <f t="shared" si="25"/>
        <v>-1.1257154524634447E-2</v>
      </c>
      <c r="F381" s="19">
        <f t="shared" si="26"/>
        <v>1.267235279914978E-4</v>
      </c>
      <c r="G381">
        <v>143</v>
      </c>
      <c r="H381" s="17">
        <f t="shared" si="27"/>
        <v>8.0230907588461995E-5</v>
      </c>
      <c r="I381" s="17">
        <f t="shared" si="29"/>
        <v>1.3287602995470536E-4</v>
      </c>
      <c r="J381" s="16">
        <f t="shared" si="28"/>
        <v>3.2780901715741585E-11</v>
      </c>
    </row>
    <row r="382" spans="1:10" x14ac:dyDescent="0.25">
      <c r="A382" s="37">
        <v>380</v>
      </c>
      <c r="B382" s="4">
        <v>27310</v>
      </c>
      <c r="C382" s="20">
        <f t="shared" si="25"/>
        <v>3.0108202493437045E-2</v>
      </c>
      <c r="F382" s="19">
        <f t="shared" si="26"/>
        <v>9.0650385738580874E-4</v>
      </c>
      <c r="G382">
        <v>142</v>
      </c>
      <c r="H382" s="17">
        <f t="shared" si="27"/>
        <v>5.757740708351312E-4</v>
      </c>
      <c r="I382" s="17">
        <f t="shared" si="29"/>
        <v>1.3472647063818269E-4</v>
      </c>
      <c r="J382" s="16">
        <f t="shared" si="28"/>
        <v>5.9630886307984734E-7</v>
      </c>
    </row>
    <row r="383" spans="1:10" x14ac:dyDescent="0.25">
      <c r="A383" s="37">
        <v>381</v>
      </c>
      <c r="B383" s="4">
        <v>27500</v>
      </c>
      <c r="C383" s="20">
        <f t="shared" si="25"/>
        <v>6.9330691869119677E-3</v>
      </c>
      <c r="F383" s="19">
        <f t="shared" si="26"/>
        <v>4.8067448350508174E-5</v>
      </c>
      <c r="G383">
        <v>141</v>
      </c>
      <c r="H383" s="17">
        <f t="shared" si="27"/>
        <v>3.0628907892842949E-5</v>
      </c>
      <c r="I383" s="17">
        <f t="shared" si="29"/>
        <v>1.3482490677854794E-4</v>
      </c>
      <c r="J383" s="16">
        <f t="shared" si="28"/>
        <v>7.4518595523595677E-9</v>
      </c>
    </row>
    <row r="384" spans="1:10" x14ac:dyDescent="0.25">
      <c r="A384" s="37">
        <v>382</v>
      </c>
      <c r="B384" s="4">
        <v>27700</v>
      </c>
      <c r="C384" s="20">
        <f t="shared" si="25"/>
        <v>7.2464085207672533E-3</v>
      </c>
      <c r="F384" s="19">
        <f t="shared" si="26"/>
        <v>5.2510436449848251E-5</v>
      </c>
      <c r="G384">
        <v>140</v>
      </c>
      <c r="H384" s="17">
        <f t="shared" si="27"/>
        <v>3.3567891933322304E-5</v>
      </c>
      <c r="I384" s="17">
        <f t="shared" si="29"/>
        <v>1.3493278831757226E-4</v>
      </c>
      <c r="J384" s="16">
        <f t="shared" si="28"/>
        <v>6.7221470359594978E-9</v>
      </c>
    </row>
    <row r="385" spans="1:10" x14ac:dyDescent="0.25">
      <c r="A385" s="37">
        <v>383</v>
      </c>
      <c r="B385" s="4">
        <v>27640</v>
      </c>
      <c r="C385" s="20">
        <f t="shared" si="25"/>
        <v>-2.1684142938236993E-3</v>
      </c>
      <c r="F385" s="19">
        <f t="shared" si="26"/>
        <v>4.7020205496589323E-6</v>
      </c>
      <c r="G385">
        <v>139</v>
      </c>
      <c r="H385" s="17">
        <f t="shared" si="27"/>
        <v>3.0155112984451538E-6</v>
      </c>
      <c r="I385" s="17">
        <f t="shared" si="29"/>
        <v>1.3494247966192204E-4</v>
      </c>
      <c r="J385" s="16">
        <f t="shared" si="28"/>
        <v>1.6849799292421949E-8</v>
      </c>
    </row>
    <row r="386" spans="1:10" x14ac:dyDescent="0.25">
      <c r="A386" s="37">
        <v>384</v>
      </c>
      <c r="B386" s="4">
        <v>27100</v>
      </c>
      <c r="C386" s="20">
        <f t="shared" si="25"/>
        <v>-1.9730271013813975E-2</v>
      </c>
      <c r="F386" s="19">
        <f t="shared" si="26"/>
        <v>3.8928359427854795E-4</v>
      </c>
      <c r="G386">
        <v>138</v>
      </c>
      <c r="H386" s="17">
        <f t="shared" si="27"/>
        <v>2.5046124525068304E-4</v>
      </c>
      <c r="I386" s="17">
        <f t="shared" si="29"/>
        <v>1.3574741983085674E-4</v>
      </c>
      <c r="J386" s="16">
        <f t="shared" si="28"/>
        <v>6.4502002180960488E-8</v>
      </c>
    </row>
    <row r="387" spans="1:10" x14ac:dyDescent="0.25">
      <c r="A387" s="37">
        <v>385</v>
      </c>
      <c r="B387" s="4">
        <v>27300</v>
      </c>
      <c r="C387" s="20">
        <f t="shared" si="25"/>
        <v>7.3529743052587332E-3</v>
      </c>
      <c r="F387" s="19">
        <f t="shared" si="26"/>
        <v>5.4066231133795148E-5</v>
      </c>
      <c r="G387">
        <v>137</v>
      </c>
      <c r="H387" s="17">
        <f t="shared" si="27"/>
        <v>3.4897838423765312E-5</v>
      </c>
      <c r="I387" s="17">
        <f t="shared" si="29"/>
        <v>1.3585957559343056E-4</v>
      </c>
      <c r="J387" s="16">
        <f t="shared" si="28"/>
        <v>6.6189150291044017E-9</v>
      </c>
    </row>
    <row r="388" spans="1:10" x14ac:dyDescent="0.25">
      <c r="A388" s="37">
        <v>386</v>
      </c>
      <c r="B388" s="4">
        <v>27620</v>
      </c>
      <c r="C388" s="20">
        <f t="shared" ref="C388:C451" si="30">LN(B388/B387)</f>
        <v>1.165344579023197E-2</v>
      </c>
      <c r="F388" s="19">
        <f t="shared" ref="F388:F451" si="31">C388^2</f>
        <v>1.3580279878587523E-4</v>
      </c>
      <c r="G388">
        <v>136</v>
      </c>
      <c r="H388" s="17">
        <f t="shared" ref="H388:H451" si="32">F388*($E$7^(G388-1))</f>
        <v>8.7938519186175616E-5</v>
      </c>
      <c r="I388" s="17">
        <f t="shared" si="29"/>
        <v>1.3614219515167296E-4</v>
      </c>
      <c r="J388" s="16">
        <f t="shared" ref="J388:J451" si="33">(F388-($E$7*I388))^2</f>
        <v>9.6317876051899481E-15</v>
      </c>
    </row>
    <row r="389" spans="1:10" x14ac:dyDescent="0.25">
      <c r="A389" s="37">
        <v>387</v>
      </c>
      <c r="B389" s="4">
        <v>27890</v>
      </c>
      <c r="C389" s="20">
        <f t="shared" si="30"/>
        <v>9.728053658251504E-3</v>
      </c>
      <c r="F389" s="19">
        <f t="shared" si="31"/>
        <v>9.4635027977820477E-5</v>
      </c>
      <c r="G389">
        <v>135</v>
      </c>
      <c r="H389" s="17">
        <f t="shared" si="32"/>
        <v>6.1478086175629292E-5</v>
      </c>
      <c r="I389" s="17">
        <f t="shared" ref="I389:I452" si="34">(1-$E$7)*H389+I388</f>
        <v>1.3633977534425909E-4</v>
      </c>
      <c r="J389" s="16">
        <f t="shared" si="33"/>
        <v>1.7029301577715799E-9</v>
      </c>
    </row>
    <row r="390" spans="1:10" x14ac:dyDescent="0.25">
      <c r="A390" s="37">
        <v>388</v>
      </c>
      <c r="B390" s="4">
        <v>27530</v>
      </c>
      <c r="C390" s="20">
        <f t="shared" si="30"/>
        <v>-1.2991882484881609E-2</v>
      </c>
      <c r="F390" s="19">
        <f t="shared" si="31"/>
        <v>1.6878901050097352E-4</v>
      </c>
      <c r="G390">
        <v>134</v>
      </c>
      <c r="H390" s="17">
        <f t="shared" si="32"/>
        <v>1.1000453474285064E-4</v>
      </c>
      <c r="I390" s="17">
        <f t="shared" si="34"/>
        <v>1.3669331135215872E-4</v>
      </c>
      <c r="J390" s="16">
        <f t="shared" si="33"/>
        <v>1.0585267702968765E-9</v>
      </c>
    </row>
    <row r="391" spans="1:10" x14ac:dyDescent="0.25">
      <c r="A391" s="37">
        <v>389</v>
      </c>
      <c r="B391" s="4">
        <v>27600</v>
      </c>
      <c r="C391" s="20">
        <f t="shared" si="30"/>
        <v>2.5394535685884004E-3</v>
      </c>
      <c r="F391" s="19">
        <f t="shared" si="31"/>
        <v>6.4488244270163619E-6</v>
      </c>
      <c r="G391">
        <v>133</v>
      </c>
      <c r="H391" s="17">
        <f t="shared" si="32"/>
        <v>4.2164307443637639E-6</v>
      </c>
      <c r="I391" s="17">
        <f t="shared" si="34"/>
        <v>1.3670686224891431E-4</v>
      </c>
      <c r="J391" s="16">
        <f t="shared" si="33"/>
        <v>1.6852890985582451E-8</v>
      </c>
    </row>
    <row r="392" spans="1:10" x14ac:dyDescent="0.25">
      <c r="A392" s="37">
        <v>390</v>
      </c>
      <c r="B392" s="4">
        <v>27560</v>
      </c>
      <c r="C392" s="20">
        <f t="shared" si="30"/>
        <v>-1.4503265776465246E-3</v>
      </c>
      <c r="F392" s="19">
        <f t="shared" si="31"/>
        <v>2.1034471818278807E-6</v>
      </c>
      <c r="G392">
        <v>132</v>
      </c>
      <c r="H392" s="17">
        <f t="shared" si="32"/>
        <v>1.3797297420628911E-6</v>
      </c>
      <c r="I392" s="17">
        <f t="shared" si="34"/>
        <v>1.3671129646743201E-4</v>
      </c>
      <c r="J392" s="16">
        <f t="shared" si="33"/>
        <v>1.8001181630110379E-8</v>
      </c>
    </row>
    <row r="393" spans="1:10" x14ac:dyDescent="0.25">
      <c r="A393" s="37">
        <v>391</v>
      </c>
      <c r="B393" s="4">
        <v>27560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1.3671129646743201E-4</v>
      </c>
      <c r="J393" s="16">
        <f t="shared" si="33"/>
        <v>1.857003875192809E-8</v>
      </c>
    </row>
    <row r="394" spans="1:10" x14ac:dyDescent="0.25">
      <c r="A394" s="37">
        <v>392</v>
      </c>
      <c r="B394" s="4">
        <v>27080</v>
      </c>
      <c r="C394" s="20">
        <f t="shared" si="30"/>
        <v>-1.7569998101383606E-2</v>
      </c>
      <c r="F394" s="19">
        <f t="shared" si="31"/>
        <v>3.0870483328262354E-4</v>
      </c>
      <c r="G394">
        <v>130</v>
      </c>
      <c r="H394" s="17">
        <f t="shared" si="32"/>
        <v>2.0379890104266538E-4</v>
      </c>
      <c r="I394" s="17">
        <f t="shared" si="34"/>
        <v>1.3736627173783683E-4</v>
      </c>
      <c r="J394" s="16">
        <f t="shared" si="33"/>
        <v>2.9508379928921297E-8</v>
      </c>
    </row>
    <row r="395" spans="1:10" x14ac:dyDescent="0.25">
      <c r="A395" s="37">
        <v>393</v>
      </c>
      <c r="B395" s="4">
        <v>27150</v>
      </c>
      <c r="C395" s="20">
        <f t="shared" si="30"/>
        <v>2.5815983358701044E-3</v>
      </c>
      <c r="F395" s="19">
        <f t="shared" si="31"/>
        <v>6.6646499677672918E-6</v>
      </c>
      <c r="G395">
        <v>129</v>
      </c>
      <c r="H395" s="17">
        <f t="shared" si="32"/>
        <v>4.4140144482903336E-6</v>
      </c>
      <c r="I395" s="17">
        <f t="shared" si="34"/>
        <v>1.3738045763526832E-4</v>
      </c>
      <c r="J395" s="16">
        <f t="shared" si="33"/>
        <v>1.6971390651674736E-8</v>
      </c>
    </row>
    <row r="396" spans="1:10" x14ac:dyDescent="0.25">
      <c r="A396" s="37">
        <v>394</v>
      </c>
      <c r="B396" s="4">
        <v>27210</v>
      </c>
      <c r="C396" s="20">
        <f t="shared" si="30"/>
        <v>2.2075064152105202E-3</v>
      </c>
      <c r="F396" s="19">
        <f t="shared" si="31"/>
        <v>4.8730845731956017E-6</v>
      </c>
      <c r="G396">
        <v>128</v>
      </c>
      <c r="H396" s="17">
        <f t="shared" si="32"/>
        <v>3.2378621205354529E-6</v>
      </c>
      <c r="I396" s="17">
        <f t="shared" si="34"/>
        <v>1.3739086357763151E-4</v>
      </c>
      <c r="J396" s="16">
        <f t="shared" si="33"/>
        <v>1.7444129991607054E-8</v>
      </c>
    </row>
    <row r="397" spans="1:10" x14ac:dyDescent="0.25">
      <c r="A397" s="37">
        <v>395</v>
      </c>
      <c r="B397" s="4">
        <v>27750</v>
      </c>
      <c r="C397" s="20">
        <f t="shared" si="30"/>
        <v>1.9651287397288494E-2</v>
      </c>
      <c r="F397" s="19">
        <f t="shared" si="31"/>
        <v>3.8617309637082957E-4</v>
      </c>
      <c r="G397">
        <v>127</v>
      </c>
      <c r="H397" s="17">
        <f t="shared" si="32"/>
        <v>2.5741533381058712E-4</v>
      </c>
      <c r="I397" s="17">
        <f t="shared" si="34"/>
        <v>1.3821815301347413E-4</v>
      </c>
      <c r="J397" s="16">
        <f t="shared" si="33"/>
        <v>6.1702139296781055E-8</v>
      </c>
    </row>
    <row r="398" spans="1:10" x14ac:dyDescent="0.25">
      <c r="A398" s="37">
        <v>396</v>
      </c>
      <c r="B398" s="4">
        <v>28700</v>
      </c>
      <c r="C398" s="20">
        <f t="shared" si="30"/>
        <v>3.3661282573132001E-2</v>
      </c>
      <c r="F398" s="19">
        <f t="shared" si="31"/>
        <v>1.1330819444682401E-3</v>
      </c>
      <c r="G398">
        <v>126</v>
      </c>
      <c r="H398" s="17">
        <f t="shared" si="32"/>
        <v>7.5772517236048667E-4</v>
      </c>
      <c r="I398" s="17">
        <f t="shared" si="34"/>
        <v>1.4065335382721869E-4</v>
      </c>
      <c r="J398" s="16">
        <f t="shared" si="33"/>
        <v>9.8581193903602892E-7</v>
      </c>
    </row>
    <row r="399" spans="1:10" x14ac:dyDescent="0.25">
      <c r="A399" s="37">
        <v>397</v>
      </c>
      <c r="B399" s="4">
        <v>28700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1.4065335382721869E-4</v>
      </c>
      <c r="J399" s="16">
        <f t="shared" si="33"/>
        <v>1.9656409481379973E-8</v>
      </c>
    </row>
    <row r="400" spans="1:10" x14ac:dyDescent="0.25">
      <c r="A400" s="37">
        <v>398</v>
      </c>
      <c r="B400" s="4">
        <v>29000</v>
      </c>
      <c r="C400" s="20">
        <f t="shared" si="30"/>
        <v>1.0398707220898517E-2</v>
      </c>
      <c r="F400" s="19">
        <f t="shared" si="31"/>
        <v>1.0813311186596695E-4</v>
      </c>
      <c r="G400">
        <v>124</v>
      </c>
      <c r="H400" s="17">
        <f t="shared" si="32"/>
        <v>7.2778833596902172E-5</v>
      </c>
      <c r="I400" s="17">
        <f t="shared" si="34"/>
        <v>1.4088725271465624E-4</v>
      </c>
      <c r="J400" s="16">
        <f t="shared" si="33"/>
        <v>1.0433774054800302E-9</v>
      </c>
    </row>
    <row r="401" spans="1:10" x14ac:dyDescent="0.25">
      <c r="A401" s="37">
        <v>399</v>
      </c>
      <c r="B401" s="4">
        <v>29050</v>
      </c>
      <c r="C401" s="20">
        <f t="shared" si="30"/>
        <v>1.722653311446156E-3</v>
      </c>
      <c r="F401" s="19">
        <f t="shared" si="31"/>
        <v>2.9675344314364067E-6</v>
      </c>
      <c r="G401">
        <v>123</v>
      </c>
      <c r="H401" s="17">
        <f t="shared" si="32"/>
        <v>2.0037343951712103E-6</v>
      </c>
      <c r="I401" s="17">
        <f t="shared" si="34"/>
        <v>1.4089369237880843E-4</v>
      </c>
      <c r="J401" s="16">
        <f t="shared" si="33"/>
        <v>1.889892179535297E-8</v>
      </c>
    </row>
    <row r="402" spans="1:10" x14ac:dyDescent="0.25">
      <c r="A402" s="37">
        <v>400</v>
      </c>
      <c r="B402" s="4">
        <v>28800</v>
      </c>
      <c r="C402" s="20">
        <f t="shared" si="30"/>
        <v>-8.6430961560199689E-3</v>
      </c>
      <c r="F402" s="19">
        <f t="shared" si="31"/>
        <v>7.4703111162207158E-5</v>
      </c>
      <c r="G402">
        <v>122</v>
      </c>
      <c r="H402" s="17">
        <f t="shared" si="32"/>
        <v>5.0603560200725309E-5</v>
      </c>
      <c r="I402" s="17">
        <f t="shared" si="34"/>
        <v>1.4105632368033335E-4</v>
      </c>
      <c r="J402" s="16">
        <f t="shared" si="33"/>
        <v>4.3427943555594968E-9</v>
      </c>
    </row>
    <row r="403" spans="1:10" x14ac:dyDescent="0.25">
      <c r="A403" s="37">
        <v>401</v>
      </c>
      <c r="B403" s="4">
        <v>28360</v>
      </c>
      <c r="C403" s="20">
        <f t="shared" si="30"/>
        <v>-1.5395685477973441E-2</v>
      </c>
      <c r="F403" s="19">
        <f t="shared" si="31"/>
        <v>2.3702713133668231E-4</v>
      </c>
      <c r="G403">
        <v>121</v>
      </c>
      <c r="H403" s="17">
        <f t="shared" si="32"/>
        <v>1.610788204100239E-4</v>
      </c>
      <c r="I403" s="17">
        <f t="shared" si="34"/>
        <v>1.4157400382195715E-4</v>
      </c>
      <c r="J403" s="16">
        <f t="shared" si="33"/>
        <v>9.1983679553163772E-9</v>
      </c>
    </row>
    <row r="404" spans="1:10" x14ac:dyDescent="0.25">
      <c r="A404" s="37">
        <v>402</v>
      </c>
      <c r="B404" s="4">
        <v>28300</v>
      </c>
      <c r="C404" s="20">
        <f t="shared" si="30"/>
        <v>-2.1178970147348059E-3</v>
      </c>
      <c r="F404" s="19">
        <f t="shared" si="31"/>
        <v>4.4854877650226031E-6</v>
      </c>
      <c r="G404">
        <v>120</v>
      </c>
      <c r="H404" s="17">
        <f t="shared" si="32"/>
        <v>3.0580744437924266E-6</v>
      </c>
      <c r="I404" s="17">
        <f t="shared" si="34"/>
        <v>1.4158383195707217E-4</v>
      </c>
      <c r="J404" s="16">
        <f t="shared" si="33"/>
        <v>1.8671396259195218E-8</v>
      </c>
    </row>
    <row r="405" spans="1:10" x14ac:dyDescent="0.25">
      <c r="A405" s="37">
        <v>403</v>
      </c>
      <c r="B405" s="4">
        <v>27930</v>
      </c>
      <c r="C405" s="20">
        <f t="shared" si="30"/>
        <v>-1.3160424692106596E-2</v>
      </c>
      <c r="F405" s="19">
        <f t="shared" si="31"/>
        <v>1.73196778076609E-4</v>
      </c>
      <c r="G405">
        <v>119</v>
      </c>
      <c r="H405" s="17">
        <f t="shared" si="32"/>
        <v>1.1846121496288143E-4</v>
      </c>
      <c r="I405" s="17">
        <f t="shared" si="34"/>
        <v>1.4196454630786522E-4</v>
      </c>
      <c r="J405" s="16">
        <f t="shared" si="33"/>
        <v>1.004159882562708E-9</v>
      </c>
    </row>
    <row r="406" spans="1:10" x14ac:dyDescent="0.25">
      <c r="A406" s="37">
        <v>404</v>
      </c>
      <c r="B406" s="4">
        <v>27350</v>
      </c>
      <c r="C406" s="20">
        <f t="shared" si="30"/>
        <v>-2.098485108909523E-2</v>
      </c>
      <c r="F406" s="19">
        <f t="shared" si="31"/>
        <v>4.4036397523150128E-4</v>
      </c>
      <c r="G406">
        <v>118</v>
      </c>
      <c r="H406" s="17">
        <f t="shared" si="32"/>
        <v>3.0216638867784764E-4</v>
      </c>
      <c r="I406" s="17">
        <f t="shared" si="34"/>
        <v>1.4293565808088743E-4</v>
      </c>
      <c r="J406" s="16">
        <f t="shared" si="33"/>
        <v>8.8737074799459024E-8</v>
      </c>
    </row>
    <row r="407" spans="1:10" x14ac:dyDescent="0.25">
      <c r="A407" s="37">
        <v>405</v>
      </c>
      <c r="B407" s="4">
        <v>27180</v>
      </c>
      <c r="C407" s="20">
        <f t="shared" si="30"/>
        <v>-6.2351201449925529E-3</v>
      </c>
      <c r="F407" s="19">
        <f t="shared" si="31"/>
        <v>3.8876723222491956E-5</v>
      </c>
      <c r="G407">
        <v>117</v>
      </c>
      <c r="H407" s="17">
        <f t="shared" si="32"/>
        <v>2.6762212831404328E-5</v>
      </c>
      <c r="I407" s="17">
        <f t="shared" si="34"/>
        <v>1.43021667315953E-4</v>
      </c>
      <c r="J407" s="16">
        <f t="shared" si="33"/>
        <v>1.0750640729819482E-8</v>
      </c>
    </row>
    <row r="408" spans="1:10" x14ac:dyDescent="0.25">
      <c r="A408" s="37">
        <v>406</v>
      </c>
      <c r="B408" s="4">
        <v>27300</v>
      </c>
      <c r="C408" s="20">
        <f t="shared" si="30"/>
        <v>4.4052934679164176E-3</v>
      </c>
      <c r="F408" s="19">
        <f t="shared" si="31"/>
        <v>1.9406610538467056E-5</v>
      </c>
      <c r="G408">
        <v>116</v>
      </c>
      <c r="H408" s="17">
        <f t="shared" si="32"/>
        <v>1.3402322206199179E-5</v>
      </c>
      <c r="I408" s="17">
        <f t="shared" si="34"/>
        <v>1.4306474011745559E-4</v>
      </c>
      <c r="J408" s="16">
        <f t="shared" si="33"/>
        <v>1.5177831878343994E-8</v>
      </c>
    </row>
    <row r="409" spans="1:10" x14ac:dyDescent="0.25">
      <c r="A409" s="37">
        <v>407</v>
      </c>
      <c r="B409" s="4">
        <v>27020</v>
      </c>
      <c r="C409" s="20">
        <f t="shared" si="30"/>
        <v>-1.0309369658861213E-2</v>
      </c>
      <c r="F409" s="19">
        <f t="shared" si="31"/>
        <v>1.0628310276304815E-4</v>
      </c>
      <c r="G409">
        <v>115</v>
      </c>
      <c r="H409" s="17">
        <f t="shared" si="32"/>
        <v>7.3636406343621292E-5</v>
      </c>
      <c r="I409" s="17">
        <f t="shared" si="34"/>
        <v>1.4330139509895844E-4</v>
      </c>
      <c r="J409" s="16">
        <f t="shared" si="33"/>
        <v>1.3364687808092029E-9</v>
      </c>
    </row>
    <row r="410" spans="1:10" x14ac:dyDescent="0.25">
      <c r="A410" s="37">
        <v>408</v>
      </c>
      <c r="B410" s="4">
        <v>26530</v>
      </c>
      <c r="C410" s="20">
        <f t="shared" si="30"/>
        <v>-1.8301164382404467E-2</v>
      </c>
      <c r="F410" s="19">
        <f t="shared" si="31"/>
        <v>3.3493261775178991E-4</v>
      </c>
      <c r="G410">
        <v>114</v>
      </c>
      <c r="H410" s="17">
        <f t="shared" si="32"/>
        <v>2.3280044267127013E-4</v>
      </c>
      <c r="I410" s="17">
        <f t="shared" si="34"/>
        <v>1.4404957642922506E-4</v>
      </c>
      <c r="J410" s="16">
        <f t="shared" si="33"/>
        <v>3.6613288787740718E-8</v>
      </c>
    </row>
    <row r="411" spans="1:10" x14ac:dyDescent="0.25">
      <c r="A411" s="37">
        <v>409</v>
      </c>
      <c r="B411" s="4">
        <v>25700</v>
      </c>
      <c r="C411" s="20">
        <f t="shared" si="30"/>
        <v>-3.1785176248474135E-2</v>
      </c>
      <c r="F411" s="19">
        <f t="shared" si="31"/>
        <v>1.0102974291465643E-3</v>
      </c>
      <c r="G411">
        <v>113</v>
      </c>
      <c r="H411" s="17">
        <f t="shared" si="32"/>
        <v>7.0448800452694747E-4</v>
      </c>
      <c r="I411" s="17">
        <f t="shared" si="34"/>
        <v>1.4631368197101787E-4</v>
      </c>
      <c r="J411" s="16">
        <f t="shared" si="33"/>
        <v>7.472806742956412E-7</v>
      </c>
    </row>
    <row r="412" spans="1:10" x14ac:dyDescent="0.25">
      <c r="A412" s="37">
        <v>410</v>
      </c>
      <c r="B412" s="4">
        <v>25500</v>
      </c>
      <c r="C412" s="20">
        <f t="shared" si="30"/>
        <v>-7.8125397367936247E-3</v>
      </c>
      <c r="F412" s="19">
        <f t="shared" si="31"/>
        <v>6.1035777138979404E-5</v>
      </c>
      <c r="G412">
        <v>112</v>
      </c>
      <c r="H412" s="17">
        <f t="shared" si="32"/>
        <v>4.2697930920212811E-5</v>
      </c>
      <c r="I412" s="17">
        <f t="shared" si="34"/>
        <v>1.464509059143616E-4</v>
      </c>
      <c r="J412" s="16">
        <f t="shared" si="33"/>
        <v>7.2155613326039532E-9</v>
      </c>
    </row>
    <row r="413" spans="1:10" x14ac:dyDescent="0.25">
      <c r="A413" s="37">
        <v>411</v>
      </c>
      <c r="B413" s="4">
        <v>25290</v>
      </c>
      <c r="C413" s="20">
        <f t="shared" si="30"/>
        <v>-8.2693914825066311E-3</v>
      </c>
      <c r="F413" s="19">
        <f t="shared" si="31"/>
        <v>6.838283549095322E-5</v>
      </c>
      <c r="G413">
        <v>111</v>
      </c>
      <c r="H413" s="17">
        <f t="shared" si="32"/>
        <v>4.7991845776899703E-5</v>
      </c>
      <c r="I413" s="17">
        <f t="shared" si="34"/>
        <v>1.4660514360653821E-4</v>
      </c>
      <c r="J413" s="16">
        <f t="shared" si="33"/>
        <v>6.0452403821614442E-9</v>
      </c>
    </row>
    <row r="414" spans="1:10" x14ac:dyDescent="0.25">
      <c r="A414" s="37">
        <v>412</v>
      </c>
      <c r="B414" s="4">
        <v>25290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1.4660514360653821E-4</v>
      </c>
      <c r="J414" s="16">
        <f t="shared" si="33"/>
        <v>2.1355139940910899E-8</v>
      </c>
    </row>
    <row r="415" spans="1:10" x14ac:dyDescent="0.25">
      <c r="A415" s="37">
        <v>413</v>
      </c>
      <c r="B415" s="4">
        <v>25500</v>
      </c>
      <c r="C415" s="20">
        <f t="shared" si="30"/>
        <v>8.2693914825067664E-3</v>
      </c>
      <c r="F415" s="19">
        <f t="shared" si="31"/>
        <v>6.8382835490955456E-5</v>
      </c>
      <c r="G415">
        <v>109</v>
      </c>
      <c r="H415" s="17">
        <f t="shared" si="32"/>
        <v>4.830181464098968E-5</v>
      </c>
      <c r="I415" s="17">
        <f t="shared" si="34"/>
        <v>1.467603774863269E-4</v>
      </c>
      <c r="J415" s="16">
        <f t="shared" si="33"/>
        <v>6.0693259691465239E-9</v>
      </c>
    </row>
    <row r="416" spans="1:10" x14ac:dyDescent="0.25">
      <c r="A416" s="37">
        <v>414</v>
      </c>
      <c r="B416" s="4">
        <v>25600</v>
      </c>
      <c r="C416" s="20">
        <f t="shared" si="30"/>
        <v>3.9138993211363148E-3</v>
      </c>
      <c r="F416" s="19">
        <f t="shared" si="31"/>
        <v>1.5318607895991304E-5</v>
      </c>
      <c r="G416">
        <v>108</v>
      </c>
      <c r="H416" s="17">
        <f t="shared" si="32"/>
        <v>1.0855095255737231E-5</v>
      </c>
      <c r="I416" s="17">
        <f t="shared" si="34"/>
        <v>1.4679526393033627E-4</v>
      </c>
      <c r="J416" s="16">
        <f t="shared" si="33"/>
        <v>1.7162278801922442E-8</v>
      </c>
    </row>
    <row r="417" spans="1:10" x14ac:dyDescent="0.25">
      <c r="A417" s="37">
        <v>415</v>
      </c>
      <c r="B417" s="4">
        <v>25700</v>
      </c>
      <c r="C417" s="20">
        <f t="shared" si="30"/>
        <v>3.8986404156573229E-3</v>
      </c>
      <c r="F417" s="19">
        <f t="shared" si="31"/>
        <v>1.5199397090596703E-5</v>
      </c>
      <c r="G417">
        <v>107</v>
      </c>
      <c r="H417" s="17">
        <f t="shared" si="32"/>
        <v>1.0805346473092789E-5</v>
      </c>
      <c r="I417" s="17">
        <f t="shared" si="34"/>
        <v>1.4682999049015491E-4</v>
      </c>
      <c r="J417" s="16">
        <f t="shared" si="33"/>
        <v>1.7202606314979103E-8</v>
      </c>
    </row>
    <row r="418" spans="1:10" x14ac:dyDescent="0.25">
      <c r="A418" s="37">
        <v>416</v>
      </c>
      <c r="B418" s="4">
        <v>25600</v>
      </c>
      <c r="C418" s="20">
        <f t="shared" si="30"/>
        <v>-3.898640415657309E-3</v>
      </c>
      <c r="F418" s="19">
        <f t="shared" si="31"/>
        <v>1.5199397090596595E-5</v>
      </c>
      <c r="G418">
        <v>106</v>
      </c>
      <c r="H418" s="17">
        <f t="shared" si="32"/>
        <v>1.0840184998050458E-5</v>
      </c>
      <c r="I418" s="17">
        <f t="shared" si="34"/>
        <v>1.4686482901511266E-4</v>
      </c>
      <c r="J418" s="16">
        <f t="shared" si="33"/>
        <v>1.7211716902253521E-8</v>
      </c>
    </row>
    <row r="419" spans="1:10" x14ac:dyDescent="0.25">
      <c r="A419" s="37">
        <v>417</v>
      </c>
      <c r="B419" s="4">
        <v>26000</v>
      </c>
      <c r="C419" s="20">
        <f t="shared" si="30"/>
        <v>1.5504186535965254E-2</v>
      </c>
      <c r="F419" s="19">
        <f t="shared" si="31"/>
        <v>2.4037980014200626E-4</v>
      </c>
      <c r="G419">
        <v>105</v>
      </c>
      <c r="H419" s="17">
        <f t="shared" si="32"/>
        <v>1.7199122875418782E-4</v>
      </c>
      <c r="I419" s="17">
        <f t="shared" si="34"/>
        <v>1.4741757979533864E-4</v>
      </c>
      <c r="J419" s="16">
        <f t="shared" si="33"/>
        <v>8.730285267544994E-9</v>
      </c>
    </row>
    <row r="420" spans="1:10" x14ac:dyDescent="0.25">
      <c r="A420" s="37">
        <v>418</v>
      </c>
      <c r="B420" s="4">
        <v>25700</v>
      </c>
      <c r="C420" s="20">
        <f t="shared" si="30"/>
        <v>-1.160554612030789E-2</v>
      </c>
      <c r="F420" s="19">
        <f t="shared" si="31"/>
        <v>1.3468870075059351E-4</v>
      </c>
      <c r="G420">
        <v>104</v>
      </c>
      <c r="H420" s="17">
        <f t="shared" si="32"/>
        <v>9.6680188813606259E-5</v>
      </c>
      <c r="I420" s="17">
        <f t="shared" si="34"/>
        <v>1.4772829360432883E-4</v>
      </c>
      <c r="J420" s="16">
        <f t="shared" si="33"/>
        <v>1.5787467780796981E-10</v>
      </c>
    </row>
    <row r="421" spans="1:10" x14ac:dyDescent="0.25">
      <c r="A421" s="37">
        <v>419</v>
      </c>
      <c r="B421" s="4">
        <v>25040</v>
      </c>
      <c r="C421" s="20">
        <f t="shared" si="30"/>
        <v>-2.6016445669276359E-2</v>
      </c>
      <c r="F421" s="19">
        <f t="shared" si="31"/>
        <v>6.7685544526240862E-4</v>
      </c>
      <c r="G421">
        <v>103</v>
      </c>
      <c r="H421" s="17">
        <f t="shared" si="32"/>
        <v>4.8741652632978234E-4</v>
      </c>
      <c r="I421" s="17">
        <f t="shared" si="34"/>
        <v>1.4929476805291178E-4</v>
      </c>
      <c r="J421" s="16">
        <f t="shared" si="33"/>
        <v>2.7882675421700936E-7</v>
      </c>
    </row>
    <row r="422" spans="1:10" x14ac:dyDescent="0.25">
      <c r="A422" s="37">
        <v>420</v>
      </c>
      <c r="B422" s="4">
        <v>25100</v>
      </c>
      <c r="C422" s="20">
        <f t="shared" si="30"/>
        <v>2.393299905840484E-3</v>
      </c>
      <c r="F422" s="19">
        <f t="shared" si="31"/>
        <v>5.7278844392960692E-6</v>
      </c>
      <c r="G422">
        <v>102</v>
      </c>
      <c r="H422" s="17">
        <f t="shared" si="32"/>
        <v>4.1380579416029164E-6</v>
      </c>
      <c r="I422" s="17">
        <f t="shared" si="34"/>
        <v>1.4930806707270721E-4</v>
      </c>
      <c r="J422" s="16">
        <f t="shared" si="33"/>
        <v>2.0477704934460093E-8</v>
      </c>
    </row>
    <row r="423" spans="1:10" x14ac:dyDescent="0.25">
      <c r="A423" s="37">
        <v>421</v>
      </c>
      <c r="B423" s="4">
        <v>25300</v>
      </c>
      <c r="C423" s="20">
        <f t="shared" si="30"/>
        <v>7.9365495957363415E-3</v>
      </c>
      <c r="F423" s="19">
        <f t="shared" si="31"/>
        <v>6.2988819485582692E-5</v>
      </c>
      <c r="G423">
        <v>101</v>
      </c>
      <c r="H423" s="17">
        <f t="shared" si="32"/>
        <v>4.5652418079662486E-5</v>
      </c>
      <c r="I423" s="17">
        <f t="shared" si="34"/>
        <v>1.4945478623911774E-4</v>
      </c>
      <c r="J423" s="16">
        <f t="shared" si="33"/>
        <v>7.3935310249657453E-9</v>
      </c>
    </row>
    <row r="424" spans="1:10" x14ac:dyDescent="0.25">
      <c r="A424" s="37">
        <v>422</v>
      </c>
      <c r="B424" s="4">
        <v>25000</v>
      </c>
      <c r="C424" s="20">
        <f t="shared" si="30"/>
        <v>-1.1928570865273845E-2</v>
      </c>
      <c r="F424" s="19">
        <f t="shared" si="31"/>
        <v>1.4229080288786E-4</v>
      </c>
      <c r="G424">
        <v>100</v>
      </c>
      <c r="H424" s="17">
        <f t="shared" si="32"/>
        <v>1.034606359404015E-4</v>
      </c>
      <c r="I424" s="17">
        <f t="shared" si="34"/>
        <v>1.4978729126075734E-4</v>
      </c>
      <c r="J424" s="16">
        <f t="shared" si="33"/>
        <v>4.9211590130636554E-11</v>
      </c>
    </row>
    <row r="425" spans="1:10" x14ac:dyDescent="0.25">
      <c r="A425" s="37">
        <v>423</v>
      </c>
      <c r="B425" s="4">
        <v>25000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1.4978729126075734E-4</v>
      </c>
      <c r="J425" s="16">
        <f t="shared" si="33"/>
        <v>2.2292251830953383E-8</v>
      </c>
    </row>
    <row r="426" spans="1:10" x14ac:dyDescent="0.25">
      <c r="A426" s="37">
        <v>424</v>
      </c>
      <c r="B426" s="4">
        <v>25460</v>
      </c>
      <c r="C426" s="20">
        <f t="shared" si="30"/>
        <v>1.8232768261059684E-2</v>
      </c>
      <c r="F426" s="19">
        <f t="shared" si="31"/>
        <v>3.3243383846150539E-4</v>
      </c>
      <c r="G426">
        <v>98</v>
      </c>
      <c r="H426" s="17">
        <f t="shared" si="32"/>
        <v>2.4327614849772682E-4</v>
      </c>
      <c r="I426" s="17">
        <f t="shared" si="34"/>
        <v>1.5056913974144165E-4</v>
      </c>
      <c r="J426" s="16">
        <f t="shared" si="33"/>
        <v>3.3251012841675869E-8</v>
      </c>
    </row>
    <row r="427" spans="1:10" x14ac:dyDescent="0.25">
      <c r="A427" s="37">
        <v>425</v>
      </c>
      <c r="B427" s="4">
        <v>25000</v>
      </c>
      <c r="C427" s="20">
        <f t="shared" si="30"/>
        <v>-1.8232768261059747E-2</v>
      </c>
      <c r="F427" s="19">
        <f t="shared" si="31"/>
        <v>3.3243383846150767E-4</v>
      </c>
      <c r="G427">
        <v>97</v>
      </c>
      <c r="H427" s="17">
        <f t="shared" si="32"/>
        <v>2.4406051780899191E-4</v>
      </c>
      <c r="I427" s="17">
        <f t="shared" si="34"/>
        <v>1.5135350905270509E-4</v>
      </c>
      <c r="J427" s="16">
        <f t="shared" si="33"/>
        <v>3.2966486173050196E-8</v>
      </c>
    </row>
    <row r="428" spans="1:10" x14ac:dyDescent="0.25">
      <c r="A428" s="37">
        <v>426</v>
      </c>
      <c r="B428" s="4">
        <v>24990</v>
      </c>
      <c r="C428" s="20">
        <f t="shared" si="30"/>
        <v>-4.0008002133969133E-4</v>
      </c>
      <c r="F428" s="19">
        <f t="shared" si="31"/>
        <v>1.6006402347516788E-7</v>
      </c>
      <c r="G428">
        <v>96</v>
      </c>
      <c r="H428" s="17">
        <f t="shared" si="32"/>
        <v>1.1789191718988577E-7</v>
      </c>
      <c r="I428" s="17">
        <f t="shared" si="34"/>
        <v>1.5135388793742892E-4</v>
      </c>
      <c r="J428" s="16">
        <f t="shared" si="33"/>
        <v>2.2712719831192385E-8</v>
      </c>
    </row>
    <row r="429" spans="1:10" x14ac:dyDescent="0.25">
      <c r="A429" s="37">
        <v>427</v>
      </c>
      <c r="B429" s="4">
        <v>25160</v>
      </c>
      <c r="C429" s="20">
        <f t="shared" si="30"/>
        <v>6.7796869853787691E-3</v>
      </c>
      <c r="F429" s="19">
        <f t="shared" si="31"/>
        <v>4.5964155619714261E-5</v>
      </c>
      <c r="G429">
        <v>95</v>
      </c>
      <c r="H429" s="17">
        <f t="shared" si="32"/>
        <v>3.3963120357115137E-5</v>
      </c>
      <c r="I429" s="17">
        <f t="shared" si="34"/>
        <v>1.5146303967389994E-4</v>
      </c>
      <c r="J429" s="16">
        <f t="shared" si="33"/>
        <v>1.1027542702453933E-8</v>
      </c>
    </row>
    <row r="430" spans="1:10" x14ac:dyDescent="0.25">
      <c r="A430" s="37">
        <v>428</v>
      </c>
      <c r="B430" s="4">
        <v>25000</v>
      </c>
      <c r="C430" s="20">
        <f t="shared" si="30"/>
        <v>-6.3796069640390399E-3</v>
      </c>
      <c r="F430" s="19">
        <f t="shared" si="31"/>
        <v>4.0699385015615416E-5</v>
      </c>
      <c r="G430">
        <v>94</v>
      </c>
      <c r="H430" s="17">
        <f t="shared" si="32"/>
        <v>3.0169918815662157E-5</v>
      </c>
      <c r="I430" s="17">
        <f t="shared" si="34"/>
        <v>1.5156000070084015E-4</v>
      </c>
      <c r="J430" s="16">
        <f t="shared" si="33"/>
        <v>1.2182315555915528E-8</v>
      </c>
    </row>
    <row r="431" spans="1:10" x14ac:dyDescent="0.25">
      <c r="A431" s="37">
        <v>429</v>
      </c>
      <c r="B431" s="4">
        <v>25050</v>
      </c>
      <c r="C431" s="20">
        <f t="shared" si="30"/>
        <v>1.9980026626730579E-3</v>
      </c>
      <c r="F431" s="19">
        <f t="shared" si="31"/>
        <v>3.9920146400486297E-6</v>
      </c>
      <c r="G431">
        <v>93</v>
      </c>
      <c r="H431" s="17">
        <f t="shared" si="32"/>
        <v>2.9687690706347975E-6</v>
      </c>
      <c r="I431" s="17">
        <f t="shared" si="34"/>
        <v>1.5156954182355897E-4</v>
      </c>
      <c r="J431" s="16">
        <f t="shared" si="33"/>
        <v>2.1635588201584604E-8</v>
      </c>
    </row>
    <row r="432" spans="1:10" x14ac:dyDescent="0.25">
      <c r="A432" s="37">
        <v>430</v>
      </c>
      <c r="B432" s="4">
        <v>25000</v>
      </c>
      <c r="C432" s="20">
        <f t="shared" si="30"/>
        <v>-1.9980026626731087E-3</v>
      </c>
      <c r="F432" s="19">
        <f t="shared" si="31"/>
        <v>3.9920146400488321E-6</v>
      </c>
      <c r="G432">
        <v>92</v>
      </c>
      <c r="H432" s="17">
        <f t="shared" si="32"/>
        <v>2.9783409557770544E-6</v>
      </c>
      <c r="I432" s="17">
        <f t="shared" si="34"/>
        <v>1.5157911370870109E-4</v>
      </c>
      <c r="J432" s="16">
        <f t="shared" si="33"/>
        <v>2.163839510788949E-8</v>
      </c>
    </row>
    <row r="433" spans="1:10" x14ac:dyDescent="0.25">
      <c r="A433" s="37">
        <v>431</v>
      </c>
      <c r="B433" s="4">
        <v>25000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1.5157911370870109E-4</v>
      </c>
      <c r="J433" s="16">
        <f t="shared" si="33"/>
        <v>2.2828781591734552E-8</v>
      </c>
    </row>
    <row r="434" spans="1:10" x14ac:dyDescent="0.25">
      <c r="A434" s="37">
        <v>432</v>
      </c>
      <c r="B434" s="4">
        <v>25000</v>
      </c>
      <c r="C434" s="20">
        <f t="shared" si="30"/>
        <v>0</v>
      </c>
      <c r="F434" s="19">
        <f t="shared" si="31"/>
        <v>0</v>
      </c>
      <c r="G434">
        <v>90</v>
      </c>
      <c r="H434" s="17">
        <f t="shared" si="32"/>
        <v>0</v>
      </c>
      <c r="I434" s="17">
        <f t="shared" si="34"/>
        <v>1.5157911370870109E-4</v>
      </c>
      <c r="J434" s="16">
        <f t="shared" si="33"/>
        <v>2.2828781591734552E-8</v>
      </c>
    </row>
    <row r="435" spans="1:10" x14ac:dyDescent="0.25">
      <c r="A435" s="37">
        <v>433</v>
      </c>
      <c r="B435" s="4">
        <v>25000</v>
      </c>
      <c r="C435" s="20">
        <f t="shared" si="30"/>
        <v>0</v>
      </c>
      <c r="F435" s="19">
        <f t="shared" si="31"/>
        <v>0</v>
      </c>
      <c r="G435">
        <v>89</v>
      </c>
      <c r="H435" s="17">
        <f t="shared" si="32"/>
        <v>0</v>
      </c>
      <c r="I435" s="17">
        <f t="shared" si="34"/>
        <v>1.5157911370870109E-4</v>
      </c>
      <c r="J435" s="16">
        <f t="shared" si="33"/>
        <v>2.2828781591734552E-8</v>
      </c>
    </row>
    <row r="436" spans="1:10" x14ac:dyDescent="0.25">
      <c r="A436" s="37">
        <v>434</v>
      </c>
      <c r="B436" s="4">
        <v>25000</v>
      </c>
      <c r="C436" s="20">
        <f t="shared" si="30"/>
        <v>0</v>
      </c>
      <c r="F436" s="19">
        <f t="shared" si="31"/>
        <v>0</v>
      </c>
      <c r="G436">
        <v>88</v>
      </c>
      <c r="H436" s="17">
        <f t="shared" si="32"/>
        <v>0</v>
      </c>
      <c r="I436" s="17">
        <f t="shared" si="34"/>
        <v>1.5157911370870109E-4</v>
      </c>
      <c r="J436" s="16">
        <f t="shared" si="33"/>
        <v>2.2828781591734552E-8</v>
      </c>
    </row>
    <row r="437" spans="1:10" x14ac:dyDescent="0.25">
      <c r="A437" s="37">
        <v>435</v>
      </c>
      <c r="B437" s="4">
        <v>25280</v>
      </c>
      <c r="C437" s="20">
        <f t="shared" si="30"/>
        <v>1.1137744410456021E-2</v>
      </c>
      <c r="F437" s="19">
        <f t="shared" si="31"/>
        <v>1.2404935055264436E-4</v>
      </c>
      <c r="G437">
        <v>87</v>
      </c>
      <c r="H437" s="17">
        <f t="shared" si="32"/>
        <v>9.4051725436945186E-5</v>
      </c>
      <c r="I437" s="17">
        <f t="shared" si="34"/>
        <v>1.5188138008003548E-4</v>
      </c>
      <c r="J437" s="16">
        <f t="shared" si="33"/>
        <v>7.4768932695002476E-10</v>
      </c>
    </row>
    <row r="438" spans="1:10" x14ac:dyDescent="0.25">
      <c r="A438" s="37">
        <v>436</v>
      </c>
      <c r="B438" s="4">
        <v>24710</v>
      </c>
      <c r="C438" s="20">
        <f t="shared" si="30"/>
        <v>-2.280554927813792E-2</v>
      </c>
      <c r="F438" s="19">
        <f t="shared" si="31"/>
        <v>5.2009307787757701E-4</v>
      </c>
      <c r="G438">
        <v>86</v>
      </c>
      <c r="H438" s="17">
        <f t="shared" si="32"/>
        <v>3.9559550014239191E-4</v>
      </c>
      <c r="I438" s="17">
        <f t="shared" si="34"/>
        <v>1.5315275724817068E-4</v>
      </c>
      <c r="J438" s="16">
        <f t="shared" si="33"/>
        <v>1.3500666244273094E-7</v>
      </c>
    </row>
    <row r="439" spans="1:10" x14ac:dyDescent="0.25">
      <c r="A439" s="37">
        <v>437</v>
      </c>
      <c r="B439" s="4">
        <v>24970</v>
      </c>
      <c r="C439" s="20">
        <f t="shared" si="30"/>
        <v>1.0467084291163204E-2</v>
      </c>
      <c r="F439" s="19">
        <f t="shared" si="31"/>
        <v>1.0955985355831553E-4</v>
      </c>
      <c r="G439">
        <v>85</v>
      </c>
      <c r="H439" s="17">
        <f t="shared" si="32"/>
        <v>8.3602585602017158E-5</v>
      </c>
      <c r="I439" s="17">
        <f t="shared" si="34"/>
        <v>1.5342144184770029E-4</v>
      </c>
      <c r="J439" s="16">
        <f t="shared" si="33"/>
        <v>1.8808283248960589E-9</v>
      </c>
    </row>
    <row r="440" spans="1:10" x14ac:dyDescent="0.25">
      <c r="A440" s="37">
        <v>438</v>
      </c>
      <c r="B440" s="4">
        <v>24490</v>
      </c>
      <c r="C440" s="20">
        <f t="shared" si="30"/>
        <v>-1.9410233327605528E-2</v>
      </c>
      <c r="F440" s="19">
        <f t="shared" si="31"/>
        <v>3.7675715783208841E-4</v>
      </c>
      <c r="G440">
        <v>84</v>
      </c>
      <c r="H440" s="17">
        <f t="shared" si="32"/>
        <v>2.8842159550206706E-4</v>
      </c>
      <c r="I440" s="17">
        <f t="shared" si="34"/>
        <v>1.5434838017532653E-4</v>
      </c>
      <c r="J440" s="16">
        <f t="shared" si="33"/>
        <v>4.9686562033396391E-8</v>
      </c>
    </row>
    <row r="441" spans="1:10" x14ac:dyDescent="0.25">
      <c r="A441" s="37">
        <v>439</v>
      </c>
      <c r="B441" s="4">
        <v>24250</v>
      </c>
      <c r="C441" s="20">
        <f t="shared" si="30"/>
        <v>-9.8482535805841202E-3</v>
      </c>
      <c r="F441" s="19">
        <f t="shared" si="31"/>
        <v>9.6988098587487946E-5</v>
      </c>
      <c r="G441">
        <v>83</v>
      </c>
      <c r="H441" s="17">
        <f t="shared" si="32"/>
        <v>7.4487381070809246E-5</v>
      </c>
      <c r="I441" s="17">
        <f t="shared" si="34"/>
        <v>1.5458777004597349E-4</v>
      </c>
      <c r="J441" s="16">
        <f t="shared" si="33"/>
        <v>3.260735758744254E-9</v>
      </c>
    </row>
    <row r="442" spans="1:10" x14ac:dyDescent="0.25">
      <c r="A442" s="37">
        <v>440</v>
      </c>
      <c r="B442" s="4">
        <v>23360</v>
      </c>
      <c r="C442" s="20">
        <f t="shared" si="30"/>
        <v>-3.7391459423465896E-2</v>
      </c>
      <c r="F442" s="19">
        <f t="shared" si="31"/>
        <v>1.3981212378166967E-3</v>
      </c>
      <c r="G442">
        <v>82</v>
      </c>
      <c r="H442" s="17">
        <f t="shared" si="32"/>
        <v>1.0772266508271386E-3</v>
      </c>
      <c r="I442" s="17">
        <f t="shared" si="34"/>
        <v>1.5804979468547371E-4</v>
      </c>
      <c r="J442" s="16">
        <f t="shared" si="33"/>
        <v>1.5390372191596513E-6</v>
      </c>
    </row>
    <row r="443" spans="1:10" x14ac:dyDescent="0.25">
      <c r="A443" s="37">
        <v>441</v>
      </c>
      <c r="B443" s="4">
        <v>22900</v>
      </c>
      <c r="C443" s="20">
        <f t="shared" si="30"/>
        <v>-1.9888247399832339E-2</v>
      </c>
      <c r="F443" s="19">
        <f t="shared" si="31"/>
        <v>3.9554238463693778E-4</v>
      </c>
      <c r="G443">
        <v>81</v>
      </c>
      <c r="H443" s="17">
        <f t="shared" si="32"/>
        <v>3.0574071784313897E-4</v>
      </c>
      <c r="I443" s="17">
        <f t="shared" si="34"/>
        <v>1.5903239374915143E-4</v>
      </c>
      <c r="J443" s="16">
        <f t="shared" si="33"/>
        <v>5.6178999076576853E-8</v>
      </c>
    </row>
    <row r="444" spans="1:10" x14ac:dyDescent="0.25">
      <c r="A444" s="37">
        <v>442</v>
      </c>
      <c r="B444" s="4">
        <v>21900</v>
      </c>
      <c r="C444" s="20">
        <f t="shared" si="30"/>
        <v>-4.4650273737738819E-2</v>
      </c>
      <c r="F444" s="19">
        <f t="shared" si="31"/>
        <v>1.9936469448550089E-3</v>
      </c>
      <c r="G444">
        <v>80</v>
      </c>
      <c r="H444" s="17">
        <f t="shared" si="32"/>
        <v>1.5459893641482049E-3</v>
      </c>
      <c r="I444" s="17">
        <f t="shared" si="34"/>
        <v>1.6400094263064883E-4</v>
      </c>
      <c r="J444" s="16">
        <f t="shared" si="33"/>
        <v>3.3495334792338377E-6</v>
      </c>
    </row>
    <row r="445" spans="1:10" x14ac:dyDescent="0.25">
      <c r="A445" s="37">
        <v>443</v>
      </c>
      <c r="B445" s="4">
        <v>21900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1.6400094263064883E-4</v>
      </c>
      <c r="J445" s="16">
        <f t="shared" si="33"/>
        <v>2.6723706591730676E-8</v>
      </c>
    </row>
    <row r="446" spans="1:10" x14ac:dyDescent="0.25">
      <c r="A446" s="37">
        <v>444</v>
      </c>
      <c r="B446" s="4">
        <v>21840</v>
      </c>
      <c r="C446" s="20">
        <f t="shared" si="30"/>
        <v>-2.7434859457508326E-3</v>
      </c>
      <c r="F446" s="19">
        <f t="shared" si="31"/>
        <v>7.5267151345323402E-6</v>
      </c>
      <c r="G446">
        <v>78</v>
      </c>
      <c r="H446" s="17">
        <f t="shared" si="32"/>
        <v>5.8743487115899652E-6</v>
      </c>
      <c r="I446" s="17">
        <f t="shared" si="34"/>
        <v>1.6401982179592472E-4</v>
      </c>
      <c r="J446" s="16">
        <f t="shared" si="33"/>
        <v>2.4325385244688242E-8</v>
      </c>
    </row>
    <row r="447" spans="1:10" x14ac:dyDescent="0.25">
      <c r="A447" s="37">
        <v>445</v>
      </c>
      <c r="B447" s="4">
        <v>21870</v>
      </c>
      <c r="C447" s="20">
        <f t="shared" si="30"/>
        <v>1.3726838119721742E-3</v>
      </c>
      <c r="F447" s="19">
        <f t="shared" si="31"/>
        <v>1.8842608476504591E-6</v>
      </c>
      <c r="G447">
        <v>77</v>
      </c>
      <c r="H447" s="17">
        <f t="shared" si="32"/>
        <v>1.4753438985376426E-6</v>
      </c>
      <c r="I447" s="17">
        <f t="shared" si="34"/>
        <v>1.6402456330220341E-4</v>
      </c>
      <c r="J447" s="16">
        <f t="shared" si="33"/>
        <v>2.6118811931262641E-8</v>
      </c>
    </row>
    <row r="448" spans="1:10" x14ac:dyDescent="0.25">
      <c r="A448" s="37">
        <v>446</v>
      </c>
      <c r="B448" s="4">
        <v>23000</v>
      </c>
      <c r="C448" s="20">
        <f t="shared" si="30"/>
        <v>5.0378381240473218E-2</v>
      </c>
      <c r="F448" s="19">
        <f t="shared" si="31"/>
        <v>2.5379812964104638E-3</v>
      </c>
      <c r="G448">
        <v>76</v>
      </c>
      <c r="H448" s="17">
        <f t="shared" si="32"/>
        <v>1.9936028913775114E-3</v>
      </c>
      <c r="I448" s="17">
        <f t="shared" si="34"/>
        <v>1.7043166651119687E-4</v>
      </c>
      <c r="J448" s="16">
        <f t="shared" si="33"/>
        <v>5.6078851467424229E-6</v>
      </c>
    </row>
    <row r="449" spans="1:10" x14ac:dyDescent="0.25">
      <c r="A449" s="37">
        <v>447</v>
      </c>
      <c r="B449" s="4">
        <v>23000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1.7043166651119687E-4</v>
      </c>
      <c r="J449" s="16">
        <f t="shared" si="33"/>
        <v>2.886054895900222E-8</v>
      </c>
    </row>
    <row r="450" spans="1:10" x14ac:dyDescent="0.25">
      <c r="A450" s="37">
        <v>448</v>
      </c>
      <c r="B450" s="4">
        <v>22500</v>
      </c>
      <c r="C450" s="20">
        <f t="shared" si="30"/>
        <v>-2.197890671877523E-2</v>
      </c>
      <c r="F450" s="19">
        <f t="shared" si="31"/>
        <v>4.8307234055262291E-4</v>
      </c>
      <c r="G450">
        <v>74</v>
      </c>
      <c r="H450" s="17">
        <f t="shared" si="32"/>
        <v>3.8190768964659007E-4</v>
      </c>
      <c r="I450" s="17">
        <f t="shared" si="34"/>
        <v>1.7165905336665192E-4</v>
      </c>
      <c r="J450" s="16">
        <f t="shared" si="33"/>
        <v>9.7322142763265692E-8</v>
      </c>
    </row>
    <row r="451" spans="1:10" x14ac:dyDescent="0.25">
      <c r="A451" s="37">
        <v>449</v>
      </c>
      <c r="B451" s="4">
        <v>22550</v>
      </c>
      <c r="C451" s="20">
        <f t="shared" si="30"/>
        <v>2.21975673831281E-3</v>
      </c>
      <c r="F451" s="19">
        <f t="shared" si="31"/>
        <v>4.927319977285125E-6</v>
      </c>
      <c r="G451">
        <v>73</v>
      </c>
      <c r="H451" s="17">
        <f t="shared" si="32"/>
        <v>3.9080039509827596E-6</v>
      </c>
      <c r="I451" s="17">
        <f t="shared" si="34"/>
        <v>1.7167161303175042E-4</v>
      </c>
      <c r="J451" s="16">
        <f t="shared" si="33"/>
        <v>2.7619970145453939E-8</v>
      </c>
    </row>
    <row r="452" spans="1:10" x14ac:dyDescent="0.25">
      <c r="A452" s="37">
        <v>450</v>
      </c>
      <c r="B452" s="4">
        <v>21610</v>
      </c>
      <c r="C452" s="20">
        <f t="shared" ref="C452:C515" si="35">LN(B452/B451)</f>
        <v>-4.2578895429892689E-2</v>
      </c>
      <c r="F452" s="19">
        <f t="shared" ref="F452:F515" si="36">C452^2</f>
        <v>1.8129623360297366E-3</v>
      </c>
      <c r="G452">
        <v>72</v>
      </c>
      <c r="H452" s="17">
        <f t="shared" ref="H452:H515" si="37">F452*($E$7^(G452-1))</f>
        <v>1.442550437206273E-3</v>
      </c>
      <c r="I452" s="17">
        <f t="shared" si="34"/>
        <v>1.7630772666066521E-4</v>
      </c>
      <c r="J452" s="16">
        <f t="shared" ref="J452:J515" si="38">(F452-($E$7*I452))^2</f>
        <v>2.6804933646236869E-6</v>
      </c>
    </row>
    <row r="453" spans="1:10" x14ac:dyDescent="0.25">
      <c r="A453" s="37">
        <v>451</v>
      </c>
      <c r="B453" s="4">
        <v>22000</v>
      </c>
      <c r="C453" s="20">
        <f t="shared" si="35"/>
        <v>1.7886282839521289E-2</v>
      </c>
      <c r="F453" s="19">
        <f t="shared" si="36"/>
        <v>3.1991911381535373E-4</v>
      </c>
      <c r="G453">
        <v>71</v>
      </c>
      <c r="H453" s="17">
        <f t="shared" si="37"/>
        <v>2.5537619382977127E-4</v>
      </c>
      <c r="I453" s="17">
        <f t="shared" ref="I453:I516" si="39">(1-$E$7)*H453+I452</f>
        <v>1.7712846264477923E-4</v>
      </c>
      <c r="J453" s="16">
        <f t="shared" si="38"/>
        <v>2.055206441264583E-8</v>
      </c>
    </row>
    <row r="454" spans="1:10" x14ac:dyDescent="0.25">
      <c r="A454" s="37">
        <v>452</v>
      </c>
      <c r="B454" s="4">
        <v>22840</v>
      </c>
      <c r="C454" s="20">
        <f t="shared" si="35"/>
        <v>3.747093142949353E-2</v>
      </c>
      <c r="F454" s="19">
        <f t="shared" si="36"/>
        <v>1.404070702193806E-3</v>
      </c>
      <c r="G454">
        <v>70</v>
      </c>
      <c r="H454" s="17">
        <f t="shared" si="37"/>
        <v>1.1244164636540074E-3</v>
      </c>
      <c r="I454" s="17">
        <f t="shared" si="39"/>
        <v>1.8074214737792325E-4</v>
      </c>
      <c r="J454" s="16">
        <f t="shared" si="38"/>
        <v>1.4979542917942048E-6</v>
      </c>
    </row>
    <row r="455" spans="1:10" x14ac:dyDescent="0.25">
      <c r="A455" s="37">
        <v>453</v>
      </c>
      <c r="B455" s="4">
        <v>23480</v>
      </c>
      <c r="C455" s="20">
        <f t="shared" si="35"/>
        <v>2.7635610172086125E-2</v>
      </c>
      <c r="F455" s="19">
        <f t="shared" si="36"/>
        <v>7.6372694958351008E-4</v>
      </c>
      <c r="G455">
        <v>69</v>
      </c>
      <c r="H455" s="17">
        <f t="shared" si="37"/>
        <v>6.1358443080461694E-4</v>
      </c>
      <c r="I455" s="17">
        <f t="shared" si="39"/>
        <v>1.827141041766417E-4</v>
      </c>
      <c r="J455" s="16">
        <f t="shared" si="38"/>
        <v>3.3825862711533577E-7</v>
      </c>
    </row>
    <row r="456" spans="1:10" x14ac:dyDescent="0.25">
      <c r="A456" s="37">
        <v>454</v>
      </c>
      <c r="B456" s="4">
        <v>23900</v>
      </c>
      <c r="C456" s="20">
        <f t="shared" si="35"/>
        <v>1.7729463977569242E-2</v>
      </c>
      <c r="F456" s="19">
        <f t="shared" si="36"/>
        <v>3.1433389293192537E-4</v>
      </c>
      <c r="G456">
        <v>68</v>
      </c>
      <c r="H456" s="17">
        <f t="shared" si="37"/>
        <v>2.5335263377228599E-4</v>
      </c>
      <c r="I456" s="17">
        <f t="shared" si="39"/>
        <v>1.8352833678027107E-4</v>
      </c>
      <c r="J456" s="16">
        <f t="shared" si="38"/>
        <v>1.7264747264949191E-8</v>
      </c>
    </row>
    <row r="457" spans="1:10" x14ac:dyDescent="0.25">
      <c r="A457" s="37">
        <v>455</v>
      </c>
      <c r="B457" s="4">
        <v>24100</v>
      </c>
      <c r="C457" s="20">
        <f t="shared" si="35"/>
        <v>8.3333815591442404E-3</v>
      </c>
      <c r="F457" s="19">
        <f t="shared" si="36"/>
        <v>6.9445248210285289E-5</v>
      </c>
      <c r="G457">
        <v>67</v>
      </c>
      <c r="H457" s="17">
        <f t="shared" si="37"/>
        <v>5.6153230147528235E-5</v>
      </c>
      <c r="I457" s="17">
        <f t="shared" si="39"/>
        <v>1.8370880378432169E-4</v>
      </c>
      <c r="J457" s="16">
        <f t="shared" si="38"/>
        <v>1.2921584231885984E-8</v>
      </c>
    </row>
    <row r="458" spans="1:10" x14ac:dyDescent="0.25">
      <c r="A458" s="37">
        <v>456</v>
      </c>
      <c r="B458" s="4">
        <v>24100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1.8370880378432169E-4</v>
      </c>
      <c r="J458" s="16">
        <f t="shared" si="38"/>
        <v>3.353234647591637E-8</v>
      </c>
    </row>
    <row r="459" spans="1:10" x14ac:dyDescent="0.25">
      <c r="A459" s="37">
        <v>457</v>
      </c>
      <c r="B459" s="4">
        <v>24000</v>
      </c>
      <c r="C459" s="20">
        <f t="shared" si="35"/>
        <v>-4.158010148663677E-3</v>
      </c>
      <c r="F459" s="19">
        <f t="shared" si="36"/>
        <v>1.7289048396390133E-5</v>
      </c>
      <c r="G459">
        <v>65</v>
      </c>
      <c r="H459" s="17">
        <f t="shared" si="37"/>
        <v>1.4070168315719959E-5</v>
      </c>
      <c r="I459" s="17">
        <f t="shared" si="39"/>
        <v>1.837540229305E-4</v>
      </c>
      <c r="J459" s="16">
        <f t="shared" si="38"/>
        <v>2.7514323249730533E-8</v>
      </c>
    </row>
    <row r="460" spans="1:10" x14ac:dyDescent="0.25">
      <c r="A460" s="37">
        <v>458</v>
      </c>
      <c r="B460" s="4">
        <v>23020</v>
      </c>
      <c r="C460" s="20">
        <f t="shared" si="35"/>
        <v>-4.1690427054209091E-2</v>
      </c>
      <c r="F460" s="19">
        <f t="shared" si="36"/>
        <v>1.7380917079623294E-3</v>
      </c>
      <c r="G460">
        <v>64</v>
      </c>
      <c r="H460" s="17">
        <f t="shared" si="37"/>
        <v>1.4190538857456509E-3</v>
      </c>
      <c r="I460" s="17">
        <f t="shared" si="39"/>
        <v>1.8831462260881073E-4</v>
      </c>
      <c r="J460" s="16">
        <f t="shared" si="38"/>
        <v>2.403685266126972E-6</v>
      </c>
    </row>
    <row r="461" spans="1:10" x14ac:dyDescent="0.25">
      <c r="A461" s="37">
        <v>459</v>
      </c>
      <c r="B461" s="4">
        <v>23210</v>
      </c>
      <c r="C461" s="20">
        <f t="shared" si="35"/>
        <v>8.2198169926091733E-3</v>
      </c>
      <c r="F461" s="19">
        <f t="shared" si="36"/>
        <v>6.756539139198651E-5</v>
      </c>
      <c r="G461">
        <v>63</v>
      </c>
      <c r="H461" s="17">
        <f t="shared" si="37"/>
        <v>5.5341189971187751E-5</v>
      </c>
      <c r="I461" s="17">
        <f t="shared" si="39"/>
        <v>1.884924798527922E-4</v>
      </c>
      <c r="J461" s="16">
        <f t="shared" si="38"/>
        <v>1.4477216543907107E-8</v>
      </c>
    </row>
    <row r="462" spans="1:10" x14ac:dyDescent="0.25">
      <c r="A462" s="37">
        <v>460</v>
      </c>
      <c r="B462" s="4">
        <v>23210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1.884924798527922E-4</v>
      </c>
      <c r="J462" s="16">
        <f t="shared" si="38"/>
        <v>3.5301410848185817E-8</v>
      </c>
    </row>
    <row r="463" spans="1:10" x14ac:dyDescent="0.25">
      <c r="A463" s="37">
        <v>461</v>
      </c>
      <c r="B463" s="4">
        <v>23210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1.884924798527922E-4</v>
      </c>
      <c r="J463" s="16">
        <f t="shared" si="38"/>
        <v>3.5301410848185817E-8</v>
      </c>
    </row>
    <row r="464" spans="1:10" x14ac:dyDescent="0.25">
      <c r="A464" s="37">
        <v>462</v>
      </c>
      <c r="B464" s="4">
        <v>22000</v>
      </c>
      <c r="C464" s="20">
        <f t="shared" si="35"/>
        <v>-5.3540766928029802E-2</v>
      </c>
      <c r="F464" s="19">
        <f t="shared" si="36"/>
        <v>2.8666137232416099E-3</v>
      </c>
      <c r="G464">
        <v>60</v>
      </c>
      <c r="H464" s="17">
        <f t="shared" si="37"/>
        <v>2.370758752218532E-3</v>
      </c>
      <c r="I464" s="17">
        <f t="shared" si="39"/>
        <v>1.9611169834148184E-4</v>
      </c>
      <c r="J464" s="16">
        <f t="shared" si="38"/>
        <v>7.1349477363155609E-6</v>
      </c>
    </row>
    <row r="465" spans="1:10" x14ac:dyDescent="0.25">
      <c r="A465" s="37">
        <v>463</v>
      </c>
      <c r="B465" s="4">
        <v>21600</v>
      </c>
      <c r="C465" s="20">
        <f t="shared" si="35"/>
        <v>-1.8349138668196541E-2</v>
      </c>
      <c r="F465" s="19">
        <f t="shared" si="36"/>
        <v>3.3669088986470553E-4</v>
      </c>
      <c r="G465">
        <v>59</v>
      </c>
      <c r="H465" s="17">
        <f t="shared" si="37"/>
        <v>2.793492754156461E-4</v>
      </c>
      <c r="I465" s="17">
        <f t="shared" si="39"/>
        <v>1.9700947976359289E-4</v>
      </c>
      <c r="J465" s="16">
        <f t="shared" si="38"/>
        <v>1.9688177240226989E-8</v>
      </c>
    </row>
    <row r="466" spans="1:10" x14ac:dyDescent="0.25">
      <c r="A466" s="37">
        <v>464</v>
      </c>
      <c r="B466" s="4">
        <v>21500</v>
      </c>
      <c r="C466" s="20">
        <f t="shared" si="35"/>
        <v>-4.6403795565022254E-3</v>
      </c>
      <c r="F466" s="19">
        <f t="shared" si="36"/>
        <v>2.1533122428403792E-5</v>
      </c>
      <c r="G466">
        <v>58</v>
      </c>
      <c r="H466" s="17">
        <f t="shared" si="37"/>
        <v>1.7923432730050792E-5</v>
      </c>
      <c r="I466" s="17">
        <f t="shared" si="39"/>
        <v>1.9706708265123795E-4</v>
      </c>
      <c r="J466" s="16">
        <f t="shared" si="38"/>
        <v>3.0590226834593974E-8</v>
      </c>
    </row>
    <row r="467" spans="1:10" x14ac:dyDescent="0.25">
      <c r="A467" s="37">
        <v>465</v>
      </c>
      <c r="B467" s="4">
        <v>21820</v>
      </c>
      <c r="C467" s="20">
        <f t="shared" si="35"/>
        <v>1.4774045271307689E-2</v>
      </c>
      <c r="F467" s="19">
        <f t="shared" si="36"/>
        <v>2.182724136786491E-4</v>
      </c>
      <c r="G467">
        <v>57</v>
      </c>
      <c r="H467" s="17">
        <f t="shared" si="37"/>
        <v>1.8226825189605482E-4</v>
      </c>
      <c r="I467" s="17">
        <f t="shared" si="39"/>
        <v>1.9765286204926738E-4</v>
      </c>
      <c r="J467" s="16">
        <f t="shared" si="38"/>
        <v>4.5176544192805382E-10</v>
      </c>
    </row>
    <row r="468" spans="1:10" x14ac:dyDescent="0.25">
      <c r="A468" s="37">
        <v>466</v>
      </c>
      <c r="B468" s="4">
        <v>22200</v>
      </c>
      <c r="C468" s="20">
        <f t="shared" si="35"/>
        <v>1.7265308473309048E-2</v>
      </c>
      <c r="F468" s="19">
        <f t="shared" si="36"/>
        <v>2.980908766785172E-4</v>
      </c>
      <c r="G468">
        <v>56</v>
      </c>
      <c r="H468" s="17">
        <f t="shared" si="37"/>
        <v>2.4972318108415714E-4</v>
      </c>
      <c r="I468" s="17">
        <f t="shared" si="39"/>
        <v>1.9845543020454267E-4</v>
      </c>
      <c r="J468" s="16">
        <f t="shared" si="38"/>
        <v>1.0054724411066242E-8</v>
      </c>
    </row>
    <row r="469" spans="1:10" x14ac:dyDescent="0.25">
      <c r="A469" s="37">
        <v>467</v>
      </c>
      <c r="B469" s="4">
        <v>22250</v>
      </c>
      <c r="C469" s="20">
        <f t="shared" si="35"/>
        <v>2.2497197340155461E-3</v>
      </c>
      <c r="F469" s="19">
        <f t="shared" si="36"/>
        <v>5.0612388816189793E-6</v>
      </c>
      <c r="G469">
        <v>55</v>
      </c>
      <c r="H469" s="17">
        <f t="shared" si="37"/>
        <v>4.2536818760231896E-6</v>
      </c>
      <c r="I469" s="17">
        <f t="shared" si="39"/>
        <v>1.984691008201481E-4</v>
      </c>
      <c r="J469" s="16">
        <f t="shared" si="38"/>
        <v>3.7160278970892807E-8</v>
      </c>
    </row>
    <row r="470" spans="1:10" x14ac:dyDescent="0.25">
      <c r="A470" s="37">
        <v>468</v>
      </c>
      <c r="B470" s="4">
        <v>22090</v>
      </c>
      <c r="C470" s="20">
        <f t="shared" si="35"/>
        <v>-7.2169911802233604E-3</v>
      </c>
      <c r="F470" s="19">
        <f t="shared" si="36"/>
        <v>5.2084961695421775E-5</v>
      </c>
      <c r="G470">
        <v>54</v>
      </c>
      <c r="H470" s="17">
        <f t="shared" si="37"/>
        <v>4.3915569290379041E-5</v>
      </c>
      <c r="I470" s="17">
        <f t="shared" si="39"/>
        <v>1.9861023804769833E-4</v>
      </c>
      <c r="J470" s="16">
        <f t="shared" si="38"/>
        <v>2.1283009932439771E-8</v>
      </c>
    </row>
    <row r="471" spans="1:10" x14ac:dyDescent="0.25">
      <c r="A471" s="37">
        <v>469</v>
      </c>
      <c r="B471" s="4">
        <v>21800</v>
      </c>
      <c r="C471" s="20">
        <f t="shared" si="35"/>
        <v>-1.3215047636982509E-2</v>
      </c>
      <c r="F471" s="19">
        <f t="shared" si="36"/>
        <v>1.74637484047717E-4</v>
      </c>
      <c r="G471">
        <v>53</v>
      </c>
      <c r="H471" s="17">
        <f t="shared" si="37"/>
        <v>1.4772079311768606E-4</v>
      </c>
      <c r="I471" s="17">
        <f t="shared" si="39"/>
        <v>1.9908498774419653E-4</v>
      </c>
      <c r="J471" s="16">
        <f t="shared" si="38"/>
        <v>5.6680553878890958E-10</v>
      </c>
    </row>
    <row r="472" spans="1:10" x14ac:dyDescent="0.25">
      <c r="A472" s="37">
        <v>470</v>
      </c>
      <c r="B472" s="4">
        <v>21500</v>
      </c>
      <c r="C472" s="20">
        <f t="shared" si="35"/>
        <v>-1.3857034661426241E-2</v>
      </c>
      <c r="F472" s="19">
        <f t="shared" si="36"/>
        <v>1.9201740960796826E-4</v>
      </c>
      <c r="G472">
        <v>52</v>
      </c>
      <c r="H472" s="17">
        <f t="shared" si="37"/>
        <v>1.6294564892479368E-4</v>
      </c>
      <c r="I472" s="17">
        <f t="shared" si="39"/>
        <v>1.9960866755758011E-4</v>
      </c>
      <c r="J472" s="16">
        <f t="shared" si="38"/>
        <v>4.8299016478070991E-11</v>
      </c>
    </row>
    <row r="473" spans="1:10" x14ac:dyDescent="0.25">
      <c r="A473" s="37">
        <v>471</v>
      </c>
      <c r="B473" s="4">
        <v>21560</v>
      </c>
      <c r="C473" s="20">
        <f t="shared" si="35"/>
        <v>2.7868109071792161E-3</v>
      </c>
      <c r="F473" s="19">
        <f t="shared" si="36"/>
        <v>7.7663150323730451E-6</v>
      </c>
      <c r="G473">
        <v>51</v>
      </c>
      <c r="H473" s="17">
        <f t="shared" si="37"/>
        <v>6.6117307836738758E-6</v>
      </c>
      <c r="I473" s="17">
        <f t="shared" si="39"/>
        <v>1.9962991654437899E-4</v>
      </c>
      <c r="J473" s="16">
        <f t="shared" si="38"/>
        <v>3.656586271282466E-8</v>
      </c>
    </row>
    <row r="474" spans="1:10" x14ac:dyDescent="0.25">
      <c r="A474" s="37">
        <v>472</v>
      </c>
      <c r="B474" s="4">
        <v>21560</v>
      </c>
      <c r="C474" s="20">
        <f t="shared" si="35"/>
        <v>0</v>
      </c>
      <c r="F474" s="19">
        <f t="shared" si="36"/>
        <v>0</v>
      </c>
      <c r="G474">
        <v>50</v>
      </c>
      <c r="H474" s="17">
        <f t="shared" si="37"/>
        <v>0</v>
      </c>
      <c r="I474" s="17">
        <f t="shared" si="39"/>
        <v>1.9962991654437899E-4</v>
      </c>
      <c r="J474" s="16">
        <f t="shared" si="38"/>
        <v>3.9596359331191085E-8</v>
      </c>
    </row>
    <row r="475" spans="1:10" x14ac:dyDescent="0.25">
      <c r="A475" s="37">
        <v>473</v>
      </c>
      <c r="B475" s="4">
        <v>21460</v>
      </c>
      <c r="C475" s="20">
        <f t="shared" si="35"/>
        <v>-4.6490088382440172E-3</v>
      </c>
      <c r="F475" s="19">
        <f t="shared" si="36"/>
        <v>2.1613283178070986E-5</v>
      </c>
      <c r="G475">
        <v>49</v>
      </c>
      <c r="H475" s="17">
        <f t="shared" si="37"/>
        <v>1.8518972880932998E-5</v>
      </c>
      <c r="I475" s="17">
        <f t="shared" si="39"/>
        <v>1.9968943339755265E-4</v>
      </c>
      <c r="J475" s="16">
        <f t="shared" si="38"/>
        <v>3.1482959945702963E-8</v>
      </c>
    </row>
    <row r="476" spans="1:10" x14ac:dyDescent="0.25">
      <c r="A476" s="37">
        <v>474</v>
      </c>
      <c r="B476" s="4">
        <v>21460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1.9968943339755265E-4</v>
      </c>
      <c r="J476" s="16">
        <f t="shared" si="38"/>
        <v>3.9619973046474489E-8</v>
      </c>
    </row>
    <row r="477" spans="1:10" x14ac:dyDescent="0.25">
      <c r="A477" s="37">
        <v>475</v>
      </c>
      <c r="B477" s="4">
        <v>21000</v>
      </c>
      <c r="C477" s="20">
        <f t="shared" si="35"/>
        <v>-2.1668299479129381E-2</v>
      </c>
      <c r="F477" s="19">
        <f t="shared" si="36"/>
        <v>4.6951520231723858E-4</v>
      </c>
      <c r="G477">
        <v>47</v>
      </c>
      <c r="H477" s="17">
        <f t="shared" si="37"/>
        <v>4.0489443196694566E-4</v>
      </c>
      <c r="I477" s="17">
        <f t="shared" si="39"/>
        <v>2.0099069576308147E-4</v>
      </c>
      <c r="J477" s="16">
        <f t="shared" si="38"/>
        <v>7.2452734774496508E-8</v>
      </c>
    </row>
    <row r="478" spans="1:10" x14ac:dyDescent="0.25">
      <c r="A478" s="37">
        <v>476</v>
      </c>
      <c r="B478" s="4">
        <v>21100</v>
      </c>
      <c r="C478" s="20">
        <f t="shared" si="35"/>
        <v>4.7506027585977988E-3</v>
      </c>
      <c r="F478" s="19">
        <f t="shared" si="36"/>
        <v>2.2568226569997015E-5</v>
      </c>
      <c r="G478">
        <v>46</v>
      </c>
      <c r="H478" s="17">
        <f t="shared" si="37"/>
        <v>1.9524844140688808E-5</v>
      </c>
      <c r="I478" s="17">
        <f t="shared" si="39"/>
        <v>2.0105344531671121E-4</v>
      </c>
      <c r="J478" s="16">
        <f t="shared" si="38"/>
        <v>3.1626733718576364E-8</v>
      </c>
    </row>
    <row r="479" spans="1:10" x14ac:dyDescent="0.25">
      <c r="A479" s="37">
        <v>477</v>
      </c>
      <c r="B479" s="4">
        <v>21100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2.0105344531671121E-4</v>
      </c>
      <c r="J479" s="16">
        <f t="shared" si="38"/>
        <v>4.0163083279027572E-8</v>
      </c>
    </row>
    <row r="480" spans="1:10" x14ac:dyDescent="0.25">
      <c r="A480" s="37">
        <v>478</v>
      </c>
      <c r="B480" s="4">
        <v>20400</v>
      </c>
      <c r="C480" s="20">
        <f t="shared" si="35"/>
        <v>-3.3738139631850114E-2</v>
      </c>
      <c r="F480" s="19">
        <f t="shared" si="36"/>
        <v>1.1382620658182154E-3</v>
      </c>
      <c r="G480">
        <v>44</v>
      </c>
      <c r="H480" s="17">
        <f t="shared" si="37"/>
        <v>9.9112492693191915E-4</v>
      </c>
      <c r="I480" s="17">
        <f t="shared" si="39"/>
        <v>2.0423875354801655E-4</v>
      </c>
      <c r="J480" s="16">
        <f t="shared" si="38"/>
        <v>8.7362614374618421E-7</v>
      </c>
    </row>
    <row r="481" spans="1:10" x14ac:dyDescent="0.25">
      <c r="A481" s="37">
        <v>479</v>
      </c>
      <c r="B481" s="4">
        <v>20420</v>
      </c>
      <c r="C481" s="20">
        <f t="shared" si="35"/>
        <v>9.7991188634878709E-4</v>
      </c>
      <c r="F481" s="19">
        <f t="shared" si="36"/>
        <v>9.6022730500763831E-7</v>
      </c>
      <c r="G481">
        <v>43</v>
      </c>
      <c r="H481" s="17">
        <f t="shared" si="37"/>
        <v>8.3879954160439999E-7</v>
      </c>
      <c r="I481" s="17">
        <f t="shared" si="39"/>
        <v>2.0424144930816917E-4</v>
      </c>
      <c r="J481" s="16">
        <f t="shared" si="38"/>
        <v>4.1056819486361977E-8</v>
      </c>
    </row>
    <row r="482" spans="1:10" x14ac:dyDescent="0.25">
      <c r="A482" s="37">
        <v>480</v>
      </c>
      <c r="B482" s="4">
        <v>20200</v>
      </c>
      <c r="C482" s="20">
        <f t="shared" si="35"/>
        <v>-1.0832208329360427E-2</v>
      </c>
      <c r="F482" s="19">
        <f t="shared" si="36"/>
        <v>1.1733673729066541E-4</v>
      </c>
      <c r="G482">
        <v>42</v>
      </c>
      <c r="H482" s="17">
        <f t="shared" si="37"/>
        <v>1.0282912440492564E-4</v>
      </c>
      <c r="I482" s="17">
        <f t="shared" si="39"/>
        <v>2.0457192475832142E-4</v>
      </c>
      <c r="J482" s="16">
        <f t="shared" si="38"/>
        <v>7.4957029561192243E-9</v>
      </c>
    </row>
    <row r="483" spans="1:10" x14ac:dyDescent="0.25">
      <c r="A483" s="37">
        <v>481</v>
      </c>
      <c r="B483" s="4">
        <v>19710</v>
      </c>
      <c r="C483" s="20">
        <f t="shared" si="35"/>
        <v>-2.4556483242530264E-2</v>
      </c>
      <c r="F483" s="19">
        <f t="shared" si="36"/>
        <v>6.0302086924066969E-4</v>
      </c>
      <c r="G483">
        <v>41</v>
      </c>
      <c r="H483" s="17">
        <f t="shared" si="37"/>
        <v>5.3016672817346108E-4</v>
      </c>
      <c r="I483" s="17">
        <f t="shared" si="39"/>
        <v>2.0627579114017376E-4</v>
      </c>
      <c r="J483" s="16">
        <f t="shared" si="38"/>
        <v>1.5793312933519154E-7</v>
      </c>
    </row>
    <row r="484" spans="1:10" x14ac:dyDescent="0.25">
      <c r="A484" s="37">
        <v>482</v>
      </c>
      <c r="B484" s="4">
        <v>19890</v>
      </c>
      <c r="C484" s="20">
        <f t="shared" si="35"/>
        <v>9.0909717012521048E-3</v>
      </c>
      <c r="F484" s="19">
        <f t="shared" si="36"/>
        <v>8.264576647296659E-5</v>
      </c>
      <c r="G484">
        <v>40</v>
      </c>
      <c r="H484" s="17">
        <f t="shared" si="37"/>
        <v>7.2895167009944895E-5</v>
      </c>
      <c r="I484" s="17">
        <f t="shared" si="39"/>
        <v>2.0651006390356587E-4</v>
      </c>
      <c r="J484" s="16">
        <f t="shared" si="38"/>
        <v>1.5178390043274159E-8</v>
      </c>
    </row>
    <row r="485" spans="1:10" x14ac:dyDescent="0.25">
      <c r="A485" s="37">
        <v>483</v>
      </c>
      <c r="B485" s="4">
        <v>19800</v>
      </c>
      <c r="C485" s="20">
        <f t="shared" si="35"/>
        <v>-4.5351551653912622E-3</v>
      </c>
      <c r="F485" s="19">
        <f t="shared" si="36"/>
        <v>2.0567632374175046E-5</v>
      </c>
      <c r="G485">
        <v>39</v>
      </c>
      <c r="H485" s="17">
        <f t="shared" si="37"/>
        <v>1.819954043318524E-5</v>
      </c>
      <c r="I485" s="17">
        <f t="shared" si="39"/>
        <v>2.0656855415476685E-4</v>
      </c>
      <c r="J485" s="16">
        <f t="shared" si="38"/>
        <v>3.4349820365186869E-8</v>
      </c>
    </row>
    <row r="486" spans="1:10" x14ac:dyDescent="0.25">
      <c r="A486" s="37">
        <v>484</v>
      </c>
      <c r="B486" s="4">
        <v>19870</v>
      </c>
      <c r="C486" s="20">
        <f t="shared" si="35"/>
        <v>3.5291188632358955E-3</v>
      </c>
      <c r="F486" s="19">
        <f t="shared" si="36"/>
        <v>1.2454679950847418E-5</v>
      </c>
      <c r="G486">
        <v>38</v>
      </c>
      <c r="H486" s="17">
        <f t="shared" si="37"/>
        <v>1.1056220440038497E-5</v>
      </c>
      <c r="I486" s="17">
        <f t="shared" si="39"/>
        <v>2.0660408698117231E-4</v>
      </c>
      <c r="J486" s="16">
        <f t="shared" si="38"/>
        <v>3.7436606346238495E-8</v>
      </c>
    </row>
    <row r="487" spans="1:10" x14ac:dyDescent="0.25">
      <c r="A487" s="37">
        <v>485</v>
      </c>
      <c r="B487" s="4">
        <v>19380</v>
      </c>
      <c r="C487" s="20">
        <f t="shared" si="35"/>
        <v>-2.4969450101105298E-2</v>
      </c>
      <c r="F487" s="19">
        <f t="shared" si="36"/>
        <v>6.2347343835158738E-4</v>
      </c>
      <c r="G487">
        <v>37</v>
      </c>
      <c r="H487" s="17">
        <f t="shared" si="37"/>
        <v>5.5525192150386289E-4</v>
      </c>
      <c r="I487" s="17">
        <f t="shared" si="39"/>
        <v>2.0838857294046436E-4</v>
      </c>
      <c r="J487" s="16">
        <f t="shared" si="38"/>
        <v>1.7285188003100086E-7</v>
      </c>
    </row>
    <row r="488" spans="1:10" x14ac:dyDescent="0.25">
      <c r="A488" s="37">
        <v>486</v>
      </c>
      <c r="B488" s="4">
        <v>19490</v>
      </c>
      <c r="C488" s="20">
        <f t="shared" si="35"/>
        <v>5.6599070568492619E-3</v>
      </c>
      <c r="F488" s="19">
        <f t="shared" si="36"/>
        <v>3.2034547892172073E-5</v>
      </c>
      <c r="G488">
        <v>36</v>
      </c>
      <c r="H488" s="17">
        <f t="shared" si="37"/>
        <v>2.8621257437037632E-5</v>
      </c>
      <c r="I488" s="17">
        <f t="shared" si="39"/>
        <v>2.084805568311195E-4</v>
      </c>
      <c r="J488" s="16">
        <f t="shared" si="38"/>
        <v>3.0897197822737662E-8</v>
      </c>
    </row>
    <row r="489" spans="1:10" x14ac:dyDescent="0.25">
      <c r="A489" s="37">
        <v>487</v>
      </c>
      <c r="B489" s="4">
        <v>19500</v>
      </c>
      <c r="C489" s="20">
        <f t="shared" si="35"/>
        <v>5.1295205023169457E-4</v>
      </c>
      <c r="F489" s="19">
        <f t="shared" si="36"/>
        <v>2.6311980583689891E-7</v>
      </c>
      <c r="G489">
        <v>35</v>
      </c>
      <c r="H489" s="17">
        <f t="shared" si="37"/>
        <v>2.3584227075629412E-7</v>
      </c>
      <c r="I489" s="17">
        <f t="shared" si="39"/>
        <v>2.0848131478837183E-4</v>
      </c>
      <c r="J489" s="16">
        <f t="shared" si="38"/>
        <v>4.3076243378699818E-8</v>
      </c>
    </row>
    <row r="490" spans="1:10" x14ac:dyDescent="0.25">
      <c r="A490" s="37">
        <v>488</v>
      </c>
      <c r="B490" s="4">
        <v>19000</v>
      </c>
      <c r="C490" s="20">
        <f t="shared" si="35"/>
        <v>-2.5975486403260677E-2</v>
      </c>
      <c r="F490" s="19">
        <f t="shared" si="36"/>
        <v>6.7472589388598036E-4</v>
      </c>
      <c r="G490">
        <v>34</v>
      </c>
      <c r="H490" s="17">
        <f t="shared" si="37"/>
        <v>6.0672722345832904E-4</v>
      </c>
      <c r="I490" s="17">
        <f t="shared" si="39"/>
        <v>2.1043123368005116E-4</v>
      </c>
      <c r="J490" s="16">
        <f t="shared" si="38"/>
        <v>2.161979849706959E-7</v>
      </c>
    </row>
    <row r="491" spans="1:10" x14ac:dyDescent="0.25">
      <c r="A491" s="37">
        <v>489</v>
      </c>
      <c r="B491" s="4">
        <v>18980</v>
      </c>
      <c r="C491" s="20">
        <f t="shared" si="35"/>
        <v>-1.0531859846587012E-3</v>
      </c>
      <c r="F491" s="19">
        <f t="shared" si="36"/>
        <v>1.1092007182815181E-6</v>
      </c>
      <c r="G491">
        <v>33</v>
      </c>
      <c r="H491" s="17">
        <f t="shared" si="37"/>
        <v>1.0006316684523451E-6</v>
      </c>
      <c r="I491" s="17">
        <f t="shared" si="39"/>
        <v>2.1043444954134513E-4</v>
      </c>
      <c r="J491" s="16">
        <f t="shared" si="38"/>
        <v>4.3534383509745788E-8</v>
      </c>
    </row>
    <row r="492" spans="1:10" x14ac:dyDescent="0.25">
      <c r="A492" s="37">
        <v>490</v>
      </c>
      <c r="B492" s="4">
        <v>19000</v>
      </c>
      <c r="C492" s="20">
        <f t="shared" si="35"/>
        <v>1.0531859846586405E-3</v>
      </c>
      <c r="F492" s="19">
        <f t="shared" si="36"/>
        <v>1.1092007182813902E-6</v>
      </c>
      <c r="G492">
        <v>32</v>
      </c>
      <c r="H492" s="17">
        <f t="shared" si="37"/>
        <v>1.0038578983044325E-6</v>
      </c>
      <c r="I492" s="17">
        <f t="shared" si="39"/>
        <v>2.1043767577119733E-4</v>
      </c>
      <c r="J492" s="16">
        <f t="shared" si="38"/>
        <v>4.3535725492239541E-8</v>
      </c>
    </row>
    <row r="493" spans="1:10" x14ac:dyDescent="0.25">
      <c r="A493" s="37">
        <v>491</v>
      </c>
      <c r="B493" s="4">
        <v>19000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2.1043767577119733E-4</v>
      </c>
      <c r="J493" s="16">
        <f t="shared" si="38"/>
        <v>4.3999830078568601E-8</v>
      </c>
    </row>
    <row r="494" spans="1:10" x14ac:dyDescent="0.25">
      <c r="A494" s="37">
        <v>492</v>
      </c>
      <c r="B494" s="4">
        <v>19000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2.1043767577119733E-4</v>
      </c>
      <c r="J494" s="16">
        <f t="shared" si="38"/>
        <v>4.3999830078568601E-8</v>
      </c>
    </row>
    <row r="495" spans="1:10" x14ac:dyDescent="0.25">
      <c r="A495" s="37">
        <v>493</v>
      </c>
      <c r="B495" s="4">
        <v>18900</v>
      </c>
      <c r="C495" s="20">
        <f t="shared" si="35"/>
        <v>-5.2770571008437812E-3</v>
      </c>
      <c r="F495" s="19">
        <f t="shared" si="36"/>
        <v>2.7847331645565773E-5</v>
      </c>
      <c r="G495">
        <v>29</v>
      </c>
      <c r="H495" s="17">
        <f t="shared" si="37"/>
        <v>2.5447180818037249E-5</v>
      </c>
      <c r="I495" s="17">
        <f t="shared" si="39"/>
        <v>2.105194587153254E-4</v>
      </c>
      <c r="J495" s="16">
        <f t="shared" si="38"/>
        <v>3.3122381334089458E-8</v>
      </c>
    </row>
    <row r="496" spans="1:10" x14ac:dyDescent="0.25">
      <c r="A496" s="37">
        <v>494</v>
      </c>
      <c r="B496" s="4">
        <v>18900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2.105194587153254E-4</v>
      </c>
      <c r="J496" s="16">
        <f t="shared" si="38"/>
        <v>4.4034036262100112E-8</v>
      </c>
    </row>
    <row r="497" spans="1:10" x14ac:dyDescent="0.25">
      <c r="A497" s="37">
        <v>495</v>
      </c>
      <c r="B497" s="4">
        <v>18500</v>
      </c>
      <c r="C497" s="20">
        <f t="shared" si="35"/>
        <v>-2.139118998131756E-2</v>
      </c>
      <c r="F497" s="19">
        <f t="shared" si="36"/>
        <v>4.5758300881682077E-4</v>
      </c>
      <c r="G497">
        <v>27</v>
      </c>
      <c r="H497" s="17">
        <f t="shared" si="37"/>
        <v>4.2084480646369462E-4</v>
      </c>
      <c r="I497" s="17">
        <f t="shared" si="39"/>
        <v>2.1187198289235377E-4</v>
      </c>
      <c r="J497" s="16">
        <f t="shared" si="38"/>
        <v>6.070899140716417E-8</v>
      </c>
    </row>
    <row r="498" spans="1:10" x14ac:dyDescent="0.25">
      <c r="A498" s="37">
        <v>496</v>
      </c>
      <c r="B498" s="4">
        <v>18500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2.1187198289235377E-4</v>
      </c>
      <c r="J498" s="16">
        <f t="shared" si="38"/>
        <v>4.460166471070362E-8</v>
      </c>
    </row>
    <row r="499" spans="1:10" x14ac:dyDescent="0.25">
      <c r="A499" s="37">
        <v>497</v>
      </c>
      <c r="B499" s="4">
        <v>18200</v>
      </c>
      <c r="C499" s="20">
        <f t="shared" si="35"/>
        <v>-1.6349138001529411E-2</v>
      </c>
      <c r="F499" s="19">
        <f t="shared" si="36"/>
        <v>2.6729431339305311E-4</v>
      </c>
      <c r="G499">
        <v>25</v>
      </c>
      <c r="H499" s="17">
        <f t="shared" si="37"/>
        <v>2.4742170504258389E-4</v>
      </c>
      <c r="I499" s="17">
        <f t="shared" si="39"/>
        <v>2.1266715449207873E-4</v>
      </c>
      <c r="J499" s="16">
        <f t="shared" si="38"/>
        <v>3.0592663707812895E-9</v>
      </c>
    </row>
    <row r="500" spans="1:10" x14ac:dyDescent="0.25">
      <c r="A500" s="37">
        <v>498</v>
      </c>
      <c r="B500" s="4">
        <v>17900</v>
      </c>
      <c r="C500" s="20">
        <f t="shared" si="35"/>
        <v>-1.6620881236040407E-2</v>
      </c>
      <c r="F500" s="19">
        <f t="shared" si="36"/>
        <v>2.7625369306256005E-4</v>
      </c>
      <c r="G500">
        <v>24</v>
      </c>
      <c r="H500" s="17">
        <f t="shared" si="37"/>
        <v>2.5653945360092458E-4</v>
      </c>
      <c r="I500" s="17">
        <f t="shared" si="39"/>
        <v>2.1349162899676015E-4</v>
      </c>
      <c r="J500" s="16">
        <f t="shared" si="38"/>
        <v>4.0256728305052653E-9</v>
      </c>
    </row>
    <row r="501" spans="1:10" x14ac:dyDescent="0.25">
      <c r="A501" s="37">
        <v>499</v>
      </c>
      <c r="B501" s="4">
        <v>17710</v>
      </c>
      <c r="C501" s="20">
        <f t="shared" si="35"/>
        <v>-1.06712610519671E-2</v>
      </c>
      <c r="F501" s="19">
        <f t="shared" si="36"/>
        <v>1.1387581243922999E-4</v>
      </c>
      <c r="G501">
        <v>23</v>
      </c>
      <c r="H501" s="17">
        <f t="shared" si="37"/>
        <v>1.0609027084043485E-4</v>
      </c>
      <c r="I501" s="17">
        <f t="shared" si="39"/>
        <v>2.1383258522113393E-4</v>
      </c>
      <c r="J501" s="16">
        <f t="shared" si="38"/>
        <v>9.8544437446339024E-9</v>
      </c>
    </row>
    <row r="502" spans="1:10" x14ac:dyDescent="0.25">
      <c r="A502" s="37">
        <v>500</v>
      </c>
      <c r="B502" s="4">
        <v>18700</v>
      </c>
      <c r="C502" s="20">
        <f t="shared" si="35"/>
        <v>5.4394072065798764E-2</v>
      </c>
      <c r="F502" s="19">
        <f t="shared" si="36"/>
        <v>2.9587150758993096E-3</v>
      </c>
      <c r="G502">
        <v>22</v>
      </c>
      <c r="H502" s="17">
        <f t="shared" si="37"/>
        <v>2.7653188316222477E-3</v>
      </c>
      <c r="I502" s="17">
        <f t="shared" si="39"/>
        <v>2.2271985321046486E-4</v>
      </c>
      <c r="J502" s="16">
        <f t="shared" si="38"/>
        <v>7.4895871342257923E-6</v>
      </c>
    </row>
    <row r="503" spans="1:10" x14ac:dyDescent="0.25">
      <c r="A503" s="37">
        <v>501</v>
      </c>
      <c r="B503" s="4">
        <v>19270</v>
      </c>
      <c r="C503" s="20">
        <f t="shared" si="35"/>
        <v>3.0025958565734114E-2</v>
      </c>
      <c r="F503" s="19">
        <f t="shared" si="36"/>
        <v>9.0155818779118181E-4</v>
      </c>
      <c r="G503">
        <v>21</v>
      </c>
      <c r="H503" s="17">
        <f t="shared" si="37"/>
        <v>8.4534468276095426E-4</v>
      </c>
      <c r="I503" s="17">
        <f t="shared" si="39"/>
        <v>2.2543664834205742E-4</v>
      </c>
      <c r="J503" s="16">
        <f t="shared" si="38"/>
        <v>4.5812058188112107E-7</v>
      </c>
    </row>
    <row r="504" spans="1:10" x14ac:dyDescent="0.25">
      <c r="A504" s="37">
        <v>502</v>
      </c>
      <c r="B504" s="4">
        <v>19490</v>
      </c>
      <c r="C504" s="20">
        <f t="shared" si="35"/>
        <v>1.1352031093194352E-2</v>
      </c>
      <c r="F504" s="19">
        <f t="shared" si="36"/>
        <v>1.2886860994085135E-4</v>
      </c>
      <c r="G504">
        <v>20</v>
      </c>
      <c r="H504" s="17">
        <f t="shared" si="37"/>
        <v>1.2122304927338934E-4</v>
      </c>
      <c r="I504" s="17">
        <f t="shared" si="39"/>
        <v>2.2582623876217706E-4</v>
      </c>
      <c r="J504" s="16">
        <f t="shared" si="38"/>
        <v>9.2605711495296742E-9</v>
      </c>
    </row>
    <row r="505" spans="1:10" x14ac:dyDescent="0.25">
      <c r="A505" s="37">
        <v>503</v>
      </c>
      <c r="B505" s="4">
        <v>20240</v>
      </c>
      <c r="C505" s="20">
        <f t="shared" si="35"/>
        <v>3.7759330899795274E-2</v>
      </c>
      <c r="F505" s="19">
        <f t="shared" si="36"/>
        <v>1.4257670700002342E-3</v>
      </c>
      <c r="G505">
        <v>19</v>
      </c>
      <c r="H505" s="17">
        <f t="shared" si="37"/>
        <v>1.3455028961475151E-3</v>
      </c>
      <c r="I505" s="17">
        <f t="shared" si="39"/>
        <v>2.3015045797398814E-4</v>
      </c>
      <c r="J505" s="16">
        <f t="shared" si="38"/>
        <v>1.4312683409262162E-6</v>
      </c>
    </row>
    <row r="506" spans="1:10" x14ac:dyDescent="0.25">
      <c r="A506" s="37">
        <v>504</v>
      </c>
      <c r="B506" s="4">
        <v>20600</v>
      </c>
      <c r="C506" s="20">
        <f t="shared" si="35"/>
        <v>1.7630231376270501E-2</v>
      </c>
      <c r="F506" s="19">
        <f t="shared" si="36"/>
        <v>3.1082505838083281E-4</v>
      </c>
      <c r="G506">
        <v>18</v>
      </c>
      <c r="H506" s="17">
        <f t="shared" si="37"/>
        <v>2.9427277030269966E-4</v>
      </c>
      <c r="I506" s="17">
        <f t="shared" si="39"/>
        <v>2.3109620098985177E-4</v>
      </c>
      <c r="J506" s="16">
        <f t="shared" si="38"/>
        <v>6.475672222500652E-9</v>
      </c>
    </row>
    <row r="507" spans="1:10" x14ac:dyDescent="0.25">
      <c r="A507" s="37">
        <v>505</v>
      </c>
      <c r="B507" s="4">
        <v>20440</v>
      </c>
      <c r="C507" s="20">
        <f t="shared" si="35"/>
        <v>-7.7973104600317297E-3</v>
      </c>
      <c r="F507" s="19">
        <f t="shared" si="36"/>
        <v>6.0798050410120227E-5</v>
      </c>
      <c r="G507">
        <v>17</v>
      </c>
      <c r="H507" s="17">
        <f t="shared" si="37"/>
        <v>5.7745973047342872E-5</v>
      </c>
      <c r="I507" s="17">
        <f t="shared" si="39"/>
        <v>2.3128178680075639E-4</v>
      </c>
      <c r="J507" s="16">
        <f t="shared" si="38"/>
        <v>2.8811815533358006E-8</v>
      </c>
    </row>
    <row r="508" spans="1:10" x14ac:dyDescent="0.25">
      <c r="A508" s="37">
        <v>506</v>
      </c>
      <c r="B508" s="4">
        <v>20290</v>
      </c>
      <c r="C508" s="20">
        <f t="shared" si="35"/>
        <v>-7.3656114977803232E-3</v>
      </c>
      <c r="F508" s="19">
        <f t="shared" si="36"/>
        <v>5.4252232736233695E-5</v>
      </c>
      <c r="G508">
        <v>16</v>
      </c>
      <c r="H508" s="17">
        <f t="shared" si="37"/>
        <v>5.1694895730377637E-5</v>
      </c>
      <c r="I508" s="17">
        <f t="shared" si="39"/>
        <v>2.3144792547047602E-4</v>
      </c>
      <c r="J508" s="16">
        <f t="shared" si="38"/>
        <v>3.1135258250226685E-8</v>
      </c>
    </row>
    <row r="509" spans="1:10" x14ac:dyDescent="0.25">
      <c r="A509" s="37">
        <v>507</v>
      </c>
      <c r="B509" s="4">
        <v>20290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2.3144792547047602E-4</v>
      </c>
      <c r="J509" s="16">
        <f t="shared" si="38"/>
        <v>5.3224377559016313E-8</v>
      </c>
    </row>
    <row r="510" spans="1:10" x14ac:dyDescent="0.25">
      <c r="A510" s="37">
        <v>508</v>
      </c>
      <c r="B510" s="4">
        <v>20800</v>
      </c>
      <c r="C510" s="20">
        <f t="shared" si="35"/>
        <v>2.4824832869548886E-2</v>
      </c>
      <c r="F510" s="19">
        <f t="shared" si="36"/>
        <v>6.1627232700103482E-4</v>
      </c>
      <c r="G510">
        <v>14</v>
      </c>
      <c r="H510" s="17">
        <f t="shared" si="37"/>
        <v>5.9101527818102777E-4</v>
      </c>
      <c r="I510" s="17">
        <f t="shared" si="39"/>
        <v>2.3334734882192459E-4</v>
      </c>
      <c r="J510" s="16">
        <f t="shared" si="38"/>
        <v>1.4720644206804389E-7</v>
      </c>
    </row>
    <row r="511" spans="1:10" x14ac:dyDescent="0.25">
      <c r="A511" s="37">
        <v>509</v>
      </c>
      <c r="B511" s="4">
        <v>20500</v>
      </c>
      <c r="C511" s="20">
        <f t="shared" si="35"/>
        <v>-1.4528100562909744E-2</v>
      </c>
      <c r="F511" s="19">
        <f t="shared" si="36"/>
        <v>2.1106570596601842E-4</v>
      </c>
      <c r="G511">
        <v>13</v>
      </c>
      <c r="H511" s="17">
        <f t="shared" si="37"/>
        <v>2.0306810343851943E-4</v>
      </c>
      <c r="I511" s="17">
        <f t="shared" si="39"/>
        <v>2.3399997543217501E-4</v>
      </c>
      <c r="J511" s="16">
        <f t="shared" si="38"/>
        <v>4.920514626433407E-10</v>
      </c>
    </row>
    <row r="512" spans="1:10" x14ac:dyDescent="0.25">
      <c r="A512" s="37">
        <v>510</v>
      </c>
      <c r="B512" s="4">
        <v>20500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2.3399997543217501E-4</v>
      </c>
      <c r="J512" s="16">
        <f t="shared" si="38"/>
        <v>5.4404601050581292E-8</v>
      </c>
    </row>
    <row r="513" spans="1:10" x14ac:dyDescent="0.25">
      <c r="A513" s="37">
        <v>511</v>
      </c>
      <c r="B513" s="4">
        <v>20410</v>
      </c>
      <c r="C513" s="20">
        <f t="shared" si="35"/>
        <v>-4.3999093226090727E-3</v>
      </c>
      <c r="F513" s="19">
        <f t="shared" si="36"/>
        <v>1.935920204718223E-5</v>
      </c>
      <c r="G513">
        <v>11</v>
      </c>
      <c r="H513" s="17">
        <f t="shared" si="37"/>
        <v>1.8745951287637297E-5</v>
      </c>
      <c r="I513" s="17">
        <f t="shared" si="39"/>
        <v>2.3406022175563799E-4</v>
      </c>
      <c r="J513" s="16">
        <f t="shared" si="38"/>
        <v>4.5774084597338259E-8</v>
      </c>
    </row>
    <row r="514" spans="1:10" x14ac:dyDescent="0.25">
      <c r="A514" s="37">
        <v>512</v>
      </c>
      <c r="B514" s="4">
        <v>20410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2.3406022175563799E-4</v>
      </c>
      <c r="J514" s="16">
        <f t="shared" si="38"/>
        <v>5.4432618994830461E-8</v>
      </c>
    </row>
    <row r="515" spans="1:10" x14ac:dyDescent="0.25">
      <c r="A515" s="37">
        <v>513</v>
      </c>
      <c r="B515" s="4">
        <v>20400</v>
      </c>
      <c r="C515" s="20">
        <f t="shared" si="35"/>
        <v>-4.9007597158268472E-4</v>
      </c>
      <c r="F515" s="19">
        <f t="shared" si="36"/>
        <v>2.4017445792271241E-7</v>
      </c>
      <c r="G515">
        <v>9</v>
      </c>
      <c r="H515" s="17">
        <f t="shared" si="37"/>
        <v>2.3406843127716337E-7</v>
      </c>
      <c r="I515" s="17">
        <f t="shared" si="39"/>
        <v>2.3406097401206961E-4</v>
      </c>
      <c r="J515" s="16">
        <f t="shared" si="38"/>
        <v>5.4320956964875744E-8</v>
      </c>
    </row>
    <row r="516" spans="1:10" x14ac:dyDescent="0.25">
      <c r="A516" s="37">
        <v>514</v>
      </c>
      <c r="B516" s="4">
        <v>20100</v>
      </c>
      <c r="C516" s="20">
        <f t="shared" ref="C516:C579" si="40">LN(B516/B515)</f>
        <v>-1.4815085785140587E-2</v>
      </c>
      <c r="F516" s="19">
        <f t="shared" ref="F516:F523" si="41">C516^2</f>
        <v>2.1948676682107467E-4</v>
      </c>
      <c r="G516">
        <v>8</v>
      </c>
      <c r="H516" s="17">
        <f t="shared" ref="H516:H579" si="42">F516*($E$7^(G516-1))</f>
        <v>2.1459636599702596E-4</v>
      </c>
      <c r="I516" s="17">
        <f t="shared" si="39"/>
        <v>2.3475065051242213E-4</v>
      </c>
      <c r="J516" s="16">
        <f t="shared" ref="J516:J579" si="43">(F516-($E$7*I516))^2</f>
        <v>2.1052369595891415E-10</v>
      </c>
    </row>
    <row r="517" spans="1:10" x14ac:dyDescent="0.25">
      <c r="A517" s="37">
        <v>515</v>
      </c>
      <c r="B517" s="4">
        <v>20290</v>
      </c>
      <c r="C517" s="20">
        <f t="shared" si="40"/>
        <v>9.4083387726933854E-3</v>
      </c>
      <c r="F517" s="19">
        <f t="shared" si="41"/>
        <v>8.8516838461765679E-5</v>
      </c>
      <c r="G517">
        <v>7</v>
      </c>
      <c r="H517" s="17">
        <f t="shared" si="42"/>
        <v>8.6823624737444752E-5</v>
      </c>
      <c r="I517" s="17">
        <f t="shared" ref="I517:I580" si="44">(1-$E$7)*H517+I516</f>
        <v>2.3502968698808021E-4</v>
      </c>
      <c r="J517" s="16">
        <f t="shared" si="43"/>
        <v>2.1245249616973511E-8</v>
      </c>
    </row>
    <row r="518" spans="1:10" x14ac:dyDescent="0.25">
      <c r="A518" s="37">
        <v>516</v>
      </c>
      <c r="B518" s="4">
        <v>20000</v>
      </c>
      <c r="C518" s="20">
        <f t="shared" si="40"/>
        <v>-1.4395880283732402E-2</v>
      </c>
      <c r="F518" s="19">
        <f t="shared" si="41"/>
        <v>2.0724136914355531E-4</v>
      </c>
      <c r="G518">
        <v>6</v>
      </c>
      <c r="H518" s="17">
        <f t="shared" si="42"/>
        <v>2.0393251191382867E-4</v>
      </c>
      <c r="I518" s="17">
        <f t="shared" si="44"/>
        <v>2.3568509166127386E-4</v>
      </c>
      <c r="J518" s="16">
        <f t="shared" si="43"/>
        <v>7.6652956935265164E-10</v>
      </c>
    </row>
    <row r="519" spans="1:10" x14ac:dyDescent="0.25">
      <c r="A519" s="37">
        <v>517</v>
      </c>
      <c r="B519" s="4">
        <v>19720</v>
      </c>
      <c r="C519" s="20">
        <f t="shared" si="40"/>
        <v>-1.4098924379501648E-2</v>
      </c>
      <c r="F519" s="19">
        <f t="shared" si="41"/>
        <v>1.9877966865890592E-4</v>
      </c>
      <c r="G519">
        <v>5</v>
      </c>
      <c r="H519" s="17">
        <f t="shared" si="42"/>
        <v>1.9623658389426478E-4</v>
      </c>
      <c r="I519" s="17">
        <f t="shared" si="44"/>
        <v>2.3631576292074526E-4</v>
      </c>
      <c r="J519" s="16">
        <f t="shared" si="43"/>
        <v>1.352519431865985E-9</v>
      </c>
    </row>
    <row r="520" spans="1:10" x14ac:dyDescent="0.25">
      <c r="A520" s="37">
        <v>518</v>
      </c>
      <c r="B520" s="4">
        <v>20180</v>
      </c>
      <c r="C520" s="20">
        <f t="shared" si="40"/>
        <v>2.3058665750973453E-2</v>
      </c>
      <c r="F520" s="19">
        <f t="shared" si="41"/>
        <v>5.3170206621511607E-4</v>
      </c>
      <c r="G520">
        <v>4</v>
      </c>
      <c r="H520" s="17">
        <f t="shared" si="42"/>
        <v>5.2659212185896225E-4</v>
      </c>
      <c r="I520" s="17">
        <f t="shared" si="44"/>
        <v>2.3800814112123129E-4</v>
      </c>
      <c r="J520" s="16">
        <f t="shared" si="43"/>
        <v>8.6706010272726258E-8</v>
      </c>
    </row>
    <row r="521" spans="1:10" x14ac:dyDescent="0.25">
      <c r="A521" s="37">
        <v>519</v>
      </c>
      <c r="B521" s="4">
        <v>20000</v>
      </c>
      <c r="C521" s="20">
        <f t="shared" si="40"/>
        <v>-8.9597413714718691E-3</v>
      </c>
      <c r="F521" s="19">
        <f t="shared" si="41"/>
        <v>8.0276965443664604E-5</v>
      </c>
      <c r="G521">
        <v>3</v>
      </c>
      <c r="H521" s="17">
        <f t="shared" si="42"/>
        <v>7.9761801365958913E-5</v>
      </c>
      <c r="I521" s="17">
        <f t="shared" si="44"/>
        <v>2.382644820884807E-4</v>
      </c>
      <c r="J521" s="16">
        <f t="shared" si="43"/>
        <v>2.4718686475693373E-8</v>
      </c>
    </row>
    <row r="522" spans="1:10" x14ac:dyDescent="0.25">
      <c r="A522" s="37">
        <v>520</v>
      </c>
      <c r="B522" s="4">
        <v>20000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2.382644820884807E-4</v>
      </c>
      <c r="J522" s="16">
        <f t="shared" si="43"/>
        <v>5.6405651624021818E-8</v>
      </c>
    </row>
    <row r="523" spans="1:10" x14ac:dyDescent="0.25">
      <c r="A523" s="37">
        <v>521</v>
      </c>
      <c r="B523" s="4">
        <v>19610</v>
      </c>
      <c r="C523" s="20">
        <f t="shared" si="40"/>
        <v>-1.9692633345736045E-2</v>
      </c>
      <c r="F523" s="19">
        <f t="shared" si="41"/>
        <v>3.8779980808959522E-4</v>
      </c>
      <c r="G523">
        <v>1</v>
      </c>
      <c r="H523" s="17">
        <f t="shared" si="42"/>
        <v>3.8779980808959522E-4</v>
      </c>
      <c r="I523" s="17">
        <f t="shared" si="44"/>
        <v>2.395108052181292E-4</v>
      </c>
      <c r="J523" s="16">
        <f t="shared" si="43"/>
        <v>2.2218511003545589E-8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D860-9443-4330-8F6E-ACCF97372B2E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23500</v>
      </c>
      <c r="C3" s="18"/>
      <c r="D3" s="29" t="s">
        <v>42</v>
      </c>
      <c r="E3" s="28">
        <f>STDEVP(C4:C1277)</f>
        <v>2.5219835675579064E-2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23500</v>
      </c>
      <c r="C4" s="20">
        <f t="shared" ref="C4:C67" si="0">LN(B4/B3)</f>
        <v>0</v>
      </c>
      <c r="D4" s="22" t="s">
        <v>41</v>
      </c>
      <c r="E4" s="28">
        <f>SQRT(SUM(F4:F523)/G4)</f>
        <v>2.5227832421991982E-2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23000</v>
      </c>
      <c r="C5" s="20">
        <f t="shared" si="0"/>
        <v>-2.1506205220963619E-2</v>
      </c>
      <c r="D5" s="22" t="s">
        <v>40</v>
      </c>
      <c r="E5" s="28">
        <f>SQRT((1-E7)*SUM(H4:H523))</f>
        <v>2.5151286763616564E-2</v>
      </c>
      <c r="F5" s="19">
        <f t="shared" si="1"/>
        <v>4.6251686300620285E-4</v>
      </c>
      <c r="G5">
        <v>519</v>
      </c>
      <c r="H5" s="17">
        <f t="shared" si="2"/>
        <v>6.3772878184591966E-5</v>
      </c>
      <c r="I5" s="17">
        <f t="shared" ref="I5:I68" si="4">(1-$E$7)*H5+I4</f>
        <v>2.4346595089070911E-7</v>
      </c>
      <c r="J5" s="16">
        <f t="shared" si="3"/>
        <v>2.1369755297446546E-7</v>
      </c>
    </row>
    <row r="6" spans="1:10" x14ac:dyDescent="0.25">
      <c r="A6" s="37">
        <v>4</v>
      </c>
      <c r="B6" s="4">
        <v>23200</v>
      </c>
      <c r="C6" s="20">
        <f t="shared" si="0"/>
        <v>8.6580627431145311E-3</v>
      </c>
      <c r="D6" s="27" t="s">
        <v>39</v>
      </c>
      <c r="E6" s="26">
        <f>SQRT((1-E7)*F1277+E7*(E5^2))</f>
        <v>2.5103230774023606E-2</v>
      </c>
      <c r="F6" s="19">
        <f t="shared" si="1"/>
        <v>7.4962050463707924E-5</v>
      </c>
      <c r="G6">
        <v>518</v>
      </c>
      <c r="H6" s="17">
        <f t="shared" si="2"/>
        <v>1.0375548971786047E-5</v>
      </c>
      <c r="I6" s="17">
        <f t="shared" si="4"/>
        <v>2.8307672224584817E-7</v>
      </c>
      <c r="J6" s="16">
        <f t="shared" si="3"/>
        <v>5.5771105318338702E-9</v>
      </c>
    </row>
    <row r="7" spans="1:10" x14ac:dyDescent="0.25">
      <c r="A7" s="37">
        <v>5</v>
      </c>
      <c r="B7" s="4">
        <v>23370</v>
      </c>
      <c r="C7" s="20">
        <f t="shared" si="0"/>
        <v>7.3008698785022065E-3</v>
      </c>
      <c r="D7" s="22" t="s">
        <v>38</v>
      </c>
      <c r="E7" s="25">
        <v>0.99618229633315292</v>
      </c>
      <c r="F7" s="19">
        <f t="shared" si="1"/>
        <v>5.3302700982820827E-5</v>
      </c>
      <c r="G7">
        <v>517</v>
      </c>
      <c r="H7" s="17">
        <f t="shared" si="2"/>
        <v>7.4059371840087218E-6</v>
      </c>
      <c r="I7" s="17">
        <f t="shared" si="4"/>
        <v>3.1135039578967743E-7</v>
      </c>
      <c r="J7" s="16">
        <f t="shared" si="3"/>
        <v>2.8082092141044365E-9</v>
      </c>
    </row>
    <row r="8" spans="1:10" x14ac:dyDescent="0.25">
      <c r="A8" s="37">
        <v>6</v>
      </c>
      <c r="B8" s="4">
        <v>23350</v>
      </c>
      <c r="C8" s="20">
        <f t="shared" si="0"/>
        <v>-8.5616443586032057E-4</v>
      </c>
      <c r="D8" s="22" t="s">
        <v>37</v>
      </c>
      <c r="E8" s="24">
        <f>SQRT(SUM(J4:J1277)/G4)</f>
        <v>1.2338155872151984E-3</v>
      </c>
      <c r="F8" s="19">
        <f t="shared" si="1"/>
        <v>7.3301754123202097E-7</v>
      </c>
      <c r="G8">
        <v>516</v>
      </c>
      <c r="H8" s="17">
        <f t="shared" si="2"/>
        <v>1.0223659005700517E-7</v>
      </c>
      <c r="I8" s="17">
        <f t="shared" si="4"/>
        <v>3.1174070479442402E-7</v>
      </c>
      <c r="J8" s="16">
        <f t="shared" si="3"/>
        <v>1.7847834079961603E-13</v>
      </c>
    </row>
    <row r="9" spans="1:10" x14ac:dyDescent="0.25">
      <c r="A9" s="37">
        <v>7</v>
      </c>
      <c r="B9" s="4">
        <v>23810</v>
      </c>
      <c r="C9" s="20">
        <f t="shared" si="0"/>
        <v>1.9508676383865022E-2</v>
      </c>
      <c r="D9" s="23"/>
      <c r="F9" s="19">
        <f t="shared" si="1"/>
        <v>3.8058845425037284E-4</v>
      </c>
      <c r="G9">
        <v>515</v>
      </c>
      <c r="H9" s="17">
        <f t="shared" si="2"/>
        <v>5.3285467213969162E-5</v>
      </c>
      <c r="I9" s="17">
        <f t="shared" si="4"/>
        <v>5.1516882836685416E-7</v>
      </c>
      <c r="J9" s="16">
        <f t="shared" si="3"/>
        <v>1.444571973226788E-7</v>
      </c>
    </row>
    <row r="10" spans="1:10" x14ac:dyDescent="0.25">
      <c r="A10" s="37">
        <v>8</v>
      </c>
      <c r="B10" s="4">
        <v>23800</v>
      </c>
      <c r="C10" s="20">
        <f t="shared" si="0"/>
        <v>-4.200798213424402E-4</v>
      </c>
      <c r="D10" s="22" t="s">
        <v>36</v>
      </c>
      <c r="E10" s="22">
        <f>E6*SQRT(252)</f>
        <v>0.39850143439397961</v>
      </c>
      <c r="F10" s="19">
        <f t="shared" si="1"/>
        <v>1.7646705629909647E-7</v>
      </c>
      <c r="G10">
        <v>514</v>
      </c>
      <c r="H10" s="17">
        <f t="shared" si="2"/>
        <v>2.4801502447114023E-8</v>
      </c>
      <c r="I10" s="17">
        <f t="shared" si="4"/>
        <v>5.1526351315368985E-7</v>
      </c>
      <c r="J10" s="16">
        <f t="shared" si="3"/>
        <v>1.1345399987306787E-13</v>
      </c>
    </row>
    <row r="11" spans="1:10" x14ac:dyDescent="0.25">
      <c r="A11" s="37">
        <v>9</v>
      </c>
      <c r="B11" s="4">
        <v>23530</v>
      </c>
      <c r="C11" s="20">
        <f t="shared" si="0"/>
        <v>-1.1409377938157855E-2</v>
      </c>
      <c r="F11" s="19">
        <f t="shared" si="1"/>
        <v>1.301739049357232E-4</v>
      </c>
      <c r="G11">
        <v>513</v>
      </c>
      <c r="H11" s="17">
        <f t="shared" si="2"/>
        <v>1.8365360728601186E-5</v>
      </c>
      <c r="I11" s="17">
        <f t="shared" si="4"/>
        <v>5.8537701815024003E-7</v>
      </c>
      <c r="J11" s="16">
        <f t="shared" si="3"/>
        <v>1.6793765780682639E-8</v>
      </c>
    </row>
    <row r="12" spans="1:10" x14ac:dyDescent="0.25">
      <c r="A12" s="37">
        <v>10</v>
      </c>
      <c r="B12" s="4">
        <v>23000</v>
      </c>
      <c r="C12" s="20">
        <f t="shared" si="0"/>
        <v>-2.2781986810121443E-2</v>
      </c>
      <c r="F12" s="19">
        <f t="shared" si="1"/>
        <v>5.1901892301654741E-4</v>
      </c>
      <c r="G12">
        <v>512</v>
      </c>
      <c r="H12" s="17">
        <f t="shared" si="2"/>
        <v>7.3505511310412015E-5</v>
      </c>
      <c r="I12" s="17">
        <f t="shared" si="4"/>
        <v>8.6599927821346975E-7</v>
      </c>
      <c r="J12" s="16">
        <f t="shared" si="3"/>
        <v>2.6848587854993558E-7</v>
      </c>
    </row>
    <row r="13" spans="1:10" x14ac:dyDescent="0.25">
      <c r="A13" s="37">
        <v>11</v>
      </c>
      <c r="B13" s="4">
        <v>23190</v>
      </c>
      <c r="C13" s="20">
        <f t="shared" si="0"/>
        <v>8.2269353382905253E-3</v>
      </c>
      <c r="F13" s="19">
        <f t="shared" si="1"/>
        <v>6.7682465060413445E-5</v>
      </c>
      <c r="G13">
        <v>511</v>
      </c>
      <c r="H13" s="17">
        <f t="shared" si="2"/>
        <v>9.622192899284862E-6</v>
      </c>
      <c r="I13" s="17">
        <f t="shared" si="4"/>
        <v>9.0273395932817953E-7</v>
      </c>
      <c r="J13" s="16">
        <f t="shared" si="3"/>
        <v>4.4599927932342061E-9</v>
      </c>
    </row>
    <row r="14" spans="1:10" x14ac:dyDescent="0.25">
      <c r="A14" s="37">
        <v>12</v>
      </c>
      <c r="B14" s="4">
        <v>22300</v>
      </c>
      <c r="C14" s="20">
        <f t="shared" si="0"/>
        <v>-3.9134472801367205E-2</v>
      </c>
      <c r="F14" s="19">
        <f t="shared" si="1"/>
        <v>1.5315069614409496E-3</v>
      </c>
      <c r="G14">
        <v>510</v>
      </c>
      <c r="H14" s="17">
        <f t="shared" si="2"/>
        <v>2.1856370658398546E-4</v>
      </c>
      <c r="I14" s="17">
        <f t="shared" si="4"/>
        <v>1.7371454233935508E-6</v>
      </c>
      <c r="J14" s="16">
        <f t="shared" si="3"/>
        <v>2.3402159806229974E-6</v>
      </c>
    </row>
    <row r="15" spans="1:10" x14ac:dyDescent="0.25">
      <c r="A15" s="37">
        <v>13</v>
      </c>
      <c r="B15" s="4">
        <v>22300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1.7371454233935508E-6</v>
      </c>
      <c r="J15" s="16">
        <f t="shared" si="3"/>
        <v>2.994677032314867E-12</v>
      </c>
    </row>
    <row r="16" spans="1:10" x14ac:dyDescent="0.25">
      <c r="A16" s="37">
        <v>14</v>
      </c>
      <c r="B16" s="4">
        <v>22350</v>
      </c>
      <c r="C16" s="20">
        <f t="shared" si="0"/>
        <v>2.2396425935046599E-3</v>
      </c>
      <c r="F16" s="19">
        <f t="shared" si="1"/>
        <v>5.0159989466402791E-6</v>
      </c>
      <c r="G16">
        <v>508</v>
      </c>
      <c r="H16" s="17">
        <f t="shared" si="2"/>
        <v>7.2133809703171271E-7</v>
      </c>
      <c r="I16" s="17">
        <f t="shared" si="4"/>
        <v>1.7398992784916253E-6</v>
      </c>
      <c r="J16" s="16">
        <f t="shared" si="3"/>
        <v>1.0776395616353489E-11</v>
      </c>
    </row>
    <row r="17" spans="1:10" x14ac:dyDescent="0.25">
      <c r="A17" s="37">
        <v>15</v>
      </c>
      <c r="B17" s="4">
        <v>22780</v>
      </c>
      <c r="C17" s="20">
        <f t="shared" si="0"/>
        <v>1.9056636959458265E-2</v>
      </c>
      <c r="F17" s="19">
        <f t="shared" si="1"/>
        <v>3.6315541220459071E-4</v>
      </c>
      <c r="G17">
        <v>507</v>
      </c>
      <c r="H17" s="17">
        <f t="shared" si="2"/>
        <v>5.2424601116950837E-5</v>
      </c>
      <c r="I17" s="17">
        <f t="shared" si="4"/>
        <v>1.9400408704088042E-6</v>
      </c>
      <c r="J17" s="16">
        <f t="shared" si="3"/>
        <v>1.3048189522706979E-7</v>
      </c>
    </row>
    <row r="18" spans="1:10" x14ac:dyDescent="0.25">
      <c r="A18" s="37">
        <v>16</v>
      </c>
      <c r="B18" s="4">
        <v>22600</v>
      </c>
      <c r="C18" s="20">
        <f t="shared" si="0"/>
        <v>-7.9330517407958778E-3</v>
      </c>
      <c r="F18" s="19">
        <f t="shared" si="1"/>
        <v>6.2933309922144509E-5</v>
      </c>
      <c r="G18">
        <v>506</v>
      </c>
      <c r="H18" s="17">
        <f t="shared" si="2"/>
        <v>9.119780131629522E-6</v>
      </c>
      <c r="I18" s="17">
        <f t="shared" si="4"/>
        <v>1.9748574884581655E-6</v>
      </c>
      <c r="J18" s="16">
        <f t="shared" si="3"/>
        <v>3.7168521627860764E-9</v>
      </c>
    </row>
    <row r="19" spans="1:10" x14ac:dyDescent="0.25">
      <c r="A19" s="37">
        <v>17</v>
      </c>
      <c r="B19" s="4">
        <v>22400</v>
      </c>
      <c r="C19" s="20">
        <f t="shared" si="0"/>
        <v>-8.8889474172460393E-3</v>
      </c>
      <c r="F19" s="19">
        <f t="shared" si="1"/>
        <v>7.9013386186565037E-5</v>
      </c>
      <c r="G19">
        <v>505</v>
      </c>
      <c r="H19" s="17">
        <f t="shared" si="2"/>
        <v>1.1493853285811453E-5</v>
      </c>
      <c r="I19" s="17">
        <f t="shared" si="4"/>
        <v>2.0187376142936101E-6</v>
      </c>
      <c r="J19" s="16">
        <f t="shared" si="3"/>
        <v>5.9293627547450913E-9</v>
      </c>
    </row>
    <row r="20" spans="1:10" x14ac:dyDescent="0.25">
      <c r="A20" s="37">
        <v>18</v>
      </c>
      <c r="B20" s="4">
        <v>22010</v>
      </c>
      <c r="C20" s="20">
        <f t="shared" si="0"/>
        <v>-1.7564063322623863E-2</v>
      </c>
      <c r="F20" s="19">
        <f t="shared" si="1"/>
        <v>3.0849632040114079E-4</v>
      </c>
      <c r="G20">
        <v>504</v>
      </c>
      <c r="H20" s="17">
        <f t="shared" si="2"/>
        <v>4.5048065306578314E-5</v>
      </c>
      <c r="I20" s="17">
        <f t="shared" si="4"/>
        <v>2.1907177783989008E-6</v>
      </c>
      <c r="J20" s="16">
        <f t="shared" si="3"/>
        <v>9.3828245848764283E-8</v>
      </c>
    </row>
    <row r="21" spans="1:10" x14ac:dyDescent="0.25">
      <c r="A21" s="37">
        <v>19</v>
      </c>
      <c r="B21" s="4">
        <v>22130</v>
      </c>
      <c r="C21" s="20">
        <f t="shared" si="0"/>
        <v>5.4372585245880765E-3</v>
      </c>
      <c r="F21" s="19">
        <f t="shared" si="1"/>
        <v>2.9563780263205705E-5</v>
      </c>
      <c r="G21">
        <v>503</v>
      </c>
      <c r="H21" s="17">
        <f t="shared" si="2"/>
        <v>4.3335848256078671E-6</v>
      </c>
      <c r="I21" s="17">
        <f t="shared" si="4"/>
        <v>2.2072621210782169E-6</v>
      </c>
      <c r="J21" s="16">
        <f t="shared" si="3"/>
        <v>7.4884020471818882E-10</v>
      </c>
    </row>
    <row r="22" spans="1:10" x14ac:dyDescent="0.25">
      <c r="A22" s="37">
        <v>20</v>
      </c>
      <c r="B22" s="4">
        <v>22300</v>
      </c>
      <c r="C22" s="20">
        <f t="shared" si="0"/>
        <v>7.6525244031147603E-3</v>
      </c>
      <c r="F22" s="19">
        <f t="shared" si="1"/>
        <v>5.8561129740266921E-5</v>
      </c>
      <c r="G22">
        <v>502</v>
      </c>
      <c r="H22" s="17">
        <f t="shared" si="2"/>
        <v>8.6170371082719122E-6</v>
      </c>
      <c r="I22" s="17">
        <f t="shared" si="4"/>
        <v>2.240159415243824E-6</v>
      </c>
      <c r="J22" s="16">
        <f t="shared" si="3"/>
        <v>3.1730151151989561E-9</v>
      </c>
    </row>
    <row r="23" spans="1:10" x14ac:dyDescent="0.25">
      <c r="A23" s="37">
        <v>21</v>
      </c>
      <c r="B23" s="4">
        <v>21820</v>
      </c>
      <c r="C23" s="20">
        <f t="shared" si="0"/>
        <v>-2.1759698061148289E-2</v>
      </c>
      <c r="F23" s="19">
        <f t="shared" si="1"/>
        <v>4.734844597123406E-4</v>
      </c>
      <c r="G23">
        <v>501</v>
      </c>
      <c r="H23" s="17">
        <f t="shared" si="2"/>
        <v>6.993835721853815E-5</v>
      </c>
      <c r="I23" s="17">
        <f t="shared" si="4"/>
        <v>2.5071633380502982E-6</v>
      </c>
      <c r="J23" s="16">
        <f t="shared" si="3"/>
        <v>2.2182862981051365E-7</v>
      </c>
    </row>
    <row r="24" spans="1:10" x14ac:dyDescent="0.25">
      <c r="A24" s="37">
        <v>22</v>
      </c>
      <c r="B24" s="4">
        <v>21980</v>
      </c>
      <c r="C24" s="20">
        <f t="shared" si="0"/>
        <v>7.3059685705504944E-3</v>
      </c>
      <c r="F24" s="19">
        <f t="shared" si="1"/>
        <v>5.3377176753871631E-5</v>
      </c>
      <c r="G24">
        <v>500</v>
      </c>
      <c r="H24" s="17">
        <f t="shared" si="2"/>
        <v>7.9145545581237423E-6</v>
      </c>
      <c r="I24" s="17">
        <f t="shared" si="4"/>
        <v>2.5373787620083084E-6</v>
      </c>
      <c r="J24" s="16">
        <f t="shared" si="3"/>
        <v>2.5856701198905106E-9</v>
      </c>
    </row>
    <row r="25" spans="1:10" x14ac:dyDescent="0.25">
      <c r="A25" s="37">
        <v>23</v>
      </c>
      <c r="B25" s="4">
        <v>21900</v>
      </c>
      <c r="C25" s="20">
        <f t="shared" si="0"/>
        <v>-3.6463121530201986E-3</v>
      </c>
      <c r="F25" s="19">
        <f t="shared" si="1"/>
        <v>1.3295592317262796E-5</v>
      </c>
      <c r="G25">
        <v>499</v>
      </c>
      <c r="H25" s="17">
        <f t="shared" si="2"/>
        <v>1.9789724509871638E-6</v>
      </c>
      <c r="I25" s="17">
        <f t="shared" si="4"/>
        <v>2.5449338923910316E-6</v>
      </c>
      <c r="J25" s="16">
        <f t="shared" si="3"/>
        <v>1.1578565353359286E-10</v>
      </c>
    </row>
    <row r="26" spans="1:10" x14ac:dyDescent="0.25">
      <c r="A26" s="37">
        <v>24</v>
      </c>
      <c r="B26" s="4">
        <v>22000</v>
      </c>
      <c r="C26" s="20">
        <f t="shared" si="0"/>
        <v>4.5558165358606613E-3</v>
      </c>
      <c r="F26" s="19">
        <f t="shared" si="1"/>
        <v>2.0755464308421436E-5</v>
      </c>
      <c r="G26">
        <v>498</v>
      </c>
      <c r="H26" s="17">
        <f t="shared" si="2"/>
        <v>3.1011708450591742E-6</v>
      </c>
      <c r="I26" s="17">
        <f t="shared" si="4"/>
        <v>2.5567732436977331E-6</v>
      </c>
      <c r="J26" s="16">
        <f t="shared" si="3"/>
        <v>3.3154772668757915E-10</v>
      </c>
    </row>
    <row r="27" spans="1:10" x14ac:dyDescent="0.25">
      <c r="A27" s="37">
        <v>25</v>
      </c>
      <c r="B27" s="4">
        <v>22000</v>
      </c>
      <c r="C27" s="20">
        <f t="shared" si="0"/>
        <v>0</v>
      </c>
      <c r="F27" s="19">
        <f t="shared" si="1"/>
        <v>0</v>
      </c>
      <c r="G27">
        <v>497</v>
      </c>
      <c r="H27" s="17">
        <f t="shared" si="2"/>
        <v>0</v>
      </c>
      <c r="I27" s="17">
        <f t="shared" si="4"/>
        <v>2.5567732436977331E-6</v>
      </c>
      <c r="J27" s="16">
        <f t="shared" si="3"/>
        <v>6.4872713563640409E-12</v>
      </c>
    </row>
    <row r="28" spans="1:10" x14ac:dyDescent="0.25">
      <c r="A28" s="37">
        <v>26</v>
      </c>
      <c r="B28" s="4">
        <v>21600</v>
      </c>
      <c r="C28" s="20">
        <f t="shared" si="0"/>
        <v>-1.8349138668196541E-2</v>
      </c>
      <c r="F28" s="19">
        <f t="shared" si="1"/>
        <v>3.3669088986470553E-4</v>
      </c>
      <c r="G28">
        <v>496</v>
      </c>
      <c r="H28" s="17">
        <f t="shared" si="2"/>
        <v>5.0692880061980005E-5</v>
      </c>
      <c r="I28" s="17">
        <f t="shared" si="4"/>
        <v>2.7503036377933934E-6</v>
      </c>
      <c r="J28" s="16">
        <f t="shared" si="3"/>
        <v>1.1152332788813074E-7</v>
      </c>
    </row>
    <row r="29" spans="1:10" x14ac:dyDescent="0.25">
      <c r="A29" s="37">
        <v>27</v>
      </c>
      <c r="B29" s="4">
        <v>21300</v>
      </c>
      <c r="C29" s="20">
        <f t="shared" si="0"/>
        <v>-1.3986241974739839E-2</v>
      </c>
      <c r="F29" s="19">
        <f t="shared" si="1"/>
        <v>1.9561496457597456E-4</v>
      </c>
      <c r="G29">
        <v>495</v>
      </c>
      <c r="H29" s="17">
        <f t="shared" si="2"/>
        <v>2.9565066239651672E-5</v>
      </c>
      <c r="I29" s="17">
        <f t="shared" si="4"/>
        <v>2.8631742995870887E-6</v>
      </c>
      <c r="J29" s="16">
        <f t="shared" si="3"/>
        <v>3.7157466617891023E-8</v>
      </c>
    </row>
    <row r="30" spans="1:10" x14ac:dyDescent="0.25">
      <c r="A30" s="37">
        <v>28</v>
      </c>
      <c r="B30" s="4">
        <v>21330</v>
      </c>
      <c r="C30" s="20">
        <f t="shared" si="0"/>
        <v>1.4074597678797698E-3</v>
      </c>
      <c r="F30" s="19">
        <f t="shared" si="1"/>
        <v>1.9809429982001754E-6</v>
      </c>
      <c r="G30">
        <v>494</v>
      </c>
      <c r="H30" s="17">
        <f t="shared" si="2"/>
        <v>3.005452998259058E-7</v>
      </c>
      <c r="I30" s="17">
        <f t="shared" si="4"/>
        <v>2.8643216924802878E-6</v>
      </c>
      <c r="J30" s="16">
        <f t="shared" si="3"/>
        <v>7.6115777036136943E-13</v>
      </c>
    </row>
    <row r="31" spans="1:10" x14ac:dyDescent="0.25">
      <c r="A31" s="37">
        <v>29</v>
      </c>
      <c r="B31" s="4">
        <v>21500</v>
      </c>
      <c r="C31" s="20">
        <f t="shared" si="0"/>
        <v>7.9384026503580129E-3</v>
      </c>
      <c r="F31" s="19">
        <f t="shared" si="1"/>
        <v>6.3018236639211128E-5</v>
      </c>
      <c r="G31">
        <v>493</v>
      </c>
      <c r="H31" s="17">
        <f t="shared" si="2"/>
        <v>9.5976606205889754E-6</v>
      </c>
      <c r="I31" s="17">
        <f t="shared" si="4"/>
        <v>2.900962716624664E-6</v>
      </c>
      <c r="J31" s="16">
        <f t="shared" si="3"/>
        <v>3.6154183460804892E-9</v>
      </c>
    </row>
    <row r="32" spans="1:10" x14ac:dyDescent="0.25">
      <c r="A32" s="37">
        <v>30</v>
      </c>
      <c r="B32" s="4">
        <v>21800</v>
      </c>
      <c r="C32" s="20">
        <f t="shared" si="0"/>
        <v>1.3857034661426281E-2</v>
      </c>
      <c r="F32" s="19">
        <f t="shared" si="1"/>
        <v>1.9201740960796937E-4</v>
      </c>
      <c r="G32">
        <v>492</v>
      </c>
      <c r="H32" s="17">
        <f t="shared" si="2"/>
        <v>2.935627378794597E-5</v>
      </c>
      <c r="I32" s="17">
        <f t="shared" si="4"/>
        <v>3.0130362707098723E-6</v>
      </c>
      <c r="J32" s="16">
        <f t="shared" si="3"/>
        <v>3.5727001462034341E-8</v>
      </c>
    </row>
    <row r="33" spans="1:10" x14ac:dyDescent="0.25">
      <c r="A33" s="37">
        <v>31</v>
      </c>
      <c r="B33" s="4">
        <v>21900</v>
      </c>
      <c r="C33" s="20">
        <f t="shared" si="0"/>
        <v>4.5766670274118935E-3</v>
      </c>
      <c r="F33" s="19">
        <f t="shared" si="1"/>
        <v>2.0945881079799218E-5</v>
      </c>
      <c r="G33">
        <v>491</v>
      </c>
      <c r="H33" s="17">
        <f t="shared" si="2"/>
        <v>3.214549642297432E-6</v>
      </c>
      <c r="I33" s="17">
        <f t="shared" si="4"/>
        <v>3.0253084686665331E-6</v>
      </c>
      <c r="J33" s="16">
        <f t="shared" si="3"/>
        <v>3.2156101170161255E-10</v>
      </c>
    </row>
    <row r="34" spans="1:10" x14ac:dyDescent="0.25">
      <c r="A34" s="37">
        <v>32</v>
      </c>
      <c r="B34" s="4">
        <v>21900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3.0253084686665331E-6</v>
      </c>
      <c r="J34" s="16">
        <f t="shared" si="3"/>
        <v>9.0827417274499001E-12</v>
      </c>
    </row>
    <row r="35" spans="1:10" x14ac:dyDescent="0.25">
      <c r="A35" s="37">
        <v>33</v>
      </c>
      <c r="B35" s="4">
        <v>23040</v>
      </c>
      <c r="C35" s="20">
        <f t="shared" si="0"/>
        <v>5.0745199005235254E-2</v>
      </c>
      <c r="F35" s="19">
        <f t="shared" si="1"/>
        <v>2.5750752220809292E-3</v>
      </c>
      <c r="G35">
        <v>489</v>
      </c>
      <c r="H35" s="17">
        <f t="shared" si="2"/>
        <v>3.9822982659501059E-4</v>
      </c>
      <c r="I35" s="17">
        <f t="shared" si="4"/>
        <v>4.5456319379061832E-6</v>
      </c>
      <c r="J35" s="16">
        <f t="shared" si="3"/>
        <v>6.6077115914040843E-6</v>
      </c>
    </row>
    <row r="36" spans="1:10" x14ac:dyDescent="0.25">
      <c r="A36" s="37">
        <v>34</v>
      </c>
      <c r="B36" s="4">
        <v>23270</v>
      </c>
      <c r="C36" s="20">
        <f t="shared" si="0"/>
        <v>9.933141486509825E-3</v>
      </c>
      <c r="F36" s="19">
        <f t="shared" si="1"/>
        <v>9.8667299791022609E-5</v>
      </c>
      <c r="G36">
        <v>488</v>
      </c>
      <c r="H36" s="17">
        <f t="shared" si="2"/>
        <v>1.531716139149672E-5</v>
      </c>
      <c r="I36" s="17">
        <f t="shared" si="4"/>
        <v>4.6041083211161889E-6</v>
      </c>
      <c r="J36" s="16">
        <f t="shared" si="3"/>
        <v>8.8511910186970949E-9</v>
      </c>
    </row>
    <row r="37" spans="1:10" x14ac:dyDescent="0.25">
      <c r="A37" s="37">
        <v>35</v>
      </c>
      <c r="B37" s="4">
        <v>23650</v>
      </c>
      <c r="C37" s="20">
        <f t="shared" si="0"/>
        <v>1.6198137623741584E-2</v>
      </c>
      <c r="F37" s="19">
        <f t="shared" si="1"/>
        <v>2.6237966247767263E-4</v>
      </c>
      <c r="G37">
        <v>487</v>
      </c>
      <c r="H37" s="17">
        <f t="shared" si="2"/>
        <v>4.0888049615324401E-5</v>
      </c>
      <c r="I37" s="17">
        <f t="shared" si="4"/>
        <v>4.7602067780628384E-6</v>
      </c>
      <c r="J37" s="16">
        <f t="shared" si="3"/>
        <v>6.6377147752293043E-8</v>
      </c>
    </row>
    <row r="38" spans="1:10" x14ac:dyDescent="0.25">
      <c r="A38" s="37">
        <v>36</v>
      </c>
      <c r="B38" s="4">
        <v>23450</v>
      </c>
      <c r="C38" s="20">
        <f t="shared" si="0"/>
        <v>-8.4926200456535879E-3</v>
      </c>
      <c r="F38" s="19">
        <f t="shared" si="1"/>
        <v>7.2124595239837145E-5</v>
      </c>
      <c r="G38">
        <v>486</v>
      </c>
      <c r="H38" s="17">
        <f t="shared" si="2"/>
        <v>1.1282641669724641E-5</v>
      </c>
      <c r="I38" s="17">
        <f t="shared" si="4"/>
        <v>4.803280560537068E-6</v>
      </c>
      <c r="J38" s="16">
        <f t="shared" si="3"/>
        <v>4.5346287558727297E-9</v>
      </c>
    </row>
    <row r="39" spans="1:10" x14ac:dyDescent="0.25">
      <c r="A39" s="37">
        <v>37</v>
      </c>
      <c r="B39" s="4">
        <v>23090</v>
      </c>
      <c r="C39" s="20">
        <f t="shared" si="0"/>
        <v>-1.5470871525884415E-2</v>
      </c>
      <c r="F39" s="19">
        <f t="shared" si="1"/>
        <v>2.3934786577042117E-4</v>
      </c>
      <c r="G39">
        <v>485</v>
      </c>
      <c r="H39" s="17">
        <f t="shared" si="2"/>
        <v>3.7585310845706827E-5</v>
      </c>
      <c r="I39" s="17">
        <f t="shared" si="4"/>
        <v>4.9467701395723105E-6</v>
      </c>
      <c r="J39" s="16">
        <f t="shared" si="3"/>
        <v>5.4952727460792056E-8</v>
      </c>
    </row>
    <row r="40" spans="1:10" x14ac:dyDescent="0.25">
      <c r="A40" s="37">
        <v>38</v>
      </c>
      <c r="B40" s="4">
        <v>22590</v>
      </c>
      <c r="C40" s="20">
        <f t="shared" si="0"/>
        <v>-2.1892292886492044E-2</v>
      </c>
      <c r="F40" s="19">
        <f t="shared" si="1"/>
        <v>4.7927248782795012E-4</v>
      </c>
      <c r="G40">
        <v>484</v>
      </c>
      <c r="H40" s="17">
        <f t="shared" si="2"/>
        <v>7.5549617023277542E-5</v>
      </c>
      <c r="I40" s="17">
        <f t="shared" si="4"/>
        <v>5.23519618951097E-6</v>
      </c>
      <c r="J40" s="16">
        <f t="shared" si="3"/>
        <v>2.2473030288746669E-7</v>
      </c>
    </row>
    <row r="41" spans="1:10" x14ac:dyDescent="0.25">
      <c r="A41" s="37">
        <v>39</v>
      </c>
      <c r="B41" s="4">
        <v>22990</v>
      </c>
      <c r="C41" s="20">
        <f t="shared" si="0"/>
        <v>1.7552008295178338E-2</v>
      </c>
      <c r="F41" s="19">
        <f t="shared" si="1"/>
        <v>3.0807299519400918E-4</v>
      </c>
      <c r="G41">
        <v>483</v>
      </c>
      <c r="H41" s="17">
        <f t="shared" si="2"/>
        <v>4.8748872926273984E-5</v>
      </c>
      <c r="I41" s="17">
        <f t="shared" si="4"/>
        <v>5.4213049404362683E-6</v>
      </c>
      <c r="J41" s="16">
        <f t="shared" si="3"/>
        <v>9.1610573966883528E-8</v>
      </c>
    </row>
    <row r="42" spans="1:10" x14ac:dyDescent="0.25">
      <c r="A42" s="37">
        <v>40</v>
      </c>
      <c r="B42" s="4">
        <v>22900</v>
      </c>
      <c r="C42" s="20">
        <f t="shared" si="0"/>
        <v>-3.9224282148962262E-3</v>
      </c>
      <c r="F42" s="19">
        <f t="shared" si="1"/>
        <v>1.5385443101013996E-5</v>
      </c>
      <c r="G42">
        <v>482</v>
      </c>
      <c r="H42" s="17">
        <f t="shared" si="2"/>
        <v>2.4438927181657356E-6</v>
      </c>
      <c r="I42" s="17">
        <f t="shared" si="4"/>
        <v>5.4306349986277906E-6</v>
      </c>
      <c r="J42" s="16">
        <f t="shared" si="3"/>
        <v>9.951141141010937E-11</v>
      </c>
    </row>
    <row r="43" spans="1:10" x14ac:dyDescent="0.25">
      <c r="A43" s="37">
        <v>41</v>
      </c>
      <c r="B43" s="4">
        <v>22800</v>
      </c>
      <c r="C43" s="20">
        <f t="shared" si="0"/>
        <v>-4.3763745997988882E-3</v>
      </c>
      <c r="F43" s="19">
        <f t="shared" si="1"/>
        <v>1.915265463776488E-5</v>
      </c>
      <c r="G43">
        <v>481</v>
      </c>
      <c r="H43" s="17">
        <f t="shared" si="2"/>
        <v>3.0539525639291061E-6</v>
      </c>
      <c r="I43" s="17">
        <f t="shared" si="4"/>
        <v>5.44229408452948E-6</v>
      </c>
      <c r="J43" s="16">
        <f t="shared" si="3"/>
        <v>1.8854414032064911E-10</v>
      </c>
    </row>
    <row r="44" spans="1:10" x14ac:dyDescent="0.25">
      <c r="A44" s="37">
        <v>42</v>
      </c>
      <c r="B44" s="4">
        <v>22700</v>
      </c>
      <c r="C44" s="20">
        <f t="shared" si="0"/>
        <v>-4.3956114730381093E-3</v>
      </c>
      <c r="F44" s="19">
        <f t="shared" si="1"/>
        <v>1.9321400221904256E-5</v>
      </c>
      <c r="G44">
        <v>480</v>
      </c>
      <c r="H44" s="17">
        <f t="shared" si="2"/>
        <v>3.0926664757984947E-6</v>
      </c>
      <c r="I44" s="17">
        <f t="shared" si="4"/>
        <v>5.4541009686744713E-6</v>
      </c>
      <c r="J44" s="16">
        <f t="shared" si="3"/>
        <v>1.9287991586829218E-10</v>
      </c>
    </row>
    <row r="45" spans="1:10" x14ac:dyDescent="0.25">
      <c r="A45" s="37">
        <v>43</v>
      </c>
      <c r="B45" s="4">
        <v>22700</v>
      </c>
      <c r="C45" s="20">
        <f t="shared" si="0"/>
        <v>0</v>
      </c>
      <c r="F45" s="19">
        <f t="shared" si="1"/>
        <v>0</v>
      </c>
      <c r="G45">
        <v>479</v>
      </c>
      <c r="H45" s="17">
        <f t="shared" si="2"/>
        <v>0</v>
      </c>
      <c r="I45" s="17">
        <f t="shared" si="4"/>
        <v>5.4541009686744713E-6</v>
      </c>
      <c r="J45" s="16">
        <f t="shared" si="3"/>
        <v>2.9520518816349277E-11</v>
      </c>
    </row>
    <row r="46" spans="1:10" x14ac:dyDescent="0.25">
      <c r="A46" s="37">
        <v>44</v>
      </c>
      <c r="B46" s="4">
        <v>22530</v>
      </c>
      <c r="C46" s="20">
        <f t="shared" si="0"/>
        <v>-7.5171700432039596E-3</v>
      </c>
      <c r="F46" s="19">
        <f t="shared" si="1"/>
        <v>5.6507845458443021E-5</v>
      </c>
      <c r="G46">
        <v>478</v>
      </c>
      <c r="H46" s="17">
        <f t="shared" si="2"/>
        <v>9.1143478631555083E-6</v>
      </c>
      <c r="I46" s="17">
        <f t="shared" si="4"/>
        <v>5.4888968479325597E-6</v>
      </c>
      <c r="J46" s="16">
        <f t="shared" si="3"/>
        <v>2.6050717586943086E-9</v>
      </c>
    </row>
    <row r="47" spans="1:10" x14ac:dyDescent="0.25">
      <c r="A47" s="37">
        <v>45</v>
      </c>
      <c r="B47" s="4">
        <v>22800</v>
      </c>
      <c r="C47" s="20">
        <f t="shared" si="0"/>
        <v>1.1912781516241961E-2</v>
      </c>
      <c r="F47" s="19">
        <f t="shared" si="1"/>
        <v>1.4191436345371614E-4</v>
      </c>
      <c r="G47">
        <v>477</v>
      </c>
      <c r="H47" s="17">
        <f t="shared" si="2"/>
        <v>2.2977585218809797E-5</v>
      </c>
      <c r="I47" s="17">
        <f t="shared" si="4"/>
        <v>5.5766184592777009E-6</v>
      </c>
      <c r="J47" s="16">
        <f t="shared" si="3"/>
        <v>1.859378639099942E-8</v>
      </c>
    </row>
    <row r="48" spans="1:10" x14ac:dyDescent="0.25">
      <c r="A48" s="37">
        <v>46</v>
      </c>
      <c r="B48" s="4">
        <v>22600</v>
      </c>
      <c r="C48" s="20">
        <f t="shared" si="0"/>
        <v>-8.8106296821549197E-3</v>
      </c>
      <c r="F48" s="19">
        <f t="shared" si="1"/>
        <v>7.76271953960693E-5</v>
      </c>
      <c r="G48">
        <v>476</v>
      </c>
      <c r="H48" s="17">
        <f t="shared" si="2"/>
        <v>1.2616912997368819E-5</v>
      </c>
      <c r="I48" s="17">
        <f t="shared" si="4"/>
        <v>5.6247860942920465E-6</v>
      </c>
      <c r="J48" s="16">
        <f t="shared" si="3"/>
        <v>5.1874397322325012E-9</v>
      </c>
    </row>
    <row r="49" spans="1:10" x14ac:dyDescent="0.25">
      <c r="A49" s="37">
        <v>47</v>
      </c>
      <c r="B49" s="4">
        <v>22710</v>
      </c>
      <c r="C49" s="20">
        <f t="shared" si="0"/>
        <v>4.8554498392269019E-3</v>
      </c>
      <c r="F49" s="19">
        <f t="shared" si="1"/>
        <v>2.3575393141248547E-5</v>
      </c>
      <c r="G49">
        <v>475</v>
      </c>
      <c r="H49" s="17">
        <f t="shared" si="2"/>
        <v>3.8464433171663154E-6</v>
      </c>
      <c r="I49" s="17">
        <f t="shared" si="4"/>
        <v>5.6394706750483118E-6</v>
      </c>
      <c r="J49" s="16">
        <f t="shared" si="3"/>
        <v>3.224700928939954E-10</v>
      </c>
    </row>
    <row r="50" spans="1:10" x14ac:dyDescent="0.25">
      <c r="A50" s="37">
        <v>48</v>
      </c>
      <c r="B50" s="4">
        <v>22660</v>
      </c>
      <c r="C50" s="20">
        <f t="shared" si="0"/>
        <v>-2.2041005176068836E-3</v>
      </c>
      <c r="F50" s="19">
        <f t="shared" si="1"/>
        <v>4.8580590917149323E-6</v>
      </c>
      <c r="G50">
        <v>474</v>
      </c>
      <c r="H50" s="17">
        <f t="shared" si="2"/>
        <v>7.9565421325584545E-7</v>
      </c>
      <c r="I50" s="17">
        <f t="shared" si="4"/>
        <v>5.6425082470558006E-6</v>
      </c>
      <c r="J50" s="16">
        <f t="shared" si="3"/>
        <v>5.8202820589119937E-13</v>
      </c>
    </row>
    <row r="51" spans="1:10" x14ac:dyDescent="0.25">
      <c r="A51" s="37">
        <v>49</v>
      </c>
      <c r="B51" s="4">
        <v>22800</v>
      </c>
      <c r="C51" s="20">
        <f t="shared" si="0"/>
        <v>6.1592803605348672E-3</v>
      </c>
      <c r="F51" s="19">
        <f t="shared" si="1"/>
        <v>3.7936734559670527E-5</v>
      </c>
      <c r="G51">
        <v>473</v>
      </c>
      <c r="H51" s="17">
        <f t="shared" si="2"/>
        <v>6.2370998997129228E-6</v>
      </c>
      <c r="I51" s="17">
        <f t="shared" si="4"/>
        <v>5.6663196462134258E-6</v>
      </c>
      <c r="J51" s="16">
        <f t="shared" si="3"/>
        <v>1.0427763151278672E-9</v>
      </c>
    </row>
    <row r="52" spans="1:10" x14ac:dyDescent="0.25">
      <c r="A52" s="37">
        <v>50</v>
      </c>
      <c r="B52" s="4">
        <v>22850</v>
      </c>
      <c r="C52" s="20">
        <f t="shared" si="0"/>
        <v>2.1905813798186818E-3</v>
      </c>
      <c r="F52" s="19">
        <f t="shared" si="1"/>
        <v>4.7986467816083199E-6</v>
      </c>
      <c r="G52">
        <v>472</v>
      </c>
      <c r="H52" s="17">
        <f t="shared" si="2"/>
        <v>7.9195903640804928E-7</v>
      </c>
      <c r="I52" s="17">
        <f t="shared" si="4"/>
        <v>5.6693431111307136E-6</v>
      </c>
      <c r="J52" s="16">
        <f t="shared" si="3"/>
        <v>7.2089007565202281E-13</v>
      </c>
    </row>
    <row r="53" spans="1:10" x14ac:dyDescent="0.25">
      <c r="A53" s="37">
        <v>51</v>
      </c>
      <c r="B53" s="4">
        <v>22660</v>
      </c>
      <c r="C53" s="20">
        <f t="shared" si="0"/>
        <v>-8.3498617403535026E-3</v>
      </c>
      <c r="F53" s="19">
        <f t="shared" si="1"/>
        <v>6.9720191083019216E-5</v>
      </c>
      <c r="G53">
        <v>471</v>
      </c>
      <c r="H53" s="17">
        <f t="shared" si="2"/>
        <v>1.1550577124235716E-5</v>
      </c>
      <c r="I53" s="17">
        <f t="shared" si="4"/>
        <v>5.713439791772108E-6</v>
      </c>
      <c r="J53" s="16">
        <f t="shared" si="3"/>
        <v>4.0996569453193565E-9</v>
      </c>
    </row>
    <row r="54" spans="1:10" x14ac:dyDescent="0.25">
      <c r="A54" s="37">
        <v>52</v>
      </c>
      <c r="B54" s="4">
        <v>22500</v>
      </c>
      <c r="C54" s="20">
        <f t="shared" si="0"/>
        <v>-7.0859463894858352E-3</v>
      </c>
      <c r="F54" s="19">
        <f t="shared" si="1"/>
        <v>5.0210636234667342E-5</v>
      </c>
      <c r="G54">
        <v>470</v>
      </c>
      <c r="H54" s="17">
        <f t="shared" si="2"/>
        <v>8.3502988860206116E-6</v>
      </c>
      <c r="I54" s="17">
        <f t="shared" si="4"/>
        <v>5.7453187584485382E-6</v>
      </c>
      <c r="J54" s="16">
        <f t="shared" si="3"/>
        <v>1.9791155371899865E-9</v>
      </c>
    </row>
    <row r="55" spans="1:10" x14ac:dyDescent="0.25">
      <c r="A55" s="37">
        <v>53</v>
      </c>
      <c r="B55" s="4">
        <v>22330</v>
      </c>
      <c r="C55" s="20">
        <f t="shared" si="0"/>
        <v>-7.5842433583079216E-3</v>
      </c>
      <c r="F55" s="19">
        <f t="shared" si="1"/>
        <v>5.752074731803782E-5</v>
      </c>
      <c r="G55">
        <v>469</v>
      </c>
      <c r="H55" s="17">
        <f t="shared" si="2"/>
        <v>9.6026698276751703E-6</v>
      </c>
      <c r="I55" s="17">
        <f t="shared" si="4"/>
        <v>5.7819789062611752E-6</v>
      </c>
      <c r="J55" s="16">
        <f t="shared" si="3"/>
        <v>2.6791847949686774E-9</v>
      </c>
    </row>
    <row r="56" spans="1:10" x14ac:dyDescent="0.25">
      <c r="A56" s="37">
        <v>54</v>
      </c>
      <c r="B56" s="4">
        <v>22710</v>
      </c>
      <c r="C56" s="20">
        <f t="shared" si="0"/>
        <v>1.687429026540049E-2</v>
      </c>
      <c r="F56" s="19">
        <f t="shared" si="1"/>
        <v>2.8474167196098976E-4</v>
      </c>
      <c r="G56">
        <v>468</v>
      </c>
      <c r="H56" s="17">
        <f t="shared" si="2"/>
        <v>4.7717720409799954E-5</v>
      </c>
      <c r="I56" s="17">
        <f t="shared" si="4"/>
        <v>5.9641510224432523E-6</v>
      </c>
      <c r="J56" s="16">
        <f t="shared" si="3"/>
        <v>7.7729601871238545E-8</v>
      </c>
    </row>
    <row r="57" spans="1:10" x14ac:dyDescent="0.25">
      <c r="A57" s="37">
        <v>55</v>
      </c>
      <c r="B57" s="4">
        <v>22700</v>
      </c>
      <c r="C57" s="20">
        <f t="shared" si="0"/>
        <v>-4.4043163011016107E-4</v>
      </c>
      <c r="F57" s="19">
        <f t="shared" si="1"/>
        <v>1.9398002080149374E-7</v>
      </c>
      <c r="G57">
        <v>467</v>
      </c>
      <c r="H57" s="17">
        <f t="shared" si="2"/>
        <v>3.2632236478298376E-8</v>
      </c>
      <c r="I57" s="17">
        <f t="shared" si="4"/>
        <v>5.9642756026521129E-6</v>
      </c>
      <c r="J57" s="16">
        <f t="shared" si="3"/>
        <v>3.3034052189579044E-11</v>
      </c>
    </row>
    <row r="58" spans="1:10" x14ac:dyDescent="0.25">
      <c r="A58" s="37">
        <v>56</v>
      </c>
      <c r="B58" s="4">
        <v>22990</v>
      </c>
      <c r="C58" s="20">
        <f t="shared" si="0"/>
        <v>1.2694414287733134E-2</v>
      </c>
      <c r="F58" s="19">
        <f t="shared" si="1"/>
        <v>1.6114815410860311E-4</v>
      </c>
      <c r="G58">
        <v>466</v>
      </c>
      <c r="H58" s="17">
        <f t="shared" si="2"/>
        <v>2.7212995746923158E-5</v>
      </c>
      <c r="I58" s="17">
        <f t="shared" si="4"/>
        <v>6.0681667563010354E-6</v>
      </c>
      <c r="J58" s="16">
        <f t="shared" si="3"/>
        <v>2.4056988323290884E-8</v>
      </c>
    </row>
    <row r="59" spans="1:10" x14ac:dyDescent="0.25">
      <c r="A59" s="37">
        <v>57</v>
      </c>
      <c r="B59" s="4">
        <v>22650</v>
      </c>
      <c r="C59" s="20">
        <f t="shared" si="0"/>
        <v>-1.489948684604718E-2</v>
      </c>
      <c r="F59" s="19">
        <f t="shared" si="1"/>
        <v>2.2199470827553294E-4</v>
      </c>
      <c r="G59">
        <v>465</v>
      </c>
      <c r="H59" s="17">
        <f t="shared" si="2"/>
        <v>3.7631785224338153E-5</v>
      </c>
      <c r="I59" s="17">
        <f t="shared" si="4"/>
        <v>6.2118337607419933E-6</v>
      </c>
      <c r="J59" s="16">
        <f t="shared" si="3"/>
        <v>4.657248405233582E-8</v>
      </c>
    </row>
    <row r="60" spans="1:10" x14ac:dyDescent="0.25">
      <c r="A60" s="37">
        <v>58</v>
      </c>
      <c r="B60" s="4">
        <v>22400</v>
      </c>
      <c r="C60" s="20">
        <f t="shared" si="0"/>
        <v>-1.1098893068048803E-2</v>
      </c>
      <c r="F60" s="19">
        <f t="shared" si="1"/>
        <v>1.2318542733598178E-4</v>
      </c>
      <c r="G60">
        <v>464</v>
      </c>
      <c r="H60" s="17">
        <f t="shared" si="2"/>
        <v>2.0961999883659835E-5</v>
      </c>
      <c r="I60" s="17">
        <f t="shared" si="4"/>
        <v>6.2918604645622897E-6</v>
      </c>
      <c r="J60" s="16">
        <f t="shared" si="3"/>
        <v>1.3669722227111748E-8</v>
      </c>
    </row>
    <row r="61" spans="1:10" x14ac:dyDescent="0.25">
      <c r="A61" s="37">
        <v>59</v>
      </c>
      <c r="B61" s="4">
        <v>22380</v>
      </c>
      <c r="C61" s="20">
        <f t="shared" si="0"/>
        <v>-8.9325597721499092E-4</v>
      </c>
      <c r="F61" s="19">
        <f t="shared" si="1"/>
        <v>7.9790624083030838E-7</v>
      </c>
      <c r="G61">
        <v>463</v>
      </c>
      <c r="H61" s="17">
        <f t="shared" si="2"/>
        <v>1.3629703939908572E-7</v>
      </c>
      <c r="I61" s="17">
        <f t="shared" si="4"/>
        <v>6.2923808062693837E-6</v>
      </c>
      <c r="J61" s="16">
        <f t="shared" si="3"/>
        <v>2.9925846398982542E-11</v>
      </c>
    </row>
    <row r="62" spans="1:10" x14ac:dyDescent="0.25">
      <c r="A62" s="37">
        <v>60</v>
      </c>
      <c r="B62" s="4">
        <v>22200</v>
      </c>
      <c r="C62" s="20">
        <f t="shared" si="0"/>
        <v>-8.0754140055454178E-3</v>
      </c>
      <c r="F62" s="19">
        <f t="shared" si="1"/>
        <v>6.5212311360959095E-5</v>
      </c>
      <c r="G62">
        <v>462</v>
      </c>
      <c r="H62" s="17">
        <f t="shared" si="2"/>
        <v>1.118215053487944E-5</v>
      </c>
      <c r="I62" s="17">
        <f t="shared" si="4"/>
        <v>6.3350709433696289E-6</v>
      </c>
      <c r="J62" s="16">
        <f t="shared" si="3"/>
        <v>3.469377966121636E-9</v>
      </c>
    </row>
    <row r="63" spans="1:10" x14ac:dyDescent="0.25">
      <c r="A63" s="37">
        <v>61</v>
      </c>
      <c r="B63" s="4">
        <v>22220</v>
      </c>
      <c r="C63" s="20">
        <f t="shared" si="0"/>
        <v>9.0049533325016592E-4</v>
      </c>
      <c r="F63" s="19">
        <f t="shared" si="1"/>
        <v>8.1089184520532735E-7</v>
      </c>
      <c r="G63">
        <v>461</v>
      </c>
      <c r="H63" s="17">
        <f t="shared" si="2"/>
        <v>1.3957892672284818E-7</v>
      </c>
      <c r="I63" s="17">
        <f t="shared" si="4"/>
        <v>6.3356038143499936E-6</v>
      </c>
      <c r="J63" s="16">
        <f t="shared" si="3"/>
        <v>3.0255769898652276E-11</v>
      </c>
    </row>
    <row r="64" spans="1:10" x14ac:dyDescent="0.25">
      <c r="A64" s="37">
        <v>62</v>
      </c>
      <c r="B64" s="4">
        <v>22600</v>
      </c>
      <c r="C64" s="20">
        <f t="shared" si="0"/>
        <v>1.6957122066756293E-2</v>
      </c>
      <c r="F64" s="19">
        <f t="shared" si="1"/>
        <v>2.875439887868732E-4</v>
      </c>
      <c r="G64">
        <v>460</v>
      </c>
      <c r="H64" s="17">
        <f t="shared" si="2"/>
        <v>4.968466834500926E-5</v>
      </c>
      <c r="I64" s="17">
        <f t="shared" si="4"/>
        <v>6.5252851548768165E-6</v>
      </c>
      <c r="J64" s="16">
        <f t="shared" si="3"/>
        <v>7.8985513665516285E-8</v>
      </c>
    </row>
    <row r="65" spans="1:10" x14ac:dyDescent="0.25">
      <c r="A65" s="37">
        <v>63</v>
      </c>
      <c r="B65" s="4">
        <v>22800</v>
      </c>
      <c r="C65" s="20">
        <f t="shared" si="0"/>
        <v>8.8106296821549059E-3</v>
      </c>
      <c r="F65" s="19">
        <f t="shared" si="1"/>
        <v>7.7627195396069056E-5</v>
      </c>
      <c r="G65">
        <v>459</v>
      </c>
      <c r="H65" s="17">
        <f t="shared" si="2"/>
        <v>1.3464591395446896E-5</v>
      </c>
      <c r="I65" s="17">
        <f t="shared" si="4"/>
        <v>6.5766889748198119E-6</v>
      </c>
      <c r="J65" s="16">
        <f t="shared" si="3"/>
        <v>5.0517429439806632E-9</v>
      </c>
    </row>
    <row r="66" spans="1:10" x14ac:dyDescent="0.25">
      <c r="A66" s="37">
        <v>64</v>
      </c>
      <c r="B66" s="4">
        <v>22990</v>
      </c>
      <c r="C66" s="20">
        <f t="shared" si="0"/>
        <v>8.2988028146950641E-3</v>
      </c>
      <c r="F66" s="19">
        <f t="shared" si="1"/>
        <v>6.8870128157190721E-5</v>
      </c>
      <c r="G66">
        <v>458</v>
      </c>
      <c r="H66" s="17">
        <f t="shared" si="2"/>
        <v>1.1991440436426466E-5</v>
      </c>
      <c r="I66" s="17">
        <f t="shared" si="4"/>
        <v>6.6224687409447359E-6</v>
      </c>
      <c r="J66" s="16">
        <f t="shared" si="3"/>
        <v>3.8779193102476866E-9</v>
      </c>
    </row>
    <row r="67" spans="1:10" x14ac:dyDescent="0.25">
      <c r="A67" s="37">
        <v>65</v>
      </c>
      <c r="B67" s="4">
        <v>22700</v>
      </c>
      <c r="C67" s="20">
        <f t="shared" si="0"/>
        <v>-1.2694414287733236E-2</v>
      </c>
      <c r="F67" s="19">
        <f t="shared" si="1"/>
        <v>1.6114815410860571E-4</v>
      </c>
      <c r="G67">
        <v>457</v>
      </c>
      <c r="H67" s="17">
        <f t="shared" si="2"/>
        <v>2.8166117016481202E-5</v>
      </c>
      <c r="I67" s="17">
        <f t="shared" si="4"/>
        <v>6.7299986291594005E-6</v>
      </c>
      <c r="J67" s="16">
        <f t="shared" si="3"/>
        <v>2.3852902376523725E-8</v>
      </c>
    </row>
    <row r="68" spans="1:10" x14ac:dyDescent="0.25">
      <c r="A68" s="37">
        <v>66</v>
      </c>
      <c r="B68" s="4">
        <v>22790</v>
      </c>
      <c r="C68" s="20">
        <f t="shared" ref="C68:C131" si="5">LN(B68/B67)</f>
        <v>3.9569187702359959E-3</v>
      </c>
      <c r="F68" s="19">
        <f t="shared" ref="F68:F131" si="6">C68^2</f>
        <v>1.5657206154245946E-5</v>
      </c>
      <c r="G68">
        <v>456</v>
      </c>
      <c r="H68" s="17">
        <f t="shared" ref="H68:H131" si="7">F68*($E$7^(G68-1))</f>
        <v>2.7471166080286073E-6</v>
      </c>
      <c r="I68" s="17">
        <f t="shared" si="4"/>
        <v>6.7404863063071276E-6</v>
      </c>
      <c r="J68" s="16">
        <f t="shared" ref="J68:J131" si="8">(F68-($E$7*I68))^2</f>
        <v>7.9967466144156688E-11</v>
      </c>
    </row>
    <row r="69" spans="1:10" x14ac:dyDescent="0.25">
      <c r="A69" s="37">
        <v>67</v>
      </c>
      <c r="B69" s="4">
        <v>23000</v>
      </c>
      <c r="C69" s="20">
        <f t="shared" si="5"/>
        <v>9.1723726715568291E-3</v>
      </c>
      <c r="F69" s="19">
        <f t="shared" si="6"/>
        <v>8.4132420425922565E-5</v>
      </c>
      <c r="G69">
        <v>455</v>
      </c>
      <c r="H69" s="17">
        <f t="shared" si="7"/>
        <v>1.4817924876089515E-5</v>
      </c>
      <c r="I69" s="17">
        <f t="shared" ref="I69:I132" si="9">(1-$E$7)*H69+I68</f>
        <v>6.7970567524416391E-6</v>
      </c>
      <c r="J69" s="16">
        <f t="shared" si="8"/>
        <v>5.9847727215384661E-9</v>
      </c>
    </row>
    <row r="70" spans="1:10" x14ac:dyDescent="0.25">
      <c r="A70" s="37">
        <v>68</v>
      </c>
      <c r="B70" s="4">
        <v>22710</v>
      </c>
      <c r="C70" s="20">
        <f t="shared" si="5"/>
        <v>-1.2688859811682607E-2</v>
      </c>
      <c r="F70" s="19">
        <f t="shared" si="6"/>
        <v>1.6100716332053395E-4</v>
      </c>
      <c r="G70">
        <v>454</v>
      </c>
      <c r="H70" s="17">
        <f t="shared" si="7"/>
        <v>2.8466258207951285E-5</v>
      </c>
      <c r="I70" s="17">
        <f t="shared" si="9"/>
        <v>6.9057324907835509E-6</v>
      </c>
      <c r="J70" s="16">
        <f t="shared" si="8"/>
        <v>2.3755377151489633E-8</v>
      </c>
    </row>
    <row r="71" spans="1:10" x14ac:dyDescent="0.25">
      <c r="A71" s="37">
        <v>69</v>
      </c>
      <c r="B71" s="4">
        <v>22870</v>
      </c>
      <c r="C71" s="20">
        <f t="shared" si="5"/>
        <v>7.0206519172226227E-3</v>
      </c>
      <c r="F71" s="19">
        <f t="shared" si="6"/>
        <v>4.9289553342801689E-5</v>
      </c>
      <c r="G71">
        <v>453</v>
      </c>
      <c r="H71" s="17">
        <f t="shared" si="7"/>
        <v>8.7478484196956359E-6</v>
      </c>
      <c r="I71" s="17">
        <f t="shared" si="9"/>
        <v>6.9391291837724456E-6</v>
      </c>
      <c r="J71" s="16">
        <f t="shared" si="8"/>
        <v>1.7958029840719115E-9</v>
      </c>
    </row>
    <row r="72" spans="1:10" x14ac:dyDescent="0.25">
      <c r="A72" s="37">
        <v>70</v>
      </c>
      <c r="B72" s="4">
        <v>22620</v>
      </c>
      <c r="C72" s="20">
        <f t="shared" si="5"/>
        <v>-1.0991537346715329E-2</v>
      </c>
      <c r="F72" s="19">
        <f t="shared" si="6"/>
        <v>1.2081389324423786E-4</v>
      </c>
      <c r="G72">
        <v>452</v>
      </c>
      <c r="H72" s="17">
        <f t="shared" si="7"/>
        <v>2.152407153824752E-5</v>
      </c>
      <c r="I72" s="17">
        <f t="shared" si="9"/>
        <v>7.0213017106094924E-6</v>
      </c>
      <c r="J72" s="16">
        <f t="shared" si="8"/>
        <v>1.2954855084026644E-8</v>
      </c>
    </row>
    <row r="73" spans="1:10" x14ac:dyDescent="0.25">
      <c r="A73" s="37">
        <v>71</v>
      </c>
      <c r="B73" s="4">
        <v>22650</v>
      </c>
      <c r="C73" s="20">
        <f t="shared" si="5"/>
        <v>1.3253812410687102E-3</v>
      </c>
      <c r="F73" s="19">
        <f t="shared" si="6"/>
        <v>1.7566354341768345E-6</v>
      </c>
      <c r="G73">
        <v>451</v>
      </c>
      <c r="H73" s="17">
        <f t="shared" si="7"/>
        <v>3.141596226363027E-7</v>
      </c>
      <c r="I73" s="17">
        <f t="shared" si="9"/>
        <v>7.0225010789528062E-6</v>
      </c>
      <c r="J73" s="16">
        <f t="shared" si="8"/>
        <v>2.7447705850041416E-11</v>
      </c>
    </row>
    <row r="74" spans="1:10" x14ac:dyDescent="0.25">
      <c r="A74" s="37">
        <v>72</v>
      </c>
      <c r="B74" s="4">
        <v>22820</v>
      </c>
      <c r="C74" s="20">
        <f t="shared" si="5"/>
        <v>7.477492504886548E-3</v>
      </c>
      <c r="F74" s="19">
        <f t="shared" si="6"/>
        <v>5.5912894160634501E-5</v>
      </c>
      <c r="G74">
        <v>450</v>
      </c>
      <c r="H74" s="17">
        <f t="shared" si="7"/>
        <v>1.0037877261908553E-5</v>
      </c>
      <c r="I74" s="17">
        <f t="shared" si="9"/>
        <v>7.0608227197829551E-6</v>
      </c>
      <c r="J74" s="16">
        <f t="shared" si="8"/>
        <v>2.3891593361536097E-9</v>
      </c>
    </row>
    <row r="75" spans="1:10" x14ac:dyDescent="0.25">
      <c r="A75" s="37">
        <v>73</v>
      </c>
      <c r="B75" s="4">
        <v>22500</v>
      </c>
      <c r="C75" s="20">
        <f t="shared" si="5"/>
        <v>-1.4122035223555146E-2</v>
      </c>
      <c r="F75" s="19">
        <f t="shared" si="6"/>
        <v>1.9943187885533225E-4</v>
      </c>
      <c r="G75">
        <v>449</v>
      </c>
      <c r="H75" s="17">
        <f t="shared" si="7"/>
        <v>3.594062868491905E-5</v>
      </c>
      <c r="I75" s="17">
        <f t="shared" si="9"/>
        <v>7.1980333897021601E-6</v>
      </c>
      <c r="J75" s="16">
        <f t="shared" si="8"/>
        <v>3.6964417253830168E-8</v>
      </c>
    </row>
    <row r="76" spans="1:10" x14ac:dyDescent="0.25">
      <c r="A76" s="37">
        <v>74</v>
      </c>
      <c r="B76" s="4">
        <v>22430</v>
      </c>
      <c r="C76" s="20">
        <f t="shared" si="5"/>
        <v>-3.1159606782574516E-3</v>
      </c>
      <c r="F76" s="19">
        <f t="shared" si="6"/>
        <v>9.7092109484466376E-6</v>
      </c>
      <c r="G76">
        <v>448</v>
      </c>
      <c r="H76" s="17">
        <f t="shared" si="7"/>
        <v>1.7564516783116036E-6</v>
      </c>
      <c r="I76" s="17">
        <f t="shared" si="9"/>
        <v>7.2047390017150899E-6</v>
      </c>
      <c r="J76" s="16">
        <f t="shared" si="8"/>
        <v>6.4109100870265444E-12</v>
      </c>
    </row>
    <row r="77" spans="1:10" x14ac:dyDescent="0.25">
      <c r="A77" s="37">
        <v>75</v>
      </c>
      <c r="B77" s="4">
        <v>22790</v>
      </c>
      <c r="C77" s="20">
        <f t="shared" si="5"/>
        <v>1.5922494725475876E-2</v>
      </c>
      <c r="F77" s="19">
        <f t="shared" si="6"/>
        <v>2.535258382828071E-4</v>
      </c>
      <c r="G77">
        <v>447</v>
      </c>
      <c r="H77" s="17">
        <f t="shared" si="7"/>
        <v>4.6040038430709928E-5</v>
      </c>
      <c r="I77" s="17">
        <f t="shared" si="9"/>
        <v>7.3805062252537922E-6</v>
      </c>
      <c r="J77" s="16">
        <f t="shared" si="8"/>
        <v>6.0601396357719743E-8</v>
      </c>
    </row>
    <row r="78" spans="1:10" x14ac:dyDescent="0.25">
      <c r="A78" s="37">
        <v>76</v>
      </c>
      <c r="B78" s="4">
        <v>22750</v>
      </c>
      <c r="C78" s="20">
        <f t="shared" si="5"/>
        <v>-1.756697860633441E-3</v>
      </c>
      <c r="F78" s="19">
        <f t="shared" si="6"/>
        <v>3.0859873735541086E-6</v>
      </c>
      <c r="G78">
        <v>446</v>
      </c>
      <c r="H78" s="17">
        <f t="shared" si="7"/>
        <v>5.6255990470627423E-7</v>
      </c>
      <c r="I78" s="17">
        <f t="shared" si="9"/>
        <v>7.3826539122648106E-6</v>
      </c>
      <c r="J78" s="16">
        <f t="shared" si="8"/>
        <v>1.8219936482513151E-11</v>
      </c>
    </row>
    <row r="79" spans="1:10" x14ac:dyDescent="0.25">
      <c r="A79" s="37">
        <v>77</v>
      </c>
      <c r="B79" s="4">
        <v>22750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7.3826539122648106E-6</v>
      </c>
      <c r="J79" s="16">
        <f t="shared" si="8"/>
        <v>5.408821614518684E-11</v>
      </c>
    </row>
    <row r="80" spans="1:10" x14ac:dyDescent="0.25">
      <c r="A80" s="37">
        <v>78</v>
      </c>
      <c r="B80" s="4">
        <v>22500</v>
      </c>
      <c r="C80" s="20">
        <f t="shared" si="5"/>
        <v>-1.1049836186584935E-2</v>
      </c>
      <c r="F80" s="19">
        <f t="shared" si="6"/>
        <v>1.220988797503619E-4</v>
      </c>
      <c r="G80">
        <v>444</v>
      </c>
      <c r="H80" s="17">
        <f t="shared" si="7"/>
        <v>2.2428935976524699E-5</v>
      </c>
      <c r="I80" s="17">
        <f t="shared" si="9"/>
        <v>7.4682809433858677E-6</v>
      </c>
      <c r="J80" s="16">
        <f t="shared" si="8"/>
        <v>1.3146711618476959E-8</v>
      </c>
    </row>
    <row r="81" spans="1:10" x14ac:dyDescent="0.25">
      <c r="A81" s="37">
        <v>79</v>
      </c>
      <c r="B81" s="4">
        <v>22690</v>
      </c>
      <c r="C81" s="20">
        <f t="shared" si="5"/>
        <v>8.4089895813759426E-3</v>
      </c>
      <c r="F81" s="19">
        <f t="shared" si="6"/>
        <v>7.0711105779689147E-5</v>
      </c>
      <c r="G81">
        <v>443</v>
      </c>
      <c r="H81" s="17">
        <f t="shared" si="7"/>
        <v>1.3039045514763237E-5</v>
      </c>
      <c r="I81" s="17">
        <f t="shared" si="9"/>
        <v>7.5180601552597652E-6</v>
      </c>
      <c r="J81" s="16">
        <f t="shared" si="8"/>
        <v>3.9969893380190573E-9</v>
      </c>
    </row>
    <row r="82" spans="1:10" x14ac:dyDescent="0.25">
      <c r="A82" s="37">
        <v>80</v>
      </c>
      <c r="B82" s="4">
        <v>22520</v>
      </c>
      <c r="C82" s="20">
        <f t="shared" si="5"/>
        <v>-7.5204955202607332E-3</v>
      </c>
      <c r="F82" s="19">
        <f t="shared" si="6"/>
        <v>5.655785287026176E-5</v>
      </c>
      <c r="G82">
        <v>442</v>
      </c>
      <c r="H82" s="17">
        <f t="shared" si="7"/>
        <v>1.0469170359390963E-5</v>
      </c>
      <c r="I82" s="17">
        <f t="shared" si="9"/>
        <v>7.5580283453296586E-6</v>
      </c>
      <c r="J82" s="16">
        <f t="shared" si="8"/>
        <v>2.4038113485468176E-9</v>
      </c>
    </row>
    <row r="83" spans="1:10" x14ac:dyDescent="0.25">
      <c r="A83" s="37">
        <v>81</v>
      </c>
      <c r="B83" s="4">
        <v>22500</v>
      </c>
      <c r="C83" s="20">
        <f t="shared" si="5"/>
        <v>-8.8849406111516705E-4</v>
      </c>
      <c r="F83" s="19">
        <f t="shared" si="6"/>
        <v>7.8942169663692224E-7</v>
      </c>
      <c r="G83">
        <v>441</v>
      </c>
      <c r="H83" s="17">
        <f t="shared" si="7"/>
        <v>1.4668631285950131E-7</v>
      </c>
      <c r="I83" s="17">
        <f t="shared" si="9"/>
        <v>7.5585883502041386E-6</v>
      </c>
      <c r="J83" s="16">
        <f t="shared" si="8"/>
        <v>4.5431781634100966E-11</v>
      </c>
    </row>
    <row r="84" spans="1:10" x14ac:dyDescent="0.25">
      <c r="A84" s="37">
        <v>82</v>
      </c>
      <c r="B84" s="4">
        <v>22700</v>
      </c>
      <c r="C84" s="20">
        <f t="shared" si="5"/>
        <v>8.8496152769826E-3</v>
      </c>
      <c r="F84" s="19">
        <f t="shared" si="6"/>
        <v>7.8315690550603826E-5</v>
      </c>
      <c r="G84">
        <v>440</v>
      </c>
      <c r="H84" s="17">
        <f t="shared" si="7"/>
        <v>1.4607991114043147E-5</v>
      </c>
      <c r="I84" s="17">
        <f t="shared" si="9"/>
        <v>7.6143573314454908E-6</v>
      </c>
      <c r="J84" s="16">
        <f t="shared" si="8"/>
        <v>5.0027898489963605E-9</v>
      </c>
    </row>
    <row r="85" spans="1:10" x14ac:dyDescent="0.25">
      <c r="A85" s="37">
        <v>83</v>
      </c>
      <c r="B85" s="4">
        <v>22800</v>
      </c>
      <c r="C85" s="20">
        <f t="shared" si="5"/>
        <v>4.3956114730381293E-3</v>
      </c>
      <c r="F85" s="19">
        <f t="shared" si="6"/>
        <v>1.9321400221904432E-5</v>
      </c>
      <c r="G85">
        <v>439</v>
      </c>
      <c r="H85" s="17">
        <f t="shared" si="7"/>
        <v>3.6177744847898507E-6</v>
      </c>
      <c r="I85" s="17">
        <f t="shared" si="9"/>
        <v>7.6281689223618989E-6</v>
      </c>
      <c r="J85" s="16">
        <f t="shared" si="8"/>
        <v>1.3741356895336054E-10</v>
      </c>
    </row>
    <row r="86" spans="1:10" x14ac:dyDescent="0.25">
      <c r="A86" s="37">
        <v>84</v>
      </c>
      <c r="B86" s="4">
        <v>22750</v>
      </c>
      <c r="C86" s="20">
        <f t="shared" si="5"/>
        <v>-2.1953905634356152E-3</v>
      </c>
      <c r="F86" s="19">
        <f t="shared" si="6"/>
        <v>4.8197397260221483E-6</v>
      </c>
      <c r="G86">
        <v>438</v>
      </c>
      <c r="H86" s="17">
        <f t="shared" si="7"/>
        <v>9.0591544031005946E-7</v>
      </c>
      <c r="I86" s="17">
        <f t="shared" si="9"/>
        <v>7.6316274390602232E-6</v>
      </c>
      <c r="J86" s="16">
        <f t="shared" si="8"/>
        <v>7.7437110364698525E-12</v>
      </c>
    </row>
    <row r="87" spans="1:10" x14ac:dyDescent="0.25">
      <c r="A87" s="37">
        <v>85</v>
      </c>
      <c r="B87" s="4">
        <v>22730</v>
      </c>
      <c r="C87" s="20">
        <f t="shared" si="5"/>
        <v>-8.7950753250760406E-4</v>
      </c>
      <c r="F87" s="19">
        <f t="shared" si="6"/>
        <v>7.7353349973761424E-7</v>
      </c>
      <c r="G87">
        <v>437</v>
      </c>
      <c r="H87" s="17">
        <f t="shared" si="7"/>
        <v>1.4595009525076289E-7</v>
      </c>
      <c r="I87" s="17">
        <f t="shared" si="9"/>
        <v>7.632184633274038E-6</v>
      </c>
      <c r="J87" s="16">
        <f t="shared" si="8"/>
        <v>4.6642257573482875E-11</v>
      </c>
    </row>
    <row r="88" spans="1:10" x14ac:dyDescent="0.25">
      <c r="A88" s="37">
        <v>86</v>
      </c>
      <c r="B88" s="4">
        <v>22610</v>
      </c>
      <c r="C88" s="20">
        <f t="shared" si="5"/>
        <v>-5.2933515745733784E-3</v>
      </c>
      <c r="F88" s="19">
        <f t="shared" si="6"/>
        <v>2.8019570892038464E-5</v>
      </c>
      <c r="G88">
        <v>436</v>
      </c>
      <c r="H88" s="17">
        <f t="shared" si="7"/>
        <v>5.3069856915875783E-6</v>
      </c>
      <c r="I88" s="17">
        <f t="shared" si="9"/>
        <v>7.6524451320087173E-6</v>
      </c>
      <c r="J88" s="16">
        <f t="shared" si="8"/>
        <v>4.1601070692885525E-10</v>
      </c>
    </row>
    <row r="89" spans="1:10" x14ac:dyDescent="0.25">
      <c r="A89" s="37">
        <v>87</v>
      </c>
      <c r="B89" s="4">
        <v>22610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7.6524451320087173E-6</v>
      </c>
      <c r="J89" s="16">
        <f t="shared" si="8"/>
        <v>5.8113641185171471E-11</v>
      </c>
    </row>
    <row r="90" spans="1:10" x14ac:dyDescent="0.25">
      <c r="A90" s="37">
        <v>88</v>
      </c>
      <c r="B90" s="4">
        <v>22730</v>
      </c>
      <c r="C90" s="20">
        <f t="shared" si="5"/>
        <v>5.2933515745732952E-3</v>
      </c>
      <c r="F90" s="19">
        <f t="shared" si="6"/>
        <v>2.8019570892037583E-5</v>
      </c>
      <c r="G90">
        <v>434</v>
      </c>
      <c r="H90" s="17">
        <f t="shared" si="7"/>
        <v>5.3477399216362004E-6</v>
      </c>
      <c r="I90" s="17">
        <f t="shared" si="9"/>
        <v>7.6728612183168915E-6</v>
      </c>
      <c r="J90" s="16">
        <f t="shared" si="8"/>
        <v>4.1518147315803355E-10</v>
      </c>
    </row>
    <row r="91" spans="1:10" x14ac:dyDescent="0.25">
      <c r="A91" s="37">
        <v>89</v>
      </c>
      <c r="B91" s="4">
        <v>22830</v>
      </c>
      <c r="C91" s="20">
        <f t="shared" si="5"/>
        <v>4.3898226772523747E-3</v>
      </c>
      <c r="F91" s="19">
        <f t="shared" si="6"/>
        <v>1.9270543137719208E-5</v>
      </c>
      <c r="G91">
        <v>433</v>
      </c>
      <c r="H91" s="17">
        <f t="shared" si="7"/>
        <v>3.6920190559469233E-6</v>
      </c>
      <c r="I91" s="17">
        <f t="shared" si="9"/>
        <v>7.6869562530048491E-6</v>
      </c>
      <c r="J91" s="16">
        <f t="shared" si="8"/>
        <v>1.3486022228727499E-10</v>
      </c>
    </row>
    <row r="92" spans="1:10" x14ac:dyDescent="0.25">
      <c r="A92" s="37">
        <v>90</v>
      </c>
      <c r="B92" s="4">
        <v>22800</v>
      </c>
      <c r="C92" s="20">
        <f t="shared" si="5"/>
        <v>-1.3149245813090288E-3</v>
      </c>
      <c r="F92" s="19">
        <f t="shared" si="6"/>
        <v>1.7290266545307246E-6</v>
      </c>
      <c r="G92">
        <v>432</v>
      </c>
      <c r="H92" s="17">
        <f t="shared" si="7"/>
        <v>3.3253154300215873E-7</v>
      </c>
      <c r="I92" s="17">
        <f t="shared" si="9"/>
        <v>7.6882257598959104E-6</v>
      </c>
      <c r="J92" s="16">
        <f t="shared" si="8"/>
        <v>3.5163094192188197E-11</v>
      </c>
    </row>
    <row r="93" spans="1:10" x14ac:dyDescent="0.25">
      <c r="A93" s="37">
        <v>91</v>
      </c>
      <c r="B93" s="4">
        <v>22730</v>
      </c>
      <c r="C93" s="20">
        <f t="shared" si="5"/>
        <v>-3.074898095943203E-3</v>
      </c>
      <c r="F93" s="19">
        <f t="shared" si="6"/>
        <v>9.4549983004351355E-6</v>
      </c>
      <c r="G93">
        <v>431</v>
      </c>
      <c r="H93" s="17">
        <f t="shared" si="7"/>
        <v>1.82538213125521E-6</v>
      </c>
      <c r="I93" s="17">
        <f t="shared" si="9"/>
        <v>7.6951945279518014E-6</v>
      </c>
      <c r="J93" s="16">
        <f t="shared" si="8"/>
        <v>3.2011713161037651E-12</v>
      </c>
    </row>
    <row r="94" spans="1:10" x14ac:dyDescent="0.25">
      <c r="A94" s="37">
        <v>92</v>
      </c>
      <c r="B94" s="4">
        <v>22600</v>
      </c>
      <c r="C94" s="20">
        <f t="shared" si="5"/>
        <v>-5.7357315862116443E-3</v>
      </c>
      <c r="F94" s="19">
        <f t="shared" si="6"/>
        <v>3.2898616829065943E-5</v>
      </c>
      <c r="G94">
        <v>430</v>
      </c>
      <c r="H94" s="17">
        <f t="shared" si="7"/>
        <v>6.3757482369809072E-6</v>
      </c>
      <c r="I94" s="17">
        <f t="shared" si="9"/>
        <v>7.7195352453750164E-6</v>
      </c>
      <c r="J94" s="16">
        <f t="shared" si="8"/>
        <v>6.3547111822280204E-10</v>
      </c>
    </row>
    <row r="95" spans="1:10" x14ac:dyDescent="0.25">
      <c r="A95" s="37">
        <v>93</v>
      </c>
      <c r="B95" s="4">
        <v>22600</v>
      </c>
      <c r="C95" s="20">
        <f t="shared" si="5"/>
        <v>0</v>
      </c>
      <c r="F95" s="19">
        <f t="shared" si="6"/>
        <v>0</v>
      </c>
      <c r="G95">
        <v>429</v>
      </c>
      <c r="H95" s="17">
        <f t="shared" si="7"/>
        <v>0</v>
      </c>
      <c r="I95" s="17">
        <f t="shared" si="9"/>
        <v>7.7195352453750164E-6</v>
      </c>
      <c r="J95" s="16">
        <f t="shared" si="8"/>
        <v>5.9137089666574199E-11</v>
      </c>
    </row>
    <row r="96" spans="1:10" x14ac:dyDescent="0.25">
      <c r="A96" s="37">
        <v>94</v>
      </c>
      <c r="B96" s="4">
        <v>22480</v>
      </c>
      <c r="C96" s="20">
        <f t="shared" si="5"/>
        <v>-5.3238812527498548E-3</v>
      </c>
      <c r="F96" s="19">
        <f t="shared" si="6"/>
        <v>2.8343711593381363E-5</v>
      </c>
      <c r="G96">
        <v>428</v>
      </c>
      <c r="H96" s="17">
        <f t="shared" si="7"/>
        <v>5.535190877583348E-6</v>
      </c>
      <c r="I96" s="17">
        <f t="shared" si="9"/>
        <v>7.7406669638850647E-6</v>
      </c>
      <c r="J96" s="16">
        <f t="shared" si="8"/>
        <v>4.2570402604089888E-10</v>
      </c>
    </row>
    <row r="97" spans="1:10" x14ac:dyDescent="0.25">
      <c r="A97" s="37">
        <v>95</v>
      </c>
      <c r="B97" s="4">
        <v>22550</v>
      </c>
      <c r="C97" s="20">
        <f t="shared" si="5"/>
        <v>3.1090409231970609E-3</v>
      </c>
      <c r="F97" s="19">
        <f t="shared" si="6"/>
        <v>9.6661354621140333E-6</v>
      </c>
      <c r="G97">
        <v>427</v>
      </c>
      <c r="H97" s="17">
        <f t="shared" si="7"/>
        <v>1.8949158972559272E-6</v>
      </c>
      <c r="I97" s="17">
        <f t="shared" si="9"/>
        <v>7.7479011912543849E-6</v>
      </c>
      <c r="J97" s="16">
        <f t="shared" si="8"/>
        <v>3.7939772813766578E-12</v>
      </c>
    </row>
    <row r="98" spans="1:10" x14ac:dyDescent="0.25">
      <c r="A98" s="37">
        <v>96</v>
      </c>
      <c r="B98" s="4">
        <v>22210</v>
      </c>
      <c r="C98" s="20">
        <f t="shared" si="5"/>
        <v>-1.5192428042351335E-2</v>
      </c>
      <c r="F98" s="19">
        <f t="shared" si="6"/>
        <v>2.3080986982202322E-4</v>
      </c>
      <c r="G98">
        <v>426</v>
      </c>
      <c r="H98" s="17">
        <f t="shared" si="7"/>
        <v>4.5420574058300836E-5</v>
      </c>
      <c r="I98" s="17">
        <f t="shared" si="9"/>
        <v>7.9213034833870592E-6</v>
      </c>
      <c r="J98" s="16">
        <f t="shared" si="8"/>
        <v>4.9692794749701458E-8</v>
      </c>
    </row>
    <row r="99" spans="1:10" x14ac:dyDescent="0.25">
      <c r="A99" s="37">
        <v>97</v>
      </c>
      <c r="B99" s="4">
        <v>22210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7.9213034833870592E-6</v>
      </c>
      <c r="J99" s="16">
        <f t="shared" si="8"/>
        <v>6.2268864128298672E-11</v>
      </c>
    </row>
    <row r="100" spans="1:10" x14ac:dyDescent="0.25">
      <c r="A100" s="37">
        <v>98</v>
      </c>
      <c r="B100" s="4">
        <v>22050</v>
      </c>
      <c r="C100" s="20">
        <f t="shared" si="5"/>
        <v>-7.2300360134811247E-3</v>
      </c>
      <c r="F100" s="19">
        <f t="shared" si="6"/>
        <v>5.2273420756234032E-5</v>
      </c>
      <c r="G100">
        <v>424</v>
      </c>
      <c r="H100" s="17">
        <f t="shared" si="7"/>
        <v>1.0365768969521588E-5</v>
      </c>
      <c r="I100" s="17">
        <f t="shared" si="9"/>
        <v>7.9608769175916909E-6</v>
      </c>
      <c r="J100" s="16">
        <f t="shared" si="8"/>
        <v>1.9662959826464159E-9</v>
      </c>
    </row>
    <row r="101" spans="1:10" x14ac:dyDescent="0.25">
      <c r="A101" s="37">
        <v>99</v>
      </c>
      <c r="B101" s="4">
        <v>22500</v>
      </c>
      <c r="C101" s="20">
        <f t="shared" si="5"/>
        <v>2.0202707317519469E-2</v>
      </c>
      <c r="F101" s="19">
        <f t="shared" si="6"/>
        <v>4.081493829573547E-4</v>
      </c>
      <c r="G101">
        <v>423</v>
      </c>
      <c r="H101" s="17">
        <f t="shared" si="7"/>
        <v>8.1245801776071397E-5</v>
      </c>
      <c r="I101" s="17">
        <f t="shared" si="9"/>
        <v>8.27104931294813E-6</v>
      </c>
      <c r="J101" s="16">
        <f t="shared" si="8"/>
        <v>1.5992793616395517E-7</v>
      </c>
    </row>
    <row r="102" spans="1:10" x14ac:dyDescent="0.25">
      <c r="A102" s="37">
        <v>100</v>
      </c>
      <c r="B102" s="4">
        <v>22500</v>
      </c>
      <c r="C102" s="20">
        <f t="shared" si="5"/>
        <v>0</v>
      </c>
      <c r="F102" s="19">
        <f t="shared" si="6"/>
        <v>0</v>
      </c>
      <c r="G102">
        <v>422</v>
      </c>
      <c r="H102" s="17">
        <f t="shared" si="7"/>
        <v>0</v>
      </c>
      <c r="I102" s="17">
        <f t="shared" si="9"/>
        <v>8.27104931294813E-6</v>
      </c>
      <c r="J102" s="16">
        <f t="shared" si="8"/>
        <v>6.7888913631231074E-11</v>
      </c>
    </row>
    <row r="103" spans="1:10" x14ac:dyDescent="0.25">
      <c r="A103" s="37">
        <v>101</v>
      </c>
      <c r="B103" s="4">
        <v>21900</v>
      </c>
      <c r="C103" s="20">
        <f t="shared" si="5"/>
        <v>-2.7028672387919259E-2</v>
      </c>
      <c r="F103" s="19">
        <f t="shared" si="6"/>
        <v>7.3054913105346901E-4</v>
      </c>
      <c r="G103">
        <v>421</v>
      </c>
      <c r="H103" s="17">
        <f t="shared" si="7"/>
        <v>1.4653911837030664E-4</v>
      </c>
      <c r="I103" s="17">
        <f t="shared" si="9"/>
        <v>8.8304922424869889E-6</v>
      </c>
      <c r="J103" s="16">
        <f t="shared" si="8"/>
        <v>5.2092645619365344E-7</v>
      </c>
    </row>
    <row r="104" spans="1:10" x14ac:dyDescent="0.25">
      <c r="A104" s="37">
        <v>102</v>
      </c>
      <c r="B104" s="4">
        <v>21540</v>
      </c>
      <c r="C104" s="20">
        <f t="shared" si="5"/>
        <v>-1.6574965094212676E-2</v>
      </c>
      <c r="F104" s="19">
        <f t="shared" si="6"/>
        <v>2.7472946787436862E-4</v>
      </c>
      <c r="G104">
        <v>420</v>
      </c>
      <c r="H104" s="17">
        <f t="shared" si="7"/>
        <v>5.5318522417657292E-5</v>
      </c>
      <c r="I104" s="17">
        <f t="shared" si="9"/>
        <v>9.0416819683654413E-6</v>
      </c>
      <c r="J104" s="16">
        <f t="shared" si="8"/>
        <v>7.0608343038857007E-8</v>
      </c>
    </row>
    <row r="105" spans="1:10" x14ac:dyDescent="0.25">
      <c r="A105" s="37">
        <v>103</v>
      </c>
      <c r="B105" s="4">
        <v>21500</v>
      </c>
      <c r="C105" s="20">
        <f t="shared" si="5"/>
        <v>-1.8587365946254378E-3</v>
      </c>
      <c r="F105" s="19">
        <f t="shared" si="6"/>
        <v>3.454901728199769E-6</v>
      </c>
      <c r="G105">
        <v>419</v>
      </c>
      <c r="H105" s="17">
        <f t="shared" si="7"/>
        <v>6.9833242192412896E-7</v>
      </c>
      <c r="I105" s="17">
        <f t="shared" si="9"/>
        <v>9.0443479946132995E-6</v>
      </c>
      <c r="J105" s="16">
        <f t="shared" si="8"/>
        <v>3.0857109830648421E-11</v>
      </c>
    </row>
    <row r="106" spans="1:10" x14ac:dyDescent="0.25">
      <c r="A106" s="37">
        <v>104</v>
      </c>
      <c r="B106" s="4">
        <v>21300</v>
      </c>
      <c r="C106" s="20">
        <f t="shared" si="5"/>
        <v>-9.345862418237658E-3</v>
      </c>
      <c r="F106" s="19">
        <f t="shared" si="6"/>
        <v>8.7345144340627041E-5</v>
      </c>
      <c r="G106">
        <v>418</v>
      </c>
      <c r="H106" s="17">
        <f t="shared" si="7"/>
        <v>1.7722559965394773E-5</v>
      </c>
      <c r="I106" s="17">
        <f t="shared" si="9"/>
        <v>9.1120074767791041E-6</v>
      </c>
      <c r="J106" s="16">
        <f t="shared" si="8"/>
        <v>6.1258678972468846E-9</v>
      </c>
    </row>
    <row r="107" spans="1:10" x14ac:dyDescent="0.25">
      <c r="A107" s="37">
        <v>105</v>
      </c>
      <c r="B107" s="4">
        <v>21300</v>
      </c>
      <c r="C107" s="20">
        <f t="shared" si="5"/>
        <v>0</v>
      </c>
      <c r="F107" s="19">
        <f t="shared" si="6"/>
        <v>0</v>
      </c>
      <c r="G107">
        <v>417</v>
      </c>
      <c r="H107" s="17">
        <f t="shared" si="7"/>
        <v>0</v>
      </c>
      <c r="I107" s="17">
        <f t="shared" si="9"/>
        <v>9.1120074767791041E-6</v>
      </c>
      <c r="J107" s="16">
        <f t="shared" si="8"/>
        <v>8.2395932594235616E-11</v>
      </c>
    </row>
    <row r="108" spans="1:10" x14ac:dyDescent="0.25">
      <c r="A108" s="37">
        <v>106</v>
      </c>
      <c r="B108" s="4">
        <v>20100</v>
      </c>
      <c r="C108" s="20">
        <f t="shared" si="5"/>
        <v>-5.79872576503494E-2</v>
      </c>
      <c r="F108" s="19">
        <f t="shared" si="6"/>
        <v>3.3625220498080051E-3</v>
      </c>
      <c r="G108">
        <v>416</v>
      </c>
      <c r="H108" s="17">
        <f t="shared" si="7"/>
        <v>6.8750393741544356E-4</v>
      </c>
      <c r="I108" s="17">
        <f t="shared" si="9"/>
        <v>1.173669377962185E-5</v>
      </c>
      <c r="J108" s="16">
        <f t="shared" si="8"/>
        <v>1.1228062782927676E-5</v>
      </c>
    </row>
    <row r="109" spans="1:10" x14ac:dyDescent="0.25">
      <c r="A109" s="37">
        <v>107</v>
      </c>
      <c r="B109" s="4">
        <v>21000</v>
      </c>
      <c r="C109" s="20">
        <f t="shared" si="5"/>
        <v>4.380262265839284E-2</v>
      </c>
      <c r="F109" s="19">
        <f t="shared" si="6"/>
        <v>1.9186697517535498E-3</v>
      </c>
      <c r="G109">
        <v>415</v>
      </c>
      <c r="H109" s="17">
        <f t="shared" si="7"/>
        <v>3.9379614313599521E-4</v>
      </c>
      <c r="I109" s="17">
        <f t="shared" si="9"/>
        <v>1.3240090759262378E-5</v>
      </c>
      <c r="J109" s="16">
        <f t="shared" si="8"/>
        <v>3.6308548220786924E-6</v>
      </c>
    </row>
    <row r="110" spans="1:10" x14ac:dyDescent="0.25">
      <c r="A110" s="37">
        <v>108</v>
      </c>
      <c r="B110" s="4">
        <v>22300</v>
      </c>
      <c r="C110" s="20">
        <f t="shared" si="5"/>
        <v>6.0064240742650078E-2</v>
      </c>
      <c r="F110" s="19">
        <f t="shared" si="6"/>
        <v>3.6077130159910256E-3</v>
      </c>
      <c r="G110">
        <v>414</v>
      </c>
      <c r="H110" s="17">
        <f t="shared" si="7"/>
        <v>7.4330044589356883E-4</v>
      </c>
      <c r="I110" s="17">
        <f t="shared" si="9"/>
        <v>1.6077791597119328E-5</v>
      </c>
      <c r="J110" s="16">
        <f t="shared" si="8"/>
        <v>1.2900284499766997E-5</v>
      </c>
    </row>
    <row r="111" spans="1:10" x14ac:dyDescent="0.25">
      <c r="A111" s="37">
        <v>109</v>
      </c>
      <c r="B111" s="4">
        <v>22180</v>
      </c>
      <c r="C111" s="20">
        <f t="shared" si="5"/>
        <v>-5.395696543852092E-3</v>
      </c>
      <c r="F111" s="19">
        <f t="shared" si="6"/>
        <v>2.9113541193337412E-5</v>
      </c>
      <c r="G111">
        <v>413</v>
      </c>
      <c r="H111" s="17">
        <f t="shared" si="7"/>
        <v>6.0212772426183142E-6</v>
      </c>
      <c r="I111" s="17">
        <f t="shared" si="9"/>
        <v>1.6100779049327576E-5</v>
      </c>
      <c r="J111" s="16">
        <f t="shared" si="8"/>
        <v>1.7093549394262135E-10</v>
      </c>
    </row>
    <row r="112" spans="1:10" x14ac:dyDescent="0.25">
      <c r="A112" s="37">
        <v>110</v>
      </c>
      <c r="B112" s="4">
        <v>22150</v>
      </c>
      <c r="C112" s="20">
        <f t="shared" si="5"/>
        <v>-1.3534854310763762E-3</v>
      </c>
      <c r="F112" s="19">
        <f t="shared" si="6"/>
        <v>1.8319228121360038E-6</v>
      </c>
      <c r="G112">
        <v>412</v>
      </c>
      <c r="H112" s="17">
        <f t="shared" si="7"/>
        <v>3.8033118980114731E-7</v>
      </c>
      <c r="I112" s="17">
        <f t="shared" si="9"/>
        <v>1.6102231041105497E-5</v>
      </c>
      <c r="J112" s="16">
        <f t="shared" si="8"/>
        <v>2.018909830340308E-10</v>
      </c>
    </row>
    <row r="113" spans="1:10" x14ac:dyDescent="0.25">
      <c r="A113" s="37">
        <v>111</v>
      </c>
      <c r="B113" s="4">
        <v>22000</v>
      </c>
      <c r="C113" s="20">
        <f t="shared" si="5"/>
        <v>-6.7950431328288015E-3</v>
      </c>
      <c r="F113" s="19">
        <f t="shared" si="6"/>
        <v>4.6172611177003854E-5</v>
      </c>
      <c r="G113">
        <v>411</v>
      </c>
      <c r="H113" s="17">
        <f t="shared" si="7"/>
        <v>9.6227762482755363E-6</v>
      </c>
      <c r="I113" s="17">
        <f t="shared" si="9"/>
        <v>1.6138967949273787E-5</v>
      </c>
      <c r="J113" s="16">
        <f t="shared" si="8"/>
        <v>9.0572449539173135E-10</v>
      </c>
    </row>
    <row r="114" spans="1:10" x14ac:dyDescent="0.25">
      <c r="A114" s="37">
        <v>112</v>
      </c>
      <c r="B114" s="4">
        <v>22300</v>
      </c>
      <c r="C114" s="20">
        <f t="shared" si="5"/>
        <v>1.3544225107757253E-2</v>
      </c>
      <c r="F114" s="19">
        <f t="shared" si="6"/>
        <v>1.8344603376960197E-4</v>
      </c>
      <c r="G114">
        <v>410</v>
      </c>
      <c r="H114" s="17">
        <f t="shared" si="7"/>
        <v>3.8378275747138249E-5</v>
      </c>
      <c r="I114" s="17">
        <f t="shared" si="9"/>
        <v>1.6285484833320905E-5</v>
      </c>
      <c r="J114" s="16">
        <f t="shared" si="8"/>
        <v>2.7963438783672859E-8</v>
      </c>
    </row>
    <row r="115" spans="1:10" x14ac:dyDescent="0.25">
      <c r="A115" s="37">
        <v>113</v>
      </c>
      <c r="B115" s="4">
        <v>22140</v>
      </c>
      <c r="C115" s="20">
        <f t="shared" si="5"/>
        <v>-7.2007511855822093E-3</v>
      </c>
      <c r="F115" s="19">
        <f t="shared" si="6"/>
        <v>5.1850817636663595E-5</v>
      </c>
      <c r="G115">
        <v>409</v>
      </c>
      <c r="H115" s="17">
        <f t="shared" si="7"/>
        <v>1.0889148544037621E-5</v>
      </c>
      <c r="I115" s="17">
        <f t="shared" si="9"/>
        <v>1.632705637564632E-5</v>
      </c>
      <c r="J115" s="16">
        <f t="shared" si="8"/>
        <v>1.2663700238308113E-9</v>
      </c>
    </row>
    <row r="116" spans="1:10" x14ac:dyDescent="0.25">
      <c r="A116" s="37">
        <v>114</v>
      </c>
      <c r="B116" s="4">
        <v>22140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1.632705637564632E-5</v>
      </c>
      <c r="J116" s="16">
        <f t="shared" si="8"/>
        <v>2.6454126347246924E-10</v>
      </c>
    </row>
    <row r="117" spans="1:10" x14ac:dyDescent="0.25">
      <c r="A117" s="37">
        <v>115</v>
      </c>
      <c r="B117" s="4">
        <v>21820</v>
      </c>
      <c r="C117" s="20">
        <f t="shared" si="5"/>
        <v>-1.4558946875566064E-2</v>
      </c>
      <c r="F117" s="19">
        <f t="shared" si="6"/>
        <v>2.1196293412555485E-4</v>
      </c>
      <c r="G117">
        <v>407</v>
      </c>
      <c r="H117" s="17">
        <f t="shared" si="7"/>
        <v>4.4856005563948078E-5</v>
      </c>
      <c r="I117" s="17">
        <f t="shared" si="9"/>
        <v>1.6498303312567916E-5</v>
      </c>
      <c r="J117" s="16">
        <f t="shared" si="8"/>
        <v>3.8231048793069764E-8</v>
      </c>
    </row>
    <row r="118" spans="1:10" x14ac:dyDescent="0.25">
      <c r="A118" s="37">
        <v>116</v>
      </c>
      <c r="B118" s="4">
        <v>21620</v>
      </c>
      <c r="C118" s="20">
        <f t="shared" si="5"/>
        <v>-9.2081681938625901E-3</v>
      </c>
      <c r="F118" s="19">
        <f t="shared" si="6"/>
        <v>8.4790361486462637E-5</v>
      </c>
      <c r="G118">
        <v>406</v>
      </c>
      <c r="H118" s="17">
        <f t="shared" si="7"/>
        <v>1.8012265577850503E-5</v>
      </c>
      <c r="I118" s="17">
        <f t="shared" si="9"/>
        <v>1.6567068804912701E-5</v>
      </c>
      <c r="J118" s="16">
        <f t="shared" si="8"/>
        <v>4.6630516600125383E-9</v>
      </c>
    </row>
    <row r="119" spans="1:10" x14ac:dyDescent="0.25">
      <c r="A119" s="37">
        <v>117</v>
      </c>
      <c r="B119" s="4">
        <v>20500</v>
      </c>
      <c r="C119" s="20">
        <f t="shared" si="5"/>
        <v>-5.3193926066699773E-2</v>
      </c>
      <c r="F119" s="19">
        <f t="shared" si="6"/>
        <v>2.8295937703895217E-3</v>
      </c>
      <c r="G119">
        <v>405</v>
      </c>
      <c r="H119" s="17">
        <f t="shared" si="7"/>
        <v>6.034025291440547E-4</v>
      </c>
      <c r="I119" s="17">
        <f t="shared" si="9"/>
        <v>1.8870680853010764E-5</v>
      </c>
      <c r="J119" s="16">
        <f t="shared" si="8"/>
        <v>7.9005692752216997E-6</v>
      </c>
    </row>
    <row r="120" spans="1:10" x14ac:dyDescent="0.25">
      <c r="A120" s="37">
        <v>118</v>
      </c>
      <c r="B120" s="4">
        <v>20610</v>
      </c>
      <c r="C120" s="20">
        <f t="shared" si="5"/>
        <v>5.3515087580051739E-3</v>
      </c>
      <c r="F120" s="19">
        <f t="shared" si="6"/>
        <v>2.8638645987006077E-5</v>
      </c>
      <c r="G120">
        <v>404</v>
      </c>
      <c r="H120" s="17">
        <f t="shared" si="7"/>
        <v>6.1305112978807607E-6</v>
      </c>
      <c r="I120" s="17">
        <f t="shared" si="9"/>
        <v>1.8894085328472331E-5</v>
      </c>
      <c r="J120" s="16">
        <f t="shared" si="8"/>
        <v>9.6367455122007871E-11</v>
      </c>
    </row>
    <row r="121" spans="1:10" x14ac:dyDescent="0.25">
      <c r="A121" s="37">
        <v>119</v>
      </c>
      <c r="B121" s="4">
        <v>21260</v>
      </c>
      <c r="C121" s="20">
        <f t="shared" si="5"/>
        <v>3.1050978011434121E-2</v>
      </c>
      <c r="F121" s="19">
        <f t="shared" si="6"/>
        <v>9.6416323546656528E-4</v>
      </c>
      <c r="G121">
        <v>403</v>
      </c>
      <c r="H121" s="17">
        <f t="shared" si="7"/>
        <v>2.0718388100289086E-4</v>
      </c>
      <c r="I121" s="17">
        <f t="shared" si="9"/>
        <v>1.9685051990688676E-5</v>
      </c>
      <c r="J121" s="16">
        <f t="shared" si="8"/>
        <v>8.9218100298274183E-7</v>
      </c>
    </row>
    <row r="122" spans="1:10" x14ac:dyDescent="0.25">
      <c r="A122" s="37">
        <v>120</v>
      </c>
      <c r="B122" s="4">
        <v>21750</v>
      </c>
      <c r="C122" s="20">
        <f t="shared" si="5"/>
        <v>2.2786384620891276E-2</v>
      </c>
      <c r="F122" s="19">
        <f t="shared" si="6"/>
        <v>5.1921932409119043E-4</v>
      </c>
      <c r="G122">
        <v>402</v>
      </c>
      <c r="H122" s="17">
        <f t="shared" si="7"/>
        <v>1.1199984581792308E-4</v>
      </c>
      <c r="I122" s="17">
        <f t="shared" si="9"/>
        <v>2.0112634212754071E-5</v>
      </c>
      <c r="J122" s="16">
        <f t="shared" si="8"/>
        <v>2.4918414067060122E-7</v>
      </c>
    </row>
    <row r="123" spans="1:10" x14ac:dyDescent="0.25">
      <c r="A123" s="37">
        <v>121</v>
      </c>
      <c r="B123" s="4">
        <v>21700</v>
      </c>
      <c r="C123" s="20">
        <f t="shared" si="5"/>
        <v>-2.3014969882792745E-3</v>
      </c>
      <c r="F123" s="19">
        <f t="shared" si="6"/>
        <v>5.296888387058571E-6</v>
      </c>
      <c r="G123">
        <v>401</v>
      </c>
      <c r="H123" s="17">
        <f t="shared" si="7"/>
        <v>1.1469608121714517E-6</v>
      </c>
      <c r="I123" s="17">
        <f t="shared" si="9"/>
        <v>2.0117012969252429E-5</v>
      </c>
      <c r="J123" s="16">
        <f t="shared" si="8"/>
        <v>2.1736559631825294E-10</v>
      </c>
    </row>
    <row r="124" spans="1:10" x14ac:dyDescent="0.25">
      <c r="A124" s="37">
        <v>122</v>
      </c>
      <c r="B124" s="4">
        <v>21200</v>
      </c>
      <c r="C124" s="20">
        <f t="shared" si="5"/>
        <v>-2.3311078868447108E-2</v>
      </c>
      <c r="F124" s="19">
        <f t="shared" si="6"/>
        <v>5.4340639801096129E-4</v>
      </c>
      <c r="G124">
        <v>400</v>
      </c>
      <c r="H124" s="17">
        <f t="shared" si="7"/>
        <v>1.1811734758337631E-4</v>
      </c>
      <c r="I124" s="17">
        <f t="shared" si="9"/>
        <v>2.0567950000239738E-5</v>
      </c>
      <c r="J124" s="16">
        <f t="shared" si="8"/>
        <v>2.7344215787882742E-7</v>
      </c>
    </row>
    <row r="125" spans="1:10" x14ac:dyDescent="0.25">
      <c r="A125" s="37">
        <v>123</v>
      </c>
      <c r="B125" s="4">
        <v>21520</v>
      </c>
      <c r="C125" s="20">
        <f t="shared" si="5"/>
        <v>1.4981553615616894E-2</v>
      </c>
      <c r="F125" s="19">
        <f t="shared" si="6"/>
        <v>2.2444694873760364E-4</v>
      </c>
      <c r="G125">
        <v>399</v>
      </c>
      <c r="H125" s="17">
        <f t="shared" si="7"/>
        <v>4.8973802428975087E-5</v>
      </c>
      <c r="I125" s="17">
        <f t="shared" si="9"/>
        <v>2.0754917465352281E-5</v>
      </c>
      <c r="J125" s="16">
        <f t="shared" si="8"/>
        <v>4.152272941648347E-8</v>
      </c>
    </row>
    <row r="126" spans="1:10" x14ac:dyDescent="0.25">
      <c r="A126" s="37">
        <v>124</v>
      </c>
      <c r="B126" s="4">
        <v>22000</v>
      </c>
      <c r="C126" s="20">
        <f t="shared" si="5"/>
        <v>2.2059718064732257E-2</v>
      </c>
      <c r="F126" s="19">
        <f t="shared" si="6"/>
        <v>4.8663116109547464E-4</v>
      </c>
      <c r="G126">
        <v>398</v>
      </c>
      <c r="H126" s="17">
        <f t="shared" si="7"/>
        <v>1.0658871216704885E-4</v>
      </c>
      <c r="I126" s="17">
        <f t="shared" si="9"/>
        <v>2.1161841582636932E-5</v>
      </c>
      <c r="J126" s="16">
        <f t="shared" si="8"/>
        <v>2.1673690413241207E-7</v>
      </c>
    </row>
    <row r="127" spans="1:10" x14ac:dyDescent="0.25">
      <c r="A127" s="37">
        <v>125</v>
      </c>
      <c r="B127" s="4">
        <v>22100</v>
      </c>
      <c r="C127" s="20">
        <f t="shared" si="5"/>
        <v>4.5351551653913628E-3</v>
      </c>
      <c r="F127" s="19">
        <f t="shared" si="6"/>
        <v>2.0567632374175961E-5</v>
      </c>
      <c r="G127">
        <v>397</v>
      </c>
      <c r="H127" s="17">
        <f t="shared" si="7"/>
        <v>4.5222730545535925E-6</v>
      </c>
      <c r="I127" s="17">
        <f t="shared" si="9"/>
        <v>2.1179106281059784E-5</v>
      </c>
      <c r="J127" s="16">
        <f t="shared" si="8"/>
        <v>2.8155583884764421E-13</v>
      </c>
    </row>
    <row r="128" spans="1:10" x14ac:dyDescent="0.25">
      <c r="A128" s="37">
        <v>126</v>
      </c>
      <c r="B128" s="4">
        <v>22190</v>
      </c>
      <c r="C128" s="20">
        <f t="shared" si="5"/>
        <v>4.0641284207954048E-3</v>
      </c>
      <c r="F128" s="19">
        <f t="shared" si="6"/>
        <v>1.651713982071695E-5</v>
      </c>
      <c r="G128">
        <v>396</v>
      </c>
      <c r="H128" s="17">
        <f t="shared" si="7"/>
        <v>3.6455957236539761E-6</v>
      </c>
      <c r="I128" s="17">
        <f t="shared" si="9"/>
        <v>2.1193024085221819E-5</v>
      </c>
      <c r="J128" s="16">
        <f t="shared" si="8"/>
        <v>2.111380056924585E-11</v>
      </c>
    </row>
    <row r="129" spans="1:10" x14ac:dyDescent="0.25">
      <c r="A129" s="37">
        <v>127</v>
      </c>
      <c r="B129" s="4">
        <v>22310</v>
      </c>
      <c r="C129" s="20">
        <f t="shared" si="5"/>
        <v>5.3932714999386233E-3</v>
      </c>
      <c r="F129" s="19">
        <f t="shared" si="6"/>
        <v>2.9087377472050207E-5</v>
      </c>
      <c r="G129">
        <v>395</v>
      </c>
      <c r="H129" s="17">
        <f t="shared" si="7"/>
        <v>6.4446510689072344E-6</v>
      </c>
      <c r="I129" s="17">
        <f t="shared" si="9"/>
        <v>2.1217627853239136E-5</v>
      </c>
      <c r="J129" s="16">
        <f t="shared" si="8"/>
        <v>6.3214461093900759E-11</v>
      </c>
    </row>
    <row r="130" spans="1:10" x14ac:dyDescent="0.25">
      <c r="A130" s="37">
        <v>128</v>
      </c>
      <c r="B130" s="4">
        <v>22400</v>
      </c>
      <c r="C130" s="20">
        <f t="shared" si="5"/>
        <v>4.0259504165530572E-3</v>
      </c>
      <c r="F130" s="19">
        <f t="shared" si="6"/>
        <v>1.6208276756543736E-5</v>
      </c>
      <c r="G130">
        <v>394</v>
      </c>
      <c r="H130" s="17">
        <f t="shared" si="7"/>
        <v>3.6048970445164502E-6</v>
      </c>
      <c r="I130" s="17">
        <f t="shared" si="9"/>
        <v>2.1231390281904593E-5</v>
      </c>
      <c r="J130" s="16">
        <f t="shared" si="8"/>
        <v>2.4423940920916414E-11</v>
      </c>
    </row>
    <row r="131" spans="1:10" x14ac:dyDescent="0.25">
      <c r="A131" s="37">
        <v>129</v>
      </c>
      <c r="B131" s="4">
        <v>22500</v>
      </c>
      <c r="C131" s="20">
        <f t="shared" si="5"/>
        <v>4.4543503493803746E-3</v>
      </c>
      <c r="F131" s="19">
        <f t="shared" si="6"/>
        <v>1.9841237035025067E-5</v>
      </c>
      <c r="G131">
        <v>393</v>
      </c>
      <c r="H131" s="17">
        <f t="shared" si="7"/>
        <v>4.4298186603034528E-6</v>
      </c>
      <c r="I131" s="17">
        <f t="shared" si="9"/>
        <v>2.1248302016847502E-5</v>
      </c>
      <c r="J131" s="16">
        <f t="shared" si="8"/>
        <v>1.7581308359597957E-12</v>
      </c>
    </row>
    <row r="132" spans="1:10" x14ac:dyDescent="0.25">
      <c r="A132" s="37">
        <v>130</v>
      </c>
      <c r="B132" s="4">
        <v>22400</v>
      </c>
      <c r="C132" s="20">
        <f t="shared" ref="C132:C195" si="10">LN(B132/B131)</f>
        <v>-4.4543503493803087E-3</v>
      </c>
      <c r="F132" s="19">
        <f t="shared" ref="F132:F195" si="11">C132^2</f>
        <v>1.9841237035024477E-5</v>
      </c>
      <c r="G132">
        <v>392</v>
      </c>
      <c r="H132" s="17">
        <f t="shared" ref="H132:H195" si="12">F132*($E$7^(G132-1))</f>
        <v>4.4467952066695415E-6</v>
      </c>
      <c r="I132" s="17">
        <f t="shared" si="9"/>
        <v>2.1265278563213722E-5</v>
      </c>
      <c r="J132" s="16">
        <f t="shared" ref="J132:J195" si="13">(F132-($E$7*I132))^2</f>
        <v>1.8032649123559197E-12</v>
      </c>
    </row>
    <row r="133" spans="1:10" x14ac:dyDescent="0.25">
      <c r="A133" s="37">
        <v>131</v>
      </c>
      <c r="B133" s="4">
        <v>22400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2.1265278563213722E-5</v>
      </c>
      <c r="J133" s="16">
        <f t="shared" si="13"/>
        <v>4.4876583992553733E-10</v>
      </c>
    </row>
    <row r="134" spans="1:10" x14ac:dyDescent="0.25">
      <c r="A134" s="37">
        <v>132</v>
      </c>
      <c r="B134" s="4">
        <v>22490</v>
      </c>
      <c r="C134" s="20">
        <f t="shared" si="10"/>
        <v>4.0098071102300775E-3</v>
      </c>
      <c r="F134" s="19">
        <f t="shared" si="11"/>
        <v>1.6078553061251684E-5</v>
      </c>
      <c r="G134">
        <v>390</v>
      </c>
      <c r="H134" s="17">
        <f t="shared" si="12"/>
        <v>3.6311794153863186E-6</v>
      </c>
      <c r="I134" s="17">
        <f t="shared" si="14"/>
        <v>2.1279141330182821E-5</v>
      </c>
      <c r="J134" s="16">
        <f t="shared" si="13"/>
        <v>2.6207752747050506E-11</v>
      </c>
    </row>
    <row r="135" spans="1:10" x14ac:dyDescent="0.25">
      <c r="A135" s="37">
        <v>133</v>
      </c>
      <c r="B135" s="4">
        <v>22600</v>
      </c>
      <c r="C135" s="20">
        <f t="shared" si="10"/>
        <v>4.8791403070158551E-3</v>
      </c>
      <c r="F135" s="19">
        <f t="shared" si="11"/>
        <v>2.3806010135546772E-5</v>
      </c>
      <c r="G135">
        <v>389</v>
      </c>
      <c r="H135" s="17">
        <f t="shared" si="12"/>
        <v>5.3969517992836683E-6</v>
      </c>
      <c r="I135" s="17">
        <f t="shared" si="14"/>
        <v>2.1299745292856744E-5</v>
      </c>
      <c r="J135" s="16">
        <f t="shared" si="13"/>
        <v>6.695575216261198E-12</v>
      </c>
    </row>
    <row r="136" spans="1:10" x14ac:dyDescent="0.25">
      <c r="A136" s="37">
        <v>134</v>
      </c>
      <c r="B136" s="4">
        <v>22750</v>
      </c>
      <c r="C136" s="20">
        <f t="shared" si="10"/>
        <v>6.6152391187191831E-3</v>
      </c>
      <c r="F136" s="19">
        <f t="shared" si="11"/>
        <v>4.3761388597832552E-5</v>
      </c>
      <c r="G136">
        <v>388</v>
      </c>
      <c r="H136" s="17">
        <f t="shared" si="12"/>
        <v>9.9589648603259983E-6</v>
      </c>
      <c r="I136" s="17">
        <f t="shared" si="14"/>
        <v>2.1337765669522013E-5</v>
      </c>
      <c r="J136" s="16">
        <f t="shared" si="13"/>
        <v>5.06478814603757E-10</v>
      </c>
    </row>
    <row r="137" spans="1:10" x14ac:dyDescent="0.25">
      <c r="A137" s="37">
        <v>135</v>
      </c>
      <c r="B137" s="4">
        <v>22620</v>
      </c>
      <c r="C137" s="20">
        <f t="shared" si="10"/>
        <v>-5.7306747089849834E-3</v>
      </c>
      <c r="F137" s="19">
        <f t="shared" si="11"/>
        <v>3.2840632620200126E-5</v>
      </c>
      <c r="G137">
        <v>387</v>
      </c>
      <c r="H137" s="17">
        <f t="shared" si="12"/>
        <v>7.502323740184944E-6</v>
      </c>
      <c r="I137" s="17">
        <f t="shared" si="14"/>
        <v>2.1366407318374791E-5</v>
      </c>
      <c r="J137" s="16">
        <f t="shared" si="13"/>
        <v>1.3353641919196819E-10</v>
      </c>
    </row>
    <row r="138" spans="1:10" x14ac:dyDescent="0.25">
      <c r="A138" s="37">
        <v>136</v>
      </c>
      <c r="B138" s="4">
        <v>21700</v>
      </c>
      <c r="C138" s="20">
        <f t="shared" si="10"/>
        <v>-4.1522210141560489E-2</v>
      </c>
      <c r="F138" s="19">
        <f t="shared" si="11"/>
        <v>1.7240939350399087E-3</v>
      </c>
      <c r="G138">
        <v>386</v>
      </c>
      <c r="H138" s="17">
        <f t="shared" si="12"/>
        <v>3.9537243835988941E-4</v>
      </c>
      <c r="I138" s="17">
        <f t="shared" si="14"/>
        <v>2.2875822126071614E-5</v>
      </c>
      <c r="J138" s="16">
        <f t="shared" si="13"/>
        <v>2.8944402206704113E-6</v>
      </c>
    </row>
    <row r="139" spans="1:10" x14ac:dyDescent="0.25">
      <c r="A139" s="37">
        <v>137</v>
      </c>
      <c r="B139" s="4">
        <v>21700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2.2875822126071614E-5</v>
      </c>
      <c r="J139" s="16">
        <f t="shared" si="13"/>
        <v>5.1931523163503112E-10</v>
      </c>
    </row>
    <row r="140" spans="1:10" x14ac:dyDescent="0.25">
      <c r="A140" s="37">
        <v>138</v>
      </c>
      <c r="B140" s="4">
        <v>22400</v>
      </c>
      <c r="C140" s="20">
        <f t="shared" si="10"/>
        <v>3.174869831458027E-2</v>
      </c>
      <c r="F140" s="19">
        <f t="shared" si="11"/>
        <v>1.0079798446702322E-3</v>
      </c>
      <c r="G140">
        <v>384</v>
      </c>
      <c r="H140" s="17">
        <f t="shared" si="12"/>
        <v>2.3292691588452596E-4</v>
      </c>
      <c r="I140" s="17">
        <f t="shared" si="14"/>
        <v>2.3765068066951351E-5</v>
      </c>
      <c r="J140" s="16">
        <f t="shared" si="13"/>
        <v>9.68857326367716E-7</v>
      </c>
    </row>
    <row r="141" spans="1:10" x14ac:dyDescent="0.25">
      <c r="A141" s="37">
        <v>139</v>
      </c>
      <c r="B141" s="4">
        <v>22800</v>
      </c>
      <c r="C141" s="20">
        <f t="shared" si="10"/>
        <v>1.7699577099400857E-2</v>
      </c>
      <c r="F141" s="19">
        <f t="shared" si="11"/>
        <v>3.1327502949763525E-4</v>
      </c>
      <c r="G141">
        <v>383</v>
      </c>
      <c r="H141" s="17">
        <f t="shared" si="12"/>
        <v>7.2669937783320974E-5</v>
      </c>
      <c r="I141" s="17">
        <f t="shared" si="14"/>
        <v>2.4042500354896284E-5</v>
      </c>
      <c r="J141" s="16">
        <f t="shared" si="13"/>
        <v>8.3708559993495731E-8</v>
      </c>
    </row>
    <row r="142" spans="1:10" x14ac:dyDescent="0.25">
      <c r="A142" s="37">
        <v>140</v>
      </c>
      <c r="B142" s="4">
        <v>23100</v>
      </c>
      <c r="C142" s="20">
        <f t="shared" si="10"/>
        <v>1.3072081567352701E-2</v>
      </c>
      <c r="F142" s="19">
        <f t="shared" si="11"/>
        <v>1.7087931650352223E-4</v>
      </c>
      <c r="G142">
        <v>382</v>
      </c>
      <c r="H142" s="17">
        <f t="shared" si="12"/>
        <v>3.9790526680846976E-5</v>
      </c>
      <c r="I142" s="17">
        <f t="shared" si="14"/>
        <v>2.4194408794511529E-5</v>
      </c>
      <c r="J142" s="16">
        <f t="shared" si="13"/>
        <v>2.154356839541991E-8</v>
      </c>
    </row>
    <row r="143" spans="1:10" x14ac:dyDescent="0.25">
      <c r="A143" s="37">
        <v>141</v>
      </c>
      <c r="B143" s="4">
        <v>22860</v>
      </c>
      <c r="C143" s="20">
        <f t="shared" si="10"/>
        <v>-1.0443959161083262E-2</v>
      </c>
      <c r="F143" s="19">
        <f t="shared" si="11"/>
        <v>1.09076282958375E-4</v>
      </c>
      <c r="G143">
        <v>381</v>
      </c>
      <c r="H143" s="17">
        <f t="shared" si="12"/>
        <v>2.5496566493081188E-5</v>
      </c>
      <c r="I143" s="17">
        <f t="shared" si="14"/>
        <v>2.4291747129904176E-5</v>
      </c>
      <c r="J143" s="16">
        <f t="shared" si="13"/>
        <v>7.2041517300389762E-9</v>
      </c>
    </row>
    <row r="144" spans="1:10" x14ac:dyDescent="0.25">
      <c r="A144" s="37">
        <v>142</v>
      </c>
      <c r="B144" s="4">
        <v>23950</v>
      </c>
      <c r="C144" s="20">
        <f t="shared" si="10"/>
        <v>4.6579665490259679E-2</v>
      </c>
      <c r="F144" s="19">
        <f t="shared" si="11"/>
        <v>2.1696652371844885E-3</v>
      </c>
      <c r="G144">
        <v>380</v>
      </c>
      <c r="H144" s="17">
        <f t="shared" si="12"/>
        <v>5.0910256052802373E-4</v>
      </c>
      <c r="I144" s="17">
        <f t="shared" si="14"/>
        <v>2.6235349842033251E-5</v>
      </c>
      <c r="J144" s="16">
        <f t="shared" si="13"/>
        <v>4.5947210586781483E-6</v>
      </c>
    </row>
    <row r="145" spans="1:10" x14ac:dyDescent="0.25">
      <c r="A145" s="37">
        <v>143</v>
      </c>
      <c r="B145" s="4">
        <v>24990</v>
      </c>
      <c r="C145" s="20">
        <f t="shared" si="10"/>
        <v>4.2507420989936866E-2</v>
      </c>
      <c r="F145" s="19">
        <f t="shared" si="11"/>
        <v>1.8068808392157252E-3</v>
      </c>
      <c r="G145">
        <v>379</v>
      </c>
      <c r="H145" s="17">
        <f t="shared" si="12"/>
        <v>4.2560159194314652E-4</v>
      </c>
      <c r="I145" s="17">
        <f t="shared" si="14"/>
        <v>2.7860170600210558E-5</v>
      </c>
      <c r="J145" s="16">
        <f t="shared" si="13"/>
        <v>3.1652929906236312E-6</v>
      </c>
    </row>
    <row r="146" spans="1:10" x14ac:dyDescent="0.25">
      <c r="A146" s="37">
        <v>144</v>
      </c>
      <c r="B146" s="4">
        <v>25100</v>
      </c>
      <c r="C146" s="20">
        <f t="shared" si="10"/>
        <v>4.3921012908771416E-3</v>
      </c>
      <c r="F146" s="19">
        <f t="shared" si="11"/>
        <v>1.9290553749324654E-5</v>
      </c>
      <c r="G146">
        <v>378</v>
      </c>
      <c r="H146" s="17">
        <f t="shared" si="12"/>
        <v>4.5612051541995969E-6</v>
      </c>
      <c r="I146" s="17">
        <f t="shared" si="14"/>
        <v>2.7877583929852989E-5</v>
      </c>
      <c r="J146" s="16">
        <f t="shared" si="13"/>
        <v>7.1920607333469738E-11</v>
      </c>
    </row>
    <row r="147" spans="1:10" x14ac:dyDescent="0.25">
      <c r="A147" s="37">
        <v>145</v>
      </c>
      <c r="B147" s="4">
        <v>24900</v>
      </c>
      <c r="C147" s="20">
        <f t="shared" si="10"/>
        <v>-8.0000426670762646E-3</v>
      </c>
      <c r="F147" s="19">
        <f t="shared" si="11"/>
        <v>6.4000682675040708E-5</v>
      </c>
      <c r="G147">
        <v>377</v>
      </c>
      <c r="H147" s="17">
        <f t="shared" si="12"/>
        <v>1.5190801854881402E-5</v>
      </c>
      <c r="I147" s="17">
        <f t="shared" si="14"/>
        <v>2.7935577909796718E-5</v>
      </c>
      <c r="J147" s="16">
        <f t="shared" si="13"/>
        <v>1.3083958253058621E-9</v>
      </c>
    </row>
    <row r="148" spans="1:10" x14ac:dyDescent="0.25">
      <c r="A148" s="37">
        <v>146</v>
      </c>
      <c r="B148" s="4">
        <v>24160</v>
      </c>
      <c r="C148" s="20">
        <f t="shared" si="10"/>
        <v>-3.0169430404047723E-2</v>
      </c>
      <c r="F148" s="19">
        <f t="shared" si="11"/>
        <v>9.1019453090467918E-4</v>
      </c>
      <c r="G148">
        <v>376</v>
      </c>
      <c r="H148" s="17">
        <f t="shared" si="12"/>
        <v>2.1686601274336004E-4</v>
      </c>
      <c r="I148" s="17">
        <f t="shared" si="14"/>
        <v>2.8763508081861549E-5</v>
      </c>
      <c r="J148" s="16">
        <f t="shared" si="13"/>
        <v>7.7711424090412766E-7</v>
      </c>
    </row>
    <row r="149" spans="1:10" x14ac:dyDescent="0.25">
      <c r="A149" s="37">
        <v>147</v>
      </c>
      <c r="B149" s="4">
        <v>24200</v>
      </c>
      <c r="C149" s="20">
        <f t="shared" si="10"/>
        <v>1.6542600960264681E-3</v>
      </c>
      <c r="F149" s="19">
        <f t="shared" si="11"/>
        <v>2.7365764653054992E-6</v>
      </c>
      <c r="G149">
        <v>375</v>
      </c>
      <c r="H149" s="17">
        <f t="shared" si="12"/>
        <v>6.5452470157962048E-7</v>
      </c>
      <c r="I149" s="17">
        <f t="shared" si="14"/>
        <v>2.8766006863214812E-5</v>
      </c>
      <c r="J149" s="16">
        <f t="shared" si="13"/>
        <v>6.7182619851998319E-10</v>
      </c>
    </row>
    <row r="150" spans="1:10" x14ac:dyDescent="0.25">
      <c r="A150" s="37">
        <v>148</v>
      </c>
      <c r="B150" s="4">
        <v>23800</v>
      </c>
      <c r="C150" s="20">
        <f t="shared" si="10"/>
        <v>-1.6667052485211647E-2</v>
      </c>
      <c r="F150" s="19">
        <f t="shared" si="11"/>
        <v>2.7779063854479975E-4</v>
      </c>
      <c r="G150">
        <v>374</v>
      </c>
      <c r="H150" s="17">
        <f t="shared" si="12"/>
        <v>6.6695608672371766E-5</v>
      </c>
      <c r="I150" s="17">
        <f t="shared" si="14"/>
        <v>2.9020630933005924E-5</v>
      </c>
      <c r="J150" s="16">
        <f t="shared" si="13"/>
        <v>6.1941652499590893E-8</v>
      </c>
    </row>
    <row r="151" spans="1:10" x14ac:dyDescent="0.25">
      <c r="A151" s="37">
        <v>149</v>
      </c>
      <c r="B151" s="4">
        <v>23810</v>
      </c>
      <c r="C151" s="20">
        <f t="shared" si="10"/>
        <v>4.2007982134240052E-4</v>
      </c>
      <c r="F151" s="19">
        <f t="shared" si="11"/>
        <v>1.7646705629906315E-7</v>
      </c>
      <c r="G151">
        <v>373</v>
      </c>
      <c r="H151" s="17">
        <f t="shared" si="12"/>
        <v>4.2530888549012785E-8</v>
      </c>
      <c r="I151" s="17">
        <f t="shared" si="14"/>
        <v>2.9020793303335091E-5</v>
      </c>
      <c r="J151" s="16">
        <f t="shared" si="13"/>
        <v>8.2561594498356136E-10</v>
      </c>
    </row>
    <row r="152" spans="1:10" x14ac:dyDescent="0.25">
      <c r="A152" s="37">
        <v>150</v>
      </c>
      <c r="B152" s="4">
        <v>23640</v>
      </c>
      <c r="C152" s="20">
        <f t="shared" si="10"/>
        <v>-7.1654679608739464E-3</v>
      </c>
      <c r="F152" s="19">
        <f t="shared" si="11"/>
        <v>5.1343931098311034E-5</v>
      </c>
      <c r="G152">
        <v>372</v>
      </c>
      <c r="H152" s="17">
        <f t="shared" si="12"/>
        <v>1.242198820174989E-5</v>
      </c>
      <c r="I152" s="17">
        <f t="shared" si="14"/>
        <v>2.9068216773242443E-5</v>
      </c>
      <c r="J152" s="16">
        <f t="shared" si="13"/>
        <v>5.0116380689990488E-10</v>
      </c>
    </row>
    <row r="153" spans="1:10" x14ac:dyDescent="0.25">
      <c r="A153" s="37">
        <v>151</v>
      </c>
      <c r="B153" s="4">
        <v>23600</v>
      </c>
      <c r="C153" s="20">
        <f t="shared" si="10"/>
        <v>-1.6934805063330315E-3</v>
      </c>
      <c r="F153" s="19">
        <f t="shared" si="11"/>
        <v>2.8678762253299809E-6</v>
      </c>
      <c r="G153">
        <v>371</v>
      </c>
      <c r="H153" s="17">
        <f t="shared" si="12"/>
        <v>6.9650394364602423E-7</v>
      </c>
      <c r="I153" s="17">
        <f t="shared" si="14"/>
        <v>2.9070875818902073E-5</v>
      </c>
      <c r="J153" s="16">
        <f t="shared" si="13"/>
        <v>6.8079327829815593E-10</v>
      </c>
    </row>
    <row r="154" spans="1:10" x14ac:dyDescent="0.25">
      <c r="A154" s="37">
        <v>152</v>
      </c>
      <c r="B154" s="4">
        <v>23600</v>
      </c>
      <c r="C154" s="20">
        <f t="shared" si="10"/>
        <v>0</v>
      </c>
      <c r="F154" s="19">
        <f t="shared" si="11"/>
        <v>0</v>
      </c>
      <c r="G154">
        <v>370</v>
      </c>
      <c r="H154" s="17">
        <f t="shared" si="12"/>
        <v>0</v>
      </c>
      <c r="I154" s="17">
        <f t="shared" si="14"/>
        <v>2.9070875818902073E-5</v>
      </c>
      <c r="J154" s="16">
        <f t="shared" si="13"/>
        <v>8.3867533478733367E-10</v>
      </c>
    </row>
    <row r="155" spans="1:10" x14ac:dyDescent="0.25">
      <c r="A155" s="37">
        <v>153</v>
      </c>
      <c r="B155" s="4">
        <v>22920</v>
      </c>
      <c r="C155" s="20">
        <f t="shared" si="10"/>
        <v>-2.9236820185025561E-2</v>
      </c>
      <c r="F155" s="19">
        <f t="shared" si="11"/>
        <v>8.5479165453151811E-4</v>
      </c>
      <c r="G155">
        <v>369</v>
      </c>
      <c r="H155" s="17">
        <f t="shared" si="12"/>
        <v>2.0919235580032174E-4</v>
      </c>
      <c r="I155" s="17">
        <f t="shared" si="14"/>
        <v>2.9869510242717342E-5</v>
      </c>
      <c r="J155" s="16">
        <f t="shared" si="13"/>
        <v>6.8068469373430086E-7</v>
      </c>
    </row>
    <row r="156" spans="1:10" x14ac:dyDescent="0.25">
      <c r="A156" s="37">
        <v>154</v>
      </c>
      <c r="B156" s="4">
        <v>22410</v>
      </c>
      <c r="C156" s="20">
        <f t="shared" si="10"/>
        <v>-2.250260403370314E-2</v>
      </c>
      <c r="F156" s="19">
        <f t="shared" si="11"/>
        <v>5.0636718829763277E-4</v>
      </c>
      <c r="G156">
        <v>368</v>
      </c>
      <c r="H156" s="17">
        <f t="shared" si="12"/>
        <v>1.2439767811096061E-4</v>
      </c>
      <c r="I156" s="17">
        <f t="shared" si="14"/>
        <v>3.0344423714588819E-5</v>
      </c>
      <c r="J156" s="16">
        <f t="shared" si="13"/>
        <v>2.2670797650479123E-7</v>
      </c>
    </row>
    <row r="157" spans="1:10" x14ac:dyDescent="0.25">
      <c r="A157" s="37">
        <v>155</v>
      </c>
      <c r="B157" s="4">
        <v>22070</v>
      </c>
      <c r="C157" s="20">
        <f t="shared" si="10"/>
        <v>-1.5288067544190639E-2</v>
      </c>
      <c r="F157" s="19">
        <f t="shared" si="11"/>
        <v>2.337250092357352E-4</v>
      </c>
      <c r="G157">
        <v>367</v>
      </c>
      <c r="H157" s="17">
        <f t="shared" si="12"/>
        <v>5.7638554948613849E-5</v>
      </c>
      <c r="I157" s="17">
        <f t="shared" si="14"/>
        <v>3.056447063716791E-5</v>
      </c>
      <c r="J157" s="16">
        <f t="shared" si="13"/>
        <v>4.1321630077747638E-8</v>
      </c>
    </row>
    <row r="158" spans="1:10" x14ac:dyDescent="0.25">
      <c r="A158" s="37">
        <v>156</v>
      </c>
      <c r="B158" s="4">
        <v>22550</v>
      </c>
      <c r="C158" s="20">
        <f t="shared" si="10"/>
        <v>2.151584568004232E-2</v>
      </c>
      <c r="F158" s="19">
        <f t="shared" si="11"/>
        <v>4.6293161532739573E-4</v>
      </c>
      <c r="G158">
        <v>366</v>
      </c>
      <c r="H158" s="17">
        <f t="shared" si="12"/>
        <v>1.1460034379534775E-4</v>
      </c>
      <c r="I158" s="17">
        <f t="shared" si="14"/>
        <v>3.1001980789897347E-5</v>
      </c>
      <c r="J158" s="16">
        <f t="shared" si="13"/>
        <v>1.8666546645216668E-7</v>
      </c>
    </row>
    <row r="159" spans="1:10" x14ac:dyDescent="0.25">
      <c r="A159" s="37">
        <v>157</v>
      </c>
      <c r="B159" s="4">
        <v>22750</v>
      </c>
      <c r="C159" s="20">
        <f t="shared" si="10"/>
        <v>8.8300794482719953E-3</v>
      </c>
      <c r="F159" s="19">
        <f t="shared" si="11"/>
        <v>7.7970303062795468E-5</v>
      </c>
      <c r="G159">
        <v>365</v>
      </c>
      <c r="H159" s="17">
        <f t="shared" si="12"/>
        <v>1.9375792818416474E-5</v>
      </c>
      <c r="I159" s="17">
        <f t="shared" si="14"/>
        <v>3.1075951825188284E-5</v>
      </c>
      <c r="J159" s="16">
        <f t="shared" si="13"/>
        <v>2.2102212299474849E-9</v>
      </c>
    </row>
    <row r="160" spans="1:10" x14ac:dyDescent="0.25">
      <c r="A160" s="37">
        <v>158</v>
      </c>
      <c r="B160" s="4">
        <v>22660</v>
      </c>
      <c r="C160" s="20">
        <f t="shared" si="10"/>
        <v>-3.9638897970991965E-3</v>
      </c>
      <c r="F160" s="19">
        <f t="shared" si="11"/>
        <v>1.571242232354711E-5</v>
      </c>
      <c r="G160">
        <v>364</v>
      </c>
      <c r="H160" s="17">
        <f t="shared" si="12"/>
        <v>3.9195353351574586E-6</v>
      </c>
      <c r="I160" s="17">
        <f t="shared" si="14"/>
        <v>3.1090915449609654E-5</v>
      </c>
      <c r="J160" s="16">
        <f t="shared" si="13"/>
        <v>2.3286141132202149E-10</v>
      </c>
    </row>
    <row r="161" spans="1:10" x14ac:dyDescent="0.25">
      <c r="A161" s="37">
        <v>159</v>
      </c>
      <c r="B161" s="4">
        <v>22150</v>
      </c>
      <c r="C161" s="20">
        <f t="shared" si="10"/>
        <v>-2.2763759108715621E-2</v>
      </c>
      <c r="F161" s="19">
        <f t="shared" si="11"/>
        <v>5.1818872875963342E-4</v>
      </c>
      <c r="G161">
        <v>363</v>
      </c>
      <c r="H161" s="17">
        <f t="shared" si="12"/>
        <v>1.2975992422026224E-4</v>
      </c>
      <c r="I161" s="17">
        <f t="shared" si="14"/>
        <v>3.1586300388115151E-5</v>
      </c>
      <c r="J161" s="16">
        <f t="shared" si="13"/>
        <v>2.3689929382357722E-7</v>
      </c>
    </row>
    <row r="162" spans="1:10" x14ac:dyDescent="0.25">
      <c r="A162" s="37">
        <v>160</v>
      </c>
      <c r="B162" s="4">
        <v>21400</v>
      </c>
      <c r="C162" s="20">
        <f t="shared" si="10"/>
        <v>-3.4446574463338896E-2</v>
      </c>
      <c r="F162" s="19">
        <f t="shared" si="11"/>
        <v>1.1865664922583513E-3</v>
      </c>
      <c r="G162">
        <v>362</v>
      </c>
      <c r="H162" s="17">
        <f t="shared" si="12"/>
        <v>2.9826746392213357E-4</v>
      </c>
      <c r="I162" s="17">
        <f t="shared" si="14"/>
        <v>3.2724997178831858E-5</v>
      </c>
      <c r="J162" s="16">
        <f t="shared" si="13"/>
        <v>1.3316385202312208E-6</v>
      </c>
    </row>
    <row r="163" spans="1:10" x14ac:dyDescent="0.25">
      <c r="A163" s="37">
        <v>161</v>
      </c>
      <c r="B163" s="4">
        <v>22700</v>
      </c>
      <c r="C163" s="20">
        <f t="shared" si="10"/>
        <v>5.8974002459551249E-2</v>
      </c>
      <c r="F163" s="19">
        <f t="shared" si="11"/>
        <v>3.4779329660991568E-3</v>
      </c>
      <c r="G163">
        <v>361</v>
      </c>
      <c r="H163" s="17">
        <f t="shared" si="12"/>
        <v>8.775991405680964E-4</v>
      </c>
      <c r="I163" s="17">
        <f t="shared" si="14"/>
        <v>3.6075410635800526E-5</v>
      </c>
      <c r="J163" s="16">
        <f t="shared" si="13"/>
        <v>1.1847331512297902E-5</v>
      </c>
    </row>
    <row r="164" spans="1:10" x14ac:dyDescent="0.25">
      <c r="A164" s="37">
        <v>162</v>
      </c>
      <c r="B164" s="4">
        <v>22100</v>
      </c>
      <c r="C164" s="20">
        <f t="shared" si="10"/>
        <v>-2.6787315963649843E-2</v>
      </c>
      <c r="F164" s="19">
        <f t="shared" si="11"/>
        <v>7.1756029653640969E-4</v>
      </c>
      <c r="G164">
        <v>360</v>
      </c>
      <c r="H164" s="17">
        <f t="shared" si="12"/>
        <v>1.8175843030542147E-4</v>
      </c>
      <c r="I164" s="17">
        <f t="shared" si="14"/>
        <v>3.6769310461657901E-5</v>
      </c>
      <c r="J164" s="16">
        <f t="shared" si="13"/>
        <v>4.6366751758454116E-7</v>
      </c>
    </row>
    <row r="165" spans="1:10" x14ac:dyDescent="0.25">
      <c r="A165" s="37">
        <v>163</v>
      </c>
      <c r="B165" s="4">
        <v>22800</v>
      </c>
      <c r="C165" s="20">
        <f t="shared" si="10"/>
        <v>3.118292743668806E-2</v>
      </c>
      <c r="F165" s="19">
        <f t="shared" si="11"/>
        <v>9.7237496352175297E-4</v>
      </c>
      <c r="G165">
        <v>359</v>
      </c>
      <c r="H165" s="17">
        <f t="shared" si="12"/>
        <v>2.4724704600621953E-4</v>
      </c>
      <c r="I165" s="17">
        <f t="shared" si="14"/>
        <v>3.7713226415812954E-5</v>
      </c>
      <c r="J165" s="16">
        <f t="shared" si="13"/>
        <v>8.7386172485034948E-7</v>
      </c>
    </row>
    <row r="166" spans="1:10" x14ac:dyDescent="0.25">
      <c r="A166" s="37">
        <v>164</v>
      </c>
      <c r="B166" s="4">
        <v>23040</v>
      </c>
      <c r="C166" s="20">
        <f t="shared" si="10"/>
        <v>1.0471299867295437E-2</v>
      </c>
      <c r="F166" s="19">
        <f t="shared" si="11"/>
        <v>1.0964812091082143E-4</v>
      </c>
      <c r="G166">
        <v>358</v>
      </c>
      <c r="H166" s="17">
        <f t="shared" si="12"/>
        <v>2.7987217141754174E-5</v>
      </c>
      <c r="I166" s="17">
        <f t="shared" si="14"/>
        <v>3.7820073317319874E-5</v>
      </c>
      <c r="J166" s="16">
        <f t="shared" si="13"/>
        <v>5.1800311732723095E-9</v>
      </c>
    </row>
    <row r="167" spans="1:10" x14ac:dyDescent="0.25">
      <c r="A167" s="37">
        <v>165</v>
      </c>
      <c r="B167" s="4">
        <v>23280</v>
      </c>
      <c r="C167" s="20">
        <f t="shared" si="10"/>
        <v>1.0362787035546658E-2</v>
      </c>
      <c r="F167" s="19">
        <f t="shared" si="11"/>
        <v>1.0738735514409388E-4</v>
      </c>
      <c r="G167">
        <v>357</v>
      </c>
      <c r="H167" s="17">
        <f t="shared" si="12"/>
        <v>2.7515211204911443E-5</v>
      </c>
      <c r="I167" s="17">
        <f t="shared" si="14"/>
        <v>3.7925118240030939E-5</v>
      </c>
      <c r="J167" s="16">
        <f t="shared" si="13"/>
        <v>4.8451377577043691E-9</v>
      </c>
    </row>
    <row r="168" spans="1:10" x14ac:dyDescent="0.25">
      <c r="A168" s="37">
        <v>166</v>
      </c>
      <c r="B168" s="4">
        <v>23200</v>
      </c>
      <c r="C168" s="20">
        <f t="shared" si="10"/>
        <v>-3.4423441909727901E-3</v>
      </c>
      <c r="F168" s="19">
        <f t="shared" si="11"/>
        <v>1.1849733529124113E-5</v>
      </c>
      <c r="G168">
        <v>356</v>
      </c>
      <c r="H168" s="17">
        <f t="shared" si="12"/>
        <v>3.0478210865159942E-6</v>
      </c>
      <c r="I168" s="17">
        <f t="shared" si="14"/>
        <v>3.7936753917768828E-5</v>
      </c>
      <c r="J168" s="16">
        <f t="shared" si="13"/>
        <v>6.7299717551312193E-10</v>
      </c>
    </row>
    <row r="169" spans="1:10" x14ac:dyDescent="0.25">
      <c r="A169" s="37">
        <v>167</v>
      </c>
      <c r="B169" s="4">
        <v>23450</v>
      </c>
      <c r="C169" s="20">
        <f t="shared" si="10"/>
        <v>1.0718216220024107E-2</v>
      </c>
      <c r="F169" s="19">
        <f t="shared" si="11"/>
        <v>1.1488015893918787E-4</v>
      </c>
      <c r="G169">
        <v>355</v>
      </c>
      <c r="H169" s="17">
        <f t="shared" si="12"/>
        <v>2.9661089103411677E-5</v>
      </c>
      <c r="I169" s="17">
        <f t="shared" si="14"/>
        <v>3.80499911664016E-5</v>
      </c>
      <c r="J169" s="16">
        <f t="shared" si="13"/>
        <v>5.9252170336100984E-9</v>
      </c>
    </row>
    <row r="170" spans="1:10" x14ac:dyDescent="0.25">
      <c r="A170" s="37">
        <v>168</v>
      </c>
      <c r="B170" s="4">
        <v>23330</v>
      </c>
      <c r="C170" s="20">
        <f t="shared" si="10"/>
        <v>-5.1304088589497442E-3</v>
      </c>
      <c r="F170" s="19">
        <f t="shared" si="11"/>
        <v>2.6321095059990015E-5</v>
      </c>
      <c r="G170">
        <v>354</v>
      </c>
      <c r="H170" s="17">
        <f t="shared" si="12"/>
        <v>6.8219290770271129E-6</v>
      </c>
      <c r="I170" s="17">
        <f t="shared" si="14"/>
        <v>3.8076035270053939E-5</v>
      </c>
      <c r="J170" s="16">
        <f t="shared" si="13"/>
        <v>1.3478228254437067E-10</v>
      </c>
    </row>
    <row r="171" spans="1:10" x14ac:dyDescent="0.25">
      <c r="A171" s="37">
        <v>169</v>
      </c>
      <c r="B171" s="4">
        <v>23600</v>
      </c>
      <c r="C171" s="20">
        <f t="shared" si="10"/>
        <v>1.1506625998225809E-2</v>
      </c>
      <c r="F171" s="19">
        <f t="shared" si="11"/>
        <v>1.324024418630461E-4</v>
      </c>
      <c r="G171">
        <v>353</v>
      </c>
      <c r="H171" s="17">
        <f t="shared" si="12"/>
        <v>3.4447715185023119E-5</v>
      </c>
      <c r="I171" s="17">
        <f t="shared" si="14"/>
        <v>3.8207546438630308E-5</v>
      </c>
      <c r="J171" s="16">
        <f t="shared" si="13"/>
        <v>8.9001790944647682E-9</v>
      </c>
    </row>
    <row r="172" spans="1:10" x14ac:dyDescent="0.25">
      <c r="A172" s="37">
        <v>170</v>
      </c>
      <c r="B172" s="4">
        <v>24000</v>
      </c>
      <c r="C172" s="20">
        <f t="shared" si="10"/>
        <v>1.6807118316381191E-2</v>
      </c>
      <c r="F172" s="19">
        <f t="shared" si="11"/>
        <v>2.8247922610083611E-4</v>
      </c>
      <c r="G172">
        <v>352</v>
      </c>
      <c r="H172" s="17">
        <f t="shared" si="12"/>
        <v>7.3775493337862699E-5</v>
      </c>
      <c r="I172" s="17">
        <f t="shared" si="14"/>
        <v>3.8489199410069719E-5</v>
      </c>
      <c r="J172" s="16">
        <f t="shared" si="13"/>
        <v>5.9602858679634622E-8</v>
      </c>
    </row>
    <row r="173" spans="1:10" x14ac:dyDescent="0.25">
      <c r="A173" s="37">
        <v>171</v>
      </c>
      <c r="B173" s="4">
        <v>24400</v>
      </c>
      <c r="C173" s="20">
        <f t="shared" si="10"/>
        <v>1.6529301951210506E-2</v>
      </c>
      <c r="F173" s="19">
        <f t="shared" si="11"/>
        <v>2.7321782299429145E-4</v>
      </c>
      <c r="G173">
        <v>351</v>
      </c>
      <c r="H173" s="17">
        <f t="shared" si="12"/>
        <v>7.1630142432895492E-5</v>
      </c>
      <c r="I173" s="17">
        <f t="shared" si="14"/>
        <v>3.8762662067492565E-5</v>
      </c>
      <c r="J173" s="16">
        <f t="shared" si="13"/>
        <v>5.503863577710372E-8</v>
      </c>
    </row>
    <row r="174" spans="1:10" x14ac:dyDescent="0.25">
      <c r="A174" s="37">
        <v>172</v>
      </c>
      <c r="B174" s="4">
        <v>24300</v>
      </c>
      <c r="C174" s="20">
        <f t="shared" si="10"/>
        <v>-4.1067819526533593E-3</v>
      </c>
      <c r="F174" s="19">
        <f t="shared" si="11"/>
        <v>1.6865658006639338E-5</v>
      </c>
      <c r="G174">
        <v>350</v>
      </c>
      <c r="H174" s="17">
        <f t="shared" si="12"/>
        <v>4.4386536530543396E-6</v>
      </c>
      <c r="I174" s="17">
        <f t="shared" si="14"/>
        <v>3.8779607531819695E-5</v>
      </c>
      <c r="J174" s="16">
        <f t="shared" si="13"/>
        <v>4.7375442350097999E-10</v>
      </c>
    </row>
    <row r="175" spans="1:10" x14ac:dyDescent="0.25">
      <c r="A175" s="37">
        <v>173</v>
      </c>
      <c r="B175" s="4">
        <v>23980</v>
      </c>
      <c r="C175" s="20">
        <f t="shared" si="10"/>
        <v>-1.3256200747134595E-2</v>
      </c>
      <c r="F175" s="19">
        <f t="shared" si="11"/>
        <v>1.757268582483318E-4</v>
      </c>
      <c r="G175">
        <v>349</v>
      </c>
      <c r="H175" s="17">
        <f t="shared" si="12"/>
        <v>4.6424506297110337E-5</v>
      </c>
      <c r="I175" s="17">
        <f t="shared" si="14"/>
        <v>3.8956842539741741E-5</v>
      </c>
      <c r="J175" s="16">
        <f t="shared" si="13"/>
        <v>1.8746741743603398E-8</v>
      </c>
    </row>
    <row r="176" spans="1:10" x14ac:dyDescent="0.25">
      <c r="A176" s="37">
        <v>174</v>
      </c>
      <c r="B176" s="4">
        <v>23800</v>
      </c>
      <c r="C176" s="20">
        <f t="shared" si="10"/>
        <v>-7.5345689219391701E-3</v>
      </c>
      <c r="F176" s="19">
        <f t="shared" si="11"/>
        <v>5.6769728839451585E-5</v>
      </c>
      <c r="G176">
        <v>348</v>
      </c>
      <c r="H176" s="17">
        <f t="shared" si="12"/>
        <v>1.5055221512843879E-5</v>
      </c>
      <c r="I176" s="17">
        <f t="shared" si="14"/>
        <v>3.9014318914116519E-5</v>
      </c>
      <c r="J176" s="16">
        <f t="shared" si="13"/>
        <v>3.2056592917324515E-10</v>
      </c>
    </row>
    <row r="177" spans="1:10" x14ac:dyDescent="0.25">
      <c r="A177" s="37">
        <v>175</v>
      </c>
      <c r="B177" s="4">
        <v>23770</v>
      </c>
      <c r="C177" s="20">
        <f t="shared" si="10"/>
        <v>-1.2612993053264508E-3</v>
      </c>
      <c r="F177" s="19">
        <f t="shared" si="11"/>
        <v>1.5908759376169872E-6</v>
      </c>
      <c r="G177">
        <v>347</v>
      </c>
      <c r="H177" s="17">
        <f t="shared" si="12"/>
        <v>4.2351405111336301E-7</v>
      </c>
      <c r="I177" s="17">
        <f t="shared" si="14"/>
        <v>3.9015935765262415E-5</v>
      </c>
      <c r="J177" s="16">
        <f t="shared" si="13"/>
        <v>1.3895082683785703E-9</v>
      </c>
    </row>
    <row r="178" spans="1:10" x14ac:dyDescent="0.25">
      <c r="A178" s="37">
        <v>176</v>
      </c>
      <c r="B178" s="4">
        <v>23270</v>
      </c>
      <c r="C178" s="20">
        <f t="shared" si="10"/>
        <v>-2.1259304057902204E-2</v>
      </c>
      <c r="F178" s="19">
        <f t="shared" si="11"/>
        <v>4.519580090263371E-4</v>
      </c>
      <c r="G178">
        <v>346</v>
      </c>
      <c r="H178" s="17">
        <f t="shared" si="12"/>
        <v>1.2077881881998294E-4</v>
      </c>
      <c r="I178" s="17">
        <f t="shared" si="14"/>
        <v>3.9477033504748924E-5</v>
      </c>
      <c r="J178" s="16">
        <f t="shared" si="13"/>
        <v>1.7026490922965537E-7</v>
      </c>
    </row>
    <row r="179" spans="1:10" x14ac:dyDescent="0.25">
      <c r="A179" s="37">
        <v>177</v>
      </c>
      <c r="B179" s="4">
        <v>23100</v>
      </c>
      <c r="C179" s="20">
        <f t="shared" si="10"/>
        <v>-7.3323597864524788E-3</v>
      </c>
      <c r="F179" s="19">
        <f t="shared" si="11"/>
        <v>5.3763500037985438E-5</v>
      </c>
      <c r="G179">
        <v>345</v>
      </c>
      <c r="H179" s="17">
        <f t="shared" si="12"/>
        <v>1.4422528493382602E-5</v>
      </c>
      <c r="I179" s="17">
        <f t="shared" si="14"/>
        <v>3.9532094444663319E-5</v>
      </c>
      <c r="J179" s="16">
        <f t="shared" si="13"/>
        <v>2.0685134187921165E-10</v>
      </c>
    </row>
    <row r="180" spans="1:10" x14ac:dyDescent="0.25">
      <c r="A180" s="37">
        <v>178</v>
      </c>
      <c r="B180" s="4">
        <v>23110</v>
      </c>
      <c r="C180" s="20">
        <f t="shared" si="10"/>
        <v>4.3280675854152082E-4</v>
      </c>
      <c r="F180" s="19">
        <f t="shared" si="11"/>
        <v>1.8732169023921831E-7</v>
      </c>
      <c r="G180">
        <v>344</v>
      </c>
      <c r="H180" s="17">
        <f t="shared" si="12"/>
        <v>5.0443257013225079E-8</v>
      </c>
      <c r="I180" s="17">
        <f t="shared" si="14"/>
        <v>3.9532287022070587E-5</v>
      </c>
      <c r="J180" s="16">
        <f t="shared" si="13"/>
        <v>1.5361729890256687E-9</v>
      </c>
    </row>
    <row r="181" spans="1:10" x14ac:dyDescent="0.25">
      <c r="A181" s="37">
        <v>179</v>
      </c>
      <c r="B181" s="4">
        <v>23970</v>
      </c>
      <c r="C181" s="20">
        <f t="shared" si="10"/>
        <v>3.6537624160003564E-2</v>
      </c>
      <c r="F181" s="19">
        <f t="shared" si="11"/>
        <v>1.3349979792576761E-3</v>
      </c>
      <c r="G181">
        <v>343</v>
      </c>
      <c r="H181" s="17">
        <f t="shared" si="12"/>
        <v>3.6087503694646892E-4</v>
      </c>
      <c r="I181" s="17">
        <f t="shared" si="14"/>
        <v>4.0910000973894698E-5</v>
      </c>
      <c r="J181" s="16">
        <f t="shared" si="13"/>
        <v>1.6750679471035637E-6</v>
      </c>
    </row>
    <row r="182" spans="1:10" x14ac:dyDescent="0.25">
      <c r="A182" s="37">
        <v>180</v>
      </c>
      <c r="B182" s="4">
        <v>23350</v>
      </c>
      <c r="C182" s="20">
        <f t="shared" si="10"/>
        <v>-2.6206064331386617E-2</v>
      </c>
      <c r="F182" s="19">
        <f t="shared" si="11"/>
        <v>6.8675780774077387E-4</v>
      </c>
      <c r="G182">
        <v>342</v>
      </c>
      <c r="H182" s="17">
        <f t="shared" si="12"/>
        <v>1.8635498697815842E-4</v>
      </c>
      <c r="I182" s="17">
        <f t="shared" si="14"/>
        <v>4.1621449091016457E-5</v>
      </c>
      <c r="J182" s="16">
        <f t="shared" si="13"/>
        <v>4.1640596871775861E-7</v>
      </c>
    </row>
    <row r="183" spans="1:10" x14ac:dyDescent="0.25">
      <c r="A183" s="37">
        <v>181</v>
      </c>
      <c r="B183" s="4">
        <v>23450</v>
      </c>
      <c r="C183" s="20">
        <f t="shared" si="10"/>
        <v>4.2735107773820852E-3</v>
      </c>
      <c r="F183" s="19">
        <f t="shared" si="11"/>
        <v>1.8262894364400836E-5</v>
      </c>
      <c r="G183">
        <v>341</v>
      </c>
      <c r="H183" s="17">
        <f t="shared" si="12"/>
        <v>4.974714955800747E-6</v>
      </c>
      <c r="I183" s="17">
        <f t="shared" si="14"/>
        <v>4.1640441078544736E-5</v>
      </c>
      <c r="J183" s="16">
        <f t="shared" si="13"/>
        <v>5.3910226448126975E-10</v>
      </c>
    </row>
    <row r="184" spans="1:10" x14ac:dyDescent="0.25">
      <c r="A184" s="37">
        <v>182</v>
      </c>
      <c r="B184" s="4">
        <v>23000</v>
      </c>
      <c r="C184" s="20">
        <f t="shared" si="10"/>
        <v>-1.9376278963138722E-2</v>
      </c>
      <c r="F184" s="19">
        <f t="shared" si="11"/>
        <v>3.7544018645737216E-4</v>
      </c>
      <c r="G184">
        <v>340</v>
      </c>
      <c r="H184" s="17">
        <f t="shared" si="12"/>
        <v>1.0265982786810955E-4</v>
      </c>
      <c r="I184" s="17">
        <f t="shared" si="14"/>
        <v>4.203236587983471E-5</v>
      </c>
      <c r="J184" s="16">
        <f t="shared" si="13"/>
        <v>1.1126780255569635E-7</v>
      </c>
    </row>
    <row r="185" spans="1:10" x14ac:dyDescent="0.25">
      <c r="A185" s="37">
        <v>183</v>
      </c>
      <c r="B185" s="4">
        <v>23300</v>
      </c>
      <c r="C185" s="20">
        <f t="shared" si="10"/>
        <v>1.2959144642505116E-2</v>
      </c>
      <c r="F185" s="19">
        <f t="shared" si="11"/>
        <v>1.6793942986536906E-4</v>
      </c>
      <c r="G185">
        <v>339</v>
      </c>
      <c r="H185" s="17">
        <f t="shared" si="12"/>
        <v>4.6097102699775295E-5</v>
      </c>
      <c r="I185" s="17">
        <f t="shared" si="14"/>
        <v>4.2208350957842669E-5</v>
      </c>
      <c r="J185" s="16">
        <f t="shared" si="13"/>
        <v>1.5848850523689509E-8</v>
      </c>
    </row>
    <row r="186" spans="1:10" x14ac:dyDescent="0.25">
      <c r="A186" s="37">
        <v>184</v>
      </c>
      <c r="B186" s="4">
        <v>23480</v>
      </c>
      <c r="C186" s="20">
        <f t="shared" si="10"/>
        <v>7.6956343882407085E-3</v>
      </c>
      <c r="F186" s="19">
        <f t="shared" si="11"/>
        <v>5.9222788637472943E-5</v>
      </c>
      <c r="G186">
        <v>338</v>
      </c>
      <c r="H186" s="17">
        <f t="shared" si="12"/>
        <v>1.6318152569091365E-5</v>
      </c>
      <c r="I186" s="17">
        <f t="shared" si="14"/>
        <v>4.227064882874186E-5</v>
      </c>
      <c r="J186" s="16">
        <f t="shared" si="13"/>
        <v>2.9287245109495836E-10</v>
      </c>
    </row>
    <row r="187" spans="1:10" x14ac:dyDescent="0.25">
      <c r="A187" s="37">
        <v>185</v>
      </c>
      <c r="B187" s="4">
        <v>23600</v>
      </c>
      <c r="C187" s="20">
        <f t="shared" si="10"/>
        <v>5.0977170716685798E-3</v>
      </c>
      <c r="F187" s="19">
        <f t="shared" si="11"/>
        <v>2.5986719342781279E-5</v>
      </c>
      <c r="G187">
        <v>337</v>
      </c>
      <c r="H187" s="17">
        <f t="shared" si="12"/>
        <v>7.1877799461710582E-6</v>
      </c>
      <c r="I187" s="17">
        <f t="shared" si="14"/>
        <v>4.2298089642598846E-5</v>
      </c>
      <c r="J187" s="16">
        <f t="shared" si="13"/>
        <v>2.6081890592317644E-10</v>
      </c>
    </row>
    <row r="188" spans="1:10" x14ac:dyDescent="0.25">
      <c r="A188" s="37">
        <v>186</v>
      </c>
      <c r="B188" s="4">
        <v>23650</v>
      </c>
      <c r="C188" s="20">
        <f t="shared" si="10"/>
        <v>2.1164029063776937E-3</v>
      </c>
      <c r="F188" s="19">
        <f t="shared" si="11"/>
        <v>4.4791612621239486E-6</v>
      </c>
      <c r="G188">
        <v>336</v>
      </c>
      <c r="H188" s="17">
        <f t="shared" si="12"/>
        <v>1.2436586526725893E-6</v>
      </c>
      <c r="I188" s="17">
        <f t="shared" si="14"/>
        <v>4.2302837562797461E-5</v>
      </c>
      <c r="J188" s="16">
        <f t="shared" si="13"/>
        <v>1.4184395464448267E-9</v>
      </c>
    </row>
    <row r="189" spans="1:10" x14ac:dyDescent="0.25">
      <c r="A189" s="37">
        <v>187</v>
      </c>
      <c r="B189" s="4">
        <v>23650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4.2302837562797461E-5</v>
      </c>
      <c r="J189" s="16">
        <f t="shared" si="13"/>
        <v>1.7758923570281406E-9</v>
      </c>
    </row>
    <row r="190" spans="1:10" x14ac:dyDescent="0.25">
      <c r="A190" s="37">
        <v>188</v>
      </c>
      <c r="B190" s="4">
        <v>24000</v>
      </c>
      <c r="C190" s="20">
        <f t="shared" si="10"/>
        <v>1.4690715410003592E-2</v>
      </c>
      <c r="F190" s="19">
        <f t="shared" si="11"/>
        <v>2.1581711925771699E-4</v>
      </c>
      <c r="G190">
        <v>334</v>
      </c>
      <c r="H190" s="17">
        <f t="shared" si="12"/>
        <v>6.0382730756540043E-5</v>
      </c>
      <c r="I190" s="17">
        <f t="shared" si="14"/>
        <v>4.2533360935420943E-5</v>
      </c>
      <c r="J190" s="16">
        <f t="shared" si="13"/>
        <v>3.0083562818440297E-8</v>
      </c>
    </row>
    <row r="191" spans="1:10" x14ac:dyDescent="0.25">
      <c r="A191" s="37">
        <v>189</v>
      </c>
      <c r="B191" s="4">
        <v>23900</v>
      </c>
      <c r="C191" s="20">
        <f t="shared" si="10"/>
        <v>-4.1753714104806215E-3</v>
      </c>
      <c r="F191" s="19">
        <f t="shared" si="11"/>
        <v>1.7433726415458934E-5</v>
      </c>
      <c r="G191">
        <v>333</v>
      </c>
      <c r="H191" s="17">
        <f t="shared" si="12"/>
        <v>4.8964155159260059E-6</v>
      </c>
      <c r="I191" s="17">
        <f t="shared" si="14"/>
        <v>4.2552053998890498E-5</v>
      </c>
      <c r="J191" s="16">
        <f t="shared" si="13"/>
        <v>6.2279576942999587E-10</v>
      </c>
    </row>
    <row r="192" spans="1:10" x14ac:dyDescent="0.25">
      <c r="A192" s="37">
        <v>190</v>
      </c>
      <c r="B192" s="4">
        <v>23900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4.2552053998890498E-5</v>
      </c>
      <c r="J192" s="16">
        <f t="shared" si="13"/>
        <v>1.7968784311632274E-9</v>
      </c>
    </row>
    <row r="193" spans="1:10" x14ac:dyDescent="0.25">
      <c r="A193" s="37">
        <v>191</v>
      </c>
      <c r="B193" s="4">
        <v>24500</v>
      </c>
      <c r="C193" s="20">
        <f t="shared" si="10"/>
        <v>2.4794658613216274E-2</v>
      </c>
      <c r="F193" s="19">
        <f t="shared" si="11"/>
        <v>6.1477509574593995E-4</v>
      </c>
      <c r="G193">
        <v>331</v>
      </c>
      <c r="H193" s="17">
        <f t="shared" si="12"/>
        <v>1.7399095281080913E-4</v>
      </c>
      <c r="I193" s="17">
        <f t="shared" si="14"/>
        <v>4.3216299897434544E-5</v>
      </c>
      <c r="J193" s="16">
        <f t="shared" si="13"/>
        <v>3.2686808390500462E-7</v>
      </c>
    </row>
    <row r="194" spans="1:10" x14ac:dyDescent="0.25">
      <c r="A194" s="37">
        <v>192</v>
      </c>
      <c r="B194" s="4">
        <v>24340</v>
      </c>
      <c r="C194" s="20">
        <f t="shared" si="10"/>
        <v>-6.552029991300154E-3</v>
      </c>
      <c r="F194" s="19">
        <f t="shared" si="11"/>
        <v>4.2929097006896699E-5</v>
      </c>
      <c r="G194">
        <v>330</v>
      </c>
      <c r="H194" s="17">
        <f t="shared" si="12"/>
        <v>1.2196166209199703E-5</v>
      </c>
      <c r="I194" s="17">
        <f t="shared" si="14"/>
        <v>4.3262861245892881E-5</v>
      </c>
      <c r="J194" s="16">
        <f t="shared" si="13"/>
        <v>2.8425776219363848E-14</v>
      </c>
    </row>
    <row r="195" spans="1:10" x14ac:dyDescent="0.25">
      <c r="A195" s="37">
        <v>193</v>
      </c>
      <c r="B195" s="4">
        <v>24640</v>
      </c>
      <c r="C195" s="20">
        <f t="shared" si="10"/>
        <v>1.225005110593797E-2</v>
      </c>
      <c r="F195" s="19">
        <f t="shared" si="11"/>
        <v>1.5006375209809209E-4</v>
      </c>
      <c r="G195">
        <v>329</v>
      </c>
      <c r="H195" s="17">
        <f t="shared" si="12"/>
        <v>4.2796530523249987E-5</v>
      </c>
      <c r="I195" s="17">
        <f t="shared" si="14"/>
        <v>4.3426245717399824E-5</v>
      </c>
      <c r="J195" s="16">
        <f t="shared" si="13"/>
        <v>1.1406943805385071E-8</v>
      </c>
    </row>
    <row r="196" spans="1:10" x14ac:dyDescent="0.25">
      <c r="A196" s="37">
        <v>194</v>
      </c>
      <c r="B196" s="4">
        <v>24160</v>
      </c>
      <c r="C196" s="20">
        <f t="shared" ref="C196:C259" si="15">LN(B196/B195)</f>
        <v>-1.9672765598704779E-2</v>
      </c>
      <c r="F196" s="19">
        <f t="shared" ref="F196:F259" si="16">C196^2</f>
        <v>3.8701770630158219E-4</v>
      </c>
      <c r="G196">
        <v>328</v>
      </c>
      <c r="H196" s="17">
        <f t="shared" ref="H196:H259" si="17">F196*($E$7^(G196-1))</f>
        <v>1.1079617736134142E-4</v>
      </c>
      <c r="I196" s="17">
        <f t="shared" si="14"/>
        <v>4.3849232689984854E-5</v>
      </c>
      <c r="J196" s="16">
        <f t="shared" ref="J196:J259" si="18">(F196-($E$7*I196))^2</f>
        <v>1.1787952442713713E-7</v>
      </c>
    </row>
    <row r="197" spans="1:10" x14ac:dyDescent="0.25">
      <c r="A197" s="37">
        <v>195</v>
      </c>
      <c r="B197" s="4">
        <v>24300</v>
      </c>
      <c r="C197" s="20">
        <f t="shared" si="15"/>
        <v>5.7779772798886315E-3</v>
      </c>
      <c r="F197" s="19">
        <f t="shared" si="16"/>
        <v>3.338502144690923E-5</v>
      </c>
      <c r="G197">
        <v>327</v>
      </c>
      <c r="H197" s="17">
        <f t="shared" si="17"/>
        <v>9.5941561436998375E-6</v>
      </c>
      <c r="I197" s="17">
        <f t="shared" ref="I197:I260" si="19">(1-$E$7)*H197+I196</f>
        <v>4.3885860335074962E-5</v>
      </c>
      <c r="J197" s="16">
        <f t="shared" si="18"/>
        <v>1.0677699957397016E-10</v>
      </c>
    </row>
    <row r="198" spans="1:10" x14ac:dyDescent="0.25">
      <c r="A198" s="37">
        <v>196</v>
      </c>
      <c r="B198" s="4">
        <v>24900</v>
      </c>
      <c r="C198" s="20">
        <f t="shared" si="15"/>
        <v>2.4391453124159263E-2</v>
      </c>
      <c r="F198" s="19">
        <f t="shared" si="16"/>
        <v>5.9494298550805873E-4</v>
      </c>
      <c r="G198">
        <v>326</v>
      </c>
      <c r="H198" s="17">
        <f t="shared" si="17"/>
        <v>1.7162938717824215E-4</v>
      </c>
      <c r="I198" s="17">
        <f t="shared" si="19"/>
        <v>4.4541090475844054E-5</v>
      </c>
      <c r="J198" s="16">
        <f t="shared" si="18"/>
        <v>3.0312946080335415E-7</v>
      </c>
    </row>
    <row r="199" spans="1:10" x14ac:dyDescent="0.25">
      <c r="A199" s="37">
        <v>197</v>
      </c>
      <c r="B199" s="4">
        <v>24680</v>
      </c>
      <c r="C199" s="20">
        <f t="shared" si="15"/>
        <v>-8.8746044334748423E-3</v>
      </c>
      <c r="F199" s="19">
        <f t="shared" si="16"/>
        <v>7.8758603850651333E-5</v>
      </c>
      <c r="G199">
        <v>325</v>
      </c>
      <c r="H199" s="17">
        <f t="shared" si="17"/>
        <v>2.2807384948088688E-5</v>
      </c>
      <c r="I199" s="17">
        <f t="shared" si="19"/>
        <v>4.4628162312991566E-5</v>
      </c>
      <c r="J199" s="16">
        <f t="shared" si="18"/>
        <v>1.1765461591386431E-9</v>
      </c>
    </row>
    <row r="200" spans="1:10" x14ac:dyDescent="0.25">
      <c r="A200" s="37">
        <v>198</v>
      </c>
      <c r="B200" s="4">
        <v>24680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4.4628162312991566E-5</v>
      </c>
      <c r="J200" s="16">
        <f t="shared" si="18"/>
        <v>1.9764946661416801E-9</v>
      </c>
    </row>
    <row r="201" spans="1:10" x14ac:dyDescent="0.25">
      <c r="A201" s="37">
        <v>199</v>
      </c>
      <c r="B201" s="4">
        <v>24600</v>
      </c>
      <c r="C201" s="20">
        <f t="shared" si="15"/>
        <v>-3.2467560988699812E-3</v>
      </c>
      <c r="F201" s="19">
        <f t="shared" si="16"/>
        <v>1.0541425165549419E-5</v>
      </c>
      <c r="G201">
        <v>323</v>
      </c>
      <c r="H201" s="17">
        <f t="shared" si="17"/>
        <v>3.07609097231304E-6</v>
      </c>
      <c r="I201" s="17">
        <f t="shared" si="19"/>
        <v>4.4639905916776122E-5</v>
      </c>
      <c r="J201" s="16">
        <f t="shared" si="18"/>
        <v>1.1511131752065589E-9</v>
      </c>
    </row>
    <row r="202" spans="1:10" x14ac:dyDescent="0.25">
      <c r="A202" s="37">
        <v>200</v>
      </c>
      <c r="B202" s="4">
        <v>24000</v>
      </c>
      <c r="C202" s="20">
        <f t="shared" si="15"/>
        <v>-2.4692612590371522E-2</v>
      </c>
      <c r="F202" s="19">
        <f t="shared" si="16"/>
        <v>6.0972511653817417E-4</v>
      </c>
      <c r="G202">
        <v>322</v>
      </c>
      <c r="H202" s="17">
        <f t="shared" si="17"/>
        <v>1.7860561623561516E-4</v>
      </c>
      <c r="I202" s="17">
        <f t="shared" si="19"/>
        <v>4.532176923279831E-5</v>
      </c>
      <c r="J202" s="16">
        <f t="shared" si="18"/>
        <v>3.187464802610112E-7</v>
      </c>
    </row>
    <row r="203" spans="1:10" x14ac:dyDescent="0.25">
      <c r="A203" s="37">
        <v>201</v>
      </c>
      <c r="B203" s="4">
        <v>24290</v>
      </c>
      <c r="C203" s="20">
        <f t="shared" si="15"/>
        <v>1.2010912666135402E-2</v>
      </c>
      <c r="F203" s="19">
        <f t="shared" si="16"/>
        <v>1.4426202307353184E-4</v>
      </c>
      <c r="G203">
        <v>321</v>
      </c>
      <c r="H203" s="17">
        <f t="shared" si="17"/>
        <v>4.2420347768992522E-5</v>
      </c>
      <c r="I203" s="17">
        <f t="shared" si="19"/>
        <v>4.5483717550024923E-5</v>
      </c>
      <c r="J203" s="16">
        <f t="shared" si="18"/>
        <v>9.7914881869085895E-9</v>
      </c>
    </row>
    <row r="204" spans="1:10" x14ac:dyDescent="0.25">
      <c r="A204" s="37">
        <v>202</v>
      </c>
      <c r="B204" s="4">
        <v>24900</v>
      </c>
      <c r="C204" s="20">
        <f t="shared" si="15"/>
        <v>2.4803060456580858E-2</v>
      </c>
      <c r="F204" s="19">
        <f t="shared" si="16"/>
        <v>6.1519180801280506E-4</v>
      </c>
      <c r="G204">
        <v>320</v>
      </c>
      <c r="H204" s="17">
        <f t="shared" si="17"/>
        <v>1.8159083709766817E-4</v>
      </c>
      <c r="I204" s="17">
        <f t="shared" si="19"/>
        <v>4.6176977554678522E-5</v>
      </c>
      <c r="J204" s="16">
        <f t="shared" si="18"/>
        <v>3.2397853162720004E-7</v>
      </c>
    </row>
    <row r="205" spans="1:10" x14ac:dyDescent="0.25">
      <c r="A205" s="37">
        <v>203</v>
      </c>
      <c r="B205" s="4">
        <v>24900</v>
      </c>
      <c r="C205" s="20">
        <f t="shared" si="15"/>
        <v>0</v>
      </c>
      <c r="F205" s="19">
        <f t="shared" si="16"/>
        <v>0</v>
      </c>
      <c r="G205">
        <v>319</v>
      </c>
      <c r="H205" s="17">
        <f t="shared" si="17"/>
        <v>0</v>
      </c>
      <c r="I205" s="17">
        <f t="shared" si="19"/>
        <v>4.6176977554678522E-5</v>
      </c>
      <c r="J205" s="16">
        <f t="shared" si="18"/>
        <v>2.1160632539819664E-9</v>
      </c>
    </row>
    <row r="206" spans="1:10" x14ac:dyDescent="0.25">
      <c r="A206" s="37">
        <v>204</v>
      </c>
      <c r="B206" s="4">
        <v>24900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4.6176977554678522E-5</v>
      </c>
      <c r="J206" s="16">
        <f t="shared" si="18"/>
        <v>2.1160632539819664E-9</v>
      </c>
    </row>
    <row r="207" spans="1:10" x14ac:dyDescent="0.25">
      <c r="A207" s="37">
        <v>205</v>
      </c>
      <c r="B207" s="4">
        <v>24900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4.6176977554678522E-5</v>
      </c>
      <c r="J207" s="16">
        <f t="shared" si="18"/>
        <v>2.1160632539819664E-9</v>
      </c>
    </row>
    <row r="208" spans="1:10" x14ac:dyDescent="0.25">
      <c r="A208" s="37">
        <v>206</v>
      </c>
      <c r="B208" s="4">
        <v>24900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4.6176977554678522E-5</v>
      </c>
      <c r="J208" s="16">
        <f t="shared" si="18"/>
        <v>2.1160632539819664E-9</v>
      </c>
    </row>
    <row r="209" spans="1:10" x14ac:dyDescent="0.25">
      <c r="A209" s="37">
        <v>207</v>
      </c>
      <c r="B209" s="4">
        <v>24400</v>
      </c>
      <c r="C209" s="20">
        <f t="shared" si="15"/>
        <v>-2.0284671171505776E-2</v>
      </c>
      <c r="F209" s="19">
        <f t="shared" si="16"/>
        <v>4.1146788453611747E-4</v>
      </c>
      <c r="G209">
        <v>315</v>
      </c>
      <c r="H209" s="17">
        <f t="shared" si="17"/>
        <v>1.2380130816404489E-4</v>
      </c>
      <c r="I209" s="17">
        <f t="shared" si="19"/>
        <v>4.6649614262816861E-5</v>
      </c>
      <c r="J209" s="16">
        <f t="shared" si="18"/>
        <v>1.3322234622722758E-7</v>
      </c>
    </row>
    <row r="210" spans="1:10" x14ac:dyDescent="0.25">
      <c r="A210" s="37">
        <v>208</v>
      </c>
      <c r="B210" s="4">
        <v>24650</v>
      </c>
      <c r="C210" s="20">
        <f t="shared" si="15"/>
        <v>1.0193768189543024E-2</v>
      </c>
      <c r="F210" s="19">
        <f t="shared" si="16"/>
        <v>1.0391290990213926E-4</v>
      </c>
      <c r="G210">
        <v>314</v>
      </c>
      <c r="H210" s="17">
        <f t="shared" si="17"/>
        <v>3.1384844211832991E-5</v>
      </c>
      <c r="I210" s="17">
        <f t="shared" si="19"/>
        <v>4.6769432297647798E-5</v>
      </c>
      <c r="J210" s="16">
        <f t="shared" si="18"/>
        <v>3.2858150588531687E-9</v>
      </c>
    </row>
    <row r="211" spans="1:10" x14ac:dyDescent="0.25">
      <c r="A211" s="37">
        <v>209</v>
      </c>
      <c r="B211" s="4">
        <v>24750</v>
      </c>
      <c r="C211" s="20">
        <f t="shared" si="15"/>
        <v>4.0485885260001112E-3</v>
      </c>
      <c r="F211" s="19">
        <f t="shared" si="16"/>
        <v>1.6391069052859753E-5</v>
      </c>
      <c r="G211">
        <v>313</v>
      </c>
      <c r="H211" s="17">
        <f t="shared" si="17"/>
        <v>4.9695713588906919E-6</v>
      </c>
      <c r="I211" s="17">
        <f t="shared" si="19"/>
        <v>4.6788404648447291E-5</v>
      </c>
      <c r="J211" s="16">
        <f t="shared" si="18"/>
        <v>9.1317051454228217E-10</v>
      </c>
    </row>
    <row r="212" spans="1:10" x14ac:dyDescent="0.25">
      <c r="A212" s="37">
        <v>210</v>
      </c>
      <c r="B212" s="4">
        <v>24490</v>
      </c>
      <c r="C212" s="20">
        <f t="shared" si="15"/>
        <v>-1.0560618050622892E-2</v>
      </c>
      <c r="F212" s="19">
        <f t="shared" si="16"/>
        <v>1.1152665361114206E-4</v>
      </c>
      <c r="G212">
        <v>312</v>
      </c>
      <c r="H212" s="17">
        <f t="shared" si="17"/>
        <v>3.3943099956697098E-5</v>
      </c>
      <c r="I212" s="17">
        <f t="shared" si="19"/>
        <v>4.6917989345616131E-5</v>
      </c>
      <c r="J212" s="16">
        <f t="shared" si="18"/>
        <v>4.1974568578648253E-9</v>
      </c>
    </row>
    <row r="213" spans="1:10" x14ac:dyDescent="0.25">
      <c r="A213" s="37">
        <v>211</v>
      </c>
      <c r="B213" s="4">
        <v>23870</v>
      </c>
      <c r="C213" s="20">
        <f t="shared" si="15"/>
        <v>-2.564243061333767E-2</v>
      </c>
      <c r="F213" s="19">
        <f t="shared" si="16"/>
        <v>6.5753424775983694E-4</v>
      </c>
      <c r="G213">
        <v>311</v>
      </c>
      <c r="H213" s="17">
        <f t="shared" si="17"/>
        <v>2.0088725777140583E-4</v>
      </c>
      <c r="I213" s="17">
        <f t="shared" si="19"/>
        <v>4.7684917366232884E-5</v>
      </c>
      <c r="J213" s="16">
        <f t="shared" si="18"/>
        <v>3.7213828126306695E-7</v>
      </c>
    </row>
    <row r="214" spans="1:10" x14ac:dyDescent="0.25">
      <c r="A214" s="37">
        <v>212</v>
      </c>
      <c r="B214" s="4">
        <v>22320</v>
      </c>
      <c r="C214" s="20">
        <f t="shared" si="15"/>
        <v>-6.7139302837628562E-2</v>
      </c>
      <c r="F214" s="19">
        <f t="shared" si="16"/>
        <v>4.5076859855227988E-3</v>
      </c>
      <c r="G214">
        <v>310</v>
      </c>
      <c r="H214" s="17">
        <f t="shared" si="17"/>
        <v>1.3824481370582516E-3</v>
      </c>
      <c r="I214" s="17">
        <f t="shared" si="19"/>
        <v>5.2962694688306092E-5</v>
      </c>
      <c r="J214" s="16">
        <f t="shared" si="18"/>
        <v>1.9846361092122385E-5</v>
      </c>
    </row>
    <row r="215" spans="1:10" x14ac:dyDescent="0.25">
      <c r="A215" s="37">
        <v>213</v>
      </c>
      <c r="B215" s="4">
        <v>22450</v>
      </c>
      <c r="C215" s="20">
        <f t="shared" si="15"/>
        <v>5.8074766751530687E-3</v>
      </c>
      <c r="F215" s="19">
        <f t="shared" si="16"/>
        <v>3.3726785332446943E-5</v>
      </c>
      <c r="G215">
        <v>309</v>
      </c>
      <c r="H215" s="17">
        <f t="shared" si="17"/>
        <v>1.0383202452401759E-5</v>
      </c>
      <c r="I215" s="17">
        <f t="shared" si="19"/>
        <v>5.3002334678382242E-5</v>
      </c>
      <c r="J215" s="16">
        <f t="shared" si="18"/>
        <v>3.6378703981540119E-10</v>
      </c>
    </row>
    <row r="216" spans="1:10" x14ac:dyDescent="0.25">
      <c r="A216" s="37">
        <v>214</v>
      </c>
      <c r="B216" s="4">
        <v>22450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5.3002334678382242E-5</v>
      </c>
      <c r="J216" s="16">
        <f t="shared" si="18"/>
        <v>2.7878386769302724E-9</v>
      </c>
    </row>
    <row r="217" spans="1:10" x14ac:dyDescent="0.25">
      <c r="A217" s="37">
        <v>215</v>
      </c>
      <c r="B217" s="4">
        <v>22000</v>
      </c>
      <c r="C217" s="20">
        <f t="shared" si="15"/>
        <v>-2.0248160829947424E-2</v>
      </c>
      <c r="F217" s="19">
        <f t="shared" si="16"/>
        <v>4.0998801699541719E-4</v>
      </c>
      <c r="G217">
        <v>307</v>
      </c>
      <c r="H217" s="17">
        <f t="shared" si="17"/>
        <v>1.2718910118954987E-4</v>
      </c>
      <c r="I217" s="17">
        <f t="shared" si="19"/>
        <v>5.348790497637657E-5</v>
      </c>
      <c r="J217" s="16">
        <f t="shared" si="18"/>
        <v>1.2723796690566851E-7</v>
      </c>
    </row>
    <row r="218" spans="1:10" x14ac:dyDescent="0.25">
      <c r="A218" s="37">
        <v>216</v>
      </c>
      <c r="B218" s="4">
        <v>21760</v>
      </c>
      <c r="C218" s="20">
        <f t="shared" si="15"/>
        <v>-1.0969031370573933E-2</v>
      </c>
      <c r="F218" s="19">
        <f t="shared" si="16"/>
        <v>1.2031964920863506E-4</v>
      </c>
      <c r="G218">
        <v>306</v>
      </c>
      <c r="H218" s="17">
        <f t="shared" si="17"/>
        <v>3.7469377026537604E-5</v>
      </c>
      <c r="I218" s="17">
        <f t="shared" si="19"/>
        <v>5.3630951954445258E-5</v>
      </c>
      <c r="J218" s="16">
        <f t="shared" si="18"/>
        <v>4.4747328951499592E-9</v>
      </c>
    </row>
    <row r="219" spans="1:10" x14ac:dyDescent="0.25">
      <c r="A219" s="37">
        <v>217</v>
      </c>
      <c r="B219" s="4">
        <v>22400</v>
      </c>
      <c r="C219" s="20">
        <f t="shared" si="15"/>
        <v>2.8987536873252187E-2</v>
      </c>
      <c r="F219" s="19">
        <f t="shared" si="16"/>
        <v>8.4027729397815514E-4</v>
      </c>
      <c r="G219">
        <v>305</v>
      </c>
      <c r="H219" s="17">
        <f t="shared" si="17"/>
        <v>2.6267801405400977E-4</v>
      </c>
      <c r="I219" s="17">
        <f t="shared" si="19"/>
        <v>5.4633778771899361E-5</v>
      </c>
      <c r="J219" s="16">
        <f t="shared" si="18"/>
        <v>6.1756350858928082E-7</v>
      </c>
    </row>
    <row r="220" spans="1:10" x14ac:dyDescent="0.25">
      <c r="A220" s="37">
        <v>218</v>
      </c>
      <c r="B220" s="4">
        <v>22140</v>
      </c>
      <c r="C220" s="20">
        <f t="shared" si="15"/>
        <v>-1.1675031580503308E-2</v>
      </c>
      <c r="F220" s="19">
        <f t="shared" si="16"/>
        <v>1.3630636240574955E-4</v>
      </c>
      <c r="G220">
        <v>304</v>
      </c>
      <c r="H220" s="17">
        <f t="shared" si="17"/>
        <v>4.2773856155657768E-5</v>
      </c>
      <c r="I220" s="17">
        <f t="shared" si="19"/>
        <v>5.4797076679390008E-5</v>
      </c>
      <c r="J220" s="16">
        <f t="shared" si="18"/>
        <v>6.6779107460656469E-9</v>
      </c>
    </row>
    <row r="221" spans="1:10" x14ac:dyDescent="0.25">
      <c r="A221" s="37">
        <v>219</v>
      </c>
      <c r="B221" s="4">
        <v>22990</v>
      </c>
      <c r="C221" s="20">
        <f t="shared" si="15"/>
        <v>3.7673411494599261E-2</v>
      </c>
      <c r="F221" s="19">
        <f t="shared" si="16"/>
        <v>1.4192859336414037E-3</v>
      </c>
      <c r="G221">
        <v>303</v>
      </c>
      <c r="H221" s="17">
        <f t="shared" si="17"/>
        <v>4.4708835246770612E-4</v>
      </c>
      <c r="I221" s="17">
        <f t="shared" si="19"/>
        <v>5.650392752201059E-5</v>
      </c>
      <c r="J221" s="16">
        <f t="shared" si="18"/>
        <v>1.8577627884616797E-6</v>
      </c>
    </row>
    <row r="222" spans="1:10" x14ac:dyDescent="0.25">
      <c r="A222" s="37">
        <v>220</v>
      </c>
      <c r="B222" s="4">
        <v>22130</v>
      </c>
      <c r="C222" s="20">
        <f t="shared" si="15"/>
        <v>-3.8125184712131853E-2</v>
      </c>
      <c r="F222" s="19">
        <f t="shared" si="16"/>
        <v>1.4535297093341724E-3</v>
      </c>
      <c r="G222">
        <v>302</v>
      </c>
      <c r="H222" s="17">
        <f t="shared" si="17"/>
        <v>4.5963019418275157E-4</v>
      </c>
      <c r="I222" s="17">
        <f t="shared" si="19"/>
        <v>5.8258659399735718E-5</v>
      </c>
      <c r="J222" s="16">
        <f t="shared" si="18"/>
        <v>1.9474020087143752E-6</v>
      </c>
    </row>
    <row r="223" spans="1:10" x14ac:dyDescent="0.25">
      <c r="A223" s="37">
        <v>221</v>
      </c>
      <c r="B223" s="4">
        <v>22100</v>
      </c>
      <c r="C223" s="20">
        <f t="shared" si="15"/>
        <v>-1.356545539251121E-3</v>
      </c>
      <c r="F223" s="19">
        <f t="shared" si="16"/>
        <v>1.8402158000621147E-6</v>
      </c>
      <c r="G223">
        <v>301</v>
      </c>
      <c r="H223" s="17">
        <f t="shared" si="17"/>
        <v>5.8413680871417387E-7</v>
      </c>
      <c r="I223" s="17">
        <f t="shared" si="19"/>
        <v>5.8260889460972284E-5</v>
      </c>
      <c r="J223" s="16">
        <f t="shared" si="18"/>
        <v>3.1582433985524586E-9</v>
      </c>
    </row>
    <row r="224" spans="1:10" x14ac:dyDescent="0.25">
      <c r="A224" s="37">
        <v>222</v>
      </c>
      <c r="B224" s="4">
        <v>21000</v>
      </c>
      <c r="C224" s="20">
        <f t="shared" si="15"/>
        <v>-5.1055170800284183E-2</v>
      </c>
      <c r="F224" s="19">
        <f t="shared" si="16"/>
        <v>2.6066304654461907E-3</v>
      </c>
      <c r="G224">
        <v>300</v>
      </c>
      <c r="H224" s="17">
        <f t="shared" si="17"/>
        <v>8.3058955598657239E-4</v>
      </c>
      <c r="I224" s="17">
        <f t="shared" si="19"/>
        <v>6.1431834254507112E-5</v>
      </c>
      <c r="J224" s="16">
        <f t="shared" si="18"/>
        <v>6.4792299706559955E-6</v>
      </c>
    </row>
    <row r="225" spans="1:10" x14ac:dyDescent="0.25">
      <c r="A225" s="37">
        <v>223</v>
      </c>
      <c r="B225" s="4">
        <v>21050</v>
      </c>
      <c r="C225" s="20">
        <f t="shared" si="15"/>
        <v>2.3781224049674193E-3</v>
      </c>
      <c r="F225" s="19">
        <f t="shared" si="16"/>
        <v>5.6554661730080226E-6</v>
      </c>
      <c r="G225">
        <v>299</v>
      </c>
      <c r="H225" s="17">
        <f t="shared" si="17"/>
        <v>1.8089917604231134E-6</v>
      </c>
      <c r="I225" s="17">
        <f t="shared" si="19"/>
        <v>6.1438740448984181E-5</v>
      </c>
      <c r="J225" s="16">
        <f t="shared" si="18"/>
        <v>3.0856602237889517E-9</v>
      </c>
    </row>
    <row r="226" spans="1:10" x14ac:dyDescent="0.25">
      <c r="A226" s="37">
        <v>224</v>
      </c>
      <c r="B226" s="4">
        <v>20560</v>
      </c>
      <c r="C226" s="20">
        <f t="shared" si="15"/>
        <v>-2.3553119541426078E-2</v>
      </c>
      <c r="F226" s="19">
        <f t="shared" si="16"/>
        <v>5.5474944013270697E-4</v>
      </c>
      <c r="G226">
        <v>298</v>
      </c>
      <c r="H226" s="17">
        <f t="shared" si="17"/>
        <v>1.7812555596128765E-4</v>
      </c>
      <c r="I226" s="17">
        <f t="shared" si="19"/>
        <v>6.211877103713677E-5</v>
      </c>
      <c r="J226" s="16">
        <f t="shared" si="18"/>
        <v>2.429186881448724E-7</v>
      </c>
    </row>
    <row r="227" spans="1:10" x14ac:dyDescent="0.25">
      <c r="A227" s="37">
        <v>225</v>
      </c>
      <c r="B227" s="4">
        <v>20700</v>
      </c>
      <c r="C227" s="20">
        <f t="shared" si="15"/>
        <v>6.7862596843590072E-3</v>
      </c>
      <c r="F227" s="19">
        <f t="shared" si="16"/>
        <v>4.6053320503556415E-5</v>
      </c>
      <c r="G227">
        <v>297</v>
      </c>
      <c r="H227" s="17">
        <f t="shared" si="17"/>
        <v>1.4844018595112965E-5</v>
      </c>
      <c r="I227" s="17">
        <f t="shared" si="19"/>
        <v>6.2175441101358083E-5</v>
      </c>
      <c r="J227" s="16">
        <f t="shared" si="18"/>
        <v>2.5232538385387986E-10</v>
      </c>
    </row>
    <row r="228" spans="1:10" x14ac:dyDescent="0.25">
      <c r="A228" s="37">
        <v>226</v>
      </c>
      <c r="B228" s="4">
        <v>20120</v>
      </c>
      <c r="C228" s="20">
        <f t="shared" si="15"/>
        <v>-2.8419355039784967E-2</v>
      </c>
      <c r="F228" s="19">
        <f t="shared" si="16"/>
        <v>8.0765974087735118E-4</v>
      </c>
      <c r="G228">
        <v>296</v>
      </c>
      <c r="H228" s="17">
        <f t="shared" si="17"/>
        <v>2.6132451724090609E-4</v>
      </c>
      <c r="I228" s="17">
        <f t="shared" si="19"/>
        <v>6.3173100669065735E-5</v>
      </c>
      <c r="J228" s="16">
        <f t="shared" si="18"/>
        <v>5.546195204995897E-7</v>
      </c>
    </row>
    <row r="229" spans="1:10" x14ac:dyDescent="0.25">
      <c r="A229" s="37">
        <v>227</v>
      </c>
      <c r="B229" s="4">
        <v>20120</v>
      </c>
      <c r="C229" s="20">
        <f t="shared" si="15"/>
        <v>0</v>
      </c>
      <c r="F229" s="19">
        <f t="shared" si="16"/>
        <v>0</v>
      </c>
      <c r="G229">
        <v>295</v>
      </c>
      <c r="H229" s="17">
        <f t="shared" si="17"/>
        <v>0</v>
      </c>
      <c r="I229" s="17">
        <f t="shared" si="19"/>
        <v>6.3173100669065735E-5</v>
      </c>
      <c r="J229" s="16">
        <f t="shared" si="18"/>
        <v>3.9604271201403392E-9</v>
      </c>
    </row>
    <row r="230" spans="1:10" x14ac:dyDescent="0.25">
      <c r="A230" s="37">
        <v>228</v>
      </c>
      <c r="B230" s="4">
        <v>20140</v>
      </c>
      <c r="C230" s="20">
        <f t="shared" si="15"/>
        <v>9.9354205887773562E-4</v>
      </c>
      <c r="F230" s="19">
        <f t="shared" si="16"/>
        <v>9.8712582275900982E-7</v>
      </c>
      <c r="G230">
        <v>294</v>
      </c>
      <c r="H230" s="17">
        <f t="shared" si="17"/>
        <v>3.2184487336251821E-7</v>
      </c>
      <c r="I230" s="17">
        <f t="shared" si="19"/>
        <v>6.3174329377418923E-5</v>
      </c>
      <c r="J230" s="16">
        <f t="shared" si="18"/>
        <v>3.8373097265828512E-9</v>
      </c>
    </row>
    <row r="231" spans="1:10" x14ac:dyDescent="0.25">
      <c r="A231" s="37">
        <v>229</v>
      </c>
      <c r="B231" s="4">
        <v>19530</v>
      </c>
      <c r="C231" s="20">
        <f t="shared" si="15"/>
        <v>-3.0756142401828689E-2</v>
      </c>
      <c r="F231" s="19">
        <f t="shared" si="16"/>
        <v>9.4594029544156459E-4</v>
      </c>
      <c r="G231">
        <v>293</v>
      </c>
      <c r="H231" s="17">
        <f t="shared" si="17"/>
        <v>3.0959860086237126E-4</v>
      </c>
      <c r="I231" s="17">
        <f t="shared" si="19"/>
        <v>6.4356285091181923E-5</v>
      </c>
      <c r="J231" s="16">
        <f t="shared" si="18"/>
        <v>7.7762362610886546E-7</v>
      </c>
    </row>
    <row r="232" spans="1:10" x14ac:dyDescent="0.25">
      <c r="A232" s="37">
        <v>230</v>
      </c>
      <c r="B232" s="4">
        <v>18270</v>
      </c>
      <c r="C232" s="20">
        <f t="shared" si="15"/>
        <v>-6.6691374498672282E-2</v>
      </c>
      <c r="F232" s="19">
        <f t="shared" si="16"/>
        <v>4.4477394325221553E-3</v>
      </c>
      <c r="G232">
        <v>292</v>
      </c>
      <c r="H232" s="17">
        <f t="shared" si="17"/>
        <v>1.4612878737768505E-3</v>
      </c>
      <c r="I232" s="17">
        <f t="shared" si="19"/>
        <v>6.9935049165218988E-5</v>
      </c>
      <c r="J232" s="16">
        <f t="shared" si="18"/>
        <v>1.9167508961534777E-5</v>
      </c>
    </row>
    <row r="233" spans="1:10" x14ac:dyDescent="0.25">
      <c r="A233" s="37">
        <v>231</v>
      </c>
      <c r="B233" s="4">
        <v>19450</v>
      </c>
      <c r="C233" s="20">
        <f t="shared" si="15"/>
        <v>6.2586699674540017E-2</v>
      </c>
      <c r="F233" s="19">
        <f t="shared" si="16"/>
        <v>3.9170949761510674E-3</v>
      </c>
      <c r="G233">
        <v>291</v>
      </c>
      <c r="H233" s="17">
        <f t="shared" si="17"/>
        <v>1.2918786658383142E-3</v>
      </c>
      <c r="I233" s="17">
        <f t="shared" si="19"/>
        <v>7.4867059084911443E-5</v>
      </c>
      <c r="J233" s="16">
        <f t="shared" si="18"/>
        <v>1.4764911821432591E-5</v>
      </c>
    </row>
    <row r="234" spans="1:10" x14ac:dyDescent="0.25">
      <c r="A234" s="37">
        <v>232</v>
      </c>
      <c r="B234" s="4">
        <v>20700</v>
      </c>
      <c r="C234" s="20">
        <f t="shared" si="15"/>
        <v>6.2286630206868164E-2</v>
      </c>
      <c r="F234" s="19">
        <f t="shared" si="16"/>
        <v>3.8796243025271417E-3</v>
      </c>
      <c r="G234">
        <v>290</v>
      </c>
      <c r="H234" s="17">
        <f t="shared" si="17"/>
        <v>1.2844241901944931E-3</v>
      </c>
      <c r="I234" s="17">
        <f t="shared" si="19"/>
        <v>7.977061002560405E-5</v>
      </c>
      <c r="J234" s="16">
        <f t="shared" si="18"/>
        <v>1.4441202596232435E-5</v>
      </c>
    </row>
    <row r="235" spans="1:10" x14ac:dyDescent="0.25">
      <c r="A235" s="37">
        <v>233</v>
      </c>
      <c r="B235" s="4">
        <v>21300</v>
      </c>
      <c r="C235" s="20">
        <f t="shared" si="15"/>
        <v>2.8573372444055948E-2</v>
      </c>
      <c r="F235" s="19">
        <f t="shared" si="16"/>
        <v>8.164376128267358E-4</v>
      </c>
      <c r="G235">
        <v>289</v>
      </c>
      <c r="H235" s="17">
        <f t="shared" si="17"/>
        <v>2.7133323321330111E-4</v>
      </c>
      <c r="I235" s="17">
        <f t="shared" si="19"/>
        <v>8.0806479904979944E-5</v>
      </c>
      <c r="J235" s="16">
        <f t="shared" si="18"/>
        <v>5.4160713623209643E-7</v>
      </c>
    </row>
    <row r="236" spans="1:10" x14ac:dyDescent="0.25">
      <c r="A236" s="37">
        <v>234</v>
      </c>
      <c r="B236" s="4">
        <v>21700</v>
      </c>
      <c r="C236" s="20">
        <f t="shared" si="15"/>
        <v>1.8605187831034486E-2</v>
      </c>
      <c r="F236" s="19">
        <f t="shared" si="16"/>
        <v>3.4615301422807372E-4</v>
      </c>
      <c r="G236">
        <v>288</v>
      </c>
      <c r="H236" s="17">
        <f t="shared" si="17"/>
        <v>1.154806671018563E-4</v>
      </c>
      <c r="I236" s="17">
        <f t="shared" si="19"/>
        <v>8.1247350871224643E-5</v>
      </c>
      <c r="J236" s="16">
        <f t="shared" si="18"/>
        <v>7.0339442670706503E-8</v>
      </c>
    </row>
    <row r="237" spans="1:10" x14ac:dyDescent="0.25">
      <c r="A237" s="37">
        <v>235</v>
      </c>
      <c r="B237" s="4">
        <v>22880</v>
      </c>
      <c r="C237" s="20">
        <f t="shared" si="15"/>
        <v>5.2950905965183252E-2</v>
      </c>
      <c r="F237" s="19">
        <f t="shared" si="16"/>
        <v>2.8037984425336791E-3</v>
      </c>
      <c r="G237">
        <v>287</v>
      </c>
      <c r="H237" s="17">
        <f t="shared" si="17"/>
        <v>9.389644224704289E-4</v>
      </c>
      <c r="I237" s="17">
        <f t="shared" si="19"/>
        <v>8.4832038789928955E-5</v>
      </c>
      <c r="J237" s="16">
        <f t="shared" si="18"/>
        <v>7.394539557991881E-6</v>
      </c>
    </row>
    <row r="238" spans="1:10" x14ac:dyDescent="0.25">
      <c r="A238" s="37">
        <v>236</v>
      </c>
      <c r="B238" s="4">
        <v>23000</v>
      </c>
      <c r="C238" s="20">
        <f t="shared" si="15"/>
        <v>5.2310494175525028E-3</v>
      </c>
      <c r="F238" s="19">
        <f t="shared" si="16"/>
        <v>2.7363878008876377E-5</v>
      </c>
      <c r="G238">
        <v>286</v>
      </c>
      <c r="H238" s="17">
        <f t="shared" si="17"/>
        <v>9.1990117407033543E-6</v>
      </c>
      <c r="I238" s="17">
        <f t="shared" si="19"/>
        <v>8.4867157890782804E-5</v>
      </c>
      <c r="J238" s="16">
        <f t="shared" si="18"/>
        <v>3.2694703154267724E-9</v>
      </c>
    </row>
    <row r="239" spans="1:10" x14ac:dyDescent="0.25">
      <c r="A239" s="37">
        <v>237</v>
      </c>
      <c r="B239" s="4">
        <v>23000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8.4867157890782804E-5</v>
      </c>
      <c r="J239" s="16">
        <f t="shared" si="18"/>
        <v>7.1475459418290302E-9</v>
      </c>
    </row>
    <row r="240" spans="1:10" x14ac:dyDescent="0.25">
      <c r="A240" s="37">
        <v>238</v>
      </c>
      <c r="B240" s="4">
        <v>23780</v>
      </c>
      <c r="C240" s="20">
        <f t="shared" si="15"/>
        <v>3.3350675333486061E-2</v>
      </c>
      <c r="F240" s="19">
        <f t="shared" si="16"/>
        <v>1.1122675451995957E-3</v>
      </c>
      <c r="G240">
        <v>284</v>
      </c>
      <c r="H240" s="17">
        <f t="shared" si="17"/>
        <v>3.767863437955729E-4</v>
      </c>
      <c r="I240" s="17">
        <f t="shared" si="19"/>
        <v>8.6305616497109067E-5</v>
      </c>
      <c r="J240" s="16">
        <f t="shared" si="18"/>
        <v>1.0532740746010428E-6</v>
      </c>
    </row>
    <row r="241" spans="1:10" x14ac:dyDescent="0.25">
      <c r="A241" s="37">
        <v>239</v>
      </c>
      <c r="B241" s="4">
        <v>23800</v>
      </c>
      <c r="C241" s="20">
        <f t="shared" si="15"/>
        <v>8.4068941479322379E-4</v>
      </c>
      <c r="F241" s="19">
        <f t="shared" si="16"/>
        <v>7.0675869214537312E-7</v>
      </c>
      <c r="G241">
        <v>283</v>
      </c>
      <c r="H241" s="17">
        <f t="shared" si="17"/>
        <v>2.4033566739640512E-7</v>
      </c>
      <c r="I241" s="17">
        <f t="shared" si="19"/>
        <v>8.6306534027467765E-5</v>
      </c>
      <c r="J241" s="16">
        <f t="shared" si="18"/>
        <v>7.2710210885261301E-9</v>
      </c>
    </row>
    <row r="242" spans="1:10" x14ac:dyDescent="0.25">
      <c r="A242" s="37">
        <v>240</v>
      </c>
      <c r="B242" s="4">
        <v>23200</v>
      </c>
      <c r="C242" s="20">
        <f t="shared" si="15"/>
        <v>-2.5533302005164762E-2</v>
      </c>
      <c r="F242" s="19">
        <f t="shared" si="16"/>
        <v>6.5194951128695079E-4</v>
      </c>
      <c r="G242">
        <v>282</v>
      </c>
      <c r="H242" s="17">
        <f t="shared" si="17"/>
        <v>2.2254724074843651E-4</v>
      </c>
      <c r="I242" s="17">
        <f t="shared" si="19"/>
        <v>8.7156153444519776E-5</v>
      </c>
      <c r="J242" s="16">
        <f t="shared" si="18"/>
        <v>3.193675023559472E-7</v>
      </c>
    </row>
    <row r="243" spans="1:10" x14ac:dyDescent="0.25">
      <c r="A243" s="37">
        <v>241</v>
      </c>
      <c r="B243" s="4">
        <v>22600</v>
      </c>
      <c r="C243" s="20">
        <f t="shared" si="15"/>
        <v>-2.6202372394024072E-2</v>
      </c>
      <c r="F243" s="19">
        <f t="shared" si="16"/>
        <v>6.8656431907511482E-4</v>
      </c>
      <c r="G243">
        <v>281</v>
      </c>
      <c r="H243" s="17">
        <f t="shared" si="17"/>
        <v>2.3526139064256464E-4</v>
      </c>
      <c r="I243" s="17">
        <f t="shared" si="19"/>
        <v>8.8054311718243443E-5</v>
      </c>
      <c r="J243" s="16">
        <f t="shared" si="18"/>
        <v>3.5861673846832964E-7</v>
      </c>
    </row>
    <row r="244" spans="1:10" x14ac:dyDescent="0.25">
      <c r="A244" s="37">
        <v>242</v>
      </c>
      <c r="B244" s="4">
        <v>21750</v>
      </c>
      <c r="C244" s="20">
        <f t="shared" si="15"/>
        <v>-3.8336148743547099E-2</v>
      </c>
      <c r="F244" s="19">
        <f t="shared" si="16"/>
        <v>1.4696603004873679E-3</v>
      </c>
      <c r="G244">
        <v>280</v>
      </c>
      <c r="H244" s="17">
        <f t="shared" si="17"/>
        <v>5.0553074579310785E-4</v>
      </c>
      <c r="I244" s="17">
        <f t="shared" si="19"/>
        <v>8.9984278300161736E-5</v>
      </c>
      <c r="J244" s="16">
        <f t="shared" si="18"/>
        <v>1.9044539735525678E-6</v>
      </c>
    </row>
    <row r="245" spans="1:10" x14ac:dyDescent="0.25">
      <c r="A245" s="37">
        <v>243</v>
      </c>
      <c r="B245" s="4">
        <v>22430</v>
      </c>
      <c r="C245" s="20">
        <f t="shared" si="15"/>
        <v>3.0785590997423881E-2</v>
      </c>
      <c r="F245" s="19">
        <f t="shared" si="16"/>
        <v>9.4775261306066631E-4</v>
      </c>
      <c r="G245">
        <v>279</v>
      </c>
      <c r="H245" s="17">
        <f t="shared" si="17"/>
        <v>3.2725537041498263E-4</v>
      </c>
      <c r="I245" s="17">
        <f t="shared" si="19"/>
        <v>9.1233642327790416E-5</v>
      </c>
      <c r="J245" s="16">
        <f t="shared" si="18"/>
        <v>7.3422152481301308E-7</v>
      </c>
    </row>
    <row r="246" spans="1:10" x14ac:dyDescent="0.25">
      <c r="A246" s="37">
        <v>244</v>
      </c>
      <c r="B246" s="4">
        <v>22990</v>
      </c>
      <c r="C246" s="20">
        <f t="shared" si="15"/>
        <v>2.4659990242973183E-2</v>
      </c>
      <c r="F246" s="19">
        <f t="shared" si="16"/>
        <v>6.081151187835326E-4</v>
      </c>
      <c r="G246">
        <v>278</v>
      </c>
      <c r="H246" s="17">
        <f t="shared" si="17"/>
        <v>2.107845491502737E-4</v>
      </c>
      <c r="I246" s="17">
        <f t="shared" si="19"/>
        <v>9.2038355273996124E-5</v>
      </c>
      <c r="J246" s="16">
        <f t="shared" si="18"/>
        <v>2.6669802241631299E-7</v>
      </c>
    </row>
    <row r="247" spans="1:10" x14ac:dyDescent="0.25">
      <c r="A247" s="37">
        <v>245</v>
      </c>
      <c r="B247" s="4">
        <v>21620</v>
      </c>
      <c r="C247" s="20">
        <f t="shared" si="15"/>
        <v>-6.1440526564027903E-2</v>
      </c>
      <c r="F247" s="19">
        <f t="shared" si="16"/>
        <v>3.7749383044650186E-3</v>
      </c>
      <c r="G247">
        <v>277</v>
      </c>
      <c r="H247" s="17">
        <f t="shared" si="17"/>
        <v>1.313481653837775E-3</v>
      </c>
      <c r="I247" s="17">
        <f t="shared" si="19"/>
        <v>9.7052839000188963E-5</v>
      </c>
      <c r="J247" s="16">
        <f t="shared" si="18"/>
        <v>1.3529567087099266E-5</v>
      </c>
    </row>
    <row r="248" spans="1:10" x14ac:dyDescent="0.25">
      <c r="A248" s="37">
        <v>246</v>
      </c>
      <c r="B248" s="4">
        <v>22190</v>
      </c>
      <c r="C248" s="20">
        <f t="shared" si="15"/>
        <v>2.6022924733440419E-2</v>
      </c>
      <c r="F248" s="19">
        <f t="shared" si="16"/>
        <v>6.7719261168230514E-4</v>
      </c>
      <c r="G248">
        <v>276</v>
      </c>
      <c r="H248" s="17">
        <f t="shared" si="17"/>
        <v>2.365307151020434E-4</v>
      </c>
      <c r="I248" s="17">
        <f t="shared" si="19"/>
        <v>9.7955843178555995E-5</v>
      </c>
      <c r="J248" s="16">
        <f t="shared" si="18"/>
        <v>3.3594860399444103E-7</v>
      </c>
    </row>
    <row r="249" spans="1:10" x14ac:dyDescent="0.25">
      <c r="A249" s="37">
        <v>247</v>
      </c>
      <c r="B249" s="4">
        <v>21500</v>
      </c>
      <c r="C249" s="20">
        <f t="shared" si="15"/>
        <v>-3.1588801810885386E-2</v>
      </c>
      <c r="F249" s="19">
        <f t="shared" si="16"/>
        <v>9.9785239984739589E-4</v>
      </c>
      <c r="G249">
        <v>275</v>
      </c>
      <c r="H249" s="17">
        <f t="shared" si="17"/>
        <v>3.498668704934835E-4</v>
      </c>
      <c r="I249" s="17">
        <f t="shared" si="19"/>
        <v>9.9291531212947282E-5</v>
      </c>
      <c r="J249" s="16">
        <f t="shared" si="18"/>
        <v>8.0809300543838135E-7</v>
      </c>
    </row>
    <row r="250" spans="1:10" x14ac:dyDescent="0.25">
      <c r="A250" s="37">
        <v>248</v>
      </c>
      <c r="B250" s="4">
        <v>22690</v>
      </c>
      <c r="C250" s="20">
        <f t="shared" si="15"/>
        <v>5.3871363658133206E-2</v>
      </c>
      <c r="F250" s="19">
        <f t="shared" si="16"/>
        <v>2.9021238223868352E-3</v>
      </c>
      <c r="G250">
        <v>274</v>
      </c>
      <c r="H250" s="17">
        <f t="shared" si="17"/>
        <v>1.0214418155866339E-3</v>
      </c>
      <c r="I250" s="17">
        <f t="shared" si="19"/>
        <v>1.0319109337778331E-4</v>
      </c>
      <c r="J250" s="16">
        <f t="shared" si="18"/>
        <v>7.8362298726950036E-6</v>
      </c>
    </row>
    <row r="251" spans="1:10" x14ac:dyDescent="0.25">
      <c r="A251" s="37">
        <v>249</v>
      </c>
      <c r="B251" s="4">
        <v>21570</v>
      </c>
      <c r="C251" s="20">
        <f t="shared" si="15"/>
        <v>-5.0620838390685319E-2</v>
      </c>
      <c r="F251" s="19">
        <f t="shared" si="16"/>
        <v>2.5624692793758804E-3</v>
      </c>
      <c r="G251">
        <v>273</v>
      </c>
      <c r="H251" s="17">
        <f t="shared" si="17"/>
        <v>9.0535216165694282E-4</v>
      </c>
      <c r="I251" s="17">
        <f t="shared" si="19"/>
        <v>1.0664745964512895E-4</v>
      </c>
      <c r="J251" s="16">
        <f t="shared" si="18"/>
        <v>6.0330607438735903E-6</v>
      </c>
    </row>
    <row r="252" spans="1:10" x14ac:dyDescent="0.25">
      <c r="A252" s="37">
        <v>250</v>
      </c>
      <c r="B252" s="4">
        <v>22600</v>
      </c>
      <c r="C252" s="20">
        <f t="shared" si="15"/>
        <v>4.6646445877175244E-2</v>
      </c>
      <c r="F252" s="19">
        <f t="shared" si="16"/>
        <v>2.1758909129722392E-3</v>
      </c>
      <c r="G252">
        <v>272</v>
      </c>
      <c r="H252" s="17">
        <f t="shared" si="17"/>
        <v>7.7171541341124856E-4</v>
      </c>
      <c r="I252" s="17">
        <f t="shared" si="19"/>
        <v>1.0959364040867148E-4</v>
      </c>
      <c r="J252" s="16">
        <f t="shared" si="18"/>
        <v>4.271313654863278E-6</v>
      </c>
    </row>
    <row r="253" spans="1:10" x14ac:dyDescent="0.25">
      <c r="A253" s="37">
        <v>251</v>
      </c>
      <c r="B253" s="4">
        <v>21710</v>
      </c>
      <c r="C253" s="20">
        <f t="shared" si="15"/>
        <v>-4.0176922388039681E-2</v>
      </c>
      <c r="F253" s="19">
        <f t="shared" si="16"/>
        <v>1.6141850925745641E-3</v>
      </c>
      <c r="G253">
        <v>271</v>
      </c>
      <c r="H253" s="17">
        <f t="shared" si="17"/>
        <v>5.7469122877991732E-4</v>
      </c>
      <c r="I253" s="17">
        <f t="shared" si="19"/>
        <v>1.1178764122008943E-4</v>
      </c>
      <c r="J253" s="16">
        <f t="shared" si="18"/>
        <v>2.2584806465648583E-6</v>
      </c>
    </row>
    <row r="254" spans="1:10" x14ac:dyDescent="0.25">
      <c r="A254" s="37">
        <v>252</v>
      </c>
      <c r="B254" s="4">
        <v>21710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1.1178764122008943E-4</v>
      </c>
      <c r="J254" s="16">
        <f t="shared" si="18"/>
        <v>1.2401243173900203E-8</v>
      </c>
    </row>
    <row r="255" spans="1:10" x14ac:dyDescent="0.25">
      <c r="A255" s="37">
        <v>253</v>
      </c>
      <c r="B255" s="4">
        <v>21200</v>
      </c>
      <c r="C255" s="20">
        <f t="shared" si="15"/>
        <v>-2.3771802212233729E-2</v>
      </c>
      <c r="F255" s="19">
        <f t="shared" si="16"/>
        <v>5.6509858041756036E-4</v>
      </c>
      <c r="G255">
        <v>269</v>
      </c>
      <c r="H255" s="17">
        <f t="shared" si="17"/>
        <v>2.0273457180117432E-4</v>
      </c>
      <c r="I255" s="17">
        <f t="shared" si="19"/>
        <v>1.1256162173825144E-4</v>
      </c>
      <c r="J255" s="16">
        <f t="shared" si="18"/>
        <v>2.0517881825925049E-7</v>
      </c>
    </row>
    <row r="256" spans="1:10" x14ac:dyDescent="0.25">
      <c r="A256" s="37">
        <v>254</v>
      </c>
      <c r="B256" s="4">
        <v>20900</v>
      </c>
      <c r="C256" s="20">
        <f t="shared" si="15"/>
        <v>-1.4252022707201502E-2</v>
      </c>
      <c r="F256" s="19">
        <f t="shared" si="16"/>
        <v>2.0312015124658721E-4</v>
      </c>
      <c r="G256">
        <v>268</v>
      </c>
      <c r="H256" s="17">
        <f t="shared" si="17"/>
        <v>7.3150582650210512E-5</v>
      </c>
      <c r="I256" s="17">
        <f t="shared" si="19"/>
        <v>1.1284088898586715E-4</v>
      </c>
      <c r="J256" s="16">
        <f t="shared" si="18"/>
        <v>8.2283141391276151E-9</v>
      </c>
    </row>
    <row r="257" spans="1:10" x14ac:dyDescent="0.25">
      <c r="A257" s="37">
        <v>255</v>
      </c>
      <c r="B257" s="4">
        <v>20300</v>
      </c>
      <c r="C257" s="20">
        <f t="shared" si="15"/>
        <v>-2.9128272923023713E-2</v>
      </c>
      <c r="F257" s="19">
        <f t="shared" si="16"/>
        <v>8.4845628347815646E-4</v>
      </c>
      <c r="G257">
        <v>267</v>
      </c>
      <c r="H257" s="17">
        <f t="shared" si="17"/>
        <v>3.0672941711987683E-4</v>
      </c>
      <c r="I257" s="17">
        <f t="shared" si="19"/>
        <v>1.1401189100633557E-4</v>
      </c>
      <c r="J257" s="16">
        <f t="shared" si="18"/>
        <v>5.4004810892934214E-7</v>
      </c>
    </row>
    <row r="258" spans="1:10" x14ac:dyDescent="0.25">
      <c r="A258" s="37">
        <v>256</v>
      </c>
      <c r="B258" s="4">
        <v>20420</v>
      </c>
      <c r="C258" s="20">
        <f t="shared" si="15"/>
        <v>5.8939266887777977E-3</v>
      </c>
      <c r="F258" s="19">
        <f t="shared" si="16"/>
        <v>3.4738371812687211E-5</v>
      </c>
      <c r="G258">
        <v>266</v>
      </c>
      <c r="H258" s="17">
        <f t="shared" si="17"/>
        <v>1.2606560106934895E-5</v>
      </c>
      <c r="I258" s="17">
        <f t="shared" si="19"/>
        <v>1.1406001911708215E-4</v>
      </c>
      <c r="J258" s="16">
        <f t="shared" si="18"/>
        <v>6.2230325427361326E-9</v>
      </c>
    </row>
    <row r="259" spans="1:10" x14ac:dyDescent="0.25">
      <c r="A259" s="37">
        <v>257</v>
      </c>
      <c r="B259" s="4">
        <v>20420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1.1406001911708215E-4</v>
      </c>
      <c r="J259" s="16">
        <f t="shared" si="18"/>
        <v>1.2910543308520166E-8</v>
      </c>
    </row>
    <row r="260" spans="1:10" x14ac:dyDescent="0.25">
      <c r="A260" s="37">
        <v>258</v>
      </c>
      <c r="B260" s="4">
        <v>22000</v>
      </c>
      <c r="C260" s="20">
        <f t="shared" ref="C260:C323" si="20">LN(B260/B259)</f>
        <v>7.4527640621796315E-2</v>
      </c>
      <c r="F260" s="19">
        <f t="shared" ref="F260:F323" si="21">C260^2</f>
        <v>5.5543692166516246E-3</v>
      </c>
      <c r="G260">
        <v>264</v>
      </c>
      <c r="H260" s="17">
        <f t="shared" ref="H260:H323" si="22">F260*($E$7^(G260-1))</f>
        <v>2.0311605183957735E-3</v>
      </c>
      <c r="I260" s="17">
        <f t="shared" si="19"/>
        <v>1.2181438807611672E-4</v>
      </c>
      <c r="J260" s="16">
        <f t="shared" ref="J260:J323" si="23">(F260-($E$7*I260))^2</f>
        <v>2.9517705014427415E-5</v>
      </c>
    </row>
    <row r="261" spans="1:10" x14ac:dyDescent="0.25">
      <c r="A261" s="37">
        <v>259</v>
      </c>
      <c r="B261" s="4">
        <v>21200</v>
      </c>
      <c r="C261" s="20">
        <f t="shared" si="20"/>
        <v>-3.7041271680349097E-2</v>
      </c>
      <c r="F261" s="19">
        <f t="shared" si="21"/>
        <v>1.372055807697432E-3</v>
      </c>
      <c r="G261">
        <v>263</v>
      </c>
      <c r="H261" s="17">
        <f t="shared" si="22"/>
        <v>5.0366579485765011E-4</v>
      </c>
      <c r="I261" s="17">
        <f t="shared" ref="I261:I324" si="24">(1-$E$7)*H261+I260</f>
        <v>1.2373723482801021E-4</v>
      </c>
      <c r="J261" s="16">
        <f t="shared" si="23"/>
        <v>1.5594788741770924E-6</v>
      </c>
    </row>
    <row r="262" spans="1:10" x14ac:dyDescent="0.25">
      <c r="A262" s="37">
        <v>260</v>
      </c>
      <c r="B262" s="4">
        <v>20500</v>
      </c>
      <c r="C262" s="20">
        <f t="shared" si="20"/>
        <v>-3.3576295533604326E-2</v>
      </c>
      <c r="F262" s="19">
        <f t="shared" si="21"/>
        <v>1.1273676217599378E-3</v>
      </c>
      <c r="G262">
        <v>262</v>
      </c>
      <c r="H262" s="17">
        <f t="shared" si="22"/>
        <v>4.1542958299882579E-4</v>
      </c>
      <c r="I262" s="17">
        <f t="shared" si="24"/>
        <v>1.2532322187034159E-4</v>
      </c>
      <c r="J262" s="16">
        <f t="shared" si="23"/>
        <v>1.0050520583825866E-6</v>
      </c>
    </row>
    <row r="263" spans="1:10" x14ac:dyDescent="0.25">
      <c r="A263" s="37">
        <v>261</v>
      </c>
      <c r="B263" s="4">
        <v>20770</v>
      </c>
      <c r="C263" s="20">
        <f t="shared" si="20"/>
        <v>1.3084751743658455E-2</v>
      </c>
      <c r="F263" s="19">
        <f t="shared" si="21"/>
        <v>1.7121072819317298E-4</v>
      </c>
      <c r="G263">
        <v>261</v>
      </c>
      <c r="H263" s="17">
        <f t="shared" si="22"/>
        <v>6.3332118699291088E-5</v>
      </c>
      <c r="I263" s="17">
        <f t="shared" si="24"/>
        <v>1.2556500513212908E-4</v>
      </c>
      <c r="J263" s="16">
        <f t="shared" si="23"/>
        <v>2.1275242080929815E-9</v>
      </c>
    </row>
    <row r="264" spans="1:10" x14ac:dyDescent="0.25">
      <c r="A264" s="37">
        <v>262</v>
      </c>
      <c r="B264" s="4">
        <v>20770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1.2556500513212908E-4</v>
      </c>
      <c r="J264" s="16">
        <f t="shared" si="23"/>
        <v>1.5646416121281311E-8</v>
      </c>
    </row>
    <row r="265" spans="1:10" x14ac:dyDescent="0.25">
      <c r="A265" s="37">
        <v>263</v>
      </c>
      <c r="B265" s="4">
        <v>21000</v>
      </c>
      <c r="C265" s="20">
        <f t="shared" si="20"/>
        <v>1.101279983540202E-2</v>
      </c>
      <c r="F265" s="19">
        <f t="shared" si="21"/>
        <v>1.2128176021463077E-4</v>
      </c>
      <c r="G265">
        <v>259</v>
      </c>
      <c r="H265" s="17">
        <f t="shared" si="22"/>
        <v>4.5207542088360673E-5</v>
      </c>
      <c r="I265" s="17">
        <f t="shared" si="24"/>
        <v>1.2573759413132897E-4</v>
      </c>
      <c r="J265" s="16">
        <f t="shared" si="23"/>
        <v>1.5807025736147347E-11</v>
      </c>
    </row>
    <row r="266" spans="1:10" x14ac:dyDescent="0.25">
      <c r="A266" s="37">
        <v>264</v>
      </c>
      <c r="B266" s="4">
        <v>22000</v>
      </c>
      <c r="C266" s="20">
        <f t="shared" si="20"/>
        <v>4.6520015634892907E-2</v>
      </c>
      <c r="F266" s="19">
        <f t="shared" si="21"/>
        <v>2.1641118546706804E-3</v>
      </c>
      <c r="G266">
        <v>258</v>
      </c>
      <c r="H266" s="17">
        <f t="shared" si="22"/>
        <v>8.0975994134213126E-4</v>
      </c>
      <c r="I266" s="17">
        <f t="shared" si="24"/>
        <v>1.2882901762865671E-4</v>
      </c>
      <c r="J266" s="16">
        <f t="shared" si="23"/>
        <v>4.1443784990945303E-6</v>
      </c>
    </row>
    <row r="267" spans="1:10" x14ac:dyDescent="0.25">
      <c r="A267" s="37">
        <v>265</v>
      </c>
      <c r="B267" s="4">
        <v>21800</v>
      </c>
      <c r="C267" s="20">
        <f t="shared" si="20"/>
        <v>-9.1324835632724741E-3</v>
      </c>
      <c r="F267" s="19">
        <f t="shared" si="21"/>
        <v>8.340225603344191E-5</v>
      </c>
      <c r="G267">
        <v>257</v>
      </c>
      <c r="H267" s="17">
        <f t="shared" si="22"/>
        <v>3.132676603495436E-5</v>
      </c>
      <c r="I267" s="17">
        <f t="shared" si="24"/>
        <v>1.2894861393821883E-4</v>
      </c>
      <c r="J267" s="16">
        <f t="shared" si="23"/>
        <v>2.0298692513641742E-9</v>
      </c>
    </row>
    <row r="268" spans="1:10" x14ac:dyDescent="0.25">
      <c r="A268" s="37">
        <v>266</v>
      </c>
      <c r="B268" s="4">
        <v>22180</v>
      </c>
      <c r="C268" s="20">
        <f t="shared" si="20"/>
        <v>1.7281012127177569E-2</v>
      </c>
      <c r="F268" s="19">
        <f t="shared" si="21"/>
        <v>2.9863338013965822E-4</v>
      </c>
      <c r="G268">
        <v>256</v>
      </c>
      <c r="H268" s="17">
        <f t="shared" si="22"/>
        <v>1.1259971612544413E-4</v>
      </c>
      <c r="I268" s="17">
        <f t="shared" si="24"/>
        <v>1.2937848628735688E-4</v>
      </c>
      <c r="J268" s="16">
        <f t="shared" si="23"/>
        <v>2.8814662765195412E-8</v>
      </c>
    </row>
    <row r="269" spans="1:10" x14ac:dyDescent="0.25">
      <c r="A269" s="37">
        <v>267</v>
      </c>
      <c r="B269" s="4">
        <v>21300</v>
      </c>
      <c r="C269" s="20">
        <f t="shared" si="20"/>
        <v>-4.0483909206841556E-2</v>
      </c>
      <c r="F269" s="19">
        <f t="shared" si="21"/>
        <v>1.6389469046677906E-3</v>
      </c>
      <c r="G269">
        <v>255</v>
      </c>
      <c r="H269" s="17">
        <f t="shared" si="22"/>
        <v>6.2033317944795588E-4</v>
      </c>
      <c r="I269" s="17">
        <f t="shared" si="24"/>
        <v>1.3174673454120225E-4</v>
      </c>
      <c r="J269" s="16">
        <f t="shared" si="23"/>
        <v>2.2731687587221041E-6</v>
      </c>
    </row>
    <row r="270" spans="1:10" x14ac:dyDescent="0.25">
      <c r="A270" s="37">
        <v>268</v>
      </c>
      <c r="B270" s="4">
        <v>21500</v>
      </c>
      <c r="C270" s="20">
        <f t="shared" si="20"/>
        <v>9.345862418237599E-3</v>
      </c>
      <c r="F270" s="19">
        <f t="shared" si="21"/>
        <v>8.7345144340625943E-5</v>
      </c>
      <c r="G270">
        <v>254</v>
      </c>
      <c r="H270" s="17">
        <f t="shared" si="22"/>
        <v>3.3186394669829868E-5</v>
      </c>
      <c r="I270" s="17">
        <f t="shared" si="24"/>
        <v>1.3187343036182269E-4</v>
      </c>
      <c r="J270" s="16">
        <f t="shared" si="23"/>
        <v>1.938185862789172E-9</v>
      </c>
    </row>
    <row r="271" spans="1:10" x14ac:dyDescent="0.25">
      <c r="A271" s="37">
        <v>269</v>
      </c>
      <c r="B271" s="4">
        <v>21500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1.3187343036182269E-4</v>
      </c>
      <c r="J271" s="16">
        <f t="shared" si="23"/>
        <v>1.7258070773736805E-8</v>
      </c>
    </row>
    <row r="272" spans="1:10" x14ac:dyDescent="0.25">
      <c r="A272" s="37">
        <v>270</v>
      </c>
      <c r="B272" s="4">
        <v>21200</v>
      </c>
      <c r="C272" s="20">
        <f t="shared" si="20"/>
        <v>-1.4051753455650302E-2</v>
      </c>
      <c r="F272" s="19">
        <f t="shared" si="21"/>
        <v>1.9745177517838022E-4</v>
      </c>
      <c r="G272">
        <v>252</v>
      </c>
      <c r="H272" s="17">
        <f t="shared" si="22"/>
        <v>7.5597026012280859E-5</v>
      </c>
      <c r="I272" s="17">
        <f t="shared" si="24"/>
        <v>1.3216203740523252E-4</v>
      </c>
      <c r="J272" s="16">
        <f t="shared" si="23"/>
        <v>4.3288890266313334E-9</v>
      </c>
    </row>
    <row r="273" spans="1:10" x14ac:dyDescent="0.25">
      <c r="A273" s="37">
        <v>271</v>
      </c>
      <c r="B273" s="4">
        <v>21490</v>
      </c>
      <c r="C273" s="20">
        <f t="shared" si="20"/>
        <v>1.3586528976452237E-2</v>
      </c>
      <c r="F273" s="19">
        <f t="shared" si="21"/>
        <v>1.8459376962797627E-4</v>
      </c>
      <c r="G273">
        <v>251</v>
      </c>
      <c r="H273" s="17">
        <f t="shared" si="22"/>
        <v>7.094501541732076E-5</v>
      </c>
      <c r="I273" s="17">
        <f t="shared" si="24"/>
        <v>1.3243288445073575E-4</v>
      </c>
      <c r="J273" s="16">
        <f t="shared" si="23"/>
        <v>2.7737575558320379E-9</v>
      </c>
    </row>
    <row r="274" spans="1:10" x14ac:dyDescent="0.25">
      <c r="A274" s="37">
        <v>272</v>
      </c>
      <c r="B274" s="4">
        <v>21490</v>
      </c>
      <c r="C274" s="20">
        <f t="shared" si="20"/>
        <v>0</v>
      </c>
      <c r="F274" s="19">
        <f t="shared" si="21"/>
        <v>0</v>
      </c>
      <c r="G274">
        <v>250</v>
      </c>
      <c r="H274" s="17">
        <f t="shared" si="22"/>
        <v>0</v>
      </c>
      <c r="I274" s="17">
        <f t="shared" si="24"/>
        <v>1.3243288445073575E-4</v>
      </c>
      <c r="J274" s="16">
        <f t="shared" si="23"/>
        <v>1.7404811150754896E-8</v>
      </c>
    </row>
    <row r="275" spans="1:10" x14ac:dyDescent="0.25">
      <c r="A275" s="37">
        <v>273</v>
      </c>
      <c r="B275" s="4">
        <v>22190</v>
      </c>
      <c r="C275" s="20">
        <f t="shared" si="20"/>
        <v>3.2054026290083477E-2</v>
      </c>
      <c r="F275" s="19">
        <f t="shared" si="21"/>
        <v>1.0274606014053628E-3</v>
      </c>
      <c r="G275">
        <v>249</v>
      </c>
      <c r="H275" s="17">
        <f t="shared" si="22"/>
        <v>3.9791690271435775E-4</v>
      </c>
      <c r="I275" s="17">
        <f t="shared" si="24"/>
        <v>1.3395201326932879E-4</v>
      </c>
      <c r="J275" s="16">
        <f t="shared" si="23"/>
        <v>7.9927171968324338E-7</v>
      </c>
    </row>
    <row r="276" spans="1:10" x14ac:dyDescent="0.25">
      <c r="A276" s="37">
        <v>274</v>
      </c>
      <c r="B276" s="4">
        <v>22190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1.3395201326932879E-4</v>
      </c>
      <c r="J276" s="16">
        <f t="shared" si="23"/>
        <v>1.7806400180771087E-8</v>
      </c>
    </row>
    <row r="277" spans="1:10" x14ac:dyDescent="0.25">
      <c r="A277" s="37">
        <v>275</v>
      </c>
      <c r="B277" s="4">
        <v>21310</v>
      </c>
      <c r="C277" s="20">
        <f t="shared" si="20"/>
        <v>-4.0465290833976736E-2</v>
      </c>
      <c r="F277" s="19">
        <f t="shared" si="21"/>
        <v>1.6374397622783217E-3</v>
      </c>
      <c r="G277">
        <v>247</v>
      </c>
      <c r="H277" s="17">
        <f t="shared" si="22"/>
        <v>6.3902066577829493E-4</v>
      </c>
      <c r="I277" s="17">
        <f t="shared" si="24"/>
        <v>1.3639160480826163E-4</v>
      </c>
      <c r="J277" s="16">
        <f t="shared" si="23"/>
        <v>2.2547090419219181E-6</v>
      </c>
    </row>
    <row r="278" spans="1:10" x14ac:dyDescent="0.25">
      <c r="A278" s="37">
        <v>276</v>
      </c>
      <c r="B278" s="4">
        <v>20000</v>
      </c>
      <c r="C278" s="20">
        <f t="shared" si="20"/>
        <v>-6.3444172556534756E-2</v>
      </c>
      <c r="F278" s="19">
        <f t="shared" si="21"/>
        <v>4.0251630313833577E-3</v>
      </c>
      <c r="G278">
        <v>246</v>
      </c>
      <c r="H278" s="17">
        <f t="shared" si="22"/>
        <v>1.5768639591614681E-3</v>
      </c>
      <c r="I278" s="17">
        <f t="shared" si="24"/>
        <v>1.4241160412727138E-4</v>
      </c>
      <c r="J278" s="16">
        <f t="shared" si="23"/>
        <v>1.507998093122745E-5</v>
      </c>
    </row>
    <row r="279" spans="1:10" x14ac:dyDescent="0.25">
      <c r="A279" s="37">
        <v>277</v>
      </c>
      <c r="B279" s="4">
        <v>20500</v>
      </c>
      <c r="C279" s="20">
        <f t="shared" si="20"/>
        <v>2.4692612590371414E-2</v>
      </c>
      <c r="F279" s="19">
        <f t="shared" si="21"/>
        <v>6.0972511653816885E-4</v>
      </c>
      <c r="G279">
        <v>245</v>
      </c>
      <c r="H279" s="17">
        <f t="shared" si="22"/>
        <v>2.3977616938268551E-4</v>
      </c>
      <c r="I279" s="17">
        <f t="shared" si="24"/>
        <v>1.4332699848834619E-4</v>
      </c>
      <c r="J279" s="16">
        <f t="shared" si="23"/>
        <v>2.1803791137801665E-7</v>
      </c>
    </row>
    <row r="280" spans="1:10" x14ac:dyDescent="0.25">
      <c r="A280" s="37">
        <v>278</v>
      </c>
      <c r="B280" s="4">
        <v>20480</v>
      </c>
      <c r="C280" s="20">
        <f t="shared" si="20"/>
        <v>-9.7608597305545979E-4</v>
      </c>
      <c r="F280" s="19">
        <f t="shared" si="21"/>
        <v>9.5274382679562382E-7</v>
      </c>
      <c r="G280">
        <v>244</v>
      </c>
      <c r="H280" s="17">
        <f t="shared" si="22"/>
        <v>3.7610512937157219E-7</v>
      </c>
      <c r="I280" s="17">
        <f t="shared" si="24"/>
        <v>1.4332843434627772E-4</v>
      </c>
      <c r="J280" s="16">
        <f t="shared" si="23"/>
        <v>2.0115324839077315E-8</v>
      </c>
    </row>
    <row r="281" spans="1:10" x14ac:dyDescent="0.25">
      <c r="A281" s="37">
        <v>279</v>
      </c>
      <c r="B281" s="4">
        <v>20480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1.4332843434627772E-4</v>
      </c>
      <c r="J281" s="16">
        <f t="shared" si="23"/>
        <v>2.0386485025138999E-8</v>
      </c>
    </row>
    <row r="282" spans="1:10" x14ac:dyDescent="0.25">
      <c r="A282" s="37">
        <v>280</v>
      </c>
      <c r="B282" s="4">
        <v>20510</v>
      </c>
      <c r="C282" s="20">
        <f t="shared" si="20"/>
        <v>1.4637719129822074E-3</v>
      </c>
      <c r="F282" s="19">
        <f t="shared" si="21"/>
        <v>2.142628213235591E-6</v>
      </c>
      <c r="G282">
        <v>242</v>
      </c>
      <c r="H282" s="17">
        <f t="shared" si="22"/>
        <v>8.5231924232957862E-7</v>
      </c>
      <c r="I282" s="17">
        <f t="shared" si="24"/>
        <v>1.4333168824857449E-4</v>
      </c>
      <c r="J282" s="16">
        <f t="shared" si="23"/>
        <v>1.9780133381575977E-8</v>
      </c>
    </row>
    <row r="283" spans="1:10" x14ac:dyDescent="0.25">
      <c r="A283" s="37">
        <v>281</v>
      </c>
      <c r="B283" s="4">
        <v>20600</v>
      </c>
      <c r="C283" s="20">
        <f t="shared" si="20"/>
        <v>4.3785037112461546E-3</v>
      </c>
      <c r="F283" s="19">
        <f t="shared" si="21"/>
        <v>1.9171294749396348E-5</v>
      </c>
      <c r="G283">
        <v>241</v>
      </c>
      <c r="H283" s="17">
        <f t="shared" si="22"/>
        <v>7.6554037237164387E-6</v>
      </c>
      <c r="I283" s="17">
        <f t="shared" si="24"/>
        <v>1.4336091431144173E-4</v>
      </c>
      <c r="J283" s="16">
        <f t="shared" si="23"/>
        <v>1.5287420840384726E-8</v>
      </c>
    </row>
    <row r="284" spans="1:10" x14ac:dyDescent="0.25">
      <c r="A284" s="37">
        <v>282</v>
      </c>
      <c r="B284" s="4">
        <v>20500</v>
      </c>
      <c r="C284" s="20">
        <f t="shared" si="20"/>
        <v>-4.8661896511728994E-3</v>
      </c>
      <c r="F284" s="19">
        <f t="shared" si="21"/>
        <v>2.3679801721182224E-5</v>
      </c>
      <c r="G284">
        <v>240</v>
      </c>
      <c r="H284" s="17">
        <f t="shared" si="22"/>
        <v>9.4919599463314509E-6</v>
      </c>
      <c r="I284" s="17">
        <f t="shared" si="24"/>
        <v>1.433971518017344E-4</v>
      </c>
      <c r="J284" s="16">
        <f t="shared" si="23"/>
        <v>1.4201465601870158E-8</v>
      </c>
    </row>
    <row r="285" spans="1:10" x14ac:dyDescent="0.25">
      <c r="A285" s="37">
        <v>283</v>
      </c>
      <c r="B285" s="4">
        <v>20700</v>
      </c>
      <c r="C285" s="20">
        <f t="shared" si="20"/>
        <v>9.7088141269609032E-3</v>
      </c>
      <c r="F285" s="19">
        <f t="shared" si="21"/>
        <v>9.4261071751875611E-5</v>
      </c>
      <c r="G285">
        <v>239</v>
      </c>
      <c r="H285" s="17">
        <f t="shared" si="22"/>
        <v>3.7928999712243882E-5</v>
      </c>
      <c r="I285" s="17">
        <f t="shared" si="24"/>
        <v>1.4354195348301567E-4</v>
      </c>
      <c r="J285" s="16">
        <f t="shared" si="23"/>
        <v>2.3748936992328158E-9</v>
      </c>
    </row>
    <row r="286" spans="1:10" x14ac:dyDescent="0.25">
      <c r="A286" s="37">
        <v>284</v>
      </c>
      <c r="B286" s="4">
        <v>20900</v>
      </c>
      <c r="C286" s="20">
        <f t="shared" si="20"/>
        <v>9.6154586994419734E-3</v>
      </c>
      <c r="F286" s="19">
        <f t="shared" si="21"/>
        <v>9.2457046000674325E-5</v>
      </c>
      <c r="G286">
        <v>238</v>
      </c>
      <c r="H286" s="17">
        <f t="shared" si="22"/>
        <v>3.7345666121582023E-5</v>
      </c>
      <c r="I286" s="17">
        <f t="shared" si="24"/>
        <v>1.4368452816950888E-4</v>
      </c>
      <c r="J286" s="16">
        <f t="shared" si="23"/>
        <v>2.5683546776242979E-9</v>
      </c>
    </row>
    <row r="287" spans="1:10" x14ac:dyDescent="0.25">
      <c r="A287" s="37">
        <v>285</v>
      </c>
      <c r="B287" s="4">
        <v>20900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1.4368452816950888E-4</v>
      </c>
      <c r="J287" s="16">
        <f t="shared" si="23"/>
        <v>2.0487909692197801E-8</v>
      </c>
    </row>
    <row r="288" spans="1:10" x14ac:dyDescent="0.25">
      <c r="A288" s="37">
        <v>286</v>
      </c>
      <c r="B288" s="4">
        <v>20900</v>
      </c>
      <c r="C288" s="20">
        <f t="shared" si="20"/>
        <v>0</v>
      </c>
      <c r="F288" s="19">
        <f t="shared" si="21"/>
        <v>0</v>
      </c>
      <c r="G288">
        <v>236</v>
      </c>
      <c r="H288" s="17">
        <f t="shared" si="22"/>
        <v>0</v>
      </c>
      <c r="I288" s="17">
        <f t="shared" si="24"/>
        <v>1.4368452816950888E-4</v>
      </c>
      <c r="J288" s="16">
        <f t="shared" si="23"/>
        <v>2.0487909692197801E-8</v>
      </c>
    </row>
    <row r="289" spans="1:10" x14ac:dyDescent="0.25">
      <c r="A289" s="37">
        <v>287</v>
      </c>
      <c r="B289" s="4">
        <v>21200</v>
      </c>
      <c r="C289" s="20">
        <f t="shared" si="20"/>
        <v>1.4252022707201413E-2</v>
      </c>
      <c r="F289" s="19">
        <f t="shared" si="21"/>
        <v>2.0312015124658469E-4</v>
      </c>
      <c r="G289">
        <v>235</v>
      </c>
      <c r="H289" s="17">
        <f t="shared" si="22"/>
        <v>8.2992099176409158E-5</v>
      </c>
      <c r="I289" s="17">
        <f t="shared" si="24"/>
        <v>1.4400136741085398E-4</v>
      </c>
      <c r="J289" s="16">
        <f t="shared" si="23"/>
        <v>3.5603344728979327E-9</v>
      </c>
    </row>
    <row r="290" spans="1:10" x14ac:dyDescent="0.25">
      <c r="A290" s="37">
        <v>288</v>
      </c>
      <c r="B290" s="4">
        <v>21360</v>
      </c>
      <c r="C290" s="20">
        <f t="shared" si="20"/>
        <v>7.518832414027319E-3</v>
      </c>
      <c r="F290" s="19">
        <f t="shared" si="21"/>
        <v>5.6532840870227879E-5</v>
      </c>
      <c r="G290">
        <v>234</v>
      </c>
      <c r="H290" s="17">
        <f t="shared" si="22"/>
        <v>2.3187062306850343E-5</v>
      </c>
      <c r="I290" s="17">
        <f t="shared" si="24"/>
        <v>1.4408988874364627E-4</v>
      </c>
      <c r="J290" s="16">
        <f t="shared" si="23"/>
        <v>7.5702102839415409E-9</v>
      </c>
    </row>
    <row r="291" spans="1:10" x14ac:dyDescent="0.25">
      <c r="A291" s="37">
        <v>289</v>
      </c>
      <c r="B291" s="4">
        <v>20400</v>
      </c>
      <c r="C291" s="20">
        <f t="shared" si="20"/>
        <v>-4.5985113241823382E-2</v>
      </c>
      <c r="F291" s="19">
        <f t="shared" si="21"/>
        <v>2.11463063986332E-3</v>
      </c>
      <c r="G291">
        <v>233</v>
      </c>
      <c r="H291" s="17">
        <f t="shared" si="22"/>
        <v>8.7064401756231787E-4</v>
      </c>
      <c r="I291" s="17">
        <f t="shared" si="24"/>
        <v>1.474137496020124E-4</v>
      </c>
      <c r="J291" s="16">
        <f t="shared" si="23"/>
        <v>3.8721568386136181E-6</v>
      </c>
    </row>
    <row r="292" spans="1:10" x14ac:dyDescent="0.25">
      <c r="A292" s="37">
        <v>290</v>
      </c>
      <c r="B292" s="4">
        <v>21100</v>
      </c>
      <c r="C292" s="20">
        <f t="shared" si="20"/>
        <v>3.3738139631850204E-2</v>
      </c>
      <c r="F292" s="19">
        <f t="shared" si="21"/>
        <v>1.1382620658182214E-3</v>
      </c>
      <c r="G292">
        <v>232</v>
      </c>
      <c r="H292" s="17">
        <f t="shared" si="22"/>
        <v>4.7044574279074438E-4</v>
      </c>
      <c r="I292" s="17">
        <f t="shared" si="24"/>
        <v>1.4920977203931722E-4</v>
      </c>
      <c r="J292" s="16">
        <f t="shared" si="23"/>
        <v>9.7935156923109649E-7</v>
      </c>
    </row>
    <row r="293" spans="1:10" x14ac:dyDescent="0.25">
      <c r="A293" s="37">
        <v>291</v>
      </c>
      <c r="B293" s="4">
        <v>21100</v>
      </c>
      <c r="C293" s="20">
        <f t="shared" si="20"/>
        <v>0</v>
      </c>
      <c r="F293" s="19">
        <f t="shared" si="21"/>
        <v>0</v>
      </c>
      <c r="G293">
        <v>231</v>
      </c>
      <c r="H293" s="17">
        <f t="shared" si="22"/>
        <v>0</v>
      </c>
      <c r="I293" s="17">
        <f t="shared" si="24"/>
        <v>1.4920977203931722E-4</v>
      </c>
      <c r="J293" s="16">
        <f t="shared" si="23"/>
        <v>2.2093889240960082E-8</v>
      </c>
    </row>
    <row r="294" spans="1:10" x14ac:dyDescent="0.25">
      <c r="A294" s="37">
        <v>292</v>
      </c>
      <c r="B294" s="4">
        <v>21100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1.4920977203931722E-4</v>
      </c>
      <c r="J294" s="16">
        <f t="shared" si="23"/>
        <v>2.2093889240960082E-8</v>
      </c>
    </row>
    <row r="295" spans="1:10" x14ac:dyDescent="0.25">
      <c r="A295" s="37">
        <v>293</v>
      </c>
      <c r="B295" s="4">
        <v>21000</v>
      </c>
      <c r="C295" s="20">
        <f t="shared" si="20"/>
        <v>-4.7506027585978647E-3</v>
      </c>
      <c r="F295" s="19">
        <f t="shared" si="21"/>
        <v>2.2568226569997642E-5</v>
      </c>
      <c r="G295">
        <v>229</v>
      </c>
      <c r="H295" s="17">
        <f t="shared" si="22"/>
        <v>9.4351379695947726E-6</v>
      </c>
      <c r="I295" s="17">
        <f t="shared" si="24"/>
        <v>1.4924579260014095E-4</v>
      </c>
      <c r="J295" s="16">
        <f t="shared" si="23"/>
        <v>1.5903174653404401E-8</v>
      </c>
    </row>
    <row r="296" spans="1:10" x14ac:dyDescent="0.25">
      <c r="A296" s="37">
        <v>294</v>
      </c>
      <c r="B296" s="4">
        <v>21350</v>
      </c>
      <c r="C296" s="20">
        <f t="shared" si="20"/>
        <v>1.6529301951210506E-2</v>
      </c>
      <c r="F296" s="19">
        <f t="shared" si="21"/>
        <v>2.7321782299429145E-4</v>
      </c>
      <c r="G296">
        <v>228</v>
      </c>
      <c r="H296" s="17">
        <f t="shared" si="22"/>
        <v>1.1466240037298374E-4</v>
      </c>
      <c r="I296" s="17">
        <f t="shared" si="24"/>
        <v>1.4968353966649439E-4</v>
      </c>
      <c r="J296" s="16">
        <f t="shared" si="23"/>
        <v>1.5402232399046452E-8</v>
      </c>
    </row>
    <row r="297" spans="1:10" x14ac:dyDescent="0.25">
      <c r="A297" s="37">
        <v>295</v>
      </c>
      <c r="B297" s="4">
        <v>21040</v>
      </c>
      <c r="C297" s="20">
        <f t="shared" si="20"/>
        <v>-1.4626351805124444E-2</v>
      </c>
      <c r="F297" s="19">
        <f t="shared" si="21"/>
        <v>2.1393016712726708E-4</v>
      </c>
      <c r="G297">
        <v>227</v>
      </c>
      <c r="H297" s="17">
        <f t="shared" si="22"/>
        <v>9.0124986708368799E-5</v>
      </c>
      <c r="I297" s="17">
        <f t="shared" si="24"/>
        <v>1.5002761015872547E-4</v>
      </c>
      <c r="J297" s="16">
        <f t="shared" si="23"/>
        <v>4.1570666216552801E-9</v>
      </c>
    </row>
    <row r="298" spans="1:10" x14ac:dyDescent="0.25">
      <c r="A298" s="37">
        <v>296</v>
      </c>
      <c r="B298" s="4">
        <v>20650</v>
      </c>
      <c r="C298" s="20">
        <f t="shared" si="20"/>
        <v>-1.8710068462467328E-2</v>
      </c>
      <c r="F298" s="19">
        <f t="shared" si="21"/>
        <v>3.5006666187021451E-4</v>
      </c>
      <c r="G298">
        <v>226</v>
      </c>
      <c r="H298" s="17">
        <f t="shared" si="22"/>
        <v>1.480420591333935E-4</v>
      </c>
      <c r="I298" s="17">
        <f t="shared" si="24"/>
        <v>1.5059279087072661E-4</v>
      </c>
      <c r="J298" s="16">
        <f t="shared" si="23"/>
        <v>4.0019518240188218E-8</v>
      </c>
    </row>
    <row r="299" spans="1:10" x14ac:dyDescent="0.25">
      <c r="A299" s="37">
        <v>297</v>
      </c>
      <c r="B299" s="4">
        <v>19960</v>
      </c>
      <c r="C299" s="20">
        <f t="shared" si="20"/>
        <v>-3.398504852372379E-2</v>
      </c>
      <c r="F299" s="19">
        <f t="shared" si="21"/>
        <v>1.1549835231598605E-3</v>
      </c>
      <c r="G299">
        <v>225</v>
      </c>
      <c r="H299" s="17">
        <f t="shared" si="22"/>
        <v>4.9031065733745236E-4</v>
      </c>
      <c r="I299" s="17">
        <f t="shared" si="24"/>
        <v>1.52464651665138E-4</v>
      </c>
      <c r="J299" s="16">
        <f t="shared" si="23"/>
        <v>1.0062114885151726E-6</v>
      </c>
    </row>
    <row r="300" spans="1:10" x14ac:dyDescent="0.25">
      <c r="A300" s="37">
        <v>298</v>
      </c>
      <c r="B300" s="4">
        <v>20600</v>
      </c>
      <c r="C300" s="20">
        <f t="shared" si="20"/>
        <v>3.1560804912217508E-2</v>
      </c>
      <c r="F300" s="19">
        <f t="shared" si="21"/>
        <v>9.9608440670705275E-4</v>
      </c>
      <c r="G300">
        <v>224</v>
      </c>
      <c r="H300" s="17">
        <f t="shared" si="22"/>
        <v>4.2447573254662081E-4</v>
      </c>
      <c r="I300" s="17">
        <f t="shared" si="24"/>
        <v>1.5408517422576883E-4</v>
      </c>
      <c r="J300" s="16">
        <f t="shared" si="23"/>
        <v>7.0995366822029913E-7</v>
      </c>
    </row>
    <row r="301" spans="1:10" x14ac:dyDescent="0.25">
      <c r="A301" s="37">
        <v>299</v>
      </c>
      <c r="B301" s="4">
        <v>19700</v>
      </c>
      <c r="C301" s="20">
        <f t="shared" si="20"/>
        <v>-4.467244005159255E-2</v>
      </c>
      <c r="F301" s="19">
        <f t="shared" si="21"/>
        <v>1.9956269001631301E-3</v>
      </c>
      <c r="G301">
        <v>223</v>
      </c>
      <c r="H301" s="17">
        <f t="shared" si="22"/>
        <v>8.5368422257704767E-4</v>
      </c>
      <c r="I301" s="17">
        <f t="shared" si="24"/>
        <v>1.5734428761263072E-4</v>
      </c>
      <c r="J301" s="16">
        <f t="shared" si="23"/>
        <v>3.3814918146090987E-6</v>
      </c>
    </row>
    <row r="302" spans="1:10" x14ac:dyDescent="0.25">
      <c r="A302" s="37">
        <v>300</v>
      </c>
      <c r="B302" s="4">
        <v>20090</v>
      </c>
      <c r="C302" s="20">
        <f t="shared" si="20"/>
        <v>1.9603543082900139E-2</v>
      </c>
      <c r="F302" s="19">
        <f t="shared" si="21"/>
        <v>3.8429890140312189E-4</v>
      </c>
      <c r="G302">
        <v>222</v>
      </c>
      <c r="H302" s="17">
        <f t="shared" si="22"/>
        <v>1.6502442538068575E-4</v>
      </c>
      <c r="I302" s="17">
        <f t="shared" si="24"/>
        <v>1.5797430196652591E-4</v>
      </c>
      <c r="J302" s="16">
        <f t="shared" si="23"/>
        <v>5.1496180350356145E-8</v>
      </c>
    </row>
    <row r="303" spans="1:10" x14ac:dyDescent="0.25">
      <c r="A303" s="37">
        <v>301</v>
      </c>
      <c r="B303" s="4">
        <v>20020</v>
      </c>
      <c r="C303" s="20">
        <f t="shared" si="20"/>
        <v>-3.4904049397684908E-3</v>
      </c>
      <c r="F303" s="19">
        <f t="shared" si="21"/>
        <v>1.2182926643560281E-5</v>
      </c>
      <c r="G303">
        <v>221</v>
      </c>
      <c r="H303" s="17">
        <f t="shared" si="22"/>
        <v>5.2516031007860572E-6</v>
      </c>
      <c r="I303" s="17">
        <f t="shared" si="24"/>
        <v>1.5799435103094059E-4</v>
      </c>
      <c r="J303" s="16">
        <f t="shared" si="23"/>
        <v>2.1085435512043341E-8</v>
      </c>
    </row>
    <row r="304" spans="1:10" x14ac:dyDescent="0.25">
      <c r="A304" s="37">
        <v>302</v>
      </c>
      <c r="B304" s="4">
        <v>20000</v>
      </c>
      <c r="C304" s="20">
        <f t="shared" si="20"/>
        <v>-9.9950033308349932E-4</v>
      </c>
      <c r="F304" s="19">
        <f t="shared" si="21"/>
        <v>9.9900091583402604E-7</v>
      </c>
      <c r="G304">
        <v>220</v>
      </c>
      <c r="H304" s="17">
        <f t="shared" si="22"/>
        <v>4.3228218087747623E-7</v>
      </c>
      <c r="I304" s="17">
        <f t="shared" si="24"/>
        <v>1.5799600135620764E-4</v>
      </c>
      <c r="J304" s="16">
        <f t="shared" si="23"/>
        <v>2.4459026473346379E-8</v>
      </c>
    </row>
    <row r="305" spans="1:10" x14ac:dyDescent="0.25">
      <c r="A305" s="37">
        <v>303</v>
      </c>
      <c r="B305" s="4">
        <v>19780</v>
      </c>
      <c r="C305" s="20">
        <f t="shared" si="20"/>
        <v>-1.1060947359424948E-2</v>
      </c>
      <c r="F305" s="19">
        <f t="shared" si="21"/>
        <v>1.2234455648796973E-4</v>
      </c>
      <c r="G305">
        <v>219</v>
      </c>
      <c r="H305" s="17">
        <f t="shared" si="22"/>
        <v>5.3143148268099508E-5</v>
      </c>
      <c r="I305" s="17">
        <f t="shared" si="24"/>
        <v>1.5819888614821857E-4</v>
      </c>
      <c r="J305" s="16">
        <f t="shared" si="23"/>
        <v>1.2425888102112051E-9</v>
      </c>
    </row>
    <row r="306" spans="1:10" x14ac:dyDescent="0.25">
      <c r="A306" s="37">
        <v>304</v>
      </c>
      <c r="B306" s="4">
        <v>19170</v>
      </c>
      <c r="C306" s="20">
        <f t="shared" si="20"/>
        <v>-3.1324769137012917E-2</v>
      </c>
      <c r="F306" s="19">
        <f t="shared" si="21"/>
        <v>9.8124116148715708E-4</v>
      </c>
      <c r="G306">
        <v>218</v>
      </c>
      <c r="H306" s="17">
        <f t="shared" si="22"/>
        <v>4.2785791113420077E-4</v>
      </c>
      <c r="I306" s="17">
        <f t="shared" si="24"/>
        <v>1.5983232086444515E-4</v>
      </c>
      <c r="J306" s="16">
        <f t="shared" si="23"/>
        <v>6.7571529071315519E-7</v>
      </c>
    </row>
    <row r="307" spans="1:10" x14ac:dyDescent="0.25">
      <c r="A307" s="37">
        <v>305</v>
      </c>
      <c r="B307" s="4">
        <v>18540</v>
      </c>
      <c r="C307" s="20">
        <f t="shared" si="20"/>
        <v>-3.3415996919844065E-2</v>
      </c>
      <c r="F307" s="19">
        <f t="shared" si="21"/>
        <v>1.116628850147028E-3</v>
      </c>
      <c r="G307">
        <v>217</v>
      </c>
      <c r="H307" s="17">
        <f t="shared" si="22"/>
        <v>4.8875794905244214E-4</v>
      </c>
      <c r="I307" s="17">
        <f t="shared" si="24"/>
        <v>1.616982538787433E-4</v>
      </c>
      <c r="J307" s="16">
        <f t="shared" si="23"/>
        <v>9.1307181267229928E-7</v>
      </c>
    </row>
    <row r="308" spans="1:10" x14ac:dyDescent="0.25">
      <c r="A308" s="37">
        <v>306</v>
      </c>
      <c r="B308" s="4">
        <v>18490</v>
      </c>
      <c r="C308" s="20">
        <f t="shared" si="20"/>
        <v>-2.7005147386755654E-3</v>
      </c>
      <c r="F308" s="19">
        <f t="shared" si="21"/>
        <v>7.2927798538039575E-6</v>
      </c>
      <c r="G308">
        <v>216</v>
      </c>
      <c r="H308" s="17">
        <f t="shared" si="22"/>
        <v>3.2043450357282158E-6</v>
      </c>
      <c r="I308" s="17">
        <f t="shared" si="24"/>
        <v>1.6171048711853604E-4</v>
      </c>
      <c r="J308" s="16">
        <f t="shared" si="23"/>
        <v>2.3654545982189018E-8</v>
      </c>
    </row>
    <row r="309" spans="1:10" x14ac:dyDescent="0.25">
      <c r="A309" s="37">
        <v>307</v>
      </c>
      <c r="B309" s="4">
        <v>18170</v>
      </c>
      <c r="C309" s="20">
        <f t="shared" si="20"/>
        <v>-1.7458162990953686E-2</v>
      </c>
      <c r="F309" s="19">
        <f t="shared" si="21"/>
        <v>3.0478745501870495E-4</v>
      </c>
      <c r="G309">
        <v>215</v>
      </c>
      <c r="H309" s="17">
        <f t="shared" si="22"/>
        <v>1.3443255042966629E-4</v>
      </c>
      <c r="I309" s="17">
        <f t="shared" si="24"/>
        <v>1.6222371075925499E-4</v>
      </c>
      <c r="J309" s="16">
        <f t="shared" si="23"/>
        <v>2.0501390479327056E-8</v>
      </c>
    </row>
    <row r="310" spans="1:10" x14ac:dyDescent="0.25">
      <c r="A310" s="37">
        <v>308</v>
      </c>
      <c r="B310" s="4">
        <v>17900</v>
      </c>
      <c r="C310" s="20">
        <f t="shared" si="20"/>
        <v>-1.4971169561370502E-2</v>
      </c>
      <c r="F310" s="19">
        <f t="shared" si="21"/>
        <v>2.2413591803530661E-4</v>
      </c>
      <c r="G310">
        <v>214</v>
      </c>
      <c r="H310" s="17">
        <f t="shared" si="22"/>
        <v>9.9238453875720659E-5</v>
      </c>
      <c r="I310" s="17">
        <f t="shared" si="24"/>
        <v>1.6260257376850856E-4</v>
      </c>
      <c r="J310" s="16">
        <f t="shared" si="23"/>
        <v>3.8631337266322445E-9</v>
      </c>
    </row>
    <row r="311" spans="1:10" x14ac:dyDescent="0.25">
      <c r="A311" s="37">
        <v>309</v>
      </c>
      <c r="B311" s="4">
        <v>17600</v>
      </c>
      <c r="C311" s="20">
        <f t="shared" si="20"/>
        <v>-1.6901810802603254E-2</v>
      </c>
      <c r="F311" s="19">
        <f t="shared" si="21"/>
        <v>2.8567120840699607E-4</v>
      </c>
      <c r="G311">
        <v>213</v>
      </c>
      <c r="H311" s="17">
        <f t="shared" si="22"/>
        <v>1.2696855692193406E-4</v>
      </c>
      <c r="I311" s="17">
        <f t="shared" si="24"/>
        <v>1.6308730209384372E-4</v>
      </c>
      <c r="J311" s="16">
        <f t="shared" si="23"/>
        <v>1.5179847877576911E-8</v>
      </c>
    </row>
    <row r="312" spans="1:10" x14ac:dyDescent="0.25">
      <c r="A312" s="37">
        <v>310</v>
      </c>
      <c r="B312" s="4">
        <v>16830</v>
      </c>
      <c r="C312" s="20">
        <f t="shared" si="20"/>
        <v>-4.4735893841391414E-2</v>
      </c>
      <c r="F312" s="19">
        <f t="shared" si="21"/>
        <v>2.0013001977882421E-3</v>
      </c>
      <c r="G312">
        <v>212</v>
      </c>
      <c r="H312" s="17">
        <f t="shared" si="22"/>
        <v>8.9290063249241008E-4</v>
      </c>
      <c r="I312" s="17">
        <f t="shared" si="24"/>
        <v>1.6649613211264008E-4</v>
      </c>
      <c r="J312" s="16">
        <f t="shared" si="23"/>
        <v>3.3688388870855732E-6</v>
      </c>
    </row>
    <row r="313" spans="1:10" x14ac:dyDescent="0.25">
      <c r="A313" s="37">
        <v>311</v>
      </c>
      <c r="B313" s="4">
        <v>16900</v>
      </c>
      <c r="C313" s="20">
        <f t="shared" si="20"/>
        <v>4.1506137263132145E-3</v>
      </c>
      <c r="F313" s="19">
        <f t="shared" si="21"/>
        <v>1.7227594305059669E-5</v>
      </c>
      <c r="G313">
        <v>211</v>
      </c>
      <c r="H313" s="17">
        <f t="shared" si="22"/>
        <v>7.7157244407590256E-6</v>
      </c>
      <c r="I313" s="17">
        <f t="shared" si="24"/>
        <v>1.6652558846212996E-4</v>
      </c>
      <c r="J313" s="16">
        <f t="shared" si="23"/>
        <v>2.2100464220465731E-8</v>
      </c>
    </row>
    <row r="314" spans="1:10" x14ac:dyDescent="0.25">
      <c r="A314" s="37">
        <v>312</v>
      </c>
      <c r="B314" s="4">
        <v>17590</v>
      </c>
      <c r="C314" s="20">
        <f t="shared" si="20"/>
        <v>4.0016936820439025E-2</v>
      </c>
      <c r="F314" s="19">
        <f t="shared" si="21"/>
        <v>1.6013552324910087E-3</v>
      </c>
      <c r="G314">
        <v>210</v>
      </c>
      <c r="H314" s="17">
        <f t="shared" si="22"/>
        <v>7.1994768027061867E-4</v>
      </c>
      <c r="I314" s="17">
        <f t="shared" si="24"/>
        <v>1.6927413536103715E-4</v>
      </c>
      <c r="J314" s="16">
        <f t="shared" si="23"/>
        <v>2.0527076182248806E-6</v>
      </c>
    </row>
    <row r="315" spans="1:10" x14ac:dyDescent="0.25">
      <c r="A315" s="37">
        <v>313</v>
      </c>
      <c r="B315" s="4">
        <v>17870</v>
      </c>
      <c r="C315" s="20">
        <f t="shared" si="20"/>
        <v>1.5792770421869769E-2</v>
      </c>
      <c r="F315" s="19">
        <f t="shared" si="21"/>
        <v>2.4941159759788464E-4</v>
      </c>
      <c r="G315">
        <v>209</v>
      </c>
      <c r="H315" s="17">
        <f t="shared" si="22"/>
        <v>1.1256181269397076E-4</v>
      </c>
      <c r="I315" s="17">
        <f t="shared" si="24"/>
        <v>1.6970386300610587E-4</v>
      </c>
      <c r="J315" s="16">
        <f t="shared" si="23"/>
        <v>6.4570246453662334E-9</v>
      </c>
    </row>
    <row r="316" spans="1:10" x14ac:dyDescent="0.25">
      <c r="A316" s="37">
        <v>314</v>
      </c>
      <c r="B316" s="4">
        <v>17980</v>
      </c>
      <c r="C316" s="20">
        <f t="shared" si="20"/>
        <v>6.1366998721376458E-3</v>
      </c>
      <c r="F316" s="19">
        <f t="shared" si="21"/>
        <v>3.7659085320694194E-5</v>
      </c>
      <c r="G316">
        <v>208</v>
      </c>
      <c r="H316" s="17">
        <f t="shared" si="22"/>
        <v>1.7061035326221798E-5</v>
      </c>
      <c r="I316" s="17">
        <f t="shared" si="24"/>
        <v>1.6976899698323099E-4</v>
      </c>
      <c r="J316" s="16">
        <f t="shared" si="23"/>
        <v>1.7282200636749543E-8</v>
      </c>
    </row>
    <row r="317" spans="1:10" x14ac:dyDescent="0.25">
      <c r="A317" s="37">
        <v>315</v>
      </c>
      <c r="B317" s="4">
        <v>18040</v>
      </c>
      <c r="C317" s="20">
        <f t="shared" si="20"/>
        <v>3.3314855910034193E-3</v>
      </c>
      <c r="F317" s="19">
        <f t="shared" si="21"/>
        <v>1.1098796243063403E-5</v>
      </c>
      <c r="G317">
        <v>207</v>
      </c>
      <c r="H317" s="17">
        <f t="shared" si="22"/>
        <v>5.0474575346529869E-6</v>
      </c>
      <c r="I317" s="17">
        <f t="shared" si="24"/>
        <v>1.6978826668036928E-4</v>
      </c>
      <c r="J317" s="16">
        <f t="shared" si="23"/>
        <v>2.4977042754230654E-8</v>
      </c>
    </row>
    <row r="318" spans="1:10" x14ac:dyDescent="0.25">
      <c r="A318" s="37">
        <v>316</v>
      </c>
      <c r="B318" s="4">
        <v>17590</v>
      </c>
      <c r="C318" s="20">
        <f t="shared" si="20"/>
        <v>-2.5260955885010757E-2</v>
      </c>
      <c r="F318" s="19">
        <f t="shared" si="21"/>
        <v>6.3811589222445965E-4</v>
      </c>
      <c r="G318">
        <v>206</v>
      </c>
      <c r="H318" s="17">
        <f t="shared" si="22"/>
        <v>2.9131143782609671E-4</v>
      </c>
      <c r="I318" s="17">
        <f t="shared" si="24"/>
        <v>1.7090040742475247E-4</v>
      </c>
      <c r="J318" s="16">
        <f t="shared" si="23"/>
        <v>2.1890040171142316E-7</v>
      </c>
    </row>
    <row r="319" spans="1:10" x14ac:dyDescent="0.25">
      <c r="A319" s="37">
        <v>317</v>
      </c>
      <c r="B319" s="4">
        <v>17740</v>
      </c>
      <c r="C319" s="20">
        <f t="shared" si="20"/>
        <v>8.4914181319665997E-3</v>
      </c>
      <c r="F319" s="19">
        <f t="shared" si="21"/>
        <v>7.2104181891891143E-5</v>
      </c>
      <c r="G319">
        <v>205</v>
      </c>
      <c r="H319" s="17">
        <f t="shared" si="22"/>
        <v>3.3043010635747283E-5</v>
      </c>
      <c r="I319" s="17">
        <f t="shared" si="24"/>
        <v>1.7102655584762022E-4</v>
      </c>
      <c r="J319" s="16">
        <f t="shared" si="23"/>
        <v>9.6568838690236902E-9</v>
      </c>
    </row>
    <row r="320" spans="1:10" x14ac:dyDescent="0.25">
      <c r="A320" s="37">
        <v>318</v>
      </c>
      <c r="B320" s="4">
        <v>17000</v>
      </c>
      <c r="C320" s="20">
        <f t="shared" si="20"/>
        <v>-4.2608632825217374E-2</v>
      </c>
      <c r="F320" s="19">
        <f t="shared" si="21"/>
        <v>1.8154955912341915E-3</v>
      </c>
      <c r="G320">
        <v>204</v>
      </c>
      <c r="H320" s="17">
        <f t="shared" si="22"/>
        <v>8.3517125004863089E-4</v>
      </c>
      <c r="I320" s="17">
        <f t="shared" si="24"/>
        <v>1.7421499219137613E-4</v>
      </c>
      <c r="J320" s="16">
        <f t="shared" si="23"/>
        <v>2.6959856825935143E-6</v>
      </c>
    </row>
    <row r="321" spans="1:10" x14ac:dyDescent="0.25">
      <c r="A321" s="37">
        <v>319</v>
      </c>
      <c r="B321" s="4">
        <v>16480</v>
      </c>
      <c r="C321" s="20">
        <f t="shared" si="20"/>
        <v>-3.1065819574890487E-2</v>
      </c>
      <c r="F321" s="19">
        <f t="shared" si="21"/>
        <v>9.6508514585964898E-4</v>
      </c>
      <c r="G321">
        <v>203</v>
      </c>
      <c r="H321" s="17">
        <f t="shared" si="22"/>
        <v>4.4566358445357354E-4</v>
      </c>
      <c r="I321" s="17">
        <f t="shared" si="24"/>
        <v>1.7591640369192475E-4</v>
      </c>
      <c r="J321" s="16">
        <f t="shared" si="23"/>
        <v>6.238477609017861E-7</v>
      </c>
    </row>
    <row r="322" spans="1:10" x14ac:dyDescent="0.25">
      <c r="A322" s="37">
        <v>320</v>
      </c>
      <c r="B322" s="4">
        <v>16310</v>
      </c>
      <c r="C322" s="20">
        <f t="shared" si="20"/>
        <v>-1.0369107848403105E-2</v>
      </c>
      <c r="F322" s="19">
        <f t="shared" si="21"/>
        <v>1.0751839757181488E-4</v>
      </c>
      <c r="G322">
        <v>202</v>
      </c>
      <c r="H322" s="17">
        <f t="shared" si="22"/>
        <v>4.9840854728351522E-5</v>
      </c>
      <c r="I322" s="17">
        <f t="shared" si="24"/>
        <v>1.7610668130577998E-4</v>
      </c>
      <c r="J322" s="16">
        <f t="shared" si="23"/>
        <v>4.6125777057132388E-9</v>
      </c>
    </row>
    <row r="323" spans="1:10" x14ac:dyDescent="0.25">
      <c r="A323" s="37">
        <v>321</v>
      </c>
      <c r="B323" s="4">
        <v>15510</v>
      </c>
      <c r="C323" s="20">
        <f t="shared" si="20"/>
        <v>-5.0293439444475056E-2</v>
      </c>
      <c r="F323" s="19">
        <f t="shared" si="21"/>
        <v>2.5294300511550794E-3</v>
      </c>
      <c r="G323">
        <v>201</v>
      </c>
      <c r="H323" s="17">
        <f t="shared" si="22"/>
        <v>1.1770273458026933E-3</v>
      </c>
      <c r="I323" s="17">
        <f t="shared" si="24"/>
        <v>1.8060022291983022E-4</v>
      </c>
      <c r="J323" s="16">
        <f t="shared" si="23"/>
        <v>5.5202409709984277E-6</v>
      </c>
    </row>
    <row r="324" spans="1:10" x14ac:dyDescent="0.25">
      <c r="A324" s="37">
        <v>322</v>
      </c>
      <c r="B324" s="4">
        <v>14800</v>
      </c>
      <c r="C324" s="20">
        <f t="shared" ref="C324:C387" si="25">LN(B324/B323)</f>
        <v>-4.6857796418378062E-2</v>
      </c>
      <c r="F324" s="19">
        <f t="shared" ref="F324:F387" si="26">C324^2</f>
        <v>2.1956530851861638E-3</v>
      </c>
      <c r="G324">
        <v>200</v>
      </c>
      <c r="H324" s="17">
        <f t="shared" ref="H324:H387" si="27">F324*($E$7^(G324-1))</f>
        <v>1.025625433399714E-3</v>
      </c>
      <c r="I324" s="17">
        <f t="shared" si="24"/>
        <v>1.8451575689773194E-4</v>
      </c>
      <c r="J324" s="16">
        <f t="shared" ref="J324:J387" si="28">(F324-($E$7*I324))^2</f>
        <v>4.0475072462365611E-6</v>
      </c>
    </row>
    <row r="325" spans="1:10" x14ac:dyDescent="0.25">
      <c r="A325" s="37">
        <v>323</v>
      </c>
      <c r="B325" s="4">
        <v>15490</v>
      </c>
      <c r="C325" s="20">
        <f t="shared" si="25"/>
        <v>4.5567473658707801E-2</v>
      </c>
      <c r="F325" s="19">
        <f t="shared" si="26"/>
        <v>2.0763946556370291E-3</v>
      </c>
      <c r="G325">
        <v>199</v>
      </c>
      <c r="H325" s="17">
        <f t="shared" si="27"/>
        <v>9.7363492186760831E-4</v>
      </c>
      <c r="I325" s="17">
        <f t="shared" ref="I325:I388" si="29">(1-$E$7)*H325+I324</f>
        <v>1.8823280650911628E-4</v>
      </c>
      <c r="J325" s="16">
        <f t="shared" si="28"/>
        <v>3.5678694156053159E-6</v>
      </c>
    </row>
    <row r="326" spans="1:10" x14ac:dyDescent="0.25">
      <c r="A326" s="37">
        <v>324</v>
      </c>
      <c r="B326" s="4">
        <v>15790</v>
      </c>
      <c r="C326" s="20">
        <f t="shared" si="25"/>
        <v>1.9182173838773506E-2</v>
      </c>
      <c r="F326" s="19">
        <f t="shared" si="26"/>
        <v>3.679557931809267E-4</v>
      </c>
      <c r="G326">
        <v>198</v>
      </c>
      <c r="H326" s="17">
        <f t="shared" si="27"/>
        <v>1.7319807697828318E-4</v>
      </c>
      <c r="I326" s="17">
        <f t="shared" si="29"/>
        <v>1.8889402544268713E-4</v>
      </c>
      <c r="J326" s="16">
        <f t="shared" si="28"/>
        <v>3.232189442309071E-8</v>
      </c>
    </row>
    <row r="327" spans="1:10" x14ac:dyDescent="0.25">
      <c r="A327" s="37">
        <v>325</v>
      </c>
      <c r="B327" s="4">
        <v>16400</v>
      </c>
      <c r="C327" s="20">
        <f t="shared" si="25"/>
        <v>3.7904506562602067E-2</v>
      </c>
      <c r="F327" s="19">
        <f t="shared" si="26"/>
        <v>1.4367516177543431E-3</v>
      </c>
      <c r="G327">
        <v>197</v>
      </c>
      <c r="H327" s="17">
        <f t="shared" si="27"/>
        <v>6.7887575094130719E-4</v>
      </c>
      <c r="I327" s="17">
        <f t="shared" si="29"/>
        <v>1.9148577188638933E-4</v>
      </c>
      <c r="J327" s="16">
        <f t="shared" si="28"/>
        <v>1.5525082294588956E-6</v>
      </c>
    </row>
    <row r="328" spans="1:10" x14ac:dyDescent="0.25">
      <c r="A328" s="37">
        <v>326</v>
      </c>
      <c r="B328" s="4">
        <v>16500</v>
      </c>
      <c r="C328" s="20">
        <f t="shared" si="25"/>
        <v>6.0790460763821925E-3</v>
      </c>
      <c r="F328" s="19">
        <f t="shared" si="26"/>
        <v>3.6954801198777731E-5</v>
      </c>
      <c r="G328">
        <v>196</v>
      </c>
      <c r="H328" s="17">
        <f t="shared" si="27"/>
        <v>1.7528334493865598E-5</v>
      </c>
      <c r="I328" s="17">
        <f t="shared" si="29"/>
        <v>1.915526898732603E-4</v>
      </c>
      <c r="J328" s="16">
        <f t="shared" si="28"/>
        <v>2.3674929754820288E-8</v>
      </c>
    </row>
    <row r="329" spans="1:10" x14ac:dyDescent="0.25">
      <c r="A329" s="37">
        <v>327</v>
      </c>
      <c r="B329" s="4">
        <v>16190</v>
      </c>
      <c r="C329" s="20">
        <f t="shared" si="25"/>
        <v>-1.8966613216991175E-2</v>
      </c>
      <c r="F329" s="19">
        <f t="shared" si="26"/>
        <v>3.5973241692294433E-4</v>
      </c>
      <c r="G329">
        <v>195</v>
      </c>
      <c r="H329" s="17">
        <f t="shared" si="27"/>
        <v>1.7128153176504212E-4</v>
      </c>
      <c r="I329" s="17">
        <f t="shared" si="29"/>
        <v>1.9220659200514287E-4</v>
      </c>
      <c r="J329" s="16">
        <f t="shared" si="28"/>
        <v>2.83112972756766E-8</v>
      </c>
    </row>
    <row r="330" spans="1:10" x14ac:dyDescent="0.25">
      <c r="A330" s="37">
        <v>328</v>
      </c>
      <c r="B330" s="4">
        <v>16740</v>
      </c>
      <c r="C330" s="20">
        <f t="shared" si="25"/>
        <v>3.3407297371785452E-2</v>
      </c>
      <c r="F330" s="19">
        <f t="shared" si="26"/>
        <v>1.1160475176869031E-3</v>
      </c>
      <c r="G330">
        <v>194</v>
      </c>
      <c r="H330" s="17">
        <f t="shared" si="27"/>
        <v>5.3342679713960014E-4</v>
      </c>
      <c r="I330" s="17">
        <f t="shared" si="29"/>
        <v>1.9424305744457723E-4</v>
      </c>
      <c r="J330" s="16">
        <f t="shared" si="28"/>
        <v>8.5109116395344624E-7</v>
      </c>
    </row>
    <row r="331" spans="1:10" x14ac:dyDescent="0.25">
      <c r="A331" s="37">
        <v>329</v>
      </c>
      <c r="B331" s="4">
        <v>17700</v>
      </c>
      <c r="C331" s="20">
        <f t="shared" si="25"/>
        <v>5.576357451845429E-2</v>
      </c>
      <c r="F331" s="19">
        <f t="shared" si="26"/>
        <v>3.1095762430752047E-3</v>
      </c>
      <c r="G331">
        <v>193</v>
      </c>
      <c r="H331" s="17">
        <f t="shared" si="27"/>
        <v>1.4919509092538911E-3</v>
      </c>
      <c r="I331" s="17">
        <f t="shared" si="29"/>
        <v>1.9993888390159166E-4</v>
      </c>
      <c r="J331" s="16">
        <f t="shared" si="28"/>
        <v>8.4704320400515991E-6</v>
      </c>
    </row>
    <row r="332" spans="1:10" x14ac:dyDescent="0.25">
      <c r="A332" s="37">
        <v>330</v>
      </c>
      <c r="B332" s="4">
        <v>17490</v>
      </c>
      <c r="C332" s="20">
        <f t="shared" si="25"/>
        <v>-1.1935350549272791E-2</v>
      </c>
      <c r="F332" s="19">
        <f t="shared" si="26"/>
        <v>1.4245259273402633E-4</v>
      </c>
      <c r="G332">
        <v>192</v>
      </c>
      <c r="H332" s="17">
        <f t="shared" si="27"/>
        <v>6.8609596074820802E-5</v>
      </c>
      <c r="I332" s="17">
        <f t="shared" si="29"/>
        <v>2.002008150081074E-4</v>
      </c>
      <c r="J332" s="16">
        <f t="shared" si="28"/>
        <v>3.2471665560219599E-9</v>
      </c>
    </row>
    <row r="333" spans="1:10" x14ac:dyDescent="0.25">
      <c r="A333" s="37">
        <v>331</v>
      </c>
      <c r="B333" s="4">
        <v>17660</v>
      </c>
      <c r="C333" s="20">
        <f t="shared" si="25"/>
        <v>9.6729061453033113E-3</v>
      </c>
      <c r="F333" s="19">
        <f t="shared" si="26"/>
        <v>9.3565113295846557E-5</v>
      </c>
      <c r="G333">
        <v>191</v>
      </c>
      <c r="H333" s="17">
        <f t="shared" si="27"/>
        <v>4.5236566364095236E-5</v>
      </c>
      <c r="I333" s="17">
        <f t="shared" si="29"/>
        <v>2.0037351481339119E-4</v>
      </c>
      <c r="J333" s="16">
        <f t="shared" si="28"/>
        <v>1.1245210067427313E-8</v>
      </c>
    </row>
    <row r="334" spans="1:10" x14ac:dyDescent="0.25">
      <c r="A334" s="37">
        <v>332</v>
      </c>
      <c r="B334" s="4">
        <v>19000</v>
      </c>
      <c r="C334" s="20">
        <f t="shared" si="25"/>
        <v>7.3136783990626425E-2</v>
      </c>
      <c r="F334" s="19">
        <f t="shared" si="26"/>
        <v>5.3489891724915499E-3</v>
      </c>
      <c r="G334">
        <v>190</v>
      </c>
      <c r="H334" s="17">
        <f t="shared" si="27"/>
        <v>2.5960232901761273E-3</v>
      </c>
      <c r="I334" s="17">
        <f t="shared" si="29"/>
        <v>2.1028436244751702E-4</v>
      </c>
      <c r="J334" s="16">
        <f t="shared" si="28"/>
        <v>2.641453850846001E-5</v>
      </c>
    </row>
    <row r="335" spans="1:10" x14ac:dyDescent="0.25">
      <c r="A335" s="37">
        <v>333</v>
      </c>
      <c r="B335" s="4">
        <v>18590</v>
      </c>
      <c r="C335" s="20">
        <f t="shared" si="25"/>
        <v>-2.1815177433087789E-2</v>
      </c>
      <c r="F335" s="19">
        <f t="shared" si="26"/>
        <v>4.7590196643710275E-4</v>
      </c>
      <c r="G335">
        <v>189</v>
      </c>
      <c r="H335" s="17">
        <f t="shared" si="27"/>
        <v>2.3185450860971319E-4</v>
      </c>
      <c r="I335" s="17">
        <f t="shared" si="29"/>
        <v>2.1116951425521134E-4</v>
      </c>
      <c r="J335" s="16">
        <f t="shared" si="28"/>
        <v>7.0510766577178004E-8</v>
      </c>
    </row>
    <row r="336" spans="1:10" x14ac:dyDescent="0.25">
      <c r="A336" s="37">
        <v>334</v>
      </c>
      <c r="B336" s="4">
        <v>18170</v>
      </c>
      <c r="C336" s="20">
        <f t="shared" si="25"/>
        <v>-2.2851919325272887E-2</v>
      </c>
      <c r="F336" s="19">
        <f t="shared" si="26"/>
        <v>5.2221021684878042E-4</v>
      </c>
      <c r="G336">
        <v>188</v>
      </c>
      <c r="H336" s="17">
        <f t="shared" si="27"/>
        <v>2.553904134629159E-4</v>
      </c>
      <c r="I336" s="17">
        <f t="shared" si="29"/>
        <v>2.1214451917316631E-4</v>
      </c>
      <c r="J336" s="16">
        <f t="shared" si="28"/>
        <v>9.6643640282190806E-8</v>
      </c>
    </row>
    <row r="337" spans="1:10" x14ac:dyDescent="0.25">
      <c r="A337" s="37">
        <v>335</v>
      </c>
      <c r="B337" s="4">
        <v>18500</v>
      </c>
      <c r="C337" s="20">
        <f t="shared" si="25"/>
        <v>1.7998849676199375E-2</v>
      </c>
      <c r="F337" s="19">
        <f t="shared" si="26"/>
        <v>3.2395858966642236E-4</v>
      </c>
      <c r="G337">
        <v>187</v>
      </c>
      <c r="H337" s="17">
        <f t="shared" si="27"/>
        <v>1.5904129636698814E-4</v>
      </c>
      <c r="I337" s="17">
        <f t="shared" si="29"/>
        <v>2.1275169171348668E-4</v>
      </c>
      <c r="J337" s="16">
        <f t="shared" si="28"/>
        <v>1.2548283439707606E-8</v>
      </c>
    </row>
    <row r="338" spans="1:10" x14ac:dyDescent="0.25">
      <c r="A338" s="37">
        <v>336</v>
      </c>
      <c r="B338" s="4">
        <v>18590</v>
      </c>
      <c r="C338" s="20">
        <f t="shared" si="25"/>
        <v>4.853069649073464E-3</v>
      </c>
      <c r="F338" s="19">
        <f t="shared" si="26"/>
        <v>2.3552285018758036E-5</v>
      </c>
      <c r="G338">
        <v>186</v>
      </c>
      <c r="H338" s="17">
        <f t="shared" si="27"/>
        <v>1.160685706750118E-5</v>
      </c>
      <c r="I338" s="17">
        <f t="shared" si="29"/>
        <v>2.1279600325427384E-4</v>
      </c>
      <c r="J338" s="16">
        <f t="shared" si="28"/>
        <v>3.5506364676004975E-8</v>
      </c>
    </row>
    <row r="339" spans="1:10" x14ac:dyDescent="0.25">
      <c r="A339" s="37">
        <v>337</v>
      </c>
      <c r="B339" s="4">
        <v>18590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2.1279600325427384E-4</v>
      </c>
      <c r="J339" s="16">
        <f t="shared" si="28"/>
        <v>4.4937051405674148E-8</v>
      </c>
    </row>
    <row r="340" spans="1:10" x14ac:dyDescent="0.25">
      <c r="A340" s="37">
        <v>338</v>
      </c>
      <c r="B340" s="4">
        <v>19000</v>
      </c>
      <c r="C340" s="20">
        <f t="shared" si="25"/>
        <v>2.1815177433087724E-2</v>
      </c>
      <c r="F340" s="19">
        <f t="shared" si="26"/>
        <v>4.7590196643709987E-4</v>
      </c>
      <c r="G340">
        <v>184</v>
      </c>
      <c r="H340" s="17">
        <f t="shared" si="27"/>
        <v>2.3633141136296894E-4</v>
      </c>
      <c r="I340" s="17">
        <f t="shared" si="29"/>
        <v>2.1369824655002539E-4</v>
      </c>
      <c r="J340" s="16">
        <f t="shared" si="28"/>
        <v>6.9179287083848767E-8</v>
      </c>
    </row>
    <row r="341" spans="1:10" x14ac:dyDescent="0.25">
      <c r="A341" s="37">
        <v>339</v>
      </c>
      <c r="B341" s="4">
        <v>19100</v>
      </c>
      <c r="C341" s="20">
        <f t="shared" si="25"/>
        <v>5.249355886143745E-3</v>
      </c>
      <c r="F341" s="19">
        <f t="shared" si="26"/>
        <v>2.7555737219391981E-5</v>
      </c>
      <c r="G341">
        <v>183</v>
      </c>
      <c r="H341" s="17">
        <f t="shared" si="27"/>
        <v>1.3736533966714185E-5</v>
      </c>
      <c r="I341" s="17">
        <f t="shared" si="29"/>
        <v>2.1375068856611988E-4</v>
      </c>
      <c r="J341" s="16">
        <f t="shared" si="28"/>
        <v>3.4365341963146411E-8</v>
      </c>
    </row>
    <row r="342" spans="1:10" x14ac:dyDescent="0.25">
      <c r="A342" s="37">
        <v>340</v>
      </c>
      <c r="B342" s="4">
        <v>18600</v>
      </c>
      <c r="C342" s="20">
        <f t="shared" si="25"/>
        <v>-2.6526754333428597E-2</v>
      </c>
      <c r="F342" s="19">
        <f t="shared" si="26"/>
        <v>7.0366869546607282E-4</v>
      </c>
      <c r="G342">
        <v>182</v>
      </c>
      <c r="H342" s="17">
        <f t="shared" si="27"/>
        <v>3.52123119931045E-4</v>
      </c>
      <c r="I342" s="17">
        <f t="shared" si="29"/>
        <v>2.1509499029226227E-4</v>
      </c>
      <c r="J342" s="16">
        <f t="shared" si="28"/>
        <v>2.3950734280217673E-7</v>
      </c>
    </row>
    <row r="343" spans="1:10" x14ac:dyDescent="0.25">
      <c r="A343" s="37">
        <v>341</v>
      </c>
      <c r="B343" s="4">
        <v>18890</v>
      </c>
      <c r="C343" s="20">
        <f t="shared" si="25"/>
        <v>1.5471100794262652E-2</v>
      </c>
      <c r="F343" s="19">
        <f t="shared" si="26"/>
        <v>2.3935495978623446E-4</v>
      </c>
      <c r="G343">
        <v>181</v>
      </c>
      <c r="H343" s="17">
        <f t="shared" si="27"/>
        <v>1.2023472715754321E-4</v>
      </c>
      <c r="I343" s="17">
        <f t="shared" si="29"/>
        <v>2.1555401085101398E-4</v>
      </c>
      <c r="J343" s="16">
        <f t="shared" si="28"/>
        <v>6.0633498721414587E-10</v>
      </c>
    </row>
    <row r="344" spans="1:10" x14ac:dyDescent="0.25">
      <c r="A344" s="37">
        <v>342</v>
      </c>
      <c r="B344" s="4">
        <v>18080</v>
      </c>
      <c r="C344" s="20">
        <f t="shared" si="25"/>
        <v>-4.3826326549387749E-2</v>
      </c>
      <c r="F344" s="19">
        <f t="shared" si="26"/>
        <v>1.9207468988135694E-3</v>
      </c>
      <c r="G344">
        <v>180</v>
      </c>
      <c r="H344" s="17">
        <f t="shared" si="27"/>
        <v>9.6854278960463371E-4</v>
      </c>
      <c r="I344" s="17">
        <f t="shared" si="29"/>
        <v>2.192516202103859E-4</v>
      </c>
      <c r="J344" s="16">
        <f t="shared" si="28"/>
        <v>2.8979353151793234E-6</v>
      </c>
    </row>
    <row r="345" spans="1:10" x14ac:dyDescent="0.25">
      <c r="A345" s="37">
        <v>343</v>
      </c>
      <c r="B345" s="4">
        <v>18500</v>
      </c>
      <c r="C345" s="20">
        <f t="shared" si="25"/>
        <v>2.2964377120248649E-2</v>
      </c>
      <c r="F345" s="19">
        <f t="shared" si="26"/>
        <v>5.2736261652099959E-4</v>
      </c>
      <c r="G345">
        <v>179</v>
      </c>
      <c r="H345" s="17">
        <f t="shared" si="27"/>
        <v>2.6694340310054281E-4</v>
      </c>
      <c r="I345" s="17">
        <f t="shared" si="29"/>
        <v>2.2027073101924349E-4</v>
      </c>
      <c r="J345" s="16">
        <f t="shared" si="28"/>
        <v>9.4822617863603534E-8</v>
      </c>
    </row>
    <row r="346" spans="1:10" x14ac:dyDescent="0.25">
      <c r="A346" s="37">
        <v>344</v>
      </c>
      <c r="B346" s="4">
        <v>18700</v>
      </c>
      <c r="C346" s="20">
        <f t="shared" si="25"/>
        <v>1.0752791776261697E-2</v>
      </c>
      <c r="F346" s="19">
        <f t="shared" si="26"/>
        <v>1.1562253098364117E-4</v>
      </c>
      <c r="G346">
        <v>178</v>
      </c>
      <c r="H346" s="17">
        <f t="shared" si="27"/>
        <v>5.8750762129516646E-5</v>
      </c>
      <c r="I346" s="17">
        <f t="shared" si="29"/>
        <v>2.2049502401925541E-4</v>
      </c>
      <c r="J346" s="16">
        <f t="shared" si="28"/>
        <v>1.0822388284774264E-8</v>
      </c>
    </row>
    <row r="347" spans="1:10" x14ac:dyDescent="0.25">
      <c r="A347" s="37">
        <v>345</v>
      </c>
      <c r="B347" s="4">
        <v>19500</v>
      </c>
      <c r="C347" s="20">
        <f t="shared" si="25"/>
        <v>4.1890941709160127E-2</v>
      </c>
      <c r="F347" s="19">
        <f t="shared" si="26"/>
        <v>1.7548509972802517E-3</v>
      </c>
      <c r="G347">
        <v>177</v>
      </c>
      <c r="H347" s="17">
        <f t="shared" si="27"/>
        <v>8.9510186153262024E-4</v>
      </c>
      <c r="I347" s="17">
        <f t="shared" si="29"/>
        <v>2.2391225767823015E-4</v>
      </c>
      <c r="J347" s="16">
        <f t="shared" si="28"/>
        <v>2.346391541856827E-6</v>
      </c>
    </row>
    <row r="348" spans="1:10" x14ac:dyDescent="0.25">
      <c r="A348" s="37">
        <v>346</v>
      </c>
      <c r="B348" s="4">
        <v>19200</v>
      </c>
      <c r="C348" s="20">
        <f t="shared" si="25"/>
        <v>-1.5504186535965199E-2</v>
      </c>
      <c r="F348" s="19">
        <f t="shared" si="26"/>
        <v>2.4037980014200456E-4</v>
      </c>
      <c r="G348">
        <v>176</v>
      </c>
      <c r="H348" s="17">
        <f t="shared" si="27"/>
        <v>1.230810985492373E-4</v>
      </c>
      <c r="I348" s="17">
        <f t="shared" si="29"/>
        <v>2.2438214483948114E-4</v>
      </c>
      <c r="J348" s="16">
        <f t="shared" si="28"/>
        <v>2.840667489133037E-10</v>
      </c>
    </row>
    <row r="349" spans="1:10" x14ac:dyDescent="0.25">
      <c r="A349" s="37">
        <v>347</v>
      </c>
      <c r="B349" s="4">
        <v>19270</v>
      </c>
      <c r="C349" s="20">
        <f t="shared" si="25"/>
        <v>3.6392033925391736E-3</v>
      </c>
      <c r="F349" s="19">
        <f t="shared" si="26"/>
        <v>1.3243801332268631E-5</v>
      </c>
      <c r="G349">
        <v>175</v>
      </c>
      <c r="H349" s="17">
        <f t="shared" si="27"/>
        <v>6.8071799592115283E-6</v>
      </c>
      <c r="I349" s="17">
        <f t="shared" si="29"/>
        <v>2.244081326353723E-4</v>
      </c>
      <c r="J349" s="16">
        <f t="shared" si="28"/>
        <v>4.4229289794360165E-8</v>
      </c>
    </row>
    <row r="350" spans="1:10" x14ac:dyDescent="0.25">
      <c r="A350" s="37">
        <v>348</v>
      </c>
      <c r="B350" s="4">
        <v>18990</v>
      </c>
      <c r="C350" s="20">
        <f t="shared" si="25"/>
        <v>-1.4636957602080544E-2</v>
      </c>
      <c r="F350" s="19">
        <f t="shared" si="26"/>
        <v>2.1424052784510344E-4</v>
      </c>
      <c r="G350">
        <v>174</v>
      </c>
      <c r="H350" s="17">
        <f t="shared" si="27"/>
        <v>1.1053947179011063E-4</v>
      </c>
      <c r="I350" s="17">
        <f t="shared" si="29"/>
        <v>2.2483013958215673E-4</v>
      </c>
      <c r="J350" s="16">
        <f t="shared" si="28"/>
        <v>9.4697749885573392E-11</v>
      </c>
    </row>
    <row r="351" spans="1:10" x14ac:dyDescent="0.25">
      <c r="A351" s="37">
        <v>349</v>
      </c>
      <c r="B351" s="4">
        <v>17900</v>
      </c>
      <c r="C351" s="20">
        <f t="shared" si="25"/>
        <v>-5.9111811977485211E-2</v>
      </c>
      <c r="F351" s="19">
        <f t="shared" si="26"/>
        <v>3.494206315261564E-3</v>
      </c>
      <c r="G351">
        <v>173</v>
      </c>
      <c r="H351" s="17">
        <f t="shared" si="27"/>
        <v>1.8097787320364052E-3</v>
      </c>
      <c r="I351" s="17">
        <f t="shared" si="29"/>
        <v>2.3173933848363398E-4</v>
      </c>
      <c r="J351" s="16">
        <f t="shared" si="28"/>
        <v>1.0649464245447863E-5</v>
      </c>
    </row>
    <row r="352" spans="1:10" x14ac:dyDescent="0.25">
      <c r="A352" s="37">
        <v>350</v>
      </c>
      <c r="B352" s="4">
        <v>16560</v>
      </c>
      <c r="C352" s="20">
        <f t="shared" si="25"/>
        <v>-7.7810563889595646E-2</v>
      </c>
      <c r="F352" s="19">
        <f t="shared" si="26"/>
        <v>6.054483852816846E-3</v>
      </c>
      <c r="G352">
        <v>172</v>
      </c>
      <c r="H352" s="17">
        <f t="shared" si="27"/>
        <v>3.1478587879128928E-3</v>
      </c>
      <c r="I352" s="17">
        <f t="shared" si="29"/>
        <v>2.4375693052096584E-4</v>
      </c>
      <c r="J352" s="16">
        <f t="shared" si="28"/>
        <v>3.3775363060304057E-5</v>
      </c>
    </row>
    <row r="353" spans="1:10" x14ac:dyDescent="0.25">
      <c r="A353" s="37">
        <v>351</v>
      </c>
      <c r="B353" s="4">
        <v>17500</v>
      </c>
      <c r="C353" s="20">
        <f t="shared" si="25"/>
        <v>5.5210731972354765E-2</v>
      </c>
      <c r="F353" s="19">
        <f t="shared" si="26"/>
        <v>3.0482249249231966E-3</v>
      </c>
      <c r="G353">
        <v>171</v>
      </c>
      <c r="H353" s="17">
        <f t="shared" si="27"/>
        <v>1.5909125472144483E-3</v>
      </c>
      <c r="I353" s="17">
        <f t="shared" si="29"/>
        <v>2.4983056318609947E-4</v>
      </c>
      <c r="J353" s="16">
        <f t="shared" si="28"/>
        <v>7.8363500133682974E-6</v>
      </c>
    </row>
    <row r="354" spans="1:10" x14ac:dyDescent="0.25">
      <c r="A354" s="37">
        <v>352</v>
      </c>
      <c r="B354" s="4">
        <v>17500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2.4983056318609947E-4</v>
      </c>
      <c r="J354" s="16">
        <f t="shared" si="28"/>
        <v>6.1939653678359726E-8</v>
      </c>
    </row>
    <row r="355" spans="1:10" x14ac:dyDescent="0.25">
      <c r="A355" s="37">
        <v>353</v>
      </c>
      <c r="B355" s="4">
        <v>17700</v>
      </c>
      <c r="C355" s="20">
        <f t="shared" si="25"/>
        <v>1.1363758650315003E-2</v>
      </c>
      <c r="F355" s="19">
        <f t="shared" si="26"/>
        <v>1.2913501066260906E-4</v>
      </c>
      <c r="G355">
        <v>169</v>
      </c>
      <c r="H355" s="17">
        <f t="shared" si="27"/>
        <v>6.7914993124640441E-5</v>
      </c>
      <c r="I355" s="17">
        <f t="shared" si="29"/>
        <v>2.5008984250438532E-4</v>
      </c>
      <c r="J355" s="16">
        <f t="shared" si="28"/>
        <v>1.4400015103925412E-8</v>
      </c>
    </row>
    <row r="356" spans="1:10" x14ac:dyDescent="0.25">
      <c r="A356" s="37">
        <v>354</v>
      </c>
      <c r="B356" s="4">
        <v>18780</v>
      </c>
      <c r="C356" s="20">
        <f t="shared" si="25"/>
        <v>5.9227834200333319E-2</v>
      </c>
      <c r="F356" s="19">
        <f t="shared" si="26"/>
        <v>3.5079363440621734E-3</v>
      </c>
      <c r="G356">
        <v>168</v>
      </c>
      <c r="H356" s="17">
        <f t="shared" si="27"/>
        <v>1.8519725398168574E-3</v>
      </c>
      <c r="I356" s="17">
        <f t="shared" si="29"/>
        <v>2.5716012486054425E-4</v>
      </c>
      <c r="J356" s="16">
        <f t="shared" si="28"/>
        <v>1.0573929962791217E-5</v>
      </c>
    </row>
    <row r="357" spans="1:10" x14ac:dyDescent="0.25">
      <c r="A357" s="37">
        <v>355</v>
      </c>
      <c r="B357" s="4">
        <v>18590</v>
      </c>
      <c r="C357" s="20">
        <f t="shared" si="25"/>
        <v>-1.016867204676424E-2</v>
      </c>
      <c r="F357" s="19">
        <f t="shared" si="26"/>
        <v>1.0340189119464444E-4</v>
      </c>
      <c r="G357">
        <v>167</v>
      </c>
      <c r="H357" s="17">
        <f t="shared" si="27"/>
        <v>5.4798983366702127E-5</v>
      </c>
      <c r="I357" s="17">
        <f t="shared" si="29"/>
        <v>2.5736933114028281E-4</v>
      </c>
      <c r="J357" s="16">
        <f t="shared" si="28"/>
        <v>2.3404373541172677E-8</v>
      </c>
    </row>
    <row r="358" spans="1:10" x14ac:dyDescent="0.25">
      <c r="A358" s="37">
        <v>356</v>
      </c>
      <c r="B358" s="4">
        <v>18500</v>
      </c>
      <c r="C358" s="20">
        <f t="shared" si="25"/>
        <v>-4.853069649073477E-3</v>
      </c>
      <c r="F358" s="19">
        <f t="shared" si="26"/>
        <v>2.3552285018758162E-5</v>
      </c>
      <c r="G358">
        <v>166</v>
      </c>
      <c r="H358" s="17">
        <f t="shared" si="27"/>
        <v>1.2529630057610178E-5</v>
      </c>
      <c r="I358" s="17">
        <f t="shared" si="29"/>
        <v>2.5741716555489799E-4</v>
      </c>
      <c r="J358" s="16">
        <f t="shared" si="28"/>
        <v>5.4234090236382203E-8</v>
      </c>
    </row>
    <row r="359" spans="1:10" x14ac:dyDescent="0.25">
      <c r="A359" s="37">
        <v>357</v>
      </c>
      <c r="B359" s="4">
        <v>18500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2.5741716555489799E-4</v>
      </c>
      <c r="J359" s="16">
        <f t="shared" si="28"/>
        <v>6.5758613349629564E-8</v>
      </c>
    </row>
    <row r="360" spans="1:10" x14ac:dyDescent="0.25">
      <c r="A360" s="37">
        <v>358</v>
      </c>
      <c r="B360" s="4">
        <v>18750</v>
      </c>
      <c r="C360" s="20">
        <f t="shared" si="25"/>
        <v>1.3423020332140771E-2</v>
      </c>
      <c r="F360" s="19">
        <f t="shared" si="26"/>
        <v>1.8017747483706453E-4</v>
      </c>
      <c r="G360">
        <v>164</v>
      </c>
      <c r="H360" s="17">
        <f t="shared" si="27"/>
        <v>9.6589086209707077E-5</v>
      </c>
      <c r="I360" s="17">
        <f t="shared" si="29"/>
        <v>2.5778591406349819E-4</v>
      </c>
      <c r="J360" s="16">
        <f t="shared" si="28"/>
        <v>5.8712816643037276E-9</v>
      </c>
    </row>
    <row r="361" spans="1:10" x14ac:dyDescent="0.25">
      <c r="A361" s="37">
        <v>359</v>
      </c>
      <c r="B361" s="4">
        <v>19260</v>
      </c>
      <c r="C361" s="20">
        <f t="shared" si="25"/>
        <v>2.683665395355957E-2</v>
      </c>
      <c r="F361" s="19">
        <f t="shared" si="26"/>
        <v>7.2020599542310453E-4</v>
      </c>
      <c r="G361">
        <v>163</v>
      </c>
      <c r="H361" s="17">
        <f t="shared" si="27"/>
        <v>3.875658247640853E-4</v>
      </c>
      <c r="I361" s="17">
        <f t="shared" si="29"/>
        <v>2.5926552553384464E-4</v>
      </c>
      <c r="J361" s="16">
        <f t="shared" si="28"/>
        <v>2.1337957326761753E-7</v>
      </c>
    </row>
    <row r="362" spans="1:10" x14ac:dyDescent="0.25">
      <c r="A362" s="37">
        <v>360</v>
      </c>
      <c r="B362" s="4">
        <v>19270</v>
      </c>
      <c r="C362" s="20">
        <f t="shared" si="25"/>
        <v>5.1907605629550671E-4</v>
      </c>
      <c r="F362" s="19">
        <f t="shared" si="26"/>
        <v>2.6943995221929603E-7</v>
      </c>
      <c r="G362">
        <v>162</v>
      </c>
      <c r="H362" s="17">
        <f t="shared" si="27"/>
        <v>1.4554990133299042E-7</v>
      </c>
      <c r="I362" s="17">
        <f t="shared" si="29"/>
        <v>2.5926608120023666E-4</v>
      </c>
      <c r="J362" s="16">
        <f t="shared" si="28"/>
        <v>6.6567529579219198E-8</v>
      </c>
    </row>
    <row r="363" spans="1:10" x14ac:dyDescent="0.25">
      <c r="A363" s="37">
        <v>361</v>
      </c>
      <c r="B363" s="4">
        <v>18670</v>
      </c>
      <c r="C363" s="20">
        <f t="shared" si="25"/>
        <v>-3.1631524872643799E-2</v>
      </c>
      <c r="F363" s="19">
        <f t="shared" si="26"/>
        <v>1.0005533657686833E-3</v>
      </c>
      <c r="G363">
        <v>161</v>
      </c>
      <c r="H363" s="17">
        <f t="shared" si="27"/>
        <v>5.4256448243296027E-4</v>
      </c>
      <c r="I363" s="17">
        <f t="shared" si="29"/>
        <v>2.6133743161432197E-4</v>
      </c>
      <c r="J363" s="16">
        <f t="shared" si="28"/>
        <v>5.4791623732081543E-7</v>
      </c>
    </row>
    <row r="364" spans="1:10" x14ac:dyDescent="0.25">
      <c r="A364" s="37">
        <v>362</v>
      </c>
      <c r="B364" s="4">
        <v>17520</v>
      </c>
      <c r="C364" s="20">
        <f t="shared" si="25"/>
        <v>-6.3574872045385811E-2</v>
      </c>
      <c r="F364" s="19">
        <f t="shared" si="26"/>
        <v>4.0417643555871784E-3</v>
      </c>
      <c r="G364">
        <v>160</v>
      </c>
      <c r="H364" s="17">
        <f t="shared" si="27"/>
        <v>2.20010431751947E-3</v>
      </c>
      <c r="I364" s="17">
        <f t="shared" si="29"/>
        <v>2.6973677793476215E-4</v>
      </c>
      <c r="J364" s="16">
        <f t="shared" si="28"/>
        <v>1.4235961787054972E-5</v>
      </c>
    </row>
    <row r="365" spans="1:10" x14ac:dyDescent="0.25">
      <c r="A365" s="37">
        <v>363</v>
      </c>
      <c r="B365" s="4">
        <v>18020</v>
      </c>
      <c r="C365" s="20">
        <f t="shared" si="25"/>
        <v>2.8139166671946405E-2</v>
      </c>
      <c r="F365" s="19">
        <f t="shared" si="26"/>
        <v>7.9181270099157926E-4</v>
      </c>
      <c r="G365">
        <v>159</v>
      </c>
      <c r="H365" s="17">
        <f t="shared" si="27"/>
        <v>4.326691477049191E-4</v>
      </c>
      <c r="I365" s="17">
        <f t="shared" si="29"/>
        <v>2.7138858052648681E-4</v>
      </c>
      <c r="J365" s="16">
        <f t="shared" si="28"/>
        <v>2.7192074189871461E-7</v>
      </c>
    </row>
    <row r="366" spans="1:10" x14ac:dyDescent="0.25">
      <c r="A366" s="37">
        <v>364</v>
      </c>
      <c r="B366" s="4">
        <v>18550</v>
      </c>
      <c r="C366" s="20">
        <f t="shared" si="25"/>
        <v>2.8987536873252187E-2</v>
      </c>
      <c r="F366" s="19">
        <f t="shared" si="26"/>
        <v>8.4027729397815514E-4</v>
      </c>
      <c r="G366">
        <v>158</v>
      </c>
      <c r="H366" s="17">
        <f t="shared" si="27"/>
        <v>4.6091121239895042E-4</v>
      </c>
      <c r="I366" s="17">
        <f t="shared" si="29"/>
        <v>2.7314820295215321E-4</v>
      </c>
      <c r="J366" s="16">
        <f t="shared" si="28"/>
        <v>3.2281929649754315E-7</v>
      </c>
    </row>
    <row r="367" spans="1:10" x14ac:dyDescent="0.25">
      <c r="A367" s="37">
        <v>365</v>
      </c>
      <c r="B367" s="4">
        <v>18520</v>
      </c>
      <c r="C367" s="20">
        <f t="shared" si="25"/>
        <v>-1.6185598354108047E-3</v>
      </c>
      <c r="F367" s="19">
        <f t="shared" si="26"/>
        <v>2.6197359408050511E-6</v>
      </c>
      <c r="G367">
        <v>157</v>
      </c>
      <c r="H367" s="17">
        <f t="shared" si="27"/>
        <v>1.4424917697137704E-6</v>
      </c>
      <c r="I367" s="17">
        <f t="shared" si="29"/>
        <v>2.7315370995827185E-4</v>
      </c>
      <c r="J367" s="16">
        <f t="shared" si="28"/>
        <v>7.2625482136719606E-8</v>
      </c>
    </row>
    <row r="368" spans="1:10" x14ac:dyDescent="0.25">
      <c r="A368" s="37">
        <v>366</v>
      </c>
      <c r="B368" s="4">
        <v>18450</v>
      </c>
      <c r="C368" s="20">
        <f t="shared" si="25"/>
        <v>-3.786858731497126E-3</v>
      </c>
      <c r="F368" s="19">
        <f t="shared" si="26"/>
        <v>1.4340299052316022E-5</v>
      </c>
      <c r="G368">
        <v>156</v>
      </c>
      <c r="H368" s="17">
        <f t="shared" si="27"/>
        <v>7.9263859371999431E-6</v>
      </c>
      <c r="I368" s="17">
        <f t="shared" si="29"/>
        <v>2.7318397055092915E-4</v>
      </c>
      <c r="J368" s="16">
        <f t="shared" si="28"/>
        <v>6.6461219509219561E-8</v>
      </c>
    </row>
    <row r="369" spans="1:10" x14ac:dyDescent="0.25">
      <c r="A369" s="37">
        <v>367</v>
      </c>
      <c r="B369" s="4">
        <v>18500</v>
      </c>
      <c r="C369" s="20">
        <f t="shared" si="25"/>
        <v>2.7063615977428457E-3</v>
      </c>
      <c r="F369" s="19">
        <f t="shared" si="26"/>
        <v>7.3243930977372087E-6</v>
      </c>
      <c r="G369">
        <v>155</v>
      </c>
      <c r="H369" s="17">
        <f t="shared" si="27"/>
        <v>4.0639638066282746E-6</v>
      </c>
      <c r="I369" s="17">
        <f t="shared" si="29"/>
        <v>2.7319948556045562E-4</v>
      </c>
      <c r="J369" s="16">
        <f t="shared" si="28"/>
        <v>7.0136040017158002E-8</v>
      </c>
    </row>
    <row r="370" spans="1:10" x14ac:dyDescent="0.25">
      <c r="A370" s="37">
        <v>368</v>
      </c>
      <c r="B370" s="4">
        <v>19080</v>
      </c>
      <c r="C370" s="20">
        <f t="shared" si="25"/>
        <v>3.0869933935861238E-2</v>
      </c>
      <c r="F370" s="19">
        <f t="shared" si="26"/>
        <v>9.5295282120443732E-4</v>
      </c>
      <c r="G370">
        <v>154</v>
      </c>
      <c r="H370" s="17">
        <f t="shared" si="27"/>
        <v>5.3077537706702782E-4</v>
      </c>
      <c r="I370" s="17">
        <f t="shared" si="29"/>
        <v>2.7522582866375657E-4</v>
      </c>
      <c r="J370" s="16">
        <f t="shared" si="28"/>
        <v>4.607391975071203E-7</v>
      </c>
    </row>
    <row r="371" spans="1:10" x14ac:dyDescent="0.25">
      <c r="A371" s="37">
        <v>369</v>
      </c>
      <c r="B371" s="4">
        <v>19500</v>
      </c>
      <c r="C371" s="20">
        <f t="shared" si="25"/>
        <v>2.1773799549560754E-2</v>
      </c>
      <c r="F371" s="19">
        <f t="shared" si="26"/>
        <v>4.7409834682445213E-4</v>
      </c>
      <c r="G371">
        <v>153</v>
      </c>
      <c r="H371" s="17">
        <f t="shared" si="27"/>
        <v>2.6507513359200349E-4</v>
      </c>
      <c r="I371" s="17">
        <f t="shared" si="29"/>
        <v>2.7623780697326076E-4</v>
      </c>
      <c r="J371" s="16">
        <f t="shared" si="28"/>
        <v>3.9567230510286582E-8</v>
      </c>
    </row>
    <row r="372" spans="1:10" x14ac:dyDescent="0.25">
      <c r="A372" s="37">
        <v>370</v>
      </c>
      <c r="B372" s="4">
        <v>19000</v>
      </c>
      <c r="C372" s="20">
        <f t="shared" si="25"/>
        <v>-2.5975486403260677E-2</v>
      </c>
      <c r="F372" s="19">
        <f t="shared" si="26"/>
        <v>6.7472589388598036E-4</v>
      </c>
      <c r="G372">
        <v>152</v>
      </c>
      <c r="H372" s="17">
        <f t="shared" si="27"/>
        <v>3.7869459444502489E-4</v>
      </c>
      <c r="I372" s="17">
        <f t="shared" si="29"/>
        <v>2.7768355071508869E-4</v>
      </c>
      <c r="J372" s="16">
        <f t="shared" si="28"/>
        <v>1.5848556601519251E-7</v>
      </c>
    </row>
    <row r="373" spans="1:10" x14ac:dyDescent="0.25">
      <c r="A373" s="37">
        <v>371</v>
      </c>
      <c r="B373" s="4">
        <v>18800</v>
      </c>
      <c r="C373" s="20">
        <f t="shared" si="25"/>
        <v>-1.0582109330536972E-2</v>
      </c>
      <c r="F373" s="19">
        <f t="shared" si="26"/>
        <v>1.1198103788343765E-4</v>
      </c>
      <c r="G373">
        <v>151</v>
      </c>
      <c r="H373" s="17">
        <f t="shared" si="27"/>
        <v>6.3090998042953438E-5</v>
      </c>
      <c r="I373" s="17">
        <f t="shared" si="29"/>
        <v>2.7792441344966234E-4</v>
      </c>
      <c r="J373" s="16">
        <f t="shared" si="28"/>
        <v>2.7186186872868259E-8</v>
      </c>
    </row>
    <row r="374" spans="1:10" x14ac:dyDescent="0.25">
      <c r="A374" s="37">
        <v>372</v>
      </c>
      <c r="B374" s="4">
        <v>17780</v>
      </c>
      <c r="C374" s="20">
        <f t="shared" si="25"/>
        <v>-5.5782639750145052E-2</v>
      </c>
      <c r="F374" s="19">
        <f t="shared" si="26"/>
        <v>3.1117028974944629E-3</v>
      </c>
      <c r="G374">
        <v>150</v>
      </c>
      <c r="H374" s="17">
        <f t="shared" si="27"/>
        <v>1.7598765890981278E-3</v>
      </c>
      <c r="I374" s="17">
        <f t="shared" si="29"/>
        <v>2.8464310075706058E-4</v>
      </c>
      <c r="J374" s="16">
        <f t="shared" si="28"/>
        <v>7.998412510904811E-6</v>
      </c>
    </row>
    <row r="375" spans="1:10" x14ac:dyDescent="0.25">
      <c r="A375" s="37">
        <v>373</v>
      </c>
      <c r="B375" s="4">
        <v>18600</v>
      </c>
      <c r="C375" s="20">
        <f t="shared" si="25"/>
        <v>4.5087350633396993E-2</v>
      </c>
      <c r="F375" s="19">
        <f t="shared" si="26"/>
        <v>2.0328691871388843E-3</v>
      </c>
      <c r="G375">
        <v>149</v>
      </c>
      <c r="H375" s="17">
        <f t="shared" si="27"/>
        <v>1.154129929717465E-3</v>
      </c>
      <c r="I375" s="17">
        <f t="shared" si="29"/>
        <v>2.8904922682176091E-4</v>
      </c>
      <c r="J375" s="16">
        <f t="shared" si="28"/>
        <v>3.0447578973474742E-6</v>
      </c>
    </row>
    <row r="376" spans="1:10" x14ac:dyDescent="0.25">
      <c r="A376" s="37">
        <v>374</v>
      </c>
      <c r="B376" s="4">
        <v>19200</v>
      </c>
      <c r="C376" s="20">
        <f t="shared" si="25"/>
        <v>3.174869831458027E-2</v>
      </c>
      <c r="F376" s="19">
        <f t="shared" si="26"/>
        <v>1.0079798446702322E-3</v>
      </c>
      <c r="G376">
        <v>148</v>
      </c>
      <c r="H376" s="17">
        <f t="shared" si="27"/>
        <v>5.7445802289414808E-4</v>
      </c>
      <c r="I376" s="17">
        <f t="shared" si="29"/>
        <v>2.9124233732221361E-4</v>
      </c>
      <c r="J376" s="16">
        <f t="shared" si="28"/>
        <v>5.1530773852144711E-7</v>
      </c>
    </row>
    <row r="377" spans="1:10" x14ac:dyDescent="0.25">
      <c r="A377" s="37">
        <v>375</v>
      </c>
      <c r="B377" s="4">
        <v>19200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2.9124233732221361E-4</v>
      </c>
      <c r="J377" s="16">
        <f t="shared" si="28"/>
        <v>8.4175684042096483E-8</v>
      </c>
    </row>
    <row r="378" spans="1:10" x14ac:dyDescent="0.25">
      <c r="A378" s="37">
        <v>376</v>
      </c>
      <c r="B378" s="4">
        <v>18900</v>
      </c>
      <c r="C378" s="20">
        <f t="shared" si="25"/>
        <v>-1.5748356968139168E-2</v>
      </c>
      <c r="F378" s="19">
        <f t="shared" si="26"/>
        <v>2.4801074719593745E-4</v>
      </c>
      <c r="G378">
        <v>146</v>
      </c>
      <c r="H378" s="17">
        <f t="shared" si="27"/>
        <v>1.4242929119875479E-4</v>
      </c>
      <c r="I378" s="17">
        <f t="shared" si="29"/>
        <v>2.9178609014948953E-4</v>
      </c>
      <c r="J378" s="16">
        <f t="shared" si="28"/>
        <v>1.8199942075897146E-9</v>
      </c>
    </row>
    <row r="379" spans="1:10" x14ac:dyDescent="0.25">
      <c r="A379" s="37">
        <v>377</v>
      </c>
      <c r="B379" s="4">
        <v>18590</v>
      </c>
      <c r="C379" s="20">
        <f t="shared" si="25"/>
        <v>-1.6538120332244062E-2</v>
      </c>
      <c r="F379" s="19">
        <f t="shared" si="26"/>
        <v>2.7350942412378445E-4</v>
      </c>
      <c r="G379">
        <v>145</v>
      </c>
      <c r="H379" s="17">
        <f t="shared" si="27"/>
        <v>1.5767479969928331E-4</v>
      </c>
      <c r="I379" s="17">
        <f t="shared" si="29"/>
        <v>2.9238804581047085E-4</v>
      </c>
      <c r="J379" s="16">
        <f t="shared" si="28"/>
        <v>3.1550181544390112E-10</v>
      </c>
    </row>
    <row r="380" spans="1:10" x14ac:dyDescent="0.25">
      <c r="A380" s="37">
        <v>378</v>
      </c>
      <c r="B380" s="4">
        <v>17920</v>
      </c>
      <c r="C380" s="20">
        <f t="shared" si="25"/>
        <v>-3.6706394186568229E-2</v>
      </c>
      <c r="F380" s="19">
        <f t="shared" si="26"/>
        <v>1.34735937417973E-3</v>
      </c>
      <c r="G380">
        <v>144</v>
      </c>
      <c r="H380" s="17">
        <f t="shared" si="27"/>
        <v>7.7971272452388978E-4</v>
      </c>
      <c r="I380" s="17">
        <f t="shared" si="29"/>
        <v>2.9536475793797302E-4</v>
      </c>
      <c r="J380" s="16">
        <f t="shared" si="28"/>
        <v>1.1090664341871806E-6</v>
      </c>
    </row>
    <row r="381" spans="1:10" x14ac:dyDescent="0.25">
      <c r="A381" s="37">
        <v>379</v>
      </c>
      <c r="B381" s="4">
        <v>19590</v>
      </c>
      <c r="C381" s="20">
        <f t="shared" si="25"/>
        <v>8.9101824409664881E-2</v>
      </c>
      <c r="F381" s="19">
        <f t="shared" si="26"/>
        <v>7.939135113130753E-3</v>
      </c>
      <c r="G381">
        <v>143</v>
      </c>
      <c r="H381" s="17">
        <f t="shared" si="27"/>
        <v>4.6119601614801175E-3</v>
      </c>
      <c r="I381" s="17">
        <f t="shared" si="29"/>
        <v>3.1297185515780833E-4</v>
      </c>
      <c r="J381" s="16">
        <f t="shared" si="28"/>
        <v>5.8176591460119813E-5</v>
      </c>
    </row>
    <row r="382" spans="1:10" x14ac:dyDescent="0.25">
      <c r="A382" s="37">
        <v>380</v>
      </c>
      <c r="B382" s="4">
        <v>18710</v>
      </c>
      <c r="C382" s="20">
        <f t="shared" si="25"/>
        <v>-4.59610916704511E-2</v>
      </c>
      <c r="F382" s="19">
        <f t="shared" si="26"/>
        <v>2.1124219475396095E-3</v>
      </c>
      <c r="G382">
        <v>142</v>
      </c>
      <c r="H382" s="17">
        <f t="shared" si="27"/>
        <v>1.2318397261053035E-3</v>
      </c>
      <c r="I382" s="17">
        <f t="shared" si="29"/>
        <v>3.1767465419712843E-4</v>
      </c>
      <c r="J382" s="16">
        <f t="shared" si="28"/>
        <v>3.2254726126700721E-6</v>
      </c>
    </row>
    <row r="383" spans="1:10" x14ac:dyDescent="0.25">
      <c r="A383" s="37">
        <v>381</v>
      </c>
      <c r="B383" s="4">
        <v>19200</v>
      </c>
      <c r="C383" s="20">
        <f t="shared" si="25"/>
        <v>2.5852138747737532E-2</v>
      </c>
      <c r="F383" s="19">
        <f t="shared" si="26"/>
        <v>6.6833307783227232E-4</v>
      </c>
      <c r="G383">
        <v>141</v>
      </c>
      <c r="H383" s="17">
        <f t="shared" si="27"/>
        <v>3.9122596592432537E-4</v>
      </c>
      <c r="I383" s="17">
        <f t="shared" si="29"/>
        <v>3.1916823900180353E-4</v>
      </c>
      <c r="J383" s="16">
        <f t="shared" si="28"/>
        <v>1.2276847695159846E-7</v>
      </c>
    </row>
    <row r="384" spans="1:10" x14ac:dyDescent="0.25">
      <c r="A384" s="37">
        <v>382</v>
      </c>
      <c r="B384" s="4">
        <v>18270</v>
      </c>
      <c r="C384" s="20">
        <f t="shared" si="25"/>
        <v>-4.9649908643820538E-2</v>
      </c>
      <c r="F384" s="19">
        <f t="shared" si="26"/>
        <v>2.4651134283397253E-3</v>
      </c>
      <c r="G384">
        <v>140</v>
      </c>
      <c r="H384" s="17">
        <f t="shared" si="27"/>
        <v>1.4485477081530153E-3</v>
      </c>
      <c r="I384" s="17">
        <f t="shared" si="29"/>
        <v>3.2469836489882226E-4</v>
      </c>
      <c r="J384" s="16">
        <f t="shared" si="28"/>
        <v>4.5866847065971403E-6</v>
      </c>
    </row>
    <row r="385" spans="1:10" x14ac:dyDescent="0.25">
      <c r="A385" s="37">
        <v>383</v>
      </c>
      <c r="B385" s="4">
        <v>20090</v>
      </c>
      <c r="C385" s="20">
        <f t="shared" si="25"/>
        <v>9.4961808436927655E-2</v>
      </c>
      <c r="F385" s="19">
        <f t="shared" si="26"/>
        <v>9.0177450616117441E-3</v>
      </c>
      <c r="G385">
        <v>139</v>
      </c>
      <c r="H385" s="17">
        <f t="shared" si="27"/>
        <v>5.3193066786124199E-3</v>
      </c>
      <c r="I385" s="17">
        <f t="shared" si="29"/>
        <v>3.450059015108451E-4</v>
      </c>
      <c r="J385" s="16">
        <f t="shared" si="28"/>
        <v>7.5239252528961544E-5</v>
      </c>
    </row>
    <row r="386" spans="1:10" x14ac:dyDescent="0.25">
      <c r="A386" s="37">
        <v>384</v>
      </c>
      <c r="B386" s="4">
        <v>20990</v>
      </c>
      <c r="C386" s="20">
        <f t="shared" si="25"/>
        <v>4.382395500569862E-2</v>
      </c>
      <c r="F386" s="19">
        <f t="shared" si="26"/>
        <v>1.9205390323414971E-3</v>
      </c>
      <c r="G386">
        <v>138</v>
      </c>
      <c r="H386" s="17">
        <f t="shared" si="27"/>
        <v>1.1372118988049382E-3</v>
      </c>
      <c r="I386" s="17">
        <f t="shared" si="29"/>
        <v>3.4934743954689483E-4</v>
      </c>
      <c r="J386" s="16">
        <f t="shared" si="28"/>
        <v>2.4728358122070273E-6</v>
      </c>
    </row>
    <row r="387" spans="1:10" x14ac:dyDescent="0.25">
      <c r="A387" s="37">
        <v>385</v>
      </c>
      <c r="B387" s="4">
        <v>20000</v>
      </c>
      <c r="C387" s="20">
        <f t="shared" si="25"/>
        <v>-4.8313860278550579E-2</v>
      </c>
      <c r="F387" s="19">
        <f t="shared" si="26"/>
        <v>2.3342290950153074E-3</v>
      </c>
      <c r="G387">
        <v>137</v>
      </c>
      <c r="H387" s="17">
        <f t="shared" si="27"/>
        <v>1.3874678089568638E-3</v>
      </c>
      <c r="I387" s="17">
        <f t="shared" si="29"/>
        <v>3.5464438048878175E-4</v>
      </c>
      <c r="J387" s="16">
        <f t="shared" si="28"/>
        <v>3.9241179020944444E-6</v>
      </c>
    </row>
    <row r="388" spans="1:10" x14ac:dyDescent="0.25">
      <c r="A388" s="37">
        <v>386</v>
      </c>
      <c r="B388" s="4">
        <v>20990</v>
      </c>
      <c r="C388" s="20">
        <f t="shared" ref="C388:C451" si="30">LN(B388/B387)</f>
        <v>4.8313860278550724E-2</v>
      </c>
      <c r="F388" s="19">
        <f t="shared" ref="F388:F451" si="31">C388^2</f>
        <v>2.3342290950153213E-3</v>
      </c>
      <c r="G388">
        <v>136</v>
      </c>
      <c r="H388" s="17">
        <f t="shared" ref="H388:H451" si="32">F388*($E$7^(G388-1))</f>
        <v>1.3927850495476597E-3</v>
      </c>
      <c r="I388" s="17">
        <f t="shared" si="29"/>
        <v>3.5996162107956967E-4</v>
      </c>
      <c r="J388" s="16">
        <f t="shared" ref="J388:J451" si="33">(F388-($E$7*I388))^2</f>
        <v>3.9031601296888968E-6</v>
      </c>
    </row>
    <row r="389" spans="1:10" x14ac:dyDescent="0.25">
      <c r="A389" s="37">
        <v>387</v>
      </c>
      <c r="B389" s="4">
        <v>20400</v>
      </c>
      <c r="C389" s="20">
        <f t="shared" si="30"/>
        <v>-2.8511232982370963E-2</v>
      </c>
      <c r="F389" s="19">
        <f t="shared" si="31"/>
        <v>8.1289040617503786E-4</v>
      </c>
      <c r="G389">
        <v>135</v>
      </c>
      <c r="H389" s="17">
        <f t="shared" si="32"/>
        <v>4.8689329833159219E-4</v>
      </c>
      <c r="I389" s="17">
        <f t="shared" ref="I389:I452" si="34">(1-$E$7)*H389+I388</f>
        <v>3.6182043540997349E-4</v>
      </c>
      <c r="J389" s="16">
        <f t="shared" si="33"/>
        <v>2.047121734133802E-7</v>
      </c>
    </row>
    <row r="390" spans="1:10" x14ac:dyDescent="0.25">
      <c r="A390" s="37">
        <v>388</v>
      </c>
      <c r="B390" s="4">
        <v>20900</v>
      </c>
      <c r="C390" s="20">
        <f t="shared" si="30"/>
        <v>2.421425812059453E-2</v>
      </c>
      <c r="F390" s="19">
        <f t="shared" si="31"/>
        <v>5.8633029633077809E-4</v>
      </c>
      <c r="G390">
        <v>134</v>
      </c>
      <c r="H390" s="17">
        <f t="shared" si="32"/>
        <v>3.5253749540385503E-4</v>
      </c>
      <c r="I390" s="17">
        <f t="shared" si="34"/>
        <v>3.6316631909887785E-4</v>
      </c>
      <c r="J390" s="16">
        <f t="shared" si="33"/>
        <v>5.0422899484434109E-8</v>
      </c>
    </row>
    <row r="391" spans="1:10" x14ac:dyDescent="0.25">
      <c r="A391" s="37">
        <v>389</v>
      </c>
      <c r="B391" s="4">
        <v>20600</v>
      </c>
      <c r="C391" s="20">
        <f t="shared" si="30"/>
        <v>-1.4458083175229888E-2</v>
      </c>
      <c r="F391" s="19">
        <f t="shared" si="31"/>
        <v>2.0903616910186555E-4</v>
      </c>
      <c r="G391">
        <v>133</v>
      </c>
      <c r="H391" s="17">
        <f t="shared" si="32"/>
        <v>1.2616694808373114E-4</v>
      </c>
      <c r="I391" s="17">
        <f t="shared" si="34"/>
        <v>3.6364798711921204E-4</v>
      </c>
      <c r="J391" s="16">
        <f t="shared" si="33"/>
        <v>2.3477446395815438E-8</v>
      </c>
    </row>
    <row r="392" spans="1:10" x14ac:dyDescent="0.25">
      <c r="A392" s="37">
        <v>390</v>
      </c>
      <c r="B392" s="4">
        <v>21000</v>
      </c>
      <c r="C392" s="20">
        <f t="shared" si="30"/>
        <v>1.9231361927887592E-2</v>
      </c>
      <c r="F392" s="19">
        <f t="shared" si="31"/>
        <v>3.6984528160140435E-4</v>
      </c>
      <c r="G392">
        <v>132</v>
      </c>
      <c r="H392" s="17">
        <f t="shared" si="32"/>
        <v>2.2408120083176728E-4</v>
      </c>
      <c r="I392" s="17">
        <f t="shared" si="34"/>
        <v>3.6450346274129896E-4</v>
      </c>
      <c r="J392" s="16">
        <f t="shared" si="33"/>
        <v>4.5338474452301293E-11</v>
      </c>
    </row>
    <row r="393" spans="1:10" x14ac:dyDescent="0.25">
      <c r="A393" s="37">
        <v>391</v>
      </c>
      <c r="B393" s="4">
        <v>21000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3.6450346274129896E-4</v>
      </c>
      <c r="J393" s="16">
        <f t="shared" si="33"/>
        <v>1.3185024940525403E-7</v>
      </c>
    </row>
    <row r="394" spans="1:10" x14ac:dyDescent="0.25">
      <c r="A394" s="37">
        <v>392</v>
      </c>
      <c r="B394" s="4">
        <v>20410</v>
      </c>
      <c r="C394" s="20">
        <f t="shared" si="30"/>
        <v>-2.8497460901669536E-2</v>
      </c>
      <c r="F394" s="19">
        <f t="shared" si="31"/>
        <v>8.1210527784218386E-4</v>
      </c>
      <c r="G394">
        <v>130</v>
      </c>
      <c r="H394" s="17">
        <f t="shared" si="32"/>
        <v>4.9581542636077268E-4</v>
      </c>
      <c r="I394" s="17">
        <f t="shared" si="34"/>
        <v>3.6639633911259581E-4</v>
      </c>
      <c r="J394" s="16">
        <f t="shared" si="33"/>
        <v>1.9990532345703176E-7</v>
      </c>
    </row>
    <row r="395" spans="1:10" x14ac:dyDescent="0.25">
      <c r="A395" s="37">
        <v>393</v>
      </c>
      <c r="B395" s="4">
        <v>20300</v>
      </c>
      <c r="C395" s="20">
        <f t="shared" si="30"/>
        <v>-5.4040907740117335E-3</v>
      </c>
      <c r="F395" s="19">
        <f t="shared" si="31"/>
        <v>2.9204197093758737E-5</v>
      </c>
      <c r="G395">
        <v>129</v>
      </c>
      <c r="H395" s="17">
        <f t="shared" si="32"/>
        <v>1.7898397678196523E-5</v>
      </c>
      <c r="I395" s="17">
        <f t="shared" si="34"/>
        <v>3.6646466989104253E-4</v>
      </c>
      <c r="J395" s="16">
        <f t="shared" si="33"/>
        <v>1.1280289296297304E-7</v>
      </c>
    </row>
    <row r="396" spans="1:10" x14ac:dyDescent="0.25">
      <c r="A396" s="37">
        <v>394</v>
      </c>
      <c r="B396" s="4">
        <v>21320</v>
      </c>
      <c r="C396" s="20">
        <f t="shared" si="30"/>
        <v>4.9024713249902145E-2</v>
      </c>
      <c r="F396" s="19">
        <f t="shared" si="31"/>
        <v>2.4034225092351307E-3</v>
      </c>
      <c r="G396">
        <v>128</v>
      </c>
      <c r="H396" s="17">
        <f t="shared" si="32"/>
        <v>1.4786322947676785E-3</v>
      </c>
      <c r="I396" s="17">
        <f t="shared" si="34"/>
        <v>3.721096498246956E-4</v>
      </c>
      <c r="J396" s="16">
        <f t="shared" si="33"/>
        <v>4.1320053347915265E-6</v>
      </c>
    </row>
    <row r="397" spans="1:10" x14ac:dyDescent="0.25">
      <c r="A397" s="37">
        <v>395</v>
      </c>
      <c r="B397" s="4">
        <v>23000</v>
      </c>
      <c r="C397" s="20">
        <f t="shared" si="30"/>
        <v>7.5848616631505897E-2</v>
      </c>
      <c r="F397" s="19">
        <f t="shared" si="31"/>
        <v>5.7530126449131533E-3</v>
      </c>
      <c r="G397">
        <v>127</v>
      </c>
      <c r="H397" s="17">
        <f t="shared" si="32"/>
        <v>3.5529293557906003E-3</v>
      </c>
      <c r="I397" s="17">
        <f t="shared" si="34"/>
        <v>3.8567368125434602E-4</v>
      </c>
      <c r="J397" s="16">
        <f t="shared" si="33"/>
        <v>2.8824135327844271E-5</v>
      </c>
    </row>
    <row r="398" spans="1:10" x14ac:dyDescent="0.25">
      <c r="A398" s="37">
        <v>396</v>
      </c>
      <c r="B398" s="4">
        <v>22000</v>
      </c>
      <c r="C398" s="20">
        <f t="shared" si="30"/>
        <v>-4.445176257083381E-2</v>
      </c>
      <c r="F398" s="19">
        <f t="shared" si="31"/>
        <v>1.9759591956537816E-3</v>
      </c>
      <c r="G398">
        <v>126</v>
      </c>
      <c r="H398" s="17">
        <f t="shared" si="32"/>
        <v>1.2249839438591955E-3</v>
      </c>
      <c r="I398" s="17">
        <f t="shared" si="34"/>
        <v>3.9035030694864605E-4</v>
      </c>
      <c r="J398" s="16">
        <f t="shared" si="33"/>
        <v>2.5188836500444204E-6</v>
      </c>
    </row>
    <row r="399" spans="1:10" x14ac:dyDescent="0.25">
      <c r="A399" s="37">
        <v>397</v>
      </c>
      <c r="B399" s="4">
        <v>22000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3.9035030694864605E-4</v>
      </c>
      <c r="J399" s="16">
        <f t="shared" si="33"/>
        <v>1.5121215026881481E-7</v>
      </c>
    </row>
    <row r="400" spans="1:10" x14ac:dyDescent="0.25">
      <c r="A400" s="37">
        <v>398</v>
      </c>
      <c r="B400" s="4">
        <v>22000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3.9035030694864605E-4</v>
      </c>
      <c r="J400" s="16">
        <f t="shared" si="33"/>
        <v>1.5121215026881481E-7</v>
      </c>
    </row>
    <row r="401" spans="1:10" x14ac:dyDescent="0.25">
      <c r="A401" s="37">
        <v>399</v>
      </c>
      <c r="B401" s="4">
        <v>22000</v>
      </c>
      <c r="C401" s="20">
        <f t="shared" si="30"/>
        <v>0</v>
      </c>
      <c r="F401" s="19">
        <f t="shared" si="31"/>
        <v>0</v>
      </c>
      <c r="G401">
        <v>123</v>
      </c>
      <c r="H401" s="17">
        <f t="shared" si="32"/>
        <v>0</v>
      </c>
      <c r="I401" s="17">
        <f t="shared" si="34"/>
        <v>3.9035030694864605E-4</v>
      </c>
      <c r="J401" s="16">
        <f t="shared" si="33"/>
        <v>1.5121215026881481E-7</v>
      </c>
    </row>
    <row r="402" spans="1:10" x14ac:dyDescent="0.25">
      <c r="A402" s="37">
        <v>400</v>
      </c>
      <c r="B402" s="4">
        <v>21740</v>
      </c>
      <c r="C402" s="20">
        <f t="shared" si="30"/>
        <v>-1.1888571665252489E-2</v>
      </c>
      <c r="F402" s="19">
        <f t="shared" si="31"/>
        <v>1.4133813623984435E-4</v>
      </c>
      <c r="G402">
        <v>122</v>
      </c>
      <c r="H402" s="17">
        <f t="shared" si="32"/>
        <v>8.8972646102283845E-5</v>
      </c>
      <c r="I402" s="17">
        <f t="shared" si="34"/>
        <v>3.9068997814591984E-4</v>
      </c>
      <c r="J402" s="16">
        <f t="shared" si="33"/>
        <v>6.1434729973733807E-8</v>
      </c>
    </row>
    <row r="403" spans="1:10" x14ac:dyDescent="0.25">
      <c r="A403" s="37">
        <v>401</v>
      </c>
      <c r="B403" s="4">
        <v>21460</v>
      </c>
      <c r="C403" s="20">
        <f t="shared" si="30"/>
        <v>-1.2963144490510985E-2</v>
      </c>
      <c r="F403" s="19">
        <f t="shared" si="31"/>
        <v>1.6804311508186531E-4</v>
      </c>
      <c r="G403">
        <v>121</v>
      </c>
      <c r="H403" s="17">
        <f t="shared" si="32"/>
        <v>1.0618888263886126E-4</v>
      </c>
      <c r="I403" s="17">
        <f t="shared" si="34"/>
        <v>3.9109537583254862E-4</v>
      </c>
      <c r="J403" s="16">
        <f t="shared" si="33"/>
        <v>4.9088467805245731E-8</v>
      </c>
    </row>
    <row r="404" spans="1:10" x14ac:dyDescent="0.25">
      <c r="A404" s="37">
        <v>402</v>
      </c>
      <c r="B404" s="4">
        <v>21680</v>
      </c>
      <c r="C404" s="20">
        <f t="shared" si="30"/>
        <v>1.0199439368893049E-2</v>
      </c>
      <c r="F404" s="19">
        <f t="shared" si="31"/>
        <v>1.0402856343972545E-4</v>
      </c>
      <c r="G404">
        <v>120</v>
      </c>
      <c r="H404" s="17">
        <f t="shared" si="32"/>
        <v>6.5989085411526411E-5</v>
      </c>
      <c r="I404" s="17">
        <f t="shared" si="34"/>
        <v>3.9134730260589608E-4</v>
      </c>
      <c r="J404" s="16">
        <f t="shared" si="33"/>
        <v>8.1695754061847315E-8</v>
      </c>
    </row>
    <row r="405" spans="1:10" x14ac:dyDescent="0.25">
      <c r="A405" s="37">
        <v>403</v>
      </c>
      <c r="B405" s="4">
        <v>21680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3.9134730260589608E-4</v>
      </c>
      <c r="J405" s="16">
        <f t="shared" si="33"/>
        <v>1.5198556010172708E-7</v>
      </c>
    </row>
    <row r="406" spans="1:10" x14ac:dyDescent="0.25">
      <c r="A406" s="37">
        <v>404</v>
      </c>
      <c r="B406" s="4">
        <v>21670</v>
      </c>
      <c r="C406" s="20">
        <f t="shared" si="30"/>
        <v>-4.613610231777435E-4</v>
      </c>
      <c r="F406" s="19">
        <f t="shared" si="31"/>
        <v>2.1285399370761438E-7</v>
      </c>
      <c r="G406">
        <v>118</v>
      </c>
      <c r="H406" s="17">
        <f t="shared" si="32"/>
        <v>1.3605787142585804E-7</v>
      </c>
      <c r="I406" s="17">
        <f t="shared" si="34"/>
        <v>3.9134782203453073E-4</v>
      </c>
      <c r="J406" s="16">
        <f t="shared" si="33"/>
        <v>1.5182004499985515E-7</v>
      </c>
    </row>
    <row r="407" spans="1:10" x14ac:dyDescent="0.25">
      <c r="A407" s="37">
        <v>405</v>
      </c>
      <c r="B407" s="4">
        <v>21790</v>
      </c>
      <c r="C407" s="20">
        <f t="shared" si="30"/>
        <v>5.5223334082608608E-3</v>
      </c>
      <c r="F407" s="19">
        <f t="shared" si="31"/>
        <v>3.0496166271994014E-5</v>
      </c>
      <c r="G407">
        <v>117</v>
      </c>
      <c r="H407" s="17">
        <f t="shared" si="32"/>
        <v>1.9568083668440187E-5</v>
      </c>
      <c r="I407" s="17">
        <f t="shared" si="34"/>
        <v>3.9142252717930492E-4</v>
      </c>
      <c r="J407" s="16">
        <f t="shared" si="33"/>
        <v>1.2919138109162537E-7</v>
      </c>
    </row>
    <row r="408" spans="1:10" x14ac:dyDescent="0.25">
      <c r="A408" s="37">
        <v>406</v>
      </c>
      <c r="B408" s="4">
        <v>21600</v>
      </c>
      <c r="C408" s="20">
        <f t="shared" si="30"/>
        <v>-8.7578342664091403E-3</v>
      </c>
      <c r="F408" s="19">
        <f t="shared" si="31"/>
        <v>7.6699661037890122E-5</v>
      </c>
      <c r="G408">
        <v>116</v>
      </c>
      <c r="H408" s="17">
        <f t="shared" si="32"/>
        <v>4.9403495151216308E-5</v>
      </c>
      <c r="I408" s="17">
        <f t="shared" si="34"/>
        <v>3.9161113508389881E-4</v>
      </c>
      <c r="J408" s="16">
        <f t="shared" si="33"/>
        <v>9.8229851560642613E-8</v>
      </c>
    </row>
    <row r="409" spans="1:10" x14ac:dyDescent="0.25">
      <c r="A409" s="37">
        <v>407</v>
      </c>
      <c r="B409" s="4">
        <v>21500</v>
      </c>
      <c r="C409" s="20">
        <f t="shared" si="30"/>
        <v>-4.6403795565022254E-3</v>
      </c>
      <c r="F409" s="19">
        <f t="shared" si="31"/>
        <v>2.1533122428403792E-5</v>
      </c>
      <c r="G409">
        <v>115</v>
      </c>
      <c r="H409" s="17">
        <f t="shared" si="32"/>
        <v>1.3922987096128139E-5</v>
      </c>
      <c r="I409" s="17">
        <f t="shared" si="34"/>
        <v>3.9166428892278919E-4</v>
      </c>
      <c r="J409" s="16">
        <f t="shared" si="33"/>
        <v>1.3589243288992944E-7</v>
      </c>
    </row>
    <row r="410" spans="1:10" x14ac:dyDescent="0.25">
      <c r="A410" s="37">
        <v>408</v>
      </c>
      <c r="B410" s="4">
        <v>20910</v>
      </c>
      <c r="C410" s="20">
        <f t="shared" si="30"/>
        <v>-2.7825421693074948E-2</v>
      </c>
      <c r="F410" s="19">
        <f t="shared" si="31"/>
        <v>7.7425409239744586E-4</v>
      </c>
      <c r="G410">
        <v>114</v>
      </c>
      <c r="H410" s="17">
        <f t="shared" si="32"/>
        <v>5.0253938178000147E-4</v>
      </c>
      <c r="I410" s="17">
        <f t="shared" si="34"/>
        <v>3.9358283536334579E-4</v>
      </c>
      <c r="J410" s="16">
        <f t="shared" si="33"/>
        <v>1.4605684372648648E-7</v>
      </c>
    </row>
    <row r="411" spans="1:10" x14ac:dyDescent="0.25">
      <c r="A411" s="37">
        <v>409</v>
      </c>
      <c r="B411" s="4">
        <v>20980</v>
      </c>
      <c r="C411" s="20">
        <f t="shared" si="30"/>
        <v>3.3420895276089729E-3</v>
      </c>
      <c r="F411" s="19">
        <f t="shared" si="31"/>
        <v>1.1169562410553568E-5</v>
      </c>
      <c r="G411">
        <v>113</v>
      </c>
      <c r="H411" s="17">
        <f t="shared" si="32"/>
        <v>7.2775287756588664E-6</v>
      </c>
      <c r="I411" s="17">
        <f t="shared" si="34"/>
        <v>3.9361061881163818E-4</v>
      </c>
      <c r="J411" s="16">
        <f t="shared" si="33"/>
        <v>1.4511403998467376E-7</v>
      </c>
    </row>
    <row r="412" spans="1:10" x14ac:dyDescent="0.25">
      <c r="A412" s="37">
        <v>410</v>
      </c>
      <c r="B412" s="4">
        <v>20630</v>
      </c>
      <c r="C412" s="20">
        <f t="shared" si="30"/>
        <v>-1.6823275884990614E-2</v>
      </c>
      <c r="F412" s="19">
        <f t="shared" si="31"/>
        <v>2.8302261150250674E-4</v>
      </c>
      <c r="G412">
        <v>112</v>
      </c>
      <c r="H412" s="17">
        <f t="shared" si="32"/>
        <v>1.8511008779307622E-4</v>
      </c>
      <c r="I412" s="17">
        <f t="shared" si="34"/>
        <v>3.9431731427257621E-4</v>
      </c>
      <c r="J412" s="16">
        <f t="shared" si="33"/>
        <v>1.2053693932663392E-8</v>
      </c>
    </row>
    <row r="413" spans="1:10" x14ac:dyDescent="0.25">
      <c r="A413" s="37">
        <v>411</v>
      </c>
      <c r="B413" s="4">
        <v>19560</v>
      </c>
      <c r="C413" s="20">
        <f t="shared" si="30"/>
        <v>-5.3259662476489146E-2</v>
      </c>
      <c r="F413" s="19">
        <f t="shared" si="31"/>
        <v>2.8365916471095459E-3</v>
      </c>
      <c r="G413">
        <v>111</v>
      </c>
      <c r="H413" s="17">
        <f t="shared" si="32"/>
        <v>1.8623742279638505E-3</v>
      </c>
      <c r="I413" s="17">
        <f t="shared" si="34"/>
        <v>4.0142730719171531E-4</v>
      </c>
      <c r="J413" s="16">
        <f t="shared" si="33"/>
        <v>5.9374916383169088E-6</v>
      </c>
    </row>
    <row r="414" spans="1:10" x14ac:dyDescent="0.25">
      <c r="A414" s="37">
        <v>412</v>
      </c>
      <c r="B414" s="4">
        <v>19900</v>
      </c>
      <c r="C414" s="20">
        <f t="shared" si="30"/>
        <v>1.7233067123775408E-2</v>
      </c>
      <c r="F414" s="19">
        <f t="shared" si="31"/>
        <v>2.9697860249254879E-4</v>
      </c>
      <c r="G414">
        <v>110</v>
      </c>
      <c r="H414" s="17">
        <f t="shared" si="32"/>
        <v>1.9572958409431313E-4</v>
      </c>
      <c r="I414" s="17">
        <f t="shared" si="34"/>
        <v>4.0217454474262263E-4</v>
      </c>
      <c r="J414" s="16">
        <f t="shared" si="33"/>
        <v>1.0745511495488341E-8</v>
      </c>
    </row>
    <row r="415" spans="1:10" x14ac:dyDescent="0.25">
      <c r="A415" s="37">
        <v>413</v>
      </c>
      <c r="B415" s="4">
        <v>19040</v>
      </c>
      <c r="C415" s="20">
        <f t="shared" si="30"/>
        <v>-4.4177702367227491E-2</v>
      </c>
      <c r="F415" s="19">
        <f t="shared" si="31"/>
        <v>1.9516693864473375E-3</v>
      </c>
      <c r="G415">
        <v>109</v>
      </c>
      <c r="H415" s="17">
        <f t="shared" si="32"/>
        <v>1.2912155409807488E-3</v>
      </c>
      <c r="I415" s="17">
        <f t="shared" si="34"/>
        <v>4.0710402304811478E-4</v>
      </c>
      <c r="J415" s="16">
        <f t="shared" si="33"/>
        <v>2.3904857121231286E-6</v>
      </c>
    </row>
    <row r="416" spans="1:10" x14ac:dyDescent="0.25">
      <c r="A416" s="37">
        <v>414</v>
      </c>
      <c r="B416" s="4">
        <v>18900</v>
      </c>
      <c r="C416" s="20">
        <f t="shared" si="30"/>
        <v>-7.3801072976225337E-3</v>
      </c>
      <c r="F416" s="19">
        <f t="shared" si="31"/>
        <v>5.4465983724421381E-5</v>
      </c>
      <c r="G416">
        <v>108</v>
      </c>
      <c r="H416" s="17">
        <f t="shared" si="32"/>
        <v>3.6172541801574978E-5</v>
      </c>
      <c r="I416" s="17">
        <f t="shared" si="34"/>
        <v>4.0724211909358985E-4</v>
      </c>
      <c r="J416" s="16">
        <f t="shared" si="33"/>
        <v>1.233564757781993E-7</v>
      </c>
    </row>
    <row r="417" spans="1:10" x14ac:dyDescent="0.25">
      <c r="A417" s="37">
        <v>415</v>
      </c>
      <c r="B417" s="4">
        <v>19000</v>
      </c>
      <c r="C417" s="20">
        <f t="shared" si="30"/>
        <v>5.2770571008438193E-3</v>
      </c>
      <c r="F417" s="19">
        <f t="shared" si="31"/>
        <v>2.7847331645566176E-5</v>
      </c>
      <c r="G417">
        <v>107</v>
      </c>
      <c r="H417" s="17">
        <f t="shared" si="32"/>
        <v>1.8565149160888271E-5</v>
      </c>
      <c r="I417" s="17">
        <f t="shared" si="34"/>
        <v>4.0731299533161694E-4</v>
      </c>
      <c r="J417" s="16">
        <f t="shared" si="33"/>
        <v>1.4281646948891883E-7</v>
      </c>
    </row>
    <row r="418" spans="1:10" x14ac:dyDescent="0.25">
      <c r="A418" s="37">
        <v>416</v>
      </c>
      <c r="B418" s="4">
        <v>19000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4.0731299533161694E-4</v>
      </c>
      <c r="J418" s="16">
        <f t="shared" si="33"/>
        <v>1.6463955051922977E-7</v>
      </c>
    </row>
    <row r="419" spans="1:10" x14ac:dyDescent="0.25">
      <c r="A419" s="37">
        <v>417</v>
      </c>
      <c r="B419" s="4">
        <v>19000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4.0731299533161694E-4</v>
      </c>
      <c r="J419" s="16">
        <f t="shared" si="33"/>
        <v>1.6463955051922977E-7</v>
      </c>
    </row>
    <row r="420" spans="1:10" x14ac:dyDescent="0.25">
      <c r="A420" s="37">
        <v>418</v>
      </c>
      <c r="B420" s="4">
        <v>19000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4.0731299533161694E-4</v>
      </c>
      <c r="J420" s="16">
        <f t="shared" si="33"/>
        <v>1.6463955051922977E-7</v>
      </c>
    </row>
    <row r="421" spans="1:10" x14ac:dyDescent="0.25">
      <c r="A421" s="37">
        <v>419</v>
      </c>
      <c r="B421" s="4">
        <v>19000</v>
      </c>
      <c r="C421" s="20">
        <f t="shared" si="30"/>
        <v>0</v>
      </c>
      <c r="F421" s="19">
        <f t="shared" si="31"/>
        <v>0</v>
      </c>
      <c r="G421">
        <v>103</v>
      </c>
      <c r="H421" s="17">
        <f t="shared" si="32"/>
        <v>0</v>
      </c>
      <c r="I421" s="17">
        <f t="shared" si="34"/>
        <v>4.0731299533161694E-4</v>
      </c>
      <c r="J421" s="16">
        <f t="shared" si="33"/>
        <v>1.6463955051922977E-7</v>
      </c>
    </row>
    <row r="422" spans="1:10" x14ac:dyDescent="0.25">
      <c r="A422" s="37">
        <v>420</v>
      </c>
      <c r="B422" s="4">
        <v>18970</v>
      </c>
      <c r="C422" s="20">
        <f t="shared" si="30"/>
        <v>-1.5801952195175833E-3</v>
      </c>
      <c r="F422" s="19">
        <f t="shared" si="31"/>
        <v>2.4970169317862233E-6</v>
      </c>
      <c r="G422">
        <v>102</v>
      </c>
      <c r="H422" s="17">
        <f t="shared" si="32"/>
        <v>1.6968452853685356E-6</v>
      </c>
      <c r="I422" s="17">
        <f t="shared" si="34"/>
        <v>4.0731947338408498E-4</v>
      </c>
      <c r="J422" s="16">
        <f t="shared" si="33"/>
        <v>1.6262462123213326E-7</v>
      </c>
    </row>
    <row r="423" spans="1:10" x14ac:dyDescent="0.25">
      <c r="A423" s="37">
        <v>421</v>
      </c>
      <c r="B423" s="4">
        <v>18700</v>
      </c>
      <c r="C423" s="20">
        <f t="shared" si="30"/>
        <v>-1.4335260086381862E-2</v>
      </c>
      <c r="F423" s="19">
        <f t="shared" si="31"/>
        <v>2.0549968174421291E-4</v>
      </c>
      <c r="G423">
        <v>101</v>
      </c>
      <c r="H423" s="17">
        <f t="shared" si="32"/>
        <v>1.40182271543748E-4</v>
      </c>
      <c r="I423" s="17">
        <f t="shared" si="34"/>
        <v>4.0785464775618449E-4</v>
      </c>
      <c r="J423" s="16">
        <f t="shared" si="33"/>
        <v>4.0319795772020302E-8</v>
      </c>
    </row>
    <row r="424" spans="1:10" x14ac:dyDescent="0.25">
      <c r="A424" s="37">
        <v>422</v>
      </c>
      <c r="B424" s="4">
        <v>18400</v>
      </c>
      <c r="C424" s="20">
        <f t="shared" si="30"/>
        <v>-1.6172859245600957E-2</v>
      </c>
      <c r="F424" s="19">
        <f t="shared" si="31"/>
        <v>2.6156137617802037E-4</v>
      </c>
      <c r="G424">
        <v>100</v>
      </c>
      <c r="H424" s="17">
        <f t="shared" si="32"/>
        <v>1.7910872147047186E-4</v>
      </c>
      <c r="I424" s="17">
        <f t="shared" si="34"/>
        <v>4.0853843177890659E-4</v>
      </c>
      <c r="J424" s="16">
        <f t="shared" si="33"/>
        <v>2.1146213513735642E-8</v>
      </c>
    </row>
    <row r="425" spans="1:10" x14ac:dyDescent="0.25">
      <c r="A425" s="37">
        <v>423</v>
      </c>
      <c r="B425" s="4">
        <v>18100</v>
      </c>
      <c r="C425" s="20">
        <f t="shared" si="30"/>
        <v>-1.6438726343159835E-2</v>
      </c>
      <c r="F425" s="19">
        <f t="shared" si="31"/>
        <v>2.7023172378529711E-4</v>
      </c>
      <c r="G425">
        <v>99</v>
      </c>
      <c r="H425" s="17">
        <f t="shared" si="32"/>
        <v>1.8575505119418148E-4</v>
      </c>
      <c r="I425" s="17">
        <f t="shared" si="34"/>
        <v>4.0924758951898599E-4</v>
      </c>
      <c r="J425" s="16">
        <f t="shared" si="33"/>
        <v>1.8893459084534166E-8</v>
      </c>
    </row>
    <row r="426" spans="1:10" x14ac:dyDescent="0.25">
      <c r="A426" s="37">
        <v>424</v>
      </c>
      <c r="B426" s="4">
        <v>19190</v>
      </c>
      <c r="C426" s="20">
        <f t="shared" si="30"/>
        <v>5.8477371747828535E-2</v>
      </c>
      <c r="F426" s="19">
        <f t="shared" si="31"/>
        <v>3.4196030065337352E-3</v>
      </c>
      <c r="G426">
        <v>98</v>
      </c>
      <c r="H426" s="17">
        <f t="shared" si="32"/>
        <v>2.3596151262589332E-3</v>
      </c>
      <c r="I426" s="17">
        <f t="shared" si="34"/>
        <v>4.1825590083885254E-4</v>
      </c>
      <c r="J426" s="16">
        <f t="shared" si="33"/>
        <v>9.0176719631330029E-6</v>
      </c>
    </row>
    <row r="427" spans="1:10" x14ac:dyDescent="0.25">
      <c r="A427" s="37">
        <v>425</v>
      </c>
      <c r="B427" s="4">
        <v>18800</v>
      </c>
      <c r="C427" s="20">
        <f t="shared" si="30"/>
        <v>-2.0532440183705022E-2</v>
      </c>
      <c r="F427" s="19">
        <f t="shared" si="31"/>
        <v>4.2158109989742472E-4</v>
      </c>
      <c r="G427">
        <v>97</v>
      </c>
      <c r="H427" s="17">
        <f t="shared" si="32"/>
        <v>2.9201677105065429E-4</v>
      </c>
      <c r="I427" s="17">
        <f t="shared" si="34"/>
        <v>4.1937073433647348E-4</v>
      </c>
      <c r="J427" s="16">
        <f t="shared" si="33"/>
        <v>1.4526760440618098E-11</v>
      </c>
    </row>
    <row r="428" spans="1:10" x14ac:dyDescent="0.25">
      <c r="A428" s="37">
        <v>426</v>
      </c>
      <c r="B428" s="4">
        <v>17980</v>
      </c>
      <c r="C428" s="20">
        <f t="shared" si="30"/>
        <v>-4.4596840792429288E-2</v>
      </c>
      <c r="F428" s="19">
        <f t="shared" si="31"/>
        <v>1.9888782086652851E-3</v>
      </c>
      <c r="G428">
        <v>96</v>
      </c>
      <c r="H428" s="17">
        <f t="shared" si="32"/>
        <v>1.3829167341979814E-3</v>
      </c>
      <c r="I428" s="17">
        <f t="shared" si="34"/>
        <v>4.2465030062356532E-4</v>
      </c>
      <c r="J428" s="16">
        <f t="shared" si="33"/>
        <v>2.4518833947371172E-6</v>
      </c>
    </row>
    <row r="429" spans="1:10" x14ac:dyDescent="0.25">
      <c r="A429" s="37">
        <v>427</v>
      </c>
      <c r="B429" s="4">
        <v>18010</v>
      </c>
      <c r="C429" s="20">
        <f t="shared" si="30"/>
        <v>1.6671301443904028E-3</v>
      </c>
      <c r="F429" s="19">
        <f t="shared" si="31"/>
        <v>2.7793229183351651E-6</v>
      </c>
      <c r="G429">
        <v>95</v>
      </c>
      <c r="H429" s="17">
        <f t="shared" si="32"/>
        <v>1.9399388109804739E-6</v>
      </c>
      <c r="I429" s="17">
        <f t="shared" si="34"/>
        <v>4.2465770673507747E-4</v>
      </c>
      <c r="J429" s="16">
        <f t="shared" si="33"/>
        <v>1.766160860219968E-7</v>
      </c>
    </row>
    <row r="430" spans="1:10" x14ac:dyDescent="0.25">
      <c r="A430" s="37">
        <v>428</v>
      </c>
      <c r="B430" s="4">
        <v>17910</v>
      </c>
      <c r="C430" s="20">
        <f t="shared" si="30"/>
        <v>-5.5679431152442956E-3</v>
      </c>
      <c r="F430" s="19">
        <f t="shared" si="31"/>
        <v>3.1001990534596352E-5</v>
      </c>
      <c r="G430">
        <v>94</v>
      </c>
      <c r="H430" s="17">
        <f t="shared" si="32"/>
        <v>2.172199868410407E-5</v>
      </c>
      <c r="I430" s="17">
        <f t="shared" si="34"/>
        <v>4.24740634889105E-4</v>
      </c>
      <c r="J430" s="16">
        <f t="shared" si="33"/>
        <v>1.537558283274465E-7</v>
      </c>
    </row>
    <row r="431" spans="1:10" x14ac:dyDescent="0.25">
      <c r="A431" s="37">
        <v>429</v>
      </c>
      <c r="B431" s="4">
        <v>17890</v>
      </c>
      <c r="C431" s="20">
        <f t="shared" si="30"/>
        <v>-1.1173185519926479E-3</v>
      </c>
      <c r="F431" s="19">
        <f t="shared" si="31"/>
        <v>1.2484007466269475E-6</v>
      </c>
      <c r="G431">
        <v>93</v>
      </c>
      <c r="H431" s="17">
        <f t="shared" si="32"/>
        <v>8.7806244785332846E-7</v>
      </c>
      <c r="I431" s="17">
        <f t="shared" si="34"/>
        <v>4.2474398707133189E-4</v>
      </c>
      <c r="J431" s="16">
        <f t="shared" si="33"/>
        <v>1.7797770532874635E-7</v>
      </c>
    </row>
    <row r="432" spans="1:10" x14ac:dyDescent="0.25">
      <c r="A432" s="37">
        <v>430</v>
      </c>
      <c r="B432" s="4">
        <v>17890</v>
      </c>
      <c r="C432" s="20">
        <f t="shared" si="30"/>
        <v>0</v>
      </c>
      <c r="F432" s="19">
        <f t="shared" si="31"/>
        <v>0</v>
      </c>
      <c r="G432">
        <v>92</v>
      </c>
      <c r="H432" s="17">
        <f t="shared" si="32"/>
        <v>0</v>
      </c>
      <c r="I432" s="17">
        <f t="shared" si="34"/>
        <v>4.2474398707133189E-4</v>
      </c>
      <c r="J432" s="16">
        <f t="shared" si="33"/>
        <v>1.7903259956532817E-7</v>
      </c>
    </row>
    <row r="433" spans="1:10" x14ac:dyDescent="0.25">
      <c r="A433" s="37">
        <v>431</v>
      </c>
      <c r="B433" s="4">
        <v>18170</v>
      </c>
      <c r="C433" s="20">
        <f t="shared" si="30"/>
        <v>1.5529984887451963E-2</v>
      </c>
      <c r="F433" s="19">
        <f t="shared" si="31"/>
        <v>2.4118043060448636E-4</v>
      </c>
      <c r="G433">
        <v>91</v>
      </c>
      <c r="H433" s="17">
        <f t="shared" si="32"/>
        <v>1.709368953303782E-4</v>
      </c>
      <c r="I433" s="17">
        <f t="shared" si="34"/>
        <v>4.2539657348343411E-4</v>
      </c>
      <c r="J433" s="16">
        <f t="shared" si="33"/>
        <v>3.3339876742778954E-8</v>
      </c>
    </row>
    <row r="434" spans="1:10" x14ac:dyDescent="0.25">
      <c r="A434" s="37">
        <v>432</v>
      </c>
      <c r="B434" s="4">
        <v>18170</v>
      </c>
      <c r="C434" s="20">
        <f t="shared" si="30"/>
        <v>0</v>
      </c>
      <c r="F434" s="19">
        <f t="shared" si="31"/>
        <v>0</v>
      </c>
      <c r="G434">
        <v>90</v>
      </c>
      <c r="H434" s="17">
        <f t="shared" si="32"/>
        <v>0</v>
      </c>
      <c r="I434" s="17">
        <f t="shared" si="34"/>
        <v>4.2539657348343411E-4</v>
      </c>
      <c r="J434" s="16">
        <f t="shared" si="33"/>
        <v>1.7958316178051781E-7</v>
      </c>
    </row>
    <row r="435" spans="1:10" x14ac:dyDescent="0.25">
      <c r="A435" s="37">
        <v>433</v>
      </c>
      <c r="B435" s="4">
        <v>17210</v>
      </c>
      <c r="C435" s="20">
        <f t="shared" si="30"/>
        <v>-5.4281272184631746E-2</v>
      </c>
      <c r="F435" s="19">
        <f t="shared" si="31"/>
        <v>2.9464565099820762E-3</v>
      </c>
      <c r="G435">
        <v>89</v>
      </c>
      <c r="H435" s="17">
        <f t="shared" si="32"/>
        <v>2.1043411217629275E-3</v>
      </c>
      <c r="I435" s="17">
        <f t="shared" si="34"/>
        <v>4.3343032430028552E-4</v>
      </c>
      <c r="J435" s="16">
        <f t="shared" si="33"/>
        <v>6.323619999756077E-6</v>
      </c>
    </row>
    <row r="436" spans="1:10" x14ac:dyDescent="0.25">
      <c r="A436" s="37">
        <v>434</v>
      </c>
      <c r="B436" s="4">
        <v>17430</v>
      </c>
      <c r="C436" s="20">
        <f t="shared" si="30"/>
        <v>1.2702249308481397E-2</v>
      </c>
      <c r="F436" s="19">
        <f t="shared" si="31"/>
        <v>1.6134713749481612E-4</v>
      </c>
      <c r="G436">
        <v>88</v>
      </c>
      <c r="H436" s="17">
        <f t="shared" si="32"/>
        <v>1.1567474538003991E-4</v>
      </c>
      <c r="I436" s="17">
        <f t="shared" si="34"/>
        <v>4.338719361998845E-4</v>
      </c>
      <c r="J436" s="16">
        <f t="shared" si="33"/>
        <v>7.3369692406474921E-8</v>
      </c>
    </row>
    <row r="437" spans="1:10" x14ac:dyDescent="0.25">
      <c r="A437" s="37">
        <v>435</v>
      </c>
      <c r="B437" s="4">
        <v>16810</v>
      </c>
      <c r="C437" s="20">
        <f t="shared" si="30"/>
        <v>-3.6218912111405328E-2</v>
      </c>
      <c r="F437" s="19">
        <f t="shared" si="31"/>
        <v>1.3118095945337037E-3</v>
      </c>
      <c r="G437">
        <v>87</v>
      </c>
      <c r="H437" s="17">
        <f t="shared" si="32"/>
        <v>9.4408102950723611E-4</v>
      </c>
      <c r="I437" s="17">
        <f t="shared" si="34"/>
        <v>4.3747615780803504E-4</v>
      </c>
      <c r="J437" s="16">
        <f t="shared" si="33"/>
        <v>7.67382291545619E-7</v>
      </c>
    </row>
    <row r="438" spans="1:10" x14ac:dyDescent="0.25">
      <c r="A438" s="37">
        <v>436</v>
      </c>
      <c r="B438" s="4">
        <v>17600</v>
      </c>
      <c r="C438" s="20">
        <f t="shared" si="30"/>
        <v>4.5924954623581808E-2</v>
      </c>
      <c r="F438" s="19">
        <f t="shared" si="31"/>
        <v>2.109101457178048E-3</v>
      </c>
      <c r="G438">
        <v>86</v>
      </c>
      <c r="H438" s="17">
        <f t="shared" si="32"/>
        <v>1.5236917648264018E-3</v>
      </c>
      <c r="I438" s="17">
        <f t="shared" si="34"/>
        <v>4.4329316144575752E-4</v>
      </c>
      <c r="J438" s="16">
        <f t="shared" si="33"/>
        <v>2.7805584432973003E-6</v>
      </c>
    </row>
    <row r="439" spans="1:10" x14ac:dyDescent="0.25">
      <c r="A439" s="37">
        <v>437</v>
      </c>
      <c r="B439" s="4">
        <v>18250</v>
      </c>
      <c r="C439" s="20">
        <f t="shared" si="30"/>
        <v>3.6266177984394354E-2</v>
      </c>
      <c r="F439" s="19">
        <f t="shared" si="31"/>
        <v>1.3152356655957698E-3</v>
      </c>
      <c r="G439">
        <v>85</v>
      </c>
      <c r="H439" s="17">
        <f t="shared" si="32"/>
        <v>9.5381556749538109E-4</v>
      </c>
      <c r="I439" s="17">
        <f t="shared" si="34"/>
        <v>4.4693454663528046E-4</v>
      </c>
      <c r="J439" s="16">
        <f t="shared" si="33"/>
        <v>7.5691284580985679E-7</v>
      </c>
    </row>
    <row r="440" spans="1:10" x14ac:dyDescent="0.25">
      <c r="A440" s="37">
        <v>438</v>
      </c>
      <c r="B440" s="4">
        <v>18280</v>
      </c>
      <c r="C440" s="20">
        <f t="shared" si="30"/>
        <v>1.6424859975034108E-3</v>
      </c>
      <c r="F440" s="19">
        <f t="shared" si="31"/>
        <v>2.6977602519947743E-6</v>
      </c>
      <c r="G440">
        <v>84</v>
      </c>
      <c r="H440" s="17">
        <f t="shared" si="32"/>
        <v>1.963927092897782E-6</v>
      </c>
      <c r="I440" s="17">
        <f t="shared" si="34"/>
        <v>4.4694204432694444E-4</v>
      </c>
      <c r="J440" s="16">
        <f t="shared" si="33"/>
        <v>1.9583987418058364E-7</v>
      </c>
    </row>
    <row r="441" spans="1:10" x14ac:dyDescent="0.25">
      <c r="A441" s="37">
        <v>439</v>
      </c>
      <c r="B441" s="4">
        <v>18400</v>
      </c>
      <c r="C441" s="20">
        <f t="shared" si="30"/>
        <v>6.5430985889358868E-3</v>
      </c>
      <c r="F441" s="19">
        <f t="shared" si="31"/>
        <v>4.2812139144534791E-5</v>
      </c>
      <c r="G441">
        <v>83</v>
      </c>
      <c r="H441" s="17">
        <f t="shared" si="32"/>
        <v>3.1286005595475355E-5</v>
      </c>
      <c r="I441" s="17">
        <f t="shared" si="34"/>
        <v>4.4706148502522729E-4</v>
      </c>
      <c r="J441" s="16">
        <f t="shared" si="33"/>
        <v>1.6204054289061085E-7</v>
      </c>
    </row>
    <row r="442" spans="1:10" x14ac:dyDescent="0.25">
      <c r="A442" s="37">
        <v>440</v>
      </c>
      <c r="B442" s="4">
        <v>17530</v>
      </c>
      <c r="C442" s="20">
        <f t="shared" si="30"/>
        <v>-4.8436965681796777E-2</v>
      </c>
      <c r="F442" s="19">
        <f t="shared" si="31"/>
        <v>2.3461396444595588E-3</v>
      </c>
      <c r="G442">
        <v>82</v>
      </c>
      <c r="H442" s="17">
        <f t="shared" si="32"/>
        <v>1.7210687900266754E-3</v>
      </c>
      <c r="I442" s="17">
        <f t="shared" si="34"/>
        <v>4.5363201565580823E-4</v>
      </c>
      <c r="J442" s="16">
        <f t="shared" si="33"/>
        <v>3.5881431371754202E-6</v>
      </c>
    </row>
    <row r="443" spans="1:10" x14ac:dyDescent="0.25">
      <c r="A443" s="37">
        <v>441</v>
      </c>
      <c r="B443" s="4">
        <v>17500</v>
      </c>
      <c r="C443" s="20">
        <f t="shared" si="30"/>
        <v>-1.7128180036747164E-3</v>
      </c>
      <c r="F443" s="19">
        <f t="shared" si="31"/>
        <v>2.933745513712241E-6</v>
      </c>
      <c r="G443">
        <v>81</v>
      </c>
      <c r="H443" s="17">
        <f t="shared" si="32"/>
        <v>2.1603692650404343E-6</v>
      </c>
      <c r="I443" s="17">
        <f t="shared" si="34"/>
        <v>4.5364026330547313E-4</v>
      </c>
      <c r="J443" s="16">
        <f t="shared" si="33"/>
        <v>2.0157823966064406E-7</v>
      </c>
    </row>
    <row r="444" spans="1:10" x14ac:dyDescent="0.25">
      <c r="A444" s="37">
        <v>442</v>
      </c>
      <c r="B444" s="4">
        <v>17500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4.5364026330547313E-4</v>
      </c>
      <c r="J444" s="16">
        <f t="shared" si="33"/>
        <v>2.0422120127548034E-7</v>
      </c>
    </row>
    <row r="445" spans="1:10" x14ac:dyDescent="0.25">
      <c r="A445" s="37">
        <v>443</v>
      </c>
      <c r="B445" s="4">
        <v>17490</v>
      </c>
      <c r="C445" s="20">
        <f t="shared" si="30"/>
        <v>-5.7159189895765331E-4</v>
      </c>
      <c r="F445" s="19">
        <f t="shared" si="31"/>
        <v>3.2671729895401617E-7</v>
      </c>
      <c r="G445">
        <v>79</v>
      </c>
      <c r="H445" s="17">
        <f t="shared" si="32"/>
        <v>2.4243763724856774E-7</v>
      </c>
      <c r="I445" s="17">
        <f t="shared" si="34"/>
        <v>4.5364118886052982E-4</v>
      </c>
      <c r="J445" s="16">
        <f t="shared" si="33"/>
        <v>2.0392684817349088E-7</v>
      </c>
    </row>
    <row r="446" spans="1:10" x14ac:dyDescent="0.25">
      <c r="A446" s="37">
        <v>444</v>
      </c>
      <c r="B446" s="4">
        <v>15900</v>
      </c>
      <c r="C446" s="20">
        <f t="shared" si="30"/>
        <v>-9.5310179804324893E-2</v>
      </c>
      <c r="F446" s="19">
        <f t="shared" si="31"/>
        <v>9.08403037433274E-3</v>
      </c>
      <c r="G446">
        <v>78</v>
      </c>
      <c r="H446" s="17">
        <f t="shared" si="32"/>
        <v>6.7665558553538637E-3</v>
      </c>
      <c r="I446" s="17">
        <f t="shared" si="34"/>
        <v>4.7947389396143988E-4</v>
      </c>
      <c r="J446" s="16">
        <f t="shared" si="33"/>
        <v>7.4069896670749124E-5</v>
      </c>
    </row>
    <row r="447" spans="1:10" x14ac:dyDescent="0.25">
      <c r="A447" s="37">
        <v>445</v>
      </c>
      <c r="B447" s="4">
        <v>15820</v>
      </c>
      <c r="C447" s="20">
        <f t="shared" si="30"/>
        <v>-5.0441468866780255E-3</v>
      </c>
      <c r="F447" s="19">
        <f t="shared" si="31"/>
        <v>2.5443417814383616E-5</v>
      </c>
      <c r="G447">
        <v>77</v>
      </c>
      <c r="H447" s="17">
        <f t="shared" si="32"/>
        <v>1.9025046357933949E-5</v>
      </c>
      <c r="I447" s="17">
        <f t="shared" si="34"/>
        <v>4.7954652595068249E-4</v>
      </c>
      <c r="J447" s="16">
        <f t="shared" si="33"/>
        <v>2.0455027098155109E-7</v>
      </c>
    </row>
    <row r="448" spans="1:10" x14ac:dyDescent="0.25">
      <c r="A448" s="37">
        <v>446</v>
      </c>
      <c r="B448" s="4">
        <v>15070</v>
      </c>
      <c r="C448" s="20">
        <f t="shared" si="30"/>
        <v>-4.8568949701103752E-2</v>
      </c>
      <c r="F448" s="19">
        <f t="shared" si="31"/>
        <v>2.3589428750683461E-3</v>
      </c>
      <c r="G448">
        <v>76</v>
      </c>
      <c r="H448" s="17">
        <f t="shared" si="32"/>
        <v>1.7706343231083078E-3</v>
      </c>
      <c r="I448" s="17">
        <f t="shared" si="34"/>
        <v>4.8630628309865838E-4</v>
      </c>
      <c r="J448" s="16">
        <f t="shared" si="33"/>
        <v>3.5137246265685295E-6</v>
      </c>
    </row>
    <row r="449" spans="1:10" x14ac:dyDescent="0.25">
      <c r="A449" s="37">
        <v>447</v>
      </c>
      <c r="B449" s="4">
        <v>15070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4.8630628309865838E-4</v>
      </c>
      <c r="J449" s="16">
        <f t="shared" si="33"/>
        <v>2.3469152134319189E-7</v>
      </c>
    </row>
    <row r="450" spans="1:10" x14ac:dyDescent="0.25">
      <c r="A450" s="37">
        <v>448</v>
      </c>
      <c r="B450" s="4">
        <v>15590</v>
      </c>
      <c r="C450" s="20">
        <f t="shared" si="30"/>
        <v>3.3923670431280979E-2</v>
      </c>
      <c r="F450" s="19">
        <f t="shared" si="31"/>
        <v>1.1508154155301675E-3</v>
      </c>
      <c r="G450">
        <v>74</v>
      </c>
      <c r="H450" s="17">
        <f t="shared" si="32"/>
        <v>8.704412953695602E-4</v>
      </c>
      <c r="I450" s="17">
        <f t="shared" si="34"/>
        <v>4.8962937002376586E-4</v>
      </c>
      <c r="J450" s="16">
        <f t="shared" si="33"/>
        <v>4.3964233794978126E-7</v>
      </c>
    </row>
    <row r="451" spans="1:10" x14ac:dyDescent="0.25">
      <c r="A451" s="37">
        <v>449</v>
      </c>
      <c r="B451" s="4">
        <v>15270</v>
      </c>
      <c r="C451" s="20">
        <f t="shared" si="30"/>
        <v>-2.0739563839144121E-2</v>
      </c>
      <c r="F451" s="19">
        <f t="shared" si="31"/>
        <v>4.3012950823793445E-4</v>
      </c>
      <c r="G451">
        <v>73</v>
      </c>
      <c r="H451" s="17">
        <f t="shared" si="32"/>
        <v>3.2658349616903308E-4</v>
      </c>
      <c r="I451" s="17">
        <f t="shared" si="34"/>
        <v>4.9087616903462214E-4</v>
      </c>
      <c r="J451" s="16">
        <f t="shared" si="33"/>
        <v>3.4659878637542882E-9</v>
      </c>
    </row>
    <row r="452" spans="1:10" x14ac:dyDescent="0.25">
      <c r="A452" s="37">
        <v>450</v>
      </c>
      <c r="B452" s="4">
        <v>14770</v>
      </c>
      <c r="C452" s="20">
        <f t="shared" ref="C452:C515" si="35">LN(B452/B451)</f>
        <v>-3.3292022687252676E-2</v>
      </c>
      <c r="F452" s="19">
        <f t="shared" ref="F452:F515" si="36">C452^2</f>
        <v>1.1083587746085468E-3</v>
      </c>
      <c r="G452">
        <v>72</v>
      </c>
      <c r="H452" s="17">
        <f t="shared" ref="H452:H515" si="37">F452*($E$7^(G452-1))</f>
        <v>8.4476622317531704E-4</v>
      </c>
      <c r="I452" s="17">
        <f t="shared" si="34"/>
        <v>4.9410123614246706E-4</v>
      </c>
      <c r="J452" s="16">
        <f t="shared" ref="J452:J515" si="38">(F452-($E$7*I452))^2</f>
        <v>3.7963326923740054E-7</v>
      </c>
    </row>
    <row r="453" spans="1:10" x14ac:dyDescent="0.25">
      <c r="A453" s="37">
        <v>451</v>
      </c>
      <c r="B453" s="4">
        <v>15400</v>
      </c>
      <c r="C453" s="20">
        <f t="shared" si="35"/>
        <v>4.1769412876295146E-2</v>
      </c>
      <c r="F453" s="19">
        <f t="shared" si="36"/>
        <v>1.7446838520304108E-3</v>
      </c>
      <c r="G453">
        <v>71</v>
      </c>
      <c r="H453" s="17">
        <f t="shared" si="37"/>
        <v>1.3348550200490109E-3</v>
      </c>
      <c r="I453" s="17">
        <f t="shared" ref="I453:I516" si="39">(1-$E$7)*H453+I452</f>
        <v>4.9919731704721742E-4</v>
      </c>
      <c r="J453" s="16">
        <f t="shared" si="38"/>
        <v>1.55598760600982E-6</v>
      </c>
    </row>
    <row r="454" spans="1:10" x14ac:dyDescent="0.25">
      <c r="A454" s="37">
        <v>452</v>
      </c>
      <c r="B454" s="4">
        <v>15330</v>
      </c>
      <c r="C454" s="20">
        <f t="shared" si="35"/>
        <v>-4.5558165358606907E-3</v>
      </c>
      <c r="F454" s="19">
        <f t="shared" si="36"/>
        <v>2.0755464308421704E-5</v>
      </c>
      <c r="G454">
        <v>70</v>
      </c>
      <c r="H454" s="17">
        <f t="shared" si="37"/>
        <v>1.5940832243253174E-5</v>
      </c>
      <c r="I454" s="17">
        <f t="shared" si="39"/>
        <v>4.9925817442092511E-4</v>
      </c>
      <c r="J454" s="16">
        <f t="shared" si="38"/>
        <v>2.2714440525191916E-7</v>
      </c>
    </row>
    <row r="455" spans="1:10" x14ac:dyDescent="0.25">
      <c r="A455" s="37">
        <v>453</v>
      </c>
      <c r="B455" s="4">
        <v>14700</v>
      </c>
      <c r="C455" s="20">
        <f t="shared" si="35"/>
        <v>-4.1964199099032193E-2</v>
      </c>
      <c r="F455" s="19">
        <f t="shared" si="36"/>
        <v>1.7609940060232144E-3</v>
      </c>
      <c r="G455">
        <v>69</v>
      </c>
      <c r="H455" s="17">
        <f t="shared" si="37"/>
        <v>1.3576805506357171E-3</v>
      </c>
      <c r="I455" s="17">
        <f t="shared" si="39"/>
        <v>5.0444139643749406E-4</v>
      </c>
      <c r="J455" s="16">
        <f t="shared" si="38"/>
        <v>1.5837679269473618E-6</v>
      </c>
    </row>
    <row r="456" spans="1:10" x14ac:dyDescent="0.25">
      <c r="A456" s="37">
        <v>454</v>
      </c>
      <c r="B456" s="4">
        <v>14800</v>
      </c>
      <c r="C456" s="20">
        <f t="shared" si="35"/>
        <v>6.7796869853787691E-3</v>
      </c>
      <c r="F456" s="19">
        <f t="shared" si="36"/>
        <v>4.5964155619714261E-5</v>
      </c>
      <c r="G456">
        <v>68</v>
      </c>
      <c r="H456" s="17">
        <f t="shared" si="37"/>
        <v>3.5572974890901233E-5</v>
      </c>
      <c r="I456" s="17">
        <f t="shared" si="39"/>
        <v>5.0457720351417576E-4</v>
      </c>
      <c r="J456" s="16">
        <f t="shared" si="38"/>
        <v>2.0856276173544159E-7</v>
      </c>
    </row>
    <row r="457" spans="1:10" x14ac:dyDescent="0.25">
      <c r="A457" s="37">
        <v>455</v>
      </c>
      <c r="B457" s="4">
        <v>15500</v>
      </c>
      <c r="C457" s="20">
        <f t="shared" si="35"/>
        <v>4.6212843155131626E-2</v>
      </c>
      <c r="F457" s="19">
        <f t="shared" si="36"/>
        <v>2.1356268724807958E-3</v>
      </c>
      <c r="G457">
        <v>67</v>
      </c>
      <c r="H457" s="17">
        <f t="shared" si="37"/>
        <v>1.6591568980152452E-3</v>
      </c>
      <c r="I457" s="17">
        <f t="shared" si="39"/>
        <v>5.1091137288760324E-4</v>
      </c>
      <c r="J457" s="16">
        <f t="shared" si="38"/>
        <v>2.6460423009804625E-6</v>
      </c>
    </row>
    <row r="458" spans="1:10" x14ac:dyDescent="0.25">
      <c r="A458" s="37">
        <v>456</v>
      </c>
      <c r="B458" s="4">
        <v>15150</v>
      </c>
      <c r="C458" s="20">
        <f t="shared" si="35"/>
        <v>-2.2839491969822791E-2</v>
      </c>
      <c r="F458" s="19">
        <f t="shared" si="36"/>
        <v>5.2164239343959981E-4</v>
      </c>
      <c r="G458">
        <v>66</v>
      </c>
      <c r="H458" s="17">
        <f t="shared" si="37"/>
        <v>4.0681423357669946E-4</v>
      </c>
      <c r="I458" s="17">
        <f t="shared" si="39"/>
        <v>5.1246446907885455E-4</v>
      </c>
      <c r="J458" s="16">
        <f t="shared" si="38"/>
        <v>1.2397401366146314E-10</v>
      </c>
    </row>
    <row r="459" spans="1:10" x14ac:dyDescent="0.25">
      <c r="A459" s="37">
        <v>457</v>
      </c>
      <c r="B459" s="4">
        <v>15580</v>
      </c>
      <c r="C459" s="20">
        <f t="shared" si="35"/>
        <v>2.7987508487224155E-2</v>
      </c>
      <c r="F459" s="19">
        <f t="shared" si="36"/>
        <v>7.833006313224441E-4</v>
      </c>
      <c r="G459">
        <v>65</v>
      </c>
      <c r="H459" s="17">
        <f t="shared" si="37"/>
        <v>6.1321520918239739E-4</v>
      </c>
      <c r="I459" s="17">
        <f t="shared" si="39"/>
        <v>5.1480554303151658E-4</v>
      </c>
      <c r="J459" s="16">
        <f t="shared" si="38"/>
        <v>7.3148862208597829E-8</v>
      </c>
    </row>
    <row r="460" spans="1:10" x14ac:dyDescent="0.25">
      <c r="A460" s="37">
        <v>458</v>
      </c>
      <c r="B460" s="4">
        <v>15690</v>
      </c>
      <c r="C460" s="20">
        <f t="shared" si="35"/>
        <v>7.0355263023389441E-3</v>
      </c>
      <c r="F460" s="19">
        <f t="shared" si="36"/>
        <v>4.9498630350903093E-5</v>
      </c>
      <c r="G460">
        <v>64</v>
      </c>
      <c r="H460" s="17">
        <f t="shared" si="37"/>
        <v>3.8899032876265229E-5</v>
      </c>
      <c r="I460" s="17">
        <f t="shared" si="39"/>
        <v>5.1495404801196515E-4</v>
      </c>
      <c r="J460" s="16">
        <f t="shared" si="38"/>
        <v>2.1482249408809914E-7</v>
      </c>
    </row>
    <row r="461" spans="1:10" x14ac:dyDescent="0.25">
      <c r="A461" s="37">
        <v>459</v>
      </c>
      <c r="B461" s="4">
        <v>16270</v>
      </c>
      <c r="C461" s="20">
        <f t="shared" si="35"/>
        <v>3.6299354486005103E-2</v>
      </c>
      <c r="F461" s="19">
        <f t="shared" si="36"/>
        <v>1.3176431361006588E-3</v>
      </c>
      <c r="G461">
        <v>63</v>
      </c>
      <c r="H461" s="17">
        <f t="shared" si="37"/>
        <v>1.0394524004365925E-3</v>
      </c>
      <c r="I461" s="17">
        <f t="shared" si="39"/>
        <v>5.189223692526249E-4</v>
      </c>
      <c r="J461" s="16">
        <f t="shared" si="38"/>
        <v>6.4112346649350838E-7</v>
      </c>
    </row>
    <row r="462" spans="1:10" x14ac:dyDescent="0.25">
      <c r="A462" s="37">
        <v>460</v>
      </c>
      <c r="B462" s="4">
        <v>16270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5.189223692526249E-4</v>
      </c>
      <c r="J462" s="16">
        <f t="shared" si="38"/>
        <v>2.6722828430136602E-7</v>
      </c>
    </row>
    <row r="463" spans="1:10" x14ac:dyDescent="0.25">
      <c r="A463" s="37">
        <v>461</v>
      </c>
      <c r="B463" s="4">
        <v>16270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5.189223692526249E-4</v>
      </c>
      <c r="J463" s="16">
        <f t="shared" si="38"/>
        <v>2.6722828430136602E-7</v>
      </c>
    </row>
    <row r="464" spans="1:10" x14ac:dyDescent="0.25">
      <c r="A464" s="37">
        <v>462</v>
      </c>
      <c r="B464" s="4">
        <v>16310</v>
      </c>
      <c r="C464" s="20">
        <f t="shared" si="35"/>
        <v>2.4554954019760582E-3</v>
      </c>
      <c r="F464" s="19">
        <f t="shared" si="36"/>
        <v>6.0294576691255634E-6</v>
      </c>
      <c r="G464">
        <v>60</v>
      </c>
      <c r="H464" s="17">
        <f t="shared" si="37"/>
        <v>4.8113682143266586E-6</v>
      </c>
      <c r="I464" s="17">
        <f t="shared" si="39"/>
        <v>5.1894073763069932E-4</v>
      </c>
      <c r="J464" s="16">
        <f t="shared" si="38"/>
        <v>2.6104958548424016E-7</v>
      </c>
    </row>
    <row r="465" spans="1:10" x14ac:dyDescent="0.25">
      <c r="A465" s="37">
        <v>463</v>
      </c>
      <c r="B465" s="4">
        <v>16700</v>
      </c>
      <c r="C465" s="20">
        <f t="shared" si="35"/>
        <v>2.3630302789786835E-2</v>
      </c>
      <c r="F465" s="19">
        <f t="shared" si="36"/>
        <v>5.5839120993700754E-4</v>
      </c>
      <c r="G465">
        <v>59</v>
      </c>
      <c r="H465" s="17">
        <f t="shared" si="37"/>
        <v>4.4729093639356158E-4</v>
      </c>
      <c r="I465" s="17">
        <f t="shared" si="39"/>
        <v>5.2064836187871652E-4</v>
      </c>
      <c r="J465" s="16">
        <f t="shared" si="38"/>
        <v>1.5785149519879101E-9</v>
      </c>
    </row>
    <row r="466" spans="1:10" x14ac:dyDescent="0.25">
      <c r="A466" s="37">
        <v>464</v>
      </c>
      <c r="B466" s="4">
        <v>16840</v>
      </c>
      <c r="C466" s="20">
        <f t="shared" si="35"/>
        <v>8.3482893914712444E-3</v>
      </c>
      <c r="F466" s="19">
        <f t="shared" si="36"/>
        <v>6.9693935763751315E-5</v>
      </c>
      <c r="G466">
        <v>58</v>
      </c>
      <c r="H466" s="17">
        <f t="shared" si="37"/>
        <v>5.6041234848696772E-5</v>
      </c>
      <c r="I466" s="17">
        <f t="shared" si="39"/>
        <v>5.2086231070649306E-4</v>
      </c>
      <c r="J466" s="16">
        <f t="shared" si="38"/>
        <v>2.0176256189206437E-7</v>
      </c>
    </row>
    <row r="467" spans="1:10" x14ac:dyDescent="0.25">
      <c r="A467" s="37">
        <v>465</v>
      </c>
      <c r="B467" s="4">
        <v>16840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5.2086231070649306E-4</v>
      </c>
      <c r="J467" s="16">
        <f t="shared" si="38"/>
        <v>2.692300335608212E-7</v>
      </c>
    </row>
    <row r="468" spans="1:10" x14ac:dyDescent="0.25">
      <c r="A468" s="37">
        <v>466</v>
      </c>
      <c r="B468" s="4">
        <v>16820</v>
      </c>
      <c r="C468" s="20">
        <f t="shared" si="35"/>
        <v>-1.1883542693786767E-3</v>
      </c>
      <c r="F468" s="19">
        <f t="shared" si="36"/>
        <v>1.4121858695505285E-6</v>
      </c>
      <c r="G468">
        <v>56</v>
      </c>
      <c r="H468" s="17">
        <f t="shared" si="37"/>
        <v>1.1442658275023505E-6</v>
      </c>
      <c r="I468" s="17">
        <f t="shared" si="39"/>
        <v>5.2086667917433855E-4</v>
      </c>
      <c r="J468" s="16">
        <f t="shared" si="38"/>
        <v>2.6777103908479809E-7</v>
      </c>
    </row>
    <row r="469" spans="1:10" x14ac:dyDescent="0.25">
      <c r="A469" s="37">
        <v>467</v>
      </c>
      <c r="B469" s="4">
        <v>17400</v>
      </c>
      <c r="C469" s="20">
        <f t="shared" si="35"/>
        <v>3.3901551675681416E-2</v>
      </c>
      <c r="F469" s="19">
        <f t="shared" si="36"/>
        <v>1.1493152060188974E-3</v>
      </c>
      <c r="G469">
        <v>55</v>
      </c>
      <c r="H469" s="17">
        <f t="shared" si="37"/>
        <v>9.3483593869821146E-4</v>
      </c>
      <c r="I469" s="17">
        <f t="shared" si="39"/>
        <v>5.244356057654072E-4</v>
      </c>
      <c r="J469" s="16">
        <f t="shared" si="38"/>
        <v>3.9298071593119241E-7</v>
      </c>
    </row>
    <row r="470" spans="1:10" x14ac:dyDescent="0.25">
      <c r="A470" s="37">
        <v>468</v>
      </c>
      <c r="B470" s="4">
        <v>16850</v>
      </c>
      <c r="C470" s="20">
        <f t="shared" si="35"/>
        <v>-3.2119549422112662E-2</v>
      </c>
      <c r="F470" s="19">
        <f t="shared" si="36"/>
        <v>1.0316654550795378E-3</v>
      </c>
      <c r="G470">
        <v>54</v>
      </c>
      <c r="H470" s="17">
        <f t="shared" si="37"/>
        <v>8.4235724694679847E-4</v>
      </c>
      <c r="I470" s="17">
        <f t="shared" si="39"/>
        <v>5.276514761158712E-4</v>
      </c>
      <c r="J470" s="16">
        <f t="shared" si="38"/>
        <v>2.5606473749644697E-7</v>
      </c>
    </row>
    <row r="471" spans="1:10" x14ac:dyDescent="0.25">
      <c r="A471" s="37">
        <v>469</v>
      </c>
      <c r="B471" s="4">
        <v>16950</v>
      </c>
      <c r="C471" s="20">
        <f t="shared" si="35"/>
        <v>5.9171770280885185E-3</v>
      </c>
      <c r="F471" s="19">
        <f t="shared" si="36"/>
        <v>3.5012983981738472E-5</v>
      </c>
      <c r="G471">
        <v>53</v>
      </c>
      <c r="H471" s="17">
        <f t="shared" si="37"/>
        <v>2.8697742447159541E-5</v>
      </c>
      <c r="I471" s="17">
        <f t="shared" si="39"/>
        <v>5.2776103559244193E-4</v>
      </c>
      <c r="J471" s="16">
        <f t="shared" si="38"/>
        <v>2.408190896487502E-7</v>
      </c>
    </row>
    <row r="472" spans="1:10" x14ac:dyDescent="0.25">
      <c r="A472" s="37">
        <v>470</v>
      </c>
      <c r="B472" s="4">
        <v>17480</v>
      </c>
      <c r="C472" s="20">
        <f t="shared" si="35"/>
        <v>3.0789536400930066E-2</v>
      </c>
      <c r="F472" s="19">
        <f t="shared" si="36"/>
        <v>9.4799555178419752E-4</v>
      </c>
      <c r="G472">
        <v>52</v>
      </c>
      <c r="H472" s="17">
        <f t="shared" si="37"/>
        <v>7.7998470882576897E-4</v>
      </c>
      <c r="I472" s="17">
        <f t="shared" si="39"/>
        <v>5.3073878607541071E-4</v>
      </c>
      <c r="J472" s="16">
        <f t="shared" si="38"/>
        <v>1.7579820819284591E-7</v>
      </c>
    </row>
    <row r="473" spans="1:10" x14ac:dyDescent="0.25">
      <c r="A473" s="37">
        <v>471</v>
      </c>
      <c r="B473" s="4">
        <v>17340</v>
      </c>
      <c r="C473" s="20">
        <f t="shared" si="35"/>
        <v>-8.0413988749936383E-3</v>
      </c>
      <c r="F473" s="19">
        <f t="shared" si="36"/>
        <v>6.466409586674895E-5</v>
      </c>
      <c r="G473">
        <v>51</v>
      </c>
      <c r="H473" s="17">
        <f t="shared" si="37"/>
        <v>5.3407737370790619E-5</v>
      </c>
      <c r="I473" s="17">
        <f t="shared" si="39"/>
        <v>5.3094268099020917E-4</v>
      </c>
      <c r="J473" s="16">
        <f t="shared" si="38"/>
        <v>2.1552955116973874E-7</v>
      </c>
    </row>
    <row r="474" spans="1:10" x14ac:dyDescent="0.25">
      <c r="A474" s="37">
        <v>472</v>
      </c>
      <c r="B474" s="4">
        <v>17960</v>
      </c>
      <c r="C474" s="20">
        <f t="shared" si="35"/>
        <v>3.5131091521657783E-2</v>
      </c>
      <c r="F474" s="19">
        <f t="shared" si="36"/>
        <v>1.2341935915030954E-3</v>
      </c>
      <c r="G474">
        <v>50</v>
      </c>
      <c r="H474" s="17">
        <f t="shared" si="37"/>
        <v>1.0232586801195815E-3</v>
      </c>
      <c r="I474" s="17">
        <f t="shared" si="39"/>
        <v>5.3484917940543485E-4</v>
      </c>
      <c r="J474" s="16">
        <f t="shared" si="38"/>
        <v>4.9194275272875779E-7</v>
      </c>
    </row>
    <row r="475" spans="1:10" x14ac:dyDescent="0.25">
      <c r="A475" s="37">
        <v>473</v>
      </c>
      <c r="B475" s="4">
        <v>17700</v>
      </c>
      <c r="C475" s="20">
        <f t="shared" si="35"/>
        <v>-1.458242329427005E-2</v>
      </c>
      <c r="F475" s="19">
        <f t="shared" si="36"/>
        <v>2.1264706913326977E-4</v>
      </c>
      <c r="G475">
        <v>49</v>
      </c>
      <c r="H475" s="17">
        <f t="shared" si="37"/>
        <v>1.7697940564265669E-4</v>
      </c>
      <c r="I475" s="17">
        <f t="shared" si="39"/>
        <v>5.3552483433131324E-4</v>
      </c>
      <c r="J475" s="16">
        <f t="shared" si="38"/>
        <v>1.029340000199186E-7</v>
      </c>
    </row>
    <row r="476" spans="1:10" x14ac:dyDescent="0.25">
      <c r="A476" s="37">
        <v>474</v>
      </c>
      <c r="B476" s="4">
        <v>17730</v>
      </c>
      <c r="C476" s="20">
        <f t="shared" si="35"/>
        <v>1.6934805063331477E-3</v>
      </c>
      <c r="F476" s="19">
        <f t="shared" si="36"/>
        <v>2.8678762253303743E-6</v>
      </c>
      <c r="G476">
        <v>48</v>
      </c>
      <c r="H476" s="17">
        <f t="shared" si="37"/>
        <v>2.3959895261421863E-6</v>
      </c>
      <c r="I476" s="17">
        <f t="shared" si="39"/>
        <v>5.3553398150931288E-4</v>
      </c>
      <c r="J476" s="16">
        <f t="shared" si="38"/>
        <v>2.8155927733403757E-7</v>
      </c>
    </row>
    <row r="477" spans="1:10" x14ac:dyDescent="0.25">
      <c r="A477" s="37">
        <v>475</v>
      </c>
      <c r="B477" s="4">
        <v>17580</v>
      </c>
      <c r="C477" s="20">
        <f t="shared" si="35"/>
        <v>-8.4962278290855332E-3</v>
      </c>
      <c r="F477" s="19">
        <f t="shared" si="36"/>
        <v>7.2185887323727475E-5</v>
      </c>
      <c r="G477">
        <v>47</v>
      </c>
      <c r="H477" s="17">
        <f t="shared" si="37"/>
        <v>6.0539383139820405E-5</v>
      </c>
      <c r="I477" s="17">
        <f t="shared" si="39"/>
        <v>5.357651029343144E-4</v>
      </c>
      <c r="J477" s="16">
        <f t="shared" si="38"/>
        <v>2.1301346996918956E-7</v>
      </c>
    </row>
    <row r="478" spans="1:10" x14ac:dyDescent="0.25">
      <c r="A478" s="37">
        <v>476</v>
      </c>
      <c r="B478" s="4">
        <v>18200</v>
      </c>
      <c r="C478" s="20">
        <f t="shared" si="35"/>
        <v>3.4659701825718738E-2</v>
      </c>
      <c r="F478" s="19">
        <f t="shared" si="36"/>
        <v>1.2012949306477309E-3</v>
      </c>
      <c r="G478">
        <v>46</v>
      </c>
      <c r="H478" s="17">
        <f t="shared" si="37"/>
        <v>1.0113384458057969E-3</v>
      </c>
      <c r="I478" s="17">
        <f t="shared" si="39"/>
        <v>5.3962609342729062E-4</v>
      </c>
      <c r="J478" s="16">
        <f t="shared" si="38"/>
        <v>4.4053614526687043E-7</v>
      </c>
    </row>
    <row r="479" spans="1:10" x14ac:dyDescent="0.25">
      <c r="A479" s="37">
        <v>477</v>
      </c>
      <c r="B479" s="4">
        <v>18200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5.3962609342729062E-4</v>
      </c>
      <c r="J479" s="16">
        <f t="shared" si="38"/>
        <v>2.8897716233090524E-7</v>
      </c>
    </row>
    <row r="480" spans="1:10" x14ac:dyDescent="0.25">
      <c r="A480" s="37">
        <v>478</v>
      </c>
      <c r="B480" s="4">
        <v>18100</v>
      </c>
      <c r="C480" s="20">
        <f t="shared" si="35"/>
        <v>-5.5096558109695845E-3</v>
      </c>
      <c r="F480" s="19">
        <f t="shared" si="36"/>
        <v>3.035630715535091E-5</v>
      </c>
      <c r="G480">
        <v>44</v>
      </c>
      <c r="H480" s="17">
        <f t="shared" si="37"/>
        <v>2.5752427458634197E-5</v>
      </c>
      <c r="I480" s="17">
        <f t="shared" si="39"/>
        <v>5.3972440856402961E-4</v>
      </c>
      <c r="J480" s="16">
        <f t="shared" si="38"/>
        <v>2.5736099447858222E-7</v>
      </c>
    </row>
    <row r="481" spans="1:10" x14ac:dyDescent="0.25">
      <c r="A481" s="37">
        <v>479</v>
      </c>
      <c r="B481" s="4">
        <v>17880</v>
      </c>
      <c r="C481" s="20">
        <f t="shared" si="35"/>
        <v>-1.222916852641197E-2</v>
      </c>
      <c r="F481" s="19">
        <f t="shared" si="36"/>
        <v>1.4955256284738511E-4</v>
      </c>
      <c r="G481">
        <v>43</v>
      </c>
      <c r="H481" s="17">
        <f t="shared" si="37"/>
        <v>1.2735742640727319E-4</v>
      </c>
      <c r="I481" s="17">
        <f t="shared" si="39"/>
        <v>5.4021062147782488E-4</v>
      </c>
      <c r="J481" s="16">
        <f t="shared" si="38"/>
        <v>1.5100661383053322E-7</v>
      </c>
    </row>
    <row r="482" spans="1:10" x14ac:dyDescent="0.25">
      <c r="A482" s="37">
        <v>480</v>
      </c>
      <c r="B482" s="4">
        <v>18200</v>
      </c>
      <c r="C482" s="20">
        <f t="shared" si="35"/>
        <v>1.773882433738163E-2</v>
      </c>
      <c r="F482" s="19">
        <f t="shared" si="36"/>
        <v>3.1466588887248283E-4</v>
      </c>
      <c r="G482">
        <v>42</v>
      </c>
      <c r="H482" s="17">
        <f t="shared" si="37"/>
        <v>2.6899317513700687E-4</v>
      </c>
      <c r="I482" s="17">
        <f t="shared" si="39"/>
        <v>5.4123755770890225E-4</v>
      </c>
      <c r="J482" s="16">
        <f t="shared" si="38"/>
        <v>5.0402667547235636E-8</v>
      </c>
    </row>
    <row r="483" spans="1:10" x14ac:dyDescent="0.25">
      <c r="A483" s="37">
        <v>481</v>
      </c>
      <c r="B483" s="4">
        <v>17900</v>
      </c>
      <c r="C483" s="20">
        <f t="shared" si="35"/>
        <v>-1.6620881236040407E-2</v>
      </c>
      <c r="F483" s="19">
        <f t="shared" si="36"/>
        <v>2.7625369306256005E-4</v>
      </c>
      <c r="G483">
        <v>41</v>
      </c>
      <c r="H483" s="17">
        <f t="shared" si="37"/>
        <v>2.3706141281379026E-4</v>
      </c>
      <c r="I483" s="17">
        <f t="shared" si="39"/>
        <v>5.4214258793386936E-4</v>
      </c>
      <c r="J483" s="16">
        <f t="shared" si="38"/>
        <v>6.9600546611079978E-8</v>
      </c>
    </row>
    <row r="484" spans="1:10" x14ac:dyDescent="0.25">
      <c r="A484" s="37">
        <v>482</v>
      </c>
      <c r="B484" s="4">
        <v>17520</v>
      </c>
      <c r="C484" s="20">
        <f t="shared" si="35"/>
        <v>-2.1457627338463965E-2</v>
      </c>
      <c r="F484" s="19">
        <f t="shared" si="36"/>
        <v>4.6042977099639617E-4</v>
      </c>
      <c r="G484">
        <v>40</v>
      </c>
      <c r="H484" s="17">
        <f t="shared" si="37"/>
        <v>3.9662250521677045E-4</v>
      </c>
      <c r="I484" s="17">
        <f t="shared" si="39"/>
        <v>5.4365677512638951E-4</v>
      </c>
      <c r="J484" s="16">
        <f t="shared" si="38"/>
        <v>6.5855633012071956E-9</v>
      </c>
    </row>
    <row r="485" spans="1:10" x14ac:dyDescent="0.25">
      <c r="A485" s="37">
        <v>483</v>
      </c>
      <c r="B485" s="4">
        <v>17800</v>
      </c>
      <c r="C485" s="20">
        <f t="shared" si="35"/>
        <v>1.5855371789794001E-2</v>
      </c>
      <c r="F485" s="19">
        <f t="shared" si="36"/>
        <v>2.5139281459259544E-4</v>
      </c>
      <c r="G485">
        <v>39</v>
      </c>
      <c r="H485" s="17">
        <f t="shared" si="37"/>
        <v>2.1738421101874422E-4</v>
      </c>
      <c r="I485" s="17">
        <f t="shared" si="39"/>
        <v>5.4448668362591039E-4</v>
      </c>
      <c r="J485" s="16">
        <f t="shared" si="38"/>
        <v>8.4689835121206997E-8</v>
      </c>
    </row>
    <row r="486" spans="1:10" x14ac:dyDescent="0.25">
      <c r="A486" s="37">
        <v>484</v>
      </c>
      <c r="B486" s="4">
        <v>17600</v>
      </c>
      <c r="C486" s="20">
        <f t="shared" si="35"/>
        <v>-1.1299555253933394E-2</v>
      </c>
      <c r="F486" s="19">
        <f t="shared" si="36"/>
        <v>1.2767994893669377E-4</v>
      </c>
      <c r="G486">
        <v>38</v>
      </c>
      <c r="H486" s="17">
        <f t="shared" si="37"/>
        <v>1.1083042992661786E-4</v>
      </c>
      <c r="I486" s="17">
        <f t="shared" si="39"/>
        <v>5.4490980136463947E-4</v>
      </c>
      <c r="J486" s="16">
        <f t="shared" si="38"/>
        <v>1.7234914743806364E-7</v>
      </c>
    </row>
    <row r="487" spans="1:10" x14ac:dyDescent="0.25">
      <c r="A487" s="37">
        <v>485</v>
      </c>
      <c r="B487" s="4">
        <v>17300</v>
      </c>
      <c r="C487" s="20">
        <f t="shared" si="35"/>
        <v>-1.7192400540372875E-2</v>
      </c>
      <c r="F487" s="19">
        <f t="shared" si="36"/>
        <v>2.9557863634061351E-4</v>
      </c>
      <c r="G487">
        <v>37</v>
      </c>
      <c r="H487" s="17">
        <f t="shared" si="37"/>
        <v>2.5755532853880794E-4</v>
      </c>
      <c r="I487" s="17">
        <f t="shared" si="39"/>
        <v>5.4589307128681812E-4</v>
      </c>
      <c r="J487" s="16">
        <f t="shared" si="38"/>
        <v>6.161832004880482E-8</v>
      </c>
    </row>
    <row r="488" spans="1:10" x14ac:dyDescent="0.25">
      <c r="A488" s="37">
        <v>486</v>
      </c>
      <c r="B488" s="4">
        <v>18270</v>
      </c>
      <c r="C488" s="20">
        <f t="shared" si="35"/>
        <v>5.4553868886182084E-2</v>
      </c>
      <c r="F488" s="19">
        <f t="shared" si="36"/>
        <v>2.9761246104507456E-3</v>
      </c>
      <c r="G488">
        <v>36</v>
      </c>
      <c r="H488" s="17">
        <f t="shared" si="37"/>
        <v>2.603213513151844E-3</v>
      </c>
      <c r="I488" s="17">
        <f t="shared" si="39"/>
        <v>5.5583136906156376E-4</v>
      </c>
      <c r="J488" s="16">
        <f t="shared" si="38"/>
        <v>5.8680955990781248E-6</v>
      </c>
    </row>
    <row r="489" spans="1:10" x14ac:dyDescent="0.25">
      <c r="A489" s="37">
        <v>487</v>
      </c>
      <c r="B489" s="4">
        <v>17530</v>
      </c>
      <c r="C489" s="20">
        <f t="shared" si="35"/>
        <v>-4.134667145677224E-2</v>
      </c>
      <c r="F489" s="19">
        <f t="shared" si="36"/>
        <v>1.7095472405542643E-3</v>
      </c>
      <c r="G489">
        <v>35</v>
      </c>
      <c r="H489" s="17">
        <f t="shared" si="37"/>
        <v>1.5010700705046798E-3</v>
      </c>
      <c r="I489" s="17">
        <f t="shared" si="39"/>
        <v>5.615620097739239E-4</v>
      </c>
      <c r="J489" s="16">
        <f t="shared" si="38"/>
        <v>1.3227969653546054E-6</v>
      </c>
    </row>
    <row r="490" spans="1:10" x14ac:dyDescent="0.25">
      <c r="A490" s="37">
        <v>488</v>
      </c>
      <c r="B490" s="4">
        <v>17420</v>
      </c>
      <c r="C490" s="20">
        <f t="shared" si="35"/>
        <v>-6.2947275087863437E-3</v>
      </c>
      <c r="F490" s="19">
        <f t="shared" si="36"/>
        <v>3.9623594409871527E-5</v>
      </c>
      <c r="G490">
        <v>34</v>
      </c>
      <c r="H490" s="17">
        <f t="shared" si="37"/>
        <v>3.4924878952834079E-5</v>
      </c>
      <c r="I490" s="17">
        <f t="shared" si="39"/>
        <v>5.6169534261236629E-4</v>
      </c>
      <c r="J490" s="16">
        <f t="shared" si="38"/>
        <v>2.7032446158299005E-7</v>
      </c>
    </row>
    <row r="491" spans="1:10" x14ac:dyDescent="0.25">
      <c r="A491" s="37">
        <v>489</v>
      </c>
      <c r="B491" s="4">
        <v>17680</v>
      </c>
      <c r="C491" s="20">
        <f t="shared" si="35"/>
        <v>1.4815085785140682E-2</v>
      </c>
      <c r="F491" s="19">
        <f t="shared" si="36"/>
        <v>2.1948676682107749E-4</v>
      </c>
      <c r="G491">
        <v>33</v>
      </c>
      <c r="H491" s="17">
        <f t="shared" si="37"/>
        <v>1.9420059748929866E-4</v>
      </c>
      <c r="I491" s="17">
        <f t="shared" si="39"/>
        <v>5.6243674294550506E-4</v>
      </c>
      <c r="J491" s="16">
        <f t="shared" si="38"/>
        <v>1.1614652075229761E-7</v>
      </c>
    </row>
    <row r="492" spans="1:10" x14ac:dyDescent="0.25">
      <c r="A492" s="37">
        <v>490</v>
      </c>
      <c r="B492" s="4">
        <v>17220</v>
      </c>
      <c r="C492" s="20">
        <f t="shared" si="35"/>
        <v>-2.6362558209912654E-2</v>
      </c>
      <c r="F492" s="19">
        <f t="shared" si="36"/>
        <v>6.9498447537103306E-4</v>
      </c>
      <c r="G492">
        <v>32</v>
      </c>
      <c r="H492" s="17">
        <f t="shared" si="37"/>
        <v>6.1727473916486442E-4</v>
      </c>
      <c r="I492" s="17">
        <f t="shared" si="39"/>
        <v>5.6479331498066683E-4</v>
      </c>
      <c r="J492" s="16">
        <f t="shared" si="38"/>
        <v>1.7515827378220759E-8</v>
      </c>
    </row>
    <row r="493" spans="1:10" x14ac:dyDescent="0.25">
      <c r="A493" s="37">
        <v>491</v>
      </c>
      <c r="B493" s="4">
        <v>16460</v>
      </c>
      <c r="C493" s="20">
        <f t="shared" si="35"/>
        <v>-4.5138303750660955E-2</v>
      </c>
      <c r="F493" s="19">
        <f t="shared" si="36"/>
        <v>2.0374664654869328E-3</v>
      </c>
      <c r="G493">
        <v>31</v>
      </c>
      <c r="H493" s="17">
        <f t="shared" si="37"/>
        <v>1.816582187065274E-3</v>
      </c>
      <c r="I493" s="17">
        <f t="shared" si="39"/>
        <v>5.7172848745735505E-4</v>
      </c>
      <c r="J493" s="16">
        <f t="shared" si="38"/>
        <v>2.1547910874610786E-6</v>
      </c>
    </row>
    <row r="494" spans="1:10" x14ac:dyDescent="0.25">
      <c r="A494" s="37">
        <v>492</v>
      </c>
      <c r="B494" s="4">
        <v>16460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5.7172848745735505E-4</v>
      </c>
      <c r="J494" s="16">
        <f t="shared" si="38"/>
        <v>3.2438241546625487E-7</v>
      </c>
    </row>
    <row r="495" spans="1:10" x14ac:dyDescent="0.25">
      <c r="A495" s="37">
        <v>493</v>
      </c>
      <c r="B495" s="4">
        <v>16140</v>
      </c>
      <c r="C495" s="20">
        <f t="shared" si="35"/>
        <v>-1.9632532407121067E-2</v>
      </c>
      <c r="F495" s="19">
        <f t="shared" si="36"/>
        <v>3.8543632871665894E-4</v>
      </c>
      <c r="G495">
        <v>29</v>
      </c>
      <c r="H495" s="17">
        <f t="shared" si="37"/>
        <v>3.4628971190751206E-4</v>
      </c>
      <c r="I495" s="17">
        <f t="shared" si="39"/>
        <v>5.7305051896029582E-4</v>
      </c>
      <c r="J495" s="16">
        <f t="shared" si="38"/>
        <v>3.4382969537473445E-8</v>
      </c>
    </row>
    <row r="496" spans="1:10" x14ac:dyDescent="0.25">
      <c r="A496" s="37">
        <v>494</v>
      </c>
      <c r="B496" s="4">
        <v>16000</v>
      </c>
      <c r="C496" s="20">
        <f t="shared" si="35"/>
        <v>-8.7119406020214549E-3</v>
      </c>
      <c r="F496" s="19">
        <f t="shared" si="36"/>
        <v>7.5897909053149944E-5</v>
      </c>
      <c r="G496">
        <v>28</v>
      </c>
      <c r="H496" s="17">
        <f t="shared" si="37"/>
        <v>6.8450706525911395E-5</v>
      </c>
      <c r="I496" s="17">
        <f t="shared" si="39"/>
        <v>5.7331184347359811E-4</v>
      </c>
      <c r="J496" s="16">
        <f t="shared" si="38"/>
        <v>2.4524799841134031E-7</v>
      </c>
    </row>
    <row r="497" spans="1:10" x14ac:dyDescent="0.25">
      <c r="A497" s="37">
        <v>495</v>
      </c>
      <c r="B497" s="4">
        <v>15700</v>
      </c>
      <c r="C497" s="20">
        <f t="shared" si="35"/>
        <v>-1.8928009885518911E-2</v>
      </c>
      <c r="F497" s="19">
        <f t="shared" si="36"/>
        <v>3.5826955822630159E-4</v>
      </c>
      <c r="G497">
        <v>27</v>
      </c>
      <c r="H497" s="17">
        <f t="shared" si="37"/>
        <v>3.2435396591563653E-4</v>
      </c>
      <c r="I497" s="17">
        <f t="shared" si="39"/>
        <v>5.7455013079863067E-4</v>
      </c>
      <c r="J497" s="16">
        <f t="shared" si="38"/>
        <v>4.5833290852777277E-8</v>
      </c>
    </row>
    <row r="498" spans="1:10" x14ac:dyDescent="0.25">
      <c r="A498" s="37">
        <v>496</v>
      </c>
      <c r="B498" s="4">
        <v>16200</v>
      </c>
      <c r="C498" s="20">
        <f t="shared" si="35"/>
        <v>3.1350529884076009E-2</v>
      </c>
      <c r="F498" s="19">
        <f t="shared" si="36"/>
        <v>9.8285572401234284E-4</v>
      </c>
      <c r="G498">
        <v>26</v>
      </c>
      <c r="H498" s="17">
        <f t="shared" si="37"/>
        <v>8.9322373787037749E-4</v>
      </c>
      <c r="I498" s="17">
        <f t="shared" si="39"/>
        <v>5.7796019433801321E-4</v>
      </c>
      <c r="J498" s="16">
        <f t="shared" si="38"/>
        <v>1.6573204689414942E-7</v>
      </c>
    </row>
    <row r="499" spans="1:10" x14ac:dyDescent="0.25">
      <c r="A499" s="37">
        <v>497</v>
      </c>
      <c r="B499" s="4">
        <v>16670</v>
      </c>
      <c r="C499" s="20">
        <f t="shared" si="35"/>
        <v>2.8599454524364239E-2</v>
      </c>
      <c r="F499" s="19">
        <f t="shared" si="36"/>
        <v>8.179287990911782E-4</v>
      </c>
      <c r="G499">
        <v>25</v>
      </c>
      <c r="H499" s="17">
        <f t="shared" si="37"/>
        <v>7.4618611826695106E-4</v>
      </c>
      <c r="I499" s="17">
        <f t="shared" si="39"/>
        <v>5.8080891181787136E-4</v>
      </c>
      <c r="J499" s="16">
        <f t="shared" si="38"/>
        <v>5.7282316167196572E-8</v>
      </c>
    </row>
    <row r="500" spans="1:10" x14ac:dyDescent="0.25">
      <c r="A500" s="37">
        <v>498</v>
      </c>
      <c r="B500" s="4">
        <v>17000</v>
      </c>
      <c r="C500" s="20">
        <f t="shared" si="35"/>
        <v>1.9602647293513423E-2</v>
      </c>
      <c r="F500" s="19">
        <f t="shared" si="36"/>
        <v>3.8426378091388914E-4</v>
      </c>
      <c r="G500">
        <v>24</v>
      </c>
      <c r="H500" s="17">
        <f t="shared" si="37"/>
        <v>3.51902455860743E-4</v>
      </c>
      <c r="I500" s="17">
        <f t="shared" si="39"/>
        <v>5.8215237111398346E-4</v>
      </c>
      <c r="J500" s="16">
        <f t="shared" si="38"/>
        <v>3.8285224629524601E-8</v>
      </c>
    </row>
    <row r="501" spans="1:10" x14ac:dyDescent="0.25">
      <c r="A501" s="37">
        <v>499</v>
      </c>
      <c r="B501" s="4">
        <v>17600</v>
      </c>
      <c r="C501" s="20">
        <f t="shared" si="35"/>
        <v>3.4685557987890109E-2</v>
      </c>
      <c r="F501" s="19">
        <f t="shared" si="36"/>
        <v>1.2030879329312874E-3</v>
      </c>
      <c r="G501">
        <v>23</v>
      </c>
      <c r="H501" s="17">
        <f t="shared" si="37"/>
        <v>1.105990502338054E-3</v>
      </c>
      <c r="I501" s="17">
        <f t="shared" si="39"/>
        <v>5.8637471511025754E-4</v>
      </c>
      <c r="J501" s="16">
        <f t="shared" si="38"/>
        <v>3.8310135884971347E-7</v>
      </c>
    </row>
    <row r="502" spans="1:10" x14ac:dyDescent="0.25">
      <c r="A502" s="37">
        <v>500</v>
      </c>
      <c r="B502" s="4">
        <v>17600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5.8637471511025754E-4</v>
      </c>
      <c r="J502" s="16">
        <f t="shared" si="38"/>
        <v>3.4121499525154341E-7</v>
      </c>
    </row>
    <row r="503" spans="1:10" x14ac:dyDescent="0.25">
      <c r="A503" s="37">
        <v>501</v>
      </c>
      <c r="B503" s="4">
        <v>18000</v>
      </c>
      <c r="C503" s="20">
        <f t="shared" si="35"/>
        <v>2.2472855852058576E-2</v>
      </c>
      <c r="F503" s="19">
        <f t="shared" si="36"/>
        <v>5.0502925014740338E-4</v>
      </c>
      <c r="G503">
        <v>21</v>
      </c>
      <c r="H503" s="17">
        <f t="shared" si="37"/>
        <v>4.678352269313756E-4</v>
      </c>
      <c r="I503" s="17">
        <f t="shared" si="39"/>
        <v>5.8816077137159367E-4</v>
      </c>
      <c r="J503" s="16">
        <f t="shared" si="38"/>
        <v>6.5425607996180279E-9</v>
      </c>
    </row>
    <row r="504" spans="1:10" x14ac:dyDescent="0.25">
      <c r="A504" s="37">
        <v>502</v>
      </c>
      <c r="B504" s="4">
        <v>17780</v>
      </c>
      <c r="C504" s="20">
        <f t="shared" si="35"/>
        <v>-1.2297527810406196E-2</v>
      </c>
      <c r="F504" s="19">
        <f t="shared" si="36"/>
        <v>1.5122919024771381E-4</v>
      </c>
      <c r="G504">
        <v>20</v>
      </c>
      <c r="H504" s="17">
        <f t="shared" si="37"/>
        <v>1.4062845169430965E-4</v>
      </c>
      <c r="I504" s="17">
        <f t="shared" si="39"/>
        <v>5.8869764912729001E-4</v>
      </c>
      <c r="J504" s="16">
        <f t="shared" si="38"/>
        <v>1.8941730639876184E-7</v>
      </c>
    </row>
    <row r="505" spans="1:10" x14ac:dyDescent="0.25">
      <c r="A505" s="37">
        <v>503</v>
      </c>
      <c r="B505" s="4">
        <v>18700</v>
      </c>
      <c r="C505" s="20">
        <f t="shared" si="35"/>
        <v>5.0449293774782425E-2</v>
      </c>
      <c r="F505" s="19">
        <f t="shared" si="36"/>
        <v>2.5451312423743007E-3</v>
      </c>
      <c r="G505">
        <v>19</v>
      </c>
      <c r="H505" s="17">
        <f t="shared" si="37"/>
        <v>2.3757948206280226E-3</v>
      </c>
      <c r="I505" s="17">
        <f t="shared" si="39"/>
        <v>5.9776772972567791E-4</v>
      </c>
      <c r="J505" s="16">
        <f t="shared" si="38"/>
        <v>3.8011180151294018E-6</v>
      </c>
    </row>
    <row r="506" spans="1:10" x14ac:dyDescent="0.25">
      <c r="A506" s="37">
        <v>504</v>
      </c>
      <c r="B506" s="4">
        <v>18000</v>
      </c>
      <c r="C506" s="20">
        <f t="shared" si="35"/>
        <v>-3.8151765964376291E-2</v>
      </c>
      <c r="F506" s="19">
        <f t="shared" si="36"/>
        <v>1.4555572462005412E-3</v>
      </c>
      <c r="G506">
        <v>18</v>
      </c>
      <c r="H506" s="17">
        <f t="shared" si="37"/>
        <v>1.3639210131702914E-3</v>
      </c>
      <c r="I506" s="17">
        <f t="shared" si="39"/>
        <v>6.0297477597894792E-4</v>
      </c>
      <c r="J506" s="16">
        <f t="shared" si="38"/>
        <v>7.3082742154359737E-7</v>
      </c>
    </row>
    <row r="507" spans="1:10" x14ac:dyDescent="0.25">
      <c r="A507" s="37">
        <v>505</v>
      </c>
      <c r="B507" s="4">
        <v>17600</v>
      </c>
      <c r="C507" s="20">
        <f t="shared" si="35"/>
        <v>-2.2472855852058628E-2</v>
      </c>
      <c r="F507" s="19">
        <f t="shared" si="36"/>
        <v>5.0502925014740577E-4</v>
      </c>
      <c r="G507">
        <v>17</v>
      </c>
      <c r="H507" s="17">
        <f t="shared" si="37"/>
        <v>4.7504816244224005E-4</v>
      </c>
      <c r="I507" s="17">
        <f t="shared" si="39"/>
        <v>6.0478836909063261E-4</v>
      </c>
      <c r="J507" s="16">
        <f t="shared" si="38"/>
        <v>9.4965446313620345E-9</v>
      </c>
    </row>
    <row r="508" spans="1:10" x14ac:dyDescent="0.25">
      <c r="A508" s="37">
        <v>506</v>
      </c>
      <c r="B508" s="4">
        <v>17200</v>
      </c>
      <c r="C508" s="20">
        <f t="shared" si="35"/>
        <v>-2.2989518224698718E-2</v>
      </c>
      <c r="F508" s="19">
        <f t="shared" si="36"/>
        <v>5.285179482037545E-4</v>
      </c>
      <c r="G508">
        <v>16</v>
      </c>
      <c r="H508" s="17">
        <f t="shared" si="37"/>
        <v>4.9904766883189034E-4</v>
      </c>
      <c r="I508" s="17">
        <f t="shared" si="39"/>
        <v>6.0669358520586364E-4</v>
      </c>
      <c r="J508" s="16">
        <f t="shared" si="38"/>
        <v>5.7546577742381052E-9</v>
      </c>
    </row>
    <row r="509" spans="1:10" x14ac:dyDescent="0.25">
      <c r="A509" s="37">
        <v>507</v>
      </c>
      <c r="B509" s="4">
        <v>17200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6.0669358520586364E-4</v>
      </c>
      <c r="J509" s="16">
        <f t="shared" si="38"/>
        <v>3.65272052365676E-7</v>
      </c>
    </row>
    <row r="510" spans="1:10" x14ac:dyDescent="0.25">
      <c r="A510" s="37">
        <v>508</v>
      </c>
      <c r="B510" s="4">
        <v>18400</v>
      </c>
      <c r="C510" s="20">
        <f t="shared" si="35"/>
        <v>6.7441280795532479E-2</v>
      </c>
      <c r="F510" s="19">
        <f t="shared" si="36"/>
        <v>4.5483263553418576E-3</v>
      </c>
      <c r="G510">
        <v>14</v>
      </c>
      <c r="H510" s="17">
        <f t="shared" si="37"/>
        <v>4.3276912674319497E-3</v>
      </c>
      <c r="I510" s="17">
        <f t="shared" si="39"/>
        <v>6.2321542802652068E-4</v>
      </c>
      <c r="J510" s="16">
        <f t="shared" si="38"/>
        <v>1.5425179107242322E-5</v>
      </c>
    </row>
    <row r="511" spans="1:10" x14ac:dyDescent="0.25">
      <c r="A511" s="37">
        <v>509</v>
      </c>
      <c r="B511" s="4">
        <v>17970</v>
      </c>
      <c r="C511" s="20">
        <f t="shared" si="35"/>
        <v>-2.3646963819472268E-2</v>
      </c>
      <c r="F511" s="19">
        <f t="shared" si="36"/>
        <v>5.5917889787943044E-4</v>
      </c>
      <c r="G511">
        <v>13</v>
      </c>
      <c r="H511" s="17">
        <f t="shared" si="37"/>
        <v>5.3409265629064033E-4</v>
      </c>
      <c r="I511" s="17">
        <f t="shared" si="39"/>
        <v>6.2525443551887758E-4</v>
      </c>
      <c r="J511" s="16">
        <f t="shared" si="38"/>
        <v>4.0562252218193775E-9</v>
      </c>
    </row>
    <row r="512" spans="1:10" x14ac:dyDescent="0.25">
      <c r="A512" s="37">
        <v>510</v>
      </c>
      <c r="B512" s="4">
        <v>17990</v>
      </c>
      <c r="C512" s="20">
        <f t="shared" si="35"/>
        <v>1.1123471669739848E-3</v>
      </c>
      <c r="F512" s="19">
        <f t="shared" si="36"/>
        <v>1.2373162198750501E-6</v>
      </c>
      <c r="G512">
        <v>12</v>
      </c>
      <c r="H512" s="17">
        <f t="shared" si="37"/>
        <v>1.1863360271428186E-6</v>
      </c>
      <c r="I512" s="17">
        <f t="shared" si="39"/>
        <v>6.2525896459827849E-4</v>
      </c>
      <c r="J512" s="16">
        <f t="shared" si="38"/>
        <v>3.8642956962190072E-7</v>
      </c>
    </row>
    <row r="513" spans="1:10" x14ac:dyDescent="0.25">
      <c r="A513" s="37">
        <v>511</v>
      </c>
      <c r="B513" s="4">
        <v>17750</v>
      </c>
      <c r="C513" s="20">
        <f t="shared" si="35"/>
        <v>-1.3430532041016885E-2</v>
      </c>
      <c r="F513" s="19">
        <f t="shared" si="36"/>
        <v>1.8037919090478118E-4</v>
      </c>
      <c r="G513">
        <v>11</v>
      </c>
      <c r="H513" s="17">
        <f t="shared" si="37"/>
        <v>1.7360995659524784E-4</v>
      </c>
      <c r="I513" s="17">
        <f t="shared" si="39"/>
        <v>6.2592175596617333E-4</v>
      </c>
      <c r="J513" s="16">
        <f t="shared" si="38"/>
        <v>1.9638456481600547E-7</v>
      </c>
    </row>
    <row r="514" spans="1:10" x14ac:dyDescent="0.25">
      <c r="A514" s="37">
        <v>512</v>
      </c>
      <c r="B514" s="4">
        <v>17750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6.2592175596617333E-4</v>
      </c>
      <c r="J514" s="16">
        <f t="shared" si="38"/>
        <v>3.8879236974757698E-7</v>
      </c>
    </row>
    <row r="515" spans="1:10" x14ac:dyDescent="0.25">
      <c r="A515" s="37">
        <v>513</v>
      </c>
      <c r="B515" s="4">
        <v>17900</v>
      </c>
      <c r="C515" s="20">
        <f t="shared" si="35"/>
        <v>8.4151969252844981E-3</v>
      </c>
      <c r="F515" s="19">
        <f t="shared" si="36"/>
        <v>7.0815539291317677E-5</v>
      </c>
      <c r="G515">
        <v>9</v>
      </c>
      <c r="H515" s="17">
        <f t="shared" si="37"/>
        <v>6.8681397275679058E-5</v>
      </c>
      <c r="I515" s="17">
        <f t="shared" si="39"/>
        <v>6.2618396118839688E-4</v>
      </c>
      <c r="J515" s="16">
        <f t="shared" si="38"/>
        <v>3.0578448831531082E-7</v>
      </c>
    </row>
    <row r="516" spans="1:10" x14ac:dyDescent="0.25">
      <c r="A516" s="37">
        <v>514</v>
      </c>
      <c r="B516" s="4">
        <v>17550</v>
      </c>
      <c r="C516" s="20">
        <f t="shared" ref="C516:C579" si="40">LN(B516/B515)</f>
        <v>-1.9746762934834447E-2</v>
      </c>
      <c r="F516" s="19">
        <f t="shared" ref="F516:F523" si="41">C516^2</f>
        <v>3.8993464640455156E-4</v>
      </c>
      <c r="G516">
        <v>8</v>
      </c>
      <c r="H516" s="17">
        <f t="shared" ref="H516:H579" si="42">F516*($E$7^(G516-1))</f>
        <v>3.7963265350935809E-4</v>
      </c>
      <c r="I516" s="17">
        <f t="shared" si="39"/>
        <v>6.2763328616175439E-4</v>
      </c>
      <c r="J516" s="16">
        <f t="shared" ref="J516:J579" si="43">(F516-($E$7*I516))^2</f>
        <v>5.5367276793293561E-8</v>
      </c>
    </row>
    <row r="517" spans="1:10" x14ac:dyDescent="0.25">
      <c r="A517" s="37">
        <v>515</v>
      </c>
      <c r="B517" s="4">
        <v>17150</v>
      </c>
      <c r="C517" s="20">
        <f t="shared" si="40"/>
        <v>-2.3055776299925852E-2</v>
      </c>
      <c r="F517" s="19">
        <f t="shared" si="41"/>
        <v>5.3156882079222255E-4</v>
      </c>
      <c r="G517">
        <v>7</v>
      </c>
      <c r="H517" s="17">
        <f t="shared" si="42"/>
        <v>5.1950821063655053E-4</v>
      </c>
      <c r="I517" s="17">
        <f t="shared" ref="I517:I580" si="44">(1-$E$7)*H517+I516</f>
        <v>6.296166145624587E-4</v>
      </c>
      <c r="J517" s="16">
        <f t="shared" si="43"/>
        <v>9.1477946514087532E-9</v>
      </c>
    </row>
    <row r="518" spans="1:10" x14ac:dyDescent="0.25">
      <c r="A518" s="37">
        <v>516</v>
      </c>
      <c r="B518" s="4">
        <v>16980</v>
      </c>
      <c r="C518" s="20">
        <f t="shared" si="40"/>
        <v>-9.9619927287476883E-3</v>
      </c>
      <c r="F518" s="19">
        <f t="shared" si="41"/>
        <v>9.9241299127621809E-5</v>
      </c>
      <c r="G518">
        <v>6</v>
      </c>
      <c r="H518" s="17">
        <f t="shared" si="42"/>
        <v>9.7361338936384701E-5</v>
      </c>
      <c r="I518" s="17">
        <f t="shared" si="44"/>
        <v>6.2998831130312526E-4</v>
      </c>
      <c r="J518" s="16">
        <f t="shared" si="43"/>
        <v>2.7914516698277156E-7</v>
      </c>
    </row>
    <row r="519" spans="1:10" x14ac:dyDescent="0.25">
      <c r="A519" s="37">
        <v>517</v>
      </c>
      <c r="B519" s="4">
        <v>16890</v>
      </c>
      <c r="C519" s="20">
        <f t="shared" si="40"/>
        <v>-5.3144500634925897E-3</v>
      </c>
      <c r="F519" s="19">
        <f t="shared" si="41"/>
        <v>2.8243379477356392E-5</v>
      </c>
      <c r="G519">
        <v>5</v>
      </c>
      <c r="H519" s="17">
        <f t="shared" si="42"/>
        <v>2.7814543643676576E-5</v>
      </c>
      <c r="I519" s="17">
        <f t="shared" si="44"/>
        <v>6.3009449898838543E-4</v>
      </c>
      <c r="J519" s="16">
        <f t="shared" si="43"/>
        <v>3.5933503387147432E-7</v>
      </c>
    </row>
    <row r="520" spans="1:10" x14ac:dyDescent="0.25">
      <c r="A520" s="37">
        <v>518</v>
      </c>
      <c r="B520" s="4">
        <v>16850</v>
      </c>
      <c r="C520" s="20">
        <f t="shared" si="40"/>
        <v>-2.3710740213380012E-3</v>
      </c>
      <c r="F520" s="19">
        <f t="shared" si="41"/>
        <v>5.6219920146639601E-6</v>
      </c>
      <c r="G520">
        <v>4</v>
      </c>
      <c r="H520" s="17">
        <f t="shared" si="42"/>
        <v>5.5578482225154841E-6</v>
      </c>
      <c r="I520" s="17">
        <f t="shared" si="44"/>
        <v>6.3011571720592431E-4</v>
      </c>
      <c r="J520" s="16">
        <f t="shared" si="43"/>
        <v>3.8699364162020459E-7</v>
      </c>
    </row>
    <row r="521" spans="1:10" x14ac:dyDescent="0.25">
      <c r="A521" s="37">
        <v>519</v>
      </c>
      <c r="B521" s="4">
        <v>16550</v>
      </c>
      <c r="C521" s="20">
        <f t="shared" si="40"/>
        <v>-1.7964554975298773E-2</v>
      </c>
      <c r="F521" s="19">
        <f t="shared" si="41"/>
        <v>3.2272523546053187E-4</v>
      </c>
      <c r="G521">
        <v>3</v>
      </c>
      <c r="H521" s="17">
        <f t="shared" si="42"/>
        <v>3.202658005064693E-4</v>
      </c>
      <c r="I521" s="17">
        <f t="shared" si="44"/>
        <v>6.3133839712688352E-4</v>
      </c>
      <c r="J521" s="16">
        <f t="shared" si="43"/>
        <v>9.3760215204506628E-8</v>
      </c>
    </row>
    <row r="522" spans="1:10" x14ac:dyDescent="0.25">
      <c r="A522" s="37">
        <v>520</v>
      </c>
      <c r="B522" s="4">
        <v>16850</v>
      </c>
      <c r="C522" s="20">
        <f t="shared" si="40"/>
        <v>1.7964554975298894E-2</v>
      </c>
      <c r="F522" s="19">
        <f t="shared" si="41"/>
        <v>3.2272523546053627E-4</v>
      </c>
      <c r="G522">
        <v>2</v>
      </c>
      <c r="H522" s="17">
        <f t="shared" si="42"/>
        <v>3.2149316614573449E-4</v>
      </c>
      <c r="I522" s="17">
        <f t="shared" si="44"/>
        <v>6.3256576276614438E-4</v>
      </c>
      <c r="J522" s="16">
        <f t="shared" si="43"/>
        <v>9.4510486422781785E-8</v>
      </c>
    </row>
    <row r="523" spans="1:10" x14ac:dyDescent="0.25">
      <c r="A523" s="37">
        <v>521</v>
      </c>
      <c r="B523" s="4">
        <v>16890</v>
      </c>
      <c r="C523" s="20">
        <f t="shared" si="40"/>
        <v>2.3710740213379231E-3</v>
      </c>
      <c r="F523" s="19">
        <f t="shared" si="41"/>
        <v>5.6219920146635899E-6</v>
      </c>
      <c r="G523">
        <v>1</v>
      </c>
      <c r="H523" s="17">
        <f t="shared" si="42"/>
        <v>5.6219920146635899E-6</v>
      </c>
      <c r="I523" s="17">
        <f t="shared" si="44"/>
        <v>6.325872258656737E-4</v>
      </c>
      <c r="J523" s="16">
        <f t="shared" si="43"/>
        <v>3.9006295641611766E-7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91EE-54EB-4E26-B6E2-45710DE0F983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27034.866999999998</v>
      </c>
      <c r="C3" s="18"/>
      <c r="D3" s="29" t="s">
        <v>42</v>
      </c>
      <c r="E3" s="28">
        <f>STDEVP(C4:C1277)</f>
        <v>1.7480542969759771E-2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27034.866999999998</v>
      </c>
      <c r="C4" s="20">
        <f t="shared" ref="C4:C67" si="0">LN(B4/B3)</f>
        <v>0</v>
      </c>
      <c r="D4" s="22" t="s">
        <v>41</v>
      </c>
      <c r="E4" s="28">
        <f>SQRT(SUM(F4:F523)/G4)</f>
        <v>1.7518472376515656E-2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27280.391</v>
      </c>
      <c r="C5" s="20">
        <f t="shared" si="0"/>
        <v>9.0407624439879496E-3</v>
      </c>
      <c r="D5" s="22" t="s">
        <v>40</v>
      </c>
      <c r="E5" s="28">
        <f>SQRT((1-E7)*SUM(H4:H523))</f>
        <v>1.8773906081245916E-2</v>
      </c>
      <c r="F5" s="19">
        <f t="shared" si="1"/>
        <v>8.1735385568622957E-5</v>
      </c>
      <c r="G5">
        <v>519</v>
      </c>
      <c r="H5" s="17">
        <f t="shared" si="2"/>
        <v>8.0948105793728499E-6</v>
      </c>
      <c r="I5" s="17">
        <f t="shared" ref="I5:I68" si="4">(1-$E$7)*H5+I4</f>
        <v>3.6053328868731308E-8</v>
      </c>
      <c r="J5" s="16">
        <f t="shared" si="3"/>
        <v>6.674807126557751E-9</v>
      </c>
    </row>
    <row r="6" spans="1:10" x14ac:dyDescent="0.25">
      <c r="A6" s="37">
        <v>4</v>
      </c>
      <c r="B6" s="4">
        <v>27253.11</v>
      </c>
      <c r="C6" s="20">
        <f t="shared" si="0"/>
        <v>-1.0005226796567241E-3</v>
      </c>
      <c r="D6" s="27" t="s">
        <v>39</v>
      </c>
      <c r="E6" s="26">
        <f>SQRT((1-E7)*F1277+E7*(E5^2))</f>
        <v>1.873205104633684E-2</v>
      </c>
      <c r="F6" s="19">
        <f t="shared" si="1"/>
        <v>1.0010456325074718E-6</v>
      </c>
      <c r="G6">
        <v>518</v>
      </c>
      <c r="H6" s="17">
        <f t="shared" si="2"/>
        <v>9.9583885382595723E-8</v>
      </c>
      <c r="I6" s="17">
        <f t="shared" si="4"/>
        <v>3.6496863715472953E-8</v>
      </c>
      <c r="J6" s="16">
        <f t="shared" si="3"/>
        <v>9.3066793384214102E-13</v>
      </c>
    </row>
    <row r="7" spans="1:10" x14ac:dyDescent="0.25">
      <c r="A7" s="37">
        <v>5</v>
      </c>
      <c r="B7" s="4">
        <v>27262.204000000002</v>
      </c>
      <c r="C7" s="20">
        <f t="shared" si="0"/>
        <v>3.336310264801761E-4</v>
      </c>
      <c r="D7" s="22" t="s">
        <v>38</v>
      </c>
      <c r="E7" s="25">
        <v>0.99554611827970352</v>
      </c>
      <c r="F7" s="19">
        <f t="shared" si="1"/>
        <v>1.1130966183021596E-7</v>
      </c>
      <c r="G7">
        <v>517</v>
      </c>
      <c r="H7" s="17">
        <f t="shared" si="2"/>
        <v>1.112260902850569E-8</v>
      </c>
      <c r="I7" s="17">
        <f t="shared" si="4"/>
        <v>3.6546402500507021E-8</v>
      </c>
      <c r="J7" s="16">
        <f t="shared" si="3"/>
        <v>5.6139103737261566E-15</v>
      </c>
    </row>
    <row r="8" spans="1:10" x14ac:dyDescent="0.25">
      <c r="A8" s="37">
        <v>6</v>
      </c>
      <c r="B8" s="4">
        <v>27198.548999999999</v>
      </c>
      <c r="C8" s="20">
        <f t="shared" si="0"/>
        <v>-2.3376477731554576E-3</v>
      </c>
      <c r="D8" s="22" t="s">
        <v>37</v>
      </c>
      <c r="E8" s="24">
        <f>SQRT(SUM(J4:J1277)/G4)</f>
        <v>6.9651895914909503E-4</v>
      </c>
      <c r="F8" s="19">
        <f t="shared" si="1"/>
        <v>5.4645971113386696E-6</v>
      </c>
      <c r="G8">
        <v>516</v>
      </c>
      <c r="H8" s="17">
        <f t="shared" si="2"/>
        <v>5.4849234799266459E-7</v>
      </c>
      <c r="I8" s="17">
        <f t="shared" si="4"/>
        <v>3.8989322542954044E-8</v>
      </c>
      <c r="J8" s="16">
        <f t="shared" si="3"/>
        <v>2.9439104263152019E-11</v>
      </c>
    </row>
    <row r="9" spans="1:10" x14ac:dyDescent="0.25">
      <c r="A9" s="37">
        <v>7</v>
      </c>
      <c r="B9" s="4">
        <v>27689.596000000001</v>
      </c>
      <c r="C9" s="20">
        <f t="shared" si="0"/>
        <v>1.7893120680913203E-2</v>
      </c>
      <c r="D9" s="23"/>
      <c r="F9" s="19">
        <f t="shared" si="1"/>
        <v>3.2016376770172374E-4</v>
      </c>
      <c r="G9">
        <v>515</v>
      </c>
      <c r="H9" s="17">
        <f t="shared" si="2"/>
        <v>3.2279234259928357E-5</v>
      </c>
      <c r="I9" s="17">
        <f t="shared" si="4"/>
        <v>1.8275721395841691E-7</v>
      </c>
      <c r="J9" s="16">
        <f t="shared" si="3"/>
        <v>1.0238836798908911E-7</v>
      </c>
    </row>
    <row r="10" spans="1:10" x14ac:dyDescent="0.25">
      <c r="A10" s="37">
        <v>8</v>
      </c>
      <c r="B10" s="4">
        <v>27516.821</v>
      </c>
      <c r="C10" s="20">
        <f t="shared" si="0"/>
        <v>-6.2592565674177703E-3</v>
      </c>
      <c r="D10" s="22" t="s">
        <v>36</v>
      </c>
      <c r="E10" s="22">
        <f>E6*SQRT(252)</f>
        <v>0.29736209168864719</v>
      </c>
      <c r="F10" s="19">
        <f t="shared" si="1"/>
        <v>3.9178292776762486E-5</v>
      </c>
      <c r="G10">
        <v>514</v>
      </c>
      <c r="H10" s="17">
        <f t="shared" si="2"/>
        <v>3.9676665451152772E-6</v>
      </c>
      <c r="I10" s="17">
        <f t="shared" si="4"/>
        <v>2.0042873145593775E-7</v>
      </c>
      <c r="J10" s="16">
        <f t="shared" si="3"/>
        <v>1.5193434763077154E-9</v>
      </c>
    </row>
    <row r="11" spans="1:10" x14ac:dyDescent="0.25">
      <c r="A11" s="37">
        <v>9</v>
      </c>
      <c r="B11" s="4">
        <v>27334.951000000001</v>
      </c>
      <c r="C11" s="20">
        <f t="shared" si="0"/>
        <v>-6.6313506325527292E-3</v>
      </c>
      <c r="F11" s="19">
        <f t="shared" si="1"/>
        <v>4.3974811211857483E-5</v>
      </c>
      <c r="G11">
        <v>513</v>
      </c>
      <c r="H11" s="17">
        <f t="shared" si="2"/>
        <v>4.4733436068957916E-6</v>
      </c>
      <c r="I11" s="17">
        <f t="shared" si="4"/>
        <v>2.2035247477529605E-7</v>
      </c>
      <c r="J11" s="16">
        <f t="shared" si="3"/>
        <v>1.9145385436777422E-9</v>
      </c>
    </row>
    <row r="12" spans="1:10" x14ac:dyDescent="0.25">
      <c r="A12" s="37">
        <v>10</v>
      </c>
      <c r="B12" s="4">
        <v>27362.232</v>
      </c>
      <c r="C12" s="20">
        <f t="shared" si="0"/>
        <v>9.9752860260443024E-4</v>
      </c>
      <c r="F12" s="19">
        <f t="shared" si="1"/>
        <v>9.9506331301394726E-7</v>
      </c>
      <c r="G12">
        <v>512</v>
      </c>
      <c r="H12" s="17">
        <f t="shared" si="2"/>
        <v>1.0167580183989948E-7</v>
      </c>
      <c r="I12" s="17">
        <f t="shared" si="4"/>
        <v>2.2080532677050727E-7</v>
      </c>
      <c r="J12" s="16">
        <f t="shared" si="3"/>
        <v>6.0099927021775672E-13</v>
      </c>
    </row>
    <row r="13" spans="1:10" x14ac:dyDescent="0.25">
      <c r="A13" s="37">
        <v>11</v>
      </c>
      <c r="B13" s="4">
        <v>27271.296999999999</v>
      </c>
      <c r="C13" s="20">
        <f t="shared" si="0"/>
        <v>-3.3289112250393161E-3</v>
      </c>
      <c r="F13" s="19">
        <f t="shared" si="1"/>
        <v>1.1081649944192761E-5</v>
      </c>
      <c r="G13">
        <v>511</v>
      </c>
      <c r="H13" s="17">
        <f t="shared" si="2"/>
        <v>1.1373913874527049E-6</v>
      </c>
      <c r="I13" s="17">
        <f t="shared" si="4"/>
        <v>2.2587113347990553E-7</v>
      </c>
      <c r="J13" s="16">
        <f t="shared" si="3"/>
        <v>1.1786977649805261E-10</v>
      </c>
    </row>
    <row r="14" spans="1:10" x14ac:dyDescent="0.25">
      <c r="A14" s="37">
        <v>12</v>
      </c>
      <c r="B14" s="4">
        <v>26398.325000000001</v>
      </c>
      <c r="C14" s="20">
        <f t="shared" si="0"/>
        <v>-3.2534195979568005E-2</v>
      </c>
      <c r="F14" s="19">
        <f t="shared" si="1"/>
        <v>1.0584739080369389E-3</v>
      </c>
      <c r="G14">
        <v>510</v>
      </c>
      <c r="H14" s="17">
        <f t="shared" si="2"/>
        <v>1.0912500627830657E-4</v>
      </c>
      <c r="I14" s="17">
        <f t="shared" si="4"/>
        <v>7.1190100417009391E-7</v>
      </c>
      <c r="J14" s="16">
        <f t="shared" si="3"/>
        <v>1.1188671712724162E-6</v>
      </c>
    </row>
    <row r="15" spans="1:10" x14ac:dyDescent="0.25">
      <c r="A15" s="37">
        <v>13</v>
      </c>
      <c r="B15" s="4">
        <v>26398.325000000001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7.1190100417009391E-7</v>
      </c>
      <c r="J15" s="16">
        <f t="shared" si="3"/>
        <v>5.0229861163293801E-13</v>
      </c>
    </row>
    <row r="16" spans="1:10" x14ac:dyDescent="0.25">
      <c r="A16" s="37">
        <v>14</v>
      </c>
      <c r="B16" s="4">
        <v>26389.231</v>
      </c>
      <c r="C16" s="20">
        <f t="shared" si="0"/>
        <v>-3.4455090476124384E-4</v>
      </c>
      <c r="F16" s="19">
        <f t="shared" si="1"/>
        <v>1.1871532597179173E-7</v>
      </c>
      <c r="G16">
        <v>508</v>
      </c>
      <c r="H16" s="17">
        <f t="shared" si="2"/>
        <v>1.2348896408250861E-8</v>
      </c>
      <c r="I16" s="17">
        <f t="shared" si="4"/>
        <v>7.1195600469407244E-7</v>
      </c>
      <c r="J16" s="16">
        <f t="shared" si="3"/>
        <v>3.4818226370664359E-13</v>
      </c>
    </row>
    <row r="17" spans="1:10" x14ac:dyDescent="0.25">
      <c r="A17" s="37">
        <v>15</v>
      </c>
      <c r="B17" s="4">
        <v>26980.306</v>
      </c>
      <c r="C17" s="20">
        <f t="shared" si="0"/>
        <v>2.215118218494299E-2</v>
      </c>
      <c r="F17" s="19">
        <f t="shared" si="1"/>
        <v>4.9067487219053569E-4</v>
      </c>
      <c r="G17">
        <v>507</v>
      </c>
      <c r="H17" s="17">
        <f t="shared" si="2"/>
        <v>5.1268875592813204E-5</v>
      </c>
      <c r="I17" s="17">
        <f t="shared" si="4"/>
        <v>9.4030151251705761E-7</v>
      </c>
      <c r="J17" s="16">
        <f t="shared" si="3"/>
        <v>2.3984405174337474E-7</v>
      </c>
    </row>
    <row r="18" spans="1:10" x14ac:dyDescent="0.25">
      <c r="A18" s="37">
        <v>16</v>
      </c>
      <c r="B18" s="4">
        <v>26925.745999999999</v>
      </c>
      <c r="C18" s="20">
        <f t="shared" si="0"/>
        <v>-2.0242631988931837E-3</v>
      </c>
      <c r="F18" s="19">
        <f t="shared" si="1"/>
        <v>4.0976414983932646E-6</v>
      </c>
      <c r="G18">
        <v>506</v>
      </c>
      <c r="H18" s="17">
        <f t="shared" si="2"/>
        <v>4.3006346613031485E-7</v>
      </c>
      <c r="I18" s="17">
        <f t="shared" si="4"/>
        <v>9.4221696432742278E-7</v>
      </c>
      <c r="J18" s="16">
        <f t="shared" si="3"/>
        <v>9.9832052237102302E-12</v>
      </c>
    </row>
    <row r="19" spans="1:10" x14ac:dyDescent="0.25">
      <c r="A19" s="37">
        <v>17</v>
      </c>
      <c r="B19" s="4">
        <v>26807.53</v>
      </c>
      <c r="C19" s="20">
        <f t="shared" si="0"/>
        <v>-4.4001110496735127E-3</v>
      </c>
      <c r="F19" s="19">
        <f t="shared" si="1"/>
        <v>1.9360977249458942E-5</v>
      </c>
      <c r="G19">
        <v>505</v>
      </c>
      <c r="H19" s="17">
        <f t="shared" si="2"/>
        <v>2.041100939897209E-6</v>
      </c>
      <c r="I19" s="17">
        <f t="shared" si="4"/>
        <v>9.5130778649291089E-7</v>
      </c>
      <c r="J19" s="16">
        <f t="shared" si="3"/>
        <v>3.3907195168207736E-10</v>
      </c>
    </row>
    <row r="20" spans="1:10" x14ac:dyDescent="0.25">
      <c r="A20" s="37">
        <v>18</v>
      </c>
      <c r="B20" s="4">
        <v>26762.062999999998</v>
      </c>
      <c r="C20" s="20">
        <f t="shared" si="0"/>
        <v>-1.6974932371691305E-3</v>
      </c>
      <c r="F20" s="19">
        <f t="shared" si="1"/>
        <v>2.8814832902349339E-6</v>
      </c>
      <c r="G20">
        <v>504</v>
      </c>
      <c r="H20" s="17">
        <f t="shared" si="2"/>
        <v>3.0513493299764549E-7</v>
      </c>
      <c r="I20" s="17">
        <f t="shared" si="4"/>
        <v>9.5266682139321305E-7</v>
      </c>
      <c r="J20" s="16">
        <f t="shared" si="3"/>
        <v>3.7367191626960173E-12</v>
      </c>
    </row>
    <row r="21" spans="1:10" x14ac:dyDescent="0.25">
      <c r="A21" s="37">
        <v>19</v>
      </c>
      <c r="B21" s="4">
        <v>26752.97</v>
      </c>
      <c r="C21" s="20">
        <f t="shared" si="0"/>
        <v>-3.3982974793287843E-4</v>
      </c>
      <c r="F21" s="19">
        <f t="shared" si="1"/>
        <v>1.1548425758012369E-7</v>
      </c>
      <c r="G21">
        <v>503</v>
      </c>
      <c r="H21" s="17">
        <f t="shared" si="2"/>
        <v>1.2283927033939473E-8</v>
      </c>
      <c r="I21" s="17">
        <f t="shared" si="4"/>
        <v>9.52721532551283E-7</v>
      </c>
      <c r="J21" s="16">
        <f t="shared" si="3"/>
        <v>6.9387894731376829E-13</v>
      </c>
    </row>
    <row r="22" spans="1:10" x14ac:dyDescent="0.25">
      <c r="A22" s="37">
        <v>20</v>
      </c>
      <c r="B22" s="4">
        <v>26789.344000000001</v>
      </c>
      <c r="C22" s="20">
        <f t="shared" si="0"/>
        <v>1.358701291682787E-3</v>
      </c>
      <c r="F22" s="19">
        <f t="shared" si="1"/>
        <v>1.8460692000204739E-6</v>
      </c>
      <c r="G22">
        <v>502</v>
      </c>
      <c r="H22" s="17">
        <f t="shared" si="2"/>
        <v>1.9724274347811776E-7</v>
      </c>
      <c r="I22" s="17">
        <f t="shared" si="4"/>
        <v>9.536000284009213E-7</v>
      </c>
      <c r="J22" s="16">
        <f t="shared" si="3"/>
        <v>8.0410029011074129E-13</v>
      </c>
    </row>
    <row r="23" spans="1:10" x14ac:dyDescent="0.25">
      <c r="A23" s="37">
        <v>21</v>
      </c>
      <c r="B23" s="4">
        <v>26625.661</v>
      </c>
      <c r="C23" s="20">
        <f t="shared" si="0"/>
        <v>-6.1287464954234558E-3</v>
      </c>
      <c r="F23" s="19">
        <f t="shared" si="1"/>
        <v>3.7561533605165291E-5</v>
      </c>
      <c r="G23">
        <v>501</v>
      </c>
      <c r="H23" s="17">
        <f t="shared" si="2"/>
        <v>4.0312059883590358E-6</v>
      </c>
      <c r="I23" s="17">
        <f t="shared" si="4"/>
        <v>9.7155454306322328E-7</v>
      </c>
      <c r="J23" s="16">
        <f t="shared" si="3"/>
        <v>1.3391432500008838E-9</v>
      </c>
    </row>
    <row r="24" spans="1:10" x14ac:dyDescent="0.25">
      <c r="A24" s="37">
        <v>22</v>
      </c>
      <c r="B24" s="4">
        <v>26216.455000000002</v>
      </c>
      <c r="C24" s="20">
        <f t="shared" si="0"/>
        <v>-1.5488182953354813E-2</v>
      </c>
      <c r="F24" s="19">
        <f t="shared" si="1"/>
        <v>2.3988381119659062E-4</v>
      </c>
      <c r="G24">
        <v>500</v>
      </c>
      <c r="H24" s="17">
        <f t="shared" si="2"/>
        <v>2.5860161422038168E-5</v>
      </c>
      <c r="I24" s="17">
        <f t="shared" si="4"/>
        <v>1.0867326433047553E-6</v>
      </c>
      <c r="J24" s="16">
        <f t="shared" si="3"/>
        <v>5.7026356390056421E-8</v>
      </c>
    </row>
    <row r="25" spans="1:10" x14ac:dyDescent="0.25">
      <c r="A25" s="37">
        <v>23</v>
      </c>
      <c r="B25" s="4">
        <v>25916.370999999999</v>
      </c>
      <c r="C25" s="20">
        <f t="shared" si="0"/>
        <v>-1.1512413093117683E-2</v>
      </c>
      <c r="F25" s="19">
        <f t="shared" si="1"/>
        <v>1.3253565522658746E-4</v>
      </c>
      <c r="G25">
        <v>499</v>
      </c>
      <c r="H25" s="17">
        <f t="shared" si="2"/>
        <v>1.4351643488296982E-5</v>
      </c>
      <c r="I25" s="17">
        <f t="shared" si="4"/>
        <v>1.1506531658934932E-6</v>
      </c>
      <c r="J25" s="16">
        <f t="shared" si="3"/>
        <v>1.726336545567901E-8</v>
      </c>
    </row>
    <row r="26" spans="1:10" x14ac:dyDescent="0.25">
      <c r="A26" s="37">
        <v>24</v>
      </c>
      <c r="B26" s="4">
        <v>25916.370999999999</v>
      </c>
      <c r="C26" s="20">
        <f t="shared" si="0"/>
        <v>0</v>
      </c>
      <c r="F26" s="19">
        <f t="shared" si="1"/>
        <v>0</v>
      </c>
      <c r="G26">
        <v>498</v>
      </c>
      <c r="H26" s="17">
        <f t="shared" si="2"/>
        <v>0</v>
      </c>
      <c r="I26" s="17">
        <f t="shared" si="4"/>
        <v>1.1506531658934932E-6</v>
      </c>
      <c r="J26" s="16">
        <f t="shared" si="3"/>
        <v>1.3122350695858517E-12</v>
      </c>
    </row>
    <row r="27" spans="1:10" x14ac:dyDescent="0.25">
      <c r="A27" s="37">
        <v>25</v>
      </c>
      <c r="B27" s="4">
        <v>25961.838</v>
      </c>
      <c r="C27" s="20">
        <f t="shared" si="0"/>
        <v>1.7528365962365018E-3</v>
      </c>
      <c r="F27" s="19">
        <f t="shared" si="1"/>
        <v>3.0724361331059652E-6</v>
      </c>
      <c r="G27">
        <v>497</v>
      </c>
      <c r="H27" s="17">
        <f t="shared" si="2"/>
        <v>3.3568273518862907E-7</v>
      </c>
      <c r="I27" s="17">
        <f t="shared" si="4"/>
        <v>1.1521482570915689E-6</v>
      </c>
      <c r="J27" s="16">
        <f t="shared" si="3"/>
        <v>3.7072398969946854E-12</v>
      </c>
    </row>
    <row r="28" spans="1:10" x14ac:dyDescent="0.25">
      <c r="A28" s="37">
        <v>26</v>
      </c>
      <c r="B28" s="4">
        <v>25916.370999999999</v>
      </c>
      <c r="C28" s="20">
        <f t="shared" si="0"/>
        <v>-1.7528365962366033E-3</v>
      </c>
      <c r="F28" s="19">
        <f t="shared" si="1"/>
        <v>3.072436133106321E-6</v>
      </c>
      <c r="G28">
        <v>496</v>
      </c>
      <c r="H28" s="17">
        <f t="shared" si="2"/>
        <v>3.3718451513700353E-7</v>
      </c>
      <c r="I28" s="17">
        <f t="shared" si="4"/>
        <v>1.1536500370399046E-6</v>
      </c>
      <c r="J28" s="16">
        <f t="shared" si="3"/>
        <v>3.7014847770745084E-12</v>
      </c>
    </row>
    <row r="29" spans="1:10" x14ac:dyDescent="0.25">
      <c r="A29" s="37">
        <v>27</v>
      </c>
      <c r="B29" s="4">
        <v>25907.277999999998</v>
      </c>
      <c r="C29" s="20">
        <f t="shared" si="0"/>
        <v>-3.5092087372361522E-4</v>
      </c>
      <c r="F29" s="19">
        <f t="shared" si="1"/>
        <v>1.231454596149455E-7</v>
      </c>
      <c r="G29">
        <v>495</v>
      </c>
      <c r="H29" s="17">
        <f t="shared" si="2"/>
        <v>1.3575060649234955E-8</v>
      </c>
      <c r="I29" s="17">
        <f t="shared" si="4"/>
        <v>1.1537104987543822E-6</v>
      </c>
      <c r="J29" s="16">
        <f t="shared" si="3"/>
        <v>1.051499607473049E-12</v>
      </c>
    </row>
    <row r="30" spans="1:10" x14ac:dyDescent="0.25">
      <c r="A30" s="37">
        <v>28</v>
      </c>
      <c r="B30" s="4">
        <v>25652.661</v>
      </c>
      <c r="C30" s="20">
        <f t="shared" si="0"/>
        <v>-9.8766241663694222E-3</v>
      </c>
      <c r="F30" s="19">
        <f t="shared" si="1"/>
        <v>9.7547704923712481E-5</v>
      </c>
      <c r="G30">
        <v>494</v>
      </c>
      <c r="H30" s="17">
        <f t="shared" si="2"/>
        <v>1.0801375075064014E-5</v>
      </c>
      <c r="I30" s="17">
        <f t="shared" si="4"/>
        <v>1.2018185457552759E-6</v>
      </c>
      <c r="J30" s="16">
        <f t="shared" si="3"/>
        <v>9.2835612829673616E-9</v>
      </c>
    </row>
    <row r="31" spans="1:10" x14ac:dyDescent="0.25">
      <c r="A31" s="37">
        <v>29</v>
      </c>
      <c r="B31" s="4">
        <v>25734.502</v>
      </c>
      <c r="C31" s="20">
        <f t="shared" si="0"/>
        <v>3.1852729132489815E-3</v>
      </c>
      <c r="F31" s="19">
        <f t="shared" si="1"/>
        <v>1.0145963531877654E-5</v>
      </c>
      <c r="G31">
        <v>493</v>
      </c>
      <c r="H31" s="17">
        <f t="shared" si="2"/>
        <v>1.1284800996484619E-6</v>
      </c>
      <c r="I31" s="17">
        <f t="shared" si="4"/>
        <v>1.2068446626428184E-6</v>
      </c>
      <c r="J31" s="16">
        <f t="shared" si="3"/>
        <v>8.0003973141741671E-11</v>
      </c>
    </row>
    <row r="32" spans="1:10" x14ac:dyDescent="0.25">
      <c r="A32" s="37">
        <v>30</v>
      </c>
      <c r="B32" s="4">
        <v>25734.502</v>
      </c>
      <c r="C32" s="20">
        <f t="shared" si="0"/>
        <v>0</v>
      </c>
      <c r="F32" s="19">
        <f t="shared" si="1"/>
        <v>0</v>
      </c>
      <c r="G32">
        <v>492</v>
      </c>
      <c r="H32" s="17">
        <f t="shared" si="2"/>
        <v>0</v>
      </c>
      <c r="I32" s="17">
        <f t="shared" si="4"/>
        <v>1.2068446626428184E-6</v>
      </c>
      <c r="J32" s="16">
        <f t="shared" si="3"/>
        <v>1.4435290057123843E-12</v>
      </c>
    </row>
    <row r="33" spans="1:10" x14ac:dyDescent="0.25">
      <c r="A33" s="37">
        <v>31</v>
      </c>
      <c r="B33" s="4">
        <v>25716.314999999999</v>
      </c>
      <c r="C33" s="20">
        <f t="shared" si="0"/>
        <v>-7.0696645137790311E-4</v>
      </c>
      <c r="F33" s="19">
        <f t="shared" si="1"/>
        <v>4.9980156337386501E-7</v>
      </c>
      <c r="G33">
        <v>491</v>
      </c>
      <c r="H33" s="17">
        <f t="shared" si="2"/>
        <v>5.6088709970314156E-8</v>
      </c>
      <c r="I33" s="17">
        <f t="shared" si="4"/>
        <v>1.2070944751228702E-6</v>
      </c>
      <c r="J33" s="16">
        <f t="shared" si="3"/>
        <v>4.9268699159341188E-13</v>
      </c>
    </row>
    <row r="34" spans="1:10" x14ac:dyDescent="0.25">
      <c r="A34" s="37">
        <v>32</v>
      </c>
      <c r="B34" s="4">
        <v>25716.314999999999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1.2070944751228702E-6</v>
      </c>
      <c r="J34" s="16">
        <f t="shared" si="3"/>
        <v>1.4441266781299736E-12</v>
      </c>
    </row>
    <row r="35" spans="1:10" x14ac:dyDescent="0.25">
      <c r="A35" s="37">
        <v>33</v>
      </c>
      <c r="B35" s="4">
        <v>26371.044000000002</v>
      </c>
      <c r="C35" s="20">
        <f t="shared" si="0"/>
        <v>2.5140974637393065E-2</v>
      </c>
      <c r="F35" s="19">
        <f t="shared" si="1"/>
        <v>6.3206860571804132E-4</v>
      </c>
      <c r="G35">
        <v>489</v>
      </c>
      <c r="H35" s="17">
        <f t="shared" si="2"/>
        <v>7.1568068139748662E-5</v>
      </c>
      <c r="I35" s="17">
        <f t="shared" si="4"/>
        <v>1.5258501855674298E-6</v>
      </c>
      <c r="J35" s="16">
        <f t="shared" si="3"/>
        <v>3.9759273688263012E-7</v>
      </c>
    </row>
    <row r="36" spans="1:10" x14ac:dyDescent="0.25">
      <c r="A36" s="37">
        <v>34</v>
      </c>
      <c r="B36" s="4">
        <v>26816.624</v>
      </c>
      <c r="C36" s="20">
        <f t="shared" si="0"/>
        <v>1.675540369347453E-2</v>
      </c>
      <c r="F36" s="19">
        <f t="shared" si="1"/>
        <v>2.8074355293129994E-4</v>
      </c>
      <c r="G36">
        <v>488</v>
      </c>
      <c r="H36" s="17">
        <f t="shared" si="2"/>
        <v>3.1930335582072921E-5</v>
      </c>
      <c r="I36" s="17">
        <f t="shared" si="4"/>
        <v>1.6680641235393566E-6</v>
      </c>
      <c r="J36" s="16">
        <f t="shared" si="3"/>
        <v>7.7887275213204936E-8</v>
      </c>
    </row>
    <row r="37" spans="1:10" x14ac:dyDescent="0.25">
      <c r="A37" s="37">
        <v>35</v>
      </c>
      <c r="B37" s="4">
        <v>27280.391</v>
      </c>
      <c r="C37" s="20">
        <f t="shared" si="0"/>
        <v>1.7146171998446903E-2</v>
      </c>
      <c r="F37" s="19">
        <f t="shared" si="1"/>
        <v>2.939912142003247E-4</v>
      </c>
      <c r="G37">
        <v>487</v>
      </c>
      <c r="H37" s="17">
        <f t="shared" si="2"/>
        <v>3.3586647763643641E-5</v>
      </c>
      <c r="I37" s="17">
        <f t="shared" si="4"/>
        <v>1.8176550800598857E-6</v>
      </c>
      <c r="J37" s="16">
        <f t="shared" si="3"/>
        <v>8.5370119367188741E-8</v>
      </c>
    </row>
    <row r="38" spans="1:10" x14ac:dyDescent="0.25">
      <c r="A38" s="37">
        <v>36</v>
      </c>
      <c r="B38" s="4">
        <v>27189.455999999998</v>
      </c>
      <c r="C38" s="20">
        <f t="shared" si="0"/>
        <v>-3.3389146285378616E-3</v>
      </c>
      <c r="F38" s="19">
        <f t="shared" si="1"/>
        <v>1.1148350896664126E-5</v>
      </c>
      <c r="G38">
        <v>486</v>
      </c>
      <c r="H38" s="17">
        <f t="shared" si="2"/>
        <v>1.2793269660939097E-6</v>
      </c>
      <c r="I38" s="17">
        <f t="shared" si="4"/>
        <v>1.8233530510484537E-6</v>
      </c>
      <c r="J38" s="16">
        <f t="shared" si="3"/>
        <v>8.7107107364429516E-11</v>
      </c>
    </row>
    <row r="39" spans="1:10" x14ac:dyDescent="0.25">
      <c r="A39" s="37">
        <v>37</v>
      </c>
      <c r="B39" s="4">
        <v>26007.306</v>
      </c>
      <c r="C39" s="20">
        <f t="shared" si="0"/>
        <v>-4.445175254020748E-2</v>
      </c>
      <c r="F39" s="19">
        <f t="shared" si="1"/>
        <v>1.975958303895842E-3</v>
      </c>
      <c r="G39">
        <v>485</v>
      </c>
      <c r="H39" s="17">
        <f t="shared" si="2"/>
        <v>2.2776517254137225E-4</v>
      </c>
      <c r="I39" s="17">
        <f t="shared" si="4"/>
        <v>2.8377921895506456E-6</v>
      </c>
      <c r="J39" s="16">
        <f t="shared" si="3"/>
        <v>3.8932544311689213E-6</v>
      </c>
    </row>
    <row r="40" spans="1:10" x14ac:dyDescent="0.25">
      <c r="A40" s="37">
        <v>38</v>
      </c>
      <c r="B40" s="4">
        <v>25934.558000000001</v>
      </c>
      <c r="C40" s="20">
        <f t="shared" si="0"/>
        <v>-2.801133496756137E-3</v>
      </c>
      <c r="F40" s="19">
        <f t="shared" si="1"/>
        <v>7.8463488666492641E-6</v>
      </c>
      <c r="G40">
        <v>484</v>
      </c>
      <c r="H40" s="17">
        <f t="shared" si="2"/>
        <v>9.0848083848229655E-7</v>
      </c>
      <c r="I40" s="17">
        <f t="shared" si="4"/>
        <v>2.8418384557504016E-6</v>
      </c>
      <c r="J40" s="16">
        <f t="shared" si="3"/>
        <v>2.517197095977767E-11</v>
      </c>
    </row>
    <row r="41" spans="1:10" x14ac:dyDescent="0.25">
      <c r="A41" s="37">
        <v>39</v>
      </c>
      <c r="B41" s="4">
        <v>26143.707999999999</v>
      </c>
      <c r="C41" s="20">
        <f t="shared" si="0"/>
        <v>8.0321846529504415E-3</v>
      </c>
      <c r="F41" s="19">
        <f t="shared" si="1"/>
        <v>6.4515990299092609E-5</v>
      </c>
      <c r="G41">
        <v>483</v>
      </c>
      <c r="H41" s="17">
        <f t="shared" si="2"/>
        <v>7.50333164078037E-6</v>
      </c>
      <c r="I41" s="17">
        <f t="shared" si="4"/>
        <v>2.8752574073865956E-6</v>
      </c>
      <c r="J41" s="16">
        <f t="shared" si="3"/>
        <v>3.8011588648266001E-9</v>
      </c>
    </row>
    <row r="42" spans="1:10" x14ac:dyDescent="0.25">
      <c r="A42" s="37">
        <v>40</v>
      </c>
      <c r="B42" s="4">
        <v>26261.922999999999</v>
      </c>
      <c r="C42" s="20">
        <f t="shared" si="0"/>
        <v>4.5115457349504656E-3</v>
      </c>
      <c r="F42" s="19">
        <f t="shared" si="1"/>
        <v>2.0354044918549737E-5</v>
      </c>
      <c r="G42">
        <v>482</v>
      </c>
      <c r="H42" s="17">
        <f t="shared" si="2"/>
        <v>2.3778043632153752E-6</v>
      </c>
      <c r="I42" s="17">
        <f t="shared" si="4"/>
        <v>2.8858478667743619E-6</v>
      </c>
      <c r="J42" s="16">
        <f t="shared" si="3"/>
        <v>3.0558711878129451E-10</v>
      </c>
    </row>
    <row r="43" spans="1:10" x14ac:dyDescent="0.25">
      <c r="A43" s="37">
        <v>41</v>
      </c>
      <c r="B43" s="4">
        <v>26061.866000000002</v>
      </c>
      <c r="C43" s="20">
        <f t="shared" si="0"/>
        <v>-7.6469223154750875E-3</v>
      </c>
      <c r="F43" s="19">
        <f t="shared" si="1"/>
        <v>5.847542089891087E-5</v>
      </c>
      <c r="G43">
        <v>481</v>
      </c>
      <c r="H43" s="17">
        <f t="shared" si="2"/>
        <v>6.8617890758296285E-6</v>
      </c>
      <c r="I43" s="17">
        <f t="shared" si="4"/>
        <v>2.9164094637077298E-6</v>
      </c>
      <c r="J43" s="16">
        <f t="shared" si="3"/>
        <v>3.0882472704703047E-9</v>
      </c>
    </row>
    <row r="44" spans="1:10" x14ac:dyDescent="0.25">
      <c r="A44" s="37">
        <v>42</v>
      </c>
      <c r="B44" s="4">
        <v>26161.895</v>
      </c>
      <c r="C44" s="20">
        <f t="shared" si="0"/>
        <v>3.8307896793062395E-3</v>
      </c>
      <c r="F44" s="19">
        <f t="shared" si="1"/>
        <v>1.4674949567079202E-5</v>
      </c>
      <c r="G44">
        <v>480</v>
      </c>
      <c r="H44" s="17">
        <f t="shared" si="2"/>
        <v>1.7297336799634515E-6</v>
      </c>
      <c r="I44" s="17">
        <f t="shared" si="4"/>
        <v>2.9241134929259001E-6</v>
      </c>
      <c r="J44" s="16">
        <f t="shared" si="3"/>
        <v>1.3838839574211642E-10</v>
      </c>
    </row>
    <row r="45" spans="1:10" x14ac:dyDescent="0.25">
      <c r="A45" s="37">
        <v>43</v>
      </c>
      <c r="B45" s="4">
        <v>25970.932000000001</v>
      </c>
      <c r="C45" s="20">
        <f t="shared" si="0"/>
        <v>-7.3260502100664362E-3</v>
      </c>
      <c r="F45" s="19">
        <f t="shared" si="1"/>
        <v>5.3671011680414477E-5</v>
      </c>
      <c r="G45">
        <v>479</v>
      </c>
      <c r="H45" s="17">
        <f t="shared" si="2"/>
        <v>6.3544947122831633E-6</v>
      </c>
      <c r="I45" s="17">
        <f t="shared" si="4"/>
        <v>2.9524156607666588E-6</v>
      </c>
      <c r="J45" s="16">
        <f t="shared" si="3"/>
        <v>2.5737100247920685E-9</v>
      </c>
    </row>
    <row r="46" spans="1:10" x14ac:dyDescent="0.25">
      <c r="A46" s="37">
        <v>44</v>
      </c>
      <c r="B46" s="4">
        <v>26271.016</v>
      </c>
      <c r="C46" s="20">
        <f t="shared" si="0"/>
        <v>1.1488365651305829E-2</v>
      </c>
      <c r="F46" s="19">
        <f t="shared" si="1"/>
        <v>1.3198254533810361E-4</v>
      </c>
      <c r="G46">
        <v>478</v>
      </c>
      <c r="H46" s="17">
        <f t="shared" si="2"/>
        <v>1.5696266264863609E-5</v>
      </c>
      <c r="I46" s="17">
        <f t="shared" si="4"/>
        <v>3.0223249741606411E-6</v>
      </c>
      <c r="J46" s="16">
        <f t="shared" si="3"/>
        <v>1.6634210504676232E-8</v>
      </c>
    </row>
    <row r="47" spans="1:10" x14ac:dyDescent="0.25">
      <c r="A47" s="37">
        <v>45</v>
      </c>
      <c r="B47" s="4">
        <v>26243.736000000001</v>
      </c>
      <c r="C47" s="20">
        <f t="shared" si="0"/>
        <v>-1.038946254715495E-3</v>
      </c>
      <c r="F47" s="19">
        <f t="shared" si="1"/>
        <v>1.0794093201873543E-6</v>
      </c>
      <c r="G47">
        <v>477</v>
      </c>
      <c r="H47" s="17">
        <f t="shared" si="2"/>
        <v>1.2894503902937238E-7</v>
      </c>
      <c r="I47" s="17">
        <f t="shared" si="4"/>
        <v>3.022899280112897E-6</v>
      </c>
      <c r="J47" s="16">
        <f t="shared" si="3"/>
        <v>3.7250016116400215E-12</v>
      </c>
    </row>
    <row r="48" spans="1:10" x14ac:dyDescent="0.25">
      <c r="A48" s="37">
        <v>46</v>
      </c>
      <c r="B48" s="4">
        <v>26180.080999999998</v>
      </c>
      <c r="C48" s="20">
        <f t="shared" si="0"/>
        <v>-2.4284775480502264E-3</v>
      </c>
      <c r="F48" s="19">
        <f t="shared" si="1"/>
        <v>5.8975032013840396E-6</v>
      </c>
      <c r="G48">
        <v>476</v>
      </c>
      <c r="H48" s="17">
        <f t="shared" si="2"/>
        <v>7.0766102352623307E-7</v>
      </c>
      <c r="I48" s="17">
        <f t="shared" si="4"/>
        <v>3.0260511186097469E-6</v>
      </c>
      <c r="J48" s="16">
        <f t="shared" si="3"/>
        <v>8.3228197001477383E-12</v>
      </c>
    </row>
    <row r="49" spans="1:10" x14ac:dyDescent="0.25">
      <c r="A49" s="37">
        <v>47</v>
      </c>
      <c r="B49" s="4">
        <v>26225.548999999999</v>
      </c>
      <c r="C49" s="20">
        <f t="shared" si="0"/>
        <v>1.7352338444864043E-3</v>
      </c>
      <c r="F49" s="19">
        <f t="shared" si="1"/>
        <v>3.0110364950510668E-6</v>
      </c>
      <c r="G49">
        <v>475</v>
      </c>
      <c r="H49" s="17">
        <f t="shared" si="2"/>
        <v>3.6292068921299065E-7</v>
      </c>
      <c r="I49" s="17">
        <f t="shared" si="4"/>
        <v>3.0276675244333499E-6</v>
      </c>
      <c r="J49" s="16">
        <f t="shared" si="3"/>
        <v>9.8982997161887719E-18</v>
      </c>
    </row>
    <row r="50" spans="1:10" x14ac:dyDescent="0.25">
      <c r="A50" s="37">
        <v>48</v>
      </c>
      <c r="B50" s="4">
        <v>26098.240000000002</v>
      </c>
      <c r="C50" s="20">
        <f t="shared" si="0"/>
        <v>-4.8662091815600507E-3</v>
      </c>
      <c r="F50" s="19">
        <f t="shared" si="1"/>
        <v>2.3679991798699339E-5</v>
      </c>
      <c r="G50">
        <v>474</v>
      </c>
      <c r="H50" s="17">
        <f t="shared" si="2"/>
        <v>2.8669219641030137E-6</v>
      </c>
      <c r="I50" s="17">
        <f t="shared" si="4"/>
        <v>3.0404364557627849E-6</v>
      </c>
      <c r="J50" s="16">
        <f t="shared" si="3"/>
        <v>4.2655041929696875E-10</v>
      </c>
    </row>
    <row r="51" spans="1:10" x14ac:dyDescent="0.25">
      <c r="A51" s="37">
        <v>49</v>
      </c>
      <c r="B51" s="4">
        <v>26080.053</v>
      </c>
      <c r="C51" s="20">
        <f t="shared" si="0"/>
        <v>-6.9710983977638342E-4</v>
      </c>
      <c r="F51" s="19">
        <f t="shared" si="1"/>
        <v>4.8596212871305492E-7</v>
      </c>
      <c r="G51">
        <v>473</v>
      </c>
      <c r="H51" s="17">
        <f t="shared" si="2"/>
        <v>5.9098351486911702E-8</v>
      </c>
      <c r="I51" s="17">
        <f t="shared" si="4"/>
        <v>3.0406996728301719E-6</v>
      </c>
      <c r="J51" s="16">
        <f t="shared" si="3"/>
        <v>6.4576701344658159E-12</v>
      </c>
    </row>
    <row r="52" spans="1:10" x14ac:dyDescent="0.25">
      <c r="A52" s="37">
        <v>50</v>
      </c>
      <c r="B52" s="4">
        <v>26007.306</v>
      </c>
      <c r="C52" s="20">
        <f t="shared" si="0"/>
        <v>-2.7932707165996651E-3</v>
      </c>
      <c r="F52" s="19">
        <f t="shared" si="1"/>
        <v>7.8023612962132069E-6</v>
      </c>
      <c r="G52">
        <v>472</v>
      </c>
      <c r="H52" s="17">
        <f t="shared" si="2"/>
        <v>9.5309812334812959E-7</v>
      </c>
      <c r="I52" s="17">
        <f t="shared" si="4"/>
        <v>3.044944659139401E-6</v>
      </c>
      <c r="J52" s="16">
        <f t="shared" si="3"/>
        <v>2.2762235469891413E-11</v>
      </c>
    </row>
    <row r="53" spans="1:10" x14ac:dyDescent="0.25">
      <c r="A53" s="37">
        <v>51</v>
      </c>
      <c r="B53" s="4">
        <v>26134.614000000001</v>
      </c>
      <c r="C53" s="20">
        <f t="shared" si="0"/>
        <v>4.883144041206113E-3</v>
      </c>
      <c r="F53" s="19">
        <f t="shared" si="1"/>
        <v>2.384509572716677E-5</v>
      </c>
      <c r="G53">
        <v>471</v>
      </c>
      <c r="H53" s="17">
        <f t="shared" si="2"/>
        <v>2.9258310497384758E-6</v>
      </c>
      <c r="I53" s="17">
        <f t="shared" si="4"/>
        <v>3.0579759645685072E-6</v>
      </c>
      <c r="J53" s="16">
        <f t="shared" si="3"/>
        <v>4.3267076898232159E-10</v>
      </c>
    </row>
    <row r="54" spans="1:10" x14ac:dyDescent="0.25">
      <c r="A54" s="37">
        <v>52</v>
      </c>
      <c r="B54" s="4">
        <v>25934.558000000001</v>
      </c>
      <c r="C54" s="20">
        <f t="shared" si="0"/>
        <v>-7.6842775379621781E-3</v>
      </c>
      <c r="F54" s="19">
        <f t="shared" si="1"/>
        <v>5.904812128043007E-5</v>
      </c>
      <c r="G54">
        <v>470</v>
      </c>
      <c r="H54" s="17">
        <f t="shared" si="2"/>
        <v>7.2777121651791786E-6</v>
      </c>
      <c r="I54" s="17">
        <f t="shared" si="4"/>
        <v>3.0903900337465781E-6</v>
      </c>
      <c r="J54" s="16">
        <f t="shared" si="3"/>
        <v>3.1328083060844522E-9</v>
      </c>
    </row>
    <row r="55" spans="1:10" x14ac:dyDescent="0.25">
      <c r="A55" s="37">
        <v>53</v>
      </c>
      <c r="B55" s="4">
        <v>25943.651000000002</v>
      </c>
      <c r="C55" s="20">
        <f t="shared" si="0"/>
        <v>3.5055181234638666E-4</v>
      </c>
      <c r="F55" s="19">
        <f t="shared" si="1"/>
        <v>1.2288657313933628E-7</v>
      </c>
      <c r="G55">
        <v>469</v>
      </c>
      <c r="H55" s="17">
        <f t="shared" si="2"/>
        <v>1.5213594657838271E-8</v>
      </c>
      <c r="I55" s="17">
        <f t="shared" si="4"/>
        <v>3.0904577932977244E-6</v>
      </c>
      <c r="J55" s="16">
        <f t="shared" si="3"/>
        <v>8.7249739423078055E-12</v>
      </c>
    </row>
    <row r="56" spans="1:10" x14ac:dyDescent="0.25">
      <c r="A56" s="37">
        <v>54</v>
      </c>
      <c r="B56" s="4">
        <v>25916.370999999999</v>
      </c>
      <c r="C56" s="20">
        <f t="shared" si="0"/>
        <v>-1.0520628979374847E-3</v>
      </c>
      <c r="F56" s="19">
        <f t="shared" si="1"/>
        <v>1.1068363412166182E-6</v>
      </c>
      <c r="G56">
        <v>468</v>
      </c>
      <c r="H56" s="17">
        <f t="shared" si="2"/>
        <v>1.3764151183733398E-7</v>
      </c>
      <c r="I56" s="17">
        <f t="shared" si="4"/>
        <v>3.0910708323112507E-6</v>
      </c>
      <c r="J56" s="16">
        <f t="shared" si="3"/>
        <v>3.882741093542005E-12</v>
      </c>
    </row>
    <row r="57" spans="1:10" x14ac:dyDescent="0.25">
      <c r="A57" s="37">
        <v>55</v>
      </c>
      <c r="B57" s="4">
        <v>26070.959999999999</v>
      </c>
      <c r="C57" s="20">
        <f t="shared" si="0"/>
        <v>5.9471972369545423E-3</v>
      </c>
      <c r="F57" s="19">
        <f t="shared" si="1"/>
        <v>3.536915497523974E-5</v>
      </c>
      <c r="G57">
        <v>467</v>
      </c>
      <c r="H57" s="17">
        <f t="shared" si="2"/>
        <v>4.4180367567276282E-6</v>
      </c>
      <c r="I57" s="17">
        <f t="shared" si="4"/>
        <v>3.1107482454616377E-6</v>
      </c>
      <c r="J57" s="16">
        <f t="shared" si="3"/>
        <v>1.041498871007235E-9</v>
      </c>
    </row>
    <row r="58" spans="1:10" x14ac:dyDescent="0.25">
      <c r="A58" s="37">
        <v>56</v>
      </c>
      <c r="B58" s="4">
        <v>26371.044000000002</v>
      </c>
      <c r="C58" s="20">
        <f t="shared" si="0"/>
        <v>1.1444538822216388E-2</v>
      </c>
      <c r="F58" s="19">
        <f t="shared" si="1"/>
        <v>1.3097746885321805E-4</v>
      </c>
      <c r="G58">
        <v>466</v>
      </c>
      <c r="H58" s="17">
        <f t="shared" si="2"/>
        <v>1.6433870139271082E-5</v>
      </c>
      <c r="I58" s="17">
        <f t="shared" si="4"/>
        <v>3.1839427592686635E-6</v>
      </c>
      <c r="J58" s="16">
        <f t="shared" si="3"/>
        <v>1.6334809968189723E-8</v>
      </c>
    </row>
    <row r="59" spans="1:10" x14ac:dyDescent="0.25">
      <c r="A59" s="37">
        <v>57</v>
      </c>
      <c r="B59" s="4">
        <v>26252.829000000002</v>
      </c>
      <c r="C59" s="20">
        <f t="shared" si="0"/>
        <v>-4.492835365919383E-3</v>
      </c>
      <c r="F59" s="19">
        <f t="shared" si="1"/>
        <v>2.0185569625255958E-5</v>
      </c>
      <c r="G59">
        <v>465</v>
      </c>
      <c r="H59" s="17">
        <f t="shared" si="2"/>
        <v>2.5440338381127031E-6</v>
      </c>
      <c r="I59" s="17">
        <f t="shared" si="4"/>
        <v>3.1952735850760495E-6</v>
      </c>
      <c r="J59" s="16">
        <f t="shared" si="3"/>
        <v>2.891539524643706E-10</v>
      </c>
    </row>
    <row r="60" spans="1:10" x14ac:dyDescent="0.25">
      <c r="A60" s="37">
        <v>58</v>
      </c>
      <c r="B60" s="4">
        <v>26234.642</v>
      </c>
      <c r="C60" s="20">
        <f t="shared" si="0"/>
        <v>-6.9300350660322636E-4</v>
      </c>
      <c r="F60" s="19">
        <f t="shared" si="1"/>
        <v>4.8025386016436802E-7</v>
      </c>
      <c r="G60">
        <v>464</v>
      </c>
      <c r="H60" s="17">
        <f t="shared" si="2"/>
        <v>6.0798288666405592E-8</v>
      </c>
      <c r="I60" s="17">
        <f t="shared" si="4"/>
        <v>3.195544373462566E-6</v>
      </c>
      <c r="J60" s="16">
        <f t="shared" si="3"/>
        <v>7.2957139770148247E-12</v>
      </c>
    </row>
    <row r="61" spans="1:10" x14ac:dyDescent="0.25">
      <c r="A61" s="37">
        <v>59</v>
      </c>
      <c r="B61" s="4">
        <v>26170.988000000001</v>
      </c>
      <c r="C61" s="20">
        <f t="shared" si="0"/>
        <v>-2.4292821707909843E-3</v>
      </c>
      <c r="F61" s="19">
        <f t="shared" si="1"/>
        <v>5.9014118653229568E-6</v>
      </c>
      <c r="G61">
        <v>463</v>
      </c>
      <c r="H61" s="17">
        <f t="shared" si="2"/>
        <v>7.5043837252390598E-7</v>
      </c>
      <c r="I61" s="17">
        <f t="shared" si="4"/>
        <v>3.1988867372121594E-6</v>
      </c>
      <c r="J61" s="16">
        <f t="shared" si="3"/>
        <v>7.3808533127028926E-12</v>
      </c>
    </row>
    <row r="62" spans="1:10" x14ac:dyDescent="0.25">
      <c r="A62" s="37">
        <v>60</v>
      </c>
      <c r="B62" s="4">
        <v>26043.68</v>
      </c>
      <c r="C62" s="20">
        <f t="shared" si="0"/>
        <v>-4.8763405818496525E-3</v>
      </c>
      <c r="F62" s="19">
        <f t="shared" si="1"/>
        <v>2.3778697470193808E-5</v>
      </c>
      <c r="G62">
        <v>462</v>
      </c>
      <c r="H62" s="17">
        <f t="shared" si="2"/>
        <v>3.037286680003669E-6</v>
      </c>
      <c r="I62" s="17">
        <f t="shared" si="4"/>
        <v>3.2124144528355275E-6</v>
      </c>
      <c r="J62" s="16">
        <f t="shared" si="3"/>
        <v>4.235607148520615E-10</v>
      </c>
    </row>
    <row r="63" spans="1:10" x14ac:dyDescent="0.25">
      <c r="A63" s="37">
        <v>61</v>
      </c>
      <c r="B63" s="4">
        <v>25916.370999999999</v>
      </c>
      <c r="C63" s="20">
        <f t="shared" si="0"/>
        <v>-4.9002744340078518E-3</v>
      </c>
      <c r="F63" s="19">
        <f t="shared" si="1"/>
        <v>2.4012689528590973E-5</v>
      </c>
      <c r="G63">
        <v>461</v>
      </c>
      <c r="H63" s="17">
        <f t="shared" si="2"/>
        <v>3.0808967665641683E-6</v>
      </c>
      <c r="I63" s="17">
        <f t="shared" si="4"/>
        <v>3.2261364026262483E-6</v>
      </c>
      <c r="J63" s="16">
        <f t="shared" si="3"/>
        <v>4.3267835421609015E-10</v>
      </c>
    </row>
    <row r="64" spans="1:10" x14ac:dyDescent="0.25">
      <c r="A64" s="37">
        <v>62</v>
      </c>
      <c r="B64" s="4">
        <v>25961.838</v>
      </c>
      <c r="C64" s="20">
        <f t="shared" si="0"/>
        <v>1.7528365962365018E-3</v>
      </c>
      <c r="F64" s="19">
        <f t="shared" si="1"/>
        <v>3.0724361331059652E-6</v>
      </c>
      <c r="G64">
        <v>460</v>
      </c>
      <c r="H64" s="17">
        <f t="shared" si="2"/>
        <v>3.9596593150836453E-7</v>
      </c>
      <c r="I64" s="17">
        <f t="shared" si="4"/>
        <v>3.2278999880504535E-6</v>
      </c>
      <c r="J64" s="16">
        <f t="shared" si="3"/>
        <v>1.9905589593002314E-14</v>
      </c>
    </row>
    <row r="65" spans="1:10" x14ac:dyDescent="0.25">
      <c r="A65" s="37">
        <v>63</v>
      </c>
      <c r="B65" s="4">
        <v>26007.306</v>
      </c>
      <c r="C65" s="20">
        <f t="shared" si="0"/>
        <v>1.7498079861107249E-3</v>
      </c>
      <c r="F65" s="19">
        <f t="shared" si="1"/>
        <v>3.0618279882568707E-6</v>
      </c>
      <c r="G65">
        <v>459</v>
      </c>
      <c r="H65" s="17">
        <f t="shared" si="2"/>
        <v>3.9636414609973065E-7</v>
      </c>
      <c r="I65" s="17">
        <f t="shared" si="4"/>
        <v>3.2296653470753482E-6</v>
      </c>
      <c r="J65" s="16">
        <f t="shared" si="3"/>
        <v>2.3547765316271471E-14</v>
      </c>
    </row>
    <row r="66" spans="1:10" x14ac:dyDescent="0.25">
      <c r="A66" s="37">
        <v>64</v>
      </c>
      <c r="B66" s="4">
        <v>26180.080999999998</v>
      </c>
      <c r="C66" s="20">
        <f t="shared" si="0"/>
        <v>6.6213558934497159E-3</v>
      </c>
      <c r="F66" s="19">
        <f t="shared" si="1"/>
        <v>4.3842353867721283E-5</v>
      </c>
      <c r="G66">
        <v>458</v>
      </c>
      <c r="H66" s="17">
        <f t="shared" si="2"/>
        <v>5.7009345323439566E-6</v>
      </c>
      <c r="I66" s="17">
        <f t="shared" si="4"/>
        <v>3.2550566351775617E-6</v>
      </c>
      <c r="J66" s="16">
        <f t="shared" si="3"/>
        <v>1.6485057466484788E-9</v>
      </c>
    </row>
    <row r="67" spans="1:10" x14ac:dyDescent="0.25">
      <c r="A67" s="37">
        <v>65</v>
      </c>
      <c r="B67" s="4">
        <v>26189.174999999999</v>
      </c>
      <c r="C67" s="20">
        <f t="shared" si="0"/>
        <v>3.4730300890320736E-4</v>
      </c>
      <c r="F67" s="19">
        <f t="shared" si="1"/>
        <v>1.2061937999322133E-7</v>
      </c>
      <c r="G67">
        <v>457</v>
      </c>
      <c r="H67" s="17">
        <f t="shared" si="2"/>
        <v>1.5754618787864971E-8</v>
      </c>
      <c r="I67" s="17">
        <f t="shared" si="4"/>
        <v>3.2551268043861913E-6</v>
      </c>
      <c r="J67" s="16">
        <f t="shared" si="3"/>
        <v>9.734459121728972E-12</v>
      </c>
    </row>
    <row r="68" spans="1:10" x14ac:dyDescent="0.25">
      <c r="A68" s="37">
        <v>66</v>
      </c>
      <c r="B68" s="4">
        <v>26371.044000000002</v>
      </c>
      <c r="C68" s="20">
        <f t="shared" ref="C68:C131" si="5">LN(B68/B67)</f>
        <v>6.9204325744710322E-3</v>
      </c>
      <c r="F68" s="19">
        <f t="shared" ref="F68:F131" si="6">C68^2</f>
        <v>4.7892387017799761E-5</v>
      </c>
      <c r="G68">
        <v>456</v>
      </c>
      <c r="H68" s="17">
        <f t="shared" ref="H68:H131" si="7">F68*($E$7^(G68-1))</f>
        <v>6.2834173562550244E-6</v>
      </c>
      <c r="I68" s="17">
        <f t="shared" si="4"/>
        <v>3.2831124020902093E-6</v>
      </c>
      <c r="J68" s="16">
        <f t="shared" ref="J68:J131" si="8">(F68-($E$7*I68))^2</f>
        <v>1.9912922022106898E-9</v>
      </c>
    </row>
    <row r="69" spans="1:10" x14ac:dyDescent="0.25">
      <c r="A69" s="37">
        <v>67</v>
      </c>
      <c r="B69" s="4">
        <v>26371.044000000002</v>
      </c>
      <c r="C69" s="20">
        <f t="shared" si="5"/>
        <v>0</v>
      </c>
      <c r="F69" s="19">
        <f t="shared" si="6"/>
        <v>0</v>
      </c>
      <c r="G69">
        <v>455</v>
      </c>
      <c r="H69" s="17">
        <f t="shared" si="7"/>
        <v>0</v>
      </c>
      <c r="I69" s="17">
        <f t="shared" ref="I69:I132" si="9">(1-$E$7)*H69+I68</f>
        <v>3.2831124020902093E-6</v>
      </c>
      <c r="J69" s="16">
        <f t="shared" si="8"/>
        <v>1.0683025623541222E-11</v>
      </c>
    </row>
    <row r="70" spans="1:10" x14ac:dyDescent="0.25">
      <c r="A70" s="37">
        <v>68</v>
      </c>
      <c r="B70" s="4">
        <v>26662.035</v>
      </c>
      <c r="C70" s="20">
        <f t="shared" si="5"/>
        <v>1.0974053395150783E-2</v>
      </c>
      <c r="F70" s="19">
        <f t="shared" si="6"/>
        <v>1.2042984791962043E-4</v>
      </c>
      <c r="G70">
        <v>454</v>
      </c>
      <c r="H70" s="17">
        <f t="shared" si="7"/>
        <v>1.594192623120871E-5</v>
      </c>
      <c r="I70" s="17">
        <f t="shared" si="9"/>
        <v>3.3541158559177045E-6</v>
      </c>
      <c r="J70" s="16">
        <f t="shared" si="8"/>
        <v>1.3710225211578197E-8</v>
      </c>
    </row>
    <row r="71" spans="1:10" x14ac:dyDescent="0.25">
      <c r="A71" s="37">
        <v>69</v>
      </c>
      <c r="B71" s="4">
        <v>26552.914000000001</v>
      </c>
      <c r="C71" s="20">
        <f t="shared" si="5"/>
        <v>-4.1011465761546387E-3</v>
      </c>
      <c r="F71" s="19">
        <f t="shared" si="6"/>
        <v>1.6819403239104914E-5</v>
      </c>
      <c r="G71">
        <v>453</v>
      </c>
      <c r="H71" s="17">
        <f t="shared" si="7"/>
        <v>2.2364328183207791E-6</v>
      </c>
      <c r="I71" s="17">
        <f t="shared" si="9"/>
        <v>3.3640766631658946E-6</v>
      </c>
      <c r="J71" s="16">
        <f t="shared" si="8"/>
        <v>1.8144924544778999E-10</v>
      </c>
    </row>
    <row r="72" spans="1:10" x14ac:dyDescent="0.25">
      <c r="A72" s="37">
        <v>70</v>
      </c>
      <c r="B72" s="4">
        <v>26652.941999999999</v>
      </c>
      <c r="C72" s="20">
        <f t="shared" si="5"/>
        <v>3.7600416709356551E-3</v>
      </c>
      <c r="F72" s="19">
        <f t="shared" si="6"/>
        <v>1.4137913367172594E-5</v>
      </c>
      <c r="G72">
        <v>452</v>
      </c>
      <c r="H72" s="17">
        <f t="shared" si="7"/>
        <v>1.8882922324557079E-6</v>
      </c>
      <c r="I72" s="17">
        <f t="shared" si="9"/>
        <v>3.3724868934226069E-6</v>
      </c>
      <c r="J72" s="16">
        <f t="shared" si="8"/>
        <v>1.1621804035456079E-10</v>
      </c>
    </row>
    <row r="73" spans="1:10" x14ac:dyDescent="0.25">
      <c r="A73" s="37">
        <v>71</v>
      </c>
      <c r="B73" s="4">
        <v>26734.782999999999</v>
      </c>
      <c r="C73" s="20">
        <f t="shared" si="5"/>
        <v>3.0659131516681255E-3</v>
      </c>
      <c r="F73" s="19">
        <f t="shared" si="6"/>
        <v>9.3998234535715783E-6</v>
      </c>
      <c r="G73">
        <v>451</v>
      </c>
      <c r="H73" s="17">
        <f t="shared" si="7"/>
        <v>1.2610787395451205E-6</v>
      </c>
      <c r="I73" s="17">
        <f t="shared" si="9"/>
        <v>3.3781035889685214E-6</v>
      </c>
      <c r="J73" s="16">
        <f t="shared" si="8"/>
        <v>3.6442538165942632E-11</v>
      </c>
    </row>
    <row r="74" spans="1:10" x14ac:dyDescent="0.25">
      <c r="A74" s="37">
        <v>72</v>
      </c>
      <c r="B74" s="4">
        <v>26907.559000000001</v>
      </c>
      <c r="C74" s="20">
        <f t="shared" si="5"/>
        <v>6.4417991843153423E-3</v>
      </c>
      <c r="F74" s="19">
        <f t="shared" si="6"/>
        <v>4.1496776731045812E-5</v>
      </c>
      <c r="G74">
        <v>450</v>
      </c>
      <c r="H74" s="17">
        <f t="shared" si="7"/>
        <v>5.5921071972746368E-6</v>
      </c>
      <c r="I74" s="17">
        <f t="shared" si="9"/>
        <v>3.4030101729924015E-6</v>
      </c>
      <c r="J74" s="16">
        <f t="shared" si="8"/>
        <v>1.4522900246325299E-9</v>
      </c>
    </row>
    <row r="75" spans="1:10" x14ac:dyDescent="0.25">
      <c r="A75" s="37">
        <v>73</v>
      </c>
      <c r="B75" s="4">
        <v>26743.876</v>
      </c>
      <c r="C75" s="20">
        <f t="shared" si="5"/>
        <v>-6.1017382980605005E-3</v>
      </c>
      <c r="F75" s="19">
        <f t="shared" si="6"/>
        <v>3.7231210258018254E-5</v>
      </c>
      <c r="G75">
        <v>449</v>
      </c>
      <c r="H75" s="17">
        <f t="shared" si="7"/>
        <v>5.0397256404040559E-6</v>
      </c>
      <c r="I75" s="17">
        <f t="shared" si="9"/>
        <v>3.4254565148975065E-6</v>
      </c>
      <c r="J75" s="16">
        <f t="shared" si="8"/>
        <v>1.1438607391518659E-9</v>
      </c>
    </row>
    <row r="76" spans="1:10" x14ac:dyDescent="0.25">
      <c r="A76" s="37">
        <v>74</v>
      </c>
      <c r="B76" s="4">
        <v>26825.717000000001</v>
      </c>
      <c r="C76" s="20">
        <f t="shared" si="5"/>
        <v>3.0555044042623511E-3</v>
      </c>
      <c r="F76" s="19">
        <f t="shared" si="6"/>
        <v>9.336107164466625E-6</v>
      </c>
      <c r="G76">
        <v>448</v>
      </c>
      <c r="H76" s="17">
        <f t="shared" si="7"/>
        <v>1.269416635179857E-6</v>
      </c>
      <c r="I76" s="17">
        <f t="shared" si="9"/>
        <v>3.4311103464443744E-6</v>
      </c>
      <c r="J76" s="16">
        <f t="shared" si="8"/>
        <v>3.5049698437272776E-11</v>
      </c>
    </row>
    <row r="77" spans="1:10" x14ac:dyDescent="0.25">
      <c r="A77" s="37">
        <v>75</v>
      </c>
      <c r="B77" s="4">
        <v>26907.559000000001</v>
      </c>
      <c r="C77" s="20">
        <f t="shared" si="5"/>
        <v>3.0462338937981138E-3</v>
      </c>
      <c r="F77" s="19">
        <f t="shared" si="6"/>
        <v>9.2795409357244179E-6</v>
      </c>
      <c r="G77">
        <v>447</v>
      </c>
      <c r="H77" s="17">
        <f t="shared" si="7"/>
        <v>1.2673701256447292E-6</v>
      </c>
      <c r="I77" s="17">
        <f t="shared" si="9"/>
        <v>3.4367550630798333E-6</v>
      </c>
      <c r="J77" s="16">
        <f t="shared" si="8"/>
        <v>3.4317250939384935E-11</v>
      </c>
    </row>
    <row r="78" spans="1:10" x14ac:dyDescent="0.25">
      <c r="A78" s="37">
        <v>76</v>
      </c>
      <c r="B78" s="4">
        <v>26916.651999999998</v>
      </c>
      <c r="C78" s="20">
        <f t="shared" si="5"/>
        <v>3.3787769175109677E-4</v>
      </c>
      <c r="F78" s="19">
        <f t="shared" si="6"/>
        <v>1.1416133458304917E-7</v>
      </c>
      <c r="G78">
        <v>446</v>
      </c>
      <c r="H78" s="17">
        <f t="shared" si="7"/>
        <v>1.5661545900220044E-8</v>
      </c>
      <c r="I78" s="17">
        <f t="shared" si="9"/>
        <v>3.4368248177528297E-6</v>
      </c>
      <c r="J78" s="16">
        <f t="shared" si="8"/>
        <v>1.0938605509528487E-11</v>
      </c>
    </row>
    <row r="79" spans="1:10" x14ac:dyDescent="0.25">
      <c r="A79" s="37">
        <v>77</v>
      </c>
      <c r="B79" s="4">
        <v>26916.651999999998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3.4368248177528297E-6</v>
      </c>
      <c r="J79" s="16">
        <f t="shared" si="8"/>
        <v>1.1706782731734419E-11</v>
      </c>
    </row>
    <row r="80" spans="1:10" x14ac:dyDescent="0.25">
      <c r="A80" s="37">
        <v>78</v>
      </c>
      <c r="B80" s="4">
        <v>26880.277999999998</v>
      </c>
      <c r="C80" s="20">
        <f t="shared" si="5"/>
        <v>-1.3522706794942014E-3</v>
      </c>
      <c r="F80" s="19">
        <f t="shared" si="6"/>
        <v>1.8286359906197091E-6</v>
      </c>
      <c r="G80">
        <v>444</v>
      </c>
      <c r="H80" s="17">
        <f t="shared" si="7"/>
        <v>2.5311628453951303E-7</v>
      </c>
      <c r="I80" s="17">
        <f t="shared" si="9"/>
        <v>3.4379521677456496E-6</v>
      </c>
      <c r="J80" s="16">
        <f t="shared" si="8"/>
        <v>2.5408485760722793E-12</v>
      </c>
    </row>
    <row r="81" spans="1:10" x14ac:dyDescent="0.25">
      <c r="A81" s="37">
        <v>79</v>
      </c>
      <c r="B81" s="4">
        <v>26880.277999999998</v>
      </c>
      <c r="C81" s="20">
        <f t="shared" si="5"/>
        <v>0</v>
      </c>
      <c r="F81" s="19">
        <f t="shared" si="6"/>
        <v>0</v>
      </c>
      <c r="G81">
        <v>443</v>
      </c>
      <c r="H81" s="17">
        <f t="shared" si="7"/>
        <v>0</v>
      </c>
      <c r="I81" s="17">
        <f t="shared" si="9"/>
        <v>3.4379521677456496E-6</v>
      </c>
      <c r="J81" s="16">
        <f t="shared" si="8"/>
        <v>1.1714464127603517E-11</v>
      </c>
    </row>
    <row r="82" spans="1:10" x14ac:dyDescent="0.25">
      <c r="A82" s="37">
        <v>80</v>
      </c>
      <c r="B82" s="4">
        <v>26816.624</v>
      </c>
      <c r="C82" s="20">
        <f t="shared" si="5"/>
        <v>-2.3708641446976656E-3</v>
      </c>
      <c r="F82" s="19">
        <f t="shared" si="6"/>
        <v>5.6209967926129938E-6</v>
      </c>
      <c r="G82">
        <v>442</v>
      </c>
      <c r="H82" s="17">
        <f t="shared" si="7"/>
        <v>7.8502483185284664E-7</v>
      </c>
      <c r="I82" s="17">
        <f t="shared" si="9"/>
        <v>3.4414485754942178E-6</v>
      </c>
      <c r="J82" s="16">
        <f t="shared" si="8"/>
        <v>4.8174807520405785E-12</v>
      </c>
    </row>
    <row r="83" spans="1:10" x14ac:dyDescent="0.25">
      <c r="A83" s="37">
        <v>81</v>
      </c>
      <c r="B83" s="4">
        <v>26762.062999999998</v>
      </c>
      <c r="C83" s="20">
        <f t="shared" si="5"/>
        <v>-2.0366687544996053E-3</v>
      </c>
      <c r="F83" s="19">
        <f t="shared" si="6"/>
        <v>4.1480196155549739E-6</v>
      </c>
      <c r="G83">
        <v>441</v>
      </c>
      <c r="H83" s="17">
        <f t="shared" si="7"/>
        <v>5.8190149793872365E-7</v>
      </c>
      <c r="I83" s="17">
        <f t="shared" si="9"/>
        <v>3.4440402959389002E-6</v>
      </c>
      <c r="J83" s="16">
        <f t="shared" si="8"/>
        <v>5.1741934575079022E-13</v>
      </c>
    </row>
    <row r="84" spans="1:10" x14ac:dyDescent="0.25">
      <c r="A84" s="37">
        <v>82</v>
      </c>
      <c r="B84" s="4">
        <v>26662.035</v>
      </c>
      <c r="C84" s="20">
        <f t="shared" si="5"/>
        <v>-3.7446815438240098E-3</v>
      </c>
      <c r="F84" s="19">
        <f t="shared" si="6"/>
        <v>1.4022639864656169E-5</v>
      </c>
      <c r="G84">
        <v>440</v>
      </c>
      <c r="H84" s="17">
        <f t="shared" si="7"/>
        <v>1.9759550954177266E-6</v>
      </c>
      <c r="I84" s="17">
        <f t="shared" si="9"/>
        <v>3.4528409662185078E-6</v>
      </c>
      <c r="J84" s="16">
        <f t="shared" si="8"/>
        <v>1.1204598151461936E-10</v>
      </c>
    </row>
    <row r="85" spans="1:10" x14ac:dyDescent="0.25">
      <c r="A85" s="37">
        <v>83</v>
      </c>
      <c r="B85" s="4">
        <v>27098.521000000001</v>
      </c>
      <c r="C85" s="20">
        <f t="shared" si="5"/>
        <v>1.6238507330242711E-2</v>
      </c>
      <c r="F85" s="19">
        <f t="shared" si="6"/>
        <v>2.6368912031434627E-4</v>
      </c>
      <c r="G85">
        <v>439</v>
      </c>
      <c r="H85" s="17">
        <f t="shared" si="7"/>
        <v>3.7323135233323524E-5</v>
      </c>
      <c r="I85" s="17">
        <f t="shared" si="9"/>
        <v>3.6190737959783609E-6</v>
      </c>
      <c r="J85" s="16">
        <f t="shared" si="8"/>
        <v>6.764481345587986E-8</v>
      </c>
    </row>
    <row r="86" spans="1:10" x14ac:dyDescent="0.25">
      <c r="A86" s="37">
        <v>84</v>
      </c>
      <c r="B86" s="4">
        <v>26962.118999999999</v>
      </c>
      <c r="C86" s="20">
        <f t="shared" si="5"/>
        <v>-5.0462698722940841E-3</v>
      </c>
      <c r="F86" s="19">
        <f t="shared" si="6"/>
        <v>2.5464839624022952E-5</v>
      </c>
      <c r="G86">
        <v>438</v>
      </c>
      <c r="H86" s="17">
        <f t="shared" si="7"/>
        <v>3.6204743003227969E-6</v>
      </c>
      <c r="I86" s="17">
        <f t="shared" si="9"/>
        <v>3.6351989602833719E-6</v>
      </c>
      <c r="J86" s="16">
        <f t="shared" si="8"/>
        <v>4.7724034999145244E-10</v>
      </c>
    </row>
    <row r="87" spans="1:10" x14ac:dyDescent="0.25">
      <c r="A87" s="37">
        <v>85</v>
      </c>
      <c r="B87" s="4">
        <v>26980.306</v>
      </c>
      <c r="C87" s="20">
        <f t="shared" si="5"/>
        <v>6.7431157161118561E-4</v>
      </c>
      <c r="F87" s="19">
        <f t="shared" si="6"/>
        <v>4.5469609560874711E-7</v>
      </c>
      <c r="G87">
        <v>437</v>
      </c>
      <c r="H87" s="17">
        <f t="shared" si="7"/>
        <v>6.4935825414597158E-8</v>
      </c>
      <c r="I87" s="17">
        <f t="shared" si="9"/>
        <v>3.6354881767691784E-6</v>
      </c>
      <c r="J87" s="16">
        <f t="shared" si="8"/>
        <v>1.0014693456368371E-11</v>
      </c>
    </row>
    <row r="88" spans="1:10" x14ac:dyDescent="0.25">
      <c r="A88" s="37">
        <v>86</v>
      </c>
      <c r="B88" s="4">
        <v>26980.306</v>
      </c>
      <c r="C88" s="20">
        <f t="shared" si="5"/>
        <v>0</v>
      </c>
      <c r="F88" s="19">
        <f t="shared" si="6"/>
        <v>0</v>
      </c>
      <c r="G88">
        <v>436</v>
      </c>
      <c r="H88" s="17">
        <f t="shared" si="7"/>
        <v>0</v>
      </c>
      <c r="I88" s="17">
        <f t="shared" si="9"/>
        <v>3.6354881767691784E-6</v>
      </c>
      <c r="J88" s="16">
        <f t="shared" si="8"/>
        <v>1.3099304566639894E-11</v>
      </c>
    </row>
    <row r="89" spans="1:10" x14ac:dyDescent="0.25">
      <c r="A89" s="37">
        <v>87</v>
      </c>
      <c r="B89" s="4">
        <v>26980.306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3.6354881767691784E-6</v>
      </c>
      <c r="J89" s="16">
        <f t="shared" si="8"/>
        <v>1.3099304566639894E-11</v>
      </c>
    </row>
    <row r="90" spans="1:10" x14ac:dyDescent="0.25">
      <c r="A90" s="37">
        <v>88</v>
      </c>
      <c r="B90" s="4">
        <v>26825.717000000001</v>
      </c>
      <c r="C90" s="20">
        <f t="shared" si="5"/>
        <v>-5.7461754925935251E-3</v>
      </c>
      <c r="F90" s="19">
        <f t="shared" si="6"/>
        <v>3.3018532791682437E-5</v>
      </c>
      <c r="G90">
        <v>434</v>
      </c>
      <c r="H90" s="17">
        <f t="shared" si="7"/>
        <v>4.7789970380187838E-6</v>
      </c>
      <c r="I90" s="17">
        <f t="shared" si="9"/>
        <v>3.6567732643181611E-6</v>
      </c>
      <c r="J90" s="16">
        <f t="shared" si="8"/>
        <v>8.6306960810431505E-10</v>
      </c>
    </row>
    <row r="91" spans="1:10" x14ac:dyDescent="0.25">
      <c r="A91" s="37">
        <v>89</v>
      </c>
      <c r="B91" s="4">
        <v>27271.296999999999</v>
      </c>
      <c r="C91" s="20">
        <f t="shared" si="5"/>
        <v>1.647374019197986E-2</v>
      </c>
      <c r="F91" s="19">
        <f t="shared" si="6"/>
        <v>2.7138411591285262E-4</v>
      </c>
      <c r="G91">
        <v>433</v>
      </c>
      <c r="H91" s="17">
        <f t="shared" si="7"/>
        <v>3.9454998550527772E-5</v>
      </c>
      <c r="I91" s="17">
        <f t="shared" si="9"/>
        <v>3.8325011611366811E-6</v>
      </c>
      <c r="J91" s="16">
        <f t="shared" si="8"/>
        <v>7.1593000795867973E-8</v>
      </c>
    </row>
    <row r="92" spans="1:10" x14ac:dyDescent="0.25">
      <c r="A92" s="37">
        <v>90</v>
      </c>
      <c r="B92" s="4">
        <v>27007.587</v>
      </c>
      <c r="C92" s="20">
        <f t="shared" si="5"/>
        <v>-9.7169306180739448E-3</v>
      </c>
      <c r="F92" s="19">
        <f t="shared" si="6"/>
        <v>9.4418740636462902E-5</v>
      </c>
      <c r="G92">
        <v>432</v>
      </c>
      <c r="H92" s="17">
        <f t="shared" si="7"/>
        <v>1.3788417566460632E-5</v>
      </c>
      <c r="I92" s="17">
        <f t="shared" si="9"/>
        <v>3.8939131420877549E-6</v>
      </c>
      <c r="J92" s="16">
        <f t="shared" si="8"/>
        <v>8.197884643004984E-9</v>
      </c>
    </row>
    <row r="93" spans="1:10" x14ac:dyDescent="0.25">
      <c r="A93" s="37">
        <v>91</v>
      </c>
      <c r="B93" s="4">
        <v>26953.026000000002</v>
      </c>
      <c r="C93" s="20">
        <f t="shared" si="5"/>
        <v>-2.0222534756591071E-3</v>
      </c>
      <c r="F93" s="19">
        <f t="shared" si="6"/>
        <v>4.0895091198153388E-6</v>
      </c>
      <c r="G93">
        <v>431</v>
      </c>
      <c r="H93" s="17">
        <f t="shared" si="7"/>
        <v>5.9988226313943528E-7</v>
      </c>
      <c r="I93" s="17">
        <f t="shared" si="9"/>
        <v>3.8965849467338815E-6</v>
      </c>
      <c r="J93" s="16">
        <f t="shared" si="8"/>
        <v>4.4217300547538629E-14</v>
      </c>
    </row>
    <row r="94" spans="1:10" x14ac:dyDescent="0.25">
      <c r="A94" s="37">
        <v>92</v>
      </c>
      <c r="B94" s="4">
        <v>26916.651999999998</v>
      </c>
      <c r="C94" s="20">
        <f t="shared" si="5"/>
        <v>-1.3504445126975898E-3</v>
      </c>
      <c r="F94" s="19">
        <f t="shared" si="6"/>
        <v>1.8237003818750308E-6</v>
      </c>
      <c r="G94">
        <v>430</v>
      </c>
      <c r="H94" s="17">
        <f t="shared" si="7"/>
        <v>2.6871192856418406E-7</v>
      </c>
      <c r="I94" s="17">
        <f t="shared" si="9"/>
        <v>3.897781757880539E-6</v>
      </c>
      <c r="J94" s="16">
        <f t="shared" si="8"/>
        <v>4.2301017534608156E-12</v>
      </c>
    </row>
    <row r="95" spans="1:10" x14ac:dyDescent="0.25">
      <c r="A95" s="37">
        <v>93</v>
      </c>
      <c r="B95" s="4">
        <v>26825.717000000001</v>
      </c>
      <c r="C95" s="20">
        <f t="shared" si="5"/>
        <v>-3.3841115855493082E-3</v>
      </c>
      <c r="F95" s="19">
        <f t="shared" si="6"/>
        <v>1.1452211223449054E-5</v>
      </c>
      <c r="G95">
        <v>429</v>
      </c>
      <c r="H95" s="17">
        <f t="shared" si="7"/>
        <v>1.6949676863318279E-6</v>
      </c>
      <c r="I95" s="17">
        <f t="shared" si="9"/>
        <v>3.9053309434751853E-6</v>
      </c>
      <c r="J95" s="16">
        <f t="shared" si="8"/>
        <v>5.7218243599031221E-11</v>
      </c>
    </row>
    <row r="96" spans="1:10" x14ac:dyDescent="0.25">
      <c r="A96" s="37">
        <v>94</v>
      </c>
      <c r="B96" s="4">
        <v>26716.596000000001</v>
      </c>
      <c r="C96" s="20">
        <f t="shared" si="5"/>
        <v>-4.0760716139122861E-3</v>
      </c>
      <c r="F96" s="19">
        <f t="shared" si="6"/>
        <v>1.6614359801741509E-5</v>
      </c>
      <c r="G96">
        <v>428</v>
      </c>
      <c r="H96" s="17">
        <f t="shared" si="7"/>
        <v>2.4699849185108538E-6</v>
      </c>
      <c r="I96" s="17">
        <f t="shared" si="9"/>
        <v>3.9163319641531491E-6</v>
      </c>
      <c r="J96" s="16">
        <f t="shared" si="8"/>
        <v>1.6168319555320895E-10</v>
      </c>
    </row>
    <row r="97" spans="1:10" x14ac:dyDescent="0.25">
      <c r="A97" s="37">
        <v>95</v>
      </c>
      <c r="B97" s="4">
        <v>26643.848000000002</v>
      </c>
      <c r="C97" s="20">
        <f t="shared" si="5"/>
        <v>-2.7266656578665751E-3</v>
      </c>
      <c r="F97" s="19">
        <f t="shared" si="6"/>
        <v>7.4347056097889626E-6</v>
      </c>
      <c r="G97">
        <v>427</v>
      </c>
      <c r="H97" s="17">
        <f t="shared" si="7"/>
        <v>1.1102303194235461E-6</v>
      </c>
      <c r="I97" s="17">
        <f t="shared" si="9"/>
        <v>3.9212767986781489E-6</v>
      </c>
      <c r="J97" s="16">
        <f t="shared" si="8"/>
        <v>1.2467210420727575E-11</v>
      </c>
    </row>
    <row r="98" spans="1:10" x14ac:dyDescent="0.25">
      <c r="A98" s="37">
        <v>96</v>
      </c>
      <c r="B98" s="4">
        <v>26280.11</v>
      </c>
      <c r="C98" s="20">
        <f t="shared" si="5"/>
        <v>-1.3745900385346965E-2</v>
      </c>
      <c r="F98" s="19">
        <f t="shared" si="6"/>
        <v>1.8894977740388182E-4</v>
      </c>
      <c r="G98">
        <v>426</v>
      </c>
      <c r="H98" s="17">
        <f t="shared" si="7"/>
        <v>2.8342248927705896E-5</v>
      </c>
      <c r="I98" s="17">
        <f t="shared" si="9"/>
        <v>4.0475098230893505E-6</v>
      </c>
      <c r="J98" s="16">
        <f t="shared" si="8"/>
        <v>3.4195515395931441E-8</v>
      </c>
    </row>
    <row r="99" spans="1:10" x14ac:dyDescent="0.25">
      <c r="A99" s="37">
        <v>97</v>
      </c>
      <c r="B99" s="4">
        <v>26280.11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4.0475098230893505E-6</v>
      </c>
      <c r="J99" s="16">
        <f t="shared" si="8"/>
        <v>1.6236730773795565E-11</v>
      </c>
    </row>
    <row r="100" spans="1:10" x14ac:dyDescent="0.25">
      <c r="A100" s="37">
        <v>98</v>
      </c>
      <c r="B100" s="4">
        <v>26225.548999999999</v>
      </c>
      <c r="C100" s="20">
        <f t="shared" si="5"/>
        <v>-2.0782910138790523E-3</v>
      </c>
      <c r="F100" s="19">
        <f t="shared" si="6"/>
        <v>4.3192935383704189E-6</v>
      </c>
      <c r="G100">
        <v>424</v>
      </c>
      <c r="H100" s="17">
        <f t="shared" si="7"/>
        <v>6.5369908397017433E-7</v>
      </c>
      <c r="I100" s="17">
        <f t="shared" si="9"/>
        <v>4.0504213214900195E-6</v>
      </c>
      <c r="J100" s="16">
        <f t="shared" si="8"/>
        <v>8.2318676133524902E-14</v>
      </c>
    </row>
    <row r="101" spans="1:10" x14ac:dyDescent="0.25">
      <c r="A101" s="37">
        <v>99</v>
      </c>
      <c r="B101" s="4">
        <v>26552.914000000001</v>
      </c>
      <c r="C101" s="20">
        <f t="shared" si="5"/>
        <v>1.2405408557884048E-2</v>
      </c>
      <c r="F101" s="19">
        <f t="shared" si="6"/>
        <v>1.5389416148802276E-4</v>
      </c>
      <c r="G101">
        <v>423</v>
      </c>
      <c r="H101" s="17">
        <f t="shared" si="7"/>
        <v>2.3395154472901114E-5</v>
      </c>
      <c r="I101" s="17">
        <f t="shared" si="9"/>
        <v>4.1546205723403866E-6</v>
      </c>
      <c r="J101" s="16">
        <f t="shared" si="8"/>
        <v>2.2427472073462841E-8</v>
      </c>
    </row>
    <row r="102" spans="1:10" x14ac:dyDescent="0.25">
      <c r="A102" s="37">
        <v>100</v>
      </c>
      <c r="B102" s="4">
        <v>26280.11</v>
      </c>
      <c r="C102" s="20">
        <f t="shared" si="5"/>
        <v>-1.032711754400494E-2</v>
      </c>
      <c r="F102" s="19">
        <f t="shared" si="6"/>
        <v>1.0664935676769463E-4</v>
      </c>
      <c r="G102">
        <v>422</v>
      </c>
      <c r="H102" s="17">
        <f t="shared" si="7"/>
        <v>1.6285482511578558E-5</v>
      </c>
      <c r="I102" s="17">
        <f t="shared" si="9"/>
        <v>4.2271541852049143E-6</v>
      </c>
      <c r="J102" s="16">
        <f t="shared" si="8"/>
        <v>1.049416459206631E-8</v>
      </c>
    </row>
    <row r="103" spans="1:10" x14ac:dyDescent="0.25">
      <c r="A103" s="37">
        <v>101</v>
      </c>
      <c r="B103" s="4">
        <v>25916.370999999999</v>
      </c>
      <c r="C103" s="20">
        <f t="shared" si="5"/>
        <v>-1.3937525334162291E-2</v>
      </c>
      <c r="F103" s="19">
        <f t="shared" si="6"/>
        <v>1.9425461244041567E-4</v>
      </c>
      <c r="G103">
        <v>421</v>
      </c>
      <c r="H103" s="17">
        <f t="shared" si="7"/>
        <v>2.9795614476772537E-5</v>
      </c>
      <c r="I103" s="17">
        <f t="shared" si="9"/>
        <v>4.3598603278680124E-6</v>
      </c>
      <c r="J103" s="16">
        <f t="shared" si="8"/>
        <v>3.6067392124328396E-8</v>
      </c>
    </row>
    <row r="104" spans="1:10" x14ac:dyDescent="0.25">
      <c r="A104" s="37">
        <v>102</v>
      </c>
      <c r="B104" s="4">
        <v>26280.11</v>
      </c>
      <c r="C104" s="20">
        <f t="shared" si="5"/>
        <v>1.3937525334162386E-2</v>
      </c>
      <c r="F104" s="19">
        <f t="shared" si="6"/>
        <v>1.9425461244041833E-4</v>
      </c>
      <c r="G104">
        <v>420</v>
      </c>
      <c r="H104" s="17">
        <f t="shared" si="7"/>
        <v>2.9928914321176353E-5</v>
      </c>
      <c r="I104" s="17">
        <f t="shared" si="9"/>
        <v>4.4931601722714194E-6</v>
      </c>
      <c r="J104" s="16">
        <f t="shared" si="8"/>
        <v>3.6017004181264097E-8</v>
      </c>
    </row>
    <row r="105" spans="1:10" x14ac:dyDescent="0.25">
      <c r="A105" s="37">
        <v>103</v>
      </c>
      <c r="B105" s="4">
        <v>25916.370999999999</v>
      </c>
      <c r="C105" s="20">
        <f t="shared" si="5"/>
        <v>-1.3937525334162291E-2</v>
      </c>
      <c r="F105" s="19">
        <f t="shared" si="6"/>
        <v>1.9425461244041567E-4</v>
      </c>
      <c r="G105">
        <v>419</v>
      </c>
      <c r="H105" s="17">
        <f t="shared" si="7"/>
        <v>3.0062810523426971E-5</v>
      </c>
      <c r="I105" s="17">
        <f t="shared" si="9"/>
        <v>4.6270563745224479E-6</v>
      </c>
      <c r="J105" s="16">
        <f t="shared" si="8"/>
        <v>3.5966426270795357E-8</v>
      </c>
    </row>
    <row r="106" spans="1:10" x14ac:dyDescent="0.25">
      <c r="A106" s="37">
        <v>104</v>
      </c>
      <c r="B106" s="4">
        <v>25916.370999999999</v>
      </c>
      <c r="C106" s="20">
        <f t="shared" si="5"/>
        <v>0</v>
      </c>
      <c r="F106" s="19">
        <f t="shared" si="6"/>
        <v>0</v>
      </c>
      <c r="G106">
        <v>418</v>
      </c>
      <c r="H106" s="17">
        <f t="shared" si="7"/>
        <v>0</v>
      </c>
      <c r="I106" s="17">
        <f t="shared" si="9"/>
        <v>4.6270563745224479E-6</v>
      </c>
      <c r="J106" s="16">
        <f t="shared" si="8"/>
        <v>2.1219363293866064E-11</v>
      </c>
    </row>
    <row r="107" spans="1:10" x14ac:dyDescent="0.25">
      <c r="A107" s="37">
        <v>105</v>
      </c>
      <c r="B107" s="4">
        <v>25734.502</v>
      </c>
      <c r="C107" s="20">
        <f t="shared" si="5"/>
        <v>-7.0422721268440852E-3</v>
      </c>
      <c r="F107" s="19">
        <f t="shared" si="6"/>
        <v>4.9593596708525118E-5</v>
      </c>
      <c r="G107">
        <v>417</v>
      </c>
      <c r="H107" s="17">
        <f t="shared" si="7"/>
        <v>7.7439239515622069E-6</v>
      </c>
      <c r="I107" s="17">
        <f t="shared" si="9"/>
        <v>4.6615468958536768E-6</v>
      </c>
      <c r="J107" s="16">
        <f t="shared" si="8"/>
        <v>2.0207552879331783E-9</v>
      </c>
    </row>
    <row r="108" spans="1:10" x14ac:dyDescent="0.25">
      <c r="A108" s="37">
        <v>106</v>
      </c>
      <c r="B108" s="4">
        <v>25734.502</v>
      </c>
      <c r="C108" s="20">
        <f t="shared" si="5"/>
        <v>0</v>
      </c>
      <c r="F108" s="19">
        <f t="shared" si="6"/>
        <v>0</v>
      </c>
      <c r="G108">
        <v>416</v>
      </c>
      <c r="H108" s="17">
        <f t="shared" si="7"/>
        <v>0</v>
      </c>
      <c r="I108" s="17">
        <f t="shared" si="9"/>
        <v>4.6615468958536768E-6</v>
      </c>
      <c r="J108" s="16">
        <f t="shared" si="8"/>
        <v>2.1536884649065461E-11</v>
      </c>
    </row>
    <row r="109" spans="1:10" x14ac:dyDescent="0.25">
      <c r="A109" s="37">
        <v>107</v>
      </c>
      <c r="B109" s="4">
        <v>25998.212</v>
      </c>
      <c r="C109" s="20">
        <f t="shared" si="5"/>
        <v>1.0195184586815455E-2</v>
      </c>
      <c r="F109" s="19">
        <f t="shared" si="6"/>
        <v>1.0394178875923943E-4</v>
      </c>
      <c r="G109">
        <v>415</v>
      </c>
      <c r="H109" s="17">
        <f t="shared" si="7"/>
        <v>1.6375813855961514E-5</v>
      </c>
      <c r="I109" s="17">
        <f t="shared" si="9"/>
        <v>4.7344828338417212E-6</v>
      </c>
      <c r="J109" s="16">
        <f t="shared" si="8"/>
        <v>9.8462739281345308E-9</v>
      </c>
    </row>
    <row r="110" spans="1:10" x14ac:dyDescent="0.25">
      <c r="A110" s="37">
        <v>108</v>
      </c>
      <c r="B110" s="4">
        <v>26170.988000000001</v>
      </c>
      <c r="C110" s="20">
        <f t="shared" si="5"/>
        <v>6.6237025558859254E-3</v>
      </c>
      <c r="F110" s="19">
        <f t="shared" si="6"/>
        <v>4.3873435548849738E-5</v>
      </c>
      <c r="G110">
        <v>414</v>
      </c>
      <c r="H110" s="17">
        <f t="shared" si="7"/>
        <v>6.943092749508193E-6</v>
      </c>
      <c r="I110" s="17">
        <f t="shared" si="9"/>
        <v>4.7654065477210786E-6</v>
      </c>
      <c r="J110" s="16">
        <f t="shared" si="8"/>
        <v>1.5310984840251422E-9</v>
      </c>
    </row>
    <row r="111" spans="1:10" x14ac:dyDescent="0.25">
      <c r="A111" s="37">
        <v>109</v>
      </c>
      <c r="B111" s="4">
        <v>25961.838</v>
      </c>
      <c r="C111" s="20">
        <f t="shared" si="5"/>
        <v>-8.0237784196209479E-3</v>
      </c>
      <c r="F111" s="19">
        <f t="shared" si="6"/>
        <v>6.4381020127174835E-5</v>
      </c>
      <c r="G111">
        <v>413</v>
      </c>
      <c r="H111" s="17">
        <f t="shared" si="7"/>
        <v>1.0234056111269925E-5</v>
      </c>
      <c r="I111" s="17">
        <f t="shared" si="9"/>
        <v>4.8109878231595519E-6</v>
      </c>
      <c r="J111" s="16">
        <f t="shared" si="8"/>
        <v>3.5511420900024404E-9</v>
      </c>
    </row>
    <row r="112" spans="1:10" x14ac:dyDescent="0.25">
      <c r="A112" s="37">
        <v>110</v>
      </c>
      <c r="B112" s="4">
        <v>26007.306</v>
      </c>
      <c r="C112" s="20">
        <f t="shared" si="5"/>
        <v>1.7498079861107249E-3</v>
      </c>
      <c r="F112" s="19">
        <f t="shared" si="6"/>
        <v>3.0618279882568707E-6</v>
      </c>
      <c r="G112">
        <v>412</v>
      </c>
      <c r="H112" s="17">
        <f t="shared" si="7"/>
        <v>4.8888796373867684E-7</v>
      </c>
      <c r="I112" s="17">
        <f t="shared" si="9"/>
        <v>4.8131652723245205E-6</v>
      </c>
      <c r="J112" s="16">
        <f t="shared" si="8"/>
        <v>2.9925540627428459E-12</v>
      </c>
    </row>
    <row r="113" spans="1:10" x14ac:dyDescent="0.25">
      <c r="A113" s="37">
        <v>111</v>
      </c>
      <c r="B113" s="4">
        <v>26243.736000000001</v>
      </c>
      <c r="C113" s="20">
        <f t="shared" si="5"/>
        <v>9.0498334414997952E-3</v>
      </c>
      <c r="F113" s="19">
        <f t="shared" si="6"/>
        <v>8.1899485318888033E-5</v>
      </c>
      <c r="G113">
        <v>411</v>
      </c>
      <c r="H113" s="17">
        <f t="shared" si="7"/>
        <v>1.313555253654361E-5</v>
      </c>
      <c r="I113" s="17">
        <f t="shared" si="9"/>
        <v>4.8716694696530264E-6</v>
      </c>
      <c r="J113" s="16">
        <f t="shared" si="8"/>
        <v>5.9366275596856986E-9</v>
      </c>
    </row>
    <row r="114" spans="1:10" x14ac:dyDescent="0.25">
      <c r="A114" s="37">
        <v>112</v>
      </c>
      <c r="B114" s="4">
        <v>26180.080999999998</v>
      </c>
      <c r="C114" s="20">
        <f t="shared" si="5"/>
        <v>-2.4284775480502264E-3</v>
      </c>
      <c r="F114" s="19">
        <f t="shared" si="6"/>
        <v>5.8975032013840396E-6</v>
      </c>
      <c r="G114">
        <v>410</v>
      </c>
      <c r="H114" s="17">
        <f t="shared" si="7"/>
        <v>9.5011018831474529E-7</v>
      </c>
      <c r="I114" s="17">
        <f t="shared" si="9"/>
        <v>4.875901148053029E-6</v>
      </c>
      <c r="J114" s="16">
        <f t="shared" si="8"/>
        <v>1.0885139939118764E-12</v>
      </c>
    </row>
    <row r="115" spans="1:10" x14ac:dyDescent="0.25">
      <c r="A115" s="37">
        <v>113</v>
      </c>
      <c r="B115" s="4">
        <v>26052.773000000001</v>
      </c>
      <c r="C115" s="20">
        <f t="shared" si="5"/>
        <v>-4.8746427714811214E-3</v>
      </c>
      <c r="F115" s="19">
        <f t="shared" si="6"/>
        <v>2.3762142149553149E-5</v>
      </c>
      <c r="G115">
        <v>409</v>
      </c>
      <c r="H115" s="17">
        <f t="shared" si="7"/>
        <v>3.8452979472600024E-6</v>
      </c>
      <c r="I115" s="17">
        <f t="shared" si="9"/>
        <v>4.8930276502894241E-6</v>
      </c>
      <c r="J115" s="16">
        <f t="shared" si="8"/>
        <v>3.5686638487659174E-10</v>
      </c>
    </row>
    <row r="116" spans="1:10" x14ac:dyDescent="0.25">
      <c r="A116" s="37">
        <v>114</v>
      </c>
      <c r="B116" s="4">
        <v>26052.773000000001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4.8930276502894241E-6</v>
      </c>
      <c r="J116" s="16">
        <f t="shared" si="8"/>
        <v>2.3728927345444197E-11</v>
      </c>
    </row>
    <row r="117" spans="1:10" x14ac:dyDescent="0.25">
      <c r="A117" s="37">
        <v>115</v>
      </c>
      <c r="B117" s="4">
        <v>25916.370999999999</v>
      </c>
      <c r="C117" s="20">
        <f t="shared" si="5"/>
        <v>-5.2493577043157998E-3</v>
      </c>
      <c r="F117" s="19">
        <f t="shared" si="6"/>
        <v>2.7555756307859645E-5</v>
      </c>
      <c r="G117">
        <v>407</v>
      </c>
      <c r="H117" s="17">
        <f t="shared" si="7"/>
        <v>4.4991862856747365E-6</v>
      </c>
      <c r="I117" s="17">
        <f t="shared" si="9"/>
        <v>4.9130664938433991E-6</v>
      </c>
      <c r="J117" s="16">
        <f t="shared" si="8"/>
        <v>5.1368282535127848E-10</v>
      </c>
    </row>
    <row r="118" spans="1:10" x14ac:dyDescent="0.25">
      <c r="A118" s="37">
        <v>116</v>
      </c>
      <c r="B118" s="4">
        <v>25916.370999999999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4.9130664938433991E-6</v>
      </c>
      <c r="J118" s="16">
        <f t="shared" si="8"/>
        <v>2.3923683629575126E-11</v>
      </c>
    </row>
    <row r="119" spans="1:10" x14ac:dyDescent="0.25">
      <c r="A119" s="37">
        <v>117</v>
      </c>
      <c r="B119" s="4">
        <v>25279.829000000002</v>
      </c>
      <c r="C119" s="20">
        <f t="shared" si="5"/>
        <v>-2.486804895075654E-2</v>
      </c>
      <c r="F119" s="19">
        <f t="shared" si="6"/>
        <v>6.1841985861722348E-4</v>
      </c>
      <c r="G119">
        <v>405</v>
      </c>
      <c r="H119" s="17">
        <f t="shared" si="7"/>
        <v>1.0187844328544434E-4</v>
      </c>
      <c r="I119" s="17">
        <f t="shared" si="9"/>
        <v>5.3668210300847019E-6</v>
      </c>
      <c r="J119" s="16">
        <f t="shared" si="8"/>
        <v>3.7586333530785127E-7</v>
      </c>
    </row>
    <row r="120" spans="1:10" x14ac:dyDescent="0.25">
      <c r="A120" s="37">
        <v>118</v>
      </c>
      <c r="B120" s="4">
        <v>25552.633000000002</v>
      </c>
      <c r="C120" s="20">
        <f t="shared" si="5"/>
        <v>1.0733559162435177E-2</v>
      </c>
      <c r="F120" s="19">
        <f t="shared" si="6"/>
        <v>1.1520929229349613E-4</v>
      </c>
      <c r="G120">
        <v>404</v>
      </c>
      <c r="H120" s="17">
        <f t="shared" si="7"/>
        <v>1.9064481519569761E-5</v>
      </c>
      <c r="I120" s="17">
        <f t="shared" si="9"/>
        <v>5.4517319758316435E-6</v>
      </c>
      <c r="J120" s="16">
        <f t="shared" si="8"/>
        <v>1.2052052764201737E-8</v>
      </c>
    </row>
    <row r="121" spans="1:10" x14ac:dyDescent="0.25">
      <c r="A121" s="37">
        <v>119</v>
      </c>
      <c r="B121" s="4">
        <v>25770.876</v>
      </c>
      <c r="C121" s="20">
        <f t="shared" si="5"/>
        <v>8.5046529239500655E-3</v>
      </c>
      <c r="F121" s="19">
        <f t="shared" si="6"/>
        <v>7.2329121356852401E-5</v>
      </c>
      <c r="G121">
        <v>403</v>
      </c>
      <c r="H121" s="17">
        <f t="shared" si="7"/>
        <v>1.2022348024210351E-5</v>
      </c>
      <c r="I121" s="17">
        <f t="shared" si="9"/>
        <v>5.5052780919317166E-6</v>
      </c>
      <c r="J121" s="16">
        <f t="shared" si="8"/>
        <v>4.4687036521415061E-9</v>
      </c>
    </row>
    <row r="122" spans="1:10" x14ac:dyDescent="0.25">
      <c r="A122" s="37">
        <v>120</v>
      </c>
      <c r="B122" s="4">
        <v>26052.773000000001</v>
      </c>
      <c r="C122" s="20">
        <f t="shared" si="5"/>
        <v>1.0879194568686941E-2</v>
      </c>
      <c r="F122" s="19">
        <f t="shared" si="6"/>
        <v>1.1835687446334744E-4</v>
      </c>
      <c r="G122">
        <v>402</v>
      </c>
      <c r="H122" s="17">
        <f t="shared" si="7"/>
        <v>1.9760967822749667E-5</v>
      </c>
      <c r="I122" s="17">
        <f t="shared" si="9"/>
        <v>5.5932911052928283E-6</v>
      </c>
      <c r="J122" s="16">
        <f t="shared" si="8"/>
        <v>1.2721244652878689E-8</v>
      </c>
    </row>
    <row r="123" spans="1:10" x14ac:dyDescent="0.25">
      <c r="A123" s="37">
        <v>121</v>
      </c>
      <c r="B123" s="4">
        <v>25916.370999999999</v>
      </c>
      <c r="C123" s="20">
        <f t="shared" si="5"/>
        <v>-5.2493577043157998E-3</v>
      </c>
      <c r="F123" s="19">
        <f t="shared" si="6"/>
        <v>2.7555756307859645E-5</v>
      </c>
      <c r="G123">
        <v>401</v>
      </c>
      <c r="H123" s="17">
        <f t="shared" si="7"/>
        <v>4.6213160961605941E-6</v>
      </c>
      <c r="I123" s="17">
        <f t="shared" si="9"/>
        <v>5.6138739005772296E-6</v>
      </c>
      <c r="J123" s="16">
        <f t="shared" si="8"/>
        <v>4.8254407779676954E-10</v>
      </c>
    </row>
    <row r="124" spans="1:10" x14ac:dyDescent="0.25">
      <c r="A124" s="37">
        <v>122</v>
      </c>
      <c r="B124" s="4">
        <v>26243.736000000001</v>
      </c>
      <c r="C124" s="20">
        <f t="shared" si="5"/>
        <v>1.2552478023847135E-2</v>
      </c>
      <c r="F124" s="19">
        <f t="shared" si="6"/>
        <v>1.5756470453916527E-4</v>
      </c>
      <c r="G124">
        <v>400</v>
      </c>
      <c r="H124" s="17">
        <f t="shared" si="7"/>
        <v>2.654305431734682E-5</v>
      </c>
      <c r="I124" s="17">
        <f t="shared" si="9"/>
        <v>5.7320935250020971E-6</v>
      </c>
      <c r="J124" s="16">
        <f t="shared" si="8"/>
        <v>2.3060895012495874E-8</v>
      </c>
    </row>
    <row r="125" spans="1:10" x14ac:dyDescent="0.25">
      <c r="A125" s="37">
        <v>123</v>
      </c>
      <c r="B125" s="4">
        <v>26343.763999999999</v>
      </c>
      <c r="C125" s="20">
        <f t="shared" si="5"/>
        <v>3.8042546474613167E-3</v>
      </c>
      <c r="F125" s="19">
        <f t="shared" si="6"/>
        <v>1.4472353422731027E-5</v>
      </c>
      <c r="G125">
        <v>399</v>
      </c>
      <c r="H125" s="17">
        <f t="shared" si="7"/>
        <v>2.448892565272283E-6</v>
      </c>
      <c r="I125" s="17">
        <f t="shared" si="9"/>
        <v>5.7430006028335331E-6</v>
      </c>
      <c r="J125" s="16">
        <f t="shared" si="8"/>
        <v>7.6648824962136882E-11</v>
      </c>
    </row>
    <row r="126" spans="1:10" x14ac:dyDescent="0.25">
      <c r="A126" s="37">
        <v>124</v>
      </c>
      <c r="B126" s="4">
        <v>26352.857</v>
      </c>
      <c r="C126" s="20">
        <f t="shared" si="5"/>
        <v>3.4510751990149489E-4</v>
      </c>
      <c r="F126" s="19">
        <f t="shared" si="6"/>
        <v>1.1909920029256069E-7</v>
      </c>
      <c r="G126">
        <v>398</v>
      </c>
      <c r="H126" s="17">
        <f t="shared" si="7"/>
        <v>2.0243147289223223E-8</v>
      </c>
      <c r="I126" s="17">
        <f t="shared" si="9"/>
        <v>5.7430907634172058E-6</v>
      </c>
      <c r="J126" s="16">
        <f t="shared" si="8"/>
        <v>3.1342222701046079E-11</v>
      </c>
    </row>
    <row r="127" spans="1:10" x14ac:dyDescent="0.25">
      <c r="A127" s="37">
        <v>125</v>
      </c>
      <c r="B127" s="4">
        <v>26234.642</v>
      </c>
      <c r="C127" s="20">
        <f t="shared" si="5"/>
        <v>-4.4959430045611705E-3</v>
      </c>
      <c r="F127" s="19">
        <f t="shared" si="6"/>
        <v>2.0213503500262524E-5</v>
      </c>
      <c r="G127">
        <v>397</v>
      </c>
      <c r="H127" s="17">
        <f t="shared" si="7"/>
        <v>3.4510352898426674E-6</v>
      </c>
      <c r="I127" s="17">
        <f t="shared" si="9"/>
        <v>5.7584612664107338E-6</v>
      </c>
      <c r="J127" s="16">
        <f t="shared" si="8"/>
        <v>2.0969037532364676E-10</v>
      </c>
    </row>
    <row r="128" spans="1:10" x14ac:dyDescent="0.25">
      <c r="A128" s="37">
        <v>126</v>
      </c>
      <c r="B128" s="4">
        <v>26052.773000000001</v>
      </c>
      <c r="C128" s="20">
        <f t="shared" si="5"/>
        <v>-6.9565394823327452E-3</v>
      </c>
      <c r="F128" s="19">
        <f t="shared" si="6"/>
        <v>4.8393441569254342E-5</v>
      </c>
      <c r="G128">
        <v>396</v>
      </c>
      <c r="H128" s="17">
        <f t="shared" si="7"/>
        <v>8.2991369580192966E-6</v>
      </c>
      <c r="I128" s="17">
        <f t="shared" si="9"/>
        <v>5.7954246408022927E-6</v>
      </c>
      <c r="J128" s="16">
        <f t="shared" si="8"/>
        <v>1.8167908041044621E-9</v>
      </c>
    </row>
    <row r="129" spans="1:10" x14ac:dyDescent="0.25">
      <c r="A129" s="37">
        <v>127</v>
      </c>
      <c r="B129" s="4">
        <v>26007.306</v>
      </c>
      <c r="C129" s="20">
        <f t="shared" si="5"/>
        <v>-1.7467131219686184E-3</v>
      </c>
      <c r="F129" s="19">
        <f t="shared" si="6"/>
        <v>3.0510067304573573E-6</v>
      </c>
      <c r="G129">
        <v>395</v>
      </c>
      <c r="H129" s="17">
        <f t="shared" si="7"/>
        <v>5.2556714156100529E-7</v>
      </c>
      <c r="I129" s="17">
        <f t="shared" si="9"/>
        <v>5.7977654546868794E-6</v>
      </c>
      <c r="J129" s="16">
        <f t="shared" si="8"/>
        <v>7.403493601229165E-12</v>
      </c>
    </row>
    <row r="130" spans="1:10" x14ac:dyDescent="0.25">
      <c r="A130" s="37">
        <v>128</v>
      </c>
      <c r="B130" s="4">
        <v>25943.651000000002</v>
      </c>
      <c r="C130" s="20">
        <f t="shared" si="5"/>
        <v>-2.4505816844097171E-3</v>
      </c>
      <c r="F130" s="19">
        <f t="shared" si="6"/>
        <v>6.0053505919643666E-6</v>
      </c>
      <c r="G130">
        <v>394</v>
      </c>
      <c r="H130" s="17">
        <f t="shared" si="7"/>
        <v>1.0391111927834439E-6</v>
      </c>
      <c r="I130" s="17">
        <f t="shared" si="9"/>
        <v>5.8023935330337728E-6</v>
      </c>
      <c r="J130" s="16">
        <f t="shared" si="8"/>
        <v>5.2349546813659359E-14</v>
      </c>
    </row>
    <row r="131" spans="1:10" x14ac:dyDescent="0.25">
      <c r="A131" s="37">
        <v>129</v>
      </c>
      <c r="B131" s="4">
        <v>25834.53</v>
      </c>
      <c r="C131" s="20">
        <f t="shared" si="5"/>
        <v>-4.2149476649876918E-3</v>
      </c>
      <c r="F131" s="19">
        <f t="shared" si="6"/>
        <v>1.7765783818585195E-5</v>
      </c>
      <c r="G131">
        <v>393</v>
      </c>
      <c r="H131" s="17">
        <f t="shared" si="7"/>
        <v>3.0877821057735207E-6</v>
      </c>
      <c r="I131" s="17">
        <f t="shared" si="9"/>
        <v>5.8161461493109362E-6</v>
      </c>
      <c r="J131" s="16">
        <f t="shared" si="8"/>
        <v>1.4341360850004377E-10</v>
      </c>
    </row>
    <row r="132" spans="1:10" x14ac:dyDescent="0.25">
      <c r="A132" s="37">
        <v>130</v>
      </c>
      <c r="B132" s="4">
        <v>26007.306</v>
      </c>
      <c r="C132" s="20">
        <f t="shared" ref="C132:C195" si="10">LN(B132/B131)</f>
        <v>6.6655293493974406E-3</v>
      </c>
      <c r="F132" s="19">
        <f t="shared" ref="F132:F195" si="11">C132^2</f>
        <v>4.442928150767867E-5</v>
      </c>
      <c r="G132">
        <v>392</v>
      </c>
      <c r="H132" s="17">
        <f t="shared" ref="H132:H195" si="12">F132*($E$7^(G132-1))</f>
        <v>7.7565782776467862E-6</v>
      </c>
      <c r="I132" s="17">
        <f t="shared" si="9"/>
        <v>5.8506930315137962E-6</v>
      </c>
      <c r="J132" s="16">
        <f t="shared" ref="J132:J195" si="13">(F132-($E$7*I132))^2</f>
        <v>1.4903187523066544E-9</v>
      </c>
    </row>
    <row r="133" spans="1:10" x14ac:dyDescent="0.25">
      <c r="A133" s="37">
        <v>131</v>
      </c>
      <c r="B133" s="4">
        <v>26007.306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5.8506930315137962E-6</v>
      </c>
      <c r="J133" s="16">
        <f t="shared" si="13"/>
        <v>3.3926369816783893E-11</v>
      </c>
    </row>
    <row r="134" spans="1:10" x14ac:dyDescent="0.25">
      <c r="A134" s="37">
        <v>132</v>
      </c>
      <c r="B134" s="4">
        <v>26216.455000000002</v>
      </c>
      <c r="C134" s="20">
        <f t="shared" si="10"/>
        <v>8.0097685107705444E-3</v>
      </c>
      <c r="F134" s="19">
        <f t="shared" si="11"/>
        <v>6.415639159613139E-5</v>
      </c>
      <c r="G134">
        <v>390</v>
      </c>
      <c r="H134" s="17">
        <f t="shared" si="12"/>
        <v>1.1301030641078671E-5</v>
      </c>
      <c r="I134" s="17">
        <f t="shared" si="14"/>
        <v>5.9010264853066066E-6</v>
      </c>
      <c r="J134" s="16">
        <f t="shared" si="13"/>
        <v>3.3967504452010004E-9</v>
      </c>
    </row>
    <row r="135" spans="1:10" x14ac:dyDescent="0.25">
      <c r="A135" s="37">
        <v>133</v>
      </c>
      <c r="B135" s="4">
        <v>26371.044000000002</v>
      </c>
      <c r="C135" s="20">
        <f t="shared" si="10"/>
        <v>5.8793229660535767E-3</v>
      </c>
      <c r="F135" s="19">
        <f t="shared" si="11"/>
        <v>3.4566438539165025E-5</v>
      </c>
      <c r="G135">
        <v>389</v>
      </c>
      <c r="H135" s="17">
        <f t="shared" si="12"/>
        <v>6.1160548981196725E-6</v>
      </c>
      <c r="I135" s="17">
        <f t="shared" si="14"/>
        <v>5.9282666704176712E-6</v>
      </c>
      <c r="J135" s="16">
        <f t="shared" si="13"/>
        <v>8.216578981865833E-10</v>
      </c>
    </row>
    <row r="136" spans="1:10" x14ac:dyDescent="0.25">
      <c r="A136" s="37">
        <v>134</v>
      </c>
      <c r="B136" s="4">
        <v>26352.857</v>
      </c>
      <c r="C136" s="20">
        <f t="shared" si="10"/>
        <v>-6.898958679613954E-4</v>
      </c>
      <c r="F136" s="19">
        <f t="shared" si="11"/>
        <v>4.7595630863020711E-7</v>
      </c>
      <c r="G136">
        <v>388</v>
      </c>
      <c r="H136" s="17">
        <f t="shared" si="12"/>
        <v>8.4590665910212349E-8</v>
      </c>
      <c r="I136" s="17">
        <f t="shared" si="14"/>
        <v>5.9286434272382767E-6</v>
      </c>
      <c r="J136" s="16">
        <f t="shared" si="13"/>
        <v>2.9444532458537778E-11</v>
      </c>
    </row>
    <row r="137" spans="1:10" x14ac:dyDescent="0.25">
      <c r="A137" s="37">
        <v>135</v>
      </c>
      <c r="B137" s="4">
        <v>25643.566999999999</v>
      </c>
      <c r="C137" s="20">
        <f t="shared" si="10"/>
        <v>-2.7283953216117294E-2</v>
      </c>
      <c r="F137" s="19">
        <f t="shared" si="11"/>
        <v>7.4441410309927726E-4</v>
      </c>
      <c r="G137">
        <v>387</v>
      </c>
      <c r="H137" s="17">
        <f t="shared" si="12"/>
        <v>1.328949766518366E-4</v>
      </c>
      <c r="I137" s="17">
        <f t="shared" si="14"/>
        <v>6.5205419344671196E-6</v>
      </c>
      <c r="J137" s="16">
        <f t="shared" si="13"/>
        <v>5.4452976785202464E-7</v>
      </c>
    </row>
    <row r="138" spans="1:10" x14ac:dyDescent="0.25">
      <c r="A138" s="37">
        <v>136</v>
      </c>
      <c r="B138" s="4">
        <v>26252.829000000002</v>
      </c>
      <c r="C138" s="20">
        <f t="shared" si="10"/>
        <v>2.3481013718159322E-2</v>
      </c>
      <c r="F138" s="19">
        <f t="shared" si="11"/>
        <v>5.513580052323863E-4</v>
      </c>
      <c r="G138">
        <v>386</v>
      </c>
      <c r="H138" s="17">
        <f t="shared" si="12"/>
        <v>9.8870396092754712E-5</v>
      </c>
      <c r="I138" s="17">
        <f t="shared" si="14"/>
        <v>6.9608989843031127E-6</v>
      </c>
      <c r="J138" s="16">
        <f t="shared" si="13"/>
        <v>2.9640196616202895E-7</v>
      </c>
    </row>
    <row r="139" spans="1:10" x14ac:dyDescent="0.25">
      <c r="A139" s="37">
        <v>137</v>
      </c>
      <c r="B139" s="4">
        <v>26252.829000000002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6.9608989843031127E-6</v>
      </c>
      <c r="J139" s="16">
        <f t="shared" si="13"/>
        <v>4.8023458065766493E-11</v>
      </c>
    </row>
    <row r="140" spans="1:10" x14ac:dyDescent="0.25">
      <c r="A140" s="37">
        <v>138</v>
      </c>
      <c r="B140" s="4">
        <v>26007.306</v>
      </c>
      <c r="C140" s="20">
        <f t="shared" si="10"/>
        <v>-9.3962561109045082E-3</v>
      </c>
      <c r="F140" s="19">
        <f t="shared" si="11"/>
        <v>8.8289628901710312E-5</v>
      </c>
      <c r="G140">
        <v>384</v>
      </c>
      <c r="H140" s="17">
        <f t="shared" si="12"/>
        <v>1.5974214588269707E-5</v>
      </c>
      <c r="I140" s="17">
        <f t="shared" si="14"/>
        <v>7.0320462466539001E-6</v>
      </c>
      <c r="J140" s="16">
        <f t="shared" si="13"/>
        <v>6.6078856789686967E-9</v>
      </c>
    </row>
    <row r="141" spans="1:10" x14ac:dyDescent="0.25">
      <c r="A141" s="37">
        <v>139</v>
      </c>
      <c r="B141" s="4">
        <v>26443.792000000001</v>
      </c>
      <c r="C141" s="20">
        <f t="shared" si="10"/>
        <v>1.6643925213605741E-2</v>
      </c>
      <c r="F141" s="19">
        <f t="shared" si="11"/>
        <v>2.7702024651610094E-4</v>
      </c>
      <c r="G141">
        <v>383</v>
      </c>
      <c r="H141" s="17">
        <f t="shared" si="12"/>
        <v>5.0345417982882125E-5</v>
      </c>
      <c r="I141" s="17">
        <f t="shared" si="14"/>
        <v>7.2562787835085443E-6</v>
      </c>
      <c r="J141" s="16">
        <f t="shared" si="13"/>
        <v>7.2790036122868022E-8</v>
      </c>
    </row>
    <row r="142" spans="1:10" x14ac:dyDescent="0.25">
      <c r="A142" s="37">
        <v>140</v>
      </c>
      <c r="B142" s="4">
        <v>26216.455000000002</v>
      </c>
      <c r="C142" s="20">
        <f t="shared" si="10"/>
        <v>-8.6341567028354362E-3</v>
      </c>
      <c r="F142" s="19">
        <f t="shared" si="11"/>
        <v>7.4548661969118089E-5</v>
      </c>
      <c r="G142">
        <v>382</v>
      </c>
      <c r="H142" s="17">
        <f t="shared" si="12"/>
        <v>1.360902177774158E-5</v>
      </c>
      <c r="I142" s="17">
        <f t="shared" si="14"/>
        <v>7.3168917568355442E-6</v>
      </c>
      <c r="J142" s="16">
        <f t="shared" si="13"/>
        <v>4.5244939624515175E-9</v>
      </c>
    </row>
    <row r="143" spans="1:10" x14ac:dyDescent="0.25">
      <c r="A143" s="37">
        <v>141</v>
      </c>
      <c r="B143" s="4">
        <v>26034.585999999999</v>
      </c>
      <c r="C143" s="20">
        <f t="shared" si="10"/>
        <v>-6.9613822415452312E-3</v>
      </c>
      <c r="F143" s="19">
        <f t="shared" si="11"/>
        <v>4.8460842712901306E-5</v>
      </c>
      <c r="G143">
        <v>381</v>
      </c>
      <c r="H143" s="17">
        <f t="shared" si="12"/>
        <v>8.8862112783877287E-6</v>
      </c>
      <c r="I143" s="17">
        <f t="shared" si="14"/>
        <v>7.3564698908110481E-6</v>
      </c>
      <c r="J143" s="16">
        <f t="shared" si="13"/>
        <v>1.6922640955869749E-9</v>
      </c>
    </row>
    <row r="144" spans="1:10" x14ac:dyDescent="0.25">
      <c r="A144" s="37">
        <v>142</v>
      </c>
      <c r="B144" s="4">
        <v>26825.717000000001</v>
      </c>
      <c r="C144" s="20">
        <f t="shared" si="10"/>
        <v>2.9935132139715832E-2</v>
      </c>
      <c r="F144" s="19">
        <f t="shared" si="11"/>
        <v>8.961121362222478E-4</v>
      </c>
      <c r="G144">
        <v>380</v>
      </c>
      <c r="H144" s="17">
        <f t="shared" si="12"/>
        <v>1.6505422605264186E-4</v>
      </c>
      <c r="I144" s="17">
        <f t="shared" si="14"/>
        <v>8.0916018910845931E-6</v>
      </c>
      <c r="J144" s="16">
        <f t="shared" si="13"/>
        <v>7.8864447750373699E-7</v>
      </c>
    </row>
    <row r="145" spans="1:10" x14ac:dyDescent="0.25">
      <c r="A145" s="37">
        <v>143</v>
      </c>
      <c r="B145" s="4">
        <v>27362.232</v>
      </c>
      <c r="C145" s="20">
        <f t="shared" si="10"/>
        <v>1.9802651417019188E-2</v>
      </c>
      <c r="F145" s="19">
        <f t="shared" si="11"/>
        <v>3.9214500314397206E-4</v>
      </c>
      <c r="G145">
        <v>379</v>
      </c>
      <c r="H145" s="17">
        <f t="shared" si="12"/>
        <v>7.255203384566571E-5</v>
      </c>
      <c r="I145" s="17">
        <f t="shared" si="14"/>
        <v>8.4147400684001351E-6</v>
      </c>
      <c r="J145" s="16">
        <f t="shared" si="13"/>
        <v>1.4727767928748211E-7</v>
      </c>
    </row>
    <row r="146" spans="1:10" x14ac:dyDescent="0.25">
      <c r="A146" s="37">
        <v>144</v>
      </c>
      <c r="B146" s="4">
        <v>27462.26</v>
      </c>
      <c r="C146" s="20">
        <f t="shared" si="10"/>
        <v>3.6490301084005461E-3</v>
      </c>
      <c r="F146" s="19">
        <f t="shared" si="11"/>
        <v>1.3315420732013701E-5</v>
      </c>
      <c r="G146">
        <v>378</v>
      </c>
      <c r="H146" s="17">
        <f t="shared" si="12"/>
        <v>2.4745510414989335E-6</v>
      </c>
      <c r="I146" s="17">
        <f t="shared" si="14"/>
        <v>8.4257614260498084E-6</v>
      </c>
      <c r="J146" s="16">
        <f t="shared" si="13"/>
        <v>2.4277168291417245E-11</v>
      </c>
    </row>
    <row r="147" spans="1:10" x14ac:dyDescent="0.25">
      <c r="A147" s="37">
        <v>145</v>
      </c>
      <c r="B147" s="4">
        <v>27062.147000000001</v>
      </c>
      <c r="C147" s="20">
        <f t="shared" si="10"/>
        <v>-1.4676736685008426E-2</v>
      </c>
      <c r="F147" s="19">
        <f t="shared" si="11"/>
        <v>2.1540659972107211E-4</v>
      </c>
      <c r="G147">
        <v>377</v>
      </c>
      <c r="H147" s="17">
        <f t="shared" si="12"/>
        <v>4.0210469558826063E-5</v>
      </c>
      <c r="I147" s="17">
        <f t="shared" si="14"/>
        <v>8.6048541013824022E-6</v>
      </c>
      <c r="J147" s="16">
        <f t="shared" si="13"/>
        <v>4.2782814814946082E-8</v>
      </c>
    </row>
    <row r="148" spans="1:10" x14ac:dyDescent="0.25">
      <c r="A148" s="37">
        <v>146</v>
      </c>
      <c r="B148" s="4">
        <v>27725.97</v>
      </c>
      <c r="C148" s="20">
        <f t="shared" si="10"/>
        <v>2.4233557300990683E-2</v>
      </c>
      <c r="F148" s="19">
        <f t="shared" si="11"/>
        <v>5.8726529946039887E-4</v>
      </c>
      <c r="G148">
        <v>376</v>
      </c>
      <c r="H148" s="17">
        <f t="shared" si="12"/>
        <v>1.1011667666428357E-4</v>
      </c>
      <c r="I148" s="17">
        <f t="shared" si="14"/>
        <v>9.0953007546772528E-6</v>
      </c>
      <c r="J148" s="16">
        <f t="shared" si="13"/>
        <v>3.3432739167667441E-7</v>
      </c>
    </row>
    <row r="149" spans="1:10" x14ac:dyDescent="0.25">
      <c r="A149" s="37">
        <v>147</v>
      </c>
      <c r="B149" s="4">
        <v>27234.922999999999</v>
      </c>
      <c r="C149" s="20">
        <f t="shared" si="10"/>
        <v>-1.7869435511433159E-2</v>
      </c>
      <c r="F149" s="19">
        <f t="shared" si="11"/>
        <v>3.1931672549726843E-4</v>
      </c>
      <c r="G149">
        <v>375</v>
      </c>
      <c r="H149" s="17">
        <f t="shared" si="12"/>
        <v>6.0142162494763435E-5</v>
      </c>
      <c r="I149" s="17">
        <f t="shared" si="14"/>
        <v>9.3631668328317799E-6</v>
      </c>
      <c r="J149" s="16">
        <f t="shared" si="13"/>
        <v>9.6097061905720392E-8</v>
      </c>
    </row>
    <row r="150" spans="1:10" x14ac:dyDescent="0.25">
      <c r="A150" s="37">
        <v>148</v>
      </c>
      <c r="B150" s="4">
        <v>27444.073</v>
      </c>
      <c r="C150" s="20">
        <f t="shared" si="10"/>
        <v>7.6501411999249508E-3</v>
      </c>
      <c r="F150" s="19">
        <f t="shared" si="11"/>
        <v>5.8524660378789166E-5</v>
      </c>
      <c r="G150">
        <v>374</v>
      </c>
      <c r="H150" s="17">
        <f t="shared" si="12"/>
        <v>1.1072224716868094E-5</v>
      </c>
      <c r="I150" s="17">
        <f t="shared" si="14"/>
        <v>9.4124812121012544E-6</v>
      </c>
      <c r="J150" s="16">
        <f t="shared" si="13"/>
        <v>2.4161256691743285E-9</v>
      </c>
    </row>
    <row r="151" spans="1:10" x14ac:dyDescent="0.25">
      <c r="A151" s="37">
        <v>149</v>
      </c>
      <c r="B151" s="4">
        <v>27280.391</v>
      </c>
      <c r="C151" s="20">
        <f t="shared" si="10"/>
        <v>-5.9820590700894729E-3</v>
      </c>
      <c r="F151" s="19">
        <f t="shared" si="11"/>
        <v>3.5785030718039729E-5</v>
      </c>
      <c r="G151">
        <v>373</v>
      </c>
      <c r="H151" s="17">
        <f t="shared" si="12"/>
        <v>6.8004241393892054E-6</v>
      </c>
      <c r="I151" s="17">
        <f t="shared" si="14"/>
        <v>9.4427694968659429E-6</v>
      </c>
      <c r="J151" s="16">
        <f t="shared" si="13"/>
        <v>6.9613224685905506E-10</v>
      </c>
    </row>
    <row r="152" spans="1:10" x14ac:dyDescent="0.25">
      <c r="A152" s="37">
        <v>150</v>
      </c>
      <c r="B152" s="4">
        <v>27098.521000000001</v>
      </c>
      <c r="C152" s="20">
        <f t="shared" si="10"/>
        <v>-6.6890149665278561E-3</v>
      </c>
      <c r="F152" s="19">
        <f t="shared" si="11"/>
        <v>4.4742921222433656E-5</v>
      </c>
      <c r="G152">
        <v>372</v>
      </c>
      <c r="H152" s="17">
        <f t="shared" si="12"/>
        <v>8.5407804491779245E-6</v>
      </c>
      <c r="I152" s="17">
        <f t="shared" si="14"/>
        <v>9.4808091227856017E-6</v>
      </c>
      <c r="J152" s="16">
        <f t="shared" si="13"/>
        <v>1.2463963170704122E-9</v>
      </c>
    </row>
    <row r="153" spans="1:10" x14ac:dyDescent="0.25">
      <c r="A153" s="37">
        <v>151</v>
      </c>
      <c r="B153" s="4">
        <v>27007.587</v>
      </c>
      <c r="C153" s="20">
        <f t="shared" si="10"/>
        <v>-3.3613242193704872E-3</v>
      </c>
      <c r="F153" s="19">
        <f t="shared" si="11"/>
        <v>1.1298500507726616E-5</v>
      </c>
      <c r="G153">
        <v>371</v>
      </c>
      <c r="H153" s="17">
        <f t="shared" si="12"/>
        <v>2.1663700788182387E-6</v>
      </c>
      <c r="I153" s="17">
        <f t="shared" si="14"/>
        <v>9.4904578788790473E-6</v>
      </c>
      <c r="J153" s="16">
        <f t="shared" si="13"/>
        <v>3.4236545184803026E-12</v>
      </c>
    </row>
    <row r="154" spans="1:10" x14ac:dyDescent="0.25">
      <c r="A154" s="37">
        <v>152</v>
      </c>
      <c r="B154" s="4">
        <v>27071.241000000002</v>
      </c>
      <c r="C154" s="20">
        <f t="shared" si="10"/>
        <v>2.3541201520458385E-3</v>
      </c>
      <c r="F154" s="19">
        <f t="shared" si="11"/>
        <v>5.5418816902683219E-6</v>
      </c>
      <c r="G154">
        <v>370</v>
      </c>
      <c r="H154" s="17">
        <f t="shared" si="12"/>
        <v>1.0673520928949496E-6</v>
      </c>
      <c r="I154" s="17">
        <f t="shared" si="14"/>
        <v>9.4952117388547123E-6</v>
      </c>
      <c r="J154" s="16">
        <f t="shared" si="13"/>
        <v>1.5296229959549585E-11</v>
      </c>
    </row>
    <row r="155" spans="1:10" x14ac:dyDescent="0.25">
      <c r="A155" s="37">
        <v>153</v>
      </c>
      <c r="B155" s="4">
        <v>26752.97</v>
      </c>
      <c r="C155" s="20">
        <f t="shared" si="10"/>
        <v>-1.1826451467026945E-2</v>
      </c>
      <c r="F155" s="19">
        <f t="shared" si="11"/>
        <v>1.3986495430194377E-4</v>
      </c>
      <c r="G155">
        <v>369</v>
      </c>
      <c r="H155" s="17">
        <f t="shared" si="12"/>
        <v>2.7058142543157674E-5</v>
      </c>
      <c r="I155" s="17">
        <f t="shared" si="14"/>
        <v>9.6157255053128582E-6</v>
      </c>
      <c r="J155" s="16">
        <f t="shared" si="13"/>
        <v>1.6976019882944417E-8</v>
      </c>
    </row>
    <row r="156" spans="1:10" x14ac:dyDescent="0.25">
      <c r="A156" s="37">
        <v>154</v>
      </c>
      <c r="B156" s="4">
        <v>26471.072</v>
      </c>
      <c r="C156" s="20">
        <f t="shared" si="10"/>
        <v>-1.0592981119533457E-2</v>
      </c>
      <c r="F156" s="19">
        <f t="shared" si="11"/>
        <v>1.122112489987923E-4</v>
      </c>
      <c r="G156">
        <v>368</v>
      </c>
      <c r="H156" s="17">
        <f t="shared" si="12"/>
        <v>2.1805401396887912E-5</v>
      </c>
      <c r="I156" s="17">
        <f t="shared" si="14"/>
        <v>9.7128441839981854E-6</v>
      </c>
      <c r="J156" s="16">
        <f t="shared" si="13"/>
        <v>1.0514792994106307E-8</v>
      </c>
    </row>
    <row r="157" spans="1:10" x14ac:dyDescent="0.25">
      <c r="A157" s="37">
        <v>155</v>
      </c>
      <c r="B157" s="4">
        <v>26825.717000000001</v>
      </c>
      <c r="C157" s="20">
        <f t="shared" si="10"/>
        <v>1.3308502860608581E-2</v>
      </c>
      <c r="F157" s="19">
        <f t="shared" si="11"/>
        <v>1.7711624839082679E-4</v>
      </c>
      <c r="G157">
        <v>367</v>
      </c>
      <c r="H157" s="17">
        <f t="shared" si="12"/>
        <v>3.4572016406480768E-5</v>
      </c>
      <c r="I157" s="17">
        <f t="shared" si="14"/>
        <v>9.8668238559048005E-6</v>
      </c>
      <c r="J157" s="16">
        <f t="shared" si="13"/>
        <v>2.7987071713319642E-8</v>
      </c>
    </row>
    <row r="158" spans="1:10" x14ac:dyDescent="0.25">
      <c r="A158" s="37">
        <v>156</v>
      </c>
      <c r="B158" s="4">
        <v>26662.035</v>
      </c>
      <c r="C158" s="20">
        <f t="shared" si="10"/>
        <v>-6.1203735369662138E-3</v>
      </c>
      <c r="F158" s="19">
        <f t="shared" si="11"/>
        <v>3.7458972231996319E-5</v>
      </c>
      <c r="G158">
        <v>366</v>
      </c>
      <c r="H158" s="17">
        <f t="shared" si="12"/>
        <v>7.344475389538365E-6</v>
      </c>
      <c r="I158" s="17">
        <f t="shared" si="14"/>
        <v>9.8995352805874325E-6</v>
      </c>
      <c r="J158" s="16">
        <f t="shared" si="13"/>
        <v>7.619547751960017E-10</v>
      </c>
    </row>
    <row r="159" spans="1:10" x14ac:dyDescent="0.25">
      <c r="A159" s="37">
        <v>157</v>
      </c>
      <c r="B159" s="4">
        <v>26734.782999999999</v>
      </c>
      <c r="C159" s="20">
        <f t="shared" si="10"/>
        <v>2.7248082464490855E-3</v>
      </c>
      <c r="F159" s="19">
        <f t="shared" si="11"/>
        <v>7.4245799799169406E-6</v>
      </c>
      <c r="G159">
        <v>365</v>
      </c>
      <c r="H159" s="17">
        <f t="shared" si="12"/>
        <v>1.4622291219594086E-6</v>
      </c>
      <c r="I159" s="17">
        <f t="shared" si="14"/>
        <v>9.9060478761446124E-6</v>
      </c>
      <c r="J159" s="16">
        <f t="shared" si="13"/>
        <v>5.9406629852715798E-12</v>
      </c>
    </row>
    <row r="160" spans="1:10" x14ac:dyDescent="0.25">
      <c r="A160" s="37">
        <v>158</v>
      </c>
      <c r="B160" s="4">
        <v>26734.782999999999</v>
      </c>
      <c r="C160" s="20">
        <f t="shared" si="10"/>
        <v>0</v>
      </c>
      <c r="F160" s="19">
        <f t="shared" si="11"/>
        <v>0</v>
      </c>
      <c r="G160">
        <v>364</v>
      </c>
      <c r="H160" s="17">
        <f t="shared" si="12"/>
        <v>0</v>
      </c>
      <c r="I160" s="17">
        <f t="shared" si="14"/>
        <v>9.9060478761446124E-6</v>
      </c>
      <c r="J160" s="16">
        <f t="shared" si="13"/>
        <v>9.7257614224105653E-11</v>
      </c>
    </row>
    <row r="161" spans="1:10" x14ac:dyDescent="0.25">
      <c r="A161" s="37">
        <v>159</v>
      </c>
      <c r="B161" s="4">
        <v>26598.381000000001</v>
      </c>
      <c r="C161" s="20">
        <f t="shared" si="10"/>
        <v>-5.1151023931298801E-3</v>
      </c>
      <c r="F161" s="19">
        <f t="shared" si="11"/>
        <v>2.6164272492203025E-5</v>
      </c>
      <c r="G161">
        <v>363</v>
      </c>
      <c r="H161" s="17">
        <f t="shared" si="12"/>
        <v>5.1991151461729485E-6</v>
      </c>
      <c r="I161" s="17">
        <f t="shared" si="14"/>
        <v>9.9292041200558689E-6</v>
      </c>
      <c r="J161" s="16">
        <f t="shared" si="13"/>
        <v>2.6501534388223996E-10</v>
      </c>
    </row>
    <row r="162" spans="1:10" x14ac:dyDescent="0.25">
      <c r="A162" s="37">
        <v>160</v>
      </c>
      <c r="B162" s="4">
        <v>26234.642</v>
      </c>
      <c r="C162" s="20">
        <f t="shared" si="10"/>
        <v>-1.37695981209928E-2</v>
      </c>
      <c r="F162" s="19">
        <f t="shared" si="11"/>
        <v>1.8960183241364844E-4</v>
      </c>
      <c r="G162">
        <v>362</v>
      </c>
      <c r="H162" s="17">
        <f t="shared" si="12"/>
        <v>3.7844425726627784E-5</v>
      </c>
      <c r="I162" s="17">
        <f t="shared" si="14"/>
        <v>1.0097758716014814E-5</v>
      </c>
      <c r="J162" s="16">
        <f t="shared" si="13"/>
        <v>3.2237860609192067E-8</v>
      </c>
    </row>
    <row r="163" spans="1:10" x14ac:dyDescent="0.25">
      <c r="A163" s="37">
        <v>161</v>
      </c>
      <c r="B163" s="4">
        <v>26371.044000000002</v>
      </c>
      <c r="C163" s="20">
        <f t="shared" si="10"/>
        <v>5.1858388725226894E-3</v>
      </c>
      <c r="F163" s="19">
        <f t="shared" si="11"/>
        <v>2.6892924811767398E-5</v>
      </c>
      <c r="G163">
        <v>361</v>
      </c>
      <c r="H163" s="17">
        <f t="shared" si="12"/>
        <v>5.3918281701782692E-6</v>
      </c>
      <c r="I163" s="17">
        <f t="shared" si="14"/>
        <v>1.0121773280940952E-5</v>
      </c>
      <c r="J163" s="16">
        <f t="shared" si="13"/>
        <v>2.8278568261806536E-10</v>
      </c>
    </row>
    <row r="164" spans="1:10" x14ac:dyDescent="0.25">
      <c r="A164" s="37">
        <v>162</v>
      </c>
      <c r="B164" s="4">
        <v>26125.521000000001</v>
      </c>
      <c r="C164" s="20">
        <f t="shared" si="10"/>
        <v>-9.3539373553439761E-3</v>
      </c>
      <c r="F164" s="19">
        <f t="shared" si="11"/>
        <v>8.7496144047699459E-5</v>
      </c>
      <c r="G164">
        <v>360</v>
      </c>
      <c r="H164" s="17">
        <f t="shared" si="12"/>
        <v>1.7620796536274568E-5</v>
      </c>
      <c r="I164" s="17">
        <f t="shared" si="14"/>
        <v>1.0200254224530928E-5</v>
      </c>
      <c r="J164" s="16">
        <f t="shared" si="13"/>
        <v>5.9816798642634086E-9</v>
      </c>
    </row>
    <row r="165" spans="1:10" x14ac:dyDescent="0.25">
      <c r="A165" s="37">
        <v>163</v>
      </c>
      <c r="B165" s="4">
        <v>25843.623</v>
      </c>
      <c r="C165" s="20">
        <f t="shared" si="10"/>
        <v>-1.084877460548731E-2</v>
      </c>
      <c r="F165" s="19">
        <f t="shared" si="11"/>
        <v>1.1769591044066633E-4</v>
      </c>
      <c r="G165">
        <v>359</v>
      </c>
      <c r="H165" s="17">
        <f t="shared" si="12"/>
        <v>2.380875093249365E-5</v>
      </c>
      <c r="I165" s="17">
        <f t="shared" si="14"/>
        <v>1.0306295585092253E-5</v>
      </c>
      <c r="J165" s="16">
        <f t="shared" si="13"/>
        <v>1.1542390501517343E-8</v>
      </c>
    </row>
    <row r="166" spans="1:10" x14ac:dyDescent="0.25">
      <c r="A166" s="37">
        <v>164</v>
      </c>
      <c r="B166" s="4">
        <v>25561.725999999999</v>
      </c>
      <c r="C166" s="20">
        <f t="shared" si="10"/>
        <v>-1.0967723448364936E-2</v>
      </c>
      <c r="F166" s="19">
        <f t="shared" si="11"/>
        <v>1.2029095763981403E-4</v>
      </c>
      <c r="G166">
        <v>358</v>
      </c>
      <c r="H166" s="17">
        <f t="shared" si="12"/>
        <v>2.4442568335527638E-5</v>
      </c>
      <c r="I166" s="17">
        <f t="shared" si="14"/>
        <v>1.0415159893398958E-5</v>
      </c>
      <c r="J166" s="16">
        <f t="shared" si="13"/>
        <v>1.2082886895144354E-8</v>
      </c>
    </row>
    <row r="167" spans="1:10" x14ac:dyDescent="0.25">
      <c r="A167" s="37">
        <v>165</v>
      </c>
      <c r="B167" s="4">
        <v>25889.091</v>
      </c>
      <c r="C167" s="20">
        <f t="shared" si="10"/>
        <v>1.2725528449956511E-2</v>
      </c>
      <c r="F167" s="19">
        <f t="shared" si="11"/>
        <v>1.6193907433065258E-4</v>
      </c>
      <c r="G167">
        <v>357</v>
      </c>
      <c r="H167" s="17">
        <f t="shared" si="12"/>
        <v>3.3052485609231817E-5</v>
      </c>
      <c r="I167" s="17">
        <f t="shared" si="14"/>
        <v>1.0562371754864278E-5</v>
      </c>
      <c r="J167" s="16">
        <f t="shared" si="13"/>
        <v>2.2929150892124536E-8</v>
      </c>
    </row>
    <row r="168" spans="1:10" x14ac:dyDescent="0.25">
      <c r="A168" s="37">
        <v>166</v>
      </c>
      <c r="B168" s="4">
        <v>25607.192999999999</v>
      </c>
      <c r="C168" s="20">
        <f t="shared" si="10"/>
        <v>-1.0948394484465473E-2</v>
      </c>
      <c r="F168" s="19">
        <f t="shared" si="11"/>
        <v>1.19867341787474E-4</v>
      </c>
      <c r="G168">
        <v>356</v>
      </c>
      <c r="H168" s="17">
        <f t="shared" si="12"/>
        <v>2.4574911550814336E-5</v>
      </c>
      <c r="I168" s="17">
        <f t="shared" si="14"/>
        <v>1.0671825504198352E-5</v>
      </c>
      <c r="J168" s="16">
        <f t="shared" si="13"/>
        <v>1.1934043390340297E-8</v>
      </c>
    </row>
    <row r="169" spans="1:10" x14ac:dyDescent="0.25">
      <c r="A169" s="37">
        <v>167</v>
      </c>
      <c r="B169" s="4">
        <v>25670.848000000002</v>
      </c>
      <c r="C169" s="20">
        <f t="shared" si="10"/>
        <v>2.482740426743354E-3</v>
      </c>
      <c r="F169" s="19">
        <f t="shared" si="11"/>
        <v>6.1640000265857712E-6</v>
      </c>
      <c r="G169">
        <v>355</v>
      </c>
      <c r="H169" s="17">
        <f t="shared" si="12"/>
        <v>1.2693820055917011E-6</v>
      </c>
      <c r="I169" s="17">
        <f t="shared" si="14"/>
        <v>1.067747918150913E-5</v>
      </c>
      <c r="J169" s="16">
        <f t="shared" si="13"/>
        <v>1.9944467577203072E-11</v>
      </c>
    </row>
    <row r="170" spans="1:10" x14ac:dyDescent="0.25">
      <c r="A170" s="37">
        <v>168</v>
      </c>
      <c r="B170" s="4">
        <v>25679.940999999999</v>
      </c>
      <c r="C170" s="20">
        <f t="shared" si="10"/>
        <v>3.5415230309464567E-4</v>
      </c>
      <c r="F170" s="19">
        <f t="shared" si="11"/>
        <v>1.2542385378724179E-7</v>
      </c>
      <c r="G170">
        <v>354</v>
      </c>
      <c r="H170" s="17">
        <f t="shared" si="12"/>
        <v>2.5944688640470981E-8</v>
      </c>
      <c r="I170" s="17">
        <f t="shared" si="14"/>
        <v>1.0677594736083604E-5</v>
      </c>
      <c r="J170" s="16">
        <f t="shared" si="13"/>
        <v>1.103469181942484E-10</v>
      </c>
    </row>
    <row r="171" spans="1:10" x14ac:dyDescent="0.25">
      <c r="A171" s="37">
        <v>169</v>
      </c>
      <c r="B171" s="4">
        <v>25634.473999999998</v>
      </c>
      <c r="C171" s="20">
        <f t="shared" si="10"/>
        <v>-1.772095108106115E-3</v>
      </c>
      <c r="F171" s="19">
        <f t="shared" si="11"/>
        <v>3.1403210721736236E-6</v>
      </c>
      <c r="G171">
        <v>353</v>
      </c>
      <c r="H171" s="17">
        <f t="shared" si="12"/>
        <v>6.525007157019604E-7</v>
      </c>
      <c r="I171" s="17">
        <f t="shared" si="14"/>
        <v>1.068050089709375E-5</v>
      </c>
      <c r="J171" s="16">
        <f t="shared" si="13"/>
        <v>5.6139206668236294E-11</v>
      </c>
    </row>
    <row r="172" spans="1:10" x14ac:dyDescent="0.25">
      <c r="A172" s="37">
        <v>170</v>
      </c>
      <c r="B172" s="4">
        <v>25188.894</v>
      </c>
      <c r="C172" s="20">
        <f t="shared" si="10"/>
        <v>-1.753490311464688E-2</v>
      </c>
      <c r="F172" s="19">
        <f t="shared" si="11"/>
        <v>3.0747282724005287E-4</v>
      </c>
      <c r="G172">
        <v>352</v>
      </c>
      <c r="H172" s="17">
        <f t="shared" si="12"/>
        <v>6.4172993265305557E-5</v>
      </c>
      <c r="I172" s="17">
        <f t="shared" si="14"/>
        <v>1.0966319818734804E-5</v>
      </c>
      <c r="J172" s="16">
        <f t="shared" si="13"/>
        <v>8.7945075680464691E-8</v>
      </c>
    </row>
    <row r="173" spans="1:10" x14ac:dyDescent="0.25">
      <c r="A173" s="37">
        <v>171</v>
      </c>
      <c r="B173" s="4">
        <v>25188.894</v>
      </c>
      <c r="C173" s="20">
        <f t="shared" si="10"/>
        <v>0</v>
      </c>
      <c r="F173" s="19">
        <f t="shared" si="11"/>
        <v>0</v>
      </c>
      <c r="G173">
        <v>351</v>
      </c>
      <c r="H173" s="17">
        <f t="shared" si="12"/>
        <v>0</v>
      </c>
      <c r="I173" s="17">
        <f t="shared" si="14"/>
        <v>1.0966319818734804E-5</v>
      </c>
      <c r="J173" s="16">
        <f t="shared" si="13"/>
        <v>1.191913068263243E-10</v>
      </c>
    </row>
    <row r="174" spans="1:10" x14ac:dyDescent="0.25">
      <c r="A174" s="37">
        <v>172</v>
      </c>
      <c r="B174" s="4">
        <v>25188.894</v>
      </c>
      <c r="C174" s="20">
        <f t="shared" si="10"/>
        <v>0</v>
      </c>
      <c r="F174" s="19">
        <f t="shared" si="11"/>
        <v>0</v>
      </c>
      <c r="G174">
        <v>350</v>
      </c>
      <c r="H174" s="17">
        <f t="shared" si="12"/>
        <v>0</v>
      </c>
      <c r="I174" s="17">
        <f t="shared" si="14"/>
        <v>1.0966319818734804E-5</v>
      </c>
      <c r="J174" s="16">
        <f t="shared" si="13"/>
        <v>1.191913068263243E-10</v>
      </c>
    </row>
    <row r="175" spans="1:10" x14ac:dyDescent="0.25">
      <c r="A175" s="37">
        <v>173</v>
      </c>
      <c r="B175" s="4">
        <v>25279.829000000002</v>
      </c>
      <c r="C175" s="20">
        <f t="shared" si="10"/>
        <v>3.6036219266928808E-3</v>
      </c>
      <c r="F175" s="19">
        <f t="shared" si="11"/>
        <v>1.2986090990541711E-5</v>
      </c>
      <c r="G175">
        <v>349</v>
      </c>
      <c r="H175" s="17">
        <f t="shared" si="12"/>
        <v>2.7468810109657339E-6</v>
      </c>
      <c r="I175" s="17">
        <f t="shared" si="14"/>
        <v>1.0978554101857373E-5</v>
      </c>
      <c r="J175" s="16">
        <f t="shared" si="13"/>
        <v>4.2289210847251652E-12</v>
      </c>
    </row>
    <row r="176" spans="1:10" x14ac:dyDescent="0.25">
      <c r="A176" s="37">
        <v>174</v>
      </c>
      <c r="B176" s="4">
        <v>25007.025000000001</v>
      </c>
      <c r="C176" s="20">
        <f t="shared" si="10"/>
        <v>-1.085001962017757E-2</v>
      </c>
      <c r="F176" s="19">
        <f t="shared" si="11"/>
        <v>1.1772292575823821E-4</v>
      </c>
      <c r="G176">
        <v>348</v>
      </c>
      <c r="H176" s="17">
        <f t="shared" si="12"/>
        <v>2.5012728509858704E-5</v>
      </c>
      <c r="I176" s="17">
        <f t="shared" si="14"/>
        <v>1.1089957836142172E-5</v>
      </c>
      <c r="J176" s="16">
        <f t="shared" si="13"/>
        <v>1.13811262088272E-8</v>
      </c>
    </row>
    <row r="177" spans="1:10" x14ac:dyDescent="0.25">
      <c r="A177" s="37">
        <v>175</v>
      </c>
      <c r="B177" s="4">
        <v>24916.09</v>
      </c>
      <c r="C177" s="20">
        <f t="shared" si="10"/>
        <v>-3.6430058729403289E-3</v>
      </c>
      <c r="F177" s="19">
        <f t="shared" si="11"/>
        <v>1.3271491790277729E-5</v>
      </c>
      <c r="G177">
        <v>347</v>
      </c>
      <c r="H177" s="17">
        <f t="shared" si="12"/>
        <v>2.8324247563913222E-6</v>
      </c>
      <c r="I177" s="17">
        <f t="shared" si="14"/>
        <v>1.1102573120988777E-5</v>
      </c>
      <c r="J177" s="16">
        <f t="shared" si="13"/>
        <v>4.9211575451343922E-12</v>
      </c>
    </row>
    <row r="178" spans="1:10" x14ac:dyDescent="0.25">
      <c r="A178" s="37">
        <v>176</v>
      </c>
      <c r="B178" s="4">
        <v>25279.829000000002</v>
      </c>
      <c r="C178" s="20">
        <f t="shared" si="10"/>
        <v>1.449302549311781E-2</v>
      </c>
      <c r="F178" s="19">
        <f t="shared" si="11"/>
        <v>2.1004778794416273E-4</v>
      </c>
      <c r="G178">
        <v>346</v>
      </c>
      <c r="H178" s="17">
        <f t="shared" si="12"/>
        <v>4.5029317839331946E-5</v>
      </c>
      <c r="I178" s="17">
        <f t="shared" si="14"/>
        <v>1.1303128376590798E-5</v>
      </c>
      <c r="J178" s="16">
        <f t="shared" si="13"/>
        <v>3.9519452965073966E-8</v>
      </c>
    </row>
    <row r="179" spans="1:10" x14ac:dyDescent="0.25">
      <c r="A179" s="37">
        <v>177</v>
      </c>
      <c r="B179" s="4">
        <v>25179.800999999999</v>
      </c>
      <c r="C179" s="20">
        <f t="shared" si="10"/>
        <v>-3.9646795279979835E-3</v>
      </c>
      <c r="F179" s="19">
        <f t="shared" si="11"/>
        <v>1.5718683759726313E-5</v>
      </c>
      <c r="G179">
        <v>345</v>
      </c>
      <c r="H179" s="17">
        <f t="shared" si="12"/>
        <v>3.3847924900825834E-6</v>
      </c>
      <c r="I179" s="17">
        <f t="shared" si="14"/>
        <v>1.1318203841989374E-5</v>
      </c>
      <c r="J179" s="16">
        <f t="shared" si="13"/>
        <v>1.9810420536373682E-11</v>
      </c>
    </row>
    <row r="180" spans="1:10" x14ac:dyDescent="0.25">
      <c r="A180" s="37">
        <v>178</v>
      </c>
      <c r="B180" s="4">
        <v>25216.173999999999</v>
      </c>
      <c r="C180" s="20">
        <f t="shared" si="10"/>
        <v>1.4434885450969196E-3</v>
      </c>
      <c r="F180" s="19">
        <f t="shared" si="11"/>
        <v>2.0836591798260218E-6</v>
      </c>
      <c r="G180">
        <v>344</v>
      </c>
      <c r="H180" s="17">
        <f t="shared" si="12"/>
        <v>4.5069337329743909E-7</v>
      </c>
      <c r="I180" s="17">
        <f t="shared" si="14"/>
        <v>1.1320211176966163E-5</v>
      </c>
      <c r="J180" s="16">
        <f t="shared" si="13"/>
        <v>8.4385041615853937E-11</v>
      </c>
    </row>
    <row r="181" spans="1:10" x14ac:dyDescent="0.25">
      <c r="A181" s="37">
        <v>179</v>
      </c>
      <c r="B181" s="4">
        <v>25152.52</v>
      </c>
      <c r="C181" s="20">
        <f t="shared" si="10"/>
        <v>-2.527523699031572E-3</v>
      </c>
      <c r="F181" s="19">
        <f t="shared" si="11"/>
        <v>6.3883760491662407E-6</v>
      </c>
      <c r="G181">
        <v>343</v>
      </c>
      <c r="H181" s="17">
        <f t="shared" si="12"/>
        <v>1.38798118259782E-6</v>
      </c>
      <c r="I181" s="17">
        <f t="shared" si="14"/>
        <v>1.1326393080983451E-5</v>
      </c>
      <c r="J181" s="16">
        <f t="shared" si="13"/>
        <v>2.388834653339467E-11</v>
      </c>
    </row>
    <row r="182" spans="1:10" x14ac:dyDescent="0.25">
      <c r="A182" s="37">
        <v>180</v>
      </c>
      <c r="B182" s="4">
        <v>24825.154999999999</v>
      </c>
      <c r="C182" s="20">
        <f t="shared" si="10"/>
        <v>-1.3100636715654089E-2</v>
      </c>
      <c r="F182" s="19">
        <f t="shared" si="11"/>
        <v>1.7162668235554395E-4</v>
      </c>
      <c r="G182">
        <v>342</v>
      </c>
      <c r="H182" s="17">
        <f t="shared" si="12"/>
        <v>3.7455580259464121E-5</v>
      </c>
      <c r="I182" s="17">
        <f t="shared" si="14"/>
        <v>1.1493215805224177E-5</v>
      </c>
      <c r="J182" s="16">
        <f t="shared" si="13"/>
        <v>2.5659124009541441E-8</v>
      </c>
    </row>
    <row r="183" spans="1:10" x14ac:dyDescent="0.25">
      <c r="A183" s="37">
        <v>181</v>
      </c>
      <c r="B183" s="4">
        <v>25097.958999999999</v>
      </c>
      <c r="C183" s="20">
        <f t="shared" si="10"/>
        <v>1.0929074472793428E-2</v>
      </c>
      <c r="F183" s="19">
        <f t="shared" si="11"/>
        <v>1.1944466883186495E-4</v>
      </c>
      <c r="G183">
        <v>341</v>
      </c>
      <c r="H183" s="17">
        <f t="shared" si="12"/>
        <v>2.6184067353859034E-5</v>
      </c>
      <c r="I183" s="17">
        <f t="shared" si="14"/>
        <v>1.1609836544174542E-5</v>
      </c>
      <c r="J183" s="16">
        <f t="shared" si="13"/>
        <v>1.1639505756229218E-8</v>
      </c>
    </row>
    <row r="184" spans="1:10" x14ac:dyDescent="0.25">
      <c r="A184" s="37">
        <v>182</v>
      </c>
      <c r="B184" s="4">
        <v>25188.894</v>
      </c>
      <c r="C184" s="20">
        <f t="shared" si="10"/>
        <v>3.6166549981004811E-3</v>
      </c>
      <c r="F184" s="19">
        <f t="shared" si="11"/>
        <v>1.3080193375285191E-5</v>
      </c>
      <c r="G184">
        <v>340</v>
      </c>
      <c r="H184" s="17">
        <f t="shared" si="12"/>
        <v>2.8802031431380334E-6</v>
      </c>
      <c r="I184" s="17">
        <f t="shared" si="14"/>
        <v>1.1622664628304505E-5</v>
      </c>
      <c r="J184" s="16">
        <f t="shared" si="13"/>
        <v>2.2779705533588393E-12</v>
      </c>
    </row>
    <row r="185" spans="1:10" x14ac:dyDescent="0.25">
      <c r="A185" s="37">
        <v>183</v>
      </c>
      <c r="B185" s="4">
        <v>25361.67</v>
      </c>
      <c r="C185" s="20">
        <f t="shared" si="10"/>
        <v>6.8357960473306298E-3</v>
      </c>
      <c r="F185" s="19">
        <f t="shared" si="11"/>
        <v>4.6728107600701058E-5</v>
      </c>
      <c r="G185">
        <v>339</v>
      </c>
      <c r="H185" s="17">
        <f t="shared" si="12"/>
        <v>1.0335363732406765E-5</v>
      </c>
      <c r="I185" s="17">
        <f t="shared" si="14"/>
        <v>1.1668697115904886E-5</v>
      </c>
      <c r="J185" s="16">
        <f t="shared" si="13"/>
        <v>1.2328091095450655E-9</v>
      </c>
    </row>
    <row r="186" spans="1:10" x14ac:dyDescent="0.25">
      <c r="A186" s="37">
        <v>184</v>
      </c>
      <c r="B186" s="4">
        <v>25734.502</v>
      </c>
      <c r="C186" s="20">
        <f t="shared" si="10"/>
        <v>1.459360270327476E-2</v>
      </c>
      <c r="F186" s="19">
        <f t="shared" si="11"/>
        <v>2.129732398610284E-4</v>
      </c>
      <c r="G186">
        <v>338</v>
      </c>
      <c r="H186" s="17">
        <f t="shared" si="12"/>
        <v>4.7316348994113406E-5</v>
      </c>
      <c r="I186" s="17">
        <f t="shared" si="14"/>
        <v>1.1879438537760936E-5</v>
      </c>
      <c r="J186" s="16">
        <f t="shared" si="13"/>
        <v>4.0459999320941263E-8</v>
      </c>
    </row>
    <row r="187" spans="1:10" x14ac:dyDescent="0.25">
      <c r="A187" s="37">
        <v>185</v>
      </c>
      <c r="B187" s="4">
        <v>25816.343000000001</v>
      </c>
      <c r="C187" s="20">
        <f t="shared" si="10"/>
        <v>3.1751591562692865E-3</v>
      </c>
      <c r="F187" s="19">
        <f t="shared" si="11"/>
        <v>1.0081635667640687E-5</v>
      </c>
      <c r="G187">
        <v>337</v>
      </c>
      <c r="H187" s="17">
        <f t="shared" si="12"/>
        <v>2.2498616040331981E-6</v>
      </c>
      <c r="I187" s="17">
        <f t="shared" si="14"/>
        <v>1.1889459155232336E-5</v>
      </c>
      <c r="J187" s="16">
        <f t="shared" si="13"/>
        <v>3.0795660593112221E-12</v>
      </c>
    </row>
    <row r="188" spans="1:10" x14ac:dyDescent="0.25">
      <c r="A188" s="37">
        <v>186</v>
      </c>
      <c r="B188" s="4">
        <v>25452.603999999999</v>
      </c>
      <c r="C188" s="20">
        <f t="shared" si="10"/>
        <v>-1.4189684961960273E-2</v>
      </c>
      <c r="F188" s="19">
        <f t="shared" si="11"/>
        <v>2.0134715931968152E-4</v>
      </c>
      <c r="G188">
        <v>336</v>
      </c>
      <c r="H188" s="17">
        <f t="shared" si="12"/>
        <v>4.5134530462539846E-5</v>
      </c>
      <c r="I188" s="17">
        <f t="shared" si="14"/>
        <v>1.2090483015413607E-5</v>
      </c>
      <c r="J188" s="16">
        <f t="shared" si="13"/>
        <v>3.5838475211067219E-8</v>
      </c>
    </row>
    <row r="189" spans="1:10" x14ac:dyDescent="0.25">
      <c r="A189" s="37">
        <v>187</v>
      </c>
      <c r="B189" s="4">
        <v>25452.603999999999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1.2090483015413607E-5</v>
      </c>
      <c r="J189" s="16">
        <f t="shared" si="13"/>
        <v>1.4488054442741634E-10</v>
      </c>
    </row>
    <row r="190" spans="1:10" x14ac:dyDescent="0.25">
      <c r="A190" s="37">
        <v>188</v>
      </c>
      <c r="B190" s="4">
        <v>25461.698</v>
      </c>
      <c r="C190" s="20">
        <f t="shared" si="10"/>
        <v>3.5722772342854938E-4</v>
      </c>
      <c r="F190" s="19">
        <f t="shared" si="11"/>
        <v>1.2761164638594416E-7</v>
      </c>
      <c r="G190">
        <v>334</v>
      </c>
      <c r="H190" s="17">
        <f t="shared" si="12"/>
        <v>2.8862302032687727E-8</v>
      </c>
      <c r="I190" s="17">
        <f t="shared" si="14"/>
        <v>1.2090611564693036E-5</v>
      </c>
      <c r="J190" s="16">
        <f t="shared" si="13"/>
        <v>1.4182784811262117E-10</v>
      </c>
    </row>
    <row r="191" spans="1:10" x14ac:dyDescent="0.25">
      <c r="A191" s="37">
        <v>189</v>
      </c>
      <c r="B191" s="4">
        <v>25370.762999999999</v>
      </c>
      <c r="C191" s="20">
        <f t="shared" si="10"/>
        <v>-3.577835706368682E-3</v>
      </c>
      <c r="F191" s="19">
        <f t="shared" si="11"/>
        <v>1.2800908341766686E-5</v>
      </c>
      <c r="G191">
        <v>333</v>
      </c>
      <c r="H191" s="17">
        <f t="shared" si="12"/>
        <v>2.9081718069586837E-6</v>
      </c>
      <c r="I191" s="17">
        <f t="shared" si="14"/>
        <v>1.2103564217943531E-5</v>
      </c>
      <c r="J191" s="16">
        <f t="shared" si="13"/>
        <v>5.6437951828781262E-13</v>
      </c>
    </row>
    <row r="192" spans="1:10" x14ac:dyDescent="0.25">
      <c r="A192" s="37">
        <v>190</v>
      </c>
      <c r="B192" s="4">
        <v>25643.566999999999</v>
      </c>
      <c r="C192" s="20">
        <f t="shared" si="10"/>
        <v>1.0695292890567589E-2</v>
      </c>
      <c r="F192" s="19">
        <f t="shared" si="11"/>
        <v>1.143892900150256E-4</v>
      </c>
      <c r="G192">
        <v>332</v>
      </c>
      <c r="H192" s="17">
        <f t="shared" si="12"/>
        <v>2.6103771132575689E-5</v>
      </c>
      <c r="I192" s="17">
        <f t="shared" si="14"/>
        <v>1.2219827327021713E-5</v>
      </c>
      <c r="J192" s="16">
        <f t="shared" si="13"/>
        <v>1.0449723350121282E-8</v>
      </c>
    </row>
    <row r="193" spans="1:10" x14ac:dyDescent="0.25">
      <c r="A193" s="37">
        <v>191</v>
      </c>
      <c r="B193" s="4">
        <v>25461.698</v>
      </c>
      <c r="C193" s="20">
        <f t="shared" si="10"/>
        <v>-7.1174571841987498E-3</v>
      </c>
      <c r="F193" s="19">
        <f t="shared" si="11"/>
        <v>5.0658196768902396E-5</v>
      </c>
      <c r="G193">
        <v>331</v>
      </c>
      <c r="H193" s="17">
        <f t="shared" si="12"/>
        <v>1.1611978735237232E-5</v>
      </c>
      <c r="I193" s="17">
        <f t="shared" si="14"/>
        <v>1.2271545706847057E-5</v>
      </c>
      <c r="J193" s="16">
        <f t="shared" si="13"/>
        <v>1.4777340896466576E-9</v>
      </c>
    </row>
    <row r="194" spans="1:10" x14ac:dyDescent="0.25">
      <c r="A194" s="37">
        <v>192</v>
      </c>
      <c r="B194" s="4">
        <v>25634.473999999998</v>
      </c>
      <c r="C194" s="20">
        <f t="shared" si="10"/>
        <v>6.7628024463037648E-3</v>
      </c>
      <c r="F194" s="19">
        <f t="shared" si="11"/>
        <v>4.5735496927732187E-5</v>
      </c>
      <c r="G194">
        <v>330</v>
      </c>
      <c r="H194" s="17">
        <f t="shared" si="12"/>
        <v>1.0530488643266323E-5</v>
      </c>
      <c r="I194" s="17">
        <f t="shared" si="14"/>
        <v>1.2318447257721091E-5</v>
      </c>
      <c r="J194" s="16">
        <f t="shared" si="13"/>
        <v>1.1203690654549855E-9</v>
      </c>
    </row>
    <row r="195" spans="1:10" x14ac:dyDescent="0.25">
      <c r="A195" s="37">
        <v>193</v>
      </c>
      <c r="B195" s="4">
        <v>25698.128000000001</v>
      </c>
      <c r="C195" s="20">
        <f t="shared" si="10"/>
        <v>2.4800625780255973E-3</v>
      </c>
      <c r="F195" s="19">
        <f t="shared" si="11"/>
        <v>6.150710390922972E-6</v>
      </c>
      <c r="G195">
        <v>329</v>
      </c>
      <c r="H195" s="17">
        <f t="shared" si="12"/>
        <v>1.4225220832989782E-6</v>
      </c>
      <c r="I195" s="17">
        <f t="shared" si="14"/>
        <v>1.2324783002824615E-5</v>
      </c>
      <c r="J195" s="16">
        <f t="shared" si="13"/>
        <v>3.7444357584070741E-11</v>
      </c>
    </row>
    <row r="196" spans="1:10" x14ac:dyDescent="0.25">
      <c r="A196" s="37">
        <v>194</v>
      </c>
      <c r="B196" s="4">
        <v>25616.287</v>
      </c>
      <c r="C196" s="20">
        <f t="shared" ref="C196:C259" si="15">LN(B196/B195)</f>
        <v>-3.189788654616557E-3</v>
      </c>
      <c r="F196" s="19">
        <f t="shared" ref="F196:F259" si="16">C196^2</f>
        <v>1.0174751661120505E-5</v>
      </c>
      <c r="G196">
        <v>328</v>
      </c>
      <c r="H196" s="17">
        <f t="shared" ref="H196:H259" si="17">F196*($E$7^(G196-1))</f>
        <v>2.3637207804255505E-6</v>
      </c>
      <c r="I196" s="17">
        <f t="shared" si="14"/>
        <v>1.2335310735600438E-5</v>
      </c>
      <c r="J196" s="16">
        <f t="shared" ref="J196:J259" si="18">(F196-($E$7*I196))^2</f>
        <v>4.4336316236474003E-12</v>
      </c>
    </row>
    <row r="197" spans="1:10" x14ac:dyDescent="0.25">
      <c r="A197" s="37">
        <v>195</v>
      </c>
      <c r="B197" s="4">
        <v>25534.446</v>
      </c>
      <c r="C197" s="20">
        <f t="shared" si="15"/>
        <v>-3.1999959741522139E-3</v>
      </c>
      <c r="F197" s="19">
        <f t="shared" si="16"/>
        <v>1.0239974234590377E-5</v>
      </c>
      <c r="G197">
        <v>327</v>
      </c>
      <c r="H197" s="17">
        <f t="shared" si="17"/>
        <v>2.3895154107455893E-6</v>
      </c>
      <c r="I197" s="17">
        <f t="shared" ref="I197:I260" si="19">(1-$E$7)*H197+I196</f>
        <v>1.2345953354608724E-5</v>
      </c>
      <c r="J197" s="16">
        <f t="shared" si="18"/>
        <v>4.2065669700926773E-12</v>
      </c>
    </row>
    <row r="198" spans="1:10" x14ac:dyDescent="0.25">
      <c r="A198" s="37">
        <v>196</v>
      </c>
      <c r="B198" s="4">
        <v>25434.417000000001</v>
      </c>
      <c r="C198" s="20">
        <f t="shared" si="15"/>
        <v>-3.9251073120633584E-3</v>
      </c>
      <c r="F198" s="19">
        <f t="shared" si="16"/>
        <v>1.5406467411213241E-5</v>
      </c>
      <c r="G198">
        <v>326</v>
      </c>
      <c r="H198" s="17">
        <f t="shared" si="17"/>
        <v>3.6112092832062302E-6</v>
      </c>
      <c r="I198" s="17">
        <f t="shared" si="19"/>
        <v>1.2362037253623361E-5</v>
      </c>
      <c r="J198" s="16">
        <f t="shared" si="18"/>
        <v>9.6068333588114838E-12</v>
      </c>
    </row>
    <row r="199" spans="1:10" x14ac:dyDescent="0.25">
      <c r="A199" s="37">
        <v>197</v>
      </c>
      <c r="B199" s="4">
        <v>25689.034</v>
      </c>
      <c r="C199" s="20">
        <f t="shared" si="15"/>
        <v>9.9609513945555471E-3</v>
      </c>
      <c r="F199" s="19">
        <f t="shared" si="16"/>
        <v>9.9220552684698099E-5</v>
      </c>
      <c r="G199">
        <v>325</v>
      </c>
      <c r="H199" s="17">
        <f t="shared" si="17"/>
        <v>2.3360914882289762E-5</v>
      </c>
      <c r="I199" s="17">
        <f t="shared" si="19"/>
        <v>1.2466084005386993E-5</v>
      </c>
      <c r="J199" s="16">
        <f t="shared" si="18"/>
        <v>7.5359745622453748E-9</v>
      </c>
    </row>
    <row r="200" spans="1:10" x14ac:dyDescent="0.25">
      <c r="A200" s="37">
        <v>198</v>
      </c>
      <c r="B200" s="4">
        <v>25552.633000000002</v>
      </c>
      <c r="C200" s="20">
        <f t="shared" si="15"/>
        <v>-5.3238440572679546E-3</v>
      </c>
      <c r="F200" s="19">
        <f t="shared" si="16"/>
        <v>2.8343315546107316E-5</v>
      </c>
      <c r="G200">
        <v>324</v>
      </c>
      <c r="H200" s="17">
        <f t="shared" si="17"/>
        <v>6.7031273991894967E-6</v>
      </c>
      <c r="I200" s="17">
        <f t="shared" si="19"/>
        <v>1.2495938941979061E-5</v>
      </c>
      <c r="J200" s="16">
        <f t="shared" si="18"/>
        <v>2.5290642800673944E-10</v>
      </c>
    </row>
    <row r="201" spans="1:10" x14ac:dyDescent="0.25">
      <c r="A201" s="37">
        <v>199</v>
      </c>
      <c r="B201" s="4">
        <v>25470.791000000001</v>
      </c>
      <c r="C201" s="20">
        <f t="shared" si="15"/>
        <v>-3.2080195240906514E-3</v>
      </c>
      <c r="F201" s="19">
        <f t="shared" si="16"/>
        <v>1.029138926694681E-5</v>
      </c>
      <c r="G201">
        <v>323</v>
      </c>
      <c r="H201" s="17">
        <f t="shared" si="17"/>
        <v>2.4447780854770298E-6</v>
      </c>
      <c r="I201" s="17">
        <f t="shared" si="19"/>
        <v>1.2506827694404148E-5</v>
      </c>
      <c r="J201" s="16">
        <f t="shared" si="18"/>
        <v>4.6644530941209052E-12</v>
      </c>
    </row>
    <row r="202" spans="1:10" x14ac:dyDescent="0.25">
      <c r="A202" s="37">
        <v>200</v>
      </c>
      <c r="B202" s="4">
        <v>25598.1</v>
      </c>
      <c r="C202" s="20">
        <f t="shared" si="15"/>
        <v>4.9857853275516268E-3</v>
      </c>
      <c r="F202" s="19">
        <f t="shared" si="16"/>
        <v>2.4858055332429083E-5</v>
      </c>
      <c r="G202">
        <v>322</v>
      </c>
      <c r="H202" s="17">
        <f t="shared" si="17"/>
        <v>5.931591108936702E-6</v>
      </c>
      <c r="I202" s="17">
        <f t="shared" si="19"/>
        <v>1.2533246299616516E-5</v>
      </c>
      <c r="J202" s="16">
        <f t="shared" si="18"/>
        <v>1.5328001478169696E-10</v>
      </c>
    </row>
    <row r="203" spans="1:10" x14ac:dyDescent="0.25">
      <c r="A203" s="37">
        <v>201</v>
      </c>
      <c r="B203" s="4">
        <v>25725.407999999999</v>
      </c>
      <c r="C203" s="20">
        <f t="shared" si="15"/>
        <v>4.9610116714839158E-3</v>
      </c>
      <c r="F203" s="19">
        <f t="shared" si="16"/>
        <v>2.4611636804599634E-5</v>
      </c>
      <c r="G203">
        <v>321</v>
      </c>
      <c r="H203" s="17">
        <f t="shared" si="17"/>
        <v>5.8990648340925385E-6</v>
      </c>
      <c r="I203" s="17">
        <f t="shared" si="19"/>
        <v>1.2559520036647924E-5</v>
      </c>
      <c r="J203" s="16">
        <f t="shared" si="18"/>
        <v>1.4660500519796092E-10</v>
      </c>
    </row>
    <row r="204" spans="1:10" x14ac:dyDescent="0.25">
      <c r="A204" s="37">
        <v>202</v>
      </c>
      <c r="B204" s="4">
        <v>25552.633000000002</v>
      </c>
      <c r="C204" s="20">
        <f t="shared" si="15"/>
        <v>-6.7387774749449077E-3</v>
      </c>
      <c r="F204" s="19">
        <f t="shared" si="16"/>
        <v>4.5411121856824865E-5</v>
      </c>
      <c r="G204">
        <v>320</v>
      </c>
      <c r="H204" s="17">
        <f t="shared" si="17"/>
        <v>1.0933105011310826E-5</v>
      </c>
      <c r="I204" s="17">
        <f t="shared" si="19"/>
        <v>1.2608214793203884E-5</v>
      </c>
      <c r="J204" s="16">
        <f t="shared" si="18"/>
        <v>1.0797179923886323E-9</v>
      </c>
    </row>
    <row r="205" spans="1:10" x14ac:dyDescent="0.25">
      <c r="A205" s="37">
        <v>203</v>
      </c>
      <c r="B205" s="4">
        <v>25534.446</v>
      </c>
      <c r="C205" s="20">
        <f t="shared" si="15"/>
        <v>-7.1200002522424214E-4</v>
      </c>
      <c r="F205" s="19">
        <f t="shared" si="16"/>
        <v>5.0694403591932142E-7</v>
      </c>
      <c r="G205">
        <v>319</v>
      </c>
      <c r="H205" s="17">
        <f t="shared" si="17"/>
        <v>1.2259702263648811E-7</v>
      </c>
      <c r="I205" s="17">
        <f t="shared" si="19"/>
        <v>1.2608760825841968E-5</v>
      </c>
      <c r="J205" s="16">
        <f t="shared" si="18"/>
        <v>1.4509789738510419E-10</v>
      </c>
    </row>
    <row r="206" spans="1:10" x14ac:dyDescent="0.25">
      <c r="A206" s="37">
        <v>204</v>
      </c>
      <c r="B206" s="4">
        <v>25589.006000000001</v>
      </c>
      <c r="C206" s="20">
        <f t="shared" si="15"/>
        <v>2.1344419666299952E-3</v>
      </c>
      <c r="F206" s="19">
        <f t="shared" si="16"/>
        <v>4.5558425089113212E-6</v>
      </c>
      <c r="G206">
        <v>318</v>
      </c>
      <c r="H206" s="17">
        <f t="shared" si="17"/>
        <v>1.1066931561715048E-6</v>
      </c>
      <c r="I206" s="17">
        <f t="shared" si="19"/>
        <v>1.2613689906260217E-5</v>
      </c>
      <c r="J206" s="16">
        <f t="shared" si="18"/>
        <v>6.4026683011803094E-11</v>
      </c>
    </row>
    <row r="207" spans="1:10" x14ac:dyDescent="0.25">
      <c r="A207" s="37">
        <v>205</v>
      </c>
      <c r="B207" s="4">
        <v>25589.006000000001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1.2613689906260217E-5</v>
      </c>
      <c r="J207" s="16">
        <f t="shared" si="18"/>
        <v>1.5769105798681792E-10</v>
      </c>
    </row>
    <row r="208" spans="1:10" x14ac:dyDescent="0.25">
      <c r="A208" s="37">
        <v>206</v>
      </c>
      <c r="B208" s="4">
        <v>25589.006000000001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1.2613689906260217E-5</v>
      </c>
      <c r="J208" s="16">
        <f t="shared" si="18"/>
        <v>1.5769105798681792E-10</v>
      </c>
    </row>
    <row r="209" spans="1:10" x14ac:dyDescent="0.25">
      <c r="A209" s="37">
        <v>207</v>
      </c>
      <c r="B209" s="4">
        <v>25288.921999999999</v>
      </c>
      <c r="C209" s="20">
        <f t="shared" si="15"/>
        <v>-1.1796371889427459E-2</v>
      </c>
      <c r="F209" s="19">
        <f t="shared" si="16"/>
        <v>1.3915438975367435E-4</v>
      </c>
      <c r="G209">
        <v>315</v>
      </c>
      <c r="H209" s="17">
        <f t="shared" si="17"/>
        <v>3.42587318562424E-5</v>
      </c>
      <c r="I209" s="17">
        <f t="shared" si="19"/>
        <v>1.2766274245835274E-5</v>
      </c>
      <c r="J209" s="16">
        <f t="shared" si="18"/>
        <v>1.5988331698537203E-8</v>
      </c>
    </row>
    <row r="210" spans="1:10" x14ac:dyDescent="0.25">
      <c r="A210" s="37">
        <v>208</v>
      </c>
      <c r="B210" s="4">
        <v>25561.725999999999</v>
      </c>
      <c r="C210" s="20">
        <f t="shared" si="15"/>
        <v>1.0729720386317827E-2</v>
      </c>
      <c r="F210" s="19">
        <f t="shared" si="16"/>
        <v>1.1512689956856437E-4</v>
      </c>
      <c r="G210">
        <v>314</v>
      </c>
      <c r="H210" s="17">
        <f t="shared" si="17"/>
        <v>2.8470152757149734E-5</v>
      </c>
      <c r="I210" s="17">
        <f t="shared" si="19"/>
        <v>1.2893076938774393E-5</v>
      </c>
      <c r="J210" s="16">
        <f t="shared" si="18"/>
        <v>1.046349918611412E-8</v>
      </c>
    </row>
    <row r="211" spans="1:10" x14ac:dyDescent="0.25">
      <c r="A211" s="37">
        <v>209</v>
      </c>
      <c r="B211" s="4">
        <v>25643.566999999999</v>
      </c>
      <c r="C211" s="20">
        <f t="shared" si="15"/>
        <v>3.1965863251175587E-3</v>
      </c>
      <c r="F211" s="19">
        <f t="shared" si="16"/>
        <v>1.0218164133928579E-5</v>
      </c>
      <c r="G211">
        <v>313</v>
      </c>
      <c r="H211" s="17">
        <f t="shared" si="17"/>
        <v>2.5381920496917569E-6</v>
      </c>
      <c r="I211" s="17">
        <f t="shared" si="19"/>
        <v>1.2904381745947116E-5</v>
      </c>
      <c r="J211" s="16">
        <f t="shared" si="18"/>
        <v>6.9102898759688752E-12</v>
      </c>
    </row>
    <row r="212" spans="1:10" x14ac:dyDescent="0.25">
      <c r="A212" s="37">
        <v>210</v>
      </c>
      <c r="B212" s="4">
        <v>25689.034</v>
      </c>
      <c r="C212" s="20">
        <f t="shared" si="15"/>
        <v>1.7714672938543678E-3</v>
      </c>
      <c r="F212" s="19">
        <f t="shared" si="16"/>
        <v>3.1380963731957171E-6</v>
      </c>
      <c r="G212">
        <v>312</v>
      </c>
      <c r="H212" s="17">
        <f t="shared" si="17"/>
        <v>7.8299051043096639E-7</v>
      </c>
      <c r="I212" s="17">
        <f t="shared" si="19"/>
        <v>1.2907869093068691E-5</v>
      </c>
      <c r="J212" s="16">
        <f t="shared" si="18"/>
        <v>9.4328433257030225E-11</v>
      </c>
    </row>
    <row r="213" spans="1:10" x14ac:dyDescent="0.25">
      <c r="A213" s="37">
        <v>211</v>
      </c>
      <c r="B213" s="4">
        <v>26189.174999999999</v>
      </c>
      <c r="C213" s="20">
        <f t="shared" si="15"/>
        <v>1.9281949215753286E-2</v>
      </c>
      <c r="F213" s="19">
        <f t="shared" si="16"/>
        <v>3.7179356555888877E-4</v>
      </c>
      <c r="G213">
        <v>311</v>
      </c>
      <c r="H213" s="17">
        <f t="shared" si="17"/>
        <v>9.3181716791517852E-5</v>
      </c>
      <c r="I213" s="17">
        <f t="shared" si="19"/>
        <v>1.3322889438152277E-5</v>
      </c>
      <c r="J213" s="16">
        <f t="shared" si="18"/>
        <v>1.2854377143681442E-7</v>
      </c>
    </row>
    <row r="214" spans="1:10" x14ac:dyDescent="0.25">
      <c r="A214" s="37">
        <v>212</v>
      </c>
      <c r="B214" s="4">
        <v>26343.763999999999</v>
      </c>
      <c r="C214" s="20">
        <f t="shared" si="15"/>
        <v>5.8854291866082898E-3</v>
      </c>
      <c r="F214" s="19">
        <f t="shared" si="16"/>
        <v>3.4638276710580714E-5</v>
      </c>
      <c r="G214">
        <v>310</v>
      </c>
      <c r="H214" s="17">
        <f t="shared" si="17"/>
        <v>8.7201455164838194E-6</v>
      </c>
      <c r="I214" s="17">
        <f t="shared" si="19"/>
        <v>1.3361727934866469E-5</v>
      </c>
      <c r="J214" s="16">
        <f t="shared" si="18"/>
        <v>4.5522747047004475E-10</v>
      </c>
    </row>
    <row r="215" spans="1:10" x14ac:dyDescent="0.25">
      <c r="A215" s="37">
        <v>213</v>
      </c>
      <c r="B215" s="4">
        <v>26371.044000000002</v>
      </c>
      <c r="C215" s="20">
        <f t="shared" si="15"/>
        <v>1.0350033878627422E-3</v>
      </c>
      <c r="F215" s="19">
        <f t="shared" si="16"/>
        <v>1.0712320128873539E-6</v>
      </c>
      <c r="G215">
        <v>309</v>
      </c>
      <c r="H215" s="17">
        <f t="shared" si="17"/>
        <v>2.7088790492241304E-7</v>
      </c>
      <c r="I215" s="17">
        <f t="shared" si="19"/>
        <v>1.3362934437554452E-5</v>
      </c>
      <c r="J215" s="16">
        <f t="shared" si="18"/>
        <v>1.4962636199011042E-10</v>
      </c>
    </row>
    <row r="216" spans="1:10" x14ac:dyDescent="0.25">
      <c r="A216" s="37">
        <v>214</v>
      </c>
      <c r="B216" s="4">
        <v>26289.203000000001</v>
      </c>
      <c r="C216" s="20">
        <f t="shared" si="15"/>
        <v>-3.10826745233614E-3</v>
      </c>
      <c r="F216" s="19">
        <f t="shared" si="16"/>
        <v>9.6613265552521973E-6</v>
      </c>
      <c r="G216">
        <v>308</v>
      </c>
      <c r="H216" s="17">
        <f t="shared" si="17"/>
        <v>2.4540389408826405E-6</v>
      </c>
      <c r="I216" s="17">
        <f t="shared" si="19"/>
        <v>1.3373864436734146E-5</v>
      </c>
      <c r="J216" s="16">
        <f t="shared" si="18"/>
        <v>1.3344206413699131E-11</v>
      </c>
    </row>
    <row r="217" spans="1:10" x14ac:dyDescent="0.25">
      <c r="A217" s="37">
        <v>215</v>
      </c>
      <c r="B217" s="4">
        <v>26498.352999999999</v>
      </c>
      <c r="C217" s="20">
        <f t="shared" si="15"/>
        <v>7.9242575444660041E-3</v>
      </c>
      <c r="F217" s="19">
        <f t="shared" si="16"/>
        <v>6.2793857631026384E-5</v>
      </c>
      <c r="G217">
        <v>307</v>
      </c>
      <c r="H217" s="17">
        <f t="shared" si="17"/>
        <v>1.6021400202214255E-5</v>
      </c>
      <c r="I217" s="17">
        <f t="shared" si="19"/>
        <v>1.3445221858228341E-5</v>
      </c>
      <c r="J217" s="16">
        <f t="shared" si="18"/>
        <v>2.4412017696017647E-9</v>
      </c>
    </row>
    <row r="218" spans="1:10" x14ac:dyDescent="0.25">
      <c r="A218" s="37">
        <v>216</v>
      </c>
      <c r="B218" s="4">
        <v>26371.044000000002</v>
      </c>
      <c r="C218" s="20">
        <f t="shared" si="15"/>
        <v>-4.8159900921299322E-3</v>
      </c>
      <c r="F218" s="19">
        <f t="shared" si="16"/>
        <v>2.3193760567493672E-5</v>
      </c>
      <c r="G218">
        <v>306</v>
      </c>
      <c r="H218" s="17">
        <f t="shared" si="17"/>
        <v>5.9441955891570744E-6</v>
      </c>
      <c r="I218" s="17">
        <f t="shared" si="19"/>
        <v>1.3471696602304755E-5</v>
      </c>
      <c r="J218" s="16">
        <f t="shared" si="18"/>
        <v>9.5688801698336951E-11</v>
      </c>
    </row>
    <row r="219" spans="1:10" x14ac:dyDescent="0.25">
      <c r="A219" s="37">
        <v>217</v>
      </c>
      <c r="B219" s="4">
        <v>26525.633000000002</v>
      </c>
      <c r="C219" s="20">
        <f t="shared" si="15"/>
        <v>5.8449584690812278E-3</v>
      </c>
      <c r="F219" s="19">
        <f t="shared" si="16"/>
        <v>3.4163539505284371E-5</v>
      </c>
      <c r="G219">
        <v>305</v>
      </c>
      <c r="H219" s="17">
        <f t="shared" si="17"/>
        <v>8.7947479511947293E-6</v>
      </c>
      <c r="I219" s="17">
        <f t="shared" si="19"/>
        <v>1.3510867369439196E-5</v>
      </c>
      <c r="J219" s="16">
        <f t="shared" si="18"/>
        <v>4.2902206982894629E-10</v>
      </c>
    </row>
    <row r="220" spans="1:10" x14ac:dyDescent="0.25">
      <c r="A220" s="37">
        <v>218</v>
      </c>
      <c r="B220" s="4">
        <v>26371.044000000002</v>
      </c>
      <c r="C220" s="20">
        <f t="shared" si="15"/>
        <v>-5.8449584690811272E-3</v>
      </c>
      <c r="F220" s="19">
        <f t="shared" si="16"/>
        <v>3.4163539505283192E-5</v>
      </c>
      <c r="G220">
        <v>304</v>
      </c>
      <c r="H220" s="17">
        <f t="shared" si="17"/>
        <v>8.8340939608018217E-6</v>
      </c>
      <c r="I220" s="17">
        <f t="shared" si="19"/>
        <v>1.3550213379046593E-5</v>
      </c>
      <c r="J220" s="16">
        <f t="shared" si="18"/>
        <v>4.2740092789111564E-10</v>
      </c>
    </row>
    <row r="221" spans="1:10" x14ac:dyDescent="0.25">
      <c r="A221" s="37">
        <v>219</v>
      </c>
      <c r="B221" s="4">
        <v>26080.053</v>
      </c>
      <c r="C221" s="20">
        <f t="shared" si="15"/>
        <v>-1.1095820760224267E-2</v>
      </c>
      <c r="F221" s="19">
        <f t="shared" si="16"/>
        <v>1.2311723834302382E-4</v>
      </c>
      <c r="G221">
        <v>303</v>
      </c>
      <c r="H221" s="17">
        <f t="shared" si="17"/>
        <v>3.1978393090206555E-5</v>
      </c>
      <c r="I221" s="17">
        <f t="shared" si="19"/>
        <v>1.369264135947552E-5</v>
      </c>
      <c r="J221" s="16">
        <f t="shared" si="18"/>
        <v>1.1987092750971322E-8</v>
      </c>
    </row>
    <row r="222" spans="1:10" x14ac:dyDescent="0.25">
      <c r="A222" s="37">
        <v>220</v>
      </c>
      <c r="B222" s="4">
        <v>25461.698</v>
      </c>
      <c r="C222" s="20">
        <f t="shared" si="15"/>
        <v>-2.3995485508053329E-2</v>
      </c>
      <c r="F222" s="19">
        <f t="shared" si="16"/>
        <v>5.7578332476719736E-4</v>
      </c>
      <c r="G222">
        <v>302</v>
      </c>
      <c r="H222" s="17">
        <f t="shared" si="17"/>
        <v>1.502226681306984E-4</v>
      </c>
      <c r="I222" s="17">
        <f t="shared" si="19"/>
        <v>1.4361715355037002E-5</v>
      </c>
      <c r="J222" s="16">
        <f t="shared" si="18"/>
        <v>3.1526605070135806E-7</v>
      </c>
    </row>
    <row r="223" spans="1:10" x14ac:dyDescent="0.25">
      <c r="A223" s="37">
        <v>221</v>
      </c>
      <c r="B223" s="4">
        <v>25516.258999999998</v>
      </c>
      <c r="C223" s="20">
        <f t="shared" si="15"/>
        <v>2.1405730650777225E-3</v>
      </c>
      <c r="F223" s="19">
        <f t="shared" si="16"/>
        <v>4.5820530469362355E-6</v>
      </c>
      <c r="G223">
        <v>301</v>
      </c>
      <c r="H223" s="17">
        <f t="shared" si="17"/>
        <v>1.2008122717760541E-6</v>
      </c>
      <c r="I223" s="17">
        <f t="shared" si="19"/>
        <v>1.4367063630863773E-5</v>
      </c>
      <c r="J223" s="16">
        <f t="shared" si="18"/>
        <v>9.4498256706340147E-11</v>
      </c>
    </row>
    <row r="224" spans="1:10" x14ac:dyDescent="0.25">
      <c r="A224" s="37">
        <v>222</v>
      </c>
      <c r="B224" s="4">
        <v>25425.324000000001</v>
      </c>
      <c r="C224" s="20">
        <f t="shared" si="15"/>
        <v>-3.5701716057411664E-3</v>
      </c>
      <c r="F224" s="19">
        <f t="shared" si="16"/>
        <v>1.2746125294440458E-5</v>
      </c>
      <c r="G224">
        <v>300</v>
      </c>
      <c r="H224" s="17">
        <f t="shared" si="17"/>
        <v>3.3553034602629018E-6</v>
      </c>
      <c r="I224" s="17">
        <f t="shared" si="19"/>
        <v>1.4382007755611487E-5</v>
      </c>
      <c r="J224" s="16">
        <f t="shared" si="18"/>
        <v>2.4706391739751394E-12</v>
      </c>
    </row>
    <row r="225" spans="1:10" x14ac:dyDescent="0.25">
      <c r="A225" s="37">
        <v>223</v>
      </c>
      <c r="B225" s="4">
        <v>25461.698</v>
      </c>
      <c r="C225" s="20">
        <f t="shared" si="15"/>
        <v>1.4295985406633505E-3</v>
      </c>
      <c r="F225" s="19">
        <f t="shared" si="16"/>
        <v>2.0437519874667815E-6</v>
      </c>
      <c r="G225">
        <v>299</v>
      </c>
      <c r="H225" s="17">
        <f t="shared" si="17"/>
        <v>5.4040633372192559E-7</v>
      </c>
      <c r="I225" s="17">
        <f t="shared" si="19"/>
        <v>1.4384414661502783E-5</v>
      </c>
      <c r="J225" s="16">
        <f t="shared" si="18"/>
        <v>1.507148140741467E-10</v>
      </c>
    </row>
    <row r="226" spans="1:10" x14ac:dyDescent="0.25">
      <c r="A226" s="37">
        <v>224</v>
      </c>
      <c r="B226" s="4">
        <v>25061.584999999999</v>
      </c>
      <c r="C226" s="20">
        <f t="shared" si="15"/>
        <v>-1.5839088084774397E-2</v>
      </c>
      <c r="F226" s="19">
        <f t="shared" si="16"/>
        <v>2.5087671135724229E-4</v>
      </c>
      <c r="G226">
        <v>298</v>
      </c>
      <c r="H226" s="17">
        <f t="shared" si="17"/>
        <v>6.6633281689435839E-5</v>
      </c>
      <c r="I226" s="17">
        <f t="shared" si="19"/>
        <v>1.4681191416782727E-5</v>
      </c>
      <c r="J226" s="16">
        <f t="shared" si="18"/>
        <v>5.5819216757921039E-8</v>
      </c>
    </row>
    <row r="227" spans="1:10" x14ac:dyDescent="0.25">
      <c r="A227" s="37">
        <v>225</v>
      </c>
      <c r="B227" s="4">
        <v>24825.154999999999</v>
      </c>
      <c r="C227" s="20">
        <f t="shared" si="15"/>
        <v>-9.4787420544624901E-3</v>
      </c>
      <c r="F227" s="19">
        <f t="shared" si="16"/>
        <v>8.9846550935035786E-5</v>
      </c>
      <c r="G227">
        <v>297</v>
      </c>
      <c r="H227" s="17">
        <f t="shared" si="17"/>
        <v>2.3970157149519688E-5</v>
      </c>
      <c r="I227" s="17">
        <f t="shared" si="19"/>
        <v>1.4787951661543607E-5</v>
      </c>
      <c r="J227" s="16">
        <f t="shared" si="18"/>
        <v>5.6436849502152957E-9</v>
      </c>
    </row>
    <row r="228" spans="1:10" x14ac:dyDescent="0.25">
      <c r="A228" s="37">
        <v>226</v>
      </c>
      <c r="B228" s="4">
        <v>24825.154999999999</v>
      </c>
      <c r="C228" s="20">
        <f t="shared" si="15"/>
        <v>0</v>
      </c>
      <c r="F228" s="19">
        <f t="shared" si="16"/>
        <v>0</v>
      </c>
      <c r="G228">
        <v>296</v>
      </c>
      <c r="H228" s="17">
        <f t="shared" si="17"/>
        <v>0</v>
      </c>
      <c r="I228" s="17">
        <f t="shared" si="19"/>
        <v>1.4787951661543607E-5</v>
      </c>
      <c r="J228" s="16">
        <f t="shared" si="18"/>
        <v>2.1673987136853029E-10</v>
      </c>
    </row>
    <row r="229" spans="1:10" x14ac:dyDescent="0.25">
      <c r="A229" s="37">
        <v>227</v>
      </c>
      <c r="B229" s="4">
        <v>24916.09</v>
      </c>
      <c r="C229" s="20">
        <f t="shared" si="15"/>
        <v>3.6563259044689613E-3</v>
      </c>
      <c r="F229" s="19">
        <f t="shared" si="16"/>
        <v>1.3368719119690768E-5</v>
      </c>
      <c r="G229">
        <v>295</v>
      </c>
      <c r="H229" s="17">
        <f t="shared" si="17"/>
        <v>3.5986242602950081E-6</v>
      </c>
      <c r="I229" s="17">
        <f t="shared" si="19"/>
        <v>1.480397950835475E-5</v>
      </c>
      <c r="J229" s="16">
        <f t="shared" si="18"/>
        <v>1.8750515442816437E-12</v>
      </c>
    </row>
    <row r="230" spans="1:10" x14ac:dyDescent="0.25">
      <c r="A230" s="37">
        <v>228</v>
      </c>
      <c r="B230" s="4">
        <v>25350</v>
      </c>
      <c r="C230" s="20">
        <f t="shared" si="15"/>
        <v>1.7264950515037153E-2</v>
      </c>
      <c r="F230" s="19">
        <f t="shared" si="16"/>
        <v>2.9807851628668166E-4</v>
      </c>
      <c r="G230">
        <v>294</v>
      </c>
      <c r="H230" s="17">
        <f t="shared" si="17"/>
        <v>8.0596465615116001E-5</v>
      </c>
      <c r="I230" s="17">
        <f t="shared" si="19"/>
        <v>1.5162946633278419E-5</v>
      </c>
      <c r="J230" s="16">
        <f t="shared" si="18"/>
        <v>8.0079436936806798E-8</v>
      </c>
    </row>
    <row r="231" spans="1:10" x14ac:dyDescent="0.25">
      <c r="A231" s="37">
        <v>229</v>
      </c>
      <c r="B231" s="4">
        <v>25000</v>
      </c>
      <c r="C231" s="20">
        <f t="shared" si="15"/>
        <v>-1.390290516899138E-2</v>
      </c>
      <c r="F231" s="19">
        <f t="shared" si="16"/>
        <v>1.9329077213796724E-4</v>
      </c>
      <c r="G231">
        <v>293</v>
      </c>
      <c r="H231" s="17">
        <f t="shared" si="17"/>
        <v>5.2497069273243306E-5</v>
      </c>
      <c r="I231" s="17">
        <f t="shared" si="19"/>
        <v>1.5396762370483657E-5</v>
      </c>
      <c r="J231" s="16">
        <f t="shared" si="18"/>
        <v>3.1670681704713572E-8</v>
      </c>
    </row>
    <row r="232" spans="1:10" x14ac:dyDescent="0.25">
      <c r="A232" s="37">
        <v>230</v>
      </c>
      <c r="B232" s="4">
        <v>24500</v>
      </c>
      <c r="C232" s="20">
        <f t="shared" si="15"/>
        <v>-2.0202707317519466E-2</v>
      </c>
      <c r="F232" s="19">
        <f t="shared" si="16"/>
        <v>4.0814938295735459E-4</v>
      </c>
      <c r="G232">
        <v>292</v>
      </c>
      <c r="H232" s="17">
        <f t="shared" si="17"/>
        <v>1.1134781492685075E-4</v>
      </c>
      <c r="I232" s="17">
        <f t="shared" si="19"/>
        <v>1.5892692367981313E-5</v>
      </c>
      <c r="J232" s="16">
        <f t="shared" si="18"/>
        <v>1.5392084745265488E-7</v>
      </c>
    </row>
    <row r="233" spans="1:10" x14ac:dyDescent="0.25">
      <c r="A233" s="37">
        <v>231</v>
      </c>
      <c r="B233" s="4">
        <v>23650</v>
      </c>
      <c r="C233" s="20">
        <f t="shared" si="15"/>
        <v>-3.5310002612739297E-2</v>
      </c>
      <c r="F233" s="19">
        <f t="shared" si="16"/>
        <v>1.2467962845116559E-3</v>
      </c>
      <c r="G233">
        <v>291</v>
      </c>
      <c r="H233" s="17">
        <f t="shared" si="17"/>
        <v>3.4166199362659571E-4</v>
      </c>
      <c r="I233" s="17">
        <f t="shared" si="19"/>
        <v>1.7414414475914862E-5</v>
      </c>
      <c r="J233" s="16">
        <f t="shared" si="18"/>
        <v>1.5115704943879931E-6</v>
      </c>
    </row>
    <row r="234" spans="1:10" x14ac:dyDescent="0.25">
      <c r="A234" s="37">
        <v>232</v>
      </c>
      <c r="B234" s="4">
        <v>24450</v>
      </c>
      <c r="C234" s="20">
        <f t="shared" si="15"/>
        <v>3.3267100982939002E-2</v>
      </c>
      <c r="F234" s="19">
        <f t="shared" si="16"/>
        <v>1.1067000078090611E-3</v>
      </c>
      <c r="G234">
        <v>290</v>
      </c>
      <c r="H234" s="17">
        <f t="shared" si="17"/>
        <v>3.0462791708273746E-4</v>
      </c>
      <c r="I234" s="17">
        <f t="shared" si="19"/>
        <v>1.8771191187301658E-5</v>
      </c>
      <c r="J234" s="16">
        <f t="shared" si="18"/>
        <v>1.1837710288749236E-6</v>
      </c>
    </row>
    <row r="235" spans="1:10" x14ac:dyDescent="0.25">
      <c r="A235" s="37">
        <v>233</v>
      </c>
      <c r="B235" s="4">
        <v>24140</v>
      </c>
      <c r="C235" s="20">
        <f t="shared" si="15"/>
        <v>-1.2760000251495552E-2</v>
      </c>
      <c r="F235" s="19">
        <f t="shared" si="16"/>
        <v>1.6281760641816655E-4</v>
      </c>
      <c r="G235">
        <v>289</v>
      </c>
      <c r="H235" s="17">
        <f t="shared" si="17"/>
        <v>4.5017333865205487E-5</v>
      </c>
      <c r="I235" s="17">
        <f t="shared" si="19"/>
        <v>1.897169306770038E-5</v>
      </c>
      <c r="J235" s="16">
        <f t="shared" si="18"/>
        <v>2.0715963218523065E-8</v>
      </c>
    </row>
    <row r="236" spans="1:10" x14ac:dyDescent="0.25">
      <c r="A236" s="37">
        <v>234</v>
      </c>
      <c r="B236" s="4">
        <v>23700</v>
      </c>
      <c r="C236" s="20">
        <f t="shared" si="15"/>
        <v>-1.8395167528299998E-2</v>
      </c>
      <c r="F236" s="19">
        <f t="shared" si="16"/>
        <v>3.3838218839422267E-4</v>
      </c>
      <c r="G236">
        <v>288</v>
      </c>
      <c r="H236" s="17">
        <f t="shared" si="17"/>
        <v>9.3977635968196723E-5</v>
      </c>
      <c r="I236" s="17">
        <f t="shared" si="19"/>
        <v>1.939025834265581E-5</v>
      </c>
      <c r="J236" s="16">
        <f t="shared" si="18"/>
        <v>1.0181095640569552E-7</v>
      </c>
    </row>
    <row r="237" spans="1:10" x14ac:dyDescent="0.25">
      <c r="A237" s="37">
        <v>235</v>
      </c>
      <c r="B237" s="4">
        <v>23660</v>
      </c>
      <c r="C237" s="20">
        <f t="shared" si="15"/>
        <v>-1.689189590844829E-3</v>
      </c>
      <c r="F237" s="19">
        <f t="shared" si="16"/>
        <v>2.8533614738185209E-6</v>
      </c>
      <c r="G237">
        <v>287</v>
      </c>
      <c r="H237" s="17">
        <f t="shared" si="17"/>
        <v>7.9599883294455342E-7</v>
      </c>
      <c r="I237" s="17">
        <f t="shared" si="19"/>
        <v>1.9393803627307239E-5</v>
      </c>
      <c r="J237" s="16">
        <f t="shared" si="18"/>
        <v>2.7073623679397806E-10</v>
      </c>
    </row>
    <row r="238" spans="1:10" x14ac:dyDescent="0.25">
      <c r="A238" s="37">
        <v>236</v>
      </c>
      <c r="B238" s="4">
        <v>24000</v>
      </c>
      <c r="C238" s="20">
        <f t="shared" si="15"/>
        <v>1.4267971797704816E-2</v>
      </c>
      <c r="F238" s="19">
        <f t="shared" si="16"/>
        <v>2.0357501922010001E-4</v>
      </c>
      <c r="G238">
        <v>286</v>
      </c>
      <c r="H238" s="17">
        <f t="shared" si="17"/>
        <v>5.7045151652806124E-5</v>
      </c>
      <c r="I238" s="17">
        <f t="shared" si="19"/>
        <v>1.9647875985485213E-5</v>
      </c>
      <c r="J238" s="16">
        <f t="shared" si="18"/>
        <v>3.3861392353211019E-8</v>
      </c>
    </row>
    <row r="239" spans="1:10" x14ac:dyDescent="0.25">
      <c r="A239" s="37">
        <v>237</v>
      </c>
      <c r="B239" s="4">
        <v>24000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1.9647875985485213E-5</v>
      </c>
      <c r="J239" s="16">
        <f t="shared" si="18"/>
        <v>3.8260794425666317E-10</v>
      </c>
    </row>
    <row r="240" spans="1:10" x14ac:dyDescent="0.25">
      <c r="A240" s="37">
        <v>238</v>
      </c>
      <c r="B240" s="4">
        <v>25600</v>
      </c>
      <c r="C240" s="20">
        <f t="shared" si="15"/>
        <v>6.4538521137571164E-2</v>
      </c>
      <c r="F240" s="19">
        <f t="shared" si="16"/>
        <v>4.1652207106247204E-3</v>
      </c>
      <c r="G240">
        <v>284</v>
      </c>
      <c r="H240" s="17">
        <f t="shared" si="17"/>
        <v>1.1776317524409511E-3</v>
      </c>
      <c r="I240" s="17">
        <f t="shared" si="19"/>
        <v>2.4892908520922676E-5</v>
      </c>
      <c r="J240" s="16">
        <f t="shared" si="18"/>
        <v>1.7143232398034192E-5</v>
      </c>
    </row>
    <row r="241" spans="1:10" x14ac:dyDescent="0.25">
      <c r="A241" s="37">
        <v>239</v>
      </c>
      <c r="B241" s="4">
        <v>25900</v>
      </c>
      <c r="C241" s="20">
        <f t="shared" si="15"/>
        <v>1.1650617219975274E-2</v>
      </c>
      <c r="F241" s="19">
        <f t="shared" si="16"/>
        <v>1.357368816063844E-4</v>
      </c>
      <c r="G241">
        <v>283</v>
      </c>
      <c r="H241" s="17">
        <f t="shared" si="17"/>
        <v>3.8548543372444368E-5</v>
      </c>
      <c r="I241" s="17">
        <f t="shared" si="19"/>
        <v>2.5064599173593261E-5</v>
      </c>
      <c r="J241" s="16">
        <f t="shared" si="18"/>
        <v>1.2273076308598223E-8</v>
      </c>
    </row>
    <row r="242" spans="1:10" x14ac:dyDescent="0.25">
      <c r="A242" s="37">
        <v>240</v>
      </c>
      <c r="B242" s="4">
        <v>25800</v>
      </c>
      <c r="C242" s="20">
        <f t="shared" si="15"/>
        <v>-3.8684767779203176E-3</v>
      </c>
      <c r="F242" s="19">
        <f t="shared" si="16"/>
        <v>1.4965112581308762E-5</v>
      </c>
      <c r="G242">
        <v>282</v>
      </c>
      <c r="H242" s="17">
        <f t="shared" si="17"/>
        <v>4.2690251121831088E-6</v>
      </c>
      <c r="I242" s="17">
        <f t="shared" si="19"/>
        <v>2.5083612906503901E-5</v>
      </c>
      <c r="J242" s="16">
        <f t="shared" si="18"/>
        <v>1.0013566358417355E-10</v>
      </c>
    </row>
    <row r="243" spans="1:10" x14ac:dyDescent="0.25">
      <c r="A243" s="37">
        <v>241</v>
      </c>
      <c r="B243" s="4">
        <v>25300</v>
      </c>
      <c r="C243" s="20">
        <f t="shared" si="15"/>
        <v>-1.9570096194097223E-2</v>
      </c>
      <c r="F243" s="19">
        <f t="shared" si="16"/>
        <v>3.8298866504621863E-4</v>
      </c>
      <c r="G243">
        <v>281</v>
      </c>
      <c r="H243" s="17">
        <f t="shared" si="17"/>
        <v>1.0974209799558118E-4</v>
      </c>
      <c r="I243" s="17">
        <f t="shared" si="19"/>
        <v>2.5572391230713406E-5</v>
      </c>
      <c r="J243" s="16">
        <f t="shared" si="18"/>
        <v>1.2782782261850893E-7</v>
      </c>
    </row>
    <row r="244" spans="1:10" x14ac:dyDescent="0.25">
      <c r="A244" s="37">
        <v>242</v>
      </c>
      <c r="B244" s="4">
        <v>24480</v>
      </c>
      <c r="C244" s="20">
        <f t="shared" si="15"/>
        <v>-3.2947938089349253E-2</v>
      </c>
      <c r="F244" s="19">
        <f t="shared" si="16"/>
        <v>1.0855666243395914E-3</v>
      </c>
      <c r="G244">
        <v>280</v>
      </c>
      <c r="H244" s="17">
        <f t="shared" si="17"/>
        <v>3.1245137267633347E-4</v>
      </c>
      <c r="I244" s="17">
        <f t="shared" si="19"/>
        <v>2.696401268795807E-5</v>
      </c>
      <c r="J244" s="16">
        <f t="shared" si="18"/>
        <v>1.1208937685701976E-6</v>
      </c>
    </row>
    <row r="245" spans="1:10" x14ac:dyDescent="0.25">
      <c r="A245" s="37">
        <v>243</v>
      </c>
      <c r="B245" s="4">
        <v>24990</v>
      </c>
      <c r="C245" s="20">
        <f t="shared" si="15"/>
        <v>2.061928720273561E-2</v>
      </c>
      <c r="F245" s="19">
        <f t="shared" si="16"/>
        <v>4.2515500474889646E-4</v>
      </c>
      <c r="G245">
        <v>279</v>
      </c>
      <c r="H245" s="17">
        <f t="shared" si="17"/>
        <v>1.2291697590856391E-4</v>
      </c>
      <c r="I245" s="17">
        <f t="shared" si="19"/>
        <v>2.7511470360071345E-5</v>
      </c>
      <c r="J245" s="16">
        <f t="shared" si="18"/>
        <v>1.5821784423465702E-7</v>
      </c>
    </row>
    <row r="246" spans="1:10" x14ac:dyDescent="0.25">
      <c r="A246" s="37">
        <v>244</v>
      </c>
      <c r="B246" s="4">
        <v>24800</v>
      </c>
      <c r="C246" s="20">
        <f t="shared" si="15"/>
        <v>-7.6320916759245122E-3</v>
      </c>
      <c r="F246" s="19">
        <f t="shared" si="16"/>
        <v>5.8248823349716228E-5</v>
      </c>
      <c r="G246">
        <v>278</v>
      </c>
      <c r="H246" s="17">
        <f t="shared" si="17"/>
        <v>1.691571442292972E-5</v>
      </c>
      <c r="I246" s="17">
        <f t="shared" si="19"/>
        <v>2.7586810951325385E-5</v>
      </c>
      <c r="J246" s="16">
        <f t="shared" si="18"/>
        <v>9.4770888534121523E-10</v>
      </c>
    </row>
    <row r="247" spans="1:10" x14ac:dyDescent="0.25">
      <c r="A247" s="37">
        <v>245</v>
      </c>
      <c r="B247" s="4">
        <v>23500</v>
      </c>
      <c r="C247" s="20">
        <f t="shared" si="15"/>
        <v>-5.384323202082316E-2</v>
      </c>
      <c r="F247" s="19">
        <f t="shared" si="16"/>
        <v>2.8990936344481964E-3</v>
      </c>
      <c r="G247">
        <v>277</v>
      </c>
      <c r="H247" s="17">
        <f t="shared" si="17"/>
        <v>8.4567608009721647E-4</v>
      </c>
      <c r="I247" s="17">
        <f t="shared" si="19"/>
        <v>3.1353352185762361E-5</v>
      </c>
      <c r="J247" s="16">
        <f t="shared" si="18"/>
        <v>8.2247352721597634E-6</v>
      </c>
    </row>
    <row r="248" spans="1:10" x14ac:dyDescent="0.25">
      <c r="A248" s="37">
        <v>246</v>
      </c>
      <c r="B248" s="4">
        <v>23400</v>
      </c>
      <c r="C248" s="20">
        <f t="shared" si="15"/>
        <v>-4.2643987864575397E-3</v>
      </c>
      <c r="F248" s="19">
        <f t="shared" si="16"/>
        <v>1.8185097009940536E-5</v>
      </c>
      <c r="G248">
        <v>276</v>
      </c>
      <c r="H248" s="17">
        <f t="shared" si="17"/>
        <v>5.3283904744640204E-6</v>
      </c>
      <c r="I248" s="17">
        <f t="shared" si="19"/>
        <v>3.137708420669518E-5</v>
      </c>
      <c r="J248" s="16">
        <f t="shared" si="18"/>
        <v>1.7036090049257008E-10</v>
      </c>
    </row>
    <row r="249" spans="1:10" x14ac:dyDescent="0.25">
      <c r="A249" s="37">
        <v>247</v>
      </c>
      <c r="B249" s="4">
        <v>23410</v>
      </c>
      <c r="C249" s="20">
        <f t="shared" si="15"/>
        <v>4.2725913916365194E-4</v>
      </c>
      <c r="F249" s="19">
        <f t="shared" si="16"/>
        <v>1.825503719988649E-7</v>
      </c>
      <c r="G249">
        <v>275</v>
      </c>
      <c r="H249" s="17">
        <f t="shared" si="17"/>
        <v>5.3728134296581737E-8</v>
      </c>
      <c r="I249" s="17">
        <f t="shared" si="19"/>
        <v>3.1377323505450389E-5</v>
      </c>
      <c r="J249" s="16">
        <f t="shared" si="18"/>
        <v>9.6441440669078329E-10</v>
      </c>
    </row>
    <row r="250" spans="1:10" x14ac:dyDescent="0.25">
      <c r="A250" s="37">
        <v>248</v>
      </c>
      <c r="B250" s="4">
        <v>23000</v>
      </c>
      <c r="C250" s="20">
        <f t="shared" si="15"/>
        <v>-1.7669065573669759E-2</v>
      </c>
      <c r="F250" s="19">
        <f t="shared" si="16"/>
        <v>3.1219587824664184E-4</v>
      </c>
      <c r="G250">
        <v>274</v>
      </c>
      <c r="H250" s="17">
        <f t="shared" si="17"/>
        <v>9.2296412236393024E-5</v>
      </c>
      <c r="I250" s="17">
        <f t="shared" si="19"/>
        <v>3.1788400808759007E-5</v>
      </c>
      <c r="J250" s="16">
        <f t="shared" si="18"/>
        <v>7.870777462651269E-8</v>
      </c>
    </row>
    <row r="251" spans="1:10" x14ac:dyDescent="0.25">
      <c r="A251" s="37">
        <v>249</v>
      </c>
      <c r="B251" s="4">
        <v>22500</v>
      </c>
      <c r="C251" s="20">
        <f t="shared" si="15"/>
        <v>-2.197890671877523E-2</v>
      </c>
      <c r="F251" s="19">
        <f t="shared" si="16"/>
        <v>4.8307234055262291E-4</v>
      </c>
      <c r="G251">
        <v>273</v>
      </c>
      <c r="H251" s="17">
        <f t="shared" si="17"/>
        <v>1.4345260616270897E-4</v>
      </c>
      <c r="I251" s="17">
        <f t="shared" si="19"/>
        <v>3.2427321749075983E-5</v>
      </c>
      <c r="J251" s="16">
        <f t="shared" si="18"/>
        <v>2.03211124858607E-7</v>
      </c>
    </row>
    <row r="252" spans="1:10" x14ac:dyDescent="0.25">
      <c r="A252" s="37">
        <v>250</v>
      </c>
      <c r="B252" s="4">
        <v>23300</v>
      </c>
      <c r="C252" s="20">
        <f t="shared" si="15"/>
        <v>3.4938051361280441E-2</v>
      </c>
      <c r="F252" s="19">
        <f t="shared" si="16"/>
        <v>1.22066743292347E-3</v>
      </c>
      <c r="G252">
        <v>272</v>
      </c>
      <c r="H252" s="17">
        <f t="shared" si="17"/>
        <v>3.6410969723668554E-4</v>
      </c>
      <c r="I252" s="17">
        <f t="shared" si="19"/>
        <v>3.4049023273781142E-5</v>
      </c>
      <c r="J252" s="16">
        <f t="shared" si="18"/>
        <v>1.4084231752460438E-6</v>
      </c>
    </row>
    <row r="253" spans="1:10" x14ac:dyDescent="0.25">
      <c r="A253" s="37">
        <v>251</v>
      </c>
      <c r="B253" s="4">
        <v>23300</v>
      </c>
      <c r="C253" s="20">
        <f t="shared" si="15"/>
        <v>0</v>
      </c>
      <c r="F253" s="19">
        <f t="shared" si="16"/>
        <v>0</v>
      </c>
      <c r="G253">
        <v>271</v>
      </c>
      <c r="H253" s="17">
        <f t="shared" si="17"/>
        <v>0</v>
      </c>
      <c r="I253" s="17">
        <f t="shared" si="19"/>
        <v>3.4049023273781142E-5</v>
      </c>
      <c r="J253" s="16">
        <f t="shared" si="18"/>
        <v>1.1490318930082094E-9</v>
      </c>
    </row>
    <row r="254" spans="1:10" x14ac:dyDescent="0.25">
      <c r="A254" s="37">
        <v>252</v>
      </c>
      <c r="B254" s="4">
        <v>23300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3.4049023273781142E-5</v>
      </c>
      <c r="J254" s="16">
        <f t="shared" si="18"/>
        <v>1.1490318930082094E-9</v>
      </c>
    </row>
    <row r="255" spans="1:10" x14ac:dyDescent="0.25">
      <c r="A255" s="37">
        <v>253</v>
      </c>
      <c r="B255" s="4">
        <v>21830</v>
      </c>
      <c r="C255" s="20">
        <f t="shared" si="15"/>
        <v>-6.516819000980234E-2</v>
      </c>
      <c r="F255" s="19">
        <f t="shared" si="16"/>
        <v>4.2468929891537012E-3</v>
      </c>
      <c r="G255">
        <v>269</v>
      </c>
      <c r="H255" s="17">
        <f t="shared" si="17"/>
        <v>1.2838729702867552E-3</v>
      </c>
      <c r="I255" s="17">
        <f t="shared" si="19"/>
        <v>3.9767241627324066E-5</v>
      </c>
      <c r="J255" s="16">
        <f t="shared" si="18"/>
        <v>1.7701397407235716E-5</v>
      </c>
    </row>
    <row r="256" spans="1:10" x14ac:dyDescent="0.25">
      <c r="A256" s="37">
        <v>254</v>
      </c>
      <c r="B256" s="4">
        <v>21750</v>
      </c>
      <c r="C256" s="20">
        <f t="shared" si="15"/>
        <v>-3.6714130271594744E-3</v>
      </c>
      <c r="F256" s="19">
        <f t="shared" si="16"/>
        <v>1.3479273615996296E-5</v>
      </c>
      <c r="G256">
        <v>268</v>
      </c>
      <c r="H256" s="17">
        <f t="shared" si="17"/>
        <v>4.0931328758321817E-6</v>
      </c>
      <c r="I256" s="17">
        <f t="shared" si="19"/>
        <v>3.9785471957018483E-5</v>
      </c>
      <c r="J256" s="16">
        <f t="shared" si="18"/>
        <v>6.8272456547357637E-10</v>
      </c>
    </row>
    <row r="257" spans="1:10" x14ac:dyDescent="0.25">
      <c r="A257" s="37">
        <v>255</v>
      </c>
      <c r="B257" s="4">
        <v>21600</v>
      </c>
      <c r="C257" s="20">
        <f t="shared" si="15"/>
        <v>-6.9204428445737952E-3</v>
      </c>
      <c r="F257" s="19">
        <f t="shared" si="16"/>
        <v>4.7892529165012645E-5</v>
      </c>
      <c r="G257">
        <v>267</v>
      </c>
      <c r="H257" s="17">
        <f t="shared" si="17"/>
        <v>1.460816761380182E-5</v>
      </c>
      <c r="I257" s="17">
        <f t="shared" si="19"/>
        <v>3.985053500772062E-5</v>
      </c>
      <c r="J257" s="16">
        <f t="shared" si="18"/>
        <v>6.755991273360035E-11</v>
      </c>
    </row>
    <row r="258" spans="1:10" x14ac:dyDescent="0.25">
      <c r="A258" s="37">
        <v>256</v>
      </c>
      <c r="B258" s="4">
        <v>22000</v>
      </c>
      <c r="C258" s="20">
        <f t="shared" si="15"/>
        <v>1.8349138668196617E-2</v>
      </c>
      <c r="F258" s="19">
        <f t="shared" si="16"/>
        <v>3.3669088986470835E-4</v>
      </c>
      <c r="G258">
        <v>266</v>
      </c>
      <c r="H258" s="17">
        <f t="shared" si="17"/>
        <v>1.0315682173388528E-4</v>
      </c>
      <c r="I258" s="17">
        <f t="shared" si="19"/>
        <v>4.0309983290365055E-5</v>
      </c>
      <c r="J258" s="16">
        <f t="shared" si="18"/>
        <v>8.7948096039227372E-8</v>
      </c>
    </row>
    <row r="259" spans="1:10" x14ac:dyDescent="0.25">
      <c r="A259" s="37">
        <v>257</v>
      </c>
      <c r="B259" s="4">
        <v>22000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4.0309983290365055E-5</v>
      </c>
      <c r="J259" s="16">
        <f t="shared" si="18"/>
        <v>1.6104528079336588E-9</v>
      </c>
    </row>
    <row r="260" spans="1:10" x14ac:dyDescent="0.25">
      <c r="A260" s="37">
        <v>258</v>
      </c>
      <c r="B260" s="4">
        <v>21500</v>
      </c>
      <c r="C260" s="20">
        <f t="shared" ref="C260:C323" si="20">LN(B260/B259)</f>
        <v>-2.2989518224698718E-2</v>
      </c>
      <c r="F260" s="19">
        <f t="shared" ref="F260:F323" si="21">C260^2</f>
        <v>5.285179482037545E-4</v>
      </c>
      <c r="G260">
        <v>264</v>
      </c>
      <c r="H260" s="17">
        <f t="shared" ref="H260:H323" si="22">F260*($E$7^(G260-1))</f>
        <v>1.6338175664583313E-4</v>
      </c>
      <c r="I260" s="17">
        <f t="shared" si="19"/>
        <v>4.1037666309719863E-5</v>
      </c>
      <c r="J260" s="16">
        <f t="shared" ref="J260:J323" si="23">(F260-($E$7*I260))^2</f>
        <v>2.378152589238829E-7</v>
      </c>
    </row>
    <row r="261" spans="1:10" x14ac:dyDescent="0.25">
      <c r="A261" s="37">
        <v>259</v>
      </c>
      <c r="B261" s="4">
        <v>20850</v>
      </c>
      <c r="C261" s="20">
        <f t="shared" si="20"/>
        <v>-3.0698986888806623E-2</v>
      </c>
      <c r="F261" s="19">
        <f t="shared" si="21"/>
        <v>9.4242779599912091E-4</v>
      </c>
      <c r="G261">
        <v>263</v>
      </c>
      <c r="H261" s="17">
        <f t="shared" si="22"/>
        <v>2.9263786809630897E-4</v>
      </c>
      <c r="I261" s="17">
        <f t="shared" ref="I261:I324" si="24">(1-$E$7)*H261+I260</f>
        <v>4.2341040761100543E-5</v>
      </c>
      <c r="J261" s="16">
        <f t="shared" si="23"/>
        <v>8.1049568281646005E-7</v>
      </c>
    </row>
    <row r="262" spans="1:10" x14ac:dyDescent="0.25">
      <c r="A262" s="37">
        <v>260</v>
      </c>
      <c r="B262" s="4">
        <v>20500</v>
      </c>
      <c r="C262" s="20">
        <f t="shared" si="20"/>
        <v>-1.6929062100447968E-2</v>
      </c>
      <c r="F262" s="19">
        <f t="shared" si="21"/>
        <v>2.8659314360082375E-4</v>
      </c>
      <c r="G262">
        <v>262</v>
      </c>
      <c r="H262" s="17">
        <f t="shared" si="22"/>
        <v>8.9389570459657154E-5</v>
      </c>
      <c r="I262" s="17">
        <f t="shared" si="24"/>
        <v>4.2739171334955967E-5</v>
      </c>
      <c r="J262" s="16">
        <f t="shared" si="23"/>
        <v>5.9557633775076236E-8</v>
      </c>
    </row>
    <row r="263" spans="1:10" x14ac:dyDescent="0.25">
      <c r="A263" s="37">
        <v>261</v>
      </c>
      <c r="B263" s="4">
        <v>20780</v>
      </c>
      <c r="C263" s="20">
        <f t="shared" si="20"/>
        <v>1.3566099526718852E-2</v>
      </c>
      <c r="F263" s="19">
        <f t="shared" si="21"/>
        <v>1.8403905636884147E-4</v>
      </c>
      <c r="G263">
        <v>261</v>
      </c>
      <c r="H263" s="17">
        <f t="shared" si="22"/>
        <v>5.7659340230679287E-5</v>
      </c>
      <c r="I263" s="17">
        <f t="shared" si="24"/>
        <v>4.2995979216413742E-5</v>
      </c>
      <c r="J263" s="16">
        <f t="shared" si="23"/>
        <v>1.994720550261633E-8</v>
      </c>
    </row>
    <row r="264" spans="1:10" x14ac:dyDescent="0.25">
      <c r="A264" s="37">
        <v>262</v>
      </c>
      <c r="B264" s="4">
        <v>20780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4.2995979216413742E-5</v>
      </c>
      <c r="J264" s="16">
        <f t="shared" si="23"/>
        <v>1.8322235260941263E-9</v>
      </c>
    </row>
    <row r="265" spans="1:10" x14ac:dyDescent="0.25">
      <c r="A265" s="37">
        <v>263</v>
      </c>
      <c r="B265" s="4">
        <v>20710</v>
      </c>
      <c r="C265" s="20">
        <f t="shared" si="20"/>
        <v>-3.3743102635885851E-3</v>
      </c>
      <c r="F265" s="19">
        <f t="shared" si="21"/>
        <v>1.1385969754959267E-5</v>
      </c>
      <c r="G265">
        <v>259</v>
      </c>
      <c r="H265" s="17">
        <f t="shared" si="22"/>
        <v>3.5992078715427707E-6</v>
      </c>
      <c r="I265" s="17">
        <f t="shared" si="24"/>
        <v>4.3012009662560351E-5</v>
      </c>
      <c r="J265" s="16">
        <f t="shared" si="23"/>
        <v>9.8812587299864675E-10</v>
      </c>
    </row>
    <row r="266" spans="1:10" x14ac:dyDescent="0.25">
      <c r="A266" s="37">
        <v>264</v>
      </c>
      <c r="B266" s="4">
        <v>21000</v>
      </c>
      <c r="C266" s="20">
        <f t="shared" si="20"/>
        <v>1.3905762315930272E-2</v>
      </c>
      <c r="F266" s="19">
        <f t="shared" si="21"/>
        <v>1.9337022558714643E-4</v>
      </c>
      <c r="G266">
        <v>258</v>
      </c>
      <c r="H266" s="17">
        <f t="shared" si="22"/>
        <v>6.1399541018114192E-5</v>
      </c>
      <c r="I266" s="17">
        <f t="shared" si="24"/>
        <v>4.3285475955935522E-5</v>
      </c>
      <c r="J266" s="16">
        <f t="shared" si="23"/>
        <v>2.2583338433750898E-8</v>
      </c>
    </row>
    <row r="267" spans="1:10" x14ac:dyDescent="0.25">
      <c r="A267" s="37">
        <v>265</v>
      </c>
      <c r="B267" s="4">
        <v>21500</v>
      </c>
      <c r="C267" s="20">
        <f t="shared" si="20"/>
        <v>2.3530497410194036E-2</v>
      </c>
      <c r="F267" s="19">
        <f t="shared" si="21"/>
        <v>5.536843083711482E-4</v>
      </c>
      <c r="G267">
        <v>257</v>
      </c>
      <c r="H267" s="17">
        <f t="shared" si="22"/>
        <v>1.7659416640704309E-4</v>
      </c>
      <c r="I267" s="17">
        <f t="shared" si="24"/>
        <v>4.4072005485606849E-5</v>
      </c>
      <c r="J267" s="16">
        <f t="shared" si="23"/>
        <v>2.5990480290896291E-7</v>
      </c>
    </row>
    <row r="268" spans="1:10" x14ac:dyDescent="0.25">
      <c r="A268" s="37">
        <v>266</v>
      </c>
      <c r="B268" s="4">
        <v>21160</v>
      </c>
      <c r="C268" s="20">
        <f t="shared" si="20"/>
        <v>-1.5940328143518503E-2</v>
      </c>
      <c r="F268" s="19">
        <f t="shared" si="21"/>
        <v>2.5409406132304805E-4</v>
      </c>
      <c r="G268">
        <v>256</v>
      </c>
      <c r="H268" s="17">
        <f t="shared" si="22"/>
        <v>8.1404285530513291E-5</v>
      </c>
      <c r="I268" s="17">
        <f t="shared" si="24"/>
        <v>4.4434570544885E-5</v>
      </c>
      <c r="J268" s="16">
        <f t="shared" si="23"/>
        <v>4.4040127117445281E-8</v>
      </c>
    </row>
    <row r="269" spans="1:10" x14ac:dyDescent="0.25">
      <c r="A269" s="37">
        <v>267</v>
      </c>
      <c r="B269" s="4">
        <v>20560</v>
      </c>
      <c r="C269" s="20">
        <f t="shared" si="20"/>
        <v>-2.8765166403134323E-2</v>
      </c>
      <c r="F269" s="19">
        <f t="shared" si="21"/>
        <v>8.2743479820000755E-4</v>
      </c>
      <c r="G269">
        <v>255</v>
      </c>
      <c r="H269" s="17">
        <f t="shared" si="22"/>
        <v>2.6627178652846269E-4</v>
      </c>
      <c r="I269" s="17">
        <f t="shared" si="24"/>
        <v>4.5620513587534806E-5</v>
      </c>
      <c r="J269" s="16">
        <f t="shared" si="23"/>
        <v>6.1155132805229798E-7</v>
      </c>
    </row>
    <row r="270" spans="1:10" x14ac:dyDescent="0.25">
      <c r="A270" s="37">
        <v>268</v>
      </c>
      <c r="B270" s="4">
        <v>20500</v>
      </c>
      <c r="C270" s="20">
        <f t="shared" si="20"/>
        <v>-2.9225544426018536E-3</v>
      </c>
      <c r="F270" s="19">
        <f t="shared" si="21"/>
        <v>8.541324469971831E-6</v>
      </c>
      <c r="G270">
        <v>254</v>
      </c>
      <c r="H270" s="17">
        <f t="shared" si="22"/>
        <v>2.760928804034741E-6</v>
      </c>
      <c r="I270" s="17">
        <f t="shared" si="24"/>
        <v>4.5632810437866135E-5</v>
      </c>
      <c r="J270" s="16">
        <f t="shared" si="23"/>
        <v>1.3607424589108852E-9</v>
      </c>
    </row>
    <row r="271" spans="1:10" x14ac:dyDescent="0.25">
      <c r="A271" s="37">
        <v>269</v>
      </c>
      <c r="B271" s="4">
        <v>20500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4.5632810437866135E-5</v>
      </c>
      <c r="J271" s="16">
        <f t="shared" si="23"/>
        <v>2.0638455848481823E-9</v>
      </c>
    </row>
    <row r="272" spans="1:10" x14ac:dyDescent="0.25">
      <c r="A272" s="37">
        <v>270</v>
      </c>
      <c r="B272" s="4">
        <v>19150</v>
      </c>
      <c r="C272" s="20">
        <f t="shared" si="20"/>
        <v>-6.8122170517707442E-2</v>
      </c>
      <c r="F272" s="19">
        <f t="shared" si="21"/>
        <v>4.6406301160436094E-3</v>
      </c>
      <c r="G272">
        <v>252</v>
      </c>
      <c r="H272" s="17">
        <f t="shared" si="22"/>
        <v>1.5135060969874296E-3</v>
      </c>
      <c r="I272" s="17">
        <f t="shared" si="24"/>
        <v>5.2373787576795719E-5</v>
      </c>
      <c r="J272" s="16">
        <f t="shared" si="23"/>
        <v>2.1054236764542161E-5</v>
      </c>
    </row>
    <row r="273" spans="1:10" x14ac:dyDescent="0.25">
      <c r="A273" s="37">
        <v>271</v>
      </c>
      <c r="B273" s="4">
        <v>18800</v>
      </c>
      <c r="C273" s="20">
        <f t="shared" si="20"/>
        <v>-1.8445845790751456E-2</v>
      </c>
      <c r="F273" s="19">
        <f t="shared" si="21"/>
        <v>3.4024922693618321E-4</v>
      </c>
      <c r="G273">
        <v>251</v>
      </c>
      <c r="H273" s="17">
        <f t="shared" si="22"/>
        <v>1.1146614575356259E-4</v>
      </c>
      <c r="I273" s="17">
        <f t="shared" si="24"/>
        <v>5.2870244605799415E-5</v>
      </c>
      <c r="J273" s="16">
        <f t="shared" si="23"/>
        <v>8.2722077685294288E-8</v>
      </c>
    </row>
    <row r="274" spans="1:10" x14ac:dyDescent="0.25">
      <c r="A274" s="37">
        <v>272</v>
      </c>
      <c r="B274" s="4">
        <v>19670</v>
      </c>
      <c r="C274" s="20">
        <f t="shared" si="20"/>
        <v>4.5237762565064232E-2</v>
      </c>
      <c r="F274" s="19">
        <f t="shared" si="21"/>
        <v>2.0464551618931269E-3</v>
      </c>
      <c r="G274">
        <v>250</v>
      </c>
      <c r="H274" s="17">
        <f t="shared" si="22"/>
        <v>6.734210500708149E-4</v>
      </c>
      <c r="I274" s="17">
        <f t="shared" si="24"/>
        <v>5.5869582310772677E-5</v>
      </c>
      <c r="J274" s="16">
        <f t="shared" si="23"/>
        <v>3.963421672303258E-6</v>
      </c>
    </row>
    <row r="275" spans="1:10" x14ac:dyDescent="0.25">
      <c r="A275" s="37">
        <v>273</v>
      </c>
      <c r="B275" s="4">
        <v>19800</v>
      </c>
      <c r="C275" s="20">
        <f t="shared" si="20"/>
        <v>6.5873052995218759E-3</v>
      </c>
      <c r="F275" s="19">
        <f t="shared" si="21"/>
        <v>4.3392591109108995E-5</v>
      </c>
      <c r="G275">
        <v>249</v>
      </c>
      <c r="H275" s="17">
        <f t="shared" si="22"/>
        <v>1.4342955620487585E-5</v>
      </c>
      <c r="I275" s="17">
        <f t="shared" si="24"/>
        <v>5.5933464138625789E-5</v>
      </c>
      <c r="J275" s="16">
        <f t="shared" si="23"/>
        <v>1.5108716713207729E-10</v>
      </c>
    </row>
    <row r="276" spans="1:10" x14ac:dyDescent="0.25">
      <c r="A276" s="37">
        <v>274</v>
      </c>
      <c r="B276" s="4">
        <v>19800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5.5933464138625789E-5</v>
      </c>
      <c r="J276" s="16">
        <f t="shared" si="23"/>
        <v>3.10074606705161E-9</v>
      </c>
    </row>
    <row r="277" spans="1:10" x14ac:dyDescent="0.25">
      <c r="A277" s="37">
        <v>275</v>
      </c>
      <c r="B277" s="4">
        <v>20400</v>
      </c>
      <c r="C277" s="20">
        <f t="shared" si="20"/>
        <v>2.9852963149681128E-2</v>
      </c>
      <c r="F277" s="19">
        <f t="shared" si="21"/>
        <v>8.9119940881621945E-4</v>
      </c>
      <c r="G277">
        <v>247</v>
      </c>
      <c r="H277" s="17">
        <f t="shared" si="22"/>
        <v>2.9721805900348875E-4</v>
      </c>
      <c r="I277" s="17">
        <f t="shared" si="24"/>
        <v>5.725723821856343E-5</v>
      </c>
      <c r="J277" s="16">
        <f t="shared" si="23"/>
        <v>6.9588494774020855E-7</v>
      </c>
    </row>
    <row r="278" spans="1:10" x14ac:dyDescent="0.25">
      <c r="A278" s="37">
        <v>276</v>
      </c>
      <c r="B278" s="4">
        <v>19690</v>
      </c>
      <c r="C278" s="20">
        <f t="shared" si="20"/>
        <v>-3.542400819913652E-2</v>
      </c>
      <c r="F278" s="19">
        <f t="shared" si="21"/>
        <v>1.2548603568924915E-3</v>
      </c>
      <c r="G278">
        <v>246</v>
      </c>
      <c r="H278" s="17">
        <f t="shared" si="22"/>
        <v>4.2037252176887839E-4</v>
      </c>
      <c r="I278" s="17">
        <f t="shared" si="24"/>
        <v>5.9129527708984775E-5</v>
      </c>
      <c r="J278" s="16">
        <f t="shared" si="23"/>
        <v>1.4304020908076028E-6</v>
      </c>
    </row>
    <row r="279" spans="1:10" x14ac:dyDescent="0.25">
      <c r="A279" s="37">
        <v>277</v>
      </c>
      <c r="B279" s="4">
        <v>19850</v>
      </c>
      <c r="C279" s="20">
        <f t="shared" si="20"/>
        <v>8.0931144821653183E-3</v>
      </c>
      <c r="F279" s="19">
        <f t="shared" si="21"/>
        <v>6.5498502021434015E-5</v>
      </c>
      <c r="G279">
        <v>245</v>
      </c>
      <c r="H279" s="17">
        <f t="shared" si="22"/>
        <v>2.2039863722337681E-5</v>
      </c>
      <c r="I279" s="17">
        <f t="shared" si="24"/>
        <v>5.922769065513552E-5</v>
      </c>
      <c r="J279" s="16">
        <f t="shared" si="23"/>
        <v>4.2701055906633256E-11</v>
      </c>
    </row>
    <row r="280" spans="1:10" x14ac:dyDescent="0.25">
      <c r="A280" s="37">
        <v>278</v>
      </c>
      <c r="B280" s="4">
        <v>19640</v>
      </c>
      <c r="C280" s="20">
        <f t="shared" si="20"/>
        <v>-1.0635704206879544E-2</v>
      </c>
      <c r="F280" s="19">
        <f t="shared" si="21"/>
        <v>1.1311820397623523E-4</v>
      </c>
      <c r="G280">
        <v>244</v>
      </c>
      <c r="H280" s="17">
        <f t="shared" si="22"/>
        <v>3.8233904841503649E-5</v>
      </c>
      <c r="I280" s="17">
        <f t="shared" si="24"/>
        <v>5.9397979945004646E-5</v>
      </c>
      <c r="J280" s="16">
        <f t="shared" si="23"/>
        <v>2.9143559974817605E-9</v>
      </c>
    </row>
    <row r="281" spans="1:10" x14ac:dyDescent="0.25">
      <c r="A281" s="37">
        <v>279</v>
      </c>
      <c r="B281" s="4">
        <v>19940</v>
      </c>
      <c r="C281" s="20">
        <f t="shared" si="20"/>
        <v>1.5159461607372518E-2</v>
      </c>
      <c r="F281" s="19">
        <f t="shared" si="21"/>
        <v>2.2980927622540137E-4</v>
      </c>
      <c r="G281">
        <v>243</v>
      </c>
      <c r="H281" s="17">
        <f t="shared" si="22"/>
        <v>7.8022942597728718E-5</v>
      </c>
      <c r="I281" s="17">
        <f t="shared" si="24"/>
        <v>5.9745484902804411E-5</v>
      </c>
      <c r="J281" s="16">
        <f t="shared" si="23"/>
        <v>2.9012271647367875E-8</v>
      </c>
    </row>
    <row r="282" spans="1:10" x14ac:dyDescent="0.25">
      <c r="A282" s="37">
        <v>280</v>
      </c>
      <c r="B282" s="4">
        <v>19930</v>
      </c>
      <c r="C282" s="20">
        <f t="shared" si="20"/>
        <v>-5.0163030898888394E-4</v>
      </c>
      <c r="F282" s="19">
        <f t="shared" si="21"/>
        <v>2.516329668962832E-7</v>
      </c>
      <c r="G282">
        <v>242</v>
      </c>
      <c r="H282" s="17">
        <f t="shared" si="22"/>
        <v>8.5814549201851323E-8</v>
      </c>
      <c r="I282" s="17">
        <f t="shared" si="24"/>
        <v>5.9745867110656435E-5</v>
      </c>
      <c r="J282" s="16">
        <f t="shared" si="23"/>
        <v>3.507971752687681E-9</v>
      </c>
    </row>
    <row r="283" spans="1:10" x14ac:dyDescent="0.25">
      <c r="A283" s="37">
        <v>281</v>
      </c>
      <c r="B283" s="4">
        <v>19600</v>
      </c>
      <c r="C283" s="20">
        <f t="shared" si="20"/>
        <v>-1.6696567988231808E-2</v>
      </c>
      <c r="F283" s="19">
        <f t="shared" si="21"/>
        <v>2.7877538258564718E-4</v>
      </c>
      <c r="G283">
        <v>241</v>
      </c>
      <c r="H283" s="17">
        <f t="shared" si="22"/>
        <v>9.54962734277207E-5</v>
      </c>
      <c r="I283" s="17">
        <f t="shared" si="24"/>
        <v>6.0171196217232597E-5</v>
      </c>
      <c r="J283" s="16">
        <f t="shared" si="23"/>
        <v>4.7905031948091321E-8</v>
      </c>
    </row>
    <row r="284" spans="1:10" x14ac:dyDescent="0.25">
      <c r="A284" s="37">
        <v>282</v>
      </c>
      <c r="B284" s="4">
        <v>19270</v>
      </c>
      <c r="C284" s="20">
        <f t="shared" si="20"/>
        <v>-1.6980083810196559E-2</v>
      </c>
      <c r="F284" s="19">
        <f t="shared" si="21"/>
        <v>2.8832324620129931E-4</v>
      </c>
      <c r="G284">
        <v>240</v>
      </c>
      <c r="H284" s="17">
        <f t="shared" si="22"/>
        <v>9.9208818942933218E-5</v>
      </c>
      <c r="I284" s="17">
        <f t="shared" si="24"/>
        <v>6.0613060562414733E-5</v>
      </c>
      <c r="J284" s="16">
        <f t="shared" si="23"/>
        <v>5.1974948356909201E-8</v>
      </c>
    </row>
    <row r="285" spans="1:10" x14ac:dyDescent="0.25">
      <c r="A285" s="37">
        <v>283</v>
      </c>
      <c r="B285" s="4">
        <v>19400</v>
      </c>
      <c r="C285" s="20">
        <f t="shared" si="20"/>
        <v>6.7235836430075344E-3</v>
      </c>
      <c r="F285" s="19">
        <f t="shared" si="21"/>
        <v>4.5206577004518466E-5</v>
      </c>
      <c r="G285">
        <v>239</v>
      </c>
      <c r="H285" s="17">
        <f t="shared" si="22"/>
        <v>1.5624670268723765E-5</v>
      </c>
      <c r="I285" s="17">
        <f t="shared" si="24"/>
        <v>6.0682650995710259E-5</v>
      </c>
      <c r="J285" s="16">
        <f t="shared" si="23"/>
        <v>2.3121637313939738E-10</v>
      </c>
    </row>
    <row r="286" spans="1:10" x14ac:dyDescent="0.25">
      <c r="A286" s="37">
        <v>284</v>
      </c>
      <c r="B286" s="4">
        <v>19580</v>
      </c>
      <c r="C286" s="20">
        <f t="shared" si="20"/>
        <v>9.2355710330818443E-3</v>
      </c>
      <c r="F286" s="19">
        <f t="shared" si="21"/>
        <v>8.5295772307100449E-5</v>
      </c>
      <c r="G286">
        <v>238</v>
      </c>
      <c r="H286" s="17">
        <f t="shared" si="22"/>
        <v>2.9612519495234642E-5</v>
      </c>
      <c r="I286" s="17">
        <f t="shared" si="24"/>
        <v>6.0814541654982007E-5</v>
      </c>
      <c r="J286" s="16">
        <f t="shared" si="23"/>
        <v>6.1266603003649615E-10</v>
      </c>
    </row>
    <row r="287" spans="1:10" x14ac:dyDescent="0.25">
      <c r="A287" s="37">
        <v>285</v>
      </c>
      <c r="B287" s="4">
        <v>19540</v>
      </c>
      <c r="C287" s="20">
        <f t="shared" si="20"/>
        <v>-2.0449904877275966E-3</v>
      </c>
      <c r="F287" s="19">
        <f t="shared" si="21"/>
        <v>4.1819860948963537E-6</v>
      </c>
      <c r="G287">
        <v>237</v>
      </c>
      <c r="H287" s="17">
        <f t="shared" si="22"/>
        <v>1.4583744762212711E-6</v>
      </c>
      <c r="I287" s="17">
        <f t="shared" si="24"/>
        <v>6.0821037082402998E-5</v>
      </c>
      <c r="J287" s="16">
        <f t="shared" si="23"/>
        <v>3.1773696063401537E-9</v>
      </c>
    </row>
    <row r="288" spans="1:10" x14ac:dyDescent="0.25">
      <c r="A288" s="37">
        <v>286</v>
      </c>
      <c r="B288" s="4">
        <v>19400</v>
      </c>
      <c r="C288" s="20">
        <f t="shared" si="20"/>
        <v>-7.1905805453542542E-3</v>
      </c>
      <c r="F288" s="19">
        <f t="shared" si="21"/>
        <v>5.1704448579227086E-5</v>
      </c>
      <c r="G288">
        <v>236</v>
      </c>
      <c r="H288" s="17">
        <f t="shared" si="22"/>
        <v>1.8111440684902656E-5</v>
      </c>
      <c r="I288" s="17">
        <f t="shared" si="24"/>
        <v>6.0901703296997719E-5</v>
      </c>
      <c r="J288" s="16">
        <f t="shared" si="23"/>
        <v>7.9673578376275974E-11</v>
      </c>
    </row>
    <row r="289" spans="1:10" x14ac:dyDescent="0.25">
      <c r="A289" s="37">
        <v>287</v>
      </c>
      <c r="B289" s="4">
        <v>19990</v>
      </c>
      <c r="C289" s="20">
        <f t="shared" si="20"/>
        <v>2.9959082443026142E-2</v>
      </c>
      <c r="F289" s="19">
        <f t="shared" si="21"/>
        <v>8.9754662082803724E-4</v>
      </c>
      <c r="G289">
        <v>235</v>
      </c>
      <c r="H289" s="17">
        <f t="shared" si="22"/>
        <v>3.1580624942908515E-4</v>
      </c>
      <c r="I289" s="17">
        <f t="shared" si="24"/>
        <v>6.2308266978485313E-5</v>
      </c>
      <c r="J289" s="16">
        <f t="shared" si="23"/>
        <v>6.9808676484573253E-7</v>
      </c>
    </row>
    <row r="290" spans="1:10" x14ac:dyDescent="0.25">
      <c r="A290" s="37">
        <v>288</v>
      </c>
      <c r="B290" s="4">
        <v>19700</v>
      </c>
      <c r="C290" s="20">
        <f t="shared" si="20"/>
        <v>-1.4613512768365842E-2</v>
      </c>
      <c r="F290" s="19">
        <f t="shared" si="21"/>
        <v>2.135547554311915E-4</v>
      </c>
      <c r="G290">
        <v>234</v>
      </c>
      <c r="H290" s="17">
        <f t="shared" si="22"/>
        <v>7.5476467724822462E-5</v>
      </c>
      <c r="I290" s="17">
        <f t="shared" si="24"/>
        <v>6.2644430238397445E-5</v>
      </c>
      <c r="J290" s="16">
        <f t="shared" si="23"/>
        <v>2.2858215342953891E-8</v>
      </c>
    </row>
    <row r="291" spans="1:10" x14ac:dyDescent="0.25">
      <c r="A291" s="37">
        <v>289</v>
      </c>
      <c r="B291" s="4">
        <v>19610</v>
      </c>
      <c r="C291" s="20">
        <f t="shared" si="20"/>
        <v>-4.5789955356878922E-3</v>
      </c>
      <c r="F291" s="19">
        <f t="shared" si="21"/>
        <v>2.0967200115849646E-5</v>
      </c>
      <c r="G291">
        <v>233</v>
      </c>
      <c r="H291" s="17">
        <f t="shared" si="22"/>
        <v>7.4435717207601427E-6</v>
      </c>
      <c r="I291" s="17">
        <f t="shared" si="24"/>
        <v>6.2677583026418251E-5</v>
      </c>
      <c r="J291" s="16">
        <f t="shared" si="23"/>
        <v>1.7165463527355385E-9</v>
      </c>
    </row>
    <row r="292" spans="1:10" x14ac:dyDescent="0.25">
      <c r="A292" s="37">
        <v>290</v>
      </c>
      <c r="B292" s="4">
        <v>19450</v>
      </c>
      <c r="C292" s="20">
        <f t="shared" si="20"/>
        <v>-8.1925701437995605E-3</v>
      </c>
      <c r="F292" s="19">
        <f t="shared" si="21"/>
        <v>6.711820556107595E-5</v>
      </c>
      <c r="G292">
        <v>232</v>
      </c>
      <c r="H292" s="17">
        <f t="shared" si="22"/>
        <v>2.3934253722441855E-5</v>
      </c>
      <c r="I292" s="17">
        <f t="shared" si="24"/>
        <v>6.2784183361561571E-5</v>
      </c>
      <c r="J292" s="16">
        <f t="shared" si="23"/>
        <v>2.1285817313625491E-11</v>
      </c>
    </row>
    <row r="293" spans="1:10" x14ac:dyDescent="0.25">
      <c r="A293" s="37">
        <v>291</v>
      </c>
      <c r="B293" s="4">
        <v>19000</v>
      </c>
      <c r="C293" s="20">
        <f t="shared" si="20"/>
        <v>-2.3408090898014846E-2</v>
      </c>
      <c r="F293" s="19">
        <f t="shared" si="21"/>
        <v>5.4793871948972549E-4</v>
      </c>
      <c r="G293">
        <v>231</v>
      </c>
      <c r="H293" s="17">
        <f t="shared" si="22"/>
        <v>1.9626830000515189E-4</v>
      </c>
      <c r="I293" s="17">
        <f t="shared" si="24"/>
        <v>6.3658339155228186E-5</v>
      </c>
      <c r="J293" s="16">
        <f t="shared" si="23"/>
        <v>2.3480218001324016E-7</v>
      </c>
    </row>
    <row r="294" spans="1:10" x14ac:dyDescent="0.25">
      <c r="A294" s="37">
        <v>292</v>
      </c>
      <c r="B294" s="4">
        <v>19000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6.3658339155228186E-5</v>
      </c>
      <c r="J294" s="16">
        <f t="shared" si="23"/>
        <v>4.0163668520739243E-9</v>
      </c>
    </row>
    <row r="295" spans="1:10" x14ac:dyDescent="0.25">
      <c r="A295" s="37">
        <v>293</v>
      </c>
      <c r="B295" s="4">
        <v>19000</v>
      </c>
      <c r="C295" s="20">
        <f t="shared" si="20"/>
        <v>0</v>
      </c>
      <c r="F295" s="19">
        <f t="shared" si="21"/>
        <v>0</v>
      </c>
      <c r="G295">
        <v>229</v>
      </c>
      <c r="H295" s="17">
        <f t="shared" si="22"/>
        <v>0</v>
      </c>
      <c r="I295" s="17">
        <f t="shared" si="24"/>
        <v>6.3658339155228186E-5</v>
      </c>
      <c r="J295" s="16">
        <f t="shared" si="23"/>
        <v>4.0163668520739243E-9</v>
      </c>
    </row>
    <row r="296" spans="1:10" x14ac:dyDescent="0.25">
      <c r="A296" s="37">
        <v>294</v>
      </c>
      <c r="B296" s="4">
        <v>18810</v>
      </c>
      <c r="C296" s="20">
        <f t="shared" si="20"/>
        <v>-1.0050335853501451E-2</v>
      </c>
      <c r="F296" s="19">
        <f t="shared" si="21"/>
        <v>1.0100925076817673E-4</v>
      </c>
      <c r="G296">
        <v>228</v>
      </c>
      <c r="H296" s="17">
        <f t="shared" si="22"/>
        <v>3.6668671012822863E-5</v>
      </c>
      <c r="I296" s="17">
        <f t="shared" si="24"/>
        <v>6.3821657078759768E-5</v>
      </c>
      <c r="J296" s="16">
        <f t="shared" si="23"/>
        <v>1.4041393776392259E-9</v>
      </c>
    </row>
    <row r="297" spans="1:10" x14ac:dyDescent="0.25">
      <c r="A297" s="37">
        <v>295</v>
      </c>
      <c r="B297" s="4">
        <v>18770</v>
      </c>
      <c r="C297" s="20">
        <f t="shared" si="20"/>
        <v>-2.1287927145215175E-3</v>
      </c>
      <c r="F297" s="19">
        <f t="shared" si="21"/>
        <v>4.5317584213998913E-6</v>
      </c>
      <c r="G297">
        <v>227</v>
      </c>
      <c r="H297" s="17">
        <f t="shared" si="22"/>
        <v>1.6524920827796726E-6</v>
      </c>
      <c r="I297" s="17">
        <f t="shared" si="24"/>
        <v>6.3829017083040198E-5</v>
      </c>
      <c r="J297" s="16">
        <f t="shared" si="23"/>
        <v>3.4825308370358979E-9</v>
      </c>
    </row>
    <row r="298" spans="1:10" x14ac:dyDescent="0.25">
      <c r="A298" s="37">
        <v>296</v>
      </c>
      <c r="B298" s="4">
        <v>18880</v>
      </c>
      <c r="C298" s="20">
        <f t="shared" si="20"/>
        <v>5.8433101189371414E-3</v>
      </c>
      <c r="F298" s="19">
        <f t="shared" si="21"/>
        <v>3.4144273146073187E-5</v>
      </c>
      <c r="G298">
        <v>226</v>
      </c>
      <c r="H298" s="17">
        <f t="shared" si="22"/>
        <v>1.2506308158835279E-5</v>
      </c>
      <c r="I298" s="17">
        <f t="shared" si="24"/>
        <v>6.3884718700337226E-5</v>
      </c>
      <c r="J298" s="16">
        <f t="shared" si="23"/>
        <v>8.6765066771039589E-10</v>
      </c>
    </row>
    <row r="299" spans="1:10" x14ac:dyDescent="0.25">
      <c r="A299" s="37">
        <v>297</v>
      </c>
      <c r="B299" s="4">
        <v>19190</v>
      </c>
      <c r="C299" s="20">
        <f t="shared" si="20"/>
        <v>1.6286149302253843E-2</v>
      </c>
      <c r="F299" s="19">
        <f t="shared" si="21"/>
        <v>2.6523865909530334E-4</v>
      </c>
      <c r="G299">
        <v>225</v>
      </c>
      <c r="H299" s="17">
        <f t="shared" si="22"/>
        <v>9.7585815089272629E-5</v>
      </c>
      <c r="I299" s="17">
        <f t="shared" si="24"/>
        <v>6.4319354378323566E-5</v>
      </c>
      <c r="J299" s="16">
        <f t="shared" si="23"/>
        <v>4.0483764100072123E-8</v>
      </c>
    </row>
    <row r="300" spans="1:10" x14ac:dyDescent="0.25">
      <c r="A300" s="37">
        <v>298</v>
      </c>
      <c r="B300" s="4">
        <v>19500</v>
      </c>
      <c r="C300" s="20">
        <f t="shared" si="20"/>
        <v>1.6025155550092599E-2</v>
      </c>
      <c r="F300" s="19">
        <f t="shared" si="21"/>
        <v>2.5680561040466364E-4</v>
      </c>
      <c r="G300">
        <v>224</v>
      </c>
      <c r="H300" s="17">
        <f t="shared" si="22"/>
        <v>9.4905852448990912E-5</v>
      </c>
      <c r="I300" s="17">
        <f t="shared" si="24"/>
        <v>6.474205381969528E-5</v>
      </c>
      <c r="J300" s="16">
        <f t="shared" si="23"/>
        <v>3.6999257294116718E-8</v>
      </c>
    </row>
    <row r="301" spans="1:10" x14ac:dyDescent="0.25">
      <c r="A301" s="37">
        <v>299</v>
      </c>
      <c r="B301" s="4">
        <v>19400</v>
      </c>
      <c r="C301" s="20">
        <f t="shared" si="20"/>
        <v>-5.1413995004186523E-3</v>
      </c>
      <c r="F301" s="19">
        <f t="shared" si="21"/>
        <v>2.6433988822905168E-5</v>
      </c>
      <c r="G301">
        <v>223</v>
      </c>
      <c r="H301" s="17">
        <f t="shared" si="22"/>
        <v>9.8127290127465883E-6</v>
      </c>
      <c r="I301" s="17">
        <f t="shared" si="24"/>
        <v>6.4785758554071374E-5</v>
      </c>
      <c r="J301" s="16">
        <f t="shared" si="23"/>
        <v>1.448808840504827E-9</v>
      </c>
    </row>
    <row r="302" spans="1:10" x14ac:dyDescent="0.25">
      <c r="A302" s="37">
        <v>300</v>
      </c>
      <c r="B302" s="4">
        <v>19800</v>
      </c>
      <c r="C302" s="20">
        <f t="shared" si="20"/>
        <v>2.0408871631207033E-2</v>
      </c>
      <c r="F302" s="19">
        <f t="shared" si="21"/>
        <v>4.1652204125908725E-4</v>
      </c>
      <c r="G302">
        <v>222</v>
      </c>
      <c r="H302" s="17">
        <f t="shared" si="22"/>
        <v>1.5531153366664841E-4</v>
      </c>
      <c r="I302" s="17">
        <f t="shared" si="24"/>
        <v>6.5477497754820471E-5</v>
      </c>
      <c r="J302" s="16">
        <f t="shared" si="23"/>
        <v>1.2343710613126767E-7</v>
      </c>
    </row>
    <row r="303" spans="1:10" x14ac:dyDescent="0.25">
      <c r="A303" s="37">
        <v>301</v>
      </c>
      <c r="B303" s="4">
        <v>19800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6.5477497754820471E-5</v>
      </c>
      <c r="J303" s="16">
        <f t="shared" si="23"/>
        <v>4.2491974813650781E-9</v>
      </c>
    </row>
    <row r="304" spans="1:10" x14ac:dyDescent="0.25">
      <c r="A304" s="37">
        <v>302</v>
      </c>
      <c r="B304" s="4">
        <v>19990</v>
      </c>
      <c r="C304" s="20">
        <f t="shared" si="20"/>
        <v>9.55021081181915E-3</v>
      </c>
      <c r="F304" s="19">
        <f t="shared" si="21"/>
        <v>9.1206526550187384E-5</v>
      </c>
      <c r="G304">
        <v>220</v>
      </c>
      <c r="H304" s="17">
        <f t="shared" si="22"/>
        <v>3.4313804308534889E-5</v>
      </c>
      <c r="I304" s="17">
        <f t="shared" si="24"/>
        <v>6.5630327380584088E-5</v>
      </c>
      <c r="J304" s="16">
        <f t="shared" si="23"/>
        <v>6.6917975193439772E-10</v>
      </c>
    </row>
    <row r="305" spans="1:10" x14ac:dyDescent="0.25">
      <c r="A305" s="37">
        <v>303</v>
      </c>
      <c r="B305" s="4">
        <v>19980</v>
      </c>
      <c r="C305" s="20">
        <f t="shared" si="20"/>
        <v>-5.003752919012001E-4</v>
      </c>
      <c r="F305" s="19">
        <f t="shared" si="21"/>
        <v>2.5037543274521122E-7</v>
      </c>
      <c r="G305">
        <v>219</v>
      </c>
      <c r="H305" s="17">
        <f t="shared" si="22"/>
        <v>9.4617895256646268E-8</v>
      </c>
      <c r="I305" s="17">
        <f t="shared" si="24"/>
        <v>6.5630748797498189E-5</v>
      </c>
      <c r="J305" s="16">
        <f t="shared" si="23"/>
        <v>4.2364557852870323E-9</v>
      </c>
    </row>
    <row r="306" spans="1:10" x14ac:dyDescent="0.25">
      <c r="A306" s="37">
        <v>304</v>
      </c>
      <c r="B306" s="4">
        <v>19500</v>
      </c>
      <c r="C306" s="20">
        <f t="shared" si="20"/>
        <v>-2.4317307650706357E-2</v>
      </c>
      <c r="F306" s="19">
        <f t="shared" si="21"/>
        <v>5.9133145137910191E-4</v>
      </c>
      <c r="G306">
        <v>218</v>
      </c>
      <c r="H306" s="17">
        <f t="shared" si="22"/>
        <v>2.2446630904454962E-4</v>
      </c>
      <c r="I306" s="17">
        <f t="shared" si="24"/>
        <v>6.6630495188174134E-5</v>
      </c>
      <c r="J306" s="16">
        <f t="shared" si="23"/>
        <v>2.7562260656742965E-7</v>
      </c>
    </row>
    <row r="307" spans="1:10" x14ac:dyDescent="0.25">
      <c r="A307" s="37">
        <v>305</v>
      </c>
      <c r="B307" s="4">
        <v>19500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6.6630495188174134E-5</v>
      </c>
      <c r="J307" s="16">
        <f t="shared" si="23"/>
        <v>4.4001638476366389E-9</v>
      </c>
    </row>
    <row r="308" spans="1:10" x14ac:dyDescent="0.25">
      <c r="A308" s="37">
        <v>306</v>
      </c>
      <c r="B308" s="4">
        <v>19500</v>
      </c>
      <c r="C308" s="20">
        <f t="shared" si="20"/>
        <v>0</v>
      </c>
      <c r="F308" s="19">
        <f t="shared" si="21"/>
        <v>0</v>
      </c>
      <c r="G308">
        <v>216</v>
      </c>
      <c r="H308" s="17">
        <f t="shared" si="22"/>
        <v>0</v>
      </c>
      <c r="I308" s="17">
        <f t="shared" si="24"/>
        <v>6.6630495188174134E-5</v>
      </c>
      <c r="J308" s="16">
        <f t="shared" si="23"/>
        <v>4.4001638476366389E-9</v>
      </c>
    </row>
    <row r="309" spans="1:10" x14ac:dyDescent="0.25">
      <c r="A309" s="37">
        <v>307</v>
      </c>
      <c r="B309" s="4">
        <v>19700</v>
      </c>
      <c r="C309" s="20">
        <f t="shared" si="20"/>
        <v>1.0204170174241668E-2</v>
      </c>
      <c r="F309" s="19">
        <f t="shared" si="21"/>
        <v>1.0412508894488323E-4</v>
      </c>
      <c r="G309">
        <v>215</v>
      </c>
      <c r="H309" s="17">
        <f t="shared" si="22"/>
        <v>4.0058199226417375E-5</v>
      </c>
      <c r="I309" s="17">
        <f t="shared" si="24"/>
        <v>6.6808909669456665E-5</v>
      </c>
      <c r="J309" s="16">
        <f t="shared" si="23"/>
        <v>1.4147933056628186E-9</v>
      </c>
    </row>
    <row r="310" spans="1:10" x14ac:dyDescent="0.25">
      <c r="A310" s="37">
        <v>308</v>
      </c>
      <c r="B310" s="4">
        <v>19260</v>
      </c>
      <c r="C310" s="20">
        <f t="shared" si="20"/>
        <v>-2.2588229373963303E-2</v>
      </c>
      <c r="F310" s="19">
        <f t="shared" si="21"/>
        <v>5.1022810625077862E-4</v>
      </c>
      <c r="G310">
        <v>214</v>
      </c>
      <c r="H310" s="17">
        <f t="shared" si="22"/>
        <v>1.9716918066604646E-4</v>
      </c>
      <c r="I310" s="17">
        <f t="shared" si="24"/>
        <v>6.7687077879031001E-5</v>
      </c>
      <c r="J310" s="16">
        <f t="shared" si="23"/>
        <v>1.9610947857569109E-7</v>
      </c>
    </row>
    <row r="311" spans="1:10" x14ac:dyDescent="0.25">
      <c r="A311" s="37">
        <v>309</v>
      </c>
      <c r="B311" s="4">
        <v>18960</v>
      </c>
      <c r="C311" s="20">
        <f t="shared" si="20"/>
        <v>-1.5698909543103753E-2</v>
      </c>
      <c r="F311" s="19">
        <f t="shared" si="21"/>
        <v>2.4645576084255408E-4</v>
      </c>
      <c r="G311">
        <v>213</v>
      </c>
      <c r="H311" s="17">
        <f t="shared" si="22"/>
        <v>9.5664816807326282E-5</v>
      </c>
      <c r="I311" s="17">
        <f t="shared" si="24"/>
        <v>6.8113157657884662E-5</v>
      </c>
      <c r="J311" s="16">
        <f t="shared" si="23"/>
        <v>3.1914383001864574E-8</v>
      </c>
    </row>
    <row r="312" spans="1:10" x14ac:dyDescent="0.25">
      <c r="A312" s="37">
        <v>310</v>
      </c>
      <c r="B312" s="4">
        <v>18490</v>
      </c>
      <c r="C312" s="20">
        <f t="shared" si="20"/>
        <v>-2.5101451427842213E-2</v>
      </c>
      <c r="F312" s="19">
        <f t="shared" si="21"/>
        <v>6.3008286378432186E-4</v>
      </c>
      <c r="G312">
        <v>212</v>
      </c>
      <c r="H312" s="17">
        <f t="shared" si="22"/>
        <v>2.4566854579057375E-4</v>
      </c>
      <c r="I312" s="17">
        <f t="shared" si="24"/>
        <v>6.9207336303233122E-5</v>
      </c>
      <c r="J312" s="16">
        <f t="shared" si="23"/>
        <v>3.1492722233220294E-7</v>
      </c>
    </row>
    <row r="313" spans="1:10" x14ac:dyDescent="0.25">
      <c r="A313" s="37">
        <v>311</v>
      </c>
      <c r="B313" s="4">
        <v>18510</v>
      </c>
      <c r="C313" s="20">
        <f t="shared" si="20"/>
        <v>1.0810811863727016E-3</v>
      </c>
      <c r="F313" s="19">
        <f t="shared" si="21"/>
        <v>1.1687365315290078E-6</v>
      </c>
      <c r="G313">
        <v>211</v>
      </c>
      <c r="H313" s="17">
        <f t="shared" si="22"/>
        <v>4.5772762342732777E-7</v>
      </c>
      <c r="I313" s="17">
        <f t="shared" si="24"/>
        <v>6.9209374967927985E-5</v>
      </c>
      <c r="J313" s="16">
        <f t="shared" si="23"/>
        <v>4.5876763931714699E-9</v>
      </c>
    </row>
    <row r="314" spans="1:10" x14ac:dyDescent="0.25">
      <c r="A314" s="37">
        <v>312</v>
      </c>
      <c r="B314" s="4">
        <v>18970</v>
      </c>
      <c r="C314" s="20">
        <f t="shared" si="20"/>
        <v>2.4547657361516612E-2</v>
      </c>
      <c r="F314" s="19">
        <f t="shared" si="21"/>
        <v>6.0258748193842073E-4</v>
      </c>
      <c r="G314">
        <v>210</v>
      </c>
      <c r="H314" s="17">
        <f t="shared" si="22"/>
        <v>2.3705505759515509E-4</v>
      </c>
      <c r="I314" s="17">
        <f t="shared" si="24"/>
        <v>7.0265190155654873E-5</v>
      </c>
      <c r="J314" s="16">
        <f t="shared" si="23"/>
        <v>2.8370030382075313E-7</v>
      </c>
    </row>
    <row r="315" spans="1:10" x14ac:dyDescent="0.25">
      <c r="A315" s="37">
        <v>313</v>
      </c>
      <c r="B315" s="4">
        <v>18510</v>
      </c>
      <c r="C315" s="20">
        <f t="shared" si="20"/>
        <v>-2.4547657361516737E-2</v>
      </c>
      <c r="F315" s="19">
        <f t="shared" si="21"/>
        <v>6.0258748193842691E-4</v>
      </c>
      <c r="G315">
        <v>209</v>
      </c>
      <c r="H315" s="17">
        <f t="shared" si="22"/>
        <v>2.3811559629682142E-4</v>
      </c>
      <c r="I315" s="17">
        <f t="shared" si="24"/>
        <v>7.1325728857318777E-5</v>
      </c>
      <c r="J315" s="16">
        <f t="shared" si="23"/>
        <v>2.8257668980487505E-7</v>
      </c>
    </row>
    <row r="316" spans="1:10" x14ac:dyDescent="0.25">
      <c r="A316" s="37">
        <v>314</v>
      </c>
      <c r="B316" s="4">
        <v>18010</v>
      </c>
      <c r="C316" s="20">
        <f t="shared" si="20"/>
        <v>-2.7383967397541436E-2</v>
      </c>
      <c r="F316" s="19">
        <f t="shared" si="21"/>
        <v>7.4988167042961231E-4</v>
      </c>
      <c r="G316">
        <v>208</v>
      </c>
      <c r="H316" s="17">
        <f t="shared" si="22"/>
        <v>2.9764534269063951E-4</v>
      </c>
      <c r="I316" s="17">
        <f t="shared" si="24"/>
        <v>7.2651406008260005E-5</v>
      </c>
      <c r="J316" s="16">
        <f t="shared" si="23"/>
        <v>4.590792131324677E-7</v>
      </c>
    </row>
    <row r="317" spans="1:10" x14ac:dyDescent="0.25">
      <c r="A317" s="37">
        <v>315</v>
      </c>
      <c r="B317" s="4">
        <v>17700</v>
      </c>
      <c r="C317" s="20">
        <f t="shared" si="20"/>
        <v>-1.7362519608081238E-2</v>
      </c>
      <c r="F317" s="19">
        <f t="shared" si="21"/>
        <v>3.0145708714100544E-4</v>
      </c>
      <c r="G317">
        <v>207</v>
      </c>
      <c r="H317" s="17">
        <f t="shared" si="22"/>
        <v>1.2019059036132638E-4</v>
      </c>
      <c r="I317" s="17">
        <f t="shared" si="24"/>
        <v>7.3186720681621965E-5</v>
      </c>
      <c r="J317" s="16">
        <f t="shared" si="23"/>
        <v>5.2256282755505239E-8</v>
      </c>
    </row>
    <row r="318" spans="1:10" x14ac:dyDescent="0.25">
      <c r="A318" s="37">
        <v>316</v>
      </c>
      <c r="B318" s="4">
        <v>16800</v>
      </c>
      <c r="C318" s="20">
        <f t="shared" si="20"/>
        <v>-5.2185753170570191E-2</v>
      </c>
      <c r="F318" s="19">
        <f t="shared" si="21"/>
        <v>2.7233528339796766E-3</v>
      </c>
      <c r="G318">
        <v>206</v>
      </c>
      <c r="H318" s="17">
        <f t="shared" si="22"/>
        <v>1.0906552599998327E-3</v>
      </c>
      <c r="I318" s="17">
        <f t="shared" si="24"/>
        <v>7.8044370207280427E-5</v>
      </c>
      <c r="J318" s="16">
        <f t="shared" si="23"/>
        <v>6.9994960098595706E-6</v>
      </c>
    </row>
    <row r="319" spans="1:10" x14ac:dyDescent="0.25">
      <c r="A319" s="37">
        <v>317</v>
      </c>
      <c r="B319" s="4">
        <v>16690</v>
      </c>
      <c r="C319" s="20">
        <f t="shared" si="20"/>
        <v>-6.5691487354695094E-3</v>
      </c>
      <c r="F319" s="19">
        <f t="shared" si="21"/>
        <v>4.3153715108720657E-5</v>
      </c>
      <c r="G319">
        <v>205</v>
      </c>
      <c r="H319" s="17">
        <f t="shared" si="22"/>
        <v>1.7359627158996103E-5</v>
      </c>
      <c r="I319" s="17">
        <f t="shared" si="24"/>
        <v>7.8121687933355036E-5</v>
      </c>
      <c r="J319" s="16">
        <f t="shared" si="23"/>
        <v>1.1985463433452789E-9</v>
      </c>
    </row>
    <row r="320" spans="1:10" x14ac:dyDescent="0.25">
      <c r="A320" s="37">
        <v>318</v>
      </c>
      <c r="B320" s="4">
        <v>17000</v>
      </c>
      <c r="C320" s="20">
        <f t="shared" si="20"/>
        <v>1.8403606382472296E-2</v>
      </c>
      <c r="F320" s="19">
        <f t="shared" si="21"/>
        <v>3.3869272788097503E-4</v>
      </c>
      <c r="G320">
        <v>204</v>
      </c>
      <c r="H320" s="17">
        <f t="shared" si="22"/>
        <v>1.3685689794115541E-4</v>
      </c>
      <c r="I320" s="17">
        <f t="shared" si="24"/>
        <v>7.8731232369391634E-5</v>
      </c>
      <c r="J320" s="16">
        <f t="shared" si="23"/>
        <v>6.7762418097101543E-8</v>
      </c>
    </row>
    <row r="321" spans="1:10" x14ac:dyDescent="0.25">
      <c r="A321" s="37">
        <v>319</v>
      </c>
      <c r="B321" s="4">
        <v>17510</v>
      </c>
      <c r="C321" s="20">
        <f t="shared" si="20"/>
        <v>2.9558802241544429E-2</v>
      </c>
      <c r="F321" s="19">
        <f t="shared" si="21"/>
        <v>8.7372278995473201E-4</v>
      </c>
      <c r="G321">
        <v>203</v>
      </c>
      <c r="H321" s="17">
        <f t="shared" si="22"/>
        <v>3.5462806343352016E-4</v>
      </c>
      <c r="I321" s="17">
        <f t="shared" si="24"/>
        <v>8.0310703818622329E-5</v>
      </c>
      <c r="J321" s="16">
        <f t="shared" si="23"/>
        <v>6.3007046445373789E-7</v>
      </c>
    </row>
    <row r="322" spans="1:10" x14ac:dyDescent="0.25">
      <c r="A322" s="37">
        <v>320</v>
      </c>
      <c r="B322" s="4">
        <v>17990</v>
      </c>
      <c r="C322" s="20">
        <f t="shared" si="20"/>
        <v>2.7043901664681343E-2</v>
      </c>
      <c r="F322" s="19">
        <f t="shared" si="21"/>
        <v>7.313726172489543E-4</v>
      </c>
      <c r="G322">
        <v>202</v>
      </c>
      <c r="H322" s="17">
        <f t="shared" si="22"/>
        <v>2.9817879094944273E-4</v>
      </c>
      <c r="I322" s="17">
        <f t="shared" si="24"/>
        <v>8.1638756885012165E-5</v>
      </c>
      <c r="J322" s="16">
        <f t="shared" si="23"/>
        <v>4.2262672015051842E-7</v>
      </c>
    </row>
    <row r="323" spans="1:10" x14ac:dyDescent="0.25">
      <c r="A323" s="37">
        <v>321</v>
      </c>
      <c r="B323" s="4">
        <v>17010</v>
      </c>
      <c r="C323" s="20">
        <f t="shared" si="20"/>
        <v>-5.6014641554671368E-2</v>
      </c>
      <c r="F323" s="19">
        <f t="shared" si="21"/>
        <v>3.1376400684983165E-3</v>
      </c>
      <c r="G323">
        <v>201</v>
      </c>
      <c r="H323" s="17">
        <f t="shared" si="22"/>
        <v>1.2849309566059363E-3</v>
      </c>
      <c r="I323" s="17">
        <f t="shared" si="24"/>
        <v>8.7361687384482416E-5</v>
      </c>
      <c r="J323" s="16">
        <f t="shared" si="23"/>
        <v>9.306572071920812E-6</v>
      </c>
    </row>
    <row r="324" spans="1:10" x14ac:dyDescent="0.25">
      <c r="A324" s="37">
        <v>322</v>
      </c>
      <c r="B324" s="4">
        <v>16500</v>
      </c>
      <c r="C324" s="20">
        <f t="shared" ref="C324:C387" si="25">LN(B324/B323)</f>
        <v>-3.0441025501235522E-2</v>
      </c>
      <c r="F324" s="19">
        <f t="shared" ref="F324:F387" si="26">C324^2</f>
        <v>9.2665603356687138E-4</v>
      </c>
      <c r="G324">
        <v>200</v>
      </c>
      <c r="H324" s="17">
        <f t="shared" ref="H324:H387" si="27">F324*($E$7^(G324-1))</f>
        <v>3.8118328140420782E-4</v>
      </c>
      <c r="I324" s="17">
        <f t="shared" si="24"/>
        <v>8.9059432633611243E-5</v>
      </c>
      <c r="J324" s="16">
        <f t="shared" ref="J324:J387" si="28">(F324-($E$7*I324))^2</f>
        <v>7.0223270566960557E-7</v>
      </c>
    </row>
    <row r="325" spans="1:10" x14ac:dyDescent="0.25">
      <c r="A325" s="37">
        <v>323</v>
      </c>
      <c r="B325" s="4">
        <v>17100</v>
      </c>
      <c r="C325" s="20">
        <f t="shared" si="25"/>
        <v>3.5718082602079246E-2</v>
      </c>
      <c r="F325" s="19">
        <f t="shared" si="26"/>
        <v>1.275781424768956E-3</v>
      </c>
      <c r="G325">
        <v>199</v>
      </c>
      <c r="H325" s="17">
        <f t="shared" si="27"/>
        <v>5.2714510461043915E-4</v>
      </c>
      <c r="I325" s="17">
        <f t="shared" ref="I325:I388" si="29">(1-$E$7)*H325+I324</f>
        <v>9.1407274578979454E-5</v>
      </c>
      <c r="J325" s="16">
        <f t="shared" si="28"/>
        <v>1.4037066515329617E-6</v>
      </c>
    </row>
    <row r="326" spans="1:10" x14ac:dyDescent="0.25">
      <c r="A326" s="37">
        <v>324</v>
      </c>
      <c r="B326" s="4">
        <v>16800</v>
      </c>
      <c r="C326" s="20">
        <f t="shared" si="25"/>
        <v>-1.7699577099400975E-2</v>
      </c>
      <c r="F326" s="19">
        <f t="shared" si="26"/>
        <v>3.1327502949763942E-4</v>
      </c>
      <c r="G326">
        <v>198</v>
      </c>
      <c r="H326" s="17">
        <f t="shared" si="27"/>
        <v>1.3002243629402059E-4</v>
      </c>
      <c r="I326" s="17">
        <f t="shared" si="29"/>
        <v>9.1986379131217804E-5</v>
      </c>
      <c r="J326" s="16">
        <f t="shared" si="28"/>
        <v>4.9150156982255613E-8</v>
      </c>
    </row>
    <row r="327" spans="1:10" x14ac:dyDescent="0.25">
      <c r="A327" s="37">
        <v>325</v>
      </c>
      <c r="B327" s="4">
        <v>17400</v>
      </c>
      <c r="C327" s="20">
        <f t="shared" si="25"/>
        <v>3.5091319811270193E-2</v>
      </c>
      <c r="F327" s="19">
        <f t="shared" si="26"/>
        <v>1.231400726096844E-3</v>
      </c>
      <c r="G327">
        <v>197</v>
      </c>
      <c r="H327" s="17">
        <f t="shared" si="27"/>
        <v>5.1337006591680161E-4</v>
      </c>
      <c r="I327" s="17">
        <f t="shared" si="29"/>
        <v>9.4272868683552047E-5</v>
      </c>
      <c r="J327" s="16">
        <f t="shared" si="28"/>
        <v>1.2940148553640198E-6</v>
      </c>
    </row>
    <row r="328" spans="1:10" x14ac:dyDescent="0.25">
      <c r="A328" s="37">
        <v>326</v>
      </c>
      <c r="B328" s="4">
        <v>16700</v>
      </c>
      <c r="C328" s="20">
        <f t="shared" si="25"/>
        <v>-4.1061486797773925E-2</v>
      </c>
      <c r="F328" s="19">
        <f t="shared" si="26"/>
        <v>1.6860456980437623E-3</v>
      </c>
      <c r="G328">
        <v>196</v>
      </c>
      <c r="H328" s="17">
        <f t="shared" si="27"/>
        <v>7.0605591314194555E-4</v>
      </c>
      <c r="I328" s="17">
        <f t="shared" si="29"/>
        <v>9.7417558208602205E-5</v>
      </c>
      <c r="J328" s="16">
        <f t="shared" si="28"/>
        <v>2.5251181228467514E-6</v>
      </c>
    </row>
    <row r="329" spans="1:10" x14ac:dyDescent="0.25">
      <c r="A329" s="37">
        <v>327</v>
      </c>
      <c r="B329" s="4">
        <v>17100</v>
      </c>
      <c r="C329" s="20">
        <f t="shared" si="25"/>
        <v>2.3669744085904703E-2</v>
      </c>
      <c r="F329" s="19">
        <f t="shared" si="26"/>
        <v>5.602567850922207E-4</v>
      </c>
      <c r="G329">
        <v>195</v>
      </c>
      <c r="H329" s="17">
        <f t="shared" si="27"/>
        <v>2.3566522081893389E-4</v>
      </c>
      <c r="I329" s="17">
        <f t="shared" si="29"/>
        <v>9.8467183227717291E-5</v>
      </c>
      <c r="J329" s="16">
        <f t="shared" si="28"/>
        <v>2.1365487471836198E-7</v>
      </c>
    </row>
    <row r="330" spans="1:10" x14ac:dyDescent="0.25">
      <c r="A330" s="37">
        <v>328</v>
      </c>
      <c r="B330" s="4">
        <v>17950</v>
      </c>
      <c r="C330" s="20">
        <f t="shared" si="25"/>
        <v>4.8511651425673798E-2</v>
      </c>
      <c r="F330" s="19">
        <f t="shared" si="26"/>
        <v>2.3533803240460786E-3</v>
      </c>
      <c r="G330">
        <v>194</v>
      </c>
      <c r="H330" s="17">
        <f t="shared" si="27"/>
        <v>9.943496026813812E-4</v>
      </c>
      <c r="I330" s="17">
        <f t="shared" si="29"/>
        <v>1.0289589874668396E-4</v>
      </c>
      <c r="J330" s="16">
        <f t="shared" si="28"/>
        <v>5.0667430902835226E-6</v>
      </c>
    </row>
    <row r="331" spans="1:10" x14ac:dyDescent="0.25">
      <c r="A331" s="37">
        <v>329</v>
      </c>
      <c r="B331" s="4">
        <v>18270</v>
      </c>
      <c r="C331" s="20">
        <f t="shared" si="25"/>
        <v>1.7670255455627466E-2</v>
      </c>
      <c r="F331" s="19">
        <f t="shared" si="26"/>
        <v>3.1223792786713223E-4</v>
      </c>
      <c r="G331">
        <v>193</v>
      </c>
      <c r="H331" s="17">
        <f t="shared" si="27"/>
        <v>1.3251689738628407E-4</v>
      </c>
      <c r="I331" s="17">
        <f t="shared" si="29"/>
        <v>1.0348611333358314E-4</v>
      </c>
      <c r="J331" s="16">
        <f t="shared" si="28"/>
        <v>4.3769966160584076E-8</v>
      </c>
    </row>
    <row r="332" spans="1:10" x14ac:dyDescent="0.25">
      <c r="A332" s="37">
        <v>330</v>
      </c>
      <c r="B332" s="4">
        <v>17900</v>
      </c>
      <c r="C332" s="20">
        <f t="shared" si="25"/>
        <v>-2.0459657543206049E-2</v>
      </c>
      <c r="F332" s="19">
        <f t="shared" si="26"/>
        <v>4.1859758678526815E-4</v>
      </c>
      <c r="G332">
        <v>192</v>
      </c>
      <c r="H332" s="17">
        <f t="shared" si="27"/>
        <v>1.7845180291253666E-4</v>
      </c>
      <c r="I332" s="17">
        <f t="shared" si="29"/>
        <v>1.0428091655652924E-4</v>
      </c>
      <c r="J332" s="16">
        <f t="shared" si="28"/>
        <v>9.9087156717185737E-8</v>
      </c>
    </row>
    <row r="333" spans="1:10" x14ac:dyDescent="0.25">
      <c r="A333" s="37">
        <v>331</v>
      </c>
      <c r="B333" s="4">
        <v>17990</v>
      </c>
      <c r="C333" s="20">
        <f t="shared" si="25"/>
        <v>5.0153351157323353E-3</v>
      </c>
      <c r="F333" s="19">
        <f t="shared" si="26"/>
        <v>2.5153586323097876E-5</v>
      </c>
      <c r="G333">
        <v>191</v>
      </c>
      <c r="H333" s="17">
        <f t="shared" si="27"/>
        <v>1.0771166781479621E-5</v>
      </c>
      <c r="I333" s="17">
        <f t="shared" si="29"/>
        <v>1.0432889005936354E-4</v>
      </c>
      <c r="J333" s="16">
        <f t="shared" si="28"/>
        <v>6.1953640935766882E-9</v>
      </c>
    </row>
    <row r="334" spans="1:10" x14ac:dyDescent="0.25">
      <c r="A334" s="37">
        <v>332</v>
      </c>
      <c r="B334" s="4">
        <v>17500</v>
      </c>
      <c r="C334" s="20">
        <f t="shared" si="25"/>
        <v>-2.761516703297338E-2</v>
      </c>
      <c r="F334" s="19">
        <f t="shared" si="26"/>
        <v>7.625974502590198E-4</v>
      </c>
      <c r="G334">
        <v>190</v>
      </c>
      <c r="H334" s="17">
        <f t="shared" si="27"/>
        <v>3.2801733958379967E-4</v>
      </c>
      <c r="I334" s="17">
        <f t="shared" si="29"/>
        <v>1.0578984049207611E-4</v>
      </c>
      <c r="J334" s="16">
        <f t="shared" si="28"/>
        <v>4.3201540147885744E-7</v>
      </c>
    </row>
    <row r="335" spans="1:10" x14ac:dyDescent="0.25">
      <c r="A335" s="37">
        <v>333</v>
      </c>
      <c r="B335" s="4">
        <v>16850</v>
      </c>
      <c r="C335" s="20">
        <f t="shared" si="25"/>
        <v>-3.7850224131097641E-2</v>
      </c>
      <c r="F335" s="19">
        <f t="shared" si="26"/>
        <v>1.4326394667743263E-3</v>
      </c>
      <c r="G335">
        <v>189</v>
      </c>
      <c r="H335" s="17">
        <f t="shared" si="27"/>
        <v>6.1898051889633951E-4</v>
      </c>
      <c r="I335" s="17">
        <f t="shared" si="29"/>
        <v>1.0854670651040815E-4</v>
      </c>
      <c r="J335" s="16">
        <f t="shared" si="28"/>
        <v>1.7545021479021722E-6</v>
      </c>
    </row>
    <row r="336" spans="1:10" x14ac:dyDescent="0.25">
      <c r="A336" s="37">
        <v>334</v>
      </c>
      <c r="B336" s="4">
        <v>16500</v>
      </c>
      <c r="C336" s="20">
        <f t="shared" si="25"/>
        <v>-2.0990275891835858E-2</v>
      </c>
      <c r="F336" s="19">
        <f t="shared" si="26"/>
        <v>4.4059168201538562E-4</v>
      </c>
      <c r="G336">
        <v>188</v>
      </c>
      <c r="H336" s="17">
        <f t="shared" si="27"/>
        <v>1.9121192781915313E-4</v>
      </c>
      <c r="I336" s="17">
        <f t="shared" si="29"/>
        <v>1.0939834182042453E-4</v>
      </c>
      <c r="J336" s="16">
        <f t="shared" si="28"/>
        <v>1.1001201210432878E-7</v>
      </c>
    </row>
    <row r="337" spans="1:10" x14ac:dyDescent="0.25">
      <c r="A337" s="37">
        <v>335</v>
      </c>
      <c r="B337" s="4">
        <v>16500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1.0939834182042453E-4</v>
      </c>
      <c r="J337" s="16">
        <f t="shared" si="28"/>
        <v>1.1861626515111864E-8</v>
      </c>
    </row>
    <row r="338" spans="1:10" x14ac:dyDescent="0.25">
      <c r="A338" s="37">
        <v>336</v>
      </c>
      <c r="B338" s="4">
        <v>16000</v>
      </c>
      <c r="C338" s="20">
        <f t="shared" si="25"/>
        <v>-3.077165866675366E-2</v>
      </c>
      <c r="F338" s="19">
        <f t="shared" si="26"/>
        <v>9.4689497710319565E-4</v>
      </c>
      <c r="G338">
        <v>186</v>
      </c>
      <c r="H338" s="17">
        <f t="shared" si="27"/>
        <v>4.1462714609626485E-4</v>
      </c>
      <c r="I338" s="17">
        <f t="shared" si="29"/>
        <v>1.1124504208716139E-4</v>
      </c>
      <c r="J338" s="16">
        <f t="shared" si="28"/>
        <v>6.9913914210784456E-7</v>
      </c>
    </row>
    <row r="339" spans="1:10" x14ac:dyDescent="0.25">
      <c r="A339" s="37">
        <v>337</v>
      </c>
      <c r="B339" s="4">
        <v>16000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1.1124504208716139E-4</v>
      </c>
      <c r="J339" s="16">
        <f t="shared" si="28"/>
        <v>1.2265467217028521E-8</v>
      </c>
    </row>
    <row r="340" spans="1:10" x14ac:dyDescent="0.25">
      <c r="A340" s="37">
        <v>338</v>
      </c>
      <c r="B340" s="4">
        <v>16000</v>
      </c>
      <c r="C340" s="20">
        <f t="shared" si="25"/>
        <v>0</v>
      </c>
      <c r="F340" s="19">
        <f t="shared" si="26"/>
        <v>0</v>
      </c>
      <c r="G340">
        <v>184</v>
      </c>
      <c r="H340" s="17">
        <f t="shared" si="27"/>
        <v>0</v>
      </c>
      <c r="I340" s="17">
        <f t="shared" si="29"/>
        <v>1.1124504208716139E-4</v>
      </c>
      <c r="J340" s="16">
        <f t="shared" si="28"/>
        <v>1.2265467217028521E-8</v>
      </c>
    </row>
    <row r="341" spans="1:10" x14ac:dyDescent="0.25">
      <c r="A341" s="37">
        <v>339</v>
      </c>
      <c r="B341" s="4">
        <v>15630</v>
      </c>
      <c r="C341" s="20">
        <f t="shared" si="25"/>
        <v>-2.3396577806395945E-2</v>
      </c>
      <c r="F341" s="19">
        <f t="shared" si="26"/>
        <v>5.4739985305073927E-4</v>
      </c>
      <c r="G341">
        <v>183</v>
      </c>
      <c r="H341" s="17">
        <f t="shared" si="27"/>
        <v>2.429273686943665E-4</v>
      </c>
      <c r="I341" s="17">
        <f t="shared" si="29"/>
        <v>1.1232701185394896E-4</v>
      </c>
      <c r="J341" s="16">
        <f t="shared" si="28"/>
        <v>1.8972395368754914E-7</v>
      </c>
    </row>
    <row r="342" spans="1:10" x14ac:dyDescent="0.25">
      <c r="A342" s="37">
        <v>340</v>
      </c>
      <c r="B342" s="4">
        <v>15870</v>
      </c>
      <c r="C342" s="20">
        <f t="shared" si="25"/>
        <v>1.5238390104932446E-2</v>
      </c>
      <c r="F342" s="19">
        <f t="shared" si="26"/>
        <v>2.3220853299010306E-4</v>
      </c>
      <c r="G342">
        <v>182</v>
      </c>
      <c r="H342" s="17">
        <f t="shared" si="27"/>
        <v>1.0351149021187019E-4</v>
      </c>
      <c r="I342" s="17">
        <f t="shared" si="29"/>
        <v>1.1278803978804426E-4</v>
      </c>
      <c r="J342" s="16">
        <f t="shared" si="28"/>
        <v>1.4381487023783863E-8</v>
      </c>
    </row>
    <row r="343" spans="1:10" x14ac:dyDescent="0.25">
      <c r="A343" s="37">
        <v>341</v>
      </c>
      <c r="B343" s="4">
        <v>16000</v>
      </c>
      <c r="C343" s="20">
        <f t="shared" si="25"/>
        <v>8.1581877014634627E-3</v>
      </c>
      <c r="F343" s="19">
        <f t="shared" si="26"/>
        <v>6.6556026572309692E-5</v>
      </c>
      <c r="G343">
        <v>181</v>
      </c>
      <c r="H343" s="17">
        <f t="shared" si="27"/>
        <v>2.9801380968013587E-5</v>
      </c>
      <c r="I343" s="17">
        <f t="shared" si="29"/>
        <v>1.1292077161397729E-4</v>
      </c>
      <c r="J343" s="16">
        <f t="shared" si="28"/>
        <v>2.1033055505391382E-9</v>
      </c>
    </row>
    <row r="344" spans="1:10" x14ac:dyDescent="0.25">
      <c r="A344" s="37">
        <v>342</v>
      </c>
      <c r="B344" s="4">
        <v>15600</v>
      </c>
      <c r="C344" s="20">
        <f t="shared" si="25"/>
        <v>-2.5317807984289897E-2</v>
      </c>
      <c r="F344" s="19">
        <f t="shared" si="26"/>
        <v>6.4099140112937325E-4</v>
      </c>
      <c r="G344">
        <v>180</v>
      </c>
      <c r="H344" s="17">
        <f t="shared" si="27"/>
        <v>2.8829680076937069E-4</v>
      </c>
      <c r="I344" s="17">
        <f t="shared" si="29"/>
        <v>1.1420481146494394E-4</v>
      </c>
      <c r="J344" s="16">
        <f t="shared" si="28"/>
        <v>2.780402747527062E-7</v>
      </c>
    </row>
    <row r="345" spans="1:10" x14ac:dyDescent="0.25">
      <c r="A345" s="37">
        <v>343</v>
      </c>
      <c r="B345" s="4">
        <v>15700</v>
      </c>
      <c r="C345" s="20">
        <f t="shared" si="25"/>
        <v>6.3897980987709883E-3</v>
      </c>
      <c r="F345" s="19">
        <f t="shared" si="26"/>
        <v>4.0829519743057333E-5</v>
      </c>
      <c r="G345">
        <v>179</v>
      </c>
      <c r="H345" s="17">
        <f t="shared" si="27"/>
        <v>1.8445927941604677E-5</v>
      </c>
      <c r="I345" s="17">
        <f t="shared" si="29"/>
        <v>1.1428696744621695E-4</v>
      </c>
      <c r="J345" s="16">
        <f t="shared" si="28"/>
        <v>5.3214730116928046E-9</v>
      </c>
    </row>
    <row r="346" spans="1:10" x14ac:dyDescent="0.25">
      <c r="A346" s="37">
        <v>344</v>
      </c>
      <c r="B346" s="4">
        <v>15750</v>
      </c>
      <c r="C346" s="20">
        <f t="shared" si="25"/>
        <v>3.1796529173798056E-3</v>
      </c>
      <c r="F346" s="19">
        <f t="shared" si="26"/>
        <v>1.0110192675001909E-5</v>
      </c>
      <c r="G346">
        <v>178</v>
      </c>
      <c r="H346" s="17">
        <f t="shared" si="27"/>
        <v>4.5880092526082468E-6</v>
      </c>
      <c r="I346" s="17">
        <f t="shared" si="29"/>
        <v>1.1430740189675969E-4</v>
      </c>
      <c r="J346" s="16">
        <f t="shared" si="28"/>
        <v>1.0751221578506057E-8</v>
      </c>
    </row>
    <row r="347" spans="1:10" x14ac:dyDescent="0.25">
      <c r="A347" s="37">
        <v>345</v>
      </c>
      <c r="B347" s="4">
        <v>16410</v>
      </c>
      <c r="C347" s="20">
        <f t="shared" si="25"/>
        <v>4.1050539830357446E-2</v>
      </c>
      <c r="F347" s="19">
        <f t="shared" si="26"/>
        <v>1.6851468203637632E-3</v>
      </c>
      <c r="G347">
        <v>177</v>
      </c>
      <c r="H347" s="17">
        <f t="shared" si="27"/>
        <v>7.6814147451170496E-4</v>
      </c>
      <c r="I347" s="17">
        <f t="shared" si="29"/>
        <v>1.1772861316868895E-4</v>
      </c>
      <c r="J347" s="16">
        <f t="shared" si="28"/>
        <v>2.4584438605252188E-6</v>
      </c>
    </row>
    <row r="348" spans="1:10" x14ac:dyDescent="0.25">
      <c r="A348" s="37">
        <v>346</v>
      </c>
      <c r="B348" s="4">
        <v>16000</v>
      </c>
      <c r="C348" s="20">
        <f t="shared" si="25"/>
        <v>-2.5302182862218272E-2</v>
      </c>
      <c r="F348" s="19">
        <f t="shared" si="26"/>
        <v>6.4020045759313206E-4</v>
      </c>
      <c r="G348">
        <v>176</v>
      </c>
      <c r="H348" s="17">
        <f t="shared" si="27"/>
        <v>2.931285139891199E-4</v>
      </c>
      <c r="I348" s="17">
        <f t="shared" si="29"/>
        <v>1.1903417289884277E-4</v>
      </c>
      <c r="J348" s="16">
        <f t="shared" si="28"/>
        <v>2.7216718471249869E-7</v>
      </c>
    </row>
    <row r="349" spans="1:10" x14ac:dyDescent="0.25">
      <c r="A349" s="37">
        <v>347</v>
      </c>
      <c r="B349" s="4">
        <v>16100</v>
      </c>
      <c r="C349" s="20">
        <f t="shared" si="25"/>
        <v>6.2305497506361628E-3</v>
      </c>
      <c r="F349" s="19">
        <f t="shared" si="26"/>
        <v>3.8819750195152353E-5</v>
      </c>
      <c r="G349">
        <v>175</v>
      </c>
      <c r="H349" s="17">
        <f t="shared" si="27"/>
        <v>1.7853914027152065E-5</v>
      </c>
      <c r="I349" s="17">
        <f t="shared" si="29"/>
        <v>1.1911369212016405E-4</v>
      </c>
      <c r="J349" s="16">
        <f t="shared" si="28"/>
        <v>6.3622037490258043E-9</v>
      </c>
    </row>
    <row r="350" spans="1:10" x14ac:dyDescent="0.25">
      <c r="A350" s="37">
        <v>348</v>
      </c>
      <c r="B350" s="4">
        <v>16000</v>
      </c>
      <c r="C350" s="20">
        <f t="shared" si="25"/>
        <v>-6.2305497506360864E-3</v>
      </c>
      <c r="F350" s="19">
        <f t="shared" si="26"/>
        <v>3.8819750195151397E-5</v>
      </c>
      <c r="G350">
        <v>174</v>
      </c>
      <c r="H350" s="17">
        <f t="shared" si="27"/>
        <v>1.7933789002164014E-5</v>
      </c>
      <c r="I350" s="17">
        <f t="shared" si="29"/>
        <v>1.1919356709517644E-4</v>
      </c>
      <c r="J350" s="16">
        <f t="shared" si="28"/>
        <v>6.3748955230063163E-9</v>
      </c>
    </row>
    <row r="351" spans="1:10" x14ac:dyDescent="0.25">
      <c r="A351" s="37">
        <v>349</v>
      </c>
      <c r="B351" s="4">
        <v>15860</v>
      </c>
      <c r="C351" s="20">
        <f t="shared" si="25"/>
        <v>-8.788506033079348E-3</v>
      </c>
      <c r="F351" s="19">
        <f t="shared" si="26"/>
        <v>7.7237838293472093E-5</v>
      </c>
      <c r="G351">
        <v>173</v>
      </c>
      <c r="H351" s="17">
        <f t="shared" si="27"/>
        <v>3.584165428482441E-5</v>
      </c>
      <c r="I351" s="17">
        <f t="shared" si="29"/>
        <v>1.193532015840208E-4</v>
      </c>
      <c r="J351" s="16">
        <f t="shared" si="28"/>
        <v>1.729210613358444E-9</v>
      </c>
    </row>
    <row r="352" spans="1:10" x14ac:dyDescent="0.25">
      <c r="A352" s="37">
        <v>350</v>
      </c>
      <c r="B352" s="4">
        <v>15350</v>
      </c>
      <c r="C352" s="20">
        <f t="shared" si="25"/>
        <v>-3.2684742173495783E-2</v>
      </c>
      <c r="F352" s="19">
        <f t="shared" si="26"/>
        <v>1.0682923709478939E-3</v>
      </c>
      <c r="G352">
        <v>172</v>
      </c>
      <c r="H352" s="17">
        <f t="shared" si="27"/>
        <v>4.9795108120038436E-4</v>
      </c>
      <c r="I352" s="17">
        <f t="shared" si="29"/>
        <v>1.2157101680218107E-4</v>
      </c>
      <c r="J352" s="16">
        <f t="shared" si="28"/>
        <v>8.9730684461317924E-7</v>
      </c>
    </row>
    <row r="353" spans="1:10" x14ac:dyDescent="0.25">
      <c r="A353" s="37">
        <v>351</v>
      </c>
      <c r="B353" s="4">
        <v>15950</v>
      </c>
      <c r="C353" s="20">
        <f t="shared" si="25"/>
        <v>3.8343355197647436E-2</v>
      </c>
      <c r="F353" s="19">
        <f t="shared" si="26"/>
        <v>1.4702128878129567E-3</v>
      </c>
      <c r="G353">
        <v>171</v>
      </c>
      <c r="H353" s="17">
        <f t="shared" si="27"/>
        <v>6.8835963371413709E-4</v>
      </c>
      <c r="I353" s="17">
        <f t="shared" si="29"/>
        <v>1.2463688919177044E-4</v>
      </c>
      <c r="J353" s="16">
        <f t="shared" si="28"/>
        <v>1.812068983034696E-6</v>
      </c>
    </row>
    <row r="354" spans="1:10" x14ac:dyDescent="0.25">
      <c r="A354" s="37">
        <v>352</v>
      </c>
      <c r="B354" s="4">
        <v>15950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1.2463688919177044E-4</v>
      </c>
      <c r="J354" s="16">
        <f t="shared" si="28"/>
        <v>1.5396285951406447E-8</v>
      </c>
    </row>
    <row r="355" spans="1:10" x14ac:dyDescent="0.25">
      <c r="A355" s="37">
        <v>353</v>
      </c>
      <c r="B355" s="4">
        <v>15990</v>
      </c>
      <c r="C355" s="20">
        <f t="shared" si="25"/>
        <v>2.50469761500921E-3</v>
      </c>
      <c r="F355" s="19">
        <f t="shared" si="26"/>
        <v>6.273510142632825E-6</v>
      </c>
      <c r="G355">
        <v>169</v>
      </c>
      <c r="H355" s="17">
        <f t="shared" si="27"/>
        <v>2.9636233451222355E-6</v>
      </c>
      <c r="I355" s="17">
        <f t="shared" si="29"/>
        <v>1.2465008881961312E-4</v>
      </c>
      <c r="J355" s="16">
        <f t="shared" si="28"/>
        <v>1.3881882751561387E-8</v>
      </c>
    </row>
    <row r="356" spans="1:10" x14ac:dyDescent="0.25">
      <c r="A356" s="37">
        <v>354</v>
      </c>
      <c r="B356" s="4">
        <v>16200</v>
      </c>
      <c r="C356" s="20">
        <f t="shared" si="25"/>
        <v>1.3047715392475455E-2</v>
      </c>
      <c r="F356" s="19">
        <f t="shared" si="26"/>
        <v>1.702428769630409E-4</v>
      </c>
      <c r="G356">
        <v>168</v>
      </c>
      <c r="H356" s="17">
        <f t="shared" si="27"/>
        <v>8.0782998495018208E-5</v>
      </c>
      <c r="I356" s="17">
        <f t="shared" si="29"/>
        <v>1.2500988673992081E-4</v>
      </c>
      <c r="J356" s="16">
        <f t="shared" si="28"/>
        <v>2.0967029883471979E-9</v>
      </c>
    </row>
    <row r="357" spans="1:10" x14ac:dyDescent="0.25">
      <c r="A357" s="37">
        <v>355</v>
      </c>
      <c r="B357" s="4">
        <v>16500</v>
      </c>
      <c r="C357" s="20">
        <f t="shared" si="25"/>
        <v>1.8349138668196617E-2</v>
      </c>
      <c r="F357" s="19">
        <f t="shared" si="26"/>
        <v>3.3669088986470835E-4</v>
      </c>
      <c r="G357">
        <v>167</v>
      </c>
      <c r="H357" s="17">
        <f t="shared" si="27"/>
        <v>1.6048003169738062E-4</v>
      </c>
      <c r="I357" s="17">
        <f t="shared" si="29"/>
        <v>1.2572464581957037E-4</v>
      </c>
      <c r="J357" s="16">
        <f t="shared" si="28"/>
        <v>4.4743336140751114E-8</v>
      </c>
    </row>
    <row r="358" spans="1:10" x14ac:dyDescent="0.25">
      <c r="A358" s="37">
        <v>356</v>
      </c>
      <c r="B358" s="4">
        <v>16220</v>
      </c>
      <c r="C358" s="20">
        <f t="shared" si="25"/>
        <v>-1.7115332219268063E-2</v>
      </c>
      <c r="F358" s="19">
        <f t="shared" si="26"/>
        <v>2.9293459697591544E-4</v>
      </c>
      <c r="G358">
        <v>166</v>
      </c>
      <c r="H358" s="17">
        <f t="shared" si="27"/>
        <v>1.4024872429790376E-4</v>
      </c>
      <c r="I358" s="17">
        <f t="shared" si="29"/>
        <v>1.2634929704901569E-4</v>
      </c>
      <c r="J358" s="16">
        <f t="shared" si="28"/>
        <v>2.7938468864215565E-8</v>
      </c>
    </row>
    <row r="359" spans="1:10" x14ac:dyDescent="0.25">
      <c r="A359" s="37">
        <v>357</v>
      </c>
      <c r="B359" s="4">
        <v>16220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1.2634929704901569E-4</v>
      </c>
      <c r="J359" s="16">
        <f t="shared" si="28"/>
        <v>1.5822256720531088E-8</v>
      </c>
    </row>
    <row r="360" spans="1:10" x14ac:dyDescent="0.25">
      <c r="A360" s="37">
        <v>358</v>
      </c>
      <c r="B360" s="4">
        <v>16800</v>
      </c>
      <c r="C360" s="20">
        <f t="shared" si="25"/>
        <v>3.5133837721946462E-2</v>
      </c>
      <c r="F360" s="19">
        <f t="shared" si="26"/>
        <v>1.2343865530720683E-3</v>
      </c>
      <c r="G360">
        <v>164</v>
      </c>
      <c r="H360" s="17">
        <f t="shared" si="27"/>
        <v>5.962888217621562E-4</v>
      </c>
      <c r="I360" s="17">
        <f t="shared" si="29"/>
        <v>1.2900509693227928E-4</v>
      </c>
      <c r="J360" s="16">
        <f t="shared" si="28"/>
        <v>1.2231387393706411E-6</v>
      </c>
    </row>
    <row r="361" spans="1:10" x14ac:dyDescent="0.25">
      <c r="A361" s="37">
        <v>359</v>
      </c>
      <c r="B361" s="4">
        <v>16670</v>
      </c>
      <c r="C361" s="20">
        <f t="shared" si="25"/>
        <v>-7.7681896465105794E-3</v>
      </c>
      <c r="F361" s="19">
        <f t="shared" si="26"/>
        <v>6.0344770384154158E-5</v>
      </c>
      <c r="G361">
        <v>163</v>
      </c>
      <c r="H361" s="17">
        <f t="shared" si="27"/>
        <v>2.9280854173854499E-5</v>
      </c>
      <c r="I361" s="17">
        <f t="shared" si="29"/>
        <v>1.2913551039343889E-4</v>
      </c>
      <c r="J361" s="16">
        <f t="shared" si="28"/>
        <v>4.6533661351366137E-9</v>
      </c>
    </row>
    <row r="362" spans="1:10" x14ac:dyDescent="0.25">
      <c r="A362" s="37">
        <v>360</v>
      </c>
      <c r="B362" s="4">
        <v>16690</v>
      </c>
      <c r="C362" s="20">
        <f t="shared" si="25"/>
        <v>1.1990409110411669E-3</v>
      </c>
      <c r="F362" s="19">
        <f t="shared" si="26"/>
        <v>1.4376991063504317E-6</v>
      </c>
      <c r="G362">
        <v>162</v>
      </c>
      <c r="H362" s="17">
        <f t="shared" si="27"/>
        <v>7.0073001760158923E-7</v>
      </c>
      <c r="I362" s="17">
        <f t="shared" si="29"/>
        <v>1.2913863136205513E-4</v>
      </c>
      <c r="J362" s="16">
        <f t="shared" si="28"/>
        <v>1.6160959889388994E-8</v>
      </c>
    </row>
    <row r="363" spans="1:10" x14ac:dyDescent="0.25">
      <c r="A363" s="37">
        <v>361</v>
      </c>
      <c r="B363" s="4">
        <v>17000</v>
      </c>
      <c r="C363" s="20">
        <f t="shared" si="25"/>
        <v>1.8403606382472296E-2</v>
      </c>
      <c r="F363" s="19">
        <f t="shared" si="26"/>
        <v>3.3869272788097503E-4</v>
      </c>
      <c r="G363">
        <v>161</v>
      </c>
      <c r="H363" s="17">
        <f t="shared" si="27"/>
        <v>1.6581629530566062E-4</v>
      </c>
      <c r="I363" s="17">
        <f t="shared" si="29"/>
        <v>1.2987715752864429E-4</v>
      </c>
      <c r="J363" s="16">
        <f t="shared" si="28"/>
        <v>4.3845858899301705E-8</v>
      </c>
    </row>
    <row r="364" spans="1:10" x14ac:dyDescent="0.25">
      <c r="A364" s="37">
        <v>362</v>
      </c>
      <c r="B364" s="4">
        <v>17000</v>
      </c>
      <c r="C364" s="20">
        <f t="shared" si="25"/>
        <v>0</v>
      </c>
      <c r="F364" s="19">
        <f t="shared" si="26"/>
        <v>0</v>
      </c>
      <c r="G364">
        <v>160</v>
      </c>
      <c r="H364" s="17">
        <f t="shared" si="27"/>
        <v>0</v>
      </c>
      <c r="I364" s="17">
        <f t="shared" si="29"/>
        <v>1.2987715752864429E-4</v>
      </c>
      <c r="J364" s="16">
        <f t="shared" si="28"/>
        <v>1.6718153829666023E-8</v>
      </c>
    </row>
    <row r="365" spans="1:10" x14ac:dyDescent="0.25">
      <c r="A365" s="37">
        <v>363</v>
      </c>
      <c r="B365" s="4">
        <v>16970</v>
      </c>
      <c r="C365" s="20">
        <f t="shared" si="25"/>
        <v>-1.7662648100810821E-3</v>
      </c>
      <c r="F365" s="19">
        <f t="shared" si="26"/>
        <v>3.119691379330761E-6</v>
      </c>
      <c r="G365">
        <v>159</v>
      </c>
      <c r="H365" s="17">
        <f t="shared" si="27"/>
        <v>1.5410268370169637E-6</v>
      </c>
      <c r="I365" s="17">
        <f t="shared" si="29"/>
        <v>1.2988402107990416E-4</v>
      </c>
      <c r="J365" s="16">
        <f t="shared" si="28"/>
        <v>1.5922866628711085E-8</v>
      </c>
    </row>
    <row r="366" spans="1:10" x14ac:dyDescent="0.25">
      <c r="A366" s="37">
        <v>364</v>
      </c>
      <c r="B366" s="4">
        <v>16600</v>
      </c>
      <c r="C366" s="20">
        <f t="shared" si="25"/>
        <v>-2.2044383883637376E-2</v>
      </c>
      <c r="F366" s="19">
        <f t="shared" si="26"/>
        <v>4.8595486080917126E-4</v>
      </c>
      <c r="G366">
        <v>158</v>
      </c>
      <c r="H366" s="17">
        <f t="shared" si="27"/>
        <v>2.4111993416957517E-4</v>
      </c>
      <c r="I366" s="17">
        <f t="shared" si="29"/>
        <v>1.3095794074710111E-4</v>
      </c>
      <c r="J366" s="16">
        <f t="shared" si="28"/>
        <v>1.2643727240262437E-7</v>
      </c>
    </row>
    <row r="367" spans="1:10" x14ac:dyDescent="0.25">
      <c r="A367" s="37">
        <v>365</v>
      </c>
      <c r="B367" s="4">
        <v>16220</v>
      </c>
      <c r="C367" s="20">
        <f t="shared" si="25"/>
        <v>-2.3157646675230726E-2</v>
      </c>
      <c r="F367" s="19">
        <f t="shared" si="26"/>
        <v>5.362765995348247E-4</v>
      </c>
      <c r="G367">
        <v>157</v>
      </c>
      <c r="H367" s="17">
        <f t="shared" si="27"/>
        <v>2.6727888407942308E-4</v>
      </c>
      <c r="I367" s="17">
        <f t="shared" si="29"/>
        <v>1.321483692831237E-4</v>
      </c>
      <c r="J367" s="16">
        <f t="shared" si="28"/>
        <v>1.6379569100127601E-7</v>
      </c>
    </row>
    <row r="368" spans="1:10" x14ac:dyDescent="0.25">
      <c r="A368" s="37">
        <v>366</v>
      </c>
      <c r="B368" s="4">
        <v>16470</v>
      </c>
      <c r="C368" s="20">
        <f t="shared" si="25"/>
        <v>1.5295495502281995E-2</v>
      </c>
      <c r="F368" s="19">
        <f t="shared" si="26"/>
        <v>2.3395218266032873E-4</v>
      </c>
      <c r="G368">
        <v>156</v>
      </c>
      <c r="H368" s="17">
        <f t="shared" si="27"/>
        <v>1.1712281999361497E-4</v>
      </c>
      <c r="I368" s="17">
        <f t="shared" si="29"/>
        <v>1.3267002047012285E-4</v>
      </c>
      <c r="J368" s="16">
        <f t="shared" si="28"/>
        <v>1.0378120102994739E-8</v>
      </c>
    </row>
    <row r="369" spans="1:10" x14ac:dyDescent="0.25">
      <c r="A369" s="37">
        <v>367</v>
      </c>
      <c r="B369" s="4">
        <v>16410</v>
      </c>
      <c r="C369" s="20">
        <f t="shared" si="25"/>
        <v>-3.6496390875493927E-3</v>
      </c>
      <c r="F369" s="19">
        <f t="shared" si="26"/>
        <v>1.3319865469368365E-5</v>
      </c>
      <c r="G369">
        <v>155</v>
      </c>
      <c r="H369" s="17">
        <f t="shared" si="27"/>
        <v>6.6981192352392409E-6</v>
      </c>
      <c r="I369" s="17">
        <f t="shared" si="29"/>
        <v>1.3269985310094504E-4</v>
      </c>
      <c r="J369" s="16">
        <f t="shared" si="28"/>
        <v>1.4110816585861444E-8</v>
      </c>
    </row>
    <row r="370" spans="1:10" x14ac:dyDescent="0.25">
      <c r="A370" s="37">
        <v>368</v>
      </c>
      <c r="B370" s="4">
        <v>16380</v>
      </c>
      <c r="C370" s="20">
        <f t="shared" si="25"/>
        <v>-1.829826677076116E-3</v>
      </c>
      <c r="F370" s="19">
        <f t="shared" si="26"/>
        <v>3.3482656681394205E-6</v>
      </c>
      <c r="G370">
        <v>154</v>
      </c>
      <c r="H370" s="17">
        <f t="shared" si="27"/>
        <v>1.6912646137164862E-6</v>
      </c>
      <c r="I370" s="17">
        <f t="shared" si="29"/>
        <v>1.3270738579349226E-4</v>
      </c>
      <c r="J370" s="16">
        <f t="shared" si="28"/>
        <v>1.6581212535906648E-8</v>
      </c>
    </row>
    <row r="371" spans="1:10" x14ac:dyDescent="0.25">
      <c r="A371" s="37">
        <v>369</v>
      </c>
      <c r="B371" s="4">
        <v>15820</v>
      </c>
      <c r="C371" s="20">
        <f t="shared" si="25"/>
        <v>-3.4786116085415542E-2</v>
      </c>
      <c r="F371" s="19">
        <f t="shared" si="26"/>
        <v>1.2100738723080059E-3</v>
      </c>
      <c r="G371">
        <v>153</v>
      </c>
      <c r="H371" s="17">
        <f t="shared" si="27"/>
        <v>6.1396293414998622E-4</v>
      </c>
      <c r="I371" s="17">
        <f t="shared" si="29"/>
        <v>1.3544190408284248E-4</v>
      </c>
      <c r="J371" s="16">
        <f t="shared" si="28"/>
        <v>1.1561307577826823E-6</v>
      </c>
    </row>
    <row r="372" spans="1:10" x14ac:dyDescent="0.25">
      <c r="A372" s="37">
        <v>370</v>
      </c>
      <c r="B372" s="4">
        <v>15800</v>
      </c>
      <c r="C372" s="20">
        <f t="shared" si="25"/>
        <v>-1.2650223065867451E-3</v>
      </c>
      <c r="F372" s="19">
        <f t="shared" si="26"/>
        <v>1.600281436162049E-6</v>
      </c>
      <c r="G372">
        <v>152</v>
      </c>
      <c r="H372" s="17">
        <f t="shared" si="27"/>
        <v>8.1557753194139304E-7</v>
      </c>
      <c r="I372" s="17">
        <f t="shared" si="29"/>
        <v>1.3544553656870347E-4</v>
      </c>
      <c r="J372" s="16">
        <f t="shared" si="28"/>
        <v>1.7753429693429383E-8</v>
      </c>
    </row>
    <row r="373" spans="1:10" x14ac:dyDescent="0.25">
      <c r="A373" s="37">
        <v>371</v>
      </c>
      <c r="B373" s="4">
        <v>15850</v>
      </c>
      <c r="C373" s="20">
        <f t="shared" si="25"/>
        <v>3.1595602903685179E-3</v>
      </c>
      <c r="F373" s="19">
        <f t="shared" si="26"/>
        <v>9.9828212284735929E-6</v>
      </c>
      <c r="G373">
        <v>151</v>
      </c>
      <c r="H373" s="17">
        <f t="shared" si="27"/>
        <v>5.1104694479008003E-6</v>
      </c>
      <c r="I373" s="17">
        <f t="shared" si="29"/>
        <v>1.3546829799515961E-4</v>
      </c>
      <c r="J373" s="16">
        <f t="shared" si="28"/>
        <v>1.559554314404534E-8</v>
      </c>
    </row>
    <row r="374" spans="1:10" x14ac:dyDescent="0.25">
      <c r="A374" s="37">
        <v>372</v>
      </c>
      <c r="B374" s="4">
        <v>15820</v>
      </c>
      <c r="C374" s="20">
        <f t="shared" si="25"/>
        <v>-1.8945379837818162E-3</v>
      </c>
      <c r="F374" s="19">
        <f t="shared" si="26"/>
        <v>3.5892741719920692E-6</v>
      </c>
      <c r="G374">
        <v>150</v>
      </c>
      <c r="H374" s="17">
        <f t="shared" si="27"/>
        <v>1.8456644741171091E-6</v>
      </c>
      <c r="I374" s="17">
        <f t="shared" si="29"/>
        <v>1.3547651836642266E-4</v>
      </c>
      <c r="J374" s="16">
        <f t="shared" si="28"/>
        <v>1.7235448694683059E-8</v>
      </c>
    </row>
    <row r="375" spans="1:10" x14ac:dyDescent="0.25">
      <c r="A375" s="37">
        <v>373</v>
      </c>
      <c r="B375" s="4">
        <v>15800</v>
      </c>
      <c r="C375" s="20">
        <f t="shared" si="25"/>
        <v>-1.2650223065867451E-3</v>
      </c>
      <c r="F375" s="19">
        <f t="shared" si="26"/>
        <v>1.600281436162049E-6</v>
      </c>
      <c r="G375">
        <v>149</v>
      </c>
      <c r="H375" s="17">
        <f t="shared" si="27"/>
        <v>8.2657278692138128E-7</v>
      </c>
      <c r="I375" s="17">
        <f t="shared" si="29"/>
        <v>1.3548019982384882E-4</v>
      </c>
      <c r="J375" s="16">
        <f t="shared" si="28"/>
        <v>1.7762626945541041E-8</v>
      </c>
    </row>
    <row r="376" spans="1:10" x14ac:dyDescent="0.25">
      <c r="A376" s="37">
        <v>374</v>
      </c>
      <c r="B376" s="4">
        <v>15910</v>
      </c>
      <c r="C376" s="20">
        <f t="shared" si="25"/>
        <v>6.9379023167744167E-3</v>
      </c>
      <c r="F376" s="19">
        <f t="shared" si="26"/>
        <v>4.813448855710382E-5</v>
      </c>
      <c r="G376">
        <v>148</v>
      </c>
      <c r="H376" s="17">
        <f t="shared" si="27"/>
        <v>2.4973517346585608E-5</v>
      </c>
      <c r="I376" s="17">
        <f t="shared" si="29"/>
        <v>1.3559142891625029E-4</v>
      </c>
      <c r="J376" s="16">
        <f t="shared" si="28"/>
        <v>7.5434491975516755E-9</v>
      </c>
    </row>
    <row r="377" spans="1:10" x14ac:dyDescent="0.25">
      <c r="A377" s="37">
        <v>375</v>
      </c>
      <c r="B377" s="4">
        <v>15910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1.3559142891625029E-4</v>
      </c>
      <c r="J377" s="16">
        <f t="shared" si="28"/>
        <v>1.8221630752716448E-8</v>
      </c>
    </row>
    <row r="378" spans="1:10" x14ac:dyDescent="0.25">
      <c r="A378" s="37">
        <v>376</v>
      </c>
      <c r="B378" s="4">
        <v>15900</v>
      </c>
      <c r="C378" s="20">
        <f t="shared" si="25"/>
        <v>-6.2873312350960535E-4</v>
      </c>
      <c r="F378" s="19">
        <f t="shared" si="26"/>
        <v>3.9530534059814464E-7</v>
      </c>
      <c r="G378">
        <v>146</v>
      </c>
      <c r="H378" s="17">
        <f t="shared" si="27"/>
        <v>2.0693467408497567E-7</v>
      </c>
      <c r="I378" s="17">
        <f t="shared" si="29"/>
        <v>1.3559235057881251E-4</v>
      </c>
      <c r="J378" s="16">
        <f t="shared" si="28"/>
        <v>1.8115311436370199E-8</v>
      </c>
    </row>
    <row r="379" spans="1:10" x14ac:dyDescent="0.25">
      <c r="A379" s="37">
        <v>377</v>
      </c>
      <c r="B379" s="4">
        <v>15740</v>
      </c>
      <c r="C379" s="20">
        <f t="shared" si="25"/>
        <v>-1.011386623692867E-2</v>
      </c>
      <c r="F379" s="19">
        <f t="shared" si="26"/>
        <v>1.022902902584857E-4</v>
      </c>
      <c r="G379">
        <v>145</v>
      </c>
      <c r="H379" s="17">
        <f t="shared" si="27"/>
        <v>5.3786540685921026E-5</v>
      </c>
      <c r="I379" s="17">
        <f t="shared" si="29"/>
        <v>1.3583190946917152E-4</v>
      </c>
      <c r="J379" s="16">
        <f t="shared" si="28"/>
        <v>1.0848222513321687E-9</v>
      </c>
    </row>
    <row r="380" spans="1:10" x14ac:dyDescent="0.25">
      <c r="A380" s="37">
        <v>378</v>
      </c>
      <c r="B380" s="4">
        <v>15800</v>
      </c>
      <c r="C380" s="20">
        <f t="shared" si="25"/>
        <v>3.8046970436638452E-3</v>
      </c>
      <c r="F380" s="19">
        <f t="shared" si="26"/>
        <v>1.4475719594064404E-5</v>
      </c>
      <c r="G380">
        <v>144</v>
      </c>
      <c r="H380" s="17">
        <f t="shared" si="27"/>
        <v>7.6457128087520537E-6</v>
      </c>
      <c r="I380" s="17">
        <f t="shared" si="29"/>
        <v>1.3586596256968906E-4</v>
      </c>
      <c r="J380" s="16">
        <f t="shared" si="28"/>
        <v>1.4589043292574747E-8</v>
      </c>
    </row>
    <row r="381" spans="1:10" x14ac:dyDescent="0.25">
      <c r="A381" s="37">
        <v>379</v>
      </c>
      <c r="B381" s="4">
        <v>15650</v>
      </c>
      <c r="C381" s="20">
        <f t="shared" si="25"/>
        <v>-9.539023046758948E-3</v>
      </c>
      <c r="F381" s="19">
        <f t="shared" si="26"/>
        <v>9.0992960686598359E-5</v>
      </c>
      <c r="G381">
        <v>143</v>
      </c>
      <c r="H381" s="17">
        <f t="shared" si="27"/>
        <v>4.8275216677806022E-5</v>
      </c>
      <c r="I381" s="17">
        <f t="shared" si="29"/>
        <v>1.3608097467479369E-4</v>
      </c>
      <c r="J381" s="16">
        <f t="shared" si="28"/>
        <v>1.978641689302738E-9</v>
      </c>
    </row>
    <row r="382" spans="1:10" x14ac:dyDescent="0.25">
      <c r="A382" s="37">
        <v>380</v>
      </c>
      <c r="B382" s="4">
        <v>15560</v>
      </c>
      <c r="C382" s="20">
        <f t="shared" si="25"/>
        <v>-5.7673982359167097E-3</v>
      </c>
      <c r="F382" s="19">
        <f t="shared" si="26"/>
        <v>3.3262882411655174E-5</v>
      </c>
      <c r="G382">
        <v>142</v>
      </c>
      <c r="H382" s="17">
        <f t="shared" si="27"/>
        <v>1.7726170928757594E-5</v>
      </c>
      <c r="I382" s="17">
        <f t="shared" si="29"/>
        <v>1.3615992494346414E-4</v>
      </c>
      <c r="J382" s="16">
        <f t="shared" si="28"/>
        <v>1.0463367325252352E-8</v>
      </c>
    </row>
    <row r="383" spans="1:10" x14ac:dyDescent="0.25">
      <c r="A383" s="37">
        <v>381</v>
      </c>
      <c r="B383" s="4">
        <v>14800</v>
      </c>
      <c r="C383" s="20">
        <f t="shared" si="25"/>
        <v>-5.0076337980176203E-2</v>
      </c>
      <c r="F383" s="19">
        <f t="shared" si="26"/>
        <v>2.5076396255048375E-3</v>
      </c>
      <c r="G383">
        <v>141</v>
      </c>
      <c r="H383" s="17">
        <f t="shared" si="27"/>
        <v>1.3423284434029375E-3</v>
      </c>
      <c r="I383" s="17">
        <f t="shared" si="29"/>
        <v>1.4213849706017052E-4</v>
      </c>
      <c r="J383" s="16">
        <f t="shared" si="28"/>
        <v>5.5985910358394773E-6</v>
      </c>
    </row>
    <row r="384" spans="1:10" x14ac:dyDescent="0.25">
      <c r="A384" s="37">
        <v>382</v>
      </c>
      <c r="B384" s="4">
        <v>14980</v>
      </c>
      <c r="C384" s="20">
        <f t="shared" si="25"/>
        <v>1.2088797319004028E-2</v>
      </c>
      <c r="F384" s="19">
        <f t="shared" si="26"/>
        <v>1.4613902061995896E-4</v>
      </c>
      <c r="G384">
        <v>140</v>
      </c>
      <c r="H384" s="17">
        <f t="shared" si="27"/>
        <v>7.8577548989318093E-5</v>
      </c>
      <c r="I384" s="17">
        <f t="shared" si="29"/>
        <v>1.4248847216923974E-4</v>
      </c>
      <c r="J384" s="16">
        <f t="shared" si="28"/>
        <v>1.8362726942639635E-11</v>
      </c>
    </row>
    <row r="385" spans="1:10" x14ac:dyDescent="0.25">
      <c r="A385" s="37">
        <v>383</v>
      </c>
      <c r="B385" s="4">
        <v>14750</v>
      </c>
      <c r="C385" s="20">
        <f t="shared" si="25"/>
        <v>-1.547289530324455E-2</v>
      </c>
      <c r="F385" s="19">
        <f t="shared" si="26"/>
        <v>2.3941048906516726E-4</v>
      </c>
      <c r="G385">
        <v>139</v>
      </c>
      <c r="H385" s="17">
        <f t="shared" si="27"/>
        <v>1.2930463003673544E-4</v>
      </c>
      <c r="I385" s="17">
        <f t="shared" si="29"/>
        <v>1.4306437969731006E-4</v>
      </c>
      <c r="J385" s="16">
        <f t="shared" si="28"/>
        <v>9.4057607103729605E-9</v>
      </c>
    </row>
    <row r="386" spans="1:10" x14ac:dyDescent="0.25">
      <c r="A386" s="37">
        <v>384</v>
      </c>
      <c r="B386" s="4">
        <v>14740</v>
      </c>
      <c r="C386" s="20">
        <f t="shared" si="25"/>
        <v>-6.7819602463827595E-4</v>
      </c>
      <c r="F386" s="19">
        <f t="shared" si="26"/>
        <v>4.59949847835161E-7</v>
      </c>
      <c r="G386">
        <v>138</v>
      </c>
      <c r="H386" s="17">
        <f t="shared" si="27"/>
        <v>2.4952840948394532E-7</v>
      </c>
      <c r="I386" s="17">
        <f t="shared" si="29"/>
        <v>1.4306549106733176E-4</v>
      </c>
      <c r="J386" s="16">
        <f t="shared" si="28"/>
        <v>2.0155010824177769E-8</v>
      </c>
    </row>
    <row r="387" spans="1:10" x14ac:dyDescent="0.25">
      <c r="A387" s="37">
        <v>385</v>
      </c>
      <c r="B387" s="4">
        <v>14750</v>
      </c>
      <c r="C387" s="20">
        <f t="shared" si="25"/>
        <v>6.7819602463833905E-4</v>
      </c>
      <c r="F387" s="19">
        <f t="shared" si="26"/>
        <v>4.599498478352466E-7</v>
      </c>
      <c r="G387">
        <v>137</v>
      </c>
      <c r="H387" s="17">
        <f t="shared" si="27"/>
        <v>2.506447515612587E-7</v>
      </c>
      <c r="I387" s="17">
        <f t="shared" si="29"/>
        <v>1.4306660740940903E-4</v>
      </c>
      <c r="J387" s="16">
        <f t="shared" si="28"/>
        <v>2.0155326384136981E-8</v>
      </c>
    </row>
    <row r="388" spans="1:10" x14ac:dyDescent="0.25">
      <c r="A388" s="37">
        <v>386</v>
      </c>
      <c r="B388" s="4">
        <v>14900</v>
      </c>
      <c r="C388" s="20">
        <f t="shared" ref="C388:C451" si="30">LN(B388/B387)</f>
        <v>1.0118130165584686E-2</v>
      </c>
      <c r="F388" s="19">
        <f t="shared" ref="F388:F451" si="31">C388^2</f>
        <v>1.0237655804771479E-4</v>
      </c>
      <c r="G388">
        <v>136</v>
      </c>
      <c r="H388" s="17">
        <f t="shared" ref="H388:H451" si="32">F388*($E$7^(G388-1))</f>
        <v>5.6038599942042437E-5</v>
      </c>
      <c r="I388" s="17">
        <f t="shared" si="29"/>
        <v>1.4331619670532189E-4</v>
      </c>
      <c r="J388" s="16">
        <f t="shared" ref="J388:J451" si="33">(F388-($E$7*I388))^2</f>
        <v>1.6241968184279721E-9</v>
      </c>
    </row>
    <row r="389" spans="1:10" x14ac:dyDescent="0.25">
      <c r="A389" s="37">
        <v>387</v>
      </c>
      <c r="B389" s="4">
        <v>14980</v>
      </c>
      <c r="C389" s="20">
        <f t="shared" si="30"/>
        <v>5.3547651376598671E-3</v>
      </c>
      <c r="F389" s="19">
        <f t="shared" si="31"/>
        <v>2.8673509679497495E-5</v>
      </c>
      <c r="G389">
        <v>135</v>
      </c>
      <c r="H389" s="17">
        <f t="shared" si="32"/>
        <v>1.5765444619260482E-5</v>
      </c>
      <c r="I389" s="17">
        <f t="shared" ref="I389:I452" si="34">(1-$E$7)*H389+I388</f>
        <v>1.4338641413092396E-4</v>
      </c>
      <c r="J389" s="16">
        <f t="shared" si="33"/>
        <v>1.3012940974819696E-8</v>
      </c>
    </row>
    <row r="390" spans="1:10" x14ac:dyDescent="0.25">
      <c r="A390" s="37">
        <v>388</v>
      </c>
      <c r="B390" s="4">
        <v>15000</v>
      </c>
      <c r="C390" s="20">
        <f t="shared" si="30"/>
        <v>1.3342230131366622E-3</v>
      </c>
      <c r="F390" s="19">
        <f t="shared" si="31"/>
        <v>1.7801510487834737E-6</v>
      </c>
      <c r="G390">
        <v>134</v>
      </c>
      <c r="H390" s="17">
        <f t="shared" si="32"/>
        <v>9.8315239144967683E-7</v>
      </c>
      <c r="I390" s="17">
        <f t="shared" si="34"/>
        <v>1.433907929753885E-4</v>
      </c>
      <c r="J390" s="16">
        <f t="shared" si="33"/>
        <v>1.9873103739373E-8</v>
      </c>
    </row>
    <row r="391" spans="1:10" x14ac:dyDescent="0.25">
      <c r="A391" s="37">
        <v>389</v>
      </c>
      <c r="B391" s="4">
        <v>14860</v>
      </c>
      <c r="C391" s="20">
        <f t="shared" si="30"/>
        <v>-9.3771618125969309E-3</v>
      </c>
      <c r="F391" s="19">
        <f t="shared" si="31"/>
        <v>8.7931163659626157E-5</v>
      </c>
      <c r="G391">
        <v>133</v>
      </c>
      <c r="H391" s="17">
        <f t="shared" si="32"/>
        <v>4.8780407350512897E-5</v>
      </c>
      <c r="I391" s="17">
        <f t="shared" si="34"/>
        <v>1.4360805513999555E-4</v>
      </c>
      <c r="J391" s="16">
        <f t="shared" si="33"/>
        <v>3.0291019904196984E-9</v>
      </c>
    </row>
    <row r="392" spans="1:10" x14ac:dyDescent="0.25">
      <c r="A392" s="37">
        <v>390</v>
      </c>
      <c r="B392" s="4">
        <v>15000</v>
      </c>
      <c r="C392" s="20">
        <f t="shared" si="30"/>
        <v>9.3771618125970055E-3</v>
      </c>
      <c r="F392" s="19">
        <f t="shared" si="31"/>
        <v>8.7931163659627553E-5</v>
      </c>
      <c r="G392">
        <v>132</v>
      </c>
      <c r="H392" s="17">
        <f t="shared" si="32"/>
        <v>4.8998641504228713E-5</v>
      </c>
      <c r="I392" s="17">
        <f t="shared" si="34"/>
        <v>1.438262892937106E-4</v>
      </c>
      <c r="J392" s="16">
        <f t="shared" si="33"/>
        <v>3.0530642296544265E-9</v>
      </c>
    </row>
    <row r="393" spans="1:10" x14ac:dyDescent="0.25">
      <c r="A393" s="37">
        <v>391</v>
      </c>
      <c r="B393" s="4">
        <v>15000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1.438262892937106E-4</v>
      </c>
      <c r="J393" s="16">
        <f t="shared" si="33"/>
        <v>2.0502145833677614E-8</v>
      </c>
    </row>
    <row r="394" spans="1:10" x14ac:dyDescent="0.25">
      <c r="A394" s="37">
        <v>392</v>
      </c>
      <c r="B394" s="4">
        <v>15000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1.438262892937106E-4</v>
      </c>
      <c r="J394" s="16">
        <f t="shared" si="33"/>
        <v>2.0502145833677614E-8</v>
      </c>
    </row>
    <row r="395" spans="1:10" x14ac:dyDescent="0.25">
      <c r="A395" s="37">
        <v>393</v>
      </c>
      <c r="B395" s="4">
        <v>15000</v>
      </c>
      <c r="C395" s="20">
        <f t="shared" si="30"/>
        <v>0</v>
      </c>
      <c r="F395" s="19">
        <f t="shared" si="31"/>
        <v>0</v>
      </c>
      <c r="G395">
        <v>129</v>
      </c>
      <c r="H395" s="17">
        <f t="shared" si="32"/>
        <v>0</v>
      </c>
      <c r="I395" s="17">
        <f t="shared" si="34"/>
        <v>1.438262892937106E-4</v>
      </c>
      <c r="J395" s="16">
        <f t="shared" si="33"/>
        <v>2.0502145833677614E-8</v>
      </c>
    </row>
    <row r="396" spans="1:10" x14ac:dyDescent="0.25">
      <c r="A396" s="37">
        <v>394</v>
      </c>
      <c r="B396" s="4">
        <v>15300</v>
      </c>
      <c r="C396" s="20">
        <f t="shared" si="30"/>
        <v>1.980262729617973E-2</v>
      </c>
      <c r="F396" s="19">
        <f t="shared" si="31"/>
        <v>3.921440478314025E-4</v>
      </c>
      <c r="G396">
        <v>128</v>
      </c>
      <c r="H396" s="17">
        <f t="shared" si="32"/>
        <v>2.2245456011311712E-4</v>
      </c>
      <c r="I396" s="17">
        <f t="shared" si="34"/>
        <v>1.44817075592595E-4</v>
      </c>
      <c r="J396" s="16">
        <f t="shared" si="33"/>
        <v>6.1490098086490245E-8</v>
      </c>
    </row>
    <row r="397" spans="1:10" x14ac:dyDescent="0.25">
      <c r="A397" s="37">
        <v>395</v>
      </c>
      <c r="B397" s="4">
        <v>15300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1.44817075592595E-4</v>
      </c>
      <c r="J397" s="16">
        <f t="shared" si="33"/>
        <v>2.0785587921100581E-8</v>
      </c>
    </row>
    <row r="398" spans="1:10" x14ac:dyDescent="0.25">
      <c r="A398" s="37">
        <v>396</v>
      </c>
      <c r="B398" s="4">
        <v>15500</v>
      </c>
      <c r="C398" s="20">
        <f t="shared" si="30"/>
        <v>1.2987195526811112E-2</v>
      </c>
      <c r="F398" s="19">
        <f t="shared" si="31"/>
        <v>1.6866724765162255E-4</v>
      </c>
      <c r="G398">
        <v>126</v>
      </c>
      <c r="H398" s="17">
        <f t="shared" si="32"/>
        <v>9.6539195810540219E-5</v>
      </c>
      <c r="I398" s="17">
        <f t="shared" si="34"/>
        <v>1.4524704975210769E-4</v>
      </c>
      <c r="J398" s="16">
        <f t="shared" si="33"/>
        <v>5.7922583570494144E-10</v>
      </c>
    </row>
    <row r="399" spans="1:10" x14ac:dyDescent="0.25">
      <c r="A399" s="37">
        <v>397</v>
      </c>
      <c r="B399" s="4">
        <v>15500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1.4524704975210769E-4</v>
      </c>
      <c r="J399" s="16">
        <f t="shared" si="33"/>
        <v>2.0909199496724859E-8</v>
      </c>
    </row>
    <row r="400" spans="1:10" x14ac:dyDescent="0.25">
      <c r="A400" s="37">
        <v>398</v>
      </c>
      <c r="B400" s="4">
        <v>15800</v>
      </c>
      <c r="C400" s="20">
        <f t="shared" si="30"/>
        <v>1.9169916107720123E-2</v>
      </c>
      <c r="F400" s="19">
        <f t="shared" si="31"/>
        <v>3.6748568357702742E-4</v>
      </c>
      <c r="G400">
        <v>124</v>
      </c>
      <c r="H400" s="17">
        <f t="shared" si="32"/>
        <v>2.1222208479375728E-4</v>
      </c>
      <c r="I400" s="17">
        <f t="shared" si="34"/>
        <v>1.4619226181621382E-4</v>
      </c>
      <c r="J400" s="16">
        <f t="shared" si="33"/>
        <v>4.9259380967973172E-8</v>
      </c>
    </row>
    <row r="401" spans="1:10" x14ac:dyDescent="0.25">
      <c r="A401" s="37">
        <v>399</v>
      </c>
      <c r="B401" s="4">
        <v>16500</v>
      </c>
      <c r="C401" s="20">
        <f t="shared" si="30"/>
        <v>4.3350440873613817E-2</v>
      </c>
      <c r="F401" s="19">
        <f t="shared" si="31"/>
        <v>1.8792607239366875E-3</v>
      </c>
      <c r="G401">
        <v>123</v>
      </c>
      <c r="H401" s="17">
        <f t="shared" si="32"/>
        <v>1.0901237608421524E-3</v>
      </c>
      <c r="I401" s="17">
        <f t="shared" si="34"/>
        <v>1.5104754410748955E-4</v>
      </c>
      <c r="J401" s="16">
        <f t="shared" si="33"/>
        <v>2.9890465510848215E-6</v>
      </c>
    </row>
    <row r="402" spans="1:10" x14ac:dyDescent="0.25">
      <c r="A402" s="37">
        <v>400</v>
      </c>
      <c r="B402" s="4">
        <v>16890</v>
      </c>
      <c r="C402" s="20">
        <f t="shared" si="30"/>
        <v>2.3361349913173818E-2</v>
      </c>
      <c r="F402" s="19">
        <f t="shared" si="31"/>
        <v>5.4575266976574638E-4</v>
      </c>
      <c r="G402">
        <v>122</v>
      </c>
      <c r="H402" s="17">
        <f t="shared" si="32"/>
        <v>3.1799716938483882E-4</v>
      </c>
      <c r="I402" s="17">
        <f t="shared" si="34"/>
        <v>1.5246386588731872E-4</v>
      </c>
      <c r="J402" s="16">
        <f t="shared" si="33"/>
        <v>1.5521067463710844E-7</v>
      </c>
    </row>
    <row r="403" spans="1:10" x14ac:dyDescent="0.25">
      <c r="A403" s="37">
        <v>401</v>
      </c>
      <c r="B403" s="4">
        <v>16990</v>
      </c>
      <c r="C403" s="20">
        <f t="shared" si="30"/>
        <v>5.9032048641319062E-3</v>
      </c>
      <c r="F403" s="19">
        <f t="shared" si="31"/>
        <v>3.4847827667910594E-5</v>
      </c>
      <c r="G403">
        <v>121</v>
      </c>
      <c r="H403" s="17">
        <f t="shared" si="32"/>
        <v>2.039584544361283E-5</v>
      </c>
      <c r="I403" s="17">
        <f t="shared" si="34"/>
        <v>1.5255470657051003E-4</v>
      </c>
      <c r="J403" s="16">
        <f t="shared" si="33"/>
        <v>1.3695416630138681E-8</v>
      </c>
    </row>
    <row r="404" spans="1:10" x14ac:dyDescent="0.25">
      <c r="A404" s="37">
        <v>402</v>
      </c>
      <c r="B404" s="4">
        <v>16990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1.5255470657051003E-4</v>
      </c>
      <c r="J404" s="16">
        <f t="shared" si="33"/>
        <v>2.3066090332850012E-8</v>
      </c>
    </row>
    <row r="405" spans="1:10" x14ac:dyDescent="0.25">
      <c r="A405" s="37">
        <v>403</v>
      </c>
      <c r="B405" s="4">
        <v>16880</v>
      </c>
      <c r="C405" s="20">
        <f t="shared" si="30"/>
        <v>-6.4954465160295552E-3</v>
      </c>
      <c r="F405" s="19">
        <f t="shared" si="31"/>
        <v>4.219082544260049E-5</v>
      </c>
      <c r="G405">
        <v>119</v>
      </c>
      <c r="H405" s="17">
        <f t="shared" si="32"/>
        <v>2.491502099333E-5</v>
      </c>
      <c r="I405" s="17">
        <f t="shared" si="34"/>
        <v>1.5266567512707302E-4</v>
      </c>
      <c r="J405" s="16">
        <f t="shared" si="33"/>
        <v>1.2054918929568547E-8</v>
      </c>
    </row>
    <row r="406" spans="1:10" x14ac:dyDescent="0.25">
      <c r="A406" s="37">
        <v>404</v>
      </c>
      <c r="B406" s="4">
        <v>17460</v>
      </c>
      <c r="C406" s="20">
        <f t="shared" si="30"/>
        <v>3.3783061243645135E-2</v>
      </c>
      <c r="F406" s="19">
        <f t="shared" si="31"/>
        <v>1.1412952269918781E-3</v>
      </c>
      <c r="G406">
        <v>118</v>
      </c>
      <c r="H406" s="17">
        <f t="shared" si="32"/>
        <v>6.7698625762032164E-4</v>
      </c>
      <c r="I406" s="17">
        <f t="shared" si="34"/>
        <v>1.556808918447801E-4</v>
      </c>
      <c r="J406" s="16">
        <f t="shared" si="33"/>
        <v>9.7280291739830128E-7</v>
      </c>
    </row>
    <row r="407" spans="1:10" x14ac:dyDescent="0.25">
      <c r="A407" s="37">
        <v>405</v>
      </c>
      <c r="B407" s="4">
        <v>17480</v>
      </c>
      <c r="C407" s="20">
        <f t="shared" si="30"/>
        <v>1.1448198159332513E-3</v>
      </c>
      <c r="F407" s="19">
        <f t="shared" si="31"/>
        <v>1.3106124109534435E-6</v>
      </c>
      <c r="G407">
        <v>117</v>
      </c>
      <c r="H407" s="17">
        <f t="shared" si="32"/>
        <v>7.8089878075477532E-7</v>
      </c>
      <c r="I407" s="17">
        <f t="shared" si="34"/>
        <v>1.5568436987558511E-4</v>
      </c>
      <c r="J407" s="16">
        <f t="shared" si="33"/>
        <v>2.3617652341418955E-8</v>
      </c>
    </row>
    <row r="408" spans="1:10" x14ac:dyDescent="0.25">
      <c r="A408" s="37">
        <v>406</v>
      </c>
      <c r="B408" s="4">
        <v>17480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1.5568436987558511E-4</v>
      </c>
      <c r="J408" s="16">
        <f t="shared" si="33"/>
        <v>2.4022200814541689E-8</v>
      </c>
    </row>
    <row r="409" spans="1:10" x14ac:dyDescent="0.25">
      <c r="A409" s="37">
        <v>407</v>
      </c>
      <c r="B409" s="4">
        <v>17260</v>
      </c>
      <c r="C409" s="20">
        <f t="shared" si="30"/>
        <v>-1.266568457210753E-2</v>
      </c>
      <c r="F409" s="19">
        <f t="shared" si="31"/>
        <v>1.604195656801227E-4</v>
      </c>
      <c r="G409">
        <v>115</v>
      </c>
      <c r="H409" s="17">
        <f t="shared" si="32"/>
        <v>9.6439519530559865E-5</v>
      </c>
      <c r="I409" s="17">
        <f t="shared" si="34"/>
        <v>1.5611390008873644E-4</v>
      </c>
      <c r="J409" s="16">
        <f t="shared" si="33"/>
        <v>2.5009785330096083E-11</v>
      </c>
    </row>
    <row r="410" spans="1:10" x14ac:dyDescent="0.25">
      <c r="A410" s="37">
        <v>408</v>
      </c>
      <c r="B410" s="4">
        <v>16970</v>
      </c>
      <c r="C410" s="20">
        <f t="shared" si="30"/>
        <v>-1.6944606409146964E-2</v>
      </c>
      <c r="F410" s="19">
        <f t="shared" si="31"/>
        <v>2.8711968636090438E-4</v>
      </c>
      <c r="G410">
        <v>114</v>
      </c>
      <c r="H410" s="17">
        <f t="shared" si="32"/>
        <v>1.7338011608469369E-4</v>
      </c>
      <c r="I410" s="17">
        <f t="shared" si="34"/>
        <v>1.5688611461842894E-4</v>
      </c>
      <c r="J410" s="16">
        <f t="shared" si="33"/>
        <v>1.7143273452471234E-8</v>
      </c>
    </row>
    <row r="411" spans="1:10" x14ac:dyDescent="0.25">
      <c r="A411" s="37">
        <v>409</v>
      </c>
      <c r="B411" s="4">
        <v>16660</v>
      </c>
      <c r="C411" s="20">
        <f t="shared" si="30"/>
        <v>-1.8436442507438311E-2</v>
      </c>
      <c r="F411" s="19">
        <f t="shared" si="31"/>
        <v>3.3990241233007823E-4</v>
      </c>
      <c r="G411">
        <v>113</v>
      </c>
      <c r="H411" s="17">
        <f t="shared" si="32"/>
        <v>2.0617176172485558E-4</v>
      </c>
      <c r="I411" s="17">
        <f t="shared" si="34"/>
        <v>1.5780437925921658E-4</v>
      </c>
      <c r="J411" s="16">
        <f t="shared" si="33"/>
        <v>3.3416159941357286E-8</v>
      </c>
    </row>
    <row r="412" spans="1:10" x14ac:dyDescent="0.25">
      <c r="A412" s="37">
        <v>410</v>
      </c>
      <c r="B412" s="4">
        <v>16390</v>
      </c>
      <c r="C412" s="20">
        <f t="shared" si="30"/>
        <v>-1.6339243982958353E-2</v>
      </c>
      <c r="F412" s="19">
        <f t="shared" si="31"/>
        <v>2.6697089393464078E-4</v>
      </c>
      <c r="G412">
        <v>112</v>
      </c>
      <c r="H412" s="17">
        <f t="shared" si="32"/>
        <v>1.6265876384456427E-4</v>
      </c>
      <c r="I412" s="17">
        <f t="shared" si="34"/>
        <v>1.5852884215414992E-4</v>
      </c>
      <c r="J412" s="16">
        <f t="shared" si="33"/>
        <v>1.1913312207089174E-8</v>
      </c>
    </row>
    <row r="413" spans="1:10" x14ac:dyDescent="0.25">
      <c r="A413" s="37">
        <v>411</v>
      </c>
      <c r="B413" s="4">
        <v>16390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1.5852884215414992E-4</v>
      </c>
      <c r="J413" s="16">
        <f t="shared" si="33"/>
        <v>2.4908027816905854E-8</v>
      </c>
    </row>
    <row r="414" spans="1:10" x14ac:dyDescent="0.25">
      <c r="A414" s="37">
        <v>412</v>
      </c>
      <c r="B414" s="4">
        <v>16090</v>
      </c>
      <c r="C414" s="20">
        <f t="shared" si="30"/>
        <v>-1.847343175144648E-2</v>
      </c>
      <c r="F414" s="19">
        <f t="shared" si="31"/>
        <v>3.4126768067535096E-4</v>
      </c>
      <c r="G414">
        <v>110</v>
      </c>
      <c r="H414" s="17">
        <f t="shared" si="32"/>
        <v>2.0979056181469238E-4</v>
      </c>
      <c r="I414" s="17">
        <f t="shared" si="34"/>
        <v>1.5946322450250712E-4</v>
      </c>
      <c r="J414" s="16">
        <f t="shared" si="33"/>
        <v>3.3311610793126687E-8</v>
      </c>
    </row>
    <row r="415" spans="1:10" x14ac:dyDescent="0.25">
      <c r="A415" s="37">
        <v>413</v>
      </c>
      <c r="B415" s="4">
        <v>16000</v>
      </c>
      <c r="C415" s="20">
        <f t="shared" si="30"/>
        <v>-5.6092387645105936E-3</v>
      </c>
      <c r="F415" s="19">
        <f t="shared" si="31"/>
        <v>3.1463559517288329E-5</v>
      </c>
      <c r="G415">
        <v>109</v>
      </c>
      <c r="H415" s="17">
        <f t="shared" si="32"/>
        <v>1.9428409788978312E-5</v>
      </c>
      <c r="I415" s="17">
        <f t="shared" si="34"/>
        <v>1.5954975634172069E-4</v>
      </c>
      <c r="J415" s="16">
        <f t="shared" si="33"/>
        <v>1.6224538655769327E-8</v>
      </c>
    </row>
    <row r="416" spans="1:10" x14ac:dyDescent="0.25">
      <c r="A416" s="37">
        <v>414</v>
      </c>
      <c r="B416" s="4">
        <v>15800</v>
      </c>
      <c r="C416" s="20">
        <f t="shared" si="30"/>
        <v>-1.2578782206860073E-2</v>
      </c>
      <c r="F416" s="19">
        <f t="shared" si="31"/>
        <v>1.5822576180761955E-4</v>
      </c>
      <c r="G416">
        <v>108</v>
      </c>
      <c r="H416" s="17">
        <f t="shared" si="32"/>
        <v>9.8139810198114602E-5</v>
      </c>
      <c r="I416" s="17">
        <f t="shared" si="34"/>
        <v>1.5998685944839544E-4</v>
      </c>
      <c r="J416" s="16">
        <f t="shared" si="33"/>
        <v>1.0994258391366341E-12</v>
      </c>
    </row>
    <row r="417" spans="1:10" x14ac:dyDescent="0.25">
      <c r="A417" s="37">
        <v>415</v>
      </c>
      <c r="B417" s="4">
        <v>15480</v>
      </c>
      <c r="C417" s="20">
        <f t="shared" si="30"/>
        <v>-2.046107187134006E-2</v>
      </c>
      <c r="F417" s="19">
        <f t="shared" si="31"/>
        <v>4.186554621241434E-4</v>
      </c>
      <c r="G417">
        <v>107</v>
      </c>
      <c r="H417" s="17">
        <f t="shared" si="32"/>
        <v>2.608335166790011E-4</v>
      </c>
      <c r="I417" s="17">
        <f t="shared" si="34"/>
        <v>1.6114858108037269E-4</v>
      </c>
      <c r="J417" s="16">
        <f t="shared" si="33"/>
        <v>6.6679953219000475E-8</v>
      </c>
    </row>
    <row r="418" spans="1:10" x14ac:dyDescent="0.25">
      <c r="A418" s="37">
        <v>416</v>
      </c>
      <c r="B418" s="4">
        <v>15080</v>
      </c>
      <c r="C418" s="20">
        <f t="shared" si="30"/>
        <v>-2.6179505581771054E-2</v>
      </c>
      <c r="F418" s="19">
        <f t="shared" si="31"/>
        <v>6.8536651250598174E-4</v>
      </c>
      <c r="G418">
        <v>106</v>
      </c>
      <c r="H418" s="17">
        <f t="shared" si="32"/>
        <v>4.2891193615792161E-4</v>
      </c>
      <c r="I418" s="17">
        <f t="shared" si="34"/>
        <v>1.6305890411244344E-4</v>
      </c>
      <c r="J418" s="16">
        <f t="shared" si="33"/>
        <v>2.7356441187138465E-7</v>
      </c>
    </row>
    <row r="419" spans="1:10" x14ac:dyDescent="0.25">
      <c r="A419" s="37">
        <v>417</v>
      </c>
      <c r="B419" s="4">
        <v>15440</v>
      </c>
      <c r="C419" s="20">
        <f t="shared" si="30"/>
        <v>2.3592182016820194E-2</v>
      </c>
      <c r="F419" s="19">
        <f t="shared" si="31"/>
        <v>5.565910523147742E-4</v>
      </c>
      <c r="G419">
        <v>105</v>
      </c>
      <c r="H419" s="17">
        <f t="shared" si="32"/>
        <v>3.4988078216126675E-4</v>
      </c>
      <c r="I419" s="17">
        <f t="shared" si="34"/>
        <v>1.6461723173239454E-4</v>
      </c>
      <c r="J419" s="16">
        <f t="shared" si="33"/>
        <v>1.5421879276697851E-7</v>
      </c>
    </row>
    <row r="420" spans="1:10" x14ac:dyDescent="0.25">
      <c r="A420" s="37">
        <v>418</v>
      </c>
      <c r="B420" s="4">
        <v>15300</v>
      </c>
      <c r="C420" s="20">
        <f t="shared" si="30"/>
        <v>-9.1087161982403662E-3</v>
      </c>
      <c r="F420" s="19">
        <f t="shared" si="31"/>
        <v>8.2968710780086436E-5</v>
      </c>
      <c r="G420">
        <v>104</v>
      </c>
      <c r="H420" s="17">
        <f t="shared" si="32"/>
        <v>5.2388604100702141E-5</v>
      </c>
      <c r="I420" s="17">
        <f t="shared" si="34"/>
        <v>1.6485056437855051E-4</v>
      </c>
      <c r="J420" s="16">
        <f t="shared" si="33"/>
        <v>6.5849376409061599E-9</v>
      </c>
    </row>
    <row r="421" spans="1:10" x14ac:dyDescent="0.25">
      <c r="A421" s="37">
        <v>419</v>
      </c>
      <c r="B421" s="4">
        <v>15200</v>
      </c>
      <c r="C421" s="20">
        <f t="shared" si="30"/>
        <v>-6.5574005461590517E-3</v>
      </c>
      <c r="F421" s="19">
        <f t="shared" si="31"/>
        <v>4.2999501922767027E-5</v>
      </c>
      <c r="G421">
        <v>103</v>
      </c>
      <c r="H421" s="17">
        <f t="shared" si="32"/>
        <v>2.7272473389081857E-5</v>
      </c>
      <c r="I421" s="17">
        <f t="shared" si="34"/>
        <v>1.6497203274924542E-4</v>
      </c>
      <c r="J421" s="16">
        <f t="shared" si="33"/>
        <v>1.4698595639270712E-8</v>
      </c>
    </row>
    <row r="422" spans="1:10" x14ac:dyDescent="0.25">
      <c r="A422" s="37">
        <v>420</v>
      </c>
      <c r="B422" s="4">
        <v>15000</v>
      </c>
      <c r="C422" s="20">
        <f t="shared" si="30"/>
        <v>-1.324522675002068E-2</v>
      </c>
      <c r="F422" s="19">
        <f t="shared" si="31"/>
        <v>1.7543603165946339E-4</v>
      </c>
      <c r="G422">
        <v>102</v>
      </c>
      <c r="H422" s="17">
        <f t="shared" si="32"/>
        <v>1.1176826603708996E-4</v>
      </c>
      <c r="I422" s="17">
        <f t="shared" si="34"/>
        <v>1.6546983538625725E-4</v>
      </c>
      <c r="J422" s="16">
        <f t="shared" si="33"/>
        <v>1.1455804816173521E-10</v>
      </c>
    </row>
    <row r="423" spans="1:10" x14ac:dyDescent="0.25">
      <c r="A423" s="37">
        <v>421</v>
      </c>
      <c r="B423" s="4">
        <v>14590</v>
      </c>
      <c r="C423" s="20">
        <f t="shared" si="30"/>
        <v>-2.7713838567515775E-2</v>
      </c>
      <c r="F423" s="19">
        <f t="shared" si="31"/>
        <v>7.680568481463248E-4</v>
      </c>
      <c r="G423">
        <v>101</v>
      </c>
      <c r="H423" s="17">
        <f t="shared" si="32"/>
        <v>4.9150925589674802E-4</v>
      </c>
      <c r="I423" s="17">
        <f t="shared" si="34"/>
        <v>1.6765895947645231E-4</v>
      </c>
      <c r="J423" s="16">
        <f t="shared" si="33"/>
        <v>3.6137485637284172E-7</v>
      </c>
    </row>
    <row r="424" spans="1:10" x14ac:dyDescent="0.25">
      <c r="A424" s="37">
        <v>422</v>
      </c>
      <c r="B424" s="4">
        <v>14480</v>
      </c>
      <c r="C424" s="20">
        <f t="shared" si="30"/>
        <v>-7.5679755771240129E-3</v>
      </c>
      <c r="F424" s="19">
        <f t="shared" si="31"/>
        <v>5.7274254335945534E-5</v>
      </c>
      <c r="G424">
        <v>100</v>
      </c>
      <c r="H424" s="17">
        <f t="shared" si="32"/>
        <v>3.6815982536790425E-5</v>
      </c>
      <c r="I424" s="17">
        <f t="shared" si="34"/>
        <v>1.6782293350808768E-4</v>
      </c>
      <c r="J424" s="16">
        <f t="shared" si="33"/>
        <v>1.2056306964003E-8</v>
      </c>
    </row>
    <row r="425" spans="1:10" x14ac:dyDescent="0.25">
      <c r="A425" s="37">
        <v>423</v>
      </c>
      <c r="B425" s="4">
        <v>13980</v>
      </c>
      <c r="C425" s="20">
        <f t="shared" si="30"/>
        <v>-3.5140650151906101E-2</v>
      </c>
      <c r="F425" s="19">
        <f t="shared" si="31"/>
        <v>1.2348652930986583E-3</v>
      </c>
      <c r="G425">
        <v>99</v>
      </c>
      <c r="H425" s="17">
        <f t="shared" si="32"/>
        <v>7.973245801065461E-4</v>
      </c>
      <c r="I425" s="17">
        <f t="shared" si="34"/>
        <v>1.7137412288056728E-4</v>
      </c>
      <c r="J425" s="16">
        <f t="shared" si="33"/>
        <v>1.132637534964881E-6</v>
      </c>
    </row>
    <row r="426" spans="1:10" x14ac:dyDescent="0.25">
      <c r="A426" s="37">
        <v>424</v>
      </c>
      <c r="B426" s="4">
        <v>13380</v>
      </c>
      <c r="C426" s="20">
        <f t="shared" si="30"/>
        <v>-4.3866682105581783E-2</v>
      </c>
      <c r="F426" s="19">
        <f t="shared" si="31"/>
        <v>1.9242857989521692E-3</v>
      </c>
      <c r="G426">
        <v>98</v>
      </c>
      <c r="H426" s="17">
        <f t="shared" si="32"/>
        <v>1.2480263639482467E-3</v>
      </c>
      <c r="I426" s="17">
        <f t="shared" si="34"/>
        <v>1.7693268468940446E-4</v>
      </c>
      <c r="J426" s="16">
        <f t="shared" si="33"/>
        <v>3.0559974856125888E-6</v>
      </c>
    </row>
    <row r="427" spans="1:10" x14ac:dyDescent="0.25">
      <c r="A427" s="37">
        <v>425</v>
      </c>
      <c r="B427" s="4">
        <v>13000</v>
      </c>
      <c r="C427" s="20">
        <f t="shared" si="30"/>
        <v>-2.8811697238545701E-2</v>
      </c>
      <c r="F427" s="19">
        <f t="shared" si="31"/>
        <v>8.3011389776562199E-4</v>
      </c>
      <c r="G427">
        <v>97</v>
      </c>
      <c r="H427" s="17">
        <f t="shared" si="32"/>
        <v>5.4079228391443342E-4</v>
      </c>
      <c r="I427" s="17">
        <f t="shared" si="34"/>
        <v>1.7934130955720833E-4</v>
      </c>
      <c r="J427" s="16">
        <f t="shared" si="33"/>
        <v>4.2454522829621163E-7</v>
      </c>
    </row>
    <row r="428" spans="1:10" x14ac:dyDescent="0.25">
      <c r="A428" s="37">
        <v>426</v>
      </c>
      <c r="B428" s="4">
        <v>12940</v>
      </c>
      <c r="C428" s="20">
        <f t="shared" si="30"/>
        <v>-4.626068388782191E-3</v>
      </c>
      <c r="F428" s="19">
        <f t="shared" si="31"/>
        <v>2.1400508737689855E-5</v>
      </c>
      <c r="G428">
        <v>96</v>
      </c>
      <c r="H428" s="17">
        <f t="shared" si="32"/>
        <v>1.4004110076921895E-5</v>
      </c>
      <c r="I428" s="17">
        <f t="shared" si="34"/>
        <v>1.7940368220708896E-4</v>
      </c>
      <c r="J428" s="16">
        <f t="shared" si="33"/>
        <v>2.4713138705578252E-8</v>
      </c>
    </row>
    <row r="429" spans="1:10" x14ac:dyDescent="0.25">
      <c r="A429" s="37">
        <v>427</v>
      </c>
      <c r="B429" s="4">
        <v>12940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1.7940368220708896E-4</v>
      </c>
      <c r="J429" s="16">
        <f t="shared" si="33"/>
        <v>3.1899617224617542E-8</v>
      </c>
    </row>
    <row r="430" spans="1:10" x14ac:dyDescent="0.25">
      <c r="A430" s="37">
        <v>428</v>
      </c>
      <c r="B430" s="4">
        <v>12620</v>
      </c>
      <c r="C430" s="20">
        <f t="shared" si="30"/>
        <v>-2.5040431959687439E-2</v>
      </c>
      <c r="F430" s="19">
        <f t="shared" si="31"/>
        <v>6.2702323272773616E-4</v>
      </c>
      <c r="G430">
        <v>94</v>
      </c>
      <c r="H430" s="17">
        <f t="shared" si="32"/>
        <v>4.1399231972274531E-4</v>
      </c>
      <c r="I430" s="17">
        <f t="shared" si="34"/>
        <v>1.8124755503224523E-4</v>
      </c>
      <c r="J430" s="16">
        <f t="shared" si="33"/>
        <v>1.9943631592871439E-7</v>
      </c>
    </row>
    <row r="431" spans="1:10" x14ac:dyDescent="0.25">
      <c r="A431" s="37">
        <v>429</v>
      </c>
      <c r="B431" s="4">
        <v>12620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1.8124755503224523E-4</v>
      </c>
      <c r="J431" s="16">
        <f t="shared" si="33"/>
        <v>3.2558701813580673E-8</v>
      </c>
    </row>
    <row r="432" spans="1:10" x14ac:dyDescent="0.25">
      <c r="A432" s="37">
        <v>430</v>
      </c>
      <c r="B432" s="4">
        <v>12350</v>
      </c>
      <c r="C432" s="20">
        <f t="shared" si="30"/>
        <v>-2.1626794039080841E-2</v>
      </c>
      <c r="F432" s="19">
        <f t="shared" si="31"/>
        <v>4.6771822040882259E-4</v>
      </c>
      <c r="G432">
        <v>92</v>
      </c>
      <c r="H432" s="17">
        <f t="shared" si="32"/>
        <v>3.1158043075369166E-4</v>
      </c>
      <c r="I432" s="17">
        <f t="shared" si="34"/>
        <v>1.8263529741718119E-4</v>
      </c>
      <c r="J432" s="16">
        <f t="shared" si="33"/>
        <v>8.1736728091909128E-8</v>
      </c>
    </row>
    <row r="433" spans="1:10" x14ac:dyDescent="0.25">
      <c r="A433" s="37">
        <v>431</v>
      </c>
      <c r="B433" s="4">
        <v>11700</v>
      </c>
      <c r="C433" s="20">
        <f t="shared" si="30"/>
        <v>-5.4067221270275821E-2</v>
      </c>
      <c r="F433" s="19">
        <f t="shared" si="31"/>
        <v>2.9232644158889661E-3</v>
      </c>
      <c r="G433">
        <v>91</v>
      </c>
      <c r="H433" s="17">
        <f t="shared" si="32"/>
        <v>1.9561069742096743E-3</v>
      </c>
      <c r="I433" s="17">
        <f t="shared" si="34"/>
        <v>1.9134756651255813E-4</v>
      </c>
      <c r="J433" s="16">
        <f t="shared" si="33"/>
        <v>7.4680268927287745E-6</v>
      </c>
    </row>
    <row r="434" spans="1:10" x14ac:dyDescent="0.25">
      <c r="A434" s="37">
        <v>432</v>
      </c>
      <c r="B434" s="4">
        <v>11400</v>
      </c>
      <c r="C434" s="20">
        <f t="shared" si="30"/>
        <v>-2.5975486403260677E-2</v>
      </c>
      <c r="F434" s="19">
        <f t="shared" si="31"/>
        <v>6.7472589388598036E-4</v>
      </c>
      <c r="G434">
        <v>90</v>
      </c>
      <c r="H434" s="17">
        <f t="shared" si="32"/>
        <v>4.535137881673832E-4</v>
      </c>
      <c r="I434" s="17">
        <f t="shared" si="34"/>
        <v>1.9336746328357926E-4</v>
      </c>
      <c r="J434" s="16">
        <f t="shared" si="33"/>
        <v>2.3253580667490555E-7</v>
      </c>
    </row>
    <row r="435" spans="1:10" x14ac:dyDescent="0.25">
      <c r="A435" s="37">
        <v>433</v>
      </c>
      <c r="B435" s="4">
        <v>10500</v>
      </c>
      <c r="C435" s="20">
        <f t="shared" si="30"/>
        <v>-8.2238098236972118E-2</v>
      </c>
      <c r="F435" s="19">
        <f t="shared" si="31"/>
        <v>6.7631048016338763E-3</v>
      </c>
      <c r="G435">
        <v>89</v>
      </c>
      <c r="H435" s="17">
        <f t="shared" si="32"/>
        <v>4.5661255859629117E-3</v>
      </c>
      <c r="I435" s="17">
        <f t="shared" si="34"/>
        <v>2.1370444656347755E-4</v>
      </c>
      <c r="J435" s="16">
        <f t="shared" si="33"/>
        <v>4.2907113543143557E-5</v>
      </c>
    </row>
    <row r="436" spans="1:10" x14ac:dyDescent="0.25">
      <c r="A436" s="37">
        <v>434</v>
      </c>
      <c r="B436" s="4">
        <v>11000</v>
      </c>
      <c r="C436" s="20">
        <f t="shared" si="30"/>
        <v>4.6520015634892907E-2</v>
      </c>
      <c r="F436" s="19">
        <f t="shared" si="31"/>
        <v>2.1641118546706804E-3</v>
      </c>
      <c r="G436">
        <v>88</v>
      </c>
      <c r="H436" s="17">
        <f t="shared" si="32"/>
        <v>1.4676417425489863E-3</v>
      </c>
      <c r="I436" s="17">
        <f t="shared" si="34"/>
        <v>2.2024114929256055E-4</v>
      </c>
      <c r="J436" s="16">
        <f t="shared" si="33"/>
        <v>3.7824478759659192E-6</v>
      </c>
    </row>
    <row r="437" spans="1:10" x14ac:dyDescent="0.25">
      <c r="A437" s="37">
        <v>435</v>
      </c>
      <c r="B437" s="4">
        <v>11080</v>
      </c>
      <c r="C437" s="20">
        <f t="shared" si="30"/>
        <v>7.2464085207672533E-3</v>
      </c>
      <c r="F437" s="19">
        <f t="shared" si="31"/>
        <v>5.2510436449848251E-5</v>
      </c>
      <c r="G437">
        <v>87</v>
      </c>
      <c r="H437" s="17">
        <f t="shared" si="32"/>
        <v>3.577046584353299E-5</v>
      </c>
      <c r="I437" s="17">
        <f t="shared" si="34"/>
        <v>2.2040046671650755E-4</v>
      </c>
      <c r="J437" s="16">
        <f t="shared" si="33"/>
        <v>2.7858411539278477E-8</v>
      </c>
    </row>
    <row r="438" spans="1:10" x14ac:dyDescent="0.25">
      <c r="A438" s="37">
        <v>436</v>
      </c>
      <c r="B438" s="4">
        <v>11180</v>
      </c>
      <c r="C438" s="20">
        <f t="shared" si="30"/>
        <v>8.9847864078152571E-3</v>
      </c>
      <c r="F438" s="19">
        <f t="shared" si="31"/>
        <v>8.0726386794061785E-5</v>
      </c>
      <c r="G438">
        <v>86</v>
      </c>
      <c r="H438" s="17">
        <f t="shared" si="32"/>
        <v>5.5237383570846871E-5</v>
      </c>
      <c r="I438" s="17">
        <f t="shared" si="34"/>
        <v>2.2064648748947076E-4</v>
      </c>
      <c r="J438" s="16">
        <f t="shared" si="33"/>
        <v>1.9303592042851021E-8</v>
      </c>
    </row>
    <row r="439" spans="1:10" x14ac:dyDescent="0.25">
      <c r="A439" s="37">
        <v>437</v>
      </c>
      <c r="B439" s="4">
        <v>11490</v>
      </c>
      <c r="C439" s="20">
        <f t="shared" si="30"/>
        <v>2.7350624133711227E-2</v>
      </c>
      <c r="F439" s="19">
        <f t="shared" si="31"/>
        <v>7.4805664050354699E-4</v>
      </c>
      <c r="G439">
        <v>85</v>
      </c>
      <c r="H439" s="17">
        <f t="shared" si="32"/>
        <v>5.1415099887036836E-4</v>
      </c>
      <c r="I439" s="17">
        <f t="shared" si="34"/>
        <v>2.2293645522481167E-4</v>
      </c>
      <c r="J439" s="16">
        <f t="shared" si="33"/>
        <v>2.7679501280693923E-7</v>
      </c>
    </row>
    <row r="440" spans="1:10" x14ac:dyDescent="0.25">
      <c r="A440" s="37">
        <v>438</v>
      </c>
      <c r="B440" s="4">
        <v>11330</v>
      </c>
      <c r="C440" s="20">
        <f t="shared" si="30"/>
        <v>-1.40230168207494E-2</v>
      </c>
      <c r="F440" s="19">
        <f t="shared" si="31"/>
        <v>1.966450007550206E-4</v>
      </c>
      <c r="G440">
        <v>84</v>
      </c>
      <c r="H440" s="17">
        <f t="shared" si="32"/>
        <v>1.3576184392023144E-4</v>
      </c>
      <c r="I440" s="17">
        <f t="shared" si="34"/>
        <v>2.2354112241976173E-4</v>
      </c>
      <c r="J440" s="16">
        <f t="shared" si="33"/>
        <v>6.7083569024157289E-10</v>
      </c>
    </row>
    <row r="441" spans="1:10" x14ac:dyDescent="0.25">
      <c r="A441" s="37">
        <v>439</v>
      </c>
      <c r="B441" s="4">
        <v>11490</v>
      </c>
      <c r="C441" s="20">
        <f t="shared" si="30"/>
        <v>1.4023016820749421E-2</v>
      </c>
      <c r="F441" s="19">
        <f t="shared" si="31"/>
        <v>1.9664500075502119E-4</v>
      </c>
      <c r="G441">
        <v>83</v>
      </c>
      <c r="H441" s="17">
        <f t="shared" si="32"/>
        <v>1.3636921627983173E-4</v>
      </c>
      <c r="I441" s="17">
        <f t="shared" si="34"/>
        <v>2.2414849477936163E-4</v>
      </c>
      <c r="J441" s="16">
        <f t="shared" si="33"/>
        <v>7.0252367312098831E-10</v>
      </c>
    </row>
    <row r="442" spans="1:10" x14ac:dyDescent="0.25">
      <c r="A442" s="37">
        <v>440</v>
      </c>
      <c r="B442" s="4">
        <v>11400</v>
      </c>
      <c r="C442" s="20">
        <f t="shared" si="30"/>
        <v>-7.8637364602145762E-3</v>
      </c>
      <c r="F442" s="19">
        <f t="shared" si="31"/>
        <v>6.1838351115708068E-5</v>
      </c>
      <c r="G442">
        <v>82</v>
      </c>
      <c r="H442" s="17">
        <f t="shared" si="32"/>
        <v>4.3075462796955079E-5</v>
      </c>
      <c r="I442" s="17">
        <f t="shared" si="34"/>
        <v>2.2434034779570631E-4</v>
      </c>
      <c r="J442" s="16">
        <f t="shared" si="33"/>
        <v>2.6083158059685244E-8</v>
      </c>
    </row>
    <row r="443" spans="1:10" x14ac:dyDescent="0.25">
      <c r="A443" s="37">
        <v>441</v>
      </c>
      <c r="B443" s="4">
        <v>11350</v>
      </c>
      <c r="C443" s="20">
        <f t="shared" si="30"/>
        <v>-4.3956114730381093E-3</v>
      </c>
      <c r="F443" s="19">
        <f t="shared" si="31"/>
        <v>1.9321400221904256E-5</v>
      </c>
      <c r="G443">
        <v>81</v>
      </c>
      <c r="H443" s="17">
        <f t="shared" si="32"/>
        <v>1.3519146194730682E-5</v>
      </c>
      <c r="I443" s="17">
        <f t="shared" si="34"/>
        <v>2.2440056047381702E-4</v>
      </c>
      <c r="J443" s="16">
        <f t="shared" si="33"/>
        <v>4.1648526685776045E-8</v>
      </c>
    </row>
    <row r="444" spans="1:10" x14ac:dyDescent="0.25">
      <c r="A444" s="37">
        <v>442</v>
      </c>
      <c r="B444" s="4">
        <v>11130</v>
      </c>
      <c r="C444" s="20">
        <f t="shared" si="30"/>
        <v>-1.9573578639958213E-2</v>
      </c>
      <c r="F444" s="19">
        <f t="shared" si="31"/>
        <v>3.8312498077462838E-4</v>
      </c>
      <c r="G444">
        <v>80</v>
      </c>
      <c r="H444" s="17">
        <f t="shared" si="32"/>
        <v>2.6927110631311843E-4</v>
      </c>
      <c r="I444" s="17">
        <f t="shared" si="34"/>
        <v>2.2559986213202904E-4</v>
      </c>
      <c r="J444" s="16">
        <f t="shared" si="33"/>
        <v>2.5131733551886362E-8</v>
      </c>
    </row>
    <row r="445" spans="1:10" x14ac:dyDescent="0.25">
      <c r="A445" s="37">
        <v>443</v>
      </c>
      <c r="B445" s="4">
        <v>11300</v>
      </c>
      <c r="C445" s="20">
        <f t="shared" si="30"/>
        <v>1.5158560430841355E-2</v>
      </c>
      <c r="F445" s="19">
        <f t="shared" si="31"/>
        <v>2.2978195433546927E-4</v>
      </c>
      <c r="G445">
        <v>79</v>
      </c>
      <c r="H445" s="17">
        <f t="shared" si="32"/>
        <v>1.6221978449511035E-4</v>
      </c>
      <c r="I445" s="17">
        <f t="shared" si="34"/>
        <v>2.2632236986486225E-4</v>
      </c>
      <c r="J445" s="16">
        <f t="shared" si="33"/>
        <v>1.9959427749412475E-11</v>
      </c>
    </row>
    <row r="446" spans="1:10" x14ac:dyDescent="0.25">
      <c r="A446" s="37">
        <v>444</v>
      </c>
      <c r="B446" s="4">
        <v>11590</v>
      </c>
      <c r="C446" s="20">
        <f t="shared" si="30"/>
        <v>2.5339931633365516E-2</v>
      </c>
      <c r="F446" s="19">
        <f t="shared" si="31"/>
        <v>6.4211213518363839E-4</v>
      </c>
      <c r="G446">
        <v>78</v>
      </c>
      <c r="H446" s="17">
        <f t="shared" si="32"/>
        <v>4.5534166951758639E-4</v>
      </c>
      <c r="I446" s="17">
        <f t="shared" si="34"/>
        <v>2.2835040780321591E-4</v>
      </c>
      <c r="J446" s="16">
        <f t="shared" si="33"/>
        <v>1.7204143060402112E-7</v>
      </c>
    </row>
    <row r="447" spans="1:10" x14ac:dyDescent="0.25">
      <c r="A447" s="37">
        <v>445</v>
      </c>
      <c r="B447" s="4">
        <v>11900</v>
      </c>
      <c r="C447" s="20">
        <f t="shared" si="30"/>
        <v>2.6395742765823266E-2</v>
      </c>
      <c r="F447" s="19">
        <f t="shared" si="31"/>
        <v>6.967352361595113E-4</v>
      </c>
      <c r="G447">
        <v>77</v>
      </c>
      <c r="H447" s="17">
        <f t="shared" si="32"/>
        <v>4.9628701155132835E-4</v>
      </c>
      <c r="I447" s="17">
        <f t="shared" si="34"/>
        <v>2.3056081145198494E-4</v>
      </c>
      <c r="J447" s="16">
        <f t="shared" si="33"/>
        <v>2.1827706900970493E-7</v>
      </c>
    </row>
    <row r="448" spans="1:10" x14ac:dyDescent="0.25">
      <c r="A448" s="37">
        <v>446</v>
      </c>
      <c r="B448" s="4">
        <v>11750</v>
      </c>
      <c r="C448" s="20">
        <f t="shared" si="30"/>
        <v>-1.2685159527315687E-2</v>
      </c>
      <c r="F448" s="19">
        <f t="shared" si="31"/>
        <v>1.6091327223344794E-4</v>
      </c>
      <c r="G448">
        <v>76</v>
      </c>
      <c r="H448" s="17">
        <f t="shared" si="32"/>
        <v>1.1513188565068229E-4</v>
      </c>
      <c r="I448" s="17">
        <f t="shared" si="34"/>
        <v>2.3107359525290777E-4</v>
      </c>
      <c r="J448" s="16">
        <f t="shared" si="33"/>
        <v>4.7791157008818604E-9</v>
      </c>
    </row>
    <row r="449" spans="1:10" x14ac:dyDescent="0.25">
      <c r="A449" s="37">
        <v>447</v>
      </c>
      <c r="B449" s="4">
        <v>11750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2.3107359525290777E-4</v>
      </c>
      <c r="J449" s="16">
        <f t="shared" si="33"/>
        <v>5.2920435537051794E-8</v>
      </c>
    </row>
    <row r="450" spans="1:10" x14ac:dyDescent="0.25">
      <c r="A450" s="37">
        <v>448</v>
      </c>
      <c r="B450" s="4">
        <v>11400</v>
      </c>
      <c r="C450" s="20">
        <f t="shared" si="30"/>
        <v>-3.0239885189718235E-2</v>
      </c>
      <c r="F450" s="19">
        <f t="shared" si="31"/>
        <v>9.1445065628734026E-4</v>
      </c>
      <c r="G450">
        <v>74</v>
      </c>
      <c r="H450" s="17">
        <f t="shared" si="32"/>
        <v>6.601479218166157E-4</v>
      </c>
      <c r="I450" s="17">
        <f t="shared" si="34"/>
        <v>2.3401381601457851E-4</v>
      </c>
      <c r="J450" s="16">
        <f t="shared" si="33"/>
        <v>4.6441377754385725E-7</v>
      </c>
    </row>
    <row r="451" spans="1:10" x14ac:dyDescent="0.25">
      <c r="A451" s="37">
        <v>449</v>
      </c>
      <c r="B451" s="4">
        <v>11300</v>
      </c>
      <c r="C451" s="20">
        <f t="shared" si="30"/>
        <v>-8.8106296821549197E-3</v>
      </c>
      <c r="F451" s="19">
        <f t="shared" si="31"/>
        <v>7.76271953960693E-5</v>
      </c>
      <c r="G451">
        <v>73</v>
      </c>
      <c r="H451" s="17">
        <f t="shared" si="32"/>
        <v>5.6290291402318099E-5</v>
      </c>
      <c r="I451" s="17">
        <f t="shared" si="34"/>
        <v>2.3426452631448546E-4</v>
      </c>
      <c r="J451" s="16">
        <f t="shared" si="33"/>
        <v>2.420947554233685E-8</v>
      </c>
    </row>
    <row r="452" spans="1:10" x14ac:dyDescent="0.25">
      <c r="A452" s="37">
        <v>450</v>
      </c>
      <c r="B452" s="4">
        <v>10910</v>
      </c>
      <c r="C452" s="20">
        <f t="shared" ref="C452:C515" si="35">LN(B452/B451)</f>
        <v>-3.5122925873315398E-2</v>
      </c>
      <c r="F452" s="19">
        <f t="shared" ref="F452:F515" si="36">C452^2</f>
        <v>1.2336199219024082E-3</v>
      </c>
      <c r="G452">
        <v>72</v>
      </c>
      <c r="H452" s="17">
        <f t="shared" ref="H452:H515" si="37">F452*($E$7^(G452-1))</f>
        <v>8.9854450380373043E-4</v>
      </c>
      <c r="I452" s="17">
        <f t="shared" si="34"/>
        <v>2.3826653725484977E-4</v>
      </c>
      <c r="J452" s="16">
        <f t="shared" ref="J452:J515" si="38">(F452-($E$7*I452))^2</f>
        <v>9.9284204636934332E-7</v>
      </c>
    </row>
    <row r="453" spans="1:10" x14ac:dyDescent="0.25">
      <c r="A453" s="37">
        <v>451</v>
      </c>
      <c r="B453" s="4">
        <v>11240</v>
      </c>
      <c r="C453" s="20">
        <f t="shared" si="35"/>
        <v>2.9799044620565634E-2</v>
      </c>
      <c r="F453" s="19">
        <f t="shared" si="36"/>
        <v>8.879830602984616E-4</v>
      </c>
      <c r="G453">
        <v>71</v>
      </c>
      <c r="H453" s="17">
        <f t="shared" si="37"/>
        <v>6.4968301876821904E-4</v>
      </c>
      <c r="I453" s="17">
        <f t="shared" ref="I453:I516" si="39">(1-$E$7)*H453+I452</f>
        <v>2.4116014857612856E-4</v>
      </c>
      <c r="J453" s="16">
        <f t="shared" si="38"/>
        <v>4.197705362145005E-7</v>
      </c>
    </row>
    <row r="454" spans="1:10" x14ac:dyDescent="0.25">
      <c r="A454" s="37">
        <v>452</v>
      </c>
      <c r="B454" s="4">
        <v>11000</v>
      </c>
      <c r="C454" s="20">
        <f t="shared" si="35"/>
        <v>-2.1583571667174516E-2</v>
      </c>
      <c r="F454" s="19">
        <f t="shared" si="36"/>
        <v>4.6585056591205855E-4</v>
      </c>
      <c r="G454">
        <v>70</v>
      </c>
      <c r="H454" s="17">
        <f t="shared" si="37"/>
        <v>3.4235925961911639E-4</v>
      </c>
      <c r="I454" s="17">
        <f t="shared" si="39"/>
        <v>2.4268497622432039E-4</v>
      </c>
      <c r="J454" s="16">
        <f t="shared" si="38"/>
        <v>5.0286483732801048E-8</v>
      </c>
    </row>
    <row r="455" spans="1:10" x14ac:dyDescent="0.25">
      <c r="A455" s="37">
        <v>453</v>
      </c>
      <c r="B455" s="4">
        <v>11400</v>
      </c>
      <c r="C455" s="20">
        <f t="shared" si="35"/>
        <v>3.5718082602079246E-2</v>
      </c>
      <c r="F455" s="19">
        <f t="shared" si="36"/>
        <v>1.275781424768956E-3</v>
      </c>
      <c r="G455">
        <v>69</v>
      </c>
      <c r="H455" s="17">
        <f t="shared" si="37"/>
        <v>9.4178190608701622E-4</v>
      </c>
      <c r="I455" s="17">
        <f t="shared" si="39"/>
        <v>2.4687956144034732E-4</v>
      </c>
      <c r="J455" s="16">
        <f t="shared" si="38"/>
        <v>1.0609029575325723E-6</v>
      </c>
    </row>
    <row r="456" spans="1:10" x14ac:dyDescent="0.25">
      <c r="A456" s="37">
        <v>454</v>
      </c>
      <c r="B456" s="4">
        <v>11420</v>
      </c>
      <c r="C456" s="20">
        <f t="shared" si="35"/>
        <v>1.7528488274143868E-3</v>
      </c>
      <c r="F456" s="19">
        <f t="shared" si="36"/>
        <v>3.0724790117679908E-6</v>
      </c>
      <c r="G456">
        <v>68</v>
      </c>
      <c r="H456" s="17">
        <f t="shared" si="37"/>
        <v>2.2782512083571962E-6</v>
      </c>
      <c r="I456" s="17">
        <f t="shared" si="39"/>
        <v>2.4688970850175848E-4</v>
      </c>
      <c r="J456" s="16">
        <f t="shared" si="38"/>
        <v>5.8911839141179359E-8</v>
      </c>
    </row>
    <row r="457" spans="1:10" x14ac:dyDescent="0.25">
      <c r="A457" s="37">
        <v>455</v>
      </c>
      <c r="B457" s="4">
        <v>11310</v>
      </c>
      <c r="C457" s="20">
        <f t="shared" si="35"/>
        <v>-9.6789140998351248E-3</v>
      </c>
      <c r="F457" s="19">
        <f t="shared" si="36"/>
        <v>9.3681378151987181E-5</v>
      </c>
      <c r="G457">
        <v>67</v>
      </c>
      <c r="H457" s="17">
        <f t="shared" si="37"/>
        <v>6.9775759447410262E-5</v>
      </c>
      <c r="I457" s="17">
        <f t="shared" si="39"/>
        <v>2.4720048148128111E-4</v>
      </c>
      <c r="J457" s="16">
        <f t="shared" si="38"/>
        <v>2.3231277702534728E-8</v>
      </c>
    </row>
    <row r="458" spans="1:10" x14ac:dyDescent="0.25">
      <c r="A458" s="37">
        <v>456</v>
      </c>
      <c r="B458" s="4">
        <v>11480</v>
      </c>
      <c r="C458" s="20">
        <f t="shared" si="35"/>
        <v>1.4919100763391212E-2</v>
      </c>
      <c r="F458" s="19">
        <f t="shared" si="36"/>
        <v>2.2257956758822025E-4</v>
      </c>
      <c r="G458">
        <v>66</v>
      </c>
      <c r="H458" s="17">
        <f t="shared" si="37"/>
        <v>1.6652337796500274E-4</v>
      </c>
      <c r="I458" s="17">
        <f t="shared" si="39"/>
        <v>2.4794215691040147E-4</v>
      </c>
      <c r="J458" s="16">
        <f t="shared" si="38"/>
        <v>5.8846435629793945E-10</v>
      </c>
    </row>
    <row r="459" spans="1:10" x14ac:dyDescent="0.25">
      <c r="A459" s="37">
        <v>457</v>
      </c>
      <c r="B459" s="4">
        <v>11480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2.4794215691040147E-4</v>
      </c>
      <c r="J459" s="16">
        <f t="shared" si="38"/>
        <v>6.0928925115819429E-8</v>
      </c>
    </row>
    <row r="460" spans="1:10" x14ac:dyDescent="0.25">
      <c r="A460" s="37">
        <v>458</v>
      </c>
      <c r="B460" s="4">
        <v>11500</v>
      </c>
      <c r="C460" s="20">
        <f t="shared" si="35"/>
        <v>1.7406444777841182E-3</v>
      </c>
      <c r="F460" s="19">
        <f t="shared" si="36"/>
        <v>3.0298431980403454E-6</v>
      </c>
      <c r="G460">
        <v>64</v>
      </c>
      <c r="H460" s="17">
        <f t="shared" si="37"/>
        <v>2.2871113244145761E-6</v>
      </c>
      <c r="I460" s="17">
        <f t="shared" si="39"/>
        <v>2.4795234343372158E-4</v>
      </c>
      <c r="J460" s="16">
        <f t="shared" si="38"/>
        <v>5.944729018445533E-8</v>
      </c>
    </row>
    <row r="461" spans="1:10" x14ac:dyDescent="0.25">
      <c r="A461" s="37">
        <v>459</v>
      </c>
      <c r="B461" s="4">
        <v>11600</v>
      </c>
      <c r="C461" s="20">
        <f t="shared" si="35"/>
        <v>8.6580627431145311E-3</v>
      </c>
      <c r="F461" s="19">
        <f t="shared" si="36"/>
        <v>7.4962050463707924E-5</v>
      </c>
      <c r="G461">
        <v>63</v>
      </c>
      <c r="H461" s="17">
        <f t="shared" si="37"/>
        <v>5.6839104252931926E-5</v>
      </c>
      <c r="I461" s="17">
        <f t="shared" si="39"/>
        <v>2.4820549808115172E-4</v>
      </c>
      <c r="J461" s="16">
        <f t="shared" si="38"/>
        <v>2.9631480607846536E-8</v>
      </c>
    </row>
    <row r="462" spans="1:10" x14ac:dyDescent="0.25">
      <c r="A462" s="37">
        <v>460</v>
      </c>
      <c r="B462" s="4">
        <v>11600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2.4820549808115172E-4</v>
      </c>
      <c r="J462" s="16">
        <f t="shared" si="38"/>
        <v>6.1058419958313755E-8</v>
      </c>
    </row>
    <row r="463" spans="1:10" x14ac:dyDescent="0.25">
      <c r="A463" s="37">
        <v>461</v>
      </c>
      <c r="B463" s="4">
        <v>11600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2.4820549808115172E-4</v>
      </c>
      <c r="J463" s="16">
        <f t="shared" si="38"/>
        <v>6.1058419958313755E-8</v>
      </c>
    </row>
    <row r="464" spans="1:10" x14ac:dyDescent="0.25">
      <c r="A464" s="37">
        <v>462</v>
      </c>
      <c r="B464" s="4">
        <v>11680</v>
      </c>
      <c r="C464" s="20">
        <f t="shared" si="35"/>
        <v>6.8728792877620504E-3</v>
      </c>
      <c r="F464" s="19">
        <f t="shared" si="36"/>
        <v>4.7236469704148588E-5</v>
      </c>
      <c r="G464">
        <v>60</v>
      </c>
      <c r="H464" s="17">
        <f t="shared" si="37"/>
        <v>3.6299366858853204E-5</v>
      </c>
      <c r="I464" s="17">
        <f t="shared" si="39"/>
        <v>2.4836717116766271E-4</v>
      </c>
      <c r="J464" s="16">
        <f t="shared" si="38"/>
        <v>4.0009801984391038E-8</v>
      </c>
    </row>
    <row r="465" spans="1:10" x14ac:dyDescent="0.25">
      <c r="A465" s="37">
        <v>463</v>
      </c>
      <c r="B465" s="4">
        <v>11700</v>
      </c>
      <c r="C465" s="20">
        <f t="shared" si="35"/>
        <v>1.7108644036293876E-3</v>
      </c>
      <c r="F465" s="19">
        <f t="shared" si="36"/>
        <v>2.9270570076061401E-6</v>
      </c>
      <c r="G465">
        <v>59</v>
      </c>
      <c r="H465" s="17">
        <f t="shared" si="37"/>
        <v>2.2593911075212979E-6</v>
      </c>
      <c r="I465" s="17">
        <f t="shared" si="39"/>
        <v>2.4837723422841551E-4</v>
      </c>
      <c r="J465" s="16">
        <f t="shared" si="38"/>
        <v>5.9703958276870119E-8</v>
      </c>
    </row>
    <row r="466" spans="1:10" x14ac:dyDescent="0.25">
      <c r="A466" s="37">
        <v>464</v>
      </c>
      <c r="B466" s="4">
        <v>12400</v>
      </c>
      <c r="C466" s="20">
        <f t="shared" si="35"/>
        <v>5.8107630807280757E-2</v>
      </c>
      <c r="F466" s="19">
        <f t="shared" si="36"/>
        <v>3.3764967580352436E-3</v>
      </c>
      <c r="G466">
        <v>58</v>
      </c>
      <c r="H466" s="17">
        <f t="shared" si="37"/>
        <v>2.6179731492497302E-3</v>
      </c>
      <c r="I466" s="17">
        <f t="shared" si="39"/>
        <v>2.6003737698208592E-4</v>
      </c>
      <c r="J466" s="16">
        <f t="shared" si="38"/>
        <v>9.7195392302998243E-6</v>
      </c>
    </row>
    <row r="467" spans="1:10" x14ac:dyDescent="0.25">
      <c r="A467" s="37">
        <v>465</v>
      </c>
      <c r="B467" s="4">
        <v>13280</v>
      </c>
      <c r="C467" s="20">
        <f t="shared" si="35"/>
        <v>6.8562671437296677E-2</v>
      </c>
      <c r="F467" s="19">
        <f t="shared" si="36"/>
        <v>4.7008399146186977E-3</v>
      </c>
      <c r="G467">
        <v>57</v>
      </c>
      <c r="H467" s="17">
        <f t="shared" si="37"/>
        <v>3.6611112777934977E-3</v>
      </c>
      <c r="I467" s="17">
        <f t="shared" si="39"/>
        <v>2.7634353357822167E-4</v>
      </c>
      <c r="J467" s="16">
        <f t="shared" si="38"/>
        <v>1.9587061093505157E-5</v>
      </c>
    </row>
    <row r="468" spans="1:10" x14ac:dyDescent="0.25">
      <c r="A468" s="37">
        <v>466</v>
      </c>
      <c r="B468" s="4">
        <v>13000</v>
      </c>
      <c r="C468" s="20">
        <f t="shared" si="35"/>
        <v>-2.1309786586751096E-2</v>
      </c>
      <c r="F468" s="19">
        <f t="shared" si="36"/>
        <v>4.5410700437287693E-4</v>
      </c>
      <c r="G468">
        <v>56</v>
      </c>
      <c r="H468" s="17">
        <f t="shared" si="37"/>
        <v>3.5525016224168877E-4</v>
      </c>
      <c r="I468" s="17">
        <f t="shared" si="39"/>
        <v>2.7792577578196226E-4</v>
      </c>
      <c r="J468" s="16">
        <f t="shared" si="38"/>
        <v>3.1477528927272525E-8</v>
      </c>
    </row>
    <row r="469" spans="1:10" x14ac:dyDescent="0.25">
      <c r="A469" s="37">
        <v>467</v>
      </c>
      <c r="B469" s="4">
        <v>13400</v>
      </c>
      <c r="C469" s="20">
        <f t="shared" si="35"/>
        <v>3.0305349495328843E-2</v>
      </c>
      <c r="F469" s="19">
        <f t="shared" si="36"/>
        <v>9.1841420803402815E-4</v>
      </c>
      <c r="G469">
        <v>55</v>
      </c>
      <c r="H469" s="17">
        <f t="shared" si="37"/>
        <v>7.2169433218118929E-4</v>
      </c>
      <c r="I469" s="17">
        <f t="shared" si="39"/>
        <v>2.8114011697570563E-4</v>
      </c>
      <c r="J469" s="16">
        <f t="shared" si="38"/>
        <v>4.0771577945600129E-7</v>
      </c>
    </row>
    <row r="470" spans="1:10" x14ac:dyDescent="0.25">
      <c r="A470" s="37">
        <v>468</v>
      </c>
      <c r="B470" s="4">
        <v>13280</v>
      </c>
      <c r="C470" s="20">
        <f t="shared" si="35"/>
        <v>-8.995562908577873E-3</v>
      </c>
      <c r="F470" s="19">
        <f t="shared" si="36"/>
        <v>8.0920152042182004E-5</v>
      </c>
      <c r="G470">
        <v>54</v>
      </c>
      <c r="H470" s="17">
        <f t="shared" si="37"/>
        <v>6.3871925338977547E-5</v>
      </c>
      <c r="I470" s="17">
        <f t="shared" si="39"/>
        <v>2.8142459497641303E-4</v>
      </c>
      <c r="J470" s="16">
        <f t="shared" si="38"/>
        <v>3.9700965414419225E-8</v>
      </c>
    </row>
    <row r="471" spans="1:10" x14ac:dyDescent="0.25">
      <c r="A471" s="37">
        <v>469</v>
      </c>
      <c r="B471" s="4">
        <v>13100</v>
      </c>
      <c r="C471" s="20">
        <f t="shared" si="35"/>
        <v>-1.3646913841181879E-2</v>
      </c>
      <c r="F471" s="19">
        <f t="shared" si="36"/>
        <v>1.8623825738864157E-4</v>
      </c>
      <c r="G471">
        <v>53</v>
      </c>
      <c r="H471" s="17">
        <f t="shared" si="37"/>
        <v>1.476593096052779E-4</v>
      </c>
      <c r="I471" s="17">
        <f t="shared" si="39"/>
        <v>2.8208225207629556E-4</v>
      </c>
      <c r="J471" s="16">
        <f t="shared" si="38"/>
        <v>8.9468204492512829E-9</v>
      </c>
    </row>
    <row r="472" spans="1:10" x14ac:dyDescent="0.25">
      <c r="A472" s="37">
        <v>470</v>
      </c>
      <c r="B472" s="4">
        <v>12860</v>
      </c>
      <c r="C472" s="20">
        <f t="shared" si="35"/>
        <v>-1.8490511397632584E-2</v>
      </c>
      <c r="F472" s="19">
        <f t="shared" si="36"/>
        <v>3.4189901174598049E-4</v>
      </c>
      <c r="G472">
        <v>52</v>
      </c>
      <c r="H472" s="17">
        <f t="shared" si="37"/>
        <v>2.7228793373964134E-4</v>
      </c>
      <c r="I472" s="17">
        <f t="shared" si="39"/>
        <v>2.8329499032703583E-4</v>
      </c>
      <c r="J472" s="16">
        <f t="shared" si="38"/>
        <v>3.5839120697265852E-9</v>
      </c>
    </row>
    <row r="473" spans="1:10" x14ac:dyDescent="0.25">
      <c r="A473" s="37">
        <v>471</v>
      </c>
      <c r="B473" s="4">
        <v>12700</v>
      </c>
      <c r="C473" s="20">
        <f t="shared" si="35"/>
        <v>-1.2519725344927709E-2</v>
      </c>
      <c r="F473" s="19">
        <f t="shared" si="36"/>
        <v>1.5674352271242522E-4</v>
      </c>
      <c r="G473">
        <v>51</v>
      </c>
      <c r="H473" s="17">
        <f t="shared" si="37"/>
        <v>1.253888070458571E-4</v>
      </c>
      <c r="I473" s="17">
        <f t="shared" si="39"/>
        <v>2.8385345724266716E-4</v>
      </c>
      <c r="J473" s="16">
        <f t="shared" si="38"/>
        <v>1.5837136384237202E-8</v>
      </c>
    </row>
    <row r="474" spans="1:10" x14ac:dyDescent="0.25">
      <c r="A474" s="37">
        <v>472</v>
      </c>
      <c r="B474" s="4">
        <v>13000</v>
      </c>
      <c r="C474" s="20">
        <f t="shared" si="35"/>
        <v>2.3347363996991107E-2</v>
      </c>
      <c r="F474" s="19">
        <f t="shared" si="36"/>
        <v>5.4509940560799658E-4</v>
      </c>
      <c r="G474">
        <v>50</v>
      </c>
      <c r="H474" s="17">
        <f t="shared" si="37"/>
        <v>4.3800946222658866E-4</v>
      </c>
      <c r="I474" s="17">
        <f t="shared" si="39"/>
        <v>2.8580429957979507E-4</v>
      </c>
      <c r="J474" s="16">
        <f t="shared" si="38"/>
        <v>6.7895705852952401E-8</v>
      </c>
    </row>
    <row r="475" spans="1:10" x14ac:dyDescent="0.25">
      <c r="A475" s="37">
        <v>473</v>
      </c>
      <c r="B475" s="4">
        <v>13150</v>
      </c>
      <c r="C475" s="20">
        <f t="shared" si="35"/>
        <v>1.1472401162236781E-2</v>
      </c>
      <c r="F475" s="19">
        <f t="shared" si="36"/>
        <v>1.3161598842729186E-4</v>
      </c>
      <c r="G475">
        <v>49</v>
      </c>
      <c r="H475" s="17">
        <f t="shared" si="37"/>
        <v>1.062319247868125E-4</v>
      </c>
      <c r="I475" s="17">
        <f t="shared" si="39"/>
        <v>2.8627744400771496E-4</v>
      </c>
      <c r="J475" s="16">
        <f t="shared" si="38"/>
        <v>2.3527390682381533E-8</v>
      </c>
    </row>
    <row r="476" spans="1:10" x14ac:dyDescent="0.25">
      <c r="A476" s="37">
        <v>474</v>
      </c>
      <c r="B476" s="4">
        <v>13200</v>
      </c>
      <c r="C476" s="20">
        <f t="shared" si="35"/>
        <v>3.7950709685515343E-3</v>
      </c>
      <c r="F476" s="19">
        <f t="shared" si="36"/>
        <v>1.440256365634268E-5</v>
      </c>
      <c r="G476">
        <v>48</v>
      </c>
      <c r="H476" s="17">
        <f t="shared" si="37"/>
        <v>1.1676826325682882E-5</v>
      </c>
      <c r="I476" s="17">
        <f t="shared" si="39"/>
        <v>2.8632945121103798E-4</v>
      </c>
      <c r="J476" s="16">
        <f t="shared" si="38"/>
        <v>7.3252294020472529E-8</v>
      </c>
    </row>
    <row r="477" spans="1:10" x14ac:dyDescent="0.25">
      <c r="A477" s="37">
        <v>475</v>
      </c>
      <c r="B477" s="4">
        <v>12810</v>
      </c>
      <c r="C477" s="20">
        <f t="shared" si="35"/>
        <v>-2.999071368368229E-2</v>
      </c>
      <c r="F477" s="19">
        <f t="shared" si="36"/>
        <v>8.9944290725660814E-4</v>
      </c>
      <c r="G477">
        <v>47</v>
      </c>
      <c r="H477" s="17">
        <f t="shared" si="37"/>
        <v>7.3248247002117054E-4</v>
      </c>
      <c r="I477" s="17">
        <f t="shared" si="39"/>
        <v>2.8959184149470287E-4</v>
      </c>
      <c r="J477" s="16">
        <f t="shared" si="38"/>
        <v>3.7349316734922951E-7</v>
      </c>
    </row>
    <row r="478" spans="1:10" x14ac:dyDescent="0.25">
      <c r="A478" s="37">
        <v>476</v>
      </c>
      <c r="B478" s="4">
        <v>13290</v>
      </c>
      <c r="C478" s="20">
        <f t="shared" si="35"/>
        <v>3.6785756816511125E-2</v>
      </c>
      <c r="F478" s="19">
        <f t="shared" si="36"/>
        <v>1.3531919045634948E-3</v>
      </c>
      <c r="G478">
        <v>46</v>
      </c>
      <c r="H478" s="17">
        <f t="shared" si="37"/>
        <v>1.1069337820181077E-3</v>
      </c>
      <c r="I478" s="17">
        <f t="shared" si="39"/>
        <v>2.9452199363201196E-4</v>
      </c>
      <c r="J478" s="16">
        <f t="shared" si="38"/>
        <v>1.1235611556926391E-6</v>
      </c>
    </row>
    <row r="479" spans="1:10" x14ac:dyDescent="0.25">
      <c r="A479" s="37">
        <v>477</v>
      </c>
      <c r="B479" s="4">
        <v>13290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2.9452199363201196E-4</v>
      </c>
      <c r="J479" s="16">
        <f t="shared" si="38"/>
        <v>8.5972237515497829E-8</v>
      </c>
    </row>
    <row r="480" spans="1:10" x14ac:dyDescent="0.25">
      <c r="A480" s="37">
        <v>478</v>
      </c>
      <c r="B480" s="4">
        <v>13110</v>
      </c>
      <c r="C480" s="20">
        <f t="shared" si="35"/>
        <v>-1.3636574949545508E-2</v>
      </c>
      <c r="F480" s="19">
        <f t="shared" si="36"/>
        <v>1.8595617635457209E-4</v>
      </c>
      <c r="G480">
        <v>44</v>
      </c>
      <c r="H480" s="17">
        <f t="shared" si="37"/>
        <v>1.5347939960890189E-4</v>
      </c>
      <c r="I480" s="17">
        <f t="shared" si="39"/>
        <v>2.9520557272437215E-4</v>
      </c>
      <c r="J480" s="16">
        <f t="shared" si="38"/>
        <v>1.1649874782829206E-8</v>
      </c>
    </row>
    <row r="481" spans="1:10" x14ac:dyDescent="0.25">
      <c r="A481" s="37">
        <v>479</v>
      </c>
      <c r="B481" s="4">
        <v>13100</v>
      </c>
      <c r="C481" s="20">
        <f t="shared" si="35"/>
        <v>-7.6306756850261161E-4</v>
      </c>
      <c r="F481" s="19">
        <f t="shared" si="36"/>
        <v>5.8227211410048784E-7</v>
      </c>
      <c r="G481">
        <v>43</v>
      </c>
      <c r="H481" s="17">
        <f t="shared" si="37"/>
        <v>4.8272978069080479E-7</v>
      </c>
      <c r="I481" s="17">
        <f t="shared" si="39"/>
        <v>2.9520772274571822E-4</v>
      </c>
      <c r="J481" s="16">
        <f t="shared" si="38"/>
        <v>8.603112587724717E-8</v>
      </c>
    </row>
    <row r="482" spans="1:10" x14ac:dyDescent="0.25">
      <c r="A482" s="37">
        <v>480</v>
      </c>
      <c r="B482" s="4">
        <v>13080</v>
      </c>
      <c r="C482" s="20">
        <f t="shared" si="35"/>
        <v>-1.5278841780531757E-3</v>
      </c>
      <c r="F482" s="19">
        <f t="shared" si="36"/>
        <v>2.3344300615452285E-6</v>
      </c>
      <c r="G482">
        <v>42</v>
      </c>
      <c r="H482" s="17">
        <f t="shared" si="37"/>
        <v>1.9440059262201545E-6</v>
      </c>
      <c r="I482" s="17">
        <f t="shared" si="39"/>
        <v>2.9521638111817717E-4</v>
      </c>
      <c r="J482" s="16">
        <f t="shared" si="38"/>
        <v>8.5011369261682592E-8</v>
      </c>
    </row>
    <row r="483" spans="1:10" x14ac:dyDescent="0.25">
      <c r="A483" s="37">
        <v>481</v>
      </c>
      <c r="B483" s="4">
        <v>13290</v>
      </c>
      <c r="C483" s="20">
        <f t="shared" si="35"/>
        <v>1.5927526696101278E-2</v>
      </c>
      <c r="F483" s="19">
        <f t="shared" si="36"/>
        <v>2.5368610665501889E-4</v>
      </c>
      <c r="G483">
        <v>41</v>
      </c>
      <c r="H483" s="17">
        <f t="shared" si="37"/>
        <v>2.1220324329007944E-4</v>
      </c>
      <c r="I483" s="17">
        <f t="shared" si="39"/>
        <v>2.9616150926445447E-4</v>
      </c>
      <c r="J483" s="16">
        <f t="shared" si="38"/>
        <v>1.6938438511256981E-9</v>
      </c>
    </row>
    <row r="484" spans="1:10" x14ac:dyDescent="0.25">
      <c r="A484" s="37">
        <v>482</v>
      </c>
      <c r="B484" s="4">
        <v>12900</v>
      </c>
      <c r="C484" s="20">
        <f t="shared" si="35"/>
        <v>-2.978456135752754E-2</v>
      </c>
      <c r="F484" s="19">
        <f t="shared" si="36"/>
        <v>8.8712009526032277E-4</v>
      </c>
      <c r="G484">
        <v>40</v>
      </c>
      <c r="H484" s="17">
        <f t="shared" si="37"/>
        <v>7.4537765230968422E-4</v>
      </c>
      <c r="I484" s="17">
        <f t="shared" si="39"/>
        <v>2.9948133316479408E-4</v>
      </c>
      <c r="J484" s="16">
        <f t="shared" si="38"/>
        <v>3.4688874302323263E-7</v>
      </c>
    </row>
    <row r="485" spans="1:10" x14ac:dyDescent="0.25">
      <c r="A485" s="37">
        <v>483</v>
      </c>
      <c r="B485" s="4">
        <v>13030</v>
      </c>
      <c r="C485" s="20">
        <f t="shared" si="35"/>
        <v>1.0027079769127381E-2</v>
      </c>
      <c r="F485" s="19">
        <f t="shared" si="36"/>
        <v>1.0054232869644361E-4</v>
      </c>
      <c r="G485">
        <v>39</v>
      </c>
      <c r="H485" s="17">
        <f t="shared" si="37"/>
        <v>8.4855795094276957E-5</v>
      </c>
      <c r="I485" s="17">
        <f t="shared" si="39"/>
        <v>2.9985927083942568E-4</v>
      </c>
      <c r="J485" s="16">
        <f t="shared" si="38"/>
        <v>3.9196636495295515E-8</v>
      </c>
    </row>
    <row r="486" spans="1:10" x14ac:dyDescent="0.25">
      <c r="A486" s="37">
        <v>484</v>
      </c>
      <c r="B486" s="4">
        <v>13460</v>
      </c>
      <c r="C486" s="20">
        <f t="shared" si="35"/>
        <v>3.2467933079828003E-2</v>
      </c>
      <c r="F486" s="19">
        <f t="shared" si="36"/>
        <v>1.0541666784761896E-3</v>
      </c>
      <c r="G486">
        <v>38</v>
      </c>
      <c r="H486" s="17">
        <f t="shared" si="37"/>
        <v>8.9367676816944595E-4</v>
      </c>
      <c r="I486" s="17">
        <f t="shared" si="39"/>
        <v>3.0383960146102923E-4</v>
      </c>
      <c r="J486" s="16">
        <f t="shared" si="38"/>
        <v>5.6502333754447643E-7</v>
      </c>
    </row>
    <row r="487" spans="1:10" x14ac:dyDescent="0.25">
      <c r="A487" s="37">
        <v>485</v>
      </c>
      <c r="B487" s="4">
        <v>13460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3.0383960146102923E-4</v>
      </c>
      <c r="J487" s="16">
        <f t="shared" si="38"/>
        <v>9.149798335428873E-8</v>
      </c>
    </row>
    <row r="488" spans="1:10" x14ac:dyDescent="0.25">
      <c r="A488" s="37">
        <v>486</v>
      </c>
      <c r="B488" s="4">
        <v>13220</v>
      </c>
      <c r="C488" s="20">
        <f t="shared" si="35"/>
        <v>-1.7991489793041566E-2</v>
      </c>
      <c r="F488" s="19">
        <f t="shared" si="36"/>
        <v>3.2369370497311884E-4</v>
      </c>
      <c r="G488">
        <v>36</v>
      </c>
      <c r="H488" s="17">
        <f t="shared" si="37"/>
        <v>2.7687431606748277E-4</v>
      </c>
      <c r="I488" s="17">
        <f t="shared" si="39"/>
        <v>3.050727669161818E-4</v>
      </c>
      <c r="J488" s="16">
        <f t="shared" si="38"/>
        <v>3.9918825532390679E-10</v>
      </c>
    </row>
    <row r="489" spans="1:10" x14ac:dyDescent="0.25">
      <c r="A489" s="37">
        <v>487</v>
      </c>
      <c r="B489" s="4">
        <v>13390</v>
      </c>
      <c r="C489" s="20">
        <f t="shared" si="35"/>
        <v>1.2777325279540817E-2</v>
      </c>
      <c r="F489" s="19">
        <f t="shared" si="36"/>
        <v>1.632600412991928E-4</v>
      </c>
      <c r="G489">
        <v>35</v>
      </c>
      <c r="H489" s="17">
        <f t="shared" si="37"/>
        <v>1.4027069083540755E-4</v>
      </c>
      <c r="I489" s="17">
        <f t="shared" si="39"/>
        <v>3.0569751598198697E-4</v>
      </c>
      <c r="J489" s="16">
        <f t="shared" si="38"/>
        <v>1.9902419183435198E-8</v>
      </c>
    </row>
    <row r="490" spans="1:10" x14ac:dyDescent="0.25">
      <c r="A490" s="37">
        <v>488</v>
      </c>
      <c r="B490" s="4">
        <v>13290</v>
      </c>
      <c r="C490" s="20">
        <f t="shared" si="35"/>
        <v>-7.4962869779271225E-3</v>
      </c>
      <c r="F490" s="19">
        <f t="shared" si="36"/>
        <v>5.619431845543975E-5</v>
      </c>
      <c r="G490">
        <v>34</v>
      </c>
      <c r="H490" s="17">
        <f t="shared" si="37"/>
        <v>4.8497355625040002E-5</v>
      </c>
      <c r="I490" s="17">
        <f t="shared" si="39"/>
        <v>3.0591351746768805E-4</v>
      </c>
      <c r="J490" s="16">
        <f t="shared" si="38"/>
        <v>6.1681048641162222E-8</v>
      </c>
    </row>
    <row r="491" spans="1:10" x14ac:dyDescent="0.25">
      <c r="A491" s="37">
        <v>489</v>
      </c>
      <c r="B491" s="4">
        <v>13470</v>
      </c>
      <c r="C491" s="20">
        <f t="shared" si="35"/>
        <v>1.3453117697118676E-2</v>
      </c>
      <c r="F491" s="19">
        <f t="shared" si="36"/>
        <v>1.8098637577252771E-4</v>
      </c>
      <c r="G491">
        <v>33</v>
      </c>
      <c r="H491" s="17">
        <f t="shared" si="37"/>
        <v>1.5689537827909963E-4</v>
      </c>
      <c r="I491" s="17">
        <f t="shared" si="39"/>
        <v>3.0661231092500433E-4</v>
      </c>
      <c r="J491" s="16">
        <f t="shared" si="38"/>
        <v>1.544062717263526E-8</v>
      </c>
    </row>
    <row r="492" spans="1:10" x14ac:dyDescent="0.25">
      <c r="A492" s="37">
        <v>490</v>
      </c>
      <c r="B492" s="4">
        <v>13450</v>
      </c>
      <c r="C492" s="20">
        <f t="shared" si="35"/>
        <v>-1.4858843744245515E-3</v>
      </c>
      <c r="F492" s="19">
        <f t="shared" si="36"/>
        <v>2.2078523741590409E-6</v>
      </c>
      <c r="G492">
        <v>32</v>
      </c>
      <c r="H492" s="17">
        <f t="shared" si="37"/>
        <v>1.9225290692387016E-6</v>
      </c>
      <c r="I492" s="17">
        <f t="shared" si="39"/>
        <v>3.0662087364208257E-4</v>
      </c>
      <c r="J492" s="16">
        <f t="shared" si="38"/>
        <v>9.1837707350974058E-8</v>
      </c>
    </row>
    <row r="493" spans="1:10" x14ac:dyDescent="0.25">
      <c r="A493" s="37">
        <v>491</v>
      </c>
      <c r="B493" s="4">
        <v>13000</v>
      </c>
      <c r="C493" s="20">
        <f t="shared" si="35"/>
        <v>-3.4029748586311373E-2</v>
      </c>
      <c r="F493" s="19">
        <f t="shared" si="36"/>
        <v>1.1580237888475608E-3</v>
      </c>
      <c r="G493">
        <v>31</v>
      </c>
      <c r="H493" s="17">
        <f t="shared" si="37"/>
        <v>1.0128822989671892E-3</v>
      </c>
      <c r="I493" s="17">
        <f t="shared" si="39"/>
        <v>3.1113213159826439E-4</v>
      </c>
      <c r="J493" s="16">
        <f t="shared" si="38"/>
        <v>7.1957455237734457E-7</v>
      </c>
    </row>
    <row r="494" spans="1:10" x14ac:dyDescent="0.25">
      <c r="A494" s="37">
        <v>492</v>
      </c>
      <c r="B494" s="4">
        <v>13000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3.1113213159826439E-4</v>
      </c>
      <c r="J494" s="16">
        <f t="shared" si="38"/>
        <v>9.5942823568659481E-8</v>
      </c>
    </row>
    <row r="495" spans="1:10" x14ac:dyDescent="0.25">
      <c r="A495" s="37">
        <v>493</v>
      </c>
      <c r="B495" s="4">
        <v>13400</v>
      </c>
      <c r="C495" s="20">
        <f t="shared" si="35"/>
        <v>3.0305349495328843E-2</v>
      </c>
      <c r="F495" s="19">
        <f t="shared" si="36"/>
        <v>9.1841420803402815E-4</v>
      </c>
      <c r="G495">
        <v>29</v>
      </c>
      <c r="H495" s="17">
        <f t="shared" si="37"/>
        <v>8.1050804041564461E-4</v>
      </c>
      <c r="I495" s="17">
        <f t="shared" si="39"/>
        <v>3.1474203854362496E-4</v>
      </c>
      <c r="J495" s="16">
        <f t="shared" si="38"/>
        <v>3.6611453737101148E-7</v>
      </c>
    </row>
    <row r="496" spans="1:10" x14ac:dyDescent="0.25">
      <c r="A496" s="37">
        <v>494</v>
      </c>
      <c r="B496" s="4">
        <v>13560</v>
      </c>
      <c r="C496" s="20">
        <f t="shared" si="35"/>
        <v>1.1869575555383729E-2</v>
      </c>
      <c r="F496" s="19">
        <f t="shared" si="36"/>
        <v>1.4088682386496296E-4</v>
      </c>
      <c r="G496">
        <v>28</v>
      </c>
      <c r="H496" s="17">
        <f t="shared" si="37"/>
        <v>1.2489001822713392E-4</v>
      </c>
      <c r="I496" s="17">
        <f t="shared" si="39"/>
        <v>3.1529828391285426E-4</v>
      </c>
      <c r="J496" s="16">
        <f t="shared" si="38"/>
        <v>2.9931476990765126E-8</v>
      </c>
    </row>
    <row r="497" spans="1:10" x14ac:dyDescent="0.25">
      <c r="A497" s="37">
        <v>495</v>
      </c>
      <c r="B497" s="4">
        <v>13520</v>
      </c>
      <c r="C497" s="20">
        <f t="shared" si="35"/>
        <v>-2.9542118974315201E-3</v>
      </c>
      <c r="F497" s="19">
        <f t="shared" si="36"/>
        <v>8.727367934925943E-6</v>
      </c>
      <c r="G497">
        <v>27</v>
      </c>
      <c r="H497" s="17">
        <f t="shared" si="37"/>
        <v>7.7710419384191569E-6</v>
      </c>
      <c r="I497" s="17">
        <f t="shared" si="39"/>
        <v>3.1533289521449144E-4</v>
      </c>
      <c r="J497" s="16">
        <f t="shared" si="38"/>
        <v>9.3147694265568106E-8</v>
      </c>
    </row>
    <row r="498" spans="1:10" x14ac:dyDescent="0.25">
      <c r="A498" s="37">
        <v>496</v>
      </c>
      <c r="B498" s="4">
        <v>13550</v>
      </c>
      <c r="C498" s="20">
        <f t="shared" si="35"/>
        <v>2.2164767108919688E-3</v>
      </c>
      <c r="F498" s="19">
        <f t="shared" si="36"/>
        <v>4.9127690099264799E-6</v>
      </c>
      <c r="G498">
        <v>26</v>
      </c>
      <c r="H498" s="17">
        <f t="shared" si="37"/>
        <v>4.3940088627183635E-6</v>
      </c>
      <c r="I498" s="17">
        <f t="shared" si="39"/>
        <v>3.1535246561024391E-4</v>
      </c>
      <c r="J498" s="16">
        <f t="shared" si="38"/>
        <v>9.5502726419105487E-8</v>
      </c>
    </row>
    <row r="499" spans="1:10" x14ac:dyDescent="0.25">
      <c r="A499" s="37">
        <v>497</v>
      </c>
      <c r="B499" s="4">
        <v>13700</v>
      </c>
      <c r="C499" s="20">
        <f t="shared" si="35"/>
        <v>1.1009285508369396E-2</v>
      </c>
      <c r="F499" s="19">
        <f t="shared" si="36"/>
        <v>1.2120436740479238E-4</v>
      </c>
      <c r="G499">
        <v>25</v>
      </c>
      <c r="H499" s="17">
        <f t="shared" si="37"/>
        <v>1.0889087048107478E-4</v>
      </c>
      <c r="I499" s="17">
        <f t="shared" si="39"/>
        <v>3.1583745266778674E-4</v>
      </c>
      <c r="J499" s="16">
        <f t="shared" si="38"/>
        <v>3.7336434934989593E-8</v>
      </c>
    </row>
    <row r="500" spans="1:10" x14ac:dyDescent="0.25">
      <c r="A500" s="37">
        <v>498</v>
      </c>
      <c r="B500" s="4">
        <v>13760</v>
      </c>
      <c r="C500" s="20">
        <f t="shared" si="35"/>
        <v>4.3699996711183877E-3</v>
      </c>
      <c r="F500" s="19">
        <f t="shared" si="36"/>
        <v>1.9096897125574818E-5</v>
      </c>
      <c r="G500">
        <v>24</v>
      </c>
      <c r="H500" s="17">
        <f t="shared" si="37"/>
        <v>1.7233545122497082E-5</v>
      </c>
      <c r="I500" s="17">
        <f t="shared" si="39"/>
        <v>3.159142088393837E-4</v>
      </c>
      <c r="J500" s="16">
        <f t="shared" si="38"/>
        <v>8.7267225963557938E-8</v>
      </c>
    </row>
    <row r="501" spans="1:10" x14ac:dyDescent="0.25">
      <c r="A501" s="37">
        <v>499</v>
      </c>
      <c r="B501" s="4">
        <v>14400</v>
      </c>
      <c r="C501" s="20">
        <f t="shared" si="35"/>
        <v>4.5462374076757413E-2</v>
      </c>
      <c r="F501" s="19">
        <f t="shared" si="36"/>
        <v>2.0668274566950245E-3</v>
      </c>
      <c r="G501">
        <v>23</v>
      </c>
      <c r="H501" s="17">
        <f t="shared" si="37"/>
        <v>1.873504135030191E-3</v>
      </c>
      <c r="I501" s="17">
        <f t="shared" si="39"/>
        <v>3.2425857465929455E-4</v>
      </c>
      <c r="J501" s="16">
        <f t="shared" si="38"/>
        <v>3.0415816628840856E-6</v>
      </c>
    </row>
    <row r="502" spans="1:10" x14ac:dyDescent="0.25">
      <c r="A502" s="37">
        <v>500</v>
      </c>
      <c r="B502" s="4">
        <v>14400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3.2425857465929455E-4</v>
      </c>
      <c r="J502" s="16">
        <f t="shared" si="38"/>
        <v>1.0420911445758077E-7</v>
      </c>
    </row>
    <row r="503" spans="1:10" x14ac:dyDescent="0.25">
      <c r="A503" s="37">
        <v>501</v>
      </c>
      <c r="B503" s="4">
        <v>14490</v>
      </c>
      <c r="C503" s="20">
        <f t="shared" si="35"/>
        <v>6.2305497506361628E-3</v>
      </c>
      <c r="F503" s="19">
        <f t="shared" si="36"/>
        <v>3.8819750195152353E-5</v>
      </c>
      <c r="G503">
        <v>21</v>
      </c>
      <c r="H503" s="17">
        <f t="shared" si="37"/>
        <v>3.5504254939534562E-5</v>
      </c>
      <c r="I503" s="17">
        <f t="shared" si="39"/>
        <v>3.2441670641136252E-4</v>
      </c>
      <c r="J503" s="16">
        <f t="shared" si="38"/>
        <v>8.074238330111641E-8</v>
      </c>
    </row>
    <row r="504" spans="1:10" x14ac:dyDescent="0.25">
      <c r="A504" s="37">
        <v>502</v>
      </c>
      <c r="B504" s="4">
        <v>14680</v>
      </c>
      <c r="C504" s="20">
        <f t="shared" si="35"/>
        <v>1.3027266853778476E-2</v>
      </c>
      <c r="F504" s="19">
        <f t="shared" si="36"/>
        <v>1.6970968167955534E-4</v>
      </c>
      <c r="G504">
        <v>20</v>
      </c>
      <c r="H504" s="17">
        <f t="shared" si="37"/>
        <v>1.5590961621924095E-4</v>
      </c>
      <c r="I504" s="17">
        <f t="shared" si="39"/>
        <v>3.2511110940105982E-4</v>
      </c>
      <c r="J504" s="16">
        <f t="shared" si="38"/>
        <v>2.3701655928213391E-8</v>
      </c>
    </row>
    <row r="505" spans="1:10" x14ac:dyDescent="0.25">
      <c r="A505" s="37">
        <v>503</v>
      </c>
      <c r="B505" s="4">
        <v>15360</v>
      </c>
      <c r="C505" s="20">
        <f t="shared" si="35"/>
        <v>4.5280704533156496E-2</v>
      </c>
      <c r="F505" s="19">
        <f t="shared" si="36"/>
        <v>2.0503422030190193E-3</v>
      </c>
      <c r="G505">
        <v>19</v>
      </c>
      <c r="H505" s="17">
        <f t="shared" si="37"/>
        <v>1.8920440850145111E-3</v>
      </c>
      <c r="I505" s="17">
        <f t="shared" si="39"/>
        <v>3.3353804996530102E-4</v>
      </c>
      <c r="J505" s="16">
        <f t="shared" si="38"/>
        <v>2.9525194658997284E-6</v>
      </c>
    </row>
    <row r="506" spans="1:10" x14ac:dyDescent="0.25">
      <c r="A506" s="37">
        <v>504</v>
      </c>
      <c r="B506" s="4">
        <v>15290</v>
      </c>
      <c r="C506" s="20">
        <f t="shared" si="35"/>
        <v>-4.5677077785551377E-3</v>
      </c>
      <c r="F506" s="19">
        <f t="shared" si="36"/>
        <v>2.0863954350273111E-5</v>
      </c>
      <c r="G506">
        <v>18</v>
      </c>
      <c r="H506" s="17">
        <f t="shared" si="37"/>
        <v>1.9339272851638584E-5</v>
      </c>
      <c r="I506" s="17">
        <f t="shared" si="39"/>
        <v>3.3362418479913875E-4</v>
      </c>
      <c r="J506" s="16">
        <f t="shared" si="38"/>
        <v>9.6891694690604312E-8</v>
      </c>
    </row>
    <row r="507" spans="1:10" x14ac:dyDescent="0.25">
      <c r="A507" s="37">
        <v>505</v>
      </c>
      <c r="B507" s="4">
        <v>15110</v>
      </c>
      <c r="C507" s="20">
        <f t="shared" si="35"/>
        <v>-1.1842243656322698E-2</v>
      </c>
      <c r="F507" s="19">
        <f t="shared" si="36"/>
        <v>1.4023873481571519E-4</v>
      </c>
      <c r="G507">
        <v>17</v>
      </c>
      <c r="H507" s="17">
        <f t="shared" si="37"/>
        <v>1.3057201872880721E-4</v>
      </c>
      <c r="I507" s="17">
        <f t="shared" si="39"/>
        <v>3.3420573712653718E-4</v>
      </c>
      <c r="J507" s="16">
        <f t="shared" si="38"/>
        <v>3.7047968915357277E-8</v>
      </c>
    </row>
    <row r="508" spans="1:10" x14ac:dyDescent="0.25">
      <c r="A508" s="37">
        <v>506</v>
      </c>
      <c r="B508" s="4">
        <v>15280</v>
      </c>
      <c r="C508" s="20">
        <f t="shared" si="35"/>
        <v>1.1188007453726338E-2</v>
      </c>
      <c r="F508" s="19">
        <f t="shared" si="36"/>
        <v>1.2517151078463609E-4</v>
      </c>
      <c r="G508">
        <v>16</v>
      </c>
      <c r="H508" s="17">
        <f t="shared" si="37"/>
        <v>1.1706477757985366E-4</v>
      </c>
      <c r="I508" s="17">
        <f t="shared" si="39"/>
        <v>3.3472712979949065E-4</v>
      </c>
      <c r="J508" s="16">
        <f t="shared" si="38"/>
        <v>4.3290954328546576E-8</v>
      </c>
    </row>
    <row r="509" spans="1:10" x14ac:dyDescent="0.25">
      <c r="A509" s="37">
        <v>507</v>
      </c>
      <c r="B509" s="4">
        <v>15280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3.3472712979949065E-4</v>
      </c>
      <c r="J509" s="16">
        <f t="shared" si="38"/>
        <v>1.1104642814190089E-7</v>
      </c>
    </row>
    <row r="510" spans="1:10" x14ac:dyDescent="0.25">
      <c r="A510" s="37">
        <v>508</v>
      </c>
      <c r="B510" s="4">
        <v>15400</v>
      </c>
      <c r="C510" s="20">
        <f t="shared" si="35"/>
        <v>7.8227256812090779E-3</v>
      </c>
      <c r="F510" s="19">
        <f t="shared" si="36"/>
        <v>6.1195037083448033E-5</v>
      </c>
      <c r="G510">
        <v>14</v>
      </c>
      <c r="H510" s="17">
        <f t="shared" si="37"/>
        <v>5.7744973428304612E-5</v>
      </c>
      <c r="I510" s="17">
        <f t="shared" si="39"/>
        <v>3.3498431908108201E-4</v>
      </c>
      <c r="J510" s="16">
        <f t="shared" si="38"/>
        <v>7.4145820383646768E-8</v>
      </c>
    </row>
    <row r="511" spans="1:10" x14ac:dyDescent="0.25">
      <c r="A511" s="37">
        <v>509</v>
      </c>
      <c r="B511" s="4">
        <v>15500</v>
      </c>
      <c r="C511" s="20">
        <f t="shared" si="35"/>
        <v>6.4725145056175196E-3</v>
      </c>
      <c r="F511" s="19">
        <f t="shared" si="36"/>
        <v>4.1893444025429204E-5</v>
      </c>
      <c r="G511">
        <v>13</v>
      </c>
      <c r="H511" s="17">
        <f t="shared" si="37"/>
        <v>3.9708425321596031E-5</v>
      </c>
      <c r="I511" s="17">
        <f t="shared" si="39"/>
        <v>3.3516117571076365E-4</v>
      </c>
      <c r="J511" s="16">
        <f t="shared" si="38"/>
        <v>8.5132629297114372E-8</v>
      </c>
    </row>
    <row r="512" spans="1:10" x14ac:dyDescent="0.25">
      <c r="A512" s="37">
        <v>510</v>
      </c>
      <c r="B512" s="4">
        <v>15490</v>
      </c>
      <c r="C512" s="20">
        <f t="shared" si="35"/>
        <v>-6.453694964236418E-4</v>
      </c>
      <c r="F512" s="19">
        <f t="shared" si="36"/>
        <v>4.1650178691410501E-7</v>
      </c>
      <c r="G512">
        <v>12</v>
      </c>
      <c r="H512" s="17">
        <f t="shared" si="37"/>
        <v>3.9654464168165091E-7</v>
      </c>
      <c r="I512" s="17">
        <f t="shared" si="39"/>
        <v>3.351629418736945E-4</v>
      </c>
      <c r="J512" s="16">
        <f t="shared" si="38"/>
        <v>1.1105800456052593E-7</v>
      </c>
    </row>
    <row r="513" spans="1:10" x14ac:dyDescent="0.25">
      <c r="A513" s="37">
        <v>511</v>
      </c>
      <c r="B513" s="4">
        <v>15000</v>
      </c>
      <c r="C513" s="20">
        <f t="shared" si="35"/>
        <v>-3.2144453326567186E-2</v>
      </c>
      <c r="F513" s="19">
        <f t="shared" si="36"/>
        <v>1.0332658796638563E-3</v>
      </c>
      <c r="G513">
        <v>11</v>
      </c>
      <c r="H513" s="17">
        <f t="shared" si="37"/>
        <v>9.8815693272144263E-4</v>
      </c>
      <c r="I513" s="17">
        <f t="shared" si="39"/>
        <v>3.3956407597312676E-4</v>
      </c>
      <c r="J513" s="16">
        <f t="shared" si="38"/>
        <v>4.8332275874488571E-7</v>
      </c>
    </row>
    <row r="514" spans="1:10" x14ac:dyDescent="0.25">
      <c r="A514" s="37">
        <v>512</v>
      </c>
      <c r="B514" s="4">
        <v>15000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3.3956407597312676E-4</v>
      </c>
      <c r="J514" s="16">
        <f t="shared" si="38"/>
        <v>1.1427895034643831E-7</v>
      </c>
    </row>
    <row r="515" spans="1:10" x14ac:dyDescent="0.25">
      <c r="A515" s="37">
        <v>513</v>
      </c>
      <c r="B515" s="4">
        <v>14980</v>
      </c>
      <c r="C515" s="20">
        <f t="shared" si="35"/>
        <v>-1.3342230131366103E-3</v>
      </c>
      <c r="F515" s="19">
        <f t="shared" si="36"/>
        <v>1.7801510487833354E-6</v>
      </c>
      <c r="G515">
        <v>9</v>
      </c>
      <c r="H515" s="17">
        <f t="shared" si="37"/>
        <v>1.7177023953395075E-6</v>
      </c>
      <c r="I515" s="17">
        <f t="shared" si="39"/>
        <v>3.395717264164263E-4</v>
      </c>
      <c r="J515" s="16">
        <f t="shared" si="38"/>
        <v>1.1308367551010108E-7</v>
      </c>
    </row>
    <row r="516" spans="1:10" x14ac:dyDescent="0.25">
      <c r="A516" s="37">
        <v>514</v>
      </c>
      <c r="B516" s="4">
        <v>14450</v>
      </c>
      <c r="C516" s="20">
        <f t="shared" ref="C516:C579" si="40">LN(B516/B515)</f>
        <v>-3.6021563530632232E-2</v>
      </c>
      <c r="F516" s="19">
        <f t="shared" ref="F516:F523" si="41">C516^2</f>
        <v>1.297553039191374E-3</v>
      </c>
      <c r="G516">
        <v>8</v>
      </c>
      <c r="H516" s="17">
        <f t="shared" ref="H516:H579" si="42">F516*($E$7^(G516-1))</f>
        <v>1.2576355426841795E-3</v>
      </c>
      <c r="I516" s="17">
        <f t="shared" si="39"/>
        <v>3.4517308637078248E-4</v>
      </c>
      <c r="J516" s="16">
        <f t="shared" ref="J516:J579" si="43">(F516-($E$7*I516))^2</f>
        <v>9.0995823988911746E-7</v>
      </c>
    </row>
    <row r="517" spans="1:10" x14ac:dyDescent="0.25">
      <c r="A517" s="37">
        <v>515</v>
      </c>
      <c r="B517" s="4">
        <v>14400</v>
      </c>
      <c r="C517" s="20">
        <f t="shared" si="40"/>
        <v>-3.466207976486284E-3</v>
      </c>
      <c r="F517" s="19">
        <f t="shared" si="41"/>
        <v>1.201459773625714E-5</v>
      </c>
      <c r="G517">
        <v>7</v>
      </c>
      <c r="H517" s="17">
        <f t="shared" si="42"/>
        <v>1.1697082008256631E-5</v>
      </c>
      <c r="I517" s="17">
        <f t="shared" ref="I517:I580" si="44">(1-$E$7)*H517+I516</f>
        <v>3.4522518379051986E-4</v>
      </c>
      <c r="J517" s="16">
        <f t="shared" si="43"/>
        <v>1.100069748950551E-7</v>
      </c>
    </row>
    <row r="518" spans="1:10" x14ac:dyDescent="0.25">
      <c r="A518" s="37">
        <v>516</v>
      </c>
      <c r="B518" s="4">
        <v>14400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3.4522518379051986E-4</v>
      </c>
      <c r="J518" s="16">
        <f t="shared" si="43"/>
        <v>1.1812116065764787E-7</v>
      </c>
    </row>
    <row r="519" spans="1:10" x14ac:dyDescent="0.25">
      <c r="A519" s="37">
        <v>517</v>
      </c>
      <c r="B519" s="4">
        <v>14200</v>
      </c>
      <c r="C519" s="20">
        <f t="shared" si="40"/>
        <v>-1.3986241974739839E-2</v>
      </c>
      <c r="F519" s="19">
        <f t="shared" si="41"/>
        <v>1.9561496457597456E-4</v>
      </c>
      <c r="G519">
        <v>5</v>
      </c>
      <c r="H519" s="17">
        <f t="shared" si="42"/>
        <v>1.9215319441887369E-4</v>
      </c>
      <c r="I519" s="17">
        <f t="shared" si="44"/>
        <v>3.4608101139063863E-4</v>
      </c>
      <c r="J519" s="16">
        <f t="shared" si="43"/>
        <v>2.2178549270127163E-8</v>
      </c>
    </row>
    <row r="520" spans="1:10" x14ac:dyDescent="0.25">
      <c r="A520" s="37">
        <v>518</v>
      </c>
      <c r="B520" s="4">
        <v>14730</v>
      </c>
      <c r="C520" s="20">
        <f t="shared" si="40"/>
        <v>3.6644265867323916E-2</v>
      </c>
      <c r="F520" s="19">
        <f t="shared" si="41"/>
        <v>1.3428022209551207E-3</v>
      </c>
      <c r="G520">
        <v>4</v>
      </c>
      <c r="H520" s="17">
        <f t="shared" si="42"/>
        <v>1.3249399672725537E-3</v>
      </c>
      <c r="I520" s="17">
        <f t="shared" si="44"/>
        <v>3.5198213729136407E-4</v>
      </c>
      <c r="J520" s="16">
        <f t="shared" si="43"/>
        <v>9.8483348698022253E-7</v>
      </c>
    </row>
    <row r="521" spans="1:10" x14ac:dyDescent="0.25">
      <c r="A521" s="37">
        <v>519</v>
      </c>
      <c r="B521" s="4">
        <v>14700</v>
      </c>
      <c r="C521" s="20">
        <f t="shared" si="40"/>
        <v>-2.0387366898483171E-3</v>
      </c>
      <c r="F521" s="19">
        <f t="shared" si="41"/>
        <v>4.1564472905336731E-6</v>
      </c>
      <c r="G521">
        <v>3</v>
      </c>
      <c r="H521" s="17">
        <f t="shared" si="42"/>
        <v>4.1195050930204803E-6</v>
      </c>
      <c r="I521" s="17">
        <f t="shared" si="44"/>
        <v>3.5200048507979452E-4</v>
      </c>
      <c r="J521" s="16">
        <f t="shared" si="43"/>
        <v>1.1990725465485992E-7</v>
      </c>
    </row>
    <row r="522" spans="1:10" x14ac:dyDescent="0.25">
      <c r="A522" s="37">
        <v>520</v>
      </c>
      <c r="B522" s="4">
        <v>14700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3.5200048507979452E-4</v>
      </c>
      <c r="J522" s="16">
        <f t="shared" si="43"/>
        <v>1.2280308883124941E-7</v>
      </c>
    </row>
    <row r="523" spans="1:10" x14ac:dyDescent="0.25">
      <c r="A523" s="37">
        <v>521</v>
      </c>
      <c r="B523" s="4">
        <v>14850</v>
      </c>
      <c r="C523" s="20">
        <f t="shared" si="40"/>
        <v>1.0152371464017908E-2</v>
      </c>
      <c r="F523" s="19">
        <f t="shared" si="41"/>
        <v>1.0307064634340512E-4</v>
      </c>
      <c r="G523">
        <v>1</v>
      </c>
      <c r="H523" s="17">
        <f t="shared" si="42"/>
        <v>1.0307064634340512E-4</v>
      </c>
      <c r="I523" s="17">
        <f t="shared" si="44"/>
        <v>3.5245954954744255E-4</v>
      </c>
      <c r="J523" s="16">
        <f t="shared" si="43"/>
        <v>6.1414301397752117E-8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DBCB-B0D8-4A2F-8B0D-C8E904BE92CF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17000</v>
      </c>
      <c r="C3" s="18"/>
      <c r="D3" s="29" t="s">
        <v>42</v>
      </c>
      <c r="E3" s="28">
        <f>STDEVP(C4:C1277)</f>
        <v>2.4326543193415959E-2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17000</v>
      </c>
      <c r="C4" s="20">
        <f t="shared" ref="C4:C67" si="0">LN(B4/B3)</f>
        <v>0</v>
      </c>
      <c r="D4" s="22" t="s">
        <v>41</v>
      </c>
      <c r="E4" s="28">
        <f>SQRT(SUM(F4:F523)/G4)</f>
        <v>2.4332171086089111E-2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16810</v>
      </c>
      <c r="C5" s="20">
        <f t="shared" si="0"/>
        <v>-1.123939663569189E-2</v>
      </c>
      <c r="D5" s="22" t="s">
        <v>40</v>
      </c>
      <c r="E5" s="28">
        <f>SQRT((1-E7)*SUM(H4:H523))</f>
        <v>2.3437352114108672E-2</v>
      </c>
      <c r="F5" s="19">
        <f t="shared" si="1"/>
        <v>1.2632403673440217E-4</v>
      </c>
      <c r="G5">
        <v>519</v>
      </c>
      <c r="H5" s="17">
        <f t="shared" si="2"/>
        <v>1.8192680442405001E-5</v>
      </c>
      <c r="I5" s="17">
        <f t="shared" ref="I5:I68" si="4">(1-$E$7)*H5+I4</f>
        <v>6.7931426703193476E-8</v>
      </c>
      <c r="J5" s="16">
        <f t="shared" si="3"/>
        <v>1.5940668178717444E-8</v>
      </c>
    </row>
    <row r="6" spans="1:10" x14ac:dyDescent="0.25">
      <c r="A6" s="37">
        <v>4</v>
      </c>
      <c r="B6" s="4">
        <v>17260</v>
      </c>
      <c r="C6" s="20">
        <f t="shared" si="0"/>
        <v>2.6417738234757716E-2</v>
      </c>
      <c r="D6" s="27" t="s">
        <v>39</v>
      </c>
      <c r="E6" s="26">
        <f>SQRT((1-E7)*F1277+E7*(E5^2))</f>
        <v>2.3393553680759377E-2</v>
      </c>
      <c r="F6" s="19">
        <f t="shared" si="1"/>
        <v>6.9789689344017974E-4</v>
      </c>
      <c r="G6">
        <v>518</v>
      </c>
      <c r="H6" s="17">
        <f t="shared" si="2"/>
        <v>1.0088501218213072E-4</v>
      </c>
      <c r="I6" s="17">
        <f t="shared" si="4"/>
        <v>4.4463582890480874E-7</v>
      </c>
      <c r="J6" s="16">
        <f t="shared" si="3"/>
        <v>4.8644196756676425E-7</v>
      </c>
    </row>
    <row r="7" spans="1:10" x14ac:dyDescent="0.25">
      <c r="A7" s="37">
        <v>5</v>
      </c>
      <c r="B7" s="4">
        <v>17110</v>
      </c>
      <c r="C7" s="20">
        <f t="shared" si="0"/>
        <v>-8.728597751179781E-3</v>
      </c>
      <c r="D7" s="22" t="s">
        <v>38</v>
      </c>
      <c r="E7" s="25">
        <v>0.99626600231239959</v>
      </c>
      <c r="F7" s="19">
        <f t="shared" si="1"/>
        <v>7.6188418701900729E-5</v>
      </c>
      <c r="G7">
        <v>517</v>
      </c>
      <c r="H7" s="17">
        <f t="shared" si="2"/>
        <v>1.1054752791464189E-5</v>
      </c>
      <c r="I7" s="17">
        <f t="shared" si="4"/>
        <v>4.8591425026513021E-7</v>
      </c>
      <c r="J7" s="16">
        <f t="shared" si="3"/>
        <v>5.7311438931969239E-9</v>
      </c>
    </row>
    <row r="8" spans="1:10" x14ac:dyDescent="0.25">
      <c r="A8" s="37">
        <v>6</v>
      </c>
      <c r="B8" s="4">
        <v>17380</v>
      </c>
      <c r="C8" s="20">
        <f t="shared" si="0"/>
        <v>1.5657031933143949E-2</v>
      </c>
      <c r="D8" s="22" t="s">
        <v>37</v>
      </c>
      <c r="E8" s="24">
        <f>SQRT(SUM(J4:J1277)/G4)</f>
        <v>2.5015129175236625E-3</v>
      </c>
      <c r="F8" s="19">
        <f t="shared" si="1"/>
        <v>2.4514264895548934E-4</v>
      </c>
      <c r="G8">
        <v>516</v>
      </c>
      <c r="H8" s="17">
        <f t="shared" si="2"/>
        <v>3.5702912031370597E-5</v>
      </c>
      <c r="I8" s="17">
        <f t="shared" si="4"/>
        <v>6.1922884123086883E-7</v>
      </c>
      <c r="J8" s="16">
        <f t="shared" si="3"/>
        <v>5.9792833763365297E-8</v>
      </c>
    </row>
    <row r="9" spans="1:10" x14ac:dyDescent="0.25">
      <c r="A9" s="37">
        <v>7</v>
      </c>
      <c r="B9" s="4">
        <v>17400</v>
      </c>
      <c r="C9" s="20">
        <f t="shared" si="0"/>
        <v>1.15008638323731E-3</v>
      </c>
      <c r="D9" s="23"/>
      <c r="F9" s="19">
        <f t="shared" si="1"/>
        <v>1.3226986889078766E-6</v>
      </c>
      <c r="G9">
        <v>515</v>
      </c>
      <c r="H9" s="17">
        <f t="shared" si="2"/>
        <v>1.9336166543503544E-7</v>
      </c>
      <c r="I9" s="17">
        <f t="shared" si="4"/>
        <v>6.1995085324247378E-7</v>
      </c>
      <c r="J9" s="16">
        <f t="shared" si="3"/>
        <v>4.971134542472919E-13</v>
      </c>
    </row>
    <row r="10" spans="1:10" x14ac:dyDescent="0.25">
      <c r="A10" s="37">
        <v>8</v>
      </c>
      <c r="B10" s="4">
        <v>17400</v>
      </c>
      <c r="C10" s="20">
        <f t="shared" si="0"/>
        <v>0</v>
      </c>
      <c r="D10" s="22" t="s">
        <v>36</v>
      </c>
      <c r="E10" s="22">
        <f>E6*SQRT(252)</f>
        <v>0.37136115192797403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6.1995085324247378E-7</v>
      </c>
      <c r="J10" s="16">
        <f t="shared" si="3"/>
        <v>3.814741768493294E-13</v>
      </c>
    </row>
    <row r="11" spans="1:10" x14ac:dyDescent="0.25">
      <c r="A11" s="37">
        <v>9</v>
      </c>
      <c r="B11" s="4">
        <v>17300</v>
      </c>
      <c r="C11" s="20">
        <f t="shared" si="0"/>
        <v>-5.7637047167501294E-3</v>
      </c>
      <c r="F11" s="19">
        <f t="shared" si="1"/>
        <v>3.3220292061887692E-5</v>
      </c>
      <c r="G11">
        <v>513</v>
      </c>
      <c r="H11" s="17">
        <f t="shared" si="2"/>
        <v>4.8928542699853189E-6</v>
      </c>
      <c r="I11" s="17">
        <f t="shared" si="4"/>
        <v>6.3822075977236478E-7</v>
      </c>
      <c r="J11" s="16">
        <f t="shared" si="3"/>
        <v>1.0617466696507156E-9</v>
      </c>
    </row>
    <row r="12" spans="1:10" x14ac:dyDescent="0.25">
      <c r="A12" s="37">
        <v>10</v>
      </c>
      <c r="B12" s="4">
        <v>17110</v>
      </c>
      <c r="C12" s="20">
        <f t="shared" si="0"/>
        <v>-1.1043413599631119E-2</v>
      </c>
      <c r="F12" s="19">
        <f t="shared" si="1"/>
        <v>1.2195698393251756E-4</v>
      </c>
      <c r="G12">
        <v>512</v>
      </c>
      <c r="H12" s="17">
        <f t="shared" si="2"/>
        <v>1.8029770546043658E-5</v>
      </c>
      <c r="I12" s="17">
        <f t="shared" si="4"/>
        <v>7.055438812992578E-7</v>
      </c>
      <c r="J12" s="16">
        <f t="shared" si="3"/>
        <v>1.4702550595083556E-8</v>
      </c>
    </row>
    <row r="13" spans="1:10" x14ac:dyDescent="0.25">
      <c r="A13" s="37">
        <v>11</v>
      </c>
      <c r="B13" s="4">
        <v>17180</v>
      </c>
      <c r="C13" s="20">
        <f t="shared" si="0"/>
        <v>4.0828286520072071E-3</v>
      </c>
      <c r="F13" s="19">
        <f t="shared" si="1"/>
        <v>1.6669489801650989E-5</v>
      </c>
      <c r="G13">
        <v>511</v>
      </c>
      <c r="H13" s="17">
        <f t="shared" si="2"/>
        <v>2.4736059777695789E-6</v>
      </c>
      <c r="I13" s="17">
        <f t="shared" si="4"/>
        <v>7.1478032030028397E-7</v>
      </c>
      <c r="J13" s="16">
        <f t="shared" si="3"/>
        <v>2.5463792761611267E-10</v>
      </c>
    </row>
    <row r="14" spans="1:10" x14ac:dyDescent="0.25">
      <c r="A14" s="37">
        <v>12</v>
      </c>
      <c r="B14" s="4">
        <v>16800</v>
      </c>
      <c r="C14" s="20">
        <f t="shared" si="0"/>
        <v>-2.2367030146896033E-2</v>
      </c>
      <c r="F14" s="19">
        <f t="shared" si="1"/>
        <v>5.0028403759215599E-4</v>
      </c>
      <c r="G14">
        <v>510</v>
      </c>
      <c r="H14" s="17">
        <f t="shared" si="2"/>
        <v>7.4516002747113629E-5</v>
      </c>
      <c r="I14" s="17">
        <f t="shared" si="4"/>
        <v>9.9302290224723211E-7</v>
      </c>
      <c r="J14" s="16">
        <f t="shared" si="3"/>
        <v>2.4929522005129093E-7</v>
      </c>
    </row>
    <row r="15" spans="1:10" x14ac:dyDescent="0.25">
      <c r="A15" s="37">
        <v>13</v>
      </c>
      <c r="B15" s="4">
        <v>16800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9.9302290224723211E-7</v>
      </c>
      <c r="J15" s="16">
        <f t="shared" si="3"/>
        <v>9.7874408419635904E-13</v>
      </c>
    </row>
    <row r="16" spans="1:10" x14ac:dyDescent="0.25">
      <c r="A16" s="37">
        <v>14</v>
      </c>
      <c r="B16" s="4">
        <v>16700</v>
      </c>
      <c r="C16" s="20">
        <f t="shared" si="0"/>
        <v>-5.970166986503796E-3</v>
      </c>
      <c r="F16" s="19">
        <f t="shared" si="1"/>
        <v>3.5642893846739818E-5</v>
      </c>
      <c r="G16">
        <v>508</v>
      </c>
      <c r="H16" s="17">
        <f t="shared" si="2"/>
        <v>5.3487862221533923E-6</v>
      </c>
      <c r="I16" s="17">
        <f t="shared" si="4"/>
        <v>1.0129952576322217E-6</v>
      </c>
      <c r="J16" s="16">
        <f t="shared" si="3"/>
        <v>1.1994918673023967E-9</v>
      </c>
    </row>
    <row r="17" spans="1:10" x14ac:dyDescent="0.25">
      <c r="A17" s="37">
        <v>15</v>
      </c>
      <c r="B17" s="4">
        <v>16720</v>
      </c>
      <c r="C17" s="20">
        <f t="shared" si="0"/>
        <v>1.1968882338461726E-3</v>
      </c>
      <c r="F17" s="19">
        <f t="shared" si="1"/>
        <v>1.4325414443194102E-6</v>
      </c>
      <c r="G17">
        <v>507</v>
      </c>
      <c r="H17" s="17">
        <f t="shared" si="2"/>
        <v>2.1578148044343963E-7</v>
      </c>
      <c r="I17" s="17">
        <f t="shared" si="4"/>
        <v>1.0138009851812246E-6</v>
      </c>
      <c r="J17" s="16">
        <f t="shared" si="3"/>
        <v>1.7852821194875889E-13</v>
      </c>
    </row>
    <row r="18" spans="1:10" x14ac:dyDescent="0.25">
      <c r="A18" s="37">
        <v>16</v>
      </c>
      <c r="B18" s="4">
        <v>16940</v>
      </c>
      <c r="C18" s="20">
        <f t="shared" si="0"/>
        <v>1.3072081567352701E-2</v>
      </c>
      <c r="F18" s="19">
        <f t="shared" si="1"/>
        <v>1.7087931650352223E-4</v>
      </c>
      <c r="G18">
        <v>506</v>
      </c>
      <c r="H18" s="17">
        <f t="shared" si="2"/>
        <v>2.5835755219294805E-5</v>
      </c>
      <c r="I18" s="17">
        <f t="shared" si="4"/>
        <v>1.1102716354274815E-6</v>
      </c>
      <c r="J18" s="16">
        <f t="shared" si="3"/>
        <v>2.8822936253231718E-8</v>
      </c>
    </row>
    <row r="19" spans="1:10" x14ac:dyDescent="0.25">
      <c r="A19" s="37">
        <v>17</v>
      </c>
      <c r="B19" s="4">
        <v>16900</v>
      </c>
      <c r="C19" s="20">
        <f t="shared" si="0"/>
        <v>-2.3640672948805068E-3</v>
      </c>
      <c r="F19" s="19">
        <f t="shared" si="1"/>
        <v>5.5888141747236369E-6</v>
      </c>
      <c r="G19">
        <v>505</v>
      </c>
      <c r="H19" s="17">
        <f t="shared" si="2"/>
        <v>8.4815655424041149E-7</v>
      </c>
      <c r="I19" s="17">
        <f t="shared" si="4"/>
        <v>1.1134386500397384E-6</v>
      </c>
      <c r="J19" s="16">
        <f t="shared" si="3"/>
        <v>2.0066216812168462E-11</v>
      </c>
    </row>
    <row r="20" spans="1:10" x14ac:dyDescent="0.25">
      <c r="A20" s="37">
        <v>18</v>
      </c>
      <c r="B20" s="4">
        <v>16600</v>
      </c>
      <c r="C20" s="20">
        <f t="shared" si="0"/>
        <v>-1.7910926566530219E-2</v>
      </c>
      <c r="F20" s="19">
        <f t="shared" si="1"/>
        <v>3.2080129047163796E-4</v>
      </c>
      <c r="G20">
        <v>504</v>
      </c>
      <c r="H20" s="17">
        <f t="shared" si="2"/>
        <v>4.8867165529773209E-5</v>
      </c>
      <c r="I20" s="17">
        <f t="shared" si="4"/>
        <v>1.295908533127498E-6</v>
      </c>
      <c r="J20" s="16">
        <f t="shared" si="3"/>
        <v>1.0208678123271292E-7</v>
      </c>
    </row>
    <row r="21" spans="1:10" x14ac:dyDescent="0.25">
      <c r="A21" s="37">
        <v>19</v>
      </c>
      <c r="B21" s="4">
        <v>16340</v>
      </c>
      <c r="C21" s="20">
        <f t="shared" si="0"/>
        <v>-1.5786605930640765E-2</v>
      </c>
      <c r="F21" s="19">
        <f t="shared" si="1"/>
        <v>2.4921692680934218E-4</v>
      </c>
      <c r="G21">
        <v>503</v>
      </c>
      <c r="H21" s="17">
        <f t="shared" si="2"/>
        <v>3.8105114287870592E-5</v>
      </c>
      <c r="I21" s="17">
        <f t="shared" si="4"/>
        <v>1.4381929417641562E-6</v>
      </c>
      <c r="J21" s="16">
        <f t="shared" si="3"/>
        <v>6.1396962233091355E-8</v>
      </c>
    </row>
    <row r="22" spans="1:10" x14ac:dyDescent="0.25">
      <c r="A22" s="37">
        <v>20</v>
      </c>
      <c r="B22" s="4">
        <v>16600</v>
      </c>
      <c r="C22" s="20">
        <f t="shared" si="0"/>
        <v>1.5786605930640626E-2</v>
      </c>
      <c r="F22" s="19">
        <f t="shared" si="1"/>
        <v>2.4921692680933779E-4</v>
      </c>
      <c r="G22">
        <v>502</v>
      </c>
      <c r="H22" s="17">
        <f t="shared" si="2"/>
        <v>3.8247931977429138E-5</v>
      </c>
      <c r="I22" s="17">
        <f t="shared" si="4"/>
        <v>1.5810106313233744E-6</v>
      </c>
      <c r="J22" s="16">
        <f t="shared" si="3"/>
        <v>6.1326470848505898E-8</v>
      </c>
    </row>
    <row r="23" spans="1:10" x14ac:dyDescent="0.25">
      <c r="A23" s="37">
        <v>21</v>
      </c>
      <c r="B23" s="4">
        <v>16280</v>
      </c>
      <c r="C23" s="20">
        <f t="shared" si="0"/>
        <v>-1.9465334788103351E-2</v>
      </c>
      <c r="F23" s="19">
        <f t="shared" si="1"/>
        <v>3.7889925841294651E-4</v>
      </c>
      <c r="G23">
        <v>501</v>
      </c>
      <c r="H23" s="17">
        <f t="shared" si="2"/>
        <v>5.8368544954140178E-5</v>
      </c>
      <c r="I23" s="17">
        <f t="shared" si="4"/>
        <v>1.7989586432107344E-6</v>
      </c>
      <c r="J23" s="16">
        <f t="shared" si="3"/>
        <v>1.4220970232882561E-7</v>
      </c>
    </row>
    <row r="24" spans="1:10" x14ac:dyDescent="0.25">
      <c r="A24" s="37">
        <v>22</v>
      </c>
      <c r="B24" s="4">
        <v>16300</v>
      </c>
      <c r="C24" s="20">
        <f t="shared" si="0"/>
        <v>1.2277472383223377E-3</v>
      </c>
      <c r="F24" s="19">
        <f t="shared" si="1"/>
        <v>1.5073632812081271E-6</v>
      </c>
      <c r="G24">
        <v>500</v>
      </c>
      <c r="H24" s="17">
        <f t="shared" si="2"/>
        <v>2.3307609510192447E-7</v>
      </c>
      <c r="I24" s="17">
        <f t="shared" si="4"/>
        <v>1.79982894881088E-6</v>
      </c>
      <c r="J24" s="16">
        <f t="shared" si="3"/>
        <v>8.1650268157407803E-14</v>
      </c>
    </row>
    <row r="25" spans="1:10" x14ac:dyDescent="0.25">
      <c r="A25" s="37">
        <v>23</v>
      </c>
      <c r="B25" s="4">
        <v>16380</v>
      </c>
      <c r="C25" s="20">
        <f t="shared" si="0"/>
        <v>4.8959706122066867E-3</v>
      </c>
      <c r="F25" s="19">
        <f t="shared" si="1"/>
        <v>2.3970528235591518E-5</v>
      </c>
      <c r="G25">
        <v>499</v>
      </c>
      <c r="H25" s="17">
        <f t="shared" si="2"/>
        <v>3.7203354115087259E-6</v>
      </c>
      <c r="I25" s="17">
        <f t="shared" si="4"/>
        <v>1.8137206726345515E-6</v>
      </c>
      <c r="J25" s="16">
        <f t="shared" si="3"/>
        <v>4.9122427805090215E-10</v>
      </c>
    </row>
    <row r="26" spans="1:10" x14ac:dyDescent="0.25">
      <c r="A26" s="37">
        <v>24</v>
      </c>
      <c r="B26" s="4">
        <v>16400</v>
      </c>
      <c r="C26" s="20">
        <f t="shared" si="0"/>
        <v>1.220256405229369E-3</v>
      </c>
      <c r="F26" s="19">
        <f t="shared" si="1"/>
        <v>1.489025694503302E-6</v>
      </c>
      <c r="G26">
        <v>498</v>
      </c>
      <c r="H26" s="17">
        <f t="shared" si="2"/>
        <v>2.3196975997779912E-7</v>
      </c>
      <c r="I26" s="17">
        <f t="shared" si="4"/>
        <v>1.8145868471819018E-6</v>
      </c>
      <c r="J26" s="16">
        <f t="shared" si="3"/>
        <v>1.0162418837139703E-13</v>
      </c>
    </row>
    <row r="27" spans="1:10" x14ac:dyDescent="0.25">
      <c r="A27" s="37">
        <v>25</v>
      </c>
      <c r="B27" s="4">
        <v>16390</v>
      </c>
      <c r="C27" s="20">
        <f t="shared" si="0"/>
        <v>-6.0994207441442225E-4</v>
      </c>
      <c r="F27" s="19">
        <f t="shared" si="1"/>
        <v>3.7202933414096862E-7</v>
      </c>
      <c r="G27">
        <v>497</v>
      </c>
      <c r="H27" s="17">
        <f t="shared" si="2"/>
        <v>5.8174285216958321E-8</v>
      </c>
      <c r="I27" s="17">
        <f t="shared" si="4"/>
        <v>1.8148040698283798E-6</v>
      </c>
      <c r="J27" s="16">
        <f t="shared" si="3"/>
        <v>2.0620910069943302E-12</v>
      </c>
    </row>
    <row r="28" spans="1:10" x14ac:dyDescent="0.25">
      <c r="A28" s="37">
        <v>26</v>
      </c>
      <c r="B28" s="4">
        <v>16390</v>
      </c>
      <c r="C28" s="20">
        <f t="shared" si="0"/>
        <v>0</v>
      </c>
      <c r="F28" s="19">
        <f t="shared" si="1"/>
        <v>0</v>
      </c>
      <c r="G28">
        <v>496</v>
      </c>
      <c r="H28" s="17">
        <f t="shared" si="2"/>
        <v>0</v>
      </c>
      <c r="I28" s="17">
        <f t="shared" si="4"/>
        <v>1.8148040698283798E-6</v>
      </c>
      <c r="J28" s="16">
        <f t="shared" si="3"/>
        <v>3.268963786553064E-12</v>
      </c>
    </row>
    <row r="29" spans="1:10" x14ac:dyDescent="0.25">
      <c r="A29" s="37">
        <v>27</v>
      </c>
      <c r="B29" s="4">
        <v>16100</v>
      </c>
      <c r="C29" s="20">
        <f t="shared" si="0"/>
        <v>-1.7852120765321021E-2</v>
      </c>
      <c r="F29" s="19">
        <f t="shared" si="1"/>
        <v>3.1869821581960602E-4</v>
      </c>
      <c r="G29">
        <v>495</v>
      </c>
      <c r="H29" s="17">
        <f t="shared" si="2"/>
        <v>5.0209151555137702E-5</v>
      </c>
      <c r="I29" s="17">
        <f t="shared" si="4"/>
        <v>2.0022849256316423E-6</v>
      </c>
      <c r="J29" s="16">
        <f t="shared" si="3"/>
        <v>1.0030104827223445E-7</v>
      </c>
    </row>
    <row r="30" spans="1:10" x14ac:dyDescent="0.25">
      <c r="A30" s="37">
        <v>28</v>
      </c>
      <c r="B30" s="4">
        <v>16100</v>
      </c>
      <c r="C30" s="20">
        <f t="shared" si="0"/>
        <v>0</v>
      </c>
      <c r="F30" s="19">
        <f t="shared" si="1"/>
        <v>0</v>
      </c>
      <c r="G30">
        <v>494</v>
      </c>
      <c r="H30" s="17">
        <f t="shared" si="2"/>
        <v>0</v>
      </c>
      <c r="I30" s="17">
        <f t="shared" si="4"/>
        <v>2.0022849256316423E-6</v>
      </c>
      <c r="J30" s="16">
        <f t="shared" si="3"/>
        <v>3.9792605461253641E-12</v>
      </c>
    </row>
    <row r="31" spans="1:10" x14ac:dyDescent="0.25">
      <c r="A31" s="37">
        <v>29</v>
      </c>
      <c r="B31" s="4">
        <v>16090</v>
      </c>
      <c r="C31" s="20">
        <f t="shared" si="0"/>
        <v>-6.2131098612548284E-4</v>
      </c>
      <c r="F31" s="19">
        <f t="shared" si="1"/>
        <v>3.8602734148021994E-7</v>
      </c>
      <c r="G31">
        <v>493</v>
      </c>
      <c r="H31" s="17">
        <f t="shared" si="2"/>
        <v>6.1273218895772499E-8</v>
      </c>
      <c r="I31" s="17">
        <f t="shared" si="4"/>
        <v>2.002513719689311E-6</v>
      </c>
      <c r="J31" s="16">
        <f t="shared" si="3"/>
        <v>2.5889099511731518E-12</v>
      </c>
    </row>
    <row r="32" spans="1:10" x14ac:dyDescent="0.25">
      <c r="A32" s="37">
        <v>30</v>
      </c>
      <c r="B32" s="4">
        <v>16370</v>
      </c>
      <c r="C32" s="20">
        <f t="shared" si="0"/>
        <v>1.725243037875164E-2</v>
      </c>
      <c r="F32" s="19">
        <f t="shared" si="1"/>
        <v>2.9764635397367247E-4</v>
      </c>
      <c r="G32">
        <v>492</v>
      </c>
      <c r="H32" s="17">
        <f t="shared" si="2"/>
        <v>4.7421783868158194E-5</v>
      </c>
      <c r="I32" s="17">
        <f t="shared" si="4"/>
        <v>2.1795865509948999E-6</v>
      </c>
      <c r="J32" s="16">
        <f t="shared" si="3"/>
        <v>8.7305420072056128E-8</v>
      </c>
    </row>
    <row r="33" spans="1:10" x14ac:dyDescent="0.25">
      <c r="A33" s="37">
        <v>31</v>
      </c>
      <c r="B33" s="4">
        <v>16500</v>
      </c>
      <c r="C33" s="20">
        <f t="shared" si="0"/>
        <v>7.9099895234913762E-3</v>
      </c>
      <c r="F33" s="19">
        <f t="shared" si="1"/>
        <v>6.2567934261743326E-5</v>
      </c>
      <c r="G33">
        <v>491</v>
      </c>
      <c r="H33" s="17">
        <f t="shared" si="2"/>
        <v>1.0005846271797961E-5</v>
      </c>
      <c r="I33" s="17">
        <f t="shared" si="4"/>
        <v>2.2169483578362785E-6</v>
      </c>
      <c r="J33" s="16">
        <f t="shared" si="3"/>
        <v>3.6432407486840112E-9</v>
      </c>
    </row>
    <row r="34" spans="1:10" x14ac:dyDescent="0.25">
      <c r="A34" s="37">
        <v>32</v>
      </c>
      <c r="B34" s="4">
        <v>16500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2.2169483578362785E-6</v>
      </c>
      <c r="J34" s="16">
        <f t="shared" si="3"/>
        <v>4.878224396013224E-12</v>
      </c>
    </row>
    <row r="35" spans="1:10" x14ac:dyDescent="0.25">
      <c r="A35" s="37">
        <v>33</v>
      </c>
      <c r="B35" s="4">
        <v>17300</v>
      </c>
      <c r="C35" s="20">
        <f t="shared" si="0"/>
        <v>4.7346120597198421E-2</v>
      </c>
      <c r="F35" s="19">
        <f t="shared" si="1"/>
        <v>2.2416551356044564E-3</v>
      </c>
      <c r="G35">
        <v>489</v>
      </c>
      <c r="H35" s="17">
        <f t="shared" si="2"/>
        <v>3.6117708544516279E-4</v>
      </c>
      <c r="I35" s="17">
        <f t="shared" si="4"/>
        <v>3.5655827597027723E-6</v>
      </c>
      <c r="J35" s="16">
        <f t="shared" si="3"/>
        <v>5.0091044420316213E-6</v>
      </c>
    </row>
    <row r="36" spans="1:10" x14ac:dyDescent="0.25">
      <c r="A36" s="37">
        <v>34</v>
      </c>
      <c r="B36" s="4">
        <v>17990</v>
      </c>
      <c r="C36" s="20">
        <f t="shared" si="0"/>
        <v>3.9109546458708372E-2</v>
      </c>
      <c r="F36" s="19">
        <f t="shared" si="1"/>
        <v>1.5295566242058685E-3</v>
      </c>
      <c r="G36">
        <v>488</v>
      </c>
      <c r="H36" s="17">
        <f t="shared" si="2"/>
        <v>2.4736692938913884E-4</v>
      </c>
      <c r="I36" s="17">
        <f t="shared" si="4"/>
        <v>4.4892503020306303E-6</v>
      </c>
      <c r="J36" s="16">
        <f t="shared" si="3"/>
        <v>2.3258816241789517E-6</v>
      </c>
    </row>
    <row r="37" spans="1:10" x14ac:dyDescent="0.25">
      <c r="A37" s="37">
        <v>35</v>
      </c>
      <c r="B37" s="4">
        <v>18140</v>
      </c>
      <c r="C37" s="20">
        <f t="shared" si="0"/>
        <v>8.3033967245487797E-3</v>
      </c>
      <c r="F37" s="19">
        <f t="shared" si="1"/>
        <v>6.89463971652474E-5</v>
      </c>
      <c r="G37">
        <v>487</v>
      </c>
      <c r="H37" s="17">
        <f t="shared" si="2"/>
        <v>1.119211967899379E-5</v>
      </c>
      <c r="I37" s="17">
        <f t="shared" si="4"/>
        <v>4.5310416510313401E-6</v>
      </c>
      <c r="J37" s="16">
        <f t="shared" si="3"/>
        <v>4.1515179860660813E-9</v>
      </c>
    </row>
    <row r="38" spans="1:10" x14ac:dyDescent="0.25">
      <c r="A38" s="37">
        <v>36</v>
      </c>
      <c r="B38" s="4">
        <v>18000</v>
      </c>
      <c r="C38" s="20">
        <f t="shared" si="0"/>
        <v>-7.747686790825826E-3</v>
      </c>
      <c r="F38" s="19">
        <f t="shared" si="1"/>
        <v>6.0026650608736988E-5</v>
      </c>
      <c r="G38">
        <v>486</v>
      </c>
      <c r="H38" s="17">
        <f t="shared" si="2"/>
        <v>9.7806916991678284E-6</v>
      </c>
      <c r="I38" s="17">
        <f t="shared" si="4"/>
        <v>4.5675627312191652E-6</v>
      </c>
      <c r="J38" s="16">
        <f t="shared" si="3"/>
        <v>3.0776024583770261E-9</v>
      </c>
    </row>
    <row r="39" spans="1:10" x14ac:dyDescent="0.25">
      <c r="A39" s="37">
        <v>37</v>
      </c>
      <c r="B39" s="4">
        <v>18200</v>
      </c>
      <c r="C39" s="20">
        <f t="shared" si="0"/>
        <v>1.1049836186584935E-2</v>
      </c>
      <c r="F39" s="19">
        <f t="shared" si="1"/>
        <v>1.220988797503619E-4</v>
      </c>
      <c r="G39">
        <v>485</v>
      </c>
      <c r="H39" s="17">
        <f t="shared" si="2"/>
        <v>1.9969253380946898E-5</v>
      </c>
      <c r="I39" s="17">
        <f t="shared" si="4"/>
        <v>4.6421278771667276E-6</v>
      </c>
      <c r="J39" s="16">
        <f t="shared" si="3"/>
        <v>1.3800160780026991E-8</v>
      </c>
    </row>
    <row r="40" spans="1:10" x14ac:dyDescent="0.25">
      <c r="A40" s="37">
        <v>38</v>
      </c>
      <c r="B40" s="4">
        <v>17980</v>
      </c>
      <c r="C40" s="20">
        <f t="shared" si="0"/>
        <v>-1.2161565039275408E-2</v>
      </c>
      <c r="F40" s="19">
        <f t="shared" si="1"/>
        <v>1.4790366420452586E-4</v>
      </c>
      <c r="G40">
        <v>484</v>
      </c>
      <c r="H40" s="17">
        <f t="shared" si="2"/>
        <v>2.428028451547291E-5</v>
      </c>
      <c r="I40" s="17">
        <f t="shared" si="4"/>
        <v>4.7327904034017831E-6</v>
      </c>
      <c r="J40" s="16">
        <f t="shared" si="3"/>
        <v>2.050295971405549E-8</v>
      </c>
    </row>
    <row r="41" spans="1:10" x14ac:dyDescent="0.25">
      <c r="A41" s="37">
        <v>39</v>
      </c>
      <c r="B41" s="4">
        <v>18120</v>
      </c>
      <c r="C41" s="20">
        <f t="shared" si="0"/>
        <v>7.7562715713590646E-3</v>
      </c>
      <c r="F41" s="19">
        <f t="shared" si="1"/>
        <v>6.015974868867281E-5</v>
      </c>
      <c r="G41">
        <v>483</v>
      </c>
      <c r="H41" s="17">
        <f t="shared" si="2"/>
        <v>9.913009928805687E-6</v>
      </c>
      <c r="I41" s="17">
        <f t="shared" si="4"/>
        <v>4.7698055595531032E-6</v>
      </c>
      <c r="J41" s="16">
        <f t="shared" si="3"/>
        <v>3.0700191559009508E-9</v>
      </c>
    </row>
    <row r="42" spans="1:10" x14ac:dyDescent="0.25">
      <c r="A42" s="37">
        <v>40</v>
      </c>
      <c r="B42" s="4">
        <v>17610</v>
      </c>
      <c r="C42" s="20">
        <f t="shared" si="0"/>
        <v>-2.8549378106718475E-2</v>
      </c>
      <c r="F42" s="19">
        <f t="shared" si="1"/>
        <v>8.1506699028037618E-4</v>
      </c>
      <c r="G42">
        <v>482</v>
      </c>
      <c r="H42" s="17">
        <f t="shared" si="2"/>
        <v>1.3480857637037391E-4</v>
      </c>
      <c r="I42" s="17">
        <f t="shared" si="4"/>
        <v>5.2731804719887828E-6</v>
      </c>
      <c r="J42" s="16">
        <f t="shared" si="3"/>
        <v>6.5579790454266844E-7</v>
      </c>
    </row>
    <row r="43" spans="1:10" x14ac:dyDescent="0.25">
      <c r="A43" s="37">
        <v>41</v>
      </c>
      <c r="B43" s="4">
        <v>17800</v>
      </c>
      <c r="C43" s="20">
        <f t="shared" si="0"/>
        <v>1.073153478992459E-2</v>
      </c>
      <c r="F43" s="19">
        <f t="shared" si="1"/>
        <v>1.1516583894736182E-4</v>
      </c>
      <c r="G43">
        <v>481</v>
      </c>
      <c r="H43" s="17">
        <f t="shared" si="2"/>
        <v>1.911932620512486E-5</v>
      </c>
      <c r="I43" s="17">
        <f t="shared" si="4"/>
        <v>5.3445719918271973E-6</v>
      </c>
      <c r="J43" s="16">
        <f t="shared" si="3"/>
        <v>1.2065094396451666E-8</v>
      </c>
    </row>
    <row r="44" spans="1:10" x14ac:dyDescent="0.25">
      <c r="A44" s="37">
        <v>42</v>
      </c>
      <c r="B44" s="4">
        <v>17930</v>
      </c>
      <c r="C44" s="20">
        <f t="shared" si="0"/>
        <v>7.2768303190020754E-3</v>
      </c>
      <c r="F44" s="19">
        <f t="shared" si="1"/>
        <v>5.2952259491547848E-5</v>
      </c>
      <c r="G44">
        <v>480</v>
      </c>
      <c r="H44" s="17">
        <f t="shared" si="2"/>
        <v>8.823849526776733E-6</v>
      </c>
      <c r="I44" s="17">
        <f t="shared" si="4"/>
        <v>5.3775202255559159E-6</v>
      </c>
      <c r="J44" s="16">
        <f t="shared" si="3"/>
        <v>2.2652667874639899E-9</v>
      </c>
    </row>
    <row r="45" spans="1:10" x14ac:dyDescent="0.25">
      <c r="A45" s="37">
        <v>43</v>
      </c>
      <c r="B45" s="4">
        <v>17850</v>
      </c>
      <c r="C45" s="20">
        <f t="shared" si="0"/>
        <v>-4.4717793913934007E-3</v>
      </c>
      <c r="F45" s="19">
        <f t="shared" si="1"/>
        <v>1.9996810925290733E-5</v>
      </c>
      <c r="G45">
        <v>479</v>
      </c>
      <c r="H45" s="17">
        <f t="shared" si="2"/>
        <v>3.3447143015605774E-6</v>
      </c>
      <c r="I45" s="17">
        <f t="shared" si="4"/>
        <v>5.3900093810236272E-6</v>
      </c>
      <c r="J45" s="16">
        <f t="shared" si="3"/>
        <v>2.1394701765135205E-10</v>
      </c>
    </row>
    <row r="46" spans="1:10" x14ac:dyDescent="0.25">
      <c r="A46" s="37">
        <v>44</v>
      </c>
      <c r="B46" s="4">
        <v>18170</v>
      </c>
      <c r="C46" s="20">
        <f t="shared" si="0"/>
        <v>1.776837418243167E-2</v>
      </c>
      <c r="F46" s="19">
        <f t="shared" si="1"/>
        <v>3.1571512108690433E-4</v>
      </c>
      <c r="G46">
        <v>478</v>
      </c>
      <c r="H46" s="17">
        <f t="shared" si="2"/>
        <v>5.300518559190637E-5</v>
      </c>
      <c r="I46" s="17">
        <f t="shared" si="4"/>
        <v>5.5879306214546359E-6</v>
      </c>
      <c r="J46" s="16">
        <f t="shared" si="3"/>
        <v>9.6191816507506196E-8</v>
      </c>
    </row>
    <row r="47" spans="1:10" x14ac:dyDescent="0.25">
      <c r="A47" s="37">
        <v>45</v>
      </c>
      <c r="B47" s="4">
        <v>18210</v>
      </c>
      <c r="C47" s="20">
        <f t="shared" si="0"/>
        <v>2.1990113314368093E-3</v>
      </c>
      <c r="F47" s="19">
        <f t="shared" si="1"/>
        <v>4.8356508357874888E-6</v>
      </c>
      <c r="G47">
        <v>477</v>
      </c>
      <c r="H47" s="17">
        <f t="shared" si="2"/>
        <v>8.1489677864004116E-7</v>
      </c>
      <c r="I47" s="17">
        <f t="shared" si="4"/>
        <v>5.5909734441417113E-6</v>
      </c>
      <c r="J47" s="16">
        <f t="shared" si="3"/>
        <v>5.3941081886777962E-13</v>
      </c>
    </row>
    <row r="48" spans="1:10" x14ac:dyDescent="0.25">
      <c r="A48" s="37">
        <v>46</v>
      </c>
      <c r="B48" s="4">
        <v>18230</v>
      </c>
      <c r="C48" s="20">
        <f t="shared" si="0"/>
        <v>1.0976949510549917E-3</v>
      </c>
      <c r="F48" s="19">
        <f t="shared" si="1"/>
        <v>1.2049342055716206E-6</v>
      </c>
      <c r="G48">
        <v>476</v>
      </c>
      <c r="H48" s="17">
        <f t="shared" si="2"/>
        <v>2.0381478705643396E-7</v>
      </c>
      <c r="I48" s="17">
        <f t="shared" si="4"/>
        <v>5.5917344880852792E-6</v>
      </c>
      <c r="J48" s="16">
        <f t="shared" si="3"/>
        <v>1.9061264072692467E-11</v>
      </c>
    </row>
    <row r="49" spans="1:10" x14ac:dyDescent="0.25">
      <c r="A49" s="37">
        <v>47</v>
      </c>
      <c r="B49" s="4">
        <v>18270</v>
      </c>
      <c r="C49" s="20">
        <f t="shared" si="0"/>
        <v>2.1917816993437598E-3</v>
      </c>
      <c r="F49" s="19">
        <f t="shared" si="1"/>
        <v>4.8039070175782196E-6</v>
      </c>
      <c r="G49">
        <v>475</v>
      </c>
      <c r="H49" s="17">
        <f t="shared" si="2"/>
        <v>8.1562708422252462E-7</v>
      </c>
      <c r="I49" s="17">
        <f t="shared" si="4"/>
        <v>5.5947800377317108E-6</v>
      </c>
      <c r="J49" s="16">
        <f t="shared" si="3"/>
        <v>5.9287247194168628E-13</v>
      </c>
    </row>
    <row r="50" spans="1:10" x14ac:dyDescent="0.25">
      <c r="A50" s="37">
        <v>48</v>
      </c>
      <c r="B50" s="4">
        <v>18080</v>
      </c>
      <c r="C50" s="20">
        <f t="shared" si="0"/>
        <v>-1.0454015425884934E-2</v>
      </c>
      <c r="F50" s="19">
        <f t="shared" si="1"/>
        <v>1.0928643852464015E-4</v>
      </c>
      <c r="G50">
        <v>474</v>
      </c>
      <c r="H50" s="17">
        <f t="shared" si="2"/>
        <v>1.8624645235098292E-5</v>
      </c>
      <c r="I50" s="17">
        <f t="shared" si="4"/>
        <v>5.6643244199719456E-6</v>
      </c>
      <c r="J50" s="16">
        <f t="shared" si="3"/>
        <v>1.0741926313311757E-8</v>
      </c>
    </row>
    <row r="51" spans="1:10" x14ac:dyDescent="0.25">
      <c r="A51" s="37">
        <v>49</v>
      </c>
      <c r="B51" s="4">
        <v>18080</v>
      </c>
      <c r="C51" s="20">
        <f t="shared" si="0"/>
        <v>0</v>
      </c>
      <c r="F51" s="19">
        <f t="shared" si="1"/>
        <v>0</v>
      </c>
      <c r="G51">
        <v>473</v>
      </c>
      <c r="H51" s="17">
        <f t="shared" si="2"/>
        <v>0</v>
      </c>
      <c r="I51" s="17">
        <f t="shared" si="4"/>
        <v>5.6643244199719456E-6</v>
      </c>
      <c r="J51" s="16">
        <f t="shared" si="3"/>
        <v>3.184541105263398E-11</v>
      </c>
    </row>
    <row r="52" spans="1:10" x14ac:dyDescent="0.25">
      <c r="A52" s="37">
        <v>50</v>
      </c>
      <c r="B52" s="4">
        <v>17990</v>
      </c>
      <c r="C52" s="20">
        <f t="shared" si="0"/>
        <v>-4.9903070015887242E-3</v>
      </c>
      <c r="F52" s="19">
        <f t="shared" si="1"/>
        <v>2.4903163970105443E-5</v>
      </c>
      <c r="G52">
        <v>472</v>
      </c>
      <c r="H52" s="17">
        <f t="shared" si="2"/>
        <v>4.2758813287912381E-6</v>
      </c>
      <c r="I52" s="17">
        <f t="shared" si="4"/>
        <v>5.6802905509661057E-6</v>
      </c>
      <c r="J52" s="16">
        <f t="shared" si="3"/>
        <v>3.7033475402413924E-10</v>
      </c>
    </row>
    <row r="53" spans="1:10" x14ac:dyDescent="0.25">
      <c r="A53" s="37">
        <v>51</v>
      </c>
      <c r="B53" s="4">
        <v>18000</v>
      </c>
      <c r="C53" s="20">
        <f t="shared" si="0"/>
        <v>5.5570993372295479E-4</v>
      </c>
      <c r="F53" s="19">
        <f t="shared" si="1"/>
        <v>3.088135304383708E-7</v>
      </c>
      <c r="G53">
        <v>471</v>
      </c>
      <c r="H53" s="17">
        <f t="shared" si="2"/>
        <v>5.3222114565159065E-8</v>
      </c>
      <c r="I53" s="17">
        <f t="shared" si="4"/>
        <v>5.6804892822188216E-6</v>
      </c>
      <c r="J53" s="16">
        <f t="shared" si="3"/>
        <v>2.8627473767973122E-11</v>
      </c>
    </row>
    <row r="54" spans="1:10" x14ac:dyDescent="0.25">
      <c r="A54" s="37">
        <v>52</v>
      </c>
      <c r="B54" s="4">
        <v>17780</v>
      </c>
      <c r="C54" s="20">
        <f t="shared" si="0"/>
        <v>-1.2297527810406196E-2</v>
      </c>
      <c r="F54" s="19">
        <f t="shared" si="1"/>
        <v>1.5122919024771381E-4</v>
      </c>
      <c r="G54">
        <v>470</v>
      </c>
      <c r="H54" s="17">
        <f t="shared" si="2"/>
        <v>2.6161107273904575E-5</v>
      </c>
      <c r="I54" s="17">
        <f t="shared" si="4"/>
        <v>5.7781747962846476E-6</v>
      </c>
      <c r="J54" s="16">
        <f t="shared" si="3"/>
        <v>2.1162274773787754E-8</v>
      </c>
    </row>
    <row r="55" spans="1:10" x14ac:dyDescent="0.25">
      <c r="A55" s="37">
        <v>53</v>
      </c>
      <c r="B55" s="4">
        <v>17700</v>
      </c>
      <c r="C55" s="20">
        <f t="shared" si="0"/>
        <v>-4.5095905059750379E-3</v>
      </c>
      <c r="F55" s="19">
        <f t="shared" si="1"/>
        <v>2.0336406531580199E-5</v>
      </c>
      <c r="G55">
        <v>469</v>
      </c>
      <c r="H55" s="17">
        <f t="shared" si="2"/>
        <v>3.5311762891047399E-6</v>
      </c>
      <c r="I55" s="17">
        <f t="shared" si="4"/>
        <v>5.791360200382674E-6</v>
      </c>
      <c r="J55" s="16">
        <f t="shared" si="3"/>
        <v>2.1218791150350309E-10</v>
      </c>
    </row>
    <row r="56" spans="1:10" x14ac:dyDescent="0.25">
      <c r="A56" s="37">
        <v>54</v>
      </c>
      <c r="B56" s="4">
        <v>18020</v>
      </c>
      <c r="C56" s="20">
        <f t="shared" si="0"/>
        <v>1.791761260040841E-2</v>
      </c>
      <c r="F56" s="19">
        <f t="shared" si="1"/>
        <v>3.2104084129831425E-4</v>
      </c>
      <c r="G56">
        <v>468</v>
      </c>
      <c r="H56" s="17">
        <f t="shared" si="2"/>
        <v>5.5953873833944749E-5</v>
      </c>
      <c r="I56" s="17">
        <f t="shared" si="4"/>
        <v>6.0002918358909085E-6</v>
      </c>
      <c r="J56" s="16">
        <f t="shared" si="3"/>
        <v>9.9264665322379891E-8</v>
      </c>
    </row>
    <row r="57" spans="1:10" x14ac:dyDescent="0.25">
      <c r="A57" s="37">
        <v>55</v>
      </c>
      <c r="B57" s="4">
        <v>18200</v>
      </c>
      <c r="C57" s="20">
        <f t="shared" si="0"/>
        <v>9.9393419025577048E-3</v>
      </c>
      <c r="F57" s="19">
        <f t="shared" si="1"/>
        <v>9.879051745593942E-5</v>
      </c>
      <c r="G57">
        <v>467</v>
      </c>
      <c r="H57" s="17">
        <f t="shared" si="2"/>
        <v>1.7282629686540006E-5</v>
      </c>
      <c r="I57" s="17">
        <f t="shared" si="4"/>
        <v>6.0648251351761034E-6</v>
      </c>
      <c r="J57" s="16">
        <f t="shared" si="3"/>
        <v>8.6022542692447795E-9</v>
      </c>
    </row>
    <row r="58" spans="1:10" x14ac:dyDescent="0.25">
      <c r="A58" s="37">
        <v>56</v>
      </c>
      <c r="B58" s="4">
        <v>18210</v>
      </c>
      <c r="C58" s="20">
        <f t="shared" si="0"/>
        <v>5.4929965676691695E-4</v>
      </c>
      <c r="F58" s="19">
        <f t="shared" si="1"/>
        <v>3.0173011292425278E-7</v>
      </c>
      <c r="G58">
        <v>466</v>
      </c>
      <c r="H58" s="17">
        <f t="shared" si="2"/>
        <v>5.2983166410946133E-8</v>
      </c>
      <c r="I58" s="17">
        <f t="shared" si="4"/>
        <v>6.065022974196964E-6</v>
      </c>
      <c r="J58" s="16">
        <f t="shared" si="3"/>
        <v>3.2955017410214396E-11</v>
      </c>
    </row>
    <row r="59" spans="1:10" x14ac:dyDescent="0.25">
      <c r="A59" s="37">
        <v>57</v>
      </c>
      <c r="B59" s="4">
        <v>17900</v>
      </c>
      <c r="C59" s="20">
        <f t="shared" si="0"/>
        <v>-1.717018089280728E-2</v>
      </c>
      <c r="F59" s="19">
        <f t="shared" si="1"/>
        <v>2.9481511189172421E-4</v>
      </c>
      <c r="G59">
        <v>465</v>
      </c>
      <c r="H59" s="17">
        <f t="shared" si="2"/>
        <v>5.196293641396956E-5</v>
      </c>
      <c r="I59" s="17">
        <f t="shared" si="4"/>
        <v>6.2590524586076539E-6</v>
      </c>
      <c r="J59" s="16">
        <f t="shared" si="3"/>
        <v>8.3278087834981453E-8</v>
      </c>
    </row>
    <row r="60" spans="1:10" x14ac:dyDescent="0.25">
      <c r="A60" s="37">
        <v>58</v>
      </c>
      <c r="B60" s="4">
        <v>17820</v>
      </c>
      <c r="C60" s="20">
        <f t="shared" si="0"/>
        <v>-4.4792908040460567E-3</v>
      </c>
      <c r="F60" s="19">
        <f t="shared" si="1"/>
        <v>2.0064046107211568E-5</v>
      </c>
      <c r="G60">
        <v>464</v>
      </c>
      <c r="H60" s="17">
        <f t="shared" si="2"/>
        <v>3.5496632207210072E-6</v>
      </c>
      <c r="I60" s="17">
        <f t="shared" si="4"/>
        <v>6.2723068928655864E-6</v>
      </c>
      <c r="J60" s="16">
        <f t="shared" si="3"/>
        <v>1.9085864565373556E-10</v>
      </c>
    </row>
    <row r="61" spans="1:10" x14ac:dyDescent="0.25">
      <c r="A61" s="37">
        <v>59</v>
      </c>
      <c r="B61" s="4">
        <v>18090</v>
      </c>
      <c r="C61" s="20">
        <f t="shared" si="0"/>
        <v>1.5037877364540502E-2</v>
      </c>
      <c r="F61" s="19">
        <f t="shared" si="1"/>
        <v>2.2613775563095958E-4</v>
      </c>
      <c r="G61">
        <v>463</v>
      </c>
      <c r="H61" s="17">
        <f t="shared" si="2"/>
        <v>4.0157475299497651E-5</v>
      </c>
      <c r="I61" s="17">
        <f t="shared" si="4"/>
        <v>6.422254812773781E-6</v>
      </c>
      <c r="J61" s="16">
        <f t="shared" si="3"/>
        <v>4.8285439731121971E-8</v>
      </c>
    </row>
    <row r="62" spans="1:10" x14ac:dyDescent="0.25">
      <c r="A62" s="37">
        <v>60</v>
      </c>
      <c r="B62" s="4">
        <v>17900</v>
      </c>
      <c r="C62" s="20">
        <f t="shared" si="0"/>
        <v>-1.0558586560494406E-2</v>
      </c>
      <c r="F62" s="19">
        <f t="shared" si="1"/>
        <v>1.114837501554531E-4</v>
      </c>
      <c r="G62">
        <v>462</v>
      </c>
      <c r="H62" s="17">
        <f t="shared" si="2"/>
        <v>1.9871451104416849E-5</v>
      </c>
      <c r="I62" s="17">
        <f t="shared" si="4"/>
        <v>6.4964547652469377E-6</v>
      </c>
      <c r="J62" s="16">
        <f t="shared" si="3"/>
        <v>1.1027426292303192E-8</v>
      </c>
    </row>
    <row r="63" spans="1:10" x14ac:dyDescent="0.25">
      <c r="A63" s="37">
        <v>61</v>
      </c>
      <c r="B63" s="4">
        <v>17700</v>
      </c>
      <c r="C63" s="20">
        <f t="shared" si="0"/>
        <v>-1.1236073266925842E-2</v>
      </c>
      <c r="F63" s="19">
        <f t="shared" si="1"/>
        <v>1.2624934245972555E-4</v>
      </c>
      <c r="G63">
        <v>461</v>
      </c>
      <c r="H63" s="17">
        <f t="shared" si="2"/>
        <v>2.2587690469734616E-5</v>
      </c>
      <c r="I63" s="17">
        <f t="shared" si="4"/>
        <v>6.5807971492291608E-6</v>
      </c>
      <c r="J63" s="16">
        <f t="shared" si="3"/>
        <v>1.4326442494607139E-8</v>
      </c>
    </row>
    <row r="64" spans="1:10" x14ac:dyDescent="0.25">
      <c r="A64" s="37">
        <v>62</v>
      </c>
      <c r="B64" s="4">
        <v>18200</v>
      </c>
      <c r="C64" s="20">
        <f t="shared" si="0"/>
        <v>2.7856954502966279E-2</v>
      </c>
      <c r="F64" s="19">
        <f t="shared" si="1"/>
        <v>7.7600991418033324E-4</v>
      </c>
      <c r="G64">
        <v>460</v>
      </c>
      <c r="H64" s="17">
        <f t="shared" si="2"/>
        <v>1.3935888484181434E-4</v>
      </c>
      <c r="I64" s="17">
        <f t="shared" si="4"/>
        <v>7.1011629029750673E-6</v>
      </c>
      <c r="J64" s="16">
        <f t="shared" si="3"/>
        <v>5.9126144484130887E-7</v>
      </c>
    </row>
    <row r="65" spans="1:10" x14ac:dyDescent="0.25">
      <c r="A65" s="37">
        <v>63</v>
      </c>
      <c r="B65" s="4">
        <v>18270</v>
      </c>
      <c r="C65" s="20">
        <f t="shared" si="0"/>
        <v>3.8387763071656669E-3</v>
      </c>
      <c r="F65" s="19">
        <f t="shared" si="1"/>
        <v>1.4736203536456475E-5</v>
      </c>
      <c r="G65">
        <v>459</v>
      </c>
      <c r="H65" s="17">
        <f t="shared" si="2"/>
        <v>2.6563034956797583E-6</v>
      </c>
      <c r="I65" s="17">
        <f t="shared" si="4"/>
        <v>7.1110815340855001E-6</v>
      </c>
      <c r="J65" s="16">
        <f t="shared" si="3"/>
        <v>5.8548126699782208E-11</v>
      </c>
    </row>
    <row r="66" spans="1:10" x14ac:dyDescent="0.25">
      <c r="A66" s="37">
        <v>64</v>
      </c>
      <c r="B66" s="4">
        <v>18370</v>
      </c>
      <c r="C66" s="20">
        <f t="shared" si="0"/>
        <v>5.4585288371188558E-3</v>
      </c>
      <c r="F66" s="19">
        <f t="shared" si="1"/>
        <v>2.9795537065658129E-5</v>
      </c>
      <c r="G66">
        <v>458</v>
      </c>
      <c r="H66" s="17">
        <f t="shared" si="2"/>
        <v>5.3909833462413164E-6</v>
      </c>
      <c r="I66" s="17">
        <f t="shared" si="4"/>
        <v>7.1312114534342572E-6</v>
      </c>
      <c r="J66" s="16">
        <f t="shared" si="3"/>
        <v>5.1487937252270676E-10</v>
      </c>
    </row>
    <row r="67" spans="1:10" x14ac:dyDescent="0.25">
      <c r="A67" s="37">
        <v>65</v>
      </c>
      <c r="B67" s="4">
        <v>18420</v>
      </c>
      <c r="C67" s="20">
        <f t="shared" si="0"/>
        <v>2.7181316001264741E-3</v>
      </c>
      <c r="F67" s="19">
        <f t="shared" si="1"/>
        <v>7.388239395606106E-6</v>
      </c>
      <c r="G67">
        <v>457</v>
      </c>
      <c r="H67" s="17">
        <f t="shared" si="2"/>
        <v>1.3417834199051289E-6</v>
      </c>
      <c r="I67" s="17">
        <f t="shared" si="4"/>
        <v>7.1362216696214436E-6</v>
      </c>
      <c r="J67" s="16">
        <f t="shared" si="3"/>
        <v>7.7653826201461742E-14</v>
      </c>
    </row>
    <row r="68" spans="1:10" x14ac:dyDescent="0.25">
      <c r="A68" s="37">
        <v>66</v>
      </c>
      <c r="B68" s="4">
        <v>18550</v>
      </c>
      <c r="C68" s="20">
        <f t="shared" ref="C68:C131" si="5">LN(B68/B67)</f>
        <v>7.0327582262833628E-3</v>
      </c>
      <c r="F68" s="19">
        <f t="shared" ref="F68:F131" si="6">C68^2</f>
        <v>4.9459688269356312E-5</v>
      </c>
      <c r="G68">
        <v>456</v>
      </c>
      <c r="H68" s="17">
        <f t="shared" ref="H68:H131" si="7">F68*($E$7^(G68-1))</f>
        <v>9.0160752249669159E-6</v>
      </c>
      <c r="I68" s="17">
        <f t="shared" si="4"/>
        <v>7.169887673662701E-6</v>
      </c>
      <c r="J68" s="16">
        <f t="shared" ref="J68:J131" si="8">(F68-($E$7*I68))^2</f>
        <v>1.7906923453598862E-9</v>
      </c>
    </row>
    <row r="69" spans="1:10" x14ac:dyDescent="0.25">
      <c r="A69" s="37">
        <v>67</v>
      </c>
      <c r="B69" s="4">
        <v>18650</v>
      </c>
      <c r="C69" s="20">
        <f t="shared" si="5"/>
        <v>5.3763570363804958E-3</v>
      </c>
      <c r="F69" s="19">
        <f t="shared" si="6"/>
        <v>2.8905214982638068E-5</v>
      </c>
      <c r="G69">
        <v>455</v>
      </c>
      <c r="H69" s="17">
        <f t="shared" si="7"/>
        <v>5.2889205770024478E-6</v>
      </c>
      <c r="I69" s="17">
        <f t="shared" ref="I69:I132" si="9">(1-$E$7)*H69+I68</f>
        <v>7.1896364908671303E-6</v>
      </c>
      <c r="J69" s="16">
        <f t="shared" si="8"/>
        <v>4.7273302652143114E-10</v>
      </c>
    </row>
    <row r="70" spans="1:10" x14ac:dyDescent="0.25">
      <c r="A70" s="37">
        <v>68</v>
      </c>
      <c r="B70" s="4">
        <v>18900</v>
      </c>
      <c r="C70" s="20">
        <f t="shared" si="5"/>
        <v>1.3315775975772156E-2</v>
      </c>
      <c r="F70" s="19">
        <f t="shared" si="6"/>
        <v>1.773098898369509E-4</v>
      </c>
      <c r="G70">
        <v>454</v>
      </c>
      <c r="H70" s="17">
        <f t="shared" si="7"/>
        <v>3.2564805701369888E-5</v>
      </c>
      <c r="I70" s="17">
        <f t="shared" si="9"/>
        <v>7.3112334000532017E-6</v>
      </c>
      <c r="J70" s="16">
        <f t="shared" si="8"/>
        <v>2.8908825906015674E-8</v>
      </c>
    </row>
    <row r="71" spans="1:10" x14ac:dyDescent="0.25">
      <c r="A71" s="37">
        <v>69</v>
      </c>
      <c r="B71" s="4">
        <v>18800</v>
      </c>
      <c r="C71" s="20">
        <f t="shared" si="5"/>
        <v>-5.3050522296932291E-3</v>
      </c>
      <c r="F71" s="19">
        <f t="shared" si="6"/>
        <v>2.8143579159773103E-5</v>
      </c>
      <c r="G71">
        <v>453</v>
      </c>
      <c r="H71" s="17">
        <f t="shared" si="7"/>
        <v>5.1882339244632537E-6</v>
      </c>
      <c r="I71" s="17">
        <f t="shared" si="9"/>
        <v>7.3306062535298779E-6</v>
      </c>
      <c r="J71" s="16">
        <f t="shared" si="8"/>
        <v>4.3431999526769874E-10</v>
      </c>
    </row>
    <row r="72" spans="1:10" x14ac:dyDescent="0.25">
      <c r="A72" s="37">
        <v>70</v>
      </c>
      <c r="B72" s="4">
        <v>19020</v>
      </c>
      <c r="C72" s="20">
        <f t="shared" si="5"/>
        <v>1.1634187281340825E-2</v>
      </c>
      <c r="F72" s="19">
        <f t="shared" si="6"/>
        <v>1.3535431369731261E-4</v>
      </c>
      <c r="G72">
        <v>452</v>
      </c>
      <c r="H72" s="17">
        <f t="shared" si="7"/>
        <v>2.5045921324207181E-5</v>
      </c>
      <c r="I72" s="17">
        <f t="shared" si="9"/>
        <v>7.4241276658382895E-6</v>
      </c>
      <c r="J72" s="16">
        <f t="shared" si="8"/>
        <v>1.6373226144755945E-8</v>
      </c>
    </row>
    <row r="73" spans="1:10" x14ac:dyDescent="0.25">
      <c r="A73" s="37">
        <v>71</v>
      </c>
      <c r="B73" s="4">
        <v>18950</v>
      </c>
      <c r="C73" s="20">
        <f t="shared" si="5"/>
        <v>-3.6871255888088696E-3</v>
      </c>
      <c r="F73" s="19">
        <f t="shared" si="6"/>
        <v>1.3594895107649154E-5</v>
      </c>
      <c r="G73">
        <v>451</v>
      </c>
      <c r="H73" s="17">
        <f t="shared" si="7"/>
        <v>2.5250237172459821E-6</v>
      </c>
      <c r="I73" s="17">
        <f t="shared" si="9"/>
        <v>7.433556098559622E-6</v>
      </c>
      <c r="J73" s="16">
        <f t="shared" si="8"/>
        <v>3.830490794022207E-11</v>
      </c>
    </row>
    <row r="74" spans="1:10" x14ac:dyDescent="0.25">
      <c r="A74" s="37">
        <v>72</v>
      </c>
      <c r="B74" s="4">
        <v>18910</v>
      </c>
      <c r="C74" s="20">
        <f t="shared" si="5"/>
        <v>-2.1130488580692799E-3</v>
      </c>
      <c r="F74" s="19">
        <f t="shared" si="6"/>
        <v>4.4649754765878875E-6</v>
      </c>
      <c r="G74">
        <v>450</v>
      </c>
      <c r="H74" s="17">
        <f t="shared" si="7"/>
        <v>8.3240248553092552E-7</v>
      </c>
      <c r="I74" s="17">
        <f t="shared" si="9"/>
        <v>7.4366642875157474E-6</v>
      </c>
      <c r="J74" s="16">
        <f t="shared" si="8"/>
        <v>8.6666668721456324E-12</v>
      </c>
    </row>
    <row r="75" spans="1:10" x14ac:dyDescent="0.25">
      <c r="A75" s="37">
        <v>73</v>
      </c>
      <c r="B75" s="4">
        <v>18560</v>
      </c>
      <c r="C75" s="20">
        <f t="shared" si="5"/>
        <v>-1.8682155312311554E-2</v>
      </c>
      <c r="F75" s="19">
        <f t="shared" si="6"/>
        <v>3.4902292711333082E-4</v>
      </c>
      <c r="G75">
        <v>449</v>
      </c>
      <c r="H75" s="17">
        <f t="shared" si="7"/>
        <v>6.531199302323791E-5</v>
      </c>
      <c r="I75" s="17">
        <f t="shared" si="9"/>
        <v>7.6805391184370921E-6</v>
      </c>
      <c r="J75" s="16">
        <f t="shared" si="8"/>
        <v>1.1653420545995769E-7</v>
      </c>
    </row>
    <row r="76" spans="1:10" x14ac:dyDescent="0.25">
      <c r="A76" s="37">
        <v>74</v>
      </c>
      <c r="B76" s="4">
        <v>18550</v>
      </c>
      <c r="C76" s="20">
        <f t="shared" si="5"/>
        <v>-5.3893830461038128E-4</v>
      </c>
      <c r="F76" s="19">
        <f t="shared" si="6"/>
        <v>2.9045449617631215E-7</v>
      </c>
      <c r="G76">
        <v>448</v>
      </c>
      <c r="H76" s="17">
        <f t="shared" si="7"/>
        <v>5.4555906151517133E-8</v>
      </c>
      <c r="I76" s="17">
        <f t="shared" si="9"/>
        <v>7.6807428300645064E-6</v>
      </c>
      <c r="J76" s="16">
        <f t="shared" si="8"/>
        <v>5.4193279087743999E-11</v>
      </c>
    </row>
    <row r="77" spans="1:10" x14ac:dyDescent="0.25">
      <c r="A77" s="37">
        <v>75</v>
      </c>
      <c r="B77" s="4">
        <v>18800</v>
      </c>
      <c r="C77" s="20">
        <f t="shared" si="5"/>
        <v>1.3387080782459279E-2</v>
      </c>
      <c r="F77" s="19">
        <f t="shared" si="6"/>
        <v>1.7921393187609054E-4</v>
      </c>
      <c r="G77">
        <v>447</v>
      </c>
      <c r="H77" s="17">
        <f t="shared" si="7"/>
        <v>3.3787816580434192E-5</v>
      </c>
      <c r="I77" s="17">
        <f t="shared" si="9"/>
        <v>7.8069064590449143E-6</v>
      </c>
      <c r="J77" s="16">
        <f t="shared" si="8"/>
        <v>2.9390362574438362E-8</v>
      </c>
    </row>
    <row r="78" spans="1:10" x14ac:dyDescent="0.25">
      <c r="A78" s="37">
        <v>76</v>
      </c>
      <c r="B78" s="4">
        <v>19050</v>
      </c>
      <c r="C78" s="20">
        <f t="shared" si="5"/>
        <v>1.3210231736806482E-2</v>
      </c>
      <c r="F78" s="19">
        <f t="shared" si="6"/>
        <v>1.7451022254012918E-4</v>
      </c>
      <c r="G78">
        <v>446</v>
      </c>
      <c r="H78" s="17">
        <f t="shared" si="7"/>
        <v>3.3024322889276671E-5</v>
      </c>
      <c r="I78" s="17">
        <f t="shared" si="9"/>
        <v>7.930219204348043E-6</v>
      </c>
      <c r="J78" s="16">
        <f t="shared" si="8"/>
        <v>2.7758763729126856E-8</v>
      </c>
    </row>
    <row r="79" spans="1:10" x14ac:dyDescent="0.25">
      <c r="A79" s="37">
        <v>77</v>
      </c>
      <c r="B79" s="4">
        <v>19050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7.930219204348043E-6</v>
      </c>
      <c r="J79" s="16">
        <f t="shared" si="8"/>
        <v>6.241960335939572E-11</v>
      </c>
    </row>
    <row r="80" spans="1:10" x14ac:dyDescent="0.25">
      <c r="A80" s="37">
        <v>78</v>
      </c>
      <c r="B80" s="4">
        <v>19020</v>
      </c>
      <c r="C80" s="20">
        <f t="shared" si="5"/>
        <v>-1.5760444554657658E-3</v>
      </c>
      <c r="F80" s="19">
        <f t="shared" si="6"/>
        <v>2.4839161256043821E-6</v>
      </c>
      <c r="G80">
        <v>444</v>
      </c>
      <c r="H80" s="17">
        <f t="shared" si="7"/>
        <v>4.7358654586809379E-7</v>
      </c>
      <c r="I80" s="17">
        <f t="shared" si="9"/>
        <v>7.9319875754151926E-6</v>
      </c>
      <c r="J80" s="16">
        <f t="shared" si="8"/>
        <v>2.9359637535649549E-11</v>
      </c>
    </row>
    <row r="81" spans="1:10" x14ac:dyDescent="0.25">
      <c r="A81" s="37">
        <v>79</v>
      </c>
      <c r="B81" s="4">
        <v>18890</v>
      </c>
      <c r="C81" s="20">
        <f t="shared" si="5"/>
        <v>-6.8583756038260203E-3</v>
      </c>
      <c r="F81" s="19">
        <f t="shared" si="6"/>
        <v>4.7037315923155926E-5</v>
      </c>
      <c r="G81">
        <v>443</v>
      </c>
      <c r="H81" s="17">
        <f t="shared" si="7"/>
        <v>9.001806030772367E-6</v>
      </c>
      <c r="I81" s="17">
        <f t="shared" si="9"/>
        <v>7.9656002983183248E-6</v>
      </c>
      <c r="J81" s="16">
        <f t="shared" si="8"/>
        <v>1.5289241082794139E-9</v>
      </c>
    </row>
    <row r="82" spans="1:10" x14ac:dyDescent="0.25">
      <c r="A82" s="37">
        <v>80</v>
      </c>
      <c r="B82" s="4">
        <v>19020</v>
      </c>
      <c r="C82" s="20">
        <f t="shared" si="5"/>
        <v>6.8583756038260359E-3</v>
      </c>
      <c r="F82" s="19">
        <f t="shared" si="6"/>
        <v>4.7037315923156143E-5</v>
      </c>
      <c r="G82">
        <v>442</v>
      </c>
      <c r="H82" s="17">
        <f t="shared" si="7"/>
        <v>9.035544733915057E-6</v>
      </c>
      <c r="I82" s="17">
        <f t="shared" si="9"/>
        <v>7.9993390014609741E-6</v>
      </c>
      <c r="J82" s="16">
        <f t="shared" si="8"/>
        <v>1.5262966250710047E-9</v>
      </c>
    </row>
    <row r="83" spans="1:10" x14ac:dyDescent="0.25">
      <c r="A83" s="37">
        <v>81</v>
      </c>
      <c r="B83" s="4">
        <v>18800</v>
      </c>
      <c r="C83" s="20">
        <f t="shared" si="5"/>
        <v>-1.1634187281340766E-2</v>
      </c>
      <c r="F83" s="19">
        <f t="shared" si="6"/>
        <v>1.3535431369731123E-4</v>
      </c>
      <c r="G83">
        <v>441</v>
      </c>
      <c r="H83" s="17">
        <f t="shared" si="7"/>
        <v>2.6098082493361842E-5</v>
      </c>
      <c r="I83" s="17">
        <f t="shared" si="9"/>
        <v>8.0967891811419921E-6</v>
      </c>
      <c r="J83" s="16">
        <f t="shared" si="8"/>
        <v>1.6202173313308905E-8</v>
      </c>
    </row>
    <row r="84" spans="1:10" x14ac:dyDescent="0.25">
      <c r="A84" s="37">
        <v>82</v>
      </c>
      <c r="B84" s="4">
        <v>18800</v>
      </c>
      <c r="C84" s="20">
        <f t="shared" si="5"/>
        <v>0</v>
      </c>
      <c r="F84" s="19">
        <f t="shared" si="6"/>
        <v>0</v>
      </c>
      <c r="G84">
        <v>440</v>
      </c>
      <c r="H84" s="17">
        <f t="shared" si="7"/>
        <v>0</v>
      </c>
      <c r="I84" s="17">
        <f t="shared" si="9"/>
        <v>8.0967891811419921E-6</v>
      </c>
      <c r="J84" s="16">
        <f t="shared" si="8"/>
        <v>6.5069322298059681E-11</v>
      </c>
    </row>
    <row r="85" spans="1:10" x14ac:dyDescent="0.25">
      <c r="A85" s="37">
        <v>83</v>
      </c>
      <c r="B85" s="4">
        <v>18840</v>
      </c>
      <c r="C85" s="20">
        <f t="shared" si="5"/>
        <v>2.1253993123135366E-3</v>
      </c>
      <c r="F85" s="19">
        <f t="shared" si="6"/>
        <v>4.5173222367828547E-6</v>
      </c>
      <c r="G85">
        <v>439</v>
      </c>
      <c r="H85" s="17">
        <f t="shared" si="7"/>
        <v>8.7754005621486028E-7</v>
      </c>
      <c r="I85" s="17">
        <f t="shared" si="9"/>
        <v>8.1000659136826748E-6</v>
      </c>
      <c r="J85" s="16">
        <f t="shared" si="8"/>
        <v>1.2620242391763247E-11</v>
      </c>
    </row>
    <row r="86" spans="1:10" x14ac:dyDescent="0.25">
      <c r="A86" s="37">
        <v>84</v>
      </c>
      <c r="B86" s="4">
        <v>18720</v>
      </c>
      <c r="C86" s="20">
        <f t="shared" si="5"/>
        <v>-6.38979809877101E-3</v>
      </c>
      <c r="F86" s="19">
        <f t="shared" si="6"/>
        <v>4.0829519743057611E-5</v>
      </c>
      <c r="G86">
        <v>438</v>
      </c>
      <c r="H86" s="17">
        <f t="shared" si="7"/>
        <v>7.9613155793773873E-6</v>
      </c>
      <c r="I86" s="17">
        <f t="shared" si="9"/>
        <v>8.1297934476463269E-6</v>
      </c>
      <c r="J86" s="16">
        <f t="shared" si="8"/>
        <v>1.0712583282999907E-9</v>
      </c>
    </row>
    <row r="87" spans="1:10" x14ac:dyDescent="0.25">
      <c r="A87" s="37">
        <v>85</v>
      </c>
      <c r="B87" s="4">
        <v>18910</v>
      </c>
      <c r="C87" s="20">
        <f t="shared" si="5"/>
        <v>1.0098411620920102E-2</v>
      </c>
      <c r="F87" s="19">
        <f t="shared" si="6"/>
        <v>1.0197791726553416E-4</v>
      </c>
      <c r="G87">
        <v>437</v>
      </c>
      <c r="H87" s="17">
        <f t="shared" si="7"/>
        <v>1.9959120284555526E-5</v>
      </c>
      <c r="I87" s="17">
        <f t="shared" si="9"/>
        <v>8.2043207566353957E-6</v>
      </c>
      <c r="J87" s="16">
        <f t="shared" si="8"/>
        <v>8.7992338329783791E-9</v>
      </c>
    </row>
    <row r="88" spans="1:10" x14ac:dyDescent="0.25">
      <c r="A88" s="37">
        <v>86</v>
      </c>
      <c r="B88" s="4">
        <v>18890</v>
      </c>
      <c r="C88" s="20">
        <f t="shared" si="5"/>
        <v>-1.0582011569479615E-3</v>
      </c>
      <c r="F88" s="19">
        <f t="shared" si="6"/>
        <v>1.1197896885660043E-6</v>
      </c>
      <c r="G88">
        <v>436</v>
      </c>
      <c r="H88" s="17">
        <f t="shared" si="7"/>
        <v>2.1998669309554981E-7</v>
      </c>
      <c r="I88" s="17">
        <f t="shared" si="9"/>
        <v>8.2051421864387181E-6</v>
      </c>
      <c r="J88" s="16">
        <f t="shared" si="8"/>
        <v>4.9768996901162252E-11</v>
      </c>
    </row>
    <row r="89" spans="1:10" x14ac:dyDescent="0.25">
      <c r="A89" s="37">
        <v>87</v>
      </c>
      <c r="B89" s="4">
        <v>18890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8.2051421864387181E-6</v>
      </c>
      <c r="J89" s="16">
        <f t="shared" si="8"/>
        <v>6.6822518989194005E-11</v>
      </c>
    </row>
    <row r="90" spans="1:10" x14ac:dyDescent="0.25">
      <c r="A90" s="37">
        <v>88</v>
      </c>
      <c r="B90" s="4">
        <v>18610</v>
      </c>
      <c r="C90" s="20">
        <f t="shared" si="5"/>
        <v>-1.4933610859258813E-2</v>
      </c>
      <c r="F90" s="19">
        <f t="shared" si="6"/>
        <v>2.2301273329577276E-4</v>
      </c>
      <c r="G90">
        <v>434</v>
      </c>
      <c r="H90" s="17">
        <f t="shared" si="7"/>
        <v>4.4140676755478488E-5</v>
      </c>
      <c r="I90" s="17">
        <f t="shared" si="9"/>
        <v>8.3699633713727916E-6</v>
      </c>
      <c r="J90" s="16">
        <f t="shared" si="8"/>
        <v>4.6084936300535282E-8</v>
      </c>
    </row>
    <row r="91" spans="1:10" x14ac:dyDescent="0.25">
      <c r="A91" s="37">
        <v>89</v>
      </c>
      <c r="B91" s="4">
        <v>18900</v>
      </c>
      <c r="C91" s="20">
        <f t="shared" si="5"/>
        <v>1.5462851411437219E-2</v>
      </c>
      <c r="F91" s="19">
        <f t="shared" si="6"/>
        <v>2.39099773772186E-4</v>
      </c>
      <c r="G91">
        <v>433</v>
      </c>
      <c r="H91" s="17">
        <f t="shared" si="7"/>
        <v>4.7502140713715325E-5</v>
      </c>
      <c r="I91" s="17">
        <f t="shared" si="9"/>
        <v>8.5473362549538733E-6</v>
      </c>
      <c r="J91" s="16">
        <f t="shared" si="8"/>
        <v>5.3169143964201904E-8</v>
      </c>
    </row>
    <row r="92" spans="1:10" x14ac:dyDescent="0.25">
      <c r="A92" s="37">
        <v>90</v>
      </c>
      <c r="B92" s="4">
        <v>18900</v>
      </c>
      <c r="C92" s="20">
        <f t="shared" si="5"/>
        <v>0</v>
      </c>
      <c r="F92" s="19">
        <f t="shared" si="6"/>
        <v>0</v>
      </c>
      <c r="G92">
        <v>432</v>
      </c>
      <c r="H92" s="17">
        <f t="shared" si="7"/>
        <v>0</v>
      </c>
      <c r="I92" s="17">
        <f t="shared" si="9"/>
        <v>8.5473362549538733E-6</v>
      </c>
      <c r="J92" s="16">
        <f t="shared" si="8"/>
        <v>7.2512386651898764E-11</v>
      </c>
    </row>
    <row r="93" spans="1:10" x14ac:dyDescent="0.25">
      <c r="A93" s="37">
        <v>91</v>
      </c>
      <c r="B93" s="4">
        <v>18810</v>
      </c>
      <c r="C93" s="20">
        <f t="shared" si="5"/>
        <v>-4.7732787526576599E-3</v>
      </c>
      <c r="F93" s="19">
        <f t="shared" si="6"/>
        <v>2.2784190050573065E-5</v>
      </c>
      <c r="G93">
        <v>431</v>
      </c>
      <c r="H93" s="17">
        <f t="shared" si="7"/>
        <v>4.5605475765868265E-6</v>
      </c>
      <c r="I93" s="17">
        <f t="shared" si="9"/>
        <v>8.5643653290590403E-6</v>
      </c>
      <c r="J93" s="16">
        <f t="shared" si="8"/>
        <v>2.0311391844724915E-10</v>
      </c>
    </row>
    <row r="94" spans="1:10" x14ac:dyDescent="0.25">
      <c r="A94" s="37">
        <v>92</v>
      </c>
      <c r="B94" s="4">
        <v>18770</v>
      </c>
      <c r="C94" s="20">
        <f t="shared" si="5"/>
        <v>-2.1287927145215175E-3</v>
      </c>
      <c r="F94" s="19">
        <f t="shared" si="6"/>
        <v>4.5317584213998913E-6</v>
      </c>
      <c r="G94">
        <v>430</v>
      </c>
      <c r="H94" s="17">
        <f t="shared" si="7"/>
        <v>9.1048927914971929E-7</v>
      </c>
      <c r="I94" s="17">
        <f t="shared" si="9"/>
        <v>8.5677650939219698E-6</v>
      </c>
      <c r="J94" s="16">
        <f t="shared" si="8"/>
        <v>1.6032133377262394E-11</v>
      </c>
    </row>
    <row r="95" spans="1:10" x14ac:dyDescent="0.25">
      <c r="A95" s="37">
        <v>93</v>
      </c>
      <c r="B95" s="4">
        <v>18500</v>
      </c>
      <c r="C95" s="20">
        <f t="shared" si="5"/>
        <v>-1.4489118514138364E-2</v>
      </c>
      <c r="F95" s="19">
        <f t="shared" si="6"/>
        <v>2.0993455531674712E-4</v>
      </c>
      <c r="G95">
        <v>429</v>
      </c>
      <c r="H95" s="17">
        <f t="shared" si="7"/>
        <v>4.2336670949941178E-5</v>
      </c>
      <c r="I95" s="17">
        <f t="shared" si="9"/>
        <v>8.7258501253497501E-6</v>
      </c>
      <c r="J95" s="16">
        <f t="shared" si="8"/>
        <v>4.0498055792881817E-8</v>
      </c>
    </row>
    <row r="96" spans="1:10" x14ac:dyDescent="0.25">
      <c r="A96" s="37">
        <v>94</v>
      </c>
      <c r="B96" s="4">
        <v>18300</v>
      </c>
      <c r="C96" s="20">
        <f t="shared" si="5"/>
        <v>-1.0869672236903879E-2</v>
      </c>
      <c r="F96" s="19">
        <f t="shared" si="6"/>
        <v>1.1814977453771898E-4</v>
      </c>
      <c r="G96">
        <v>428</v>
      </c>
      <c r="H96" s="17">
        <f t="shared" si="7"/>
        <v>2.3916100113115134E-5</v>
      </c>
      <c r="I96" s="17">
        <f t="shared" si="9"/>
        <v>8.8151527878685415E-6</v>
      </c>
      <c r="J96" s="16">
        <f t="shared" si="8"/>
        <v>1.1961258260996047E-8</v>
      </c>
    </row>
    <row r="97" spans="1:10" x14ac:dyDescent="0.25">
      <c r="A97" s="37">
        <v>95</v>
      </c>
      <c r="B97" s="4">
        <v>18610</v>
      </c>
      <c r="C97" s="20">
        <f t="shared" si="5"/>
        <v>1.6798010806784218E-2</v>
      </c>
      <c r="F97" s="19">
        <f t="shared" si="6"/>
        <v>2.8217316706483938E-4</v>
      </c>
      <c r="G97">
        <v>427</v>
      </c>
      <c r="H97" s="17">
        <f t="shared" si="7"/>
        <v>5.7332102404307777E-5</v>
      </c>
      <c r="I97" s="17">
        <f t="shared" si="9"/>
        <v>9.0292307256714966E-6</v>
      </c>
      <c r="J97" s="16">
        <f t="shared" si="8"/>
        <v>7.462602926038012E-8</v>
      </c>
    </row>
    <row r="98" spans="1:10" x14ac:dyDescent="0.25">
      <c r="A98" s="37">
        <v>96</v>
      </c>
      <c r="B98" s="4">
        <v>18440</v>
      </c>
      <c r="C98" s="20">
        <f t="shared" si="5"/>
        <v>-9.1768525257116072E-3</v>
      </c>
      <c r="F98" s="19">
        <f t="shared" si="6"/>
        <v>8.42146222786595E-5</v>
      </c>
      <c r="G98">
        <v>426</v>
      </c>
      <c r="H98" s="17">
        <f t="shared" si="7"/>
        <v>1.7174905261758962E-5</v>
      </c>
      <c r="I98" s="17">
        <f t="shared" si="9"/>
        <v>9.0933617822036611E-6</v>
      </c>
      <c r="J98" s="16">
        <f t="shared" si="8"/>
        <v>5.6483063549721078E-9</v>
      </c>
    </row>
    <row r="99" spans="1:10" x14ac:dyDescent="0.25">
      <c r="A99" s="37">
        <v>97</v>
      </c>
      <c r="B99" s="4">
        <v>18440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9.0933617822036611E-6</v>
      </c>
      <c r="J99" s="16">
        <f t="shared" si="8"/>
        <v>8.2072858640318835E-11</v>
      </c>
    </row>
    <row r="100" spans="1:10" x14ac:dyDescent="0.25">
      <c r="A100" s="37">
        <v>98</v>
      </c>
      <c r="B100" s="4">
        <v>18500</v>
      </c>
      <c r="C100" s="20">
        <f t="shared" si="5"/>
        <v>3.2485139558313084E-3</v>
      </c>
      <c r="F100" s="19">
        <f t="shared" si="6"/>
        <v>1.0552842921230775E-5</v>
      </c>
      <c r="G100">
        <v>424</v>
      </c>
      <c r="H100" s="17">
        <f t="shared" si="7"/>
        <v>2.168331596611492E-6</v>
      </c>
      <c r="I100" s="17">
        <f t="shared" si="9"/>
        <v>9.1014583273713589E-6</v>
      </c>
      <c r="J100" s="16">
        <f t="shared" si="8"/>
        <v>2.2063223085464224E-12</v>
      </c>
    </row>
    <row r="101" spans="1:10" x14ac:dyDescent="0.25">
      <c r="A101" s="37">
        <v>99</v>
      </c>
      <c r="B101" s="4">
        <v>18340</v>
      </c>
      <c r="C101" s="20">
        <f t="shared" si="5"/>
        <v>-8.6862652559603678E-3</v>
      </c>
      <c r="F101" s="19">
        <f t="shared" si="6"/>
        <v>7.5451204096904233E-5</v>
      </c>
      <c r="G101">
        <v>423</v>
      </c>
      <c r="H101" s="17">
        <f t="shared" si="7"/>
        <v>1.5561343495770021E-5</v>
      </c>
      <c r="I101" s="17">
        <f t="shared" si="9"/>
        <v>9.1595643480005194E-6</v>
      </c>
      <c r="J101" s="16">
        <f t="shared" si="8"/>
        <v>4.3991172561216522E-9</v>
      </c>
    </row>
    <row r="102" spans="1:10" x14ac:dyDescent="0.25">
      <c r="A102" s="37">
        <v>100</v>
      </c>
      <c r="B102" s="4">
        <v>18400</v>
      </c>
      <c r="C102" s="20">
        <f t="shared" si="5"/>
        <v>3.2661977866211022E-3</v>
      </c>
      <c r="F102" s="19">
        <f t="shared" si="6"/>
        <v>1.0668047981328587E-5</v>
      </c>
      <c r="G102">
        <v>422</v>
      </c>
      <c r="H102" s="17">
        <f t="shared" si="7"/>
        <v>2.208465221660291E-6</v>
      </c>
      <c r="I102" s="17">
        <f t="shared" si="9"/>
        <v>9.1678107520313442E-6</v>
      </c>
      <c r="J102" s="16">
        <f t="shared" si="8"/>
        <v>2.3545976083760377E-12</v>
      </c>
    </row>
    <row r="103" spans="1:10" x14ac:dyDescent="0.25">
      <c r="A103" s="37">
        <v>101</v>
      </c>
      <c r="B103" s="4">
        <v>18300</v>
      </c>
      <c r="C103" s="20">
        <f t="shared" si="5"/>
        <v>-5.449604767564703E-3</v>
      </c>
      <c r="F103" s="19">
        <f t="shared" si="6"/>
        <v>2.9698192122663941E-5</v>
      </c>
      <c r="G103">
        <v>421</v>
      </c>
      <c r="H103" s="17">
        <f t="shared" si="7"/>
        <v>6.1710676359240008E-6</v>
      </c>
      <c r="I103" s="17">
        <f t="shared" si="9"/>
        <v>9.1908535043139098E-6</v>
      </c>
      <c r="J103" s="16">
        <f t="shared" si="8"/>
        <v>4.2195968233335541E-10</v>
      </c>
    </row>
    <row r="104" spans="1:10" x14ac:dyDescent="0.25">
      <c r="A104" s="37">
        <v>102</v>
      </c>
      <c r="B104" s="4">
        <v>18400</v>
      </c>
      <c r="C104" s="20">
        <f t="shared" si="5"/>
        <v>5.4496047675646848E-3</v>
      </c>
      <c r="F104" s="19">
        <f t="shared" si="6"/>
        <v>2.9698192122663741E-5</v>
      </c>
      <c r="G104">
        <v>420</v>
      </c>
      <c r="H104" s="17">
        <f t="shared" si="7"/>
        <v>6.1941967522734908E-6</v>
      </c>
      <c r="I104" s="17">
        <f t="shared" si="9"/>
        <v>9.2139826206634405E-6</v>
      </c>
      <c r="J104" s="16">
        <f t="shared" si="8"/>
        <v>4.2101354066308228E-10</v>
      </c>
    </row>
    <row r="105" spans="1:10" x14ac:dyDescent="0.25">
      <c r="A105" s="37">
        <v>103</v>
      </c>
      <c r="B105" s="4">
        <v>18350</v>
      </c>
      <c r="C105" s="20">
        <f t="shared" si="5"/>
        <v>-2.7210901143606132E-3</v>
      </c>
      <c r="F105" s="19">
        <f t="shared" si="6"/>
        <v>7.4043314104710551E-6</v>
      </c>
      <c r="G105">
        <v>419</v>
      </c>
      <c r="H105" s="17">
        <f t="shared" si="7"/>
        <v>1.5501207242828745E-6</v>
      </c>
      <c r="I105" s="17">
        <f t="shared" si="9"/>
        <v>9.2197707678634143E-6</v>
      </c>
      <c r="J105" s="16">
        <f t="shared" si="8"/>
        <v>3.1720064322792406E-12</v>
      </c>
    </row>
    <row r="106" spans="1:10" x14ac:dyDescent="0.25">
      <c r="A106" s="37">
        <v>104</v>
      </c>
      <c r="B106" s="4">
        <v>18600</v>
      </c>
      <c r="C106" s="20">
        <f t="shared" si="5"/>
        <v>1.3532006218576373E-2</v>
      </c>
      <c r="F106" s="19">
        <f t="shared" si="6"/>
        <v>1.8311519229958963E-4</v>
      </c>
      <c r="G106">
        <v>418</v>
      </c>
      <c r="H106" s="17">
        <f t="shared" si="7"/>
        <v>3.8479439789536882E-5</v>
      </c>
      <c r="I106" s="17">
        <f t="shared" si="9"/>
        <v>9.3634529070577047E-6</v>
      </c>
      <c r="J106" s="16">
        <f t="shared" si="8"/>
        <v>3.0201817967225909E-8</v>
      </c>
    </row>
    <row r="107" spans="1:10" x14ac:dyDescent="0.25">
      <c r="A107" s="37">
        <v>105</v>
      </c>
      <c r="B107" s="4">
        <v>19050</v>
      </c>
      <c r="C107" s="20">
        <f t="shared" si="5"/>
        <v>2.3905520853554386E-2</v>
      </c>
      <c r="F107" s="19">
        <f t="shared" si="6"/>
        <v>5.7147392727972368E-4</v>
      </c>
      <c r="G107">
        <v>417</v>
      </c>
      <c r="H107" s="17">
        <f t="shared" si="7"/>
        <v>1.205384143453154E-4</v>
      </c>
      <c r="I107" s="17">
        <f t="shared" si="9"/>
        <v>9.8135430674901329E-6</v>
      </c>
      <c r="J107" s="16">
        <f t="shared" si="8"/>
        <v>3.1550355121837219E-7</v>
      </c>
    </row>
    <row r="108" spans="1:10" x14ac:dyDescent="0.25">
      <c r="A108" s="37">
        <v>106</v>
      </c>
      <c r="B108" s="4">
        <v>19400</v>
      </c>
      <c r="C108" s="20">
        <f t="shared" si="5"/>
        <v>1.8205964496572517E-2</v>
      </c>
      <c r="F108" s="19">
        <f t="shared" si="6"/>
        <v>3.3145714325045897E-4</v>
      </c>
      <c r="G108">
        <v>416</v>
      </c>
      <c r="H108" s="17">
        <f t="shared" si="7"/>
        <v>7.0174790662888185E-5</v>
      </c>
      <c r="I108" s="17">
        <f t="shared" si="9"/>
        <v>1.0075575573553201E-5</v>
      </c>
      <c r="J108" s="16">
        <f t="shared" si="8"/>
        <v>1.0331029560562943E-7</v>
      </c>
    </row>
    <row r="109" spans="1:10" x14ac:dyDescent="0.25">
      <c r="A109" s="37">
        <v>107</v>
      </c>
      <c r="B109" s="4">
        <v>19940</v>
      </c>
      <c r="C109" s="20">
        <f t="shared" si="5"/>
        <v>2.7454698464409729E-2</v>
      </c>
      <c r="F109" s="19">
        <f t="shared" si="6"/>
        <v>7.5376046777166192E-4</v>
      </c>
      <c r="G109">
        <v>415</v>
      </c>
      <c r="H109" s="17">
        <f t="shared" si="7"/>
        <v>1.6018129078345557E-4</v>
      </c>
      <c r="I109" s="17">
        <f t="shared" si="9"/>
        <v>1.0673692142935472E-5</v>
      </c>
      <c r="J109" s="16">
        <f t="shared" si="8"/>
        <v>5.5223718995482583E-7</v>
      </c>
    </row>
    <row r="110" spans="1:10" x14ac:dyDescent="0.25">
      <c r="A110" s="37">
        <v>108</v>
      </c>
      <c r="B110" s="4">
        <v>19920</v>
      </c>
      <c r="C110" s="20">
        <f t="shared" si="5"/>
        <v>-1.0035123772401337E-3</v>
      </c>
      <c r="F110" s="19">
        <f t="shared" si="6"/>
        <v>1.0070370912741444E-6</v>
      </c>
      <c r="G110">
        <v>414</v>
      </c>
      <c r="H110" s="17">
        <f t="shared" si="7"/>
        <v>2.1480707884279994E-7</v>
      </c>
      <c r="I110" s="17">
        <f t="shared" si="9"/>
        <v>1.0674494232071152E-5</v>
      </c>
      <c r="J110" s="16">
        <f t="shared" si="8"/>
        <v>9.2690654880092223E-11</v>
      </c>
    </row>
    <row r="111" spans="1:10" x14ac:dyDescent="0.25">
      <c r="A111" s="37">
        <v>109</v>
      </c>
      <c r="B111" s="4">
        <v>24000</v>
      </c>
      <c r="C111" s="20">
        <f t="shared" si="5"/>
        <v>0.18632957819149354</v>
      </c>
      <c r="F111" s="19">
        <f t="shared" si="6"/>
        <v>3.4718711709019905E-2</v>
      </c>
      <c r="G111">
        <v>413</v>
      </c>
      <c r="H111" s="17">
        <f t="shared" si="7"/>
        <v>7.4334669318156963E-3</v>
      </c>
      <c r="I111" s="17">
        <f t="shared" si="9"/>
        <v>3.8431042566325077E-5</v>
      </c>
      <c r="J111" s="16">
        <f t="shared" si="8"/>
        <v>1.2027318204639128E-3</v>
      </c>
    </row>
    <row r="112" spans="1:10" x14ac:dyDescent="0.25">
      <c r="A112" s="37">
        <v>110</v>
      </c>
      <c r="B112" s="4">
        <v>23780</v>
      </c>
      <c r="C112" s="20">
        <f t="shared" si="5"/>
        <v>-9.2089390853098366E-3</v>
      </c>
      <c r="F112" s="19">
        <f t="shared" si="6"/>
        <v>8.4804559076947169E-5</v>
      </c>
      <c r="G112">
        <v>412</v>
      </c>
      <c r="H112" s="17">
        <f t="shared" si="7"/>
        <v>1.8225174800371934E-5</v>
      </c>
      <c r="I112" s="17">
        <f t="shared" si="9"/>
        <v>3.8499095326885781E-5</v>
      </c>
      <c r="J112" s="16">
        <f t="shared" si="8"/>
        <v>2.1575299719989826E-9</v>
      </c>
    </row>
    <row r="113" spans="1:10" x14ac:dyDescent="0.25">
      <c r="A113" s="37">
        <v>111</v>
      </c>
      <c r="B113" s="4">
        <v>23320</v>
      </c>
      <c r="C113" s="20">
        <f t="shared" si="5"/>
        <v>-1.9533529780344141E-2</v>
      </c>
      <c r="F113" s="19">
        <f t="shared" si="6"/>
        <v>3.8155878567959142E-4</v>
      </c>
      <c r="G113">
        <v>411</v>
      </c>
      <c r="H113" s="17">
        <f t="shared" si="7"/>
        <v>8.2307355773607552E-5</v>
      </c>
      <c r="I113" s="17">
        <f t="shared" si="9"/>
        <v>3.8806430803016938E-5</v>
      </c>
      <c r="J113" s="16">
        <f t="shared" si="8"/>
        <v>1.1757852954354616E-7</v>
      </c>
    </row>
    <row r="114" spans="1:10" x14ac:dyDescent="0.25">
      <c r="A114" s="37">
        <v>112</v>
      </c>
      <c r="B114" s="4">
        <v>23260</v>
      </c>
      <c r="C114" s="20">
        <f t="shared" si="5"/>
        <v>-2.5762143917732521E-3</v>
      </c>
      <c r="F114" s="19">
        <f t="shared" si="6"/>
        <v>6.6368805923796273E-6</v>
      </c>
      <c r="G114">
        <v>410</v>
      </c>
      <c r="H114" s="17">
        <f t="shared" si="7"/>
        <v>1.4370301682033725E-6</v>
      </c>
      <c r="I114" s="17">
        <f t="shared" si="9"/>
        <v>3.8811796670342019E-5</v>
      </c>
      <c r="J114" s="16">
        <f t="shared" si="8"/>
        <v>1.0259204463875844E-9</v>
      </c>
    </row>
    <row r="115" spans="1:10" x14ac:dyDescent="0.25">
      <c r="A115" s="37">
        <v>113</v>
      </c>
      <c r="B115" s="4">
        <v>23450</v>
      </c>
      <c r="C115" s="20">
        <f t="shared" si="5"/>
        <v>8.1353478017699519E-3</v>
      </c>
      <c r="F115" s="19">
        <f t="shared" si="6"/>
        <v>6.6183883855763182E-5</v>
      </c>
      <c r="G115">
        <v>409</v>
      </c>
      <c r="H115" s="17">
        <f t="shared" si="7"/>
        <v>1.4383971716840589E-5</v>
      </c>
      <c r="I115" s="17">
        <f t="shared" si="9"/>
        <v>3.8865506387471209E-5</v>
      </c>
      <c r="J115" s="16">
        <f t="shared" si="8"/>
        <v>7.5424389702377611E-10</v>
      </c>
    </row>
    <row r="116" spans="1:10" x14ac:dyDescent="0.25">
      <c r="A116" s="37">
        <v>114</v>
      </c>
      <c r="B116" s="4">
        <v>23450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3.8865506387471209E-5</v>
      </c>
      <c r="J116" s="16">
        <f t="shared" si="8"/>
        <v>1.4992680346140571E-9</v>
      </c>
    </row>
    <row r="117" spans="1:10" x14ac:dyDescent="0.25">
      <c r="A117" s="37">
        <v>115</v>
      </c>
      <c r="B117" s="4">
        <v>23690</v>
      </c>
      <c r="C117" s="20">
        <f t="shared" si="5"/>
        <v>1.0182523278405671E-2</v>
      </c>
      <c r="F117" s="19">
        <f t="shared" si="6"/>
        <v>1.0368378031527336E-4</v>
      </c>
      <c r="G117">
        <v>407</v>
      </c>
      <c r="H117" s="17">
        <f t="shared" si="7"/>
        <v>2.2703184265201943E-5</v>
      </c>
      <c r="I117" s="17">
        <f t="shared" si="9"/>
        <v>3.895028002501864E-5</v>
      </c>
      <c r="J117" s="16">
        <f t="shared" si="8"/>
        <v>4.2092769263453911E-9</v>
      </c>
    </row>
    <row r="118" spans="1:10" x14ac:dyDescent="0.25">
      <c r="A118" s="37">
        <v>116</v>
      </c>
      <c r="B118" s="4">
        <v>23490</v>
      </c>
      <c r="C118" s="20">
        <f t="shared" si="5"/>
        <v>-8.4782194998727183E-3</v>
      </c>
      <c r="F118" s="19">
        <f t="shared" si="6"/>
        <v>7.1880205888022E-5</v>
      </c>
      <c r="G118">
        <v>406</v>
      </c>
      <c r="H118" s="17">
        <f t="shared" si="7"/>
        <v>1.5798285319113571E-5</v>
      </c>
      <c r="I118" s="17">
        <f t="shared" si="9"/>
        <v>3.9009270785868262E-5</v>
      </c>
      <c r="J118" s="16">
        <f t="shared" si="8"/>
        <v>1.0900955869330719E-9</v>
      </c>
    </row>
    <row r="119" spans="1:10" x14ac:dyDescent="0.25">
      <c r="A119" s="37">
        <v>117</v>
      </c>
      <c r="B119" s="4">
        <v>23270</v>
      </c>
      <c r="C119" s="20">
        <f t="shared" si="5"/>
        <v>-9.4098213566210405E-3</v>
      </c>
      <c r="F119" s="19">
        <f t="shared" si="6"/>
        <v>8.8544737963521439E-5</v>
      </c>
      <c r="G119">
        <v>405</v>
      </c>
      <c r="H119" s="17">
        <f t="shared" si="7"/>
        <v>1.9533860747053823E-5</v>
      </c>
      <c r="I119" s="17">
        <f t="shared" si="9"/>
        <v>3.9082210176727669E-5</v>
      </c>
      <c r="J119" s="16">
        <f t="shared" si="8"/>
        <v>2.4609993699695461E-9</v>
      </c>
    </row>
    <row r="120" spans="1:10" x14ac:dyDescent="0.25">
      <c r="A120" s="37">
        <v>118</v>
      </c>
      <c r="B120" s="4">
        <v>23230</v>
      </c>
      <c r="C120" s="20">
        <f t="shared" si="5"/>
        <v>-1.720430531882623E-3</v>
      </c>
      <c r="F120" s="19">
        <f t="shared" si="6"/>
        <v>2.9598812150339253E-6</v>
      </c>
      <c r="G120">
        <v>404</v>
      </c>
      <c r="H120" s="17">
        <f t="shared" si="7"/>
        <v>6.5542696168379548E-7</v>
      </c>
      <c r="I120" s="17">
        <f t="shared" si="9"/>
        <v>3.9084657539486984E-5</v>
      </c>
      <c r="J120" s="16">
        <f t="shared" si="8"/>
        <v>1.2944765178444623E-9</v>
      </c>
    </row>
    <row r="121" spans="1:10" x14ac:dyDescent="0.25">
      <c r="A121" s="37">
        <v>119</v>
      </c>
      <c r="B121" s="4">
        <v>23600</v>
      </c>
      <c r="C121" s="20">
        <f t="shared" si="5"/>
        <v>1.5802165249246693E-2</v>
      </c>
      <c r="F121" s="19">
        <f t="shared" si="6"/>
        <v>2.4970842656449978E-4</v>
      </c>
      <c r="G121">
        <v>403</v>
      </c>
      <c r="H121" s="17">
        <f t="shared" si="7"/>
        <v>5.5501907339853929E-5</v>
      </c>
      <c r="I121" s="17">
        <f t="shared" si="9"/>
        <v>3.9291901533151409E-5</v>
      </c>
      <c r="J121" s="16">
        <f t="shared" si="8"/>
        <v>4.4336878418654474E-8</v>
      </c>
    </row>
    <row r="122" spans="1:10" x14ac:dyDescent="0.25">
      <c r="A122" s="37">
        <v>120</v>
      </c>
      <c r="B122" s="4">
        <v>24200</v>
      </c>
      <c r="C122" s="20">
        <f t="shared" si="5"/>
        <v>2.5105921131076261E-2</v>
      </c>
      <c r="F122" s="19">
        <f t="shared" si="6"/>
        <v>6.3030727583982156E-4</v>
      </c>
      <c r="G122">
        <v>402</v>
      </c>
      <c r="H122" s="17">
        <f t="shared" si="7"/>
        <v>1.406214980007365E-4</v>
      </c>
      <c r="I122" s="17">
        <f t="shared" si="9"/>
        <v>3.9816981881513066E-5</v>
      </c>
      <c r="J122" s="16">
        <f t="shared" si="8"/>
        <v>3.4885439344563584E-7</v>
      </c>
    </row>
    <row r="123" spans="1:10" x14ac:dyDescent="0.25">
      <c r="A123" s="37">
        <v>121</v>
      </c>
      <c r="B123" s="4">
        <v>23000</v>
      </c>
      <c r="C123" s="20">
        <f t="shared" si="5"/>
        <v>-5.0858417233490966E-2</v>
      </c>
      <c r="F123" s="19">
        <f t="shared" si="6"/>
        <v>2.5865786034958509E-3</v>
      </c>
      <c r="G123">
        <v>401</v>
      </c>
      <c r="H123" s="17">
        <f t="shared" si="7"/>
        <v>5.7922829687742021E-4</v>
      </c>
      <c r="I123" s="17">
        <f t="shared" si="9"/>
        <v>4.1979819002646076E-5</v>
      </c>
      <c r="J123" s="16">
        <f t="shared" si="8"/>
        <v>6.4757807432971968E-6</v>
      </c>
    </row>
    <row r="124" spans="1:10" x14ac:dyDescent="0.25">
      <c r="A124" s="37">
        <v>122</v>
      </c>
      <c r="B124" s="4">
        <v>22600</v>
      </c>
      <c r="C124" s="20">
        <f t="shared" si="5"/>
        <v>-1.7544309650909508E-2</v>
      </c>
      <c r="F124" s="19">
        <f t="shared" si="6"/>
        <v>3.0780280112699648E-4</v>
      </c>
      <c r="G124">
        <v>400</v>
      </c>
      <c r="H124" s="17">
        <f t="shared" si="7"/>
        <v>6.9186497752061571E-5</v>
      </c>
      <c r="I124" s="17">
        <f t="shared" si="9"/>
        <v>4.2238161225265443E-5</v>
      </c>
      <c r="J124" s="16">
        <f t="shared" si="8"/>
        <v>7.0608371061756711E-8</v>
      </c>
    </row>
    <row r="125" spans="1:10" x14ac:dyDescent="0.25">
      <c r="A125" s="37">
        <v>123</v>
      </c>
      <c r="B125" s="4">
        <v>22100</v>
      </c>
      <c r="C125" s="20">
        <f t="shared" si="5"/>
        <v>-2.2372297754533099E-2</v>
      </c>
      <c r="F125" s="19">
        <f t="shared" si="6"/>
        <v>5.0051970681748675E-4</v>
      </c>
      <c r="G125">
        <v>399</v>
      </c>
      <c r="H125" s="17">
        <f t="shared" si="7"/>
        <v>1.1292618342796459E-4</v>
      </c>
      <c r="I125" s="17">
        <f t="shared" si="9"/>
        <v>4.2659827333055003E-5</v>
      </c>
      <c r="J125" s="16">
        <f t="shared" si="8"/>
        <v>2.0978156116937307E-7</v>
      </c>
    </row>
    <row r="126" spans="1:10" x14ac:dyDescent="0.25">
      <c r="A126" s="37">
        <v>124</v>
      </c>
      <c r="B126" s="4">
        <v>21700</v>
      </c>
      <c r="C126" s="20">
        <f t="shared" si="5"/>
        <v>-1.8265347977293313E-2</v>
      </c>
      <c r="F126" s="19">
        <f t="shared" si="6"/>
        <v>3.3362293673161296E-4</v>
      </c>
      <c r="G126">
        <v>398</v>
      </c>
      <c r="H126" s="17">
        <f t="shared" si="7"/>
        <v>7.5553408142441163E-5</v>
      </c>
      <c r="I126" s="17">
        <f t="shared" si="9"/>
        <v>4.2941943584349206E-5</v>
      </c>
      <c r="J126" s="16">
        <f t="shared" si="8"/>
        <v>8.4588684043955778E-8</v>
      </c>
    </row>
    <row r="127" spans="1:10" x14ac:dyDescent="0.25">
      <c r="A127" s="37">
        <v>125</v>
      </c>
      <c r="B127" s="4">
        <v>22000</v>
      </c>
      <c r="C127" s="20">
        <f t="shared" si="5"/>
        <v>1.3730192811902037E-2</v>
      </c>
      <c r="F127" s="19">
        <f t="shared" si="6"/>
        <v>1.8851819465200639E-4</v>
      </c>
      <c r="G127">
        <v>397</v>
      </c>
      <c r="H127" s="17">
        <f t="shared" si="7"/>
        <v>4.2852495762642787E-5</v>
      </c>
      <c r="I127" s="17">
        <f t="shared" si="9"/>
        <v>4.3101954704434818E-5</v>
      </c>
      <c r="J127" s="16">
        <f t="shared" si="8"/>
        <v>2.1192716078255301E-8</v>
      </c>
    </row>
    <row r="128" spans="1:10" x14ac:dyDescent="0.25">
      <c r="A128" s="37">
        <v>126</v>
      </c>
      <c r="B128" s="4">
        <v>22300</v>
      </c>
      <c r="C128" s="20">
        <f t="shared" si="5"/>
        <v>1.3544225107757253E-2</v>
      </c>
      <c r="F128" s="19">
        <f t="shared" si="6"/>
        <v>1.8344603376960197E-4</v>
      </c>
      <c r="G128">
        <v>396</v>
      </c>
      <c r="H128" s="17">
        <f t="shared" si="7"/>
        <v>4.1855820978119585E-5</v>
      </c>
      <c r="I128" s="17">
        <f t="shared" si="9"/>
        <v>4.3258244243179736E-5</v>
      </c>
      <c r="J128" s="16">
        <f t="shared" si="8"/>
        <v>1.969793042037639E-8</v>
      </c>
    </row>
    <row r="129" spans="1:10" x14ac:dyDescent="0.25">
      <c r="A129" s="37">
        <v>127</v>
      </c>
      <c r="B129" s="4">
        <v>22000</v>
      </c>
      <c r="C129" s="20">
        <f t="shared" si="5"/>
        <v>-1.354422510775726E-2</v>
      </c>
      <c r="F129" s="19">
        <f t="shared" si="6"/>
        <v>1.8344603376960216E-4</v>
      </c>
      <c r="G129">
        <v>395</v>
      </c>
      <c r="H129" s="17">
        <f t="shared" si="7"/>
        <v>4.201269628891228E-5</v>
      </c>
      <c r="I129" s="17">
        <f t="shared" si="9"/>
        <v>4.3415119553972391E-5</v>
      </c>
      <c r="J129" s="16">
        <f t="shared" si="8"/>
        <v>1.9654084587165279E-8</v>
      </c>
    </row>
    <row r="130" spans="1:10" x14ac:dyDescent="0.25">
      <c r="A130" s="37">
        <v>128</v>
      </c>
      <c r="B130" s="4">
        <v>22160</v>
      </c>
      <c r="C130" s="20">
        <f t="shared" si="5"/>
        <v>7.2464085207672533E-3</v>
      </c>
      <c r="F130" s="19">
        <f t="shared" si="6"/>
        <v>5.2510436449848251E-5</v>
      </c>
      <c r="G130">
        <v>394</v>
      </c>
      <c r="H130" s="17">
        <f t="shared" si="7"/>
        <v>1.2070980432401723E-5</v>
      </c>
      <c r="I130" s="17">
        <f t="shared" si="9"/>
        <v>4.3460192566994049E-5</v>
      </c>
      <c r="J130" s="16">
        <f t="shared" si="8"/>
        <v>8.4870601055915139E-11</v>
      </c>
    </row>
    <row r="131" spans="1:10" x14ac:dyDescent="0.25">
      <c r="A131" s="37">
        <v>129</v>
      </c>
      <c r="B131" s="4">
        <v>22180</v>
      </c>
      <c r="C131" s="20">
        <f t="shared" si="5"/>
        <v>9.0212004313792895E-4</v>
      </c>
      <c r="F131" s="19">
        <f t="shared" si="6"/>
        <v>8.1382057223117882E-7</v>
      </c>
      <c r="G131">
        <v>393</v>
      </c>
      <c r="H131" s="17">
        <f t="shared" si="7"/>
        <v>1.8778040511944964E-7</v>
      </c>
      <c r="I131" s="17">
        <f t="shared" si="9"/>
        <v>4.346089373859254E-5</v>
      </c>
      <c r="J131" s="16">
        <f t="shared" si="8"/>
        <v>1.8049574059547243E-9</v>
      </c>
    </row>
    <row r="132" spans="1:10" x14ac:dyDescent="0.25">
      <c r="A132" s="37">
        <v>130</v>
      </c>
      <c r="B132" s="4">
        <v>22250</v>
      </c>
      <c r="C132" s="20">
        <f t="shared" ref="C132:C195" si="10">LN(B132/B131)</f>
        <v>3.1510266900281626E-3</v>
      </c>
      <c r="F132" s="19">
        <f t="shared" ref="F132:F195" si="11">C132^2</f>
        <v>9.9289692012698373E-6</v>
      </c>
      <c r="G132">
        <v>392</v>
      </c>
      <c r="H132" s="17">
        <f t="shared" ref="H132:H195" si="12">F132*($E$7^(G132-1))</f>
        <v>2.2995902626308587E-6</v>
      </c>
      <c r="I132" s="17">
        <f t="shared" si="9"/>
        <v>4.3469480403315632E-5</v>
      </c>
      <c r="J132" s="16">
        <f t="shared" ref="J132:J195" si="13">(F132-($E$7*I132))^2</f>
        <v>1.1141039857538986E-9</v>
      </c>
    </row>
    <row r="133" spans="1:10" x14ac:dyDescent="0.25">
      <c r="A133" s="37">
        <v>131</v>
      </c>
      <c r="B133" s="4">
        <v>22250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4.3469480403315632E-5</v>
      </c>
      <c r="J133" s="16">
        <f t="shared" si="13"/>
        <v>1.8755105805270071E-9</v>
      </c>
    </row>
    <row r="134" spans="1:10" x14ac:dyDescent="0.25">
      <c r="A134" s="37">
        <v>132</v>
      </c>
      <c r="B134" s="4">
        <v>22300</v>
      </c>
      <c r="C134" s="20">
        <f t="shared" si="10"/>
        <v>2.2446698538239494E-3</v>
      </c>
      <c r="F134" s="19">
        <f t="shared" si="11"/>
        <v>5.0385427526660307E-6</v>
      </c>
      <c r="G134">
        <v>390</v>
      </c>
      <c r="H134" s="17">
        <f t="shared" si="12"/>
        <v>1.175711117660083E-6</v>
      </c>
      <c r="I134" s="17">
        <f t="shared" si="14"/>
        <v>4.3473870505910264E-5</v>
      </c>
      <c r="J134" s="16">
        <f t="shared" si="13"/>
        <v>1.4648222550651584E-9</v>
      </c>
    </row>
    <row r="135" spans="1:10" x14ac:dyDescent="0.25">
      <c r="A135" s="37">
        <v>133</v>
      </c>
      <c r="B135" s="4">
        <v>22250</v>
      </c>
      <c r="C135" s="20">
        <f t="shared" si="10"/>
        <v>-2.2446698538238618E-3</v>
      </c>
      <c r="F135" s="19">
        <f t="shared" si="11"/>
        <v>5.0385427526656368E-6</v>
      </c>
      <c r="G135">
        <v>389</v>
      </c>
      <c r="H135" s="17">
        <f t="shared" si="12"/>
        <v>1.1801176743270245E-6</v>
      </c>
      <c r="I135" s="17">
        <f t="shared" si="14"/>
        <v>4.3478277062577301E-5</v>
      </c>
      <c r="J135" s="16">
        <f t="shared" si="13"/>
        <v>1.4651583190999763E-9</v>
      </c>
    </row>
    <row r="136" spans="1:10" x14ac:dyDescent="0.25">
      <c r="A136" s="37">
        <v>134</v>
      </c>
      <c r="B136" s="4">
        <v>21800</v>
      </c>
      <c r="C136" s="20">
        <f t="shared" si="10"/>
        <v>-2.0432038817205855E-2</v>
      </c>
      <c r="F136" s="19">
        <f t="shared" si="11"/>
        <v>4.1746821022780684E-4</v>
      </c>
      <c r="G136">
        <v>388</v>
      </c>
      <c r="H136" s="17">
        <f t="shared" si="12"/>
        <v>9.8145064903985306E-5</v>
      </c>
      <c r="I136" s="17">
        <f t="shared" si="14"/>
        <v>4.3844750507978175E-5</v>
      </c>
      <c r="J136" s="16">
        <f t="shared" si="13"/>
        <v>1.3971685287988583E-7</v>
      </c>
    </row>
    <row r="137" spans="1:10" x14ac:dyDescent="0.25">
      <c r="A137" s="37">
        <v>135</v>
      </c>
      <c r="B137" s="4">
        <v>20900</v>
      </c>
      <c r="C137" s="20">
        <f t="shared" si="10"/>
        <v>-4.2160810824277979E-2</v>
      </c>
      <c r="F137" s="19">
        <f t="shared" si="11"/>
        <v>1.7775339693605551E-3</v>
      </c>
      <c r="G137">
        <v>387</v>
      </c>
      <c r="H137" s="17">
        <f t="shared" si="12"/>
        <v>4.1945720180246171E-4</v>
      </c>
      <c r="I137" s="17">
        <f t="shared" si="14"/>
        <v>4.5411002729555903E-5</v>
      </c>
      <c r="J137" s="16">
        <f t="shared" si="13"/>
        <v>3.0008374136865827E-6</v>
      </c>
    </row>
    <row r="138" spans="1:10" x14ac:dyDescent="0.25">
      <c r="A138" s="37">
        <v>136</v>
      </c>
      <c r="B138" s="4">
        <v>21200</v>
      </c>
      <c r="C138" s="20">
        <f t="shared" si="10"/>
        <v>1.4252022707201413E-2</v>
      </c>
      <c r="F138" s="19">
        <f t="shared" si="11"/>
        <v>2.0312015124658469E-4</v>
      </c>
      <c r="G138">
        <v>386</v>
      </c>
      <c r="H138" s="17">
        <f t="shared" si="12"/>
        <v>4.8111339367027719E-5</v>
      </c>
      <c r="I138" s="17">
        <f t="shared" si="14"/>
        <v>4.5590650359499743E-5</v>
      </c>
      <c r="J138" s="16">
        <f t="shared" si="13"/>
        <v>2.4869206819660206E-8</v>
      </c>
    </row>
    <row r="139" spans="1:10" x14ac:dyDescent="0.25">
      <c r="A139" s="37">
        <v>137</v>
      </c>
      <c r="B139" s="4">
        <v>21200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4.5590650359499743E-5</v>
      </c>
      <c r="J139" s="16">
        <f t="shared" si="13"/>
        <v>2.0630140966357551E-9</v>
      </c>
    </row>
    <row r="140" spans="1:10" x14ac:dyDescent="0.25">
      <c r="A140" s="37">
        <v>138</v>
      </c>
      <c r="B140" s="4">
        <v>21460</v>
      </c>
      <c r="C140" s="20">
        <f t="shared" si="10"/>
        <v>1.2189555524585696E-2</v>
      </c>
      <c r="F140" s="19">
        <f t="shared" si="11"/>
        <v>1.4858526388695766E-4</v>
      </c>
      <c r="G140">
        <v>384</v>
      </c>
      <c r="H140" s="17">
        <f t="shared" si="12"/>
        <v>3.5458434345259844E-5</v>
      </c>
      <c r="I140" s="17">
        <f t="shared" si="14"/>
        <v>4.5723052071350875E-5</v>
      </c>
      <c r="J140" s="16">
        <f t="shared" si="13"/>
        <v>1.0615787051928224E-8</v>
      </c>
    </row>
    <row r="141" spans="1:10" x14ac:dyDescent="0.25">
      <c r="A141" s="37">
        <v>139</v>
      </c>
      <c r="B141" s="4">
        <v>22800</v>
      </c>
      <c r="C141" s="20">
        <f t="shared" si="10"/>
        <v>6.0569798757842651E-2</v>
      </c>
      <c r="F141" s="19">
        <f t="shared" si="11"/>
        <v>3.6687005215655572E-3</v>
      </c>
      <c r="G141">
        <v>383</v>
      </c>
      <c r="H141" s="17">
        <f t="shared" si="12"/>
        <v>8.7878121926908165E-4</v>
      </c>
      <c r="I141" s="17">
        <f t="shared" si="14"/>
        <v>4.9004419112008296E-5</v>
      </c>
      <c r="J141" s="16">
        <f t="shared" si="13"/>
        <v>1.3103524588870732E-5</v>
      </c>
    </row>
    <row r="142" spans="1:10" x14ac:dyDescent="0.25">
      <c r="A142" s="37">
        <v>140</v>
      </c>
      <c r="B142" s="4">
        <v>23870</v>
      </c>
      <c r="C142" s="20">
        <f t="shared" si="10"/>
        <v>4.5861904390343725E-2</v>
      </c>
      <c r="F142" s="19">
        <f t="shared" si="11"/>
        <v>2.1033142743090288E-3</v>
      </c>
      <c r="G142">
        <v>382</v>
      </c>
      <c r="H142" s="17">
        <f t="shared" si="12"/>
        <v>5.0570513603043427E-4</v>
      </c>
      <c r="I142" s="17">
        <f t="shared" si="14"/>
        <v>5.0892720920553587E-5</v>
      </c>
      <c r="J142" s="16">
        <f t="shared" si="13"/>
        <v>4.2132143258169471E-6</v>
      </c>
    </row>
    <row r="143" spans="1:10" x14ac:dyDescent="0.25">
      <c r="A143" s="37">
        <v>141</v>
      </c>
      <c r="B143" s="4">
        <v>22700</v>
      </c>
      <c r="C143" s="20">
        <f t="shared" si="10"/>
        <v>-5.0257515863381758E-2</v>
      </c>
      <c r="F143" s="19">
        <f t="shared" si="11"/>
        <v>2.5258179007580689E-3</v>
      </c>
      <c r="G143">
        <v>381</v>
      </c>
      <c r="H143" s="17">
        <f t="shared" si="12"/>
        <v>6.0956485834610648E-4</v>
      </c>
      <c r="I143" s="17">
        <f t="shared" si="14"/>
        <v>5.3168834692060421E-5</v>
      </c>
      <c r="J143" s="16">
        <f t="shared" si="13"/>
        <v>6.1149752447731847E-6</v>
      </c>
    </row>
    <row r="144" spans="1:10" x14ac:dyDescent="0.25">
      <c r="A144" s="37">
        <v>142</v>
      </c>
      <c r="B144" s="4">
        <v>26430</v>
      </c>
      <c r="C144" s="20">
        <f t="shared" si="10"/>
        <v>0.15213480412884081</v>
      </c>
      <c r="F144" s="19">
        <f t="shared" si="11"/>
        <v>2.3144998627320758E-2</v>
      </c>
      <c r="G144">
        <v>380</v>
      </c>
      <c r="H144" s="17">
        <f t="shared" si="12"/>
        <v>5.6066020841176924E-3</v>
      </c>
      <c r="I144" s="17">
        <f t="shared" si="14"/>
        <v>7.4103873909451523E-5</v>
      </c>
      <c r="J144" s="16">
        <f t="shared" si="13"/>
        <v>5.3227895240314232E-4</v>
      </c>
    </row>
    <row r="145" spans="1:10" x14ac:dyDescent="0.25">
      <c r="A145" s="37">
        <v>143</v>
      </c>
      <c r="B145" s="4">
        <v>27430</v>
      </c>
      <c r="C145" s="20">
        <f t="shared" si="10"/>
        <v>3.7137576333314069E-2</v>
      </c>
      <c r="F145" s="19">
        <f t="shared" si="11"/>
        <v>1.3791995759127292E-3</v>
      </c>
      <c r="G145">
        <v>379</v>
      </c>
      <c r="H145" s="17">
        <f t="shared" si="12"/>
        <v>3.3534696445417146E-4</v>
      </c>
      <c r="I145" s="17">
        <f t="shared" si="14"/>
        <v>7.5356058699267223E-5</v>
      </c>
      <c r="J145" s="16">
        <f t="shared" si="13"/>
        <v>1.7007417458338688E-6</v>
      </c>
    </row>
    <row r="146" spans="1:10" x14ac:dyDescent="0.25">
      <c r="A146" s="37">
        <v>144</v>
      </c>
      <c r="B146" s="4">
        <v>27350</v>
      </c>
      <c r="C146" s="20">
        <f t="shared" si="10"/>
        <v>-2.9207760815216474E-3</v>
      </c>
      <c r="F146" s="19">
        <f t="shared" si="11"/>
        <v>8.53093291838895E-6</v>
      </c>
      <c r="G146">
        <v>378</v>
      </c>
      <c r="H146" s="17">
        <f t="shared" si="12"/>
        <v>2.0820371829695547E-6</v>
      </c>
      <c r="I146" s="17">
        <f t="shared" si="14"/>
        <v>7.5363833021293929E-5</v>
      </c>
      <c r="J146" s="16">
        <f t="shared" si="13"/>
        <v>4.4291010507794542E-9</v>
      </c>
    </row>
    <row r="147" spans="1:10" x14ac:dyDescent="0.25">
      <c r="A147" s="37">
        <v>145</v>
      </c>
      <c r="B147" s="4">
        <v>27000</v>
      </c>
      <c r="C147" s="20">
        <f t="shared" si="10"/>
        <v>-1.2879662863661139E-2</v>
      </c>
      <c r="F147" s="19">
        <f t="shared" si="11"/>
        <v>1.6588571548157186E-4</v>
      </c>
      <c r="G147">
        <v>377</v>
      </c>
      <c r="H147" s="17">
        <f t="shared" si="12"/>
        <v>4.0637373853398526E-5</v>
      </c>
      <c r="I147" s="17">
        <f t="shared" si="14"/>
        <v>7.5515572881292668E-5</v>
      </c>
      <c r="J147" s="16">
        <f t="shared" si="13"/>
        <v>8.217806420794595E-9</v>
      </c>
    </row>
    <row r="148" spans="1:10" x14ac:dyDescent="0.25">
      <c r="A148" s="37">
        <v>146</v>
      </c>
      <c r="B148" s="4">
        <v>26800</v>
      </c>
      <c r="C148" s="20">
        <f t="shared" si="10"/>
        <v>-7.4349784875180902E-3</v>
      </c>
      <c r="F148" s="19">
        <f t="shared" si="11"/>
        <v>5.5278905109856789E-5</v>
      </c>
      <c r="G148">
        <v>376</v>
      </c>
      <c r="H148" s="17">
        <f t="shared" si="12"/>
        <v>1.3592544590984346E-5</v>
      </c>
      <c r="I148" s="17">
        <f t="shared" si="14"/>
        <v>7.5566327411364013E-5</v>
      </c>
      <c r="J148" s="16">
        <f t="shared" si="13"/>
        <v>4.0021034003227206E-10</v>
      </c>
    </row>
    <row r="149" spans="1:10" x14ac:dyDescent="0.25">
      <c r="A149" s="37">
        <v>147</v>
      </c>
      <c r="B149" s="4">
        <v>27000</v>
      </c>
      <c r="C149" s="20">
        <f t="shared" si="10"/>
        <v>7.4349784875179905E-3</v>
      </c>
      <c r="F149" s="19">
        <f t="shared" si="11"/>
        <v>5.5278905109855305E-5</v>
      </c>
      <c r="G149">
        <v>375</v>
      </c>
      <c r="H149" s="17">
        <f t="shared" si="12"/>
        <v>1.364348934866269E-5</v>
      </c>
      <c r="I149" s="17">
        <f t="shared" si="14"/>
        <v>7.561727216904272E-5</v>
      </c>
      <c r="J149" s="16">
        <f t="shared" si="13"/>
        <v>4.0224363097282844E-10</v>
      </c>
    </row>
    <row r="150" spans="1:10" x14ac:dyDescent="0.25">
      <c r="A150" s="37">
        <v>148</v>
      </c>
      <c r="B150" s="4">
        <v>27100</v>
      </c>
      <c r="C150" s="20">
        <f t="shared" si="10"/>
        <v>3.6968618813262026E-3</v>
      </c>
      <c r="F150" s="19">
        <f t="shared" si="11"/>
        <v>1.366678776960271E-5</v>
      </c>
      <c r="G150">
        <v>374</v>
      </c>
      <c r="H150" s="17">
        <f t="shared" si="12"/>
        <v>3.3857677486303816E-6</v>
      </c>
      <c r="I150" s="17">
        <f t="shared" si="14"/>
        <v>7.562991461798686E-5</v>
      </c>
      <c r="J150" s="16">
        <f t="shared" si="13"/>
        <v>3.8045118269141847E-9</v>
      </c>
    </row>
    <row r="151" spans="1:10" x14ac:dyDescent="0.25">
      <c r="A151" s="37">
        <v>149</v>
      </c>
      <c r="B151" s="4">
        <v>27610</v>
      </c>
      <c r="C151" s="20">
        <f t="shared" si="10"/>
        <v>1.8644298056407924E-2</v>
      </c>
      <c r="F151" s="19">
        <f t="shared" si="11"/>
        <v>3.4760985001617629E-4</v>
      </c>
      <c r="G151">
        <v>373</v>
      </c>
      <c r="H151" s="17">
        <f t="shared" si="12"/>
        <v>8.6438550891788026E-5</v>
      </c>
      <c r="I151" s="17">
        <f t="shared" si="14"/>
        <v>7.5952675967136331E-5</v>
      </c>
      <c r="J151" s="16">
        <f t="shared" si="13"/>
        <v>7.3951788460885104E-8</v>
      </c>
    </row>
    <row r="152" spans="1:10" x14ac:dyDescent="0.25">
      <c r="A152" s="37">
        <v>150</v>
      </c>
      <c r="B152" s="4">
        <v>27880</v>
      </c>
      <c r="C152" s="20">
        <f t="shared" si="10"/>
        <v>9.7315599502600641E-3</v>
      </c>
      <c r="F152" s="19">
        <f t="shared" si="11"/>
        <v>9.4703259065505665E-5</v>
      </c>
      <c r="G152">
        <v>372</v>
      </c>
      <c r="H152" s="17">
        <f t="shared" si="12"/>
        <v>2.3637689187594554E-5</v>
      </c>
      <c r="I152" s="17">
        <f t="shared" si="14"/>
        <v>7.6040939043903031E-5</v>
      </c>
      <c r="J152" s="16">
        <f t="shared" si="13"/>
        <v>3.5896064340289828E-10</v>
      </c>
    </row>
    <row r="153" spans="1:10" x14ac:dyDescent="0.25">
      <c r="A153" s="37">
        <v>151</v>
      </c>
      <c r="B153" s="4">
        <v>28110</v>
      </c>
      <c r="C153" s="20">
        <f t="shared" si="10"/>
        <v>8.2157990261174218E-3</v>
      </c>
      <c r="F153" s="19">
        <f t="shared" si="11"/>
        <v>6.749935363755198E-5</v>
      </c>
      <c r="G153">
        <v>371</v>
      </c>
      <c r="H153" s="17">
        <f t="shared" si="12"/>
        <v>1.6910809485346459E-5</v>
      </c>
      <c r="I153" s="17">
        <f t="shared" si="14"/>
        <v>7.6104083967416762E-5</v>
      </c>
      <c r="J153" s="16">
        <f t="shared" si="13"/>
        <v>6.9231683040260301E-11</v>
      </c>
    </row>
    <row r="154" spans="1:10" x14ac:dyDescent="0.25">
      <c r="A154" s="37">
        <v>152</v>
      </c>
      <c r="B154" s="4">
        <v>28740</v>
      </c>
      <c r="C154" s="20">
        <f t="shared" si="10"/>
        <v>2.2164495732438404E-2</v>
      </c>
      <c r="F154" s="19">
        <f t="shared" si="11"/>
        <v>4.9126487107328028E-4</v>
      </c>
      <c r="G154">
        <v>370</v>
      </c>
      <c r="H154" s="17">
        <f t="shared" si="12"/>
        <v>1.2353931320721164E-4</v>
      </c>
      <c r="I154" s="17">
        <f t="shared" si="14"/>
        <v>7.6565379477260239E-5</v>
      </c>
      <c r="J154" s="16">
        <f t="shared" si="13"/>
        <v>1.7221287104668188E-7</v>
      </c>
    </row>
    <row r="155" spans="1:10" x14ac:dyDescent="0.25">
      <c r="A155" s="37">
        <v>153</v>
      </c>
      <c r="B155" s="4">
        <v>27400</v>
      </c>
      <c r="C155" s="20">
        <f t="shared" si="10"/>
        <v>-4.7746867256854363E-2</v>
      </c>
      <c r="F155" s="19">
        <f t="shared" si="11"/>
        <v>2.2797633328436712E-3</v>
      </c>
      <c r="G155">
        <v>369</v>
      </c>
      <c r="H155" s="17">
        <f t="shared" si="12"/>
        <v>5.7544514009733429E-4</v>
      </c>
      <c r="I155" s="17">
        <f t="shared" si="14"/>
        <v>7.8714090299724585E-5</v>
      </c>
      <c r="J155" s="16">
        <f t="shared" si="13"/>
        <v>4.8459117114913404E-6</v>
      </c>
    </row>
    <row r="156" spans="1:10" x14ac:dyDescent="0.25">
      <c r="A156" s="37">
        <v>154</v>
      </c>
      <c r="B156" s="4">
        <v>26580</v>
      </c>
      <c r="C156" s="20">
        <f t="shared" si="10"/>
        <v>-3.0383960108925311E-2</v>
      </c>
      <c r="F156" s="19">
        <f t="shared" si="11"/>
        <v>9.2318503190076456E-4</v>
      </c>
      <c r="G156">
        <v>368</v>
      </c>
      <c r="H156" s="17">
        <f t="shared" si="12"/>
        <v>2.3389859146316736E-4</v>
      </c>
      <c r="I156" s="17">
        <f t="shared" si="14"/>
        <v>7.9587467099381047E-5</v>
      </c>
      <c r="J156" s="16">
        <f t="shared" si="13"/>
        <v>7.1215833932128627E-7</v>
      </c>
    </row>
    <row r="157" spans="1:10" x14ac:dyDescent="0.25">
      <c r="A157" s="37">
        <v>155</v>
      </c>
      <c r="B157" s="4">
        <v>25700</v>
      </c>
      <c r="C157" s="20">
        <f t="shared" si="10"/>
        <v>-3.3668061383925106E-2</v>
      </c>
      <c r="F157" s="19">
        <f t="shared" si="11"/>
        <v>1.133538357351749E-3</v>
      </c>
      <c r="G157">
        <v>367</v>
      </c>
      <c r="H157" s="17">
        <f t="shared" si="12"/>
        <v>2.8827020867590823E-4</v>
      </c>
      <c r="I157" s="17">
        <f t="shared" si="14"/>
        <v>8.0663867391980978E-5</v>
      </c>
      <c r="J157" s="16">
        <f t="shared" si="13"/>
        <v>1.1091790311720008E-6</v>
      </c>
    </row>
    <row r="158" spans="1:10" x14ac:dyDescent="0.25">
      <c r="A158" s="37">
        <v>156</v>
      </c>
      <c r="B158" s="4">
        <v>25300</v>
      </c>
      <c r="C158" s="20">
        <f t="shared" si="10"/>
        <v>-1.5686596167699508E-2</v>
      </c>
      <c r="F158" s="19">
        <f t="shared" si="11"/>
        <v>2.4606929932848487E-4</v>
      </c>
      <c r="G158">
        <v>366</v>
      </c>
      <c r="H158" s="17">
        <f t="shared" si="12"/>
        <v>6.2812440000369914E-5</v>
      </c>
      <c r="I158" s="17">
        <f t="shared" si="14"/>
        <v>8.0898408897694902E-5</v>
      </c>
      <c r="J158" s="16">
        <f t="shared" si="13"/>
        <v>2.7381302113638727E-8</v>
      </c>
    </row>
    <row r="159" spans="1:10" x14ac:dyDescent="0.25">
      <c r="A159" s="37">
        <v>157</v>
      </c>
      <c r="B159" s="4">
        <v>25800</v>
      </c>
      <c r="C159" s="20">
        <f t="shared" si="10"/>
        <v>1.9570096194097296E-2</v>
      </c>
      <c r="F159" s="19">
        <f t="shared" si="11"/>
        <v>3.8298866504622145E-4</v>
      </c>
      <c r="G159">
        <v>365</v>
      </c>
      <c r="H159" s="17">
        <f t="shared" si="12"/>
        <v>9.8129331932352598E-5</v>
      </c>
      <c r="I159" s="17">
        <f t="shared" si="14"/>
        <v>8.1264823596216074E-5</v>
      </c>
      <c r="J159" s="16">
        <f t="shared" si="13"/>
        <v>9.1220480348914563E-8</v>
      </c>
    </row>
    <row r="160" spans="1:10" x14ac:dyDescent="0.25">
      <c r="A160" s="37">
        <v>158</v>
      </c>
      <c r="B160" s="4">
        <v>25460</v>
      </c>
      <c r="C160" s="20">
        <f t="shared" si="10"/>
        <v>-1.3265898798311257E-2</v>
      </c>
      <c r="F160" s="19">
        <f t="shared" si="11"/>
        <v>1.7598407092703607E-4</v>
      </c>
      <c r="G160">
        <v>364</v>
      </c>
      <c r="H160" s="17">
        <f t="shared" si="12"/>
        <v>4.5259627047663713E-5</v>
      </c>
      <c r="I160" s="17">
        <f t="shared" si="14"/>
        <v>8.1433822938953708E-5</v>
      </c>
      <c r="J160" s="16">
        <f t="shared" si="13"/>
        <v>8.9973423441481407E-9</v>
      </c>
    </row>
    <row r="161" spans="1:10" x14ac:dyDescent="0.25">
      <c r="A161" s="37">
        <v>159</v>
      </c>
      <c r="B161" s="4">
        <v>24800</v>
      </c>
      <c r="C161" s="20">
        <f t="shared" si="10"/>
        <v>-2.6264939958323928E-2</v>
      </c>
      <c r="F161" s="19">
        <f t="shared" si="11"/>
        <v>6.89847071014361E-4</v>
      </c>
      <c r="G161">
        <v>363</v>
      </c>
      <c r="H161" s="17">
        <f t="shared" si="12"/>
        <v>1.7807999124806064E-4</v>
      </c>
      <c r="I161" s="17">
        <f t="shared" si="14"/>
        <v>8.2098773214481861E-5</v>
      </c>
      <c r="J161" s="16">
        <f t="shared" si="13"/>
        <v>3.697307059949361E-7</v>
      </c>
    </row>
    <row r="162" spans="1:10" x14ac:dyDescent="0.25">
      <c r="A162" s="37">
        <v>160</v>
      </c>
      <c r="B162" s="4">
        <v>23710</v>
      </c>
      <c r="C162" s="20">
        <f t="shared" si="10"/>
        <v>-4.4946753093622373E-2</v>
      </c>
      <c r="F162" s="19">
        <f t="shared" si="11"/>
        <v>2.0202106136590525E-3</v>
      </c>
      <c r="G162">
        <v>362</v>
      </c>
      <c r="H162" s="17">
        <f t="shared" si="12"/>
        <v>5.2346016675819352E-4</v>
      </c>
      <c r="I162" s="17">
        <f t="shared" si="14"/>
        <v>8.4053372266707887E-5</v>
      </c>
      <c r="J162" s="16">
        <f t="shared" si="13"/>
        <v>3.7499203075412743E-6</v>
      </c>
    </row>
    <row r="163" spans="1:10" x14ac:dyDescent="0.25">
      <c r="A163" s="37">
        <v>161</v>
      </c>
      <c r="B163" s="4">
        <v>23520</v>
      </c>
      <c r="C163" s="20">
        <f t="shared" si="10"/>
        <v>-8.0457770468879888E-3</v>
      </c>
      <c r="F163" s="19">
        <f t="shared" si="11"/>
        <v>6.4734528288229603E-5</v>
      </c>
      <c r="G163">
        <v>361</v>
      </c>
      <c r="H163" s="17">
        <f t="shared" si="12"/>
        <v>1.6836339253012783E-5</v>
      </c>
      <c r="I163" s="17">
        <f t="shared" si="14"/>
        <v>8.4116239118546299E-5</v>
      </c>
      <c r="J163" s="16">
        <f t="shared" si="13"/>
        <v>3.6357417014043173E-10</v>
      </c>
    </row>
    <row r="164" spans="1:10" x14ac:dyDescent="0.25">
      <c r="A164" s="37">
        <v>162</v>
      </c>
      <c r="B164" s="4">
        <v>22800</v>
      </c>
      <c r="C164" s="20">
        <f t="shared" si="10"/>
        <v>-3.1090587070031119E-2</v>
      </c>
      <c r="F164" s="19">
        <f t="shared" si="11"/>
        <v>9.666246043591862E-4</v>
      </c>
      <c r="G164">
        <v>360</v>
      </c>
      <c r="H164" s="17">
        <f t="shared" si="12"/>
        <v>2.5234471629719305E-4</v>
      </c>
      <c r="I164" s="17">
        <f t="shared" si="14"/>
        <v>8.5058493705678198E-5</v>
      </c>
      <c r="J164" s="16">
        <f t="shared" si="13"/>
        <v>7.777188936120657E-7</v>
      </c>
    </row>
    <row r="165" spans="1:10" x14ac:dyDescent="0.25">
      <c r="A165" s="37">
        <v>163</v>
      </c>
      <c r="B165" s="4">
        <v>22800</v>
      </c>
      <c r="C165" s="20">
        <f t="shared" si="10"/>
        <v>0</v>
      </c>
      <c r="F165" s="19">
        <f t="shared" si="11"/>
        <v>0</v>
      </c>
      <c r="G165">
        <v>359</v>
      </c>
      <c r="H165" s="17">
        <f t="shared" si="12"/>
        <v>0</v>
      </c>
      <c r="I165" s="17">
        <f t="shared" si="14"/>
        <v>8.5058493705678198E-5</v>
      </c>
      <c r="J165" s="16">
        <f t="shared" si="13"/>
        <v>7.1810176730988868E-9</v>
      </c>
    </row>
    <row r="166" spans="1:10" x14ac:dyDescent="0.25">
      <c r="A166" s="37">
        <v>164</v>
      </c>
      <c r="B166" s="4">
        <v>22600</v>
      </c>
      <c r="C166" s="20">
        <f t="shared" si="10"/>
        <v>-8.8106296821549197E-3</v>
      </c>
      <c r="F166" s="19">
        <f t="shared" si="11"/>
        <v>7.76271953960693E-5</v>
      </c>
      <c r="G166">
        <v>358</v>
      </c>
      <c r="H166" s="17">
        <f t="shared" si="12"/>
        <v>2.0417362785530761E-5</v>
      </c>
      <c r="I166" s="17">
        <f t="shared" si="14"/>
        <v>8.5134732091106272E-5</v>
      </c>
      <c r="J166" s="16">
        <f t="shared" si="13"/>
        <v>5.1690978003581214E-11</v>
      </c>
    </row>
    <row r="167" spans="1:10" x14ac:dyDescent="0.25">
      <c r="A167" s="37">
        <v>165</v>
      </c>
      <c r="B167" s="4">
        <v>22700</v>
      </c>
      <c r="C167" s="20">
        <f t="shared" si="10"/>
        <v>4.4150182091166933E-3</v>
      </c>
      <c r="F167" s="19">
        <f t="shared" si="11"/>
        <v>1.9492385786831973E-5</v>
      </c>
      <c r="G167">
        <v>357</v>
      </c>
      <c r="H167" s="17">
        <f t="shared" si="12"/>
        <v>5.1460670183905289E-6</v>
      </c>
      <c r="I167" s="17">
        <f t="shared" si="14"/>
        <v>8.5153947493453179E-5</v>
      </c>
      <c r="J167" s="16">
        <f t="shared" si="13"/>
        <v>4.269785677208886E-9</v>
      </c>
    </row>
    <row r="168" spans="1:10" x14ac:dyDescent="0.25">
      <c r="A168" s="37">
        <v>166</v>
      </c>
      <c r="B168" s="4">
        <v>22400</v>
      </c>
      <c r="C168" s="20">
        <f t="shared" si="10"/>
        <v>-1.3303965626362815E-2</v>
      </c>
      <c r="F168" s="19">
        <f t="shared" si="11"/>
        <v>1.7699550138744333E-4</v>
      </c>
      <c r="G168">
        <v>356</v>
      </c>
      <c r="H168" s="17">
        <f t="shared" si="12"/>
        <v>4.6902647471504992E-5</v>
      </c>
      <c r="I168" s="17">
        <f t="shared" si="14"/>
        <v>8.5329081870654118E-5</v>
      </c>
      <c r="J168" s="16">
        <f t="shared" si="13"/>
        <v>8.4612472363151081E-9</v>
      </c>
    </row>
    <row r="169" spans="1:10" x14ac:dyDescent="0.25">
      <c r="A169" s="37">
        <v>167</v>
      </c>
      <c r="B169" s="4">
        <v>22800</v>
      </c>
      <c r="C169" s="20">
        <f t="shared" si="10"/>
        <v>1.7699577099400857E-2</v>
      </c>
      <c r="F169" s="19">
        <f t="shared" si="11"/>
        <v>3.1327502949763525E-4</v>
      </c>
      <c r="G169">
        <v>355</v>
      </c>
      <c r="H169" s="17">
        <f t="shared" si="12"/>
        <v>8.3326971681173831E-5</v>
      </c>
      <c r="I169" s="17">
        <f t="shared" si="14"/>
        <v>8.5640224590226367E-5</v>
      </c>
      <c r="J169" s="16">
        <f t="shared" si="13"/>
        <v>5.1963292962939679E-8</v>
      </c>
    </row>
    <row r="170" spans="1:10" x14ac:dyDescent="0.25">
      <c r="A170" s="37">
        <v>168</v>
      </c>
      <c r="B170" s="4">
        <v>22940</v>
      </c>
      <c r="C170" s="20">
        <f t="shared" si="10"/>
        <v>6.121575740829454E-3</v>
      </c>
      <c r="F170" s="19">
        <f t="shared" si="11"/>
        <v>3.7473689550711681E-5</v>
      </c>
      <c r="G170">
        <v>354</v>
      </c>
      <c r="H170" s="17">
        <f t="shared" si="12"/>
        <v>1.00048587946132E-5</v>
      </c>
      <c r="I170" s="17">
        <f t="shared" si="14"/>
        <v>8.5677582709830217E-5</v>
      </c>
      <c r="J170" s="16">
        <f t="shared" si="13"/>
        <v>2.2928748954900861E-9</v>
      </c>
    </row>
    <row r="171" spans="1:10" x14ac:dyDescent="0.25">
      <c r="A171" s="37">
        <v>169</v>
      </c>
      <c r="B171" s="4">
        <v>23100</v>
      </c>
      <c r="C171" s="20">
        <f t="shared" si="10"/>
        <v>6.9505058265233316E-3</v>
      </c>
      <c r="F171" s="19">
        <f t="shared" si="11"/>
        <v>4.830953124453478E-5</v>
      </c>
      <c r="G171">
        <v>353</v>
      </c>
      <c r="H171" s="17">
        <f t="shared" si="12"/>
        <v>1.2946191362534608E-5</v>
      </c>
      <c r="I171" s="17">
        <f t="shared" si="14"/>
        <v>8.5725923758441156E-5</v>
      </c>
      <c r="J171" s="16">
        <f t="shared" si="13"/>
        <v>1.376134888520038E-9</v>
      </c>
    </row>
    <row r="172" spans="1:10" x14ac:dyDescent="0.25">
      <c r="A172" s="37">
        <v>170</v>
      </c>
      <c r="B172" s="4">
        <v>23000</v>
      </c>
      <c r="C172" s="20">
        <f t="shared" si="10"/>
        <v>-4.3384015985981298E-3</v>
      </c>
      <c r="F172" s="19">
        <f t="shared" si="11"/>
        <v>1.8821728430718808E-5</v>
      </c>
      <c r="G172">
        <v>352</v>
      </c>
      <c r="H172" s="17">
        <f t="shared" si="12"/>
        <v>5.0628305425935457E-6</v>
      </c>
      <c r="I172" s="17">
        <f t="shared" si="14"/>
        <v>8.5744828355979917E-5</v>
      </c>
      <c r="J172" s="16">
        <f t="shared" si="13"/>
        <v>4.4359501426482204E-9</v>
      </c>
    </row>
    <row r="173" spans="1:10" x14ac:dyDescent="0.25">
      <c r="A173" s="37">
        <v>171</v>
      </c>
      <c r="B173" s="4">
        <v>22600</v>
      </c>
      <c r="C173" s="20">
        <f t="shared" si="10"/>
        <v>-1.7544309650909508E-2</v>
      </c>
      <c r="F173" s="19">
        <f t="shared" si="11"/>
        <v>3.0780280112699648E-4</v>
      </c>
      <c r="G173">
        <v>351</v>
      </c>
      <c r="H173" s="17">
        <f t="shared" si="12"/>
        <v>8.3105763937983522E-5</v>
      </c>
      <c r="I173" s="17">
        <f t="shared" si="14"/>
        <v>8.605514508635061E-5</v>
      </c>
      <c r="J173" s="16">
        <f t="shared" si="13"/>
        <v>4.9314634433545738E-8</v>
      </c>
    </row>
    <row r="174" spans="1:10" x14ac:dyDescent="0.25">
      <c r="A174" s="37">
        <v>172</v>
      </c>
      <c r="B174" s="4">
        <v>23050</v>
      </c>
      <c r="C174" s="20">
        <f t="shared" si="10"/>
        <v>1.9715863164417417E-2</v>
      </c>
      <c r="F174" s="19">
        <f t="shared" si="11"/>
        <v>3.887152603180316E-4</v>
      </c>
      <c r="G174">
        <v>350</v>
      </c>
      <c r="H174" s="17">
        <f t="shared" si="12"/>
        <v>1.0534522588500057E-4</v>
      </c>
      <c r="I174" s="17">
        <f t="shared" si="14"/>
        <v>8.6448503916204943E-5</v>
      </c>
      <c r="J174" s="16">
        <f t="shared" si="13"/>
        <v>9.1560438743988393E-8</v>
      </c>
    </row>
    <row r="175" spans="1:10" x14ac:dyDescent="0.25">
      <c r="A175" s="37">
        <v>173</v>
      </c>
      <c r="B175" s="4">
        <v>23000</v>
      </c>
      <c r="C175" s="20">
        <f t="shared" si="10"/>
        <v>-2.1715535135077954E-3</v>
      </c>
      <c r="F175" s="19">
        <f t="shared" si="11"/>
        <v>4.715644662028051E-6</v>
      </c>
      <c r="G175">
        <v>349</v>
      </c>
      <c r="H175" s="17">
        <f t="shared" si="12"/>
        <v>1.2827706956406624E-6</v>
      </c>
      <c r="I175" s="17">
        <f t="shared" si="14"/>
        <v>8.645329377901619E-5</v>
      </c>
      <c r="J175" s="16">
        <f t="shared" si="13"/>
        <v>6.628374986488828E-9</v>
      </c>
    </row>
    <row r="176" spans="1:10" x14ac:dyDescent="0.25">
      <c r="A176" s="37">
        <v>174</v>
      </c>
      <c r="B176" s="4">
        <v>22500</v>
      </c>
      <c r="C176" s="20">
        <f t="shared" si="10"/>
        <v>-2.197890671877523E-2</v>
      </c>
      <c r="F176" s="19">
        <f t="shared" si="11"/>
        <v>4.8307234055262291E-4</v>
      </c>
      <c r="G176">
        <v>348</v>
      </c>
      <c r="H176" s="17">
        <f t="shared" si="12"/>
        <v>1.3190000719877649E-4</v>
      </c>
      <c r="I176" s="17">
        <f t="shared" si="14"/>
        <v>8.6945808100890893E-5</v>
      </c>
      <c r="J176" s="16">
        <f t="shared" si="13"/>
        <v>1.5717354438583625E-7</v>
      </c>
    </row>
    <row r="177" spans="1:10" x14ac:dyDescent="0.25">
      <c r="A177" s="37">
        <v>175</v>
      </c>
      <c r="B177" s="4">
        <v>22700</v>
      </c>
      <c r="C177" s="20">
        <f t="shared" si="10"/>
        <v>8.8496152769826E-3</v>
      </c>
      <c r="F177" s="19">
        <f t="shared" si="11"/>
        <v>7.8315690550603826E-5</v>
      </c>
      <c r="G177">
        <v>347</v>
      </c>
      <c r="H177" s="17">
        <f t="shared" si="12"/>
        <v>2.1463775592773099E-5</v>
      </c>
      <c r="I177" s="17">
        <f t="shared" si="14"/>
        <v>8.7025953789321477E-5</v>
      </c>
      <c r="J177" s="16">
        <f t="shared" si="13"/>
        <v>7.03133991182539E-11</v>
      </c>
    </row>
    <row r="178" spans="1:10" x14ac:dyDescent="0.25">
      <c r="A178" s="37">
        <v>176</v>
      </c>
      <c r="B178" s="4">
        <v>22600</v>
      </c>
      <c r="C178" s="20">
        <f t="shared" si="10"/>
        <v>-4.4150182091168312E-3</v>
      </c>
      <c r="F178" s="19">
        <f t="shared" si="11"/>
        <v>1.9492385786833193E-5</v>
      </c>
      <c r="G178">
        <v>346</v>
      </c>
      <c r="H178" s="17">
        <f t="shared" si="12"/>
        <v>5.3622495984018543E-6</v>
      </c>
      <c r="I178" s="17">
        <f t="shared" si="14"/>
        <v>8.7045976416922242E-5</v>
      </c>
      <c r="J178" s="16">
        <f t="shared" si="13"/>
        <v>4.5196794350298413E-9</v>
      </c>
    </row>
    <row r="179" spans="1:10" x14ac:dyDescent="0.25">
      <c r="A179" s="37">
        <v>177</v>
      </c>
      <c r="B179" s="4">
        <v>22620</v>
      </c>
      <c r="C179" s="20">
        <f t="shared" si="10"/>
        <v>8.8456440973418127E-4</v>
      </c>
      <c r="F179" s="19">
        <f t="shared" si="11"/>
        <v>7.8245419496838057E-7</v>
      </c>
      <c r="G179">
        <v>345</v>
      </c>
      <c r="H179" s="17">
        <f t="shared" si="12"/>
        <v>2.1605565612972422E-7</v>
      </c>
      <c r="I179" s="17">
        <f t="shared" si="14"/>
        <v>8.7046783168242626E-5</v>
      </c>
      <c r="J179" s="16">
        <f t="shared" si="13"/>
        <v>7.3855626805448728E-9</v>
      </c>
    </row>
    <row r="180" spans="1:10" x14ac:dyDescent="0.25">
      <c r="A180" s="37">
        <v>178</v>
      </c>
      <c r="B180" s="4">
        <v>22780</v>
      </c>
      <c r="C180" s="20">
        <f t="shared" si="10"/>
        <v>7.0484873310615922E-3</v>
      </c>
      <c r="F180" s="19">
        <f t="shared" si="11"/>
        <v>4.9681173656135764E-5</v>
      </c>
      <c r="G180">
        <v>344</v>
      </c>
      <c r="H180" s="17">
        <f t="shared" si="12"/>
        <v>1.3769661168880914E-5</v>
      </c>
      <c r="I180" s="17">
        <f t="shared" si="14"/>
        <v>8.7098199051206262E-5</v>
      </c>
      <c r="J180" s="16">
        <f t="shared" si="13"/>
        <v>1.3758016955793525E-9</v>
      </c>
    </row>
    <row r="181" spans="1:10" x14ac:dyDescent="0.25">
      <c r="A181" s="37">
        <v>179</v>
      </c>
      <c r="B181" s="4">
        <v>22730</v>
      </c>
      <c r="C181" s="20">
        <f t="shared" si="10"/>
        <v>-2.1973201545841979E-3</v>
      </c>
      <c r="F181" s="19">
        <f t="shared" si="11"/>
        <v>4.8282158617419234E-6</v>
      </c>
      <c r="G181">
        <v>343</v>
      </c>
      <c r="H181" s="17">
        <f t="shared" si="12"/>
        <v>1.3432064696745071E-6</v>
      </c>
      <c r="I181" s="17">
        <f t="shared" si="14"/>
        <v>8.7103214581057996E-5</v>
      </c>
      <c r="J181" s="16">
        <f t="shared" si="13"/>
        <v>6.715762429376029E-9</v>
      </c>
    </row>
    <row r="182" spans="1:10" x14ac:dyDescent="0.25">
      <c r="A182" s="37">
        <v>180</v>
      </c>
      <c r="B182" s="4">
        <v>22900</v>
      </c>
      <c r="C182" s="20">
        <f t="shared" si="10"/>
        <v>7.4512726957420604E-3</v>
      </c>
      <c r="F182" s="19">
        <f t="shared" si="11"/>
        <v>5.5521464786311149E-5</v>
      </c>
      <c r="G182">
        <v>342</v>
      </c>
      <c r="H182" s="17">
        <f t="shared" si="12"/>
        <v>1.5503926526124337E-5</v>
      </c>
      <c r="I182" s="17">
        <f t="shared" si="14"/>
        <v>8.7161106206855269E-5</v>
      </c>
      <c r="J182" s="16">
        <f t="shared" si="13"/>
        <v>9.8057799755567687E-10</v>
      </c>
    </row>
    <row r="183" spans="1:10" x14ac:dyDescent="0.25">
      <c r="A183" s="37">
        <v>181</v>
      </c>
      <c r="B183" s="4">
        <v>22560</v>
      </c>
      <c r="C183" s="20">
        <f t="shared" si="10"/>
        <v>-1.4958483930335761E-2</v>
      </c>
      <c r="F183" s="19">
        <f t="shared" si="11"/>
        <v>2.237562414941132E-4</v>
      </c>
      <c r="G183">
        <v>341</v>
      </c>
      <c r="H183" s="17">
        <f t="shared" si="12"/>
        <v>6.2716329692235007E-5</v>
      </c>
      <c r="I183" s="17">
        <f t="shared" si="14"/>
        <v>8.7395288836900862E-5</v>
      </c>
      <c r="J183" s="16">
        <f t="shared" si="13"/>
        <v>1.8683414280792228E-8</v>
      </c>
    </row>
    <row r="184" spans="1:10" x14ac:dyDescent="0.25">
      <c r="A184" s="37">
        <v>182</v>
      </c>
      <c r="B184" s="4">
        <v>22610</v>
      </c>
      <c r="C184" s="20">
        <f t="shared" si="10"/>
        <v>2.2138596600202978E-3</v>
      </c>
      <c r="F184" s="19">
        <f t="shared" si="11"/>
        <v>4.9011745942651888E-6</v>
      </c>
      <c r="G184">
        <v>340</v>
      </c>
      <c r="H184" s="17">
        <f t="shared" si="12"/>
        <v>1.3788922778784575E-6</v>
      </c>
      <c r="I184" s="17">
        <f t="shared" si="14"/>
        <v>8.740043761747791E-5</v>
      </c>
      <c r="J184" s="16">
        <f t="shared" si="13"/>
        <v>6.7523871364306968E-9</v>
      </c>
    </row>
    <row r="185" spans="1:10" x14ac:dyDescent="0.25">
      <c r="A185" s="37">
        <v>183</v>
      </c>
      <c r="B185" s="4">
        <v>22390</v>
      </c>
      <c r="C185" s="20">
        <f t="shared" si="10"/>
        <v>-9.777855679214971E-3</v>
      </c>
      <c r="F185" s="19">
        <f t="shared" si="11"/>
        <v>9.5606461683556463E-5</v>
      </c>
      <c r="G185">
        <v>339</v>
      </c>
      <c r="H185" s="17">
        <f t="shared" si="12"/>
        <v>2.6998653252020658E-5</v>
      </c>
      <c r="I185" s="17">
        <f t="shared" si="14"/>
        <v>8.7501250526289277E-5</v>
      </c>
      <c r="J185" s="16">
        <f t="shared" si="13"/>
        <v>7.1097622693314254E-11</v>
      </c>
    </row>
    <row r="186" spans="1:10" x14ac:dyDescent="0.25">
      <c r="A186" s="37">
        <v>184</v>
      </c>
      <c r="B186" s="4">
        <v>22650</v>
      </c>
      <c r="C186" s="20">
        <f t="shared" si="10"/>
        <v>1.1545421318379562E-2</v>
      </c>
      <c r="F186" s="19">
        <f t="shared" si="11"/>
        <v>1.3329675341889328E-4</v>
      </c>
      <c r="G186">
        <v>338</v>
      </c>
      <c r="H186" s="17">
        <f t="shared" si="12"/>
        <v>3.7783233064637123E-5</v>
      </c>
      <c r="I186" s="17">
        <f t="shared" si="14"/>
        <v>8.7642333031182694E-5</v>
      </c>
      <c r="J186" s="16">
        <f t="shared" si="13"/>
        <v>2.1143145881507268E-9</v>
      </c>
    </row>
    <row r="187" spans="1:10" x14ac:dyDescent="0.25">
      <c r="A187" s="37">
        <v>185</v>
      </c>
      <c r="B187" s="4">
        <v>22680</v>
      </c>
      <c r="C187" s="20">
        <f t="shared" si="10"/>
        <v>1.3236269305083458E-3</v>
      </c>
      <c r="F187" s="19">
        <f t="shared" si="11"/>
        <v>1.7519882511669453E-6</v>
      </c>
      <c r="G187">
        <v>337</v>
      </c>
      <c r="H187" s="17">
        <f t="shared" si="12"/>
        <v>4.9846586669852555E-7</v>
      </c>
      <c r="I187" s="17">
        <f t="shared" si="14"/>
        <v>8.7644194301576296E-5</v>
      </c>
      <c r="J187" s="16">
        <f t="shared" si="13"/>
        <v>7.3213594417673909E-9</v>
      </c>
    </row>
    <row r="188" spans="1:10" x14ac:dyDescent="0.25">
      <c r="A188" s="37">
        <v>186</v>
      </c>
      <c r="B188" s="4">
        <v>21900</v>
      </c>
      <c r="C188" s="20">
        <f t="shared" si="10"/>
        <v>-3.4996842037096215E-2</v>
      </c>
      <c r="F188" s="19">
        <f t="shared" si="11"/>
        <v>1.2247789525694649E-3</v>
      </c>
      <c r="G188">
        <v>336</v>
      </c>
      <c r="H188" s="17">
        <f t="shared" si="12"/>
        <v>3.497732879165426E-4</v>
      </c>
      <c r="I188" s="17">
        <f t="shared" si="14"/>
        <v>8.8950246949841063E-5</v>
      </c>
      <c r="J188" s="16">
        <f t="shared" si="13"/>
        <v>1.2908614671564151E-6</v>
      </c>
    </row>
    <row r="189" spans="1:10" x14ac:dyDescent="0.25">
      <c r="A189" s="37">
        <v>187</v>
      </c>
      <c r="B189" s="4">
        <v>21900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8.8950246949841063E-5</v>
      </c>
      <c r="J189" s="16">
        <f t="shared" si="13"/>
        <v>7.8531688764628637E-9</v>
      </c>
    </row>
    <row r="190" spans="1:10" x14ac:dyDescent="0.25">
      <c r="A190" s="37">
        <v>188</v>
      </c>
      <c r="B190" s="4">
        <v>22360</v>
      </c>
      <c r="C190" s="20">
        <f t="shared" si="10"/>
        <v>2.078701146444337E-2</v>
      </c>
      <c r="F190" s="19">
        <f t="shared" si="11"/>
        <v>4.3209984562290012E-4</v>
      </c>
      <c r="G190">
        <v>334</v>
      </c>
      <c r="H190" s="17">
        <f t="shared" si="12"/>
        <v>1.2432613011494466E-4</v>
      </c>
      <c r="I190" s="17">
        <f t="shared" si="14"/>
        <v>8.9414480432198576E-5</v>
      </c>
      <c r="J190" s="16">
        <f t="shared" si="13"/>
        <v>1.1766219808668293E-7</v>
      </c>
    </row>
    <row r="191" spans="1:10" x14ac:dyDescent="0.25">
      <c r="A191" s="37">
        <v>189</v>
      </c>
      <c r="B191" s="4">
        <v>22800</v>
      </c>
      <c r="C191" s="20">
        <f t="shared" si="10"/>
        <v>1.9486887673496694E-2</v>
      </c>
      <c r="F191" s="19">
        <f t="shared" si="11"/>
        <v>3.7973879119947737E-4</v>
      </c>
      <c r="G191">
        <v>333</v>
      </c>
      <c r="H191" s="17">
        <f t="shared" si="12"/>
        <v>1.0967002888322013E-4</v>
      </c>
      <c r="I191" s="17">
        <f t="shared" si="14"/>
        <v>8.9823988066447586E-5</v>
      </c>
      <c r="J191" s="16">
        <f t="shared" si="13"/>
        <v>8.4245181907012031E-8</v>
      </c>
    </row>
    <row r="192" spans="1:10" x14ac:dyDescent="0.25">
      <c r="A192" s="37">
        <v>190</v>
      </c>
      <c r="B192" s="4">
        <v>23300</v>
      </c>
      <c r="C192" s="20">
        <f t="shared" si="10"/>
        <v>2.1692824611259754E-2</v>
      </c>
      <c r="F192" s="19">
        <f t="shared" si="11"/>
        <v>4.7057863961487688E-4</v>
      </c>
      <c r="G192">
        <v>332</v>
      </c>
      <c r="H192" s="17">
        <f t="shared" si="12"/>
        <v>1.3641429846862713E-4</v>
      </c>
      <c r="I192" s="17">
        <f t="shared" si="14"/>
        <v>9.0333358741485076E-5</v>
      </c>
      <c r="J192" s="16">
        <f t="shared" si="13"/>
        <v>1.4484310432957338E-7</v>
      </c>
    </row>
    <row r="193" spans="1:10" x14ac:dyDescent="0.25">
      <c r="A193" s="37">
        <v>191</v>
      </c>
      <c r="B193" s="4">
        <v>23090</v>
      </c>
      <c r="C193" s="20">
        <f t="shared" si="10"/>
        <v>-9.0537372052508745E-3</v>
      </c>
      <c r="F193" s="19">
        <f t="shared" si="11"/>
        <v>8.1970157381743911E-5</v>
      </c>
      <c r="G193">
        <v>331</v>
      </c>
      <c r="H193" s="17">
        <f t="shared" si="12"/>
        <v>2.3851085142421145E-5</v>
      </c>
      <c r="I193" s="17">
        <f t="shared" si="14"/>
        <v>9.0422418638253643E-5</v>
      </c>
      <c r="J193" s="16">
        <f t="shared" si="13"/>
        <v>6.584712516728973E-11</v>
      </c>
    </row>
    <row r="194" spans="1:10" x14ac:dyDescent="0.25">
      <c r="A194" s="37">
        <v>192</v>
      </c>
      <c r="B194" s="4">
        <v>23140</v>
      </c>
      <c r="C194" s="20">
        <f t="shared" si="10"/>
        <v>2.1630983991265777E-3</v>
      </c>
      <c r="F194" s="19">
        <f t="shared" si="11"/>
        <v>4.6789946843039631E-6</v>
      </c>
      <c r="G194">
        <v>330</v>
      </c>
      <c r="H194" s="17">
        <f t="shared" si="12"/>
        <v>1.3665628661309684E-6</v>
      </c>
      <c r="I194" s="17">
        <f t="shared" si="14"/>
        <v>9.0427521380835742E-5</v>
      </c>
      <c r="J194" s="16">
        <f t="shared" si="13"/>
        <v>7.2950168065373471E-9</v>
      </c>
    </row>
    <row r="195" spans="1:10" x14ac:dyDescent="0.25">
      <c r="A195" s="37">
        <v>193</v>
      </c>
      <c r="B195" s="4">
        <v>23280</v>
      </c>
      <c r="C195" s="20">
        <f t="shared" si="10"/>
        <v>6.0319010977065218E-3</v>
      </c>
      <c r="F195" s="19">
        <f t="shared" si="11"/>
        <v>3.638383085251314E-5</v>
      </c>
      <c r="G195">
        <v>329</v>
      </c>
      <c r="H195" s="17">
        <f t="shared" si="12"/>
        <v>1.0666211163549937E-5</v>
      </c>
      <c r="I195" s="17">
        <f t="shared" si="14"/>
        <v>9.0467348988655899E-5</v>
      </c>
      <c r="J195" s="16">
        <f t="shared" si="13"/>
        <v>2.8886016942792998E-9</v>
      </c>
    </row>
    <row r="196" spans="1:10" x14ac:dyDescent="0.25">
      <c r="A196" s="37">
        <v>194</v>
      </c>
      <c r="B196" s="4">
        <v>22900</v>
      </c>
      <c r="C196" s="20">
        <f t="shared" ref="C196:C259" si="15">LN(B196/B195)</f>
        <v>-1.6457712303043163E-2</v>
      </c>
      <c r="F196" s="19">
        <f t="shared" ref="F196:F259" si="16">C196^2</f>
        <v>2.7085629424973827E-4</v>
      </c>
      <c r="G196">
        <v>328</v>
      </c>
      <c r="H196" s="17">
        <f t="shared" ref="H196:H259" si="17">F196*($E$7^(G196-1))</f>
        <v>7.970129454349272E-5</v>
      </c>
      <c r="I196" s="17">
        <f t="shared" si="14"/>
        <v>9.0764953438180065E-5</v>
      </c>
      <c r="J196" s="16">
        <f t="shared" ref="J196:J259" si="18">(F196-($E$7*I196))^2</f>
        <v>3.2555077618644685E-8</v>
      </c>
    </row>
    <row r="197" spans="1:10" x14ac:dyDescent="0.25">
      <c r="A197" s="37">
        <v>195</v>
      </c>
      <c r="B197" s="4">
        <v>22300</v>
      </c>
      <c r="C197" s="20">
        <f t="shared" si="15"/>
        <v>-2.655023209412084E-2</v>
      </c>
      <c r="F197" s="19">
        <f t="shared" si="16"/>
        <v>7.0491482425168422E-4</v>
      </c>
      <c r="G197">
        <v>327</v>
      </c>
      <c r="H197" s="17">
        <f t="shared" si="17"/>
        <v>2.0820338052618338E-4</v>
      </c>
      <c r="I197" s="17">
        <f t="shared" ref="I197:I260" si="19">(1-$E$7)*H197+I196</f>
        <v>9.1542384379615416E-5</v>
      </c>
      <c r="J197" s="16">
        <f t="shared" si="18"/>
        <v>3.7664519160621687E-7</v>
      </c>
    </row>
    <row r="198" spans="1:10" x14ac:dyDescent="0.25">
      <c r="A198" s="37">
        <v>196</v>
      </c>
      <c r="B198" s="4">
        <v>22400</v>
      </c>
      <c r="C198" s="20">
        <f t="shared" si="15"/>
        <v>4.4742803949211069E-3</v>
      </c>
      <c r="F198" s="19">
        <f t="shared" si="16"/>
        <v>2.0019185052375376E-5</v>
      </c>
      <c r="G198">
        <v>326</v>
      </c>
      <c r="H198" s="17">
        <f t="shared" si="17"/>
        <v>5.9350204099030258E-6</v>
      </c>
      <c r="I198" s="17">
        <f t="shared" si="19"/>
        <v>9.1564545732101849E-5</v>
      </c>
      <c r="J198" s="16">
        <f t="shared" si="18"/>
        <v>5.0699325561478347E-9</v>
      </c>
    </row>
    <row r="199" spans="1:10" x14ac:dyDescent="0.25">
      <c r="A199" s="37">
        <v>197</v>
      </c>
      <c r="B199" s="4">
        <v>22100</v>
      </c>
      <c r="C199" s="20">
        <f t="shared" si="15"/>
        <v>-1.3483350337286988E-2</v>
      </c>
      <c r="F199" s="19">
        <f t="shared" si="16"/>
        <v>1.8180073631801714E-4</v>
      </c>
      <c r="G199">
        <v>325</v>
      </c>
      <c r="H199" s="17">
        <f t="shared" si="17"/>
        <v>5.4099861129463518E-5</v>
      </c>
      <c r="I199" s="17">
        <f t="shared" si="19"/>
        <v>9.1766554488458772E-5</v>
      </c>
      <c r="J199" s="16">
        <f t="shared" si="18"/>
        <v>8.1679728345539765E-9</v>
      </c>
    </row>
    <row r="200" spans="1:10" x14ac:dyDescent="0.25">
      <c r="A200" s="37">
        <v>198</v>
      </c>
      <c r="B200" s="4">
        <v>22100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9.1766554488458772E-5</v>
      </c>
      <c r="J200" s="16">
        <f t="shared" si="18"/>
        <v>8.3583291961301879E-9</v>
      </c>
    </row>
    <row r="201" spans="1:10" x14ac:dyDescent="0.25">
      <c r="A201" s="37">
        <v>199</v>
      </c>
      <c r="B201" s="4">
        <v>21790</v>
      </c>
      <c r="C201" s="20">
        <f t="shared" si="15"/>
        <v>-1.4126459567178574E-2</v>
      </c>
      <c r="F201" s="19">
        <f t="shared" si="16"/>
        <v>1.9955685990313108E-4</v>
      </c>
      <c r="G201">
        <v>323</v>
      </c>
      <c r="H201" s="17">
        <f t="shared" si="17"/>
        <v>5.9829662579008978E-5</v>
      </c>
      <c r="I201" s="17">
        <f t="shared" si="19"/>
        <v>9.1989958310178705E-5</v>
      </c>
      <c r="J201" s="16">
        <f t="shared" si="18"/>
        <v>1.1644652676680402E-8</v>
      </c>
    </row>
    <row r="202" spans="1:10" x14ac:dyDescent="0.25">
      <c r="A202" s="37">
        <v>200</v>
      </c>
      <c r="B202" s="4">
        <v>21650</v>
      </c>
      <c r="C202" s="20">
        <f t="shared" si="15"/>
        <v>-6.4456945080296297E-3</v>
      </c>
      <c r="F202" s="19">
        <f t="shared" si="16"/>
        <v>4.1546977690843329E-5</v>
      </c>
      <c r="G202">
        <v>322</v>
      </c>
      <c r="H202" s="17">
        <f t="shared" si="17"/>
        <v>1.2502993879406309E-5</v>
      </c>
      <c r="I202" s="17">
        <f t="shared" si="19"/>
        <v>9.2036644460412496E-5</v>
      </c>
      <c r="J202" s="16">
        <f t="shared" si="18"/>
        <v>2.5146215318263318E-9</v>
      </c>
    </row>
    <row r="203" spans="1:10" x14ac:dyDescent="0.25">
      <c r="A203" s="37">
        <v>201</v>
      </c>
      <c r="B203" s="4">
        <v>21540</v>
      </c>
      <c r="C203" s="20">
        <f t="shared" si="15"/>
        <v>-5.0937827202563873E-3</v>
      </c>
      <c r="F203" s="19">
        <f t="shared" si="16"/>
        <v>2.5946622401182563E-5</v>
      </c>
      <c r="G203">
        <v>321</v>
      </c>
      <c r="H203" s="17">
        <f t="shared" si="17"/>
        <v>7.8375460070976109E-6</v>
      </c>
      <c r="I203" s="17">
        <f t="shared" si="19"/>
        <v>9.2065909839079464E-5</v>
      </c>
      <c r="J203" s="16">
        <f t="shared" si="18"/>
        <v>4.3264181819046981E-9</v>
      </c>
    </row>
    <row r="204" spans="1:10" x14ac:dyDescent="0.25">
      <c r="A204" s="37">
        <v>202</v>
      </c>
      <c r="B204" s="4">
        <v>21600</v>
      </c>
      <c r="C204" s="20">
        <f t="shared" si="15"/>
        <v>2.7816429618767705E-3</v>
      </c>
      <c r="F204" s="19">
        <f t="shared" si="16"/>
        <v>7.7375375673585715E-6</v>
      </c>
      <c r="G204">
        <v>320</v>
      </c>
      <c r="H204" s="17">
        <f t="shared" si="17"/>
        <v>2.345993108248968E-6</v>
      </c>
      <c r="I204" s="17">
        <f t="shared" si="19"/>
        <v>9.2074669771920786E-5</v>
      </c>
      <c r="J204" s="16">
        <f t="shared" si="18"/>
        <v>7.0548787454395526E-9</v>
      </c>
    </row>
    <row r="205" spans="1:10" x14ac:dyDescent="0.25">
      <c r="A205" s="37">
        <v>203</v>
      </c>
      <c r="B205" s="4">
        <v>21740</v>
      </c>
      <c r="C205" s="20">
        <f t="shared" si="15"/>
        <v>6.4605670029441167E-3</v>
      </c>
      <c r="F205" s="19">
        <f t="shared" si="16"/>
        <v>4.1738925999530329E-5</v>
      </c>
      <c r="G205">
        <v>319</v>
      </c>
      <c r="H205" s="17">
        <f t="shared" si="17"/>
        <v>1.270252098330833E-5</v>
      </c>
      <c r="I205" s="17">
        <f t="shared" si="19"/>
        <v>9.2122100955899155E-5</v>
      </c>
      <c r="J205" s="16">
        <f t="shared" si="18"/>
        <v>2.5039206603959E-9</v>
      </c>
    </row>
    <row r="206" spans="1:10" x14ac:dyDescent="0.25">
      <c r="A206" s="37">
        <v>204</v>
      </c>
      <c r="B206" s="4">
        <v>21740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9.2122100955899155E-5</v>
      </c>
      <c r="J206" s="16">
        <f t="shared" si="18"/>
        <v>8.4232228048447723E-9</v>
      </c>
    </row>
    <row r="207" spans="1:10" x14ac:dyDescent="0.25">
      <c r="A207" s="37">
        <v>205</v>
      </c>
      <c r="B207" s="4">
        <v>21740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9.2122100955899155E-5</v>
      </c>
      <c r="J207" s="16">
        <f t="shared" si="18"/>
        <v>8.4232228048447723E-9</v>
      </c>
    </row>
    <row r="208" spans="1:10" x14ac:dyDescent="0.25">
      <c r="A208" s="37">
        <v>206</v>
      </c>
      <c r="B208" s="4">
        <v>21740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9.2122100955899155E-5</v>
      </c>
      <c r="J208" s="16">
        <f t="shared" si="18"/>
        <v>8.4232228048447723E-9</v>
      </c>
    </row>
    <row r="209" spans="1:10" x14ac:dyDescent="0.25">
      <c r="A209" s="37">
        <v>207</v>
      </c>
      <c r="B209" s="4">
        <v>21720</v>
      </c>
      <c r="C209" s="20">
        <f t="shared" si="15"/>
        <v>-9.2038662732867266E-4</v>
      </c>
      <c r="F209" s="19">
        <f t="shared" si="16"/>
        <v>8.4711154376544902E-7</v>
      </c>
      <c r="G209">
        <v>315</v>
      </c>
      <c r="H209" s="17">
        <f t="shared" si="17"/>
        <v>2.6169053208431105E-7</v>
      </c>
      <c r="I209" s="17">
        <f t="shared" si="19"/>
        <v>9.2123078107740828E-5</v>
      </c>
      <c r="J209" s="16">
        <f t="shared" si="18"/>
        <v>8.2686248418378299E-9</v>
      </c>
    </row>
    <row r="210" spans="1:10" x14ac:dyDescent="0.25">
      <c r="A210" s="37">
        <v>208</v>
      </c>
      <c r="B210" s="4">
        <v>21800</v>
      </c>
      <c r="C210" s="20">
        <f t="shared" si="15"/>
        <v>3.6764747293086273E-3</v>
      </c>
      <c r="F210" s="19">
        <f t="shared" si="16"/>
        <v>1.3516466435244945E-5</v>
      </c>
      <c r="G210">
        <v>314</v>
      </c>
      <c r="H210" s="17">
        <f t="shared" si="17"/>
        <v>4.1911699370377619E-6</v>
      </c>
      <c r="I210" s="17">
        <f t="shared" si="19"/>
        <v>9.2138727926594061E-5</v>
      </c>
      <c r="J210" s="16">
        <f t="shared" si="18"/>
        <v>6.127479052288485E-9</v>
      </c>
    </row>
    <row r="211" spans="1:10" x14ac:dyDescent="0.25">
      <c r="A211" s="37">
        <v>209</v>
      </c>
      <c r="B211" s="4">
        <v>22080</v>
      </c>
      <c r="C211" s="20">
        <f t="shared" si="15"/>
        <v>1.2762251613851291E-2</v>
      </c>
      <c r="F211" s="19">
        <f t="shared" si="16"/>
        <v>1.6287506625524989E-4</v>
      </c>
      <c r="G211">
        <v>313</v>
      </c>
      <c r="H211" s="17">
        <f t="shared" si="17"/>
        <v>5.0693397068717977E-5</v>
      </c>
      <c r="I211" s="17">
        <f t="shared" si="19"/>
        <v>9.2328016954025262E-5</v>
      </c>
      <c r="J211" s="16">
        <f t="shared" si="18"/>
        <v>5.0256475770586867E-9</v>
      </c>
    </row>
    <row r="212" spans="1:10" x14ac:dyDescent="0.25">
      <c r="A212" s="37">
        <v>210</v>
      </c>
      <c r="B212" s="4">
        <v>21850</v>
      </c>
      <c r="C212" s="20">
        <f t="shared" si="15"/>
        <v>-1.0471299867295366E-2</v>
      </c>
      <c r="F212" s="19">
        <f t="shared" si="16"/>
        <v>1.0964812091081994E-4</v>
      </c>
      <c r="G212">
        <v>312</v>
      </c>
      <c r="H212" s="17">
        <f t="shared" si="17"/>
        <v>3.4254897547548519E-5</v>
      </c>
      <c r="I212" s="17">
        <f t="shared" si="19"/>
        <v>9.2455924662256792E-5</v>
      </c>
      <c r="J212" s="16">
        <f t="shared" si="18"/>
        <v>3.0756132675071182E-10</v>
      </c>
    </row>
    <row r="213" spans="1:10" x14ac:dyDescent="0.25">
      <c r="A213" s="37">
        <v>211</v>
      </c>
      <c r="B213" s="4">
        <v>21800</v>
      </c>
      <c r="C213" s="20">
        <f t="shared" si="15"/>
        <v>-2.2909517465558244E-3</v>
      </c>
      <c r="F213" s="19">
        <f t="shared" si="16"/>
        <v>5.2484599050471818E-6</v>
      </c>
      <c r="G213">
        <v>311</v>
      </c>
      <c r="H213" s="17">
        <f t="shared" si="17"/>
        <v>1.645803771243145E-6</v>
      </c>
      <c r="I213" s="17">
        <f t="shared" si="19"/>
        <v>9.2462070089732856E-5</v>
      </c>
      <c r="J213" s="16">
        <f t="shared" si="18"/>
        <v>7.5461114528795681E-9</v>
      </c>
    </row>
    <row r="214" spans="1:10" x14ac:dyDescent="0.25">
      <c r="A214" s="37">
        <v>212</v>
      </c>
      <c r="B214" s="4">
        <v>21600</v>
      </c>
      <c r="C214" s="20">
        <f t="shared" si="15"/>
        <v>-9.2166551049239522E-3</v>
      </c>
      <c r="F214" s="19">
        <f t="shared" si="16"/>
        <v>8.4946731323120751E-5</v>
      </c>
      <c r="G214">
        <v>310</v>
      </c>
      <c r="H214" s="17">
        <f t="shared" si="17"/>
        <v>2.6737298914605895E-5</v>
      </c>
      <c r="I214" s="17">
        <f t="shared" si="19"/>
        <v>9.2561907102052676E-5</v>
      </c>
      <c r="J214" s="16">
        <f t="shared" si="18"/>
        <v>5.284635475779371E-11</v>
      </c>
    </row>
    <row r="215" spans="1:10" x14ac:dyDescent="0.25">
      <c r="A215" s="37">
        <v>213</v>
      </c>
      <c r="B215" s="4">
        <v>21240</v>
      </c>
      <c r="C215" s="20">
        <f t="shared" si="15"/>
        <v>-1.6807118316381289E-2</v>
      </c>
      <c r="F215" s="19">
        <f t="shared" si="16"/>
        <v>2.8247922610083942E-4</v>
      </c>
      <c r="G215">
        <v>309</v>
      </c>
      <c r="H215" s="17">
        <f t="shared" si="17"/>
        <v>8.9244623892725569E-5</v>
      </c>
      <c r="I215" s="17">
        <f t="shared" si="19"/>
        <v>9.2895146321298879E-5</v>
      </c>
      <c r="J215" s="16">
        <f t="shared" si="18"/>
        <v>3.6073765783512389E-8</v>
      </c>
    </row>
    <row r="216" spans="1:10" x14ac:dyDescent="0.25">
      <c r="A216" s="37">
        <v>214</v>
      </c>
      <c r="B216" s="4">
        <v>21240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9.2895146321298879E-5</v>
      </c>
      <c r="J216" s="16">
        <f t="shared" si="18"/>
        <v>8.5651834016309254E-9</v>
      </c>
    </row>
    <row r="217" spans="1:10" x14ac:dyDescent="0.25">
      <c r="A217" s="37">
        <v>215</v>
      </c>
      <c r="B217" s="4">
        <v>21800</v>
      </c>
      <c r="C217" s="20">
        <f t="shared" si="15"/>
        <v>2.6023773421305293E-2</v>
      </c>
      <c r="F217" s="19">
        <f t="shared" si="16"/>
        <v>6.7723678308343577E-4</v>
      </c>
      <c r="G217">
        <v>307</v>
      </c>
      <c r="H217" s="17">
        <f t="shared" si="17"/>
        <v>2.1556858279072542E-4</v>
      </c>
      <c r="I217" s="17">
        <f t="shared" si="19"/>
        <v>9.3700078910958741E-5</v>
      </c>
      <c r="J217" s="16">
        <f t="shared" si="18"/>
        <v>3.4092353836302057E-7</v>
      </c>
    </row>
    <row r="218" spans="1:10" x14ac:dyDescent="0.25">
      <c r="A218" s="37">
        <v>216</v>
      </c>
      <c r="B218" s="4">
        <v>21910</v>
      </c>
      <c r="C218" s="20">
        <f t="shared" si="15"/>
        <v>5.0331838123318972E-3</v>
      </c>
      <c r="F218" s="19">
        <f t="shared" si="16"/>
        <v>2.533293928871985E-5</v>
      </c>
      <c r="G218">
        <v>306</v>
      </c>
      <c r="H218" s="17">
        <f t="shared" si="17"/>
        <v>8.0938509133188391E-6</v>
      </c>
      <c r="I218" s="17">
        <f t="shared" si="19"/>
        <v>9.3730301331552862E-5</v>
      </c>
      <c r="J218" s="16">
        <f t="shared" si="18"/>
        <v>4.6304450149897125E-9</v>
      </c>
    </row>
    <row r="219" spans="1:10" x14ac:dyDescent="0.25">
      <c r="A219" s="37">
        <v>217</v>
      </c>
      <c r="B219" s="4">
        <v>21790</v>
      </c>
      <c r="C219" s="20">
        <f t="shared" si="15"/>
        <v>-5.4920046508466864E-3</v>
      </c>
      <c r="F219" s="19">
        <f t="shared" si="16"/>
        <v>3.0162115084921634E-5</v>
      </c>
      <c r="G219">
        <v>305</v>
      </c>
      <c r="H219" s="17">
        <f t="shared" si="17"/>
        <v>9.672886696199673E-6</v>
      </c>
      <c r="I219" s="17">
        <f t="shared" si="19"/>
        <v>9.3766419868108891E-5</v>
      </c>
      <c r="J219" s="16">
        <f t="shared" si="18"/>
        <v>4.00109143779282E-9</v>
      </c>
    </row>
    <row r="220" spans="1:10" x14ac:dyDescent="0.25">
      <c r="A220" s="37">
        <v>218</v>
      </c>
      <c r="B220" s="4">
        <v>21650</v>
      </c>
      <c r="C220" s="20">
        <f t="shared" si="15"/>
        <v>-6.4456945080296297E-3</v>
      </c>
      <c r="F220" s="19">
        <f t="shared" si="16"/>
        <v>4.1546977690843329E-5</v>
      </c>
      <c r="G220">
        <v>304</v>
      </c>
      <c r="H220" s="17">
        <f t="shared" si="17"/>
        <v>1.3373911178568172E-5</v>
      </c>
      <c r="I220" s="17">
        <f t="shared" si="19"/>
        <v>9.3816358021523843E-5</v>
      </c>
      <c r="J220" s="16">
        <f t="shared" si="18"/>
        <v>2.6955898573657027E-9</v>
      </c>
    </row>
    <row r="221" spans="1:10" x14ac:dyDescent="0.25">
      <c r="A221" s="37">
        <v>219</v>
      </c>
      <c r="B221" s="4">
        <v>21640</v>
      </c>
      <c r="C221" s="20">
        <f t="shared" si="15"/>
        <v>-4.6200047021807439E-4</v>
      </c>
      <c r="F221" s="19">
        <f t="shared" si="16"/>
        <v>2.1344443448172185E-7</v>
      </c>
      <c r="G221">
        <v>303</v>
      </c>
      <c r="H221" s="17">
        <f t="shared" si="17"/>
        <v>6.8964965405819852E-8</v>
      </c>
      <c r="I221" s="17">
        <f t="shared" si="19"/>
        <v>9.3816615536545194E-5</v>
      </c>
      <c r="J221" s="16">
        <f t="shared" si="18"/>
        <v>8.6960959124643542E-9</v>
      </c>
    </row>
    <row r="222" spans="1:10" x14ac:dyDescent="0.25">
      <c r="A222" s="37">
        <v>220</v>
      </c>
      <c r="B222" s="4">
        <v>21800</v>
      </c>
      <c r="C222" s="20">
        <f t="shared" si="15"/>
        <v>7.3665158167626459E-3</v>
      </c>
      <c r="F222" s="19">
        <f t="shared" si="16"/>
        <v>5.426555527861423E-5</v>
      </c>
      <c r="G222">
        <v>302</v>
      </c>
      <c r="H222" s="17">
        <f t="shared" si="17"/>
        <v>1.75991879218948E-5</v>
      </c>
      <c r="I222" s="17">
        <f t="shared" si="19"/>
        <v>9.3882330863549198E-5</v>
      </c>
      <c r="J222" s="16">
        <f t="shared" si="18"/>
        <v>1.5418359685805932E-9</v>
      </c>
    </row>
    <row r="223" spans="1:10" x14ac:dyDescent="0.25">
      <c r="A223" s="37">
        <v>221</v>
      </c>
      <c r="B223" s="4">
        <v>21700</v>
      </c>
      <c r="C223" s="20">
        <f t="shared" si="15"/>
        <v>-4.5977092486294314E-3</v>
      </c>
      <c r="F223" s="19">
        <f t="shared" si="16"/>
        <v>2.113893033493261E-5</v>
      </c>
      <c r="G223">
        <v>301</v>
      </c>
      <c r="H223" s="17">
        <f t="shared" si="17"/>
        <v>6.8813884565453125E-6</v>
      </c>
      <c r="I223" s="17">
        <f t="shared" si="19"/>
        <v>9.3908025952133423E-5</v>
      </c>
      <c r="J223" s="16">
        <f t="shared" si="18"/>
        <v>5.2444309249909715E-9</v>
      </c>
    </row>
    <row r="224" spans="1:10" x14ac:dyDescent="0.25">
      <c r="A224" s="37">
        <v>222</v>
      </c>
      <c r="B224" s="4">
        <v>21110</v>
      </c>
      <c r="C224" s="20">
        <f t="shared" si="15"/>
        <v>-2.7565398686184607E-2</v>
      </c>
      <c r="F224" s="19">
        <f t="shared" si="16"/>
        <v>7.5985120472830806E-4</v>
      </c>
      <c r="G224">
        <v>300</v>
      </c>
      <c r="H224" s="17">
        <f t="shared" si="17"/>
        <v>2.4828261635007678E-4</v>
      </c>
      <c r="I224" s="17">
        <f t="shared" si="19"/>
        <v>9.4835112667455995E-5</v>
      </c>
      <c r="J224" s="16">
        <f t="shared" si="18"/>
        <v>4.4271751123509517E-7</v>
      </c>
    </row>
    <row r="225" spans="1:10" x14ac:dyDescent="0.25">
      <c r="A225" s="37">
        <v>223</v>
      </c>
      <c r="B225" s="4">
        <v>20920</v>
      </c>
      <c r="C225" s="20">
        <f t="shared" si="15"/>
        <v>-9.0412226635070911E-3</v>
      </c>
      <c r="F225" s="19">
        <f t="shared" si="16"/>
        <v>8.1743707251114261E-5</v>
      </c>
      <c r="G225">
        <v>299</v>
      </c>
      <c r="H225" s="17">
        <f t="shared" si="17"/>
        <v>2.6809997695300958E-5</v>
      </c>
      <c r="I225" s="17">
        <f t="shared" si="19"/>
        <v>9.4935221136854825E-5</v>
      </c>
      <c r="J225" s="16">
        <f t="shared" si="18"/>
        <v>1.6478923625622078E-10</v>
      </c>
    </row>
    <row r="226" spans="1:10" x14ac:dyDescent="0.25">
      <c r="A226" s="37">
        <v>224</v>
      </c>
      <c r="B226" s="4">
        <v>20990</v>
      </c>
      <c r="C226" s="20">
        <f t="shared" si="15"/>
        <v>3.340494635819439E-3</v>
      </c>
      <c r="F226" s="19">
        <f t="shared" si="16"/>
        <v>1.1158904411938446E-5</v>
      </c>
      <c r="G226">
        <v>298</v>
      </c>
      <c r="H226" s="17">
        <f t="shared" si="17"/>
        <v>3.6735731641127087E-6</v>
      </c>
      <c r="I226" s="17">
        <f t="shared" si="19"/>
        <v>9.4948938250554859E-5</v>
      </c>
      <c r="J226" s="16">
        <f t="shared" si="18"/>
        <v>6.9614817796298295E-9</v>
      </c>
    </row>
    <row r="227" spans="1:10" x14ac:dyDescent="0.25">
      <c r="A227" s="37">
        <v>225</v>
      </c>
      <c r="B227" s="4">
        <v>21000</v>
      </c>
      <c r="C227" s="20">
        <f t="shared" si="15"/>
        <v>4.7630389088134897E-4</v>
      </c>
      <c r="F227" s="19">
        <f t="shared" si="16"/>
        <v>2.2686539646871198E-7</v>
      </c>
      <c r="G227">
        <v>297</v>
      </c>
      <c r="H227" s="17">
        <f t="shared" si="17"/>
        <v>7.4965265711815048E-8</v>
      </c>
      <c r="I227" s="17">
        <f t="shared" si="19"/>
        <v>9.4949218170683683E-5</v>
      </c>
      <c r="J227" s="16">
        <f t="shared" si="18"/>
        <v>8.9052840573860956E-9</v>
      </c>
    </row>
    <row r="228" spans="1:10" x14ac:dyDescent="0.25">
      <c r="A228" s="37">
        <v>226</v>
      </c>
      <c r="B228" s="4">
        <v>20990</v>
      </c>
      <c r="C228" s="20">
        <f t="shared" si="15"/>
        <v>-4.7630389088141906E-4</v>
      </c>
      <c r="F228" s="19">
        <f t="shared" si="16"/>
        <v>2.2686539646877876E-7</v>
      </c>
      <c r="G228">
        <v>296</v>
      </c>
      <c r="H228" s="17">
        <f t="shared" si="17"/>
        <v>7.5246234979250263E-8</v>
      </c>
      <c r="I228" s="17">
        <f t="shared" si="19"/>
        <v>9.4949499139951093E-5</v>
      </c>
      <c r="J228" s="16">
        <f t="shared" si="18"/>
        <v>8.9053368883649627E-9</v>
      </c>
    </row>
    <row r="229" spans="1:10" x14ac:dyDescent="0.25">
      <c r="A229" s="37">
        <v>227</v>
      </c>
      <c r="B229" s="4">
        <v>22300</v>
      </c>
      <c r="C229" s="20">
        <f t="shared" si="15"/>
        <v>6.0540544633531423E-2</v>
      </c>
      <c r="F229" s="19">
        <f t="shared" si="16"/>
        <v>3.6651575445246103E-3</v>
      </c>
      <c r="G229">
        <v>295</v>
      </c>
      <c r="H229" s="17">
        <f t="shared" si="17"/>
        <v>1.2202079578488817E-3</v>
      </c>
      <c r="I229" s="17">
        <f t="shared" si="19"/>
        <v>9.9505752832950442E-5</v>
      </c>
      <c r="J229" s="16">
        <f t="shared" si="18"/>
        <v>1.2716522503807949E-5</v>
      </c>
    </row>
    <row r="230" spans="1:10" x14ac:dyDescent="0.25">
      <c r="A230" s="37">
        <v>228</v>
      </c>
      <c r="B230" s="4">
        <v>22400</v>
      </c>
      <c r="C230" s="20">
        <f t="shared" si="15"/>
        <v>4.4742803949211069E-3</v>
      </c>
      <c r="F230" s="19">
        <f t="shared" si="16"/>
        <v>2.0019185052375376E-5</v>
      </c>
      <c r="G230">
        <v>294</v>
      </c>
      <c r="H230" s="17">
        <f t="shared" si="17"/>
        <v>6.6897869906689963E-6</v>
      </c>
      <c r="I230" s="17">
        <f t="shared" si="19"/>
        <v>9.9530732482104136E-5</v>
      </c>
      <c r="J230" s="16">
        <f t="shared" si="18"/>
        <v>6.2631237569410356E-9</v>
      </c>
    </row>
    <row r="231" spans="1:10" x14ac:dyDescent="0.25">
      <c r="A231" s="37">
        <v>229</v>
      </c>
      <c r="B231" s="4">
        <v>21520</v>
      </c>
      <c r="C231" s="20">
        <f t="shared" si="15"/>
        <v>-4.0078223567410469E-2</v>
      </c>
      <c r="F231" s="19">
        <f t="shared" si="16"/>
        <v>1.6062640043193359E-3</v>
      </c>
      <c r="G231">
        <v>293</v>
      </c>
      <c r="H231" s="17">
        <f t="shared" si="17"/>
        <v>5.3877509533274443E-4</v>
      </c>
      <c r="I231" s="17">
        <f t="shared" si="19"/>
        <v>1.0154251744221329E-4</v>
      </c>
      <c r="J231" s="16">
        <f t="shared" si="18"/>
        <v>2.2653279558010577E-6</v>
      </c>
    </row>
    <row r="232" spans="1:10" x14ac:dyDescent="0.25">
      <c r="A232" s="37">
        <v>230</v>
      </c>
      <c r="B232" s="4">
        <v>20920</v>
      </c>
      <c r="C232" s="20">
        <f t="shared" si="15"/>
        <v>-2.8277096096861552E-2</v>
      </c>
      <c r="F232" s="19">
        <f t="shared" si="16"/>
        <v>7.9959416367114276E-4</v>
      </c>
      <c r="G232">
        <v>292</v>
      </c>
      <c r="H232" s="17">
        <f t="shared" si="17"/>
        <v>2.6920609636615109E-4</v>
      </c>
      <c r="I232" s="17">
        <f t="shared" si="19"/>
        <v>1.0254773238353243E-4</v>
      </c>
      <c r="J232" s="16">
        <f t="shared" si="18"/>
        <v>4.8640769026729306E-7</v>
      </c>
    </row>
    <row r="233" spans="1:10" x14ac:dyDescent="0.25">
      <c r="A233" s="37">
        <v>231</v>
      </c>
      <c r="B233" s="4">
        <v>21440</v>
      </c>
      <c r="C233" s="20">
        <f t="shared" si="15"/>
        <v>2.4552697005879087E-2</v>
      </c>
      <c r="F233" s="19">
        <f t="shared" si="16"/>
        <v>6.0283493026250386E-4</v>
      </c>
      <c r="G233">
        <v>291</v>
      </c>
      <c r="H233" s="17">
        <f t="shared" si="17"/>
        <v>2.0372220760584437E-4</v>
      </c>
      <c r="I233" s="17">
        <f t="shared" si="19"/>
        <v>1.033084306356455E-4</v>
      </c>
      <c r="J233" s="16">
        <f t="shared" si="18"/>
        <v>2.4991226076748558E-7</v>
      </c>
    </row>
    <row r="234" spans="1:10" x14ac:dyDescent="0.25">
      <c r="A234" s="37">
        <v>232</v>
      </c>
      <c r="B234" s="4">
        <v>21070</v>
      </c>
      <c r="C234" s="20">
        <f t="shared" si="15"/>
        <v>-1.7408108386503546E-2</v>
      </c>
      <c r="F234" s="19">
        <f t="shared" si="16"/>
        <v>3.0304223759625512E-4</v>
      </c>
      <c r="G234">
        <v>290</v>
      </c>
      <c r="H234" s="17">
        <f t="shared" si="17"/>
        <v>1.0279401247624899E-4</v>
      </c>
      <c r="I234" s="17">
        <f t="shared" si="19"/>
        <v>1.0369226324053099E-4</v>
      </c>
      <c r="J234" s="16">
        <f t="shared" si="18"/>
        <v>3.9894933495080325E-8</v>
      </c>
    </row>
    <row r="235" spans="1:10" x14ac:dyDescent="0.25">
      <c r="A235" s="37">
        <v>233</v>
      </c>
      <c r="B235" s="4">
        <v>20960</v>
      </c>
      <c r="C235" s="20">
        <f t="shared" si="15"/>
        <v>-5.2343683632562858E-3</v>
      </c>
      <c r="F235" s="19">
        <f t="shared" si="16"/>
        <v>2.7398612162258287E-5</v>
      </c>
      <c r="G235">
        <v>289</v>
      </c>
      <c r="H235" s="17">
        <f t="shared" si="17"/>
        <v>9.3286308840373327E-6</v>
      </c>
      <c r="I235" s="17">
        <f t="shared" si="19"/>
        <v>1.0372709632668046E-4</v>
      </c>
      <c r="J235" s="16">
        <f t="shared" si="18"/>
        <v>5.7670609101144122E-9</v>
      </c>
    </row>
    <row r="236" spans="1:10" x14ac:dyDescent="0.25">
      <c r="A236" s="37">
        <v>234</v>
      </c>
      <c r="B236" s="4">
        <v>21360</v>
      </c>
      <c r="C236" s="20">
        <f t="shared" si="15"/>
        <v>1.8904154639152654E-2</v>
      </c>
      <c r="F236" s="19">
        <f t="shared" si="16"/>
        <v>3.573670626209968E-4</v>
      </c>
      <c r="G236">
        <v>288</v>
      </c>
      <c r="H236" s="17">
        <f t="shared" si="17"/>
        <v>1.2213174342262789E-4</v>
      </c>
      <c r="I236" s="17">
        <f t="shared" si="19"/>
        <v>1.0418313597420316E-4</v>
      </c>
      <c r="J236" s="16">
        <f t="shared" si="18"/>
        <v>6.4299239062606699E-8</v>
      </c>
    </row>
    <row r="237" spans="1:10" x14ac:dyDescent="0.25">
      <c r="A237" s="37">
        <v>235</v>
      </c>
      <c r="B237" s="4">
        <v>21650</v>
      </c>
      <c r="C237" s="20">
        <f t="shared" si="15"/>
        <v>1.3485440356504659E-2</v>
      </c>
      <c r="F237" s="19">
        <f t="shared" si="16"/>
        <v>1.818571016088445E-4</v>
      </c>
      <c r="G237">
        <v>287</v>
      </c>
      <c r="H237" s="17">
        <f t="shared" si="17"/>
        <v>6.2383392566991923E-5</v>
      </c>
      <c r="I237" s="17">
        <f t="shared" si="19"/>
        <v>1.0441607541779298E-4</v>
      </c>
      <c r="J237" s="16">
        <f t="shared" si="18"/>
        <v>6.0576514192754458E-9</v>
      </c>
    </row>
    <row r="238" spans="1:10" x14ac:dyDescent="0.25">
      <c r="A238" s="37">
        <v>236</v>
      </c>
      <c r="B238" s="4">
        <v>21660</v>
      </c>
      <c r="C238" s="20">
        <f t="shared" si="15"/>
        <v>4.6178712434580396E-4</v>
      </c>
      <c r="F238" s="19">
        <f t="shared" si="16"/>
        <v>2.1324734821156701E-7</v>
      </c>
      <c r="G238">
        <v>286</v>
      </c>
      <c r="H238" s="17">
        <f t="shared" si="17"/>
        <v>7.3425523746916633E-8</v>
      </c>
      <c r="I238" s="17">
        <f t="shared" si="19"/>
        <v>1.0441634958852886E-4</v>
      </c>
      <c r="J238" s="16">
        <f t="shared" si="18"/>
        <v>1.077718295096001E-8</v>
      </c>
    </row>
    <row r="239" spans="1:10" x14ac:dyDescent="0.25">
      <c r="A239" s="37">
        <v>237</v>
      </c>
      <c r="B239" s="4">
        <v>21660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1.0441634958852886E-4</v>
      </c>
      <c r="J239" s="16">
        <f t="shared" si="18"/>
        <v>1.0821504209656702E-8</v>
      </c>
    </row>
    <row r="240" spans="1:10" x14ac:dyDescent="0.25">
      <c r="A240" s="37">
        <v>238</v>
      </c>
      <c r="B240" s="4">
        <v>22300</v>
      </c>
      <c r="C240" s="20">
        <f t="shared" si="15"/>
        <v>2.9119436893228462E-2</v>
      </c>
      <c r="F240" s="19">
        <f t="shared" si="16"/>
        <v>8.4794160497871486E-4</v>
      </c>
      <c r="G240">
        <v>284</v>
      </c>
      <c r="H240" s="17">
        <f t="shared" si="17"/>
        <v>2.9415669550203743E-4</v>
      </c>
      <c r="I240" s="17">
        <f t="shared" si="19"/>
        <v>1.0551473000932565E-4</v>
      </c>
      <c r="J240" s="16">
        <f t="shared" si="18"/>
        <v>5.517828400454257E-7</v>
      </c>
    </row>
    <row r="241" spans="1:10" x14ac:dyDescent="0.25">
      <c r="A241" s="37">
        <v>239</v>
      </c>
      <c r="B241" s="4">
        <v>22310</v>
      </c>
      <c r="C241" s="20">
        <f t="shared" si="15"/>
        <v>4.4832997836800496E-4</v>
      </c>
      <c r="F241" s="19">
        <f t="shared" si="16"/>
        <v>2.0099976950345579E-7</v>
      </c>
      <c r="G241">
        <v>283</v>
      </c>
      <c r="H241" s="17">
        <f t="shared" si="17"/>
        <v>6.9989524416405805E-8</v>
      </c>
      <c r="I241" s="17">
        <f t="shared" si="19"/>
        <v>1.0551499135004797E-4</v>
      </c>
      <c r="J241" s="16">
        <f t="shared" si="18"/>
        <v>1.1008206158020122E-8</v>
      </c>
    </row>
    <row r="242" spans="1:10" x14ac:dyDescent="0.25">
      <c r="A242" s="37">
        <v>240</v>
      </c>
      <c r="B242" s="4">
        <v>22450</v>
      </c>
      <c r="C242" s="20">
        <f t="shared" si="15"/>
        <v>6.2556057438220847E-3</v>
      </c>
      <c r="F242" s="19">
        <f t="shared" si="16"/>
        <v>3.9132603222139859E-5</v>
      </c>
      <c r="G242">
        <v>282</v>
      </c>
      <c r="H242" s="17">
        <f t="shared" si="17"/>
        <v>1.3677316987896294E-5</v>
      </c>
      <c r="I242" s="17">
        <f t="shared" si="19"/>
        <v>1.0556606242005335E-4</v>
      </c>
      <c r="J242" s="16">
        <f t="shared" si="18"/>
        <v>4.3611859435588387E-9</v>
      </c>
    </row>
    <row r="243" spans="1:10" x14ac:dyDescent="0.25">
      <c r="A243" s="37">
        <v>241</v>
      </c>
      <c r="B243" s="4">
        <v>22580</v>
      </c>
      <c r="C243" s="20">
        <f t="shared" si="15"/>
        <v>5.773944533252689E-3</v>
      </c>
      <c r="F243" s="19">
        <f t="shared" si="16"/>
        <v>3.3338435473078616E-5</v>
      </c>
      <c r="G243">
        <v>281</v>
      </c>
      <c r="H243" s="17">
        <f t="shared" si="17"/>
        <v>1.169585775479337E-5</v>
      </c>
      <c r="I243" s="17">
        <f t="shared" si="19"/>
        <v>1.0560973472586425E-4</v>
      </c>
      <c r="J243" s="16">
        <f t="shared" si="18"/>
        <v>5.1662963362708283E-9</v>
      </c>
    </row>
    <row r="244" spans="1:10" x14ac:dyDescent="0.25">
      <c r="A244" s="37">
        <v>242</v>
      </c>
      <c r="B244" s="4">
        <v>22500</v>
      </c>
      <c r="C244" s="20">
        <f t="shared" si="15"/>
        <v>-3.5492495111414629E-3</v>
      </c>
      <c r="F244" s="19">
        <f t="shared" si="16"/>
        <v>1.2597172092337913E-5</v>
      </c>
      <c r="G244">
        <v>280</v>
      </c>
      <c r="H244" s="17">
        <f t="shared" si="17"/>
        <v>4.4359292902340059E-6</v>
      </c>
      <c r="I244" s="17">
        <f t="shared" si="19"/>
        <v>1.0562629847557635E-4</v>
      </c>
      <c r="J244" s="16">
        <f t="shared" si="18"/>
        <v>8.581190984308788E-9</v>
      </c>
    </row>
    <row r="245" spans="1:10" x14ac:dyDescent="0.25">
      <c r="A245" s="37">
        <v>243</v>
      </c>
      <c r="B245" s="4">
        <v>22490</v>
      </c>
      <c r="C245" s="20">
        <f t="shared" si="15"/>
        <v>-4.4454323915015811E-4</v>
      </c>
      <c r="F245" s="19">
        <f t="shared" si="16"/>
        <v>1.9761869147411466E-7</v>
      </c>
      <c r="G245">
        <v>279</v>
      </c>
      <c r="H245" s="17">
        <f t="shared" si="17"/>
        <v>6.9849654369326531E-8</v>
      </c>
      <c r="I245" s="17">
        <f t="shared" si="19"/>
        <v>1.0562655929402424E-4</v>
      </c>
      <c r="J245" s="16">
        <f t="shared" si="18"/>
        <v>1.1032252760032294E-8</v>
      </c>
    </row>
    <row r="246" spans="1:10" x14ac:dyDescent="0.25">
      <c r="A246" s="37">
        <v>244</v>
      </c>
      <c r="B246" s="4">
        <v>22390</v>
      </c>
      <c r="C246" s="20">
        <f t="shared" si="15"/>
        <v>-4.4563353605609054E-3</v>
      </c>
      <c r="F246" s="19">
        <f t="shared" si="16"/>
        <v>1.9858924845785494E-5</v>
      </c>
      <c r="G246">
        <v>278</v>
      </c>
      <c r="H246" s="17">
        <f t="shared" si="17"/>
        <v>7.045578599873229E-6</v>
      </c>
      <c r="I246" s="17">
        <f t="shared" si="19"/>
        <v>1.0565286746822397E-4</v>
      </c>
      <c r="J246" s="16">
        <f t="shared" si="18"/>
        <v>7.293063508502898E-9</v>
      </c>
    </row>
    <row r="247" spans="1:10" x14ac:dyDescent="0.25">
      <c r="A247" s="37">
        <v>245</v>
      </c>
      <c r="B247" s="4">
        <v>21390</v>
      </c>
      <c r="C247" s="20">
        <f t="shared" si="15"/>
        <v>-4.5690907516349154E-2</v>
      </c>
      <c r="F247" s="19">
        <f t="shared" si="16"/>
        <v>2.0876590296675717E-3</v>
      </c>
      <c r="G247">
        <v>277</v>
      </c>
      <c r="H247" s="17">
        <f t="shared" si="17"/>
        <v>7.4343874325763547E-4</v>
      </c>
      <c r="I247" s="17">
        <f t="shared" si="19"/>
        <v>1.0842886601642053E-4</v>
      </c>
      <c r="J247" s="16">
        <f t="shared" si="18"/>
        <v>3.9189548788712057E-6</v>
      </c>
    </row>
    <row r="248" spans="1:10" x14ac:dyDescent="0.25">
      <c r="A248" s="37">
        <v>246</v>
      </c>
      <c r="B248" s="4">
        <v>21210</v>
      </c>
      <c r="C248" s="20">
        <f t="shared" si="15"/>
        <v>-8.4507545177232371E-3</v>
      </c>
      <c r="F248" s="19">
        <f t="shared" si="16"/>
        <v>7.1415251918819701E-5</v>
      </c>
      <c r="G248">
        <v>276</v>
      </c>
      <c r="H248" s="17">
        <f t="shared" si="17"/>
        <v>2.5527088498988436E-5</v>
      </c>
      <c r="I248" s="17">
        <f t="shared" si="19"/>
        <v>1.0852418410584693E-4</v>
      </c>
      <c r="J248" s="16">
        <f t="shared" si="18"/>
        <v>1.3471618237875076E-9</v>
      </c>
    </row>
    <row r="249" spans="1:10" x14ac:dyDescent="0.25">
      <c r="A249" s="37">
        <v>247</v>
      </c>
      <c r="B249" s="4">
        <v>20200</v>
      </c>
      <c r="C249" s="20">
        <f t="shared" si="15"/>
        <v>-4.8790164169432056E-2</v>
      </c>
      <c r="F249" s="19">
        <f t="shared" si="16"/>
        <v>2.3804801196801316E-3</v>
      </c>
      <c r="G249">
        <v>275</v>
      </c>
      <c r="H249" s="17">
        <f t="shared" si="17"/>
        <v>8.5408198239663249E-4</v>
      </c>
      <c r="I249" s="17">
        <f t="shared" si="19"/>
        <v>1.1171332425313714E-4</v>
      </c>
      <c r="J249" s="16">
        <f t="shared" si="18"/>
        <v>5.1491957205210941E-6</v>
      </c>
    </row>
    <row r="250" spans="1:10" x14ac:dyDescent="0.25">
      <c r="A250" s="37">
        <v>248</v>
      </c>
      <c r="B250" s="4">
        <v>20230</v>
      </c>
      <c r="C250" s="20">
        <f t="shared" si="15"/>
        <v>1.4840467724950225E-3</v>
      </c>
      <c r="F250" s="19">
        <f t="shared" si="16"/>
        <v>2.2023948229528929E-6</v>
      </c>
      <c r="G250">
        <v>274</v>
      </c>
      <c r="H250" s="17">
        <f t="shared" si="17"/>
        <v>7.9314915990944583E-7</v>
      </c>
      <c r="I250" s="17">
        <f t="shared" si="19"/>
        <v>1.1171628587026617E-4</v>
      </c>
      <c r="J250" s="16">
        <f t="shared" si="18"/>
        <v>1.1902099266485874E-8</v>
      </c>
    </row>
    <row r="251" spans="1:10" x14ac:dyDescent="0.25">
      <c r="A251" s="37">
        <v>249</v>
      </c>
      <c r="B251" s="4">
        <v>19610</v>
      </c>
      <c r="C251" s="20">
        <f t="shared" si="15"/>
        <v>-3.1127010971399229E-2</v>
      </c>
      <c r="F251" s="19">
        <f t="shared" si="16"/>
        <v>9.6889081201360797E-4</v>
      </c>
      <c r="G251">
        <v>273</v>
      </c>
      <c r="H251" s="17">
        <f t="shared" si="17"/>
        <v>3.5023473719712712E-4</v>
      </c>
      <c r="I251" s="17">
        <f t="shared" si="19"/>
        <v>1.1302406156907758E-4</v>
      </c>
      <c r="J251" s="16">
        <f t="shared" si="18"/>
        <v>7.3323047822883256E-7</v>
      </c>
    </row>
    <row r="252" spans="1:10" x14ac:dyDescent="0.25">
      <c r="A252" s="37">
        <v>250</v>
      </c>
      <c r="B252" s="4">
        <v>19800</v>
      </c>
      <c r="C252" s="20">
        <f t="shared" si="15"/>
        <v>9.6422974922346933E-3</v>
      </c>
      <c r="F252" s="19">
        <f t="shared" si="16"/>
        <v>9.297390092875546E-5</v>
      </c>
      <c r="G252">
        <v>272</v>
      </c>
      <c r="H252" s="17">
        <f t="shared" si="17"/>
        <v>3.3734177345555253E-5</v>
      </c>
      <c r="I252" s="17">
        <f t="shared" si="19"/>
        <v>1.1315002490927898E-4</v>
      </c>
      <c r="J252" s="16">
        <f t="shared" si="18"/>
        <v>3.9020558406107392E-10</v>
      </c>
    </row>
    <row r="253" spans="1:10" x14ac:dyDescent="0.25">
      <c r="A253" s="37">
        <v>251</v>
      </c>
      <c r="B253" s="4">
        <v>19700</v>
      </c>
      <c r="C253" s="20">
        <f t="shared" si="15"/>
        <v>-5.063301956546762E-3</v>
      </c>
      <c r="F253" s="19">
        <f t="shared" si="16"/>
        <v>2.5637026703170269E-5</v>
      </c>
      <c r="G253">
        <v>271</v>
      </c>
      <c r="H253" s="17">
        <f t="shared" si="17"/>
        <v>9.3368722378063401E-6</v>
      </c>
      <c r="I253" s="17">
        <f t="shared" si="19"/>
        <v>1.1318488876862438E-4</v>
      </c>
      <c r="J253" s="16">
        <f t="shared" si="18"/>
        <v>7.5908056942796185E-9</v>
      </c>
    </row>
    <row r="254" spans="1:10" x14ac:dyDescent="0.25">
      <c r="A254" s="37">
        <v>252</v>
      </c>
      <c r="B254" s="4">
        <v>19700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1.1318488876862438E-4</v>
      </c>
      <c r="J254" s="16">
        <f t="shared" si="18"/>
        <v>1.2715326526083933E-8</v>
      </c>
    </row>
    <row r="255" spans="1:10" x14ac:dyDescent="0.25">
      <c r="A255" s="37">
        <v>253</v>
      </c>
      <c r="B255" s="4">
        <v>18900</v>
      </c>
      <c r="C255" s="20">
        <f t="shared" si="15"/>
        <v>-4.1456713678346135E-2</v>
      </c>
      <c r="F255" s="19">
        <f t="shared" si="16"/>
        <v>1.7186591090083715E-3</v>
      </c>
      <c r="G255">
        <v>269</v>
      </c>
      <c r="H255" s="17">
        <f t="shared" si="17"/>
        <v>6.3062746931839429E-4</v>
      </c>
      <c r="I255" s="17">
        <f t="shared" si="19"/>
        <v>1.1553965028079656E-4</v>
      </c>
      <c r="J255" s="16">
        <f t="shared" si="18"/>
        <v>2.5713754360202931E-6</v>
      </c>
    </row>
    <row r="256" spans="1:10" x14ac:dyDescent="0.25">
      <c r="A256" s="37">
        <v>254</v>
      </c>
      <c r="B256" s="4">
        <v>18300</v>
      </c>
      <c r="C256" s="20">
        <f t="shared" si="15"/>
        <v>-3.2260862218221435E-2</v>
      </c>
      <c r="F256" s="19">
        <f t="shared" si="16"/>
        <v>1.0407632310630672E-3</v>
      </c>
      <c r="G256">
        <v>268</v>
      </c>
      <c r="H256" s="17">
        <f t="shared" si="17"/>
        <v>3.8331849155060676E-4</v>
      </c>
      <c r="I256" s="17">
        <f t="shared" si="19"/>
        <v>1.1697096064186099E-4</v>
      </c>
      <c r="J256" s="16">
        <f t="shared" si="18"/>
        <v>8.5419931785761151E-7</v>
      </c>
    </row>
    <row r="257" spans="1:10" x14ac:dyDescent="0.25">
      <c r="A257" s="37">
        <v>255</v>
      </c>
      <c r="B257" s="4">
        <v>17500</v>
      </c>
      <c r="C257" s="20">
        <f t="shared" si="15"/>
        <v>-4.4700178917906938E-2</v>
      </c>
      <c r="F257" s="19">
        <f t="shared" si="16"/>
        <v>1.998105995292892E-3</v>
      </c>
      <c r="G257">
        <v>267</v>
      </c>
      <c r="H257" s="17">
        <f t="shared" si="17"/>
        <v>7.3867098861982573E-4</v>
      </c>
      <c r="I257" s="17">
        <f t="shared" si="19"/>
        <v>1.1972915640526494E-4</v>
      </c>
      <c r="J257" s="16">
        <f t="shared" si="18"/>
        <v>3.5299792745698267E-6</v>
      </c>
    </row>
    <row r="258" spans="1:10" x14ac:dyDescent="0.25">
      <c r="A258" s="37">
        <v>256</v>
      </c>
      <c r="B258" s="4">
        <v>18090</v>
      </c>
      <c r="C258" s="20">
        <f t="shared" si="15"/>
        <v>3.3158418477735485E-2</v>
      </c>
      <c r="F258" s="19">
        <f t="shared" si="16"/>
        <v>1.0994807159446301E-3</v>
      </c>
      <c r="G258">
        <v>266</v>
      </c>
      <c r="H258" s="17">
        <f t="shared" si="17"/>
        <v>4.0798559159896549E-4</v>
      </c>
      <c r="I258" s="17">
        <f t="shared" si="19"/>
        <v>1.2125257366086975E-4</v>
      </c>
      <c r="J258" s="16">
        <f t="shared" si="18"/>
        <v>9.5781630228946315E-7</v>
      </c>
    </row>
    <row r="259" spans="1:10" x14ac:dyDescent="0.25">
      <c r="A259" s="37">
        <v>257</v>
      </c>
      <c r="B259" s="4">
        <v>18090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1.2125257366086975E-4</v>
      </c>
      <c r="J259" s="16">
        <f t="shared" si="18"/>
        <v>1.4592595746452548E-8</v>
      </c>
    </row>
    <row r="260" spans="1:10" x14ac:dyDescent="0.25">
      <c r="A260" s="37">
        <v>258</v>
      </c>
      <c r="B260" s="4">
        <v>17720</v>
      </c>
      <c r="C260" s="20">
        <f t="shared" ref="C260:C323" si="20">LN(B260/B259)</f>
        <v>-2.0665354230268895E-2</v>
      </c>
      <c r="F260" s="19">
        <f t="shared" ref="F260:F323" si="21">C260^2</f>
        <v>4.2705686546249251E-4</v>
      </c>
      <c r="G260">
        <v>264</v>
      </c>
      <c r="H260" s="17">
        <f t="shared" ref="H260:H323" si="22">F260*($E$7^(G260-1))</f>
        <v>1.5965859270095531E-4</v>
      </c>
      <c r="I260" s="17">
        <f t="shared" si="19"/>
        <v>1.2184873847682066E-4</v>
      </c>
      <c r="J260" s="16">
        <f t="shared" ref="J260:J323" si="23">(F260-($E$7*I260))^2</f>
        <v>9.3429936749693327E-8</v>
      </c>
    </row>
    <row r="261" spans="1:10" x14ac:dyDescent="0.25">
      <c r="A261" s="37">
        <v>259</v>
      </c>
      <c r="B261" s="4">
        <v>17010</v>
      </c>
      <c r="C261" s="20">
        <f t="shared" si="20"/>
        <v>-4.0892538769164509E-2</v>
      </c>
      <c r="F261" s="19">
        <f t="shared" si="21"/>
        <v>1.6721997269876223E-3</v>
      </c>
      <c r="G261">
        <v>263</v>
      </c>
      <c r="H261" s="17">
        <f t="shared" si="22"/>
        <v>6.2750823096315879E-4</v>
      </c>
      <c r="I261" s="17">
        <f t="shared" ref="I261:I324" si="24">(1-$E$7)*H261+I260</f>
        <v>1.2419185276018731E-4</v>
      </c>
      <c r="J261" s="16">
        <f t="shared" si="23"/>
        <v>2.397764315574473E-6</v>
      </c>
    </row>
    <row r="262" spans="1:10" x14ac:dyDescent="0.25">
      <c r="A262" s="37">
        <v>260</v>
      </c>
      <c r="B262" s="4">
        <v>16500</v>
      </c>
      <c r="C262" s="20">
        <f t="shared" si="20"/>
        <v>-3.0441025501235522E-2</v>
      </c>
      <c r="F262" s="19">
        <f t="shared" si="21"/>
        <v>9.2665603356687138E-4</v>
      </c>
      <c r="G262">
        <v>262</v>
      </c>
      <c r="H262" s="17">
        <f t="shared" si="22"/>
        <v>3.4903945848899248E-4</v>
      </c>
      <c r="I262" s="17">
        <f t="shared" si="24"/>
        <v>1.254951652910665E-4</v>
      </c>
      <c r="J262" s="16">
        <f t="shared" si="23"/>
        <v>6.4260980225497595E-7</v>
      </c>
    </row>
    <row r="263" spans="1:10" x14ac:dyDescent="0.25">
      <c r="A263" s="37">
        <v>261</v>
      </c>
      <c r="B263" s="4">
        <v>15900</v>
      </c>
      <c r="C263" s="20">
        <f t="shared" si="20"/>
        <v>-3.7041271680349097E-2</v>
      </c>
      <c r="F263" s="19">
        <f t="shared" si="21"/>
        <v>1.372055807697432E-3</v>
      </c>
      <c r="G263">
        <v>261</v>
      </c>
      <c r="H263" s="17">
        <f t="shared" si="22"/>
        <v>5.1874322129921821E-4</v>
      </c>
      <c r="I263" s="17">
        <f t="shared" si="24"/>
        <v>1.2743215127985618E-4</v>
      </c>
      <c r="J263" s="16">
        <f t="shared" si="23"/>
        <v>1.5502727344595113E-6</v>
      </c>
    </row>
    <row r="264" spans="1:10" x14ac:dyDescent="0.25">
      <c r="A264" s="37">
        <v>262</v>
      </c>
      <c r="B264" s="4">
        <v>15900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1.2743215127985618E-4</v>
      </c>
      <c r="J264" s="16">
        <f t="shared" si="23"/>
        <v>1.6117907168048663E-8</v>
      </c>
    </row>
    <row r="265" spans="1:10" x14ac:dyDescent="0.25">
      <c r="A265" s="37">
        <v>263</v>
      </c>
      <c r="B265" s="4">
        <v>16300</v>
      </c>
      <c r="C265" s="20">
        <f t="shared" si="20"/>
        <v>2.4845998586530804E-2</v>
      </c>
      <c r="F265" s="19">
        <f t="shared" si="21"/>
        <v>6.1732364576189071E-4</v>
      </c>
      <c r="G265">
        <v>259</v>
      </c>
      <c r="H265" s="17">
        <f t="shared" si="22"/>
        <v>2.3514889921714236E-4</v>
      </c>
      <c r="I265" s="17">
        <f t="shared" si="24"/>
        <v>1.2831019672577477E-4</v>
      </c>
      <c r="J265" s="16">
        <f t="shared" si="23"/>
        <v>2.3960296533006006E-7</v>
      </c>
    </row>
    <row r="266" spans="1:10" x14ac:dyDescent="0.25">
      <c r="A266" s="37">
        <v>264</v>
      </c>
      <c r="B266" s="4">
        <v>16400</v>
      </c>
      <c r="C266" s="20">
        <f t="shared" si="20"/>
        <v>6.1162270174360536E-3</v>
      </c>
      <c r="F266" s="19">
        <f t="shared" si="21"/>
        <v>3.7408232928814723E-5</v>
      </c>
      <c r="G266">
        <v>258</v>
      </c>
      <c r="H266" s="17">
        <f t="shared" si="22"/>
        <v>1.4302828169791865E-5</v>
      </c>
      <c r="I266" s="17">
        <f t="shared" si="24"/>
        <v>1.2836360345308692E-4</v>
      </c>
      <c r="J266" s="16">
        <f t="shared" si="23"/>
        <v>8.1859176368406374E-9</v>
      </c>
    </row>
    <row r="267" spans="1:10" x14ac:dyDescent="0.25">
      <c r="A267" s="37">
        <v>265</v>
      </c>
      <c r="B267" s="4">
        <v>17000</v>
      </c>
      <c r="C267" s="20">
        <f t="shared" si="20"/>
        <v>3.593200922606337E-2</v>
      </c>
      <c r="F267" s="19">
        <f t="shared" si="21"/>
        <v>1.2911092870219031E-3</v>
      </c>
      <c r="G267">
        <v>257</v>
      </c>
      <c r="H267" s="17">
        <f t="shared" si="22"/>
        <v>4.9549858921122737E-4</v>
      </c>
      <c r="I267" s="17">
        <f t="shared" si="24"/>
        <v>1.3021379403941089E-4</v>
      </c>
      <c r="J267" s="16">
        <f t="shared" si="23"/>
        <v>1.348807478618179E-6</v>
      </c>
    </row>
    <row r="268" spans="1:10" x14ac:dyDescent="0.25">
      <c r="A268" s="37">
        <v>266</v>
      </c>
      <c r="B268" s="4">
        <v>17650</v>
      </c>
      <c r="C268" s="20">
        <f t="shared" si="20"/>
        <v>3.7522439323089775E-2</v>
      </c>
      <c r="F268" s="19">
        <f t="shared" si="21"/>
        <v>1.4079334527549539E-3</v>
      </c>
      <c r="G268">
        <v>256</v>
      </c>
      <c r="H268" s="17">
        <f t="shared" si="22"/>
        <v>5.4235823033590947E-4</v>
      </c>
      <c r="I268" s="17">
        <f t="shared" si="24"/>
        <v>1.3223895841733623E-4</v>
      </c>
      <c r="J268" s="16">
        <f t="shared" si="23"/>
        <v>1.6286565114673427E-6</v>
      </c>
    </row>
    <row r="269" spans="1:10" x14ac:dyDescent="0.25">
      <c r="A269" s="37">
        <v>267</v>
      </c>
      <c r="B269" s="4">
        <v>16820</v>
      </c>
      <c r="C269" s="20">
        <f t="shared" si="20"/>
        <v>-4.816712883450381E-2</v>
      </c>
      <c r="F269" s="19">
        <f t="shared" si="21"/>
        <v>2.3200723001596882E-3</v>
      </c>
      <c r="G269">
        <v>255</v>
      </c>
      <c r="H269" s="17">
        <f t="shared" si="22"/>
        <v>8.9707822647355014E-4</v>
      </c>
      <c r="I269" s="17">
        <f t="shared" si="24"/>
        <v>1.3558864644058516E-4</v>
      </c>
      <c r="J269" s="16">
        <f t="shared" si="23"/>
        <v>4.774181044068892E-6</v>
      </c>
    </row>
    <row r="270" spans="1:10" x14ac:dyDescent="0.25">
      <c r="A270" s="37">
        <v>268</v>
      </c>
      <c r="B270" s="4">
        <v>16800</v>
      </c>
      <c r="C270" s="20">
        <f t="shared" si="20"/>
        <v>-1.1897681355887957E-3</v>
      </c>
      <c r="F270" s="19">
        <f t="shared" si="21"/>
        <v>1.4155482164624389E-6</v>
      </c>
      <c r="G270">
        <v>254</v>
      </c>
      <c r="H270" s="17">
        <f t="shared" si="22"/>
        <v>5.4938671522505006E-7</v>
      </c>
      <c r="I270" s="17">
        <f t="shared" si="24"/>
        <v>1.3559069784930942E-4</v>
      </c>
      <c r="J270" s="16">
        <f t="shared" si="23"/>
        <v>1.786736260469297E-8</v>
      </c>
    </row>
    <row r="271" spans="1:10" x14ac:dyDescent="0.25">
      <c r="A271" s="37">
        <v>269</v>
      </c>
      <c r="B271" s="4">
        <v>16790</v>
      </c>
      <c r="C271" s="20">
        <f t="shared" si="20"/>
        <v>-5.954153197637867E-4</v>
      </c>
      <c r="F271" s="19">
        <f t="shared" si="21"/>
        <v>3.5451940300941237E-7</v>
      </c>
      <c r="G271">
        <v>253</v>
      </c>
      <c r="H271" s="17">
        <f t="shared" si="22"/>
        <v>1.3810779315492839E-7</v>
      </c>
      <c r="I271" s="17">
        <f t="shared" si="24"/>
        <v>1.355912135434897E-4</v>
      </c>
      <c r="J271" s="16">
        <f t="shared" si="23"/>
        <v>1.8152279838767155E-8</v>
      </c>
    </row>
    <row r="272" spans="1:10" x14ac:dyDescent="0.25">
      <c r="A272" s="37">
        <v>270</v>
      </c>
      <c r="B272" s="4">
        <v>15820</v>
      </c>
      <c r="C272" s="20">
        <f t="shared" si="20"/>
        <v>-5.9508508749941673E-2</v>
      </c>
      <c r="F272" s="19">
        <f t="shared" si="21"/>
        <v>3.5412626136418846E-3</v>
      </c>
      <c r="G272">
        <v>252</v>
      </c>
      <c r="H272" s="17">
        <f t="shared" si="22"/>
        <v>1.3847169252848312E-3</v>
      </c>
      <c r="I272" s="17">
        <f t="shared" si="24"/>
        <v>1.4076174334048442E-4</v>
      </c>
      <c r="J272" s="16">
        <f t="shared" si="23"/>
        <v>1.1566981079063186E-5</v>
      </c>
    </row>
    <row r="273" spans="1:10" x14ac:dyDescent="0.25">
      <c r="A273" s="37">
        <v>271</v>
      </c>
      <c r="B273" s="4">
        <v>16100</v>
      </c>
      <c r="C273" s="20">
        <f t="shared" si="20"/>
        <v>1.7544309650909525E-2</v>
      </c>
      <c r="F273" s="19">
        <f t="shared" si="21"/>
        <v>3.0780280112699713E-4</v>
      </c>
      <c r="G273">
        <v>251</v>
      </c>
      <c r="H273" s="17">
        <f t="shared" si="22"/>
        <v>1.2080923205781837E-4</v>
      </c>
      <c r="I273" s="17">
        <f t="shared" si="24"/>
        <v>1.4121284473362909E-4</v>
      </c>
      <c r="J273" s="16">
        <f t="shared" si="23"/>
        <v>2.7928173519256944E-8</v>
      </c>
    </row>
    <row r="274" spans="1:10" x14ac:dyDescent="0.25">
      <c r="A274" s="37">
        <v>272</v>
      </c>
      <c r="B274" s="4">
        <v>16140</v>
      </c>
      <c r="C274" s="20">
        <f t="shared" si="20"/>
        <v>2.481390851385476E-3</v>
      </c>
      <c r="F274" s="19">
        <f t="shared" si="21"/>
        <v>6.1573005573395371E-6</v>
      </c>
      <c r="G274">
        <v>250</v>
      </c>
      <c r="H274" s="17">
        <f t="shared" si="22"/>
        <v>2.4257307805753189E-6</v>
      </c>
      <c r="I274" s="17">
        <f t="shared" si="24"/>
        <v>1.4122190240675449E-4</v>
      </c>
      <c r="J274" s="16">
        <f t="shared" si="23"/>
        <v>1.8100279600120814E-8</v>
      </c>
    </row>
    <row r="275" spans="1:10" x14ac:dyDescent="0.25">
      <c r="A275" s="37">
        <v>273</v>
      </c>
      <c r="B275" s="4">
        <v>16490</v>
      </c>
      <c r="C275" s="20">
        <f t="shared" si="20"/>
        <v>2.1453473729704738E-2</v>
      </c>
      <c r="F275" s="19">
        <f t="shared" si="21"/>
        <v>4.6025153507113135E-4</v>
      </c>
      <c r="G275">
        <v>249</v>
      </c>
      <c r="H275" s="17">
        <f t="shared" si="22"/>
        <v>1.8200033238838115E-4</v>
      </c>
      <c r="I275" s="17">
        <f t="shared" si="24"/>
        <v>1.419014912270352E-4</v>
      </c>
      <c r="J275" s="16">
        <f t="shared" si="23"/>
        <v>1.0168439297364782E-7</v>
      </c>
    </row>
    <row r="276" spans="1:10" x14ac:dyDescent="0.25">
      <c r="A276" s="37">
        <v>274</v>
      </c>
      <c r="B276" s="4">
        <v>16490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1.419014912270352E-4</v>
      </c>
      <c r="J276" s="16">
        <f t="shared" si="23"/>
        <v>1.9985938161000996E-8</v>
      </c>
    </row>
    <row r="277" spans="1:10" x14ac:dyDescent="0.25">
      <c r="A277" s="37">
        <v>275</v>
      </c>
      <c r="B277" s="4">
        <v>16320</v>
      </c>
      <c r="C277" s="20">
        <f t="shared" si="20"/>
        <v>-1.0362787035546547E-2</v>
      </c>
      <c r="F277" s="19">
        <f t="shared" si="21"/>
        <v>1.0738735514409158E-4</v>
      </c>
      <c r="G277">
        <v>247</v>
      </c>
      <c r="H277" s="17">
        <f t="shared" si="22"/>
        <v>4.2783810425952841E-5</v>
      </c>
      <c r="I277" s="17">
        <f t="shared" si="24"/>
        <v>1.4206124587623245E-4</v>
      </c>
      <c r="J277" s="16">
        <f t="shared" si="23"/>
        <v>1.1657741104788928E-9</v>
      </c>
    </row>
    <row r="278" spans="1:10" x14ac:dyDescent="0.25">
      <c r="A278" s="37">
        <v>276</v>
      </c>
      <c r="B278" s="4">
        <v>16100</v>
      </c>
      <c r="C278" s="20">
        <f t="shared" si="20"/>
        <v>-1.357207754554359E-2</v>
      </c>
      <c r="F278" s="19">
        <f t="shared" si="21"/>
        <v>1.842012889022485E-4</v>
      </c>
      <c r="G278">
        <v>246</v>
      </c>
      <c r="H278" s="17">
        <f t="shared" si="22"/>
        <v>7.3662027698819055E-5</v>
      </c>
      <c r="I278" s="17">
        <f t="shared" si="24"/>
        <v>1.4233629971732381E-4</v>
      </c>
      <c r="J278" s="16">
        <f t="shared" si="23"/>
        <v>1.7974608888318873E-9</v>
      </c>
    </row>
    <row r="279" spans="1:10" x14ac:dyDescent="0.25">
      <c r="A279" s="37">
        <v>277</v>
      </c>
      <c r="B279" s="4">
        <v>15800</v>
      </c>
      <c r="C279" s="20">
        <f t="shared" si="20"/>
        <v>-1.8809331957496227E-2</v>
      </c>
      <c r="F279" s="19">
        <f t="shared" si="21"/>
        <v>3.5379096868728884E-4</v>
      </c>
      <c r="G279">
        <v>245</v>
      </c>
      <c r="H279" s="17">
        <f t="shared" si="22"/>
        <v>1.420111475812255E-4</v>
      </c>
      <c r="I279" s="17">
        <f t="shared" si="24"/>
        <v>1.4286656901400558E-4</v>
      </c>
      <c r="J279" s="16">
        <f t="shared" si="23"/>
        <v>4.4714427871731342E-8</v>
      </c>
    </row>
    <row r="280" spans="1:10" x14ac:dyDescent="0.25">
      <c r="A280" s="37">
        <v>278</v>
      </c>
      <c r="B280" s="4">
        <v>15760</v>
      </c>
      <c r="C280" s="20">
        <f t="shared" si="20"/>
        <v>-2.5348556031880663E-3</v>
      </c>
      <c r="F280" s="19">
        <f t="shared" si="21"/>
        <v>6.4254929290139352E-6</v>
      </c>
      <c r="G280">
        <v>244</v>
      </c>
      <c r="H280" s="17">
        <f t="shared" si="22"/>
        <v>2.5888496813688661E-6</v>
      </c>
      <c r="I280" s="17">
        <f t="shared" si="24"/>
        <v>1.4287623577272936E-4</v>
      </c>
      <c r="J280" s="16">
        <f t="shared" si="23"/>
        <v>1.8473497028915533E-8</v>
      </c>
    </row>
    <row r="281" spans="1:10" x14ac:dyDescent="0.25">
      <c r="A281" s="37">
        <v>279</v>
      </c>
      <c r="B281" s="4">
        <v>15500</v>
      </c>
      <c r="C281" s="20">
        <f t="shared" si="20"/>
        <v>-1.6635060504532097E-2</v>
      </c>
      <c r="F281" s="19">
        <f t="shared" si="21"/>
        <v>2.7672523798944365E-4</v>
      </c>
      <c r="G281">
        <v>243</v>
      </c>
      <c r="H281" s="17">
        <f t="shared" si="22"/>
        <v>1.1191127502030149E-4</v>
      </c>
      <c r="I281" s="17">
        <f t="shared" si="24"/>
        <v>1.4329411221487159E-4</v>
      </c>
      <c r="J281" s="16">
        <f t="shared" si="23"/>
        <v>1.7946938899815119E-8</v>
      </c>
    </row>
    <row r="282" spans="1:10" x14ac:dyDescent="0.25">
      <c r="A282" s="37">
        <v>280</v>
      </c>
      <c r="B282" s="4">
        <v>15550</v>
      </c>
      <c r="C282" s="20">
        <f t="shared" si="20"/>
        <v>3.2206147000421572E-3</v>
      </c>
      <c r="F282" s="19">
        <f t="shared" si="21"/>
        <v>1.0372359046127634E-5</v>
      </c>
      <c r="G282">
        <v>242</v>
      </c>
      <c r="H282" s="17">
        <f t="shared" si="22"/>
        <v>4.2104382814775316E-6</v>
      </c>
      <c r="I282" s="17">
        <f t="shared" si="24"/>
        <v>1.4330983398167841E-4</v>
      </c>
      <c r="J282" s="16">
        <f t="shared" si="23"/>
        <v>1.753038396619899E-8</v>
      </c>
    </row>
    <row r="283" spans="1:10" x14ac:dyDescent="0.25">
      <c r="A283" s="37">
        <v>281</v>
      </c>
      <c r="B283" s="4">
        <v>15400</v>
      </c>
      <c r="C283" s="20">
        <f t="shared" si="20"/>
        <v>-9.6931292056596802E-3</v>
      </c>
      <c r="F283" s="19">
        <f t="shared" si="21"/>
        <v>9.395675379761266E-5</v>
      </c>
      <c r="G283">
        <v>241</v>
      </c>
      <c r="H283" s="17">
        <f t="shared" si="22"/>
        <v>3.8282690929621612E-5</v>
      </c>
      <c r="I283" s="17">
        <f t="shared" si="24"/>
        <v>1.4345278146108475E-4</v>
      </c>
      <c r="J283" s="16">
        <f t="shared" si="23"/>
        <v>2.3971183504193413E-9</v>
      </c>
    </row>
    <row r="284" spans="1:10" x14ac:dyDescent="0.25">
      <c r="A284" s="37">
        <v>282</v>
      </c>
      <c r="B284" s="4">
        <v>15080</v>
      </c>
      <c r="C284" s="20">
        <f t="shared" si="20"/>
        <v>-2.0998146839773468E-2</v>
      </c>
      <c r="F284" s="19">
        <f t="shared" si="21"/>
        <v>4.4092217070468851E-4</v>
      </c>
      <c r="G284">
        <v>240</v>
      </c>
      <c r="H284" s="17">
        <f t="shared" si="22"/>
        <v>1.8032713396711058E-4</v>
      </c>
      <c r="I284" s="17">
        <f t="shared" si="24"/>
        <v>1.4412612256232954E-4</v>
      </c>
      <c r="J284" s="16">
        <f t="shared" si="23"/>
        <v>8.840763526143294E-8</v>
      </c>
    </row>
    <row r="285" spans="1:10" x14ac:dyDescent="0.25">
      <c r="A285" s="37">
        <v>283</v>
      </c>
      <c r="B285" s="4">
        <v>15280</v>
      </c>
      <c r="C285" s="20">
        <f t="shared" si="20"/>
        <v>1.3175421158564328E-2</v>
      </c>
      <c r="F285" s="19">
        <f t="shared" si="21"/>
        <v>1.7359172270554459E-4</v>
      </c>
      <c r="G285">
        <v>239</v>
      </c>
      <c r="H285" s="17">
        <f t="shared" si="22"/>
        <v>7.1261153225634567E-5</v>
      </c>
      <c r="I285" s="17">
        <f t="shared" si="24"/>
        <v>1.4439221154368981E-4</v>
      </c>
      <c r="J285" s="16">
        <f t="shared" si="23"/>
        <v>8.8438857341745671E-10</v>
      </c>
    </row>
    <row r="286" spans="1:10" x14ac:dyDescent="0.25">
      <c r="A286" s="37">
        <v>284</v>
      </c>
      <c r="B286" s="4">
        <v>15550</v>
      </c>
      <c r="C286" s="20">
        <f t="shared" si="20"/>
        <v>1.7515854886868732E-2</v>
      </c>
      <c r="F286" s="19">
        <f t="shared" si="21"/>
        <v>3.0680517241784324E-4</v>
      </c>
      <c r="G286">
        <v>238</v>
      </c>
      <c r="H286" s="17">
        <f t="shared" si="22"/>
        <v>1.2641866508679431E-4</v>
      </c>
      <c r="I286" s="17">
        <f t="shared" si="24"/>
        <v>1.4486425854679343E-4</v>
      </c>
      <c r="J286" s="16">
        <f t="shared" si="23"/>
        <v>2.6400347250087119E-8</v>
      </c>
    </row>
    <row r="287" spans="1:10" x14ac:dyDescent="0.25">
      <c r="A287" s="37">
        <v>285</v>
      </c>
      <c r="B287" s="4">
        <v>15150</v>
      </c>
      <c r="C287" s="20">
        <f t="shared" si="20"/>
        <v>-2.6060106669864955E-2</v>
      </c>
      <c r="F287" s="19">
        <f t="shared" si="21"/>
        <v>6.7912915964473991E-4</v>
      </c>
      <c r="G287">
        <v>237</v>
      </c>
      <c r="H287" s="17">
        <f t="shared" si="22"/>
        <v>2.808830878697822E-4</v>
      </c>
      <c r="I287" s="17">
        <f t="shared" si="24"/>
        <v>1.4591307534738527E-4</v>
      </c>
      <c r="J287" s="16">
        <f t="shared" si="23"/>
        <v>2.84900723330985E-7</v>
      </c>
    </row>
    <row r="288" spans="1:10" x14ac:dyDescent="0.25">
      <c r="A288" s="37">
        <v>286</v>
      </c>
      <c r="B288" s="4">
        <v>15450</v>
      </c>
      <c r="C288" s="20">
        <f t="shared" si="20"/>
        <v>1.9608471388376337E-2</v>
      </c>
      <c r="F288" s="19">
        <f t="shared" si="21"/>
        <v>3.8449215018877342E-4</v>
      </c>
      <c r="G288">
        <v>236</v>
      </c>
      <c r="H288" s="17">
        <f t="shared" si="22"/>
        <v>1.5961929202482078E-4</v>
      </c>
      <c r="I288" s="17">
        <f t="shared" si="24"/>
        <v>1.4650909341470237E-4</v>
      </c>
      <c r="J288" s="16">
        <f t="shared" si="23"/>
        <v>5.6896618810372965E-8</v>
      </c>
    </row>
    <row r="289" spans="1:10" x14ac:dyDescent="0.25">
      <c r="A289" s="37">
        <v>287</v>
      </c>
      <c r="B289" s="4">
        <v>15450</v>
      </c>
      <c r="C289" s="20">
        <f t="shared" si="20"/>
        <v>0</v>
      </c>
      <c r="F289" s="19">
        <f t="shared" si="21"/>
        <v>0</v>
      </c>
      <c r="G289">
        <v>235</v>
      </c>
      <c r="H289" s="17">
        <f t="shared" si="22"/>
        <v>0</v>
      </c>
      <c r="I289" s="17">
        <f t="shared" si="24"/>
        <v>1.4650909341470237E-4</v>
      </c>
      <c r="J289" s="16">
        <f t="shared" si="23"/>
        <v>2.1304913851026529E-8</v>
      </c>
    </row>
    <row r="290" spans="1:10" x14ac:dyDescent="0.25">
      <c r="A290" s="37">
        <v>288</v>
      </c>
      <c r="B290" s="4">
        <v>15220</v>
      </c>
      <c r="C290" s="20">
        <f t="shared" si="20"/>
        <v>-1.4998650910214737E-2</v>
      </c>
      <c r="F290" s="19">
        <f t="shared" si="21"/>
        <v>2.2495952912648538E-4</v>
      </c>
      <c r="G290">
        <v>234</v>
      </c>
      <c r="H290" s="17">
        <f t="shared" si="22"/>
        <v>9.4091778255082033E-5</v>
      </c>
      <c r="I290" s="17">
        <f t="shared" si="24"/>
        <v>1.4686043189712905E-4</v>
      </c>
      <c r="J290" s="16">
        <f t="shared" si="23"/>
        <v>6.1854251260709688E-9</v>
      </c>
    </row>
    <row r="291" spans="1:10" x14ac:dyDescent="0.25">
      <c r="A291" s="37">
        <v>289</v>
      </c>
      <c r="B291" s="4">
        <v>15210</v>
      </c>
      <c r="C291" s="20">
        <f t="shared" si="20"/>
        <v>-6.5724616233826859E-4</v>
      </c>
      <c r="F291" s="19">
        <f t="shared" si="21"/>
        <v>4.3197251790838169E-7</v>
      </c>
      <c r="G291">
        <v>233</v>
      </c>
      <c r="H291" s="17">
        <f t="shared" si="22"/>
        <v>1.8135439704251871E-7</v>
      </c>
      <c r="I291" s="17">
        <f t="shared" si="24"/>
        <v>1.4686110907402824E-4</v>
      </c>
      <c r="J291" s="16">
        <f t="shared" si="23"/>
        <v>2.1281195412986547E-8</v>
      </c>
    </row>
    <row r="292" spans="1:10" x14ac:dyDescent="0.25">
      <c r="A292" s="37">
        <v>290</v>
      </c>
      <c r="B292" s="4">
        <v>15390</v>
      </c>
      <c r="C292" s="20">
        <f t="shared" si="20"/>
        <v>1.1764841579586431E-2</v>
      </c>
      <c r="F292" s="19">
        <f t="shared" si="21"/>
        <v>1.3841149739276574E-4</v>
      </c>
      <c r="G292">
        <v>232</v>
      </c>
      <c r="H292" s="17">
        <f t="shared" si="22"/>
        <v>5.8326891117738861E-5</v>
      </c>
      <c r="I292" s="17">
        <f t="shared" si="24"/>
        <v>1.4707890155058679E-4</v>
      </c>
      <c r="J292" s="16">
        <f t="shared" si="23"/>
        <v>6.5905364121044991E-11</v>
      </c>
    </row>
    <row r="293" spans="1:10" x14ac:dyDescent="0.25">
      <c r="A293" s="37">
        <v>291</v>
      </c>
      <c r="B293" s="4">
        <v>15380</v>
      </c>
      <c r="C293" s="20">
        <f t="shared" si="20"/>
        <v>-6.4998377328999717E-4</v>
      </c>
      <c r="F293" s="19">
        <f t="shared" si="21"/>
        <v>4.2247890554030242E-7</v>
      </c>
      <c r="G293">
        <v>231</v>
      </c>
      <c r="H293" s="17">
        <f t="shared" si="22"/>
        <v>1.7870075231512472E-7</v>
      </c>
      <c r="I293" s="17">
        <f t="shared" si="24"/>
        <v>1.470795688187827E-4</v>
      </c>
      <c r="J293" s="16">
        <f t="shared" si="23"/>
        <v>2.1347517023228868E-8</v>
      </c>
    </row>
    <row r="294" spans="1:10" x14ac:dyDescent="0.25">
      <c r="A294" s="37">
        <v>292</v>
      </c>
      <c r="B294" s="4">
        <v>15380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1.470795688187827E-4</v>
      </c>
      <c r="J294" s="16">
        <f t="shared" si="23"/>
        <v>2.147115051891644E-8</v>
      </c>
    </row>
    <row r="295" spans="1:10" x14ac:dyDescent="0.25">
      <c r="A295" s="37">
        <v>293</v>
      </c>
      <c r="B295" s="4">
        <v>15330</v>
      </c>
      <c r="C295" s="20">
        <f t="shared" si="20"/>
        <v>-3.2562711937751585E-3</v>
      </c>
      <c r="F295" s="19">
        <f t="shared" si="21"/>
        <v>1.0603302087409896E-5</v>
      </c>
      <c r="G295">
        <v>229</v>
      </c>
      <c r="H295" s="17">
        <f t="shared" si="22"/>
        <v>4.5186828994816665E-6</v>
      </c>
      <c r="I295" s="17">
        <f t="shared" si="24"/>
        <v>1.4709644157028036E-4</v>
      </c>
      <c r="J295" s="16">
        <f t="shared" si="23"/>
        <v>1.8480738974434886E-8</v>
      </c>
    </row>
    <row r="296" spans="1:10" x14ac:dyDescent="0.25">
      <c r="A296" s="37">
        <v>294</v>
      </c>
      <c r="B296" s="4">
        <v>15060</v>
      </c>
      <c r="C296" s="20">
        <f t="shared" si="20"/>
        <v>-1.7769470511975295E-2</v>
      </c>
      <c r="F296" s="19">
        <f t="shared" si="21"/>
        <v>3.1575408227595955E-4</v>
      </c>
      <c r="G296">
        <v>228</v>
      </c>
      <c r="H296" s="17">
        <f t="shared" si="22"/>
        <v>1.3506548887665543E-4</v>
      </c>
      <c r="I296" s="17">
        <f t="shared" si="24"/>
        <v>1.476007757934204E-4</v>
      </c>
      <c r="J296" s="16">
        <f t="shared" si="23"/>
        <v>2.8461190585374339E-8</v>
      </c>
    </row>
    <row r="297" spans="1:10" x14ac:dyDescent="0.25">
      <c r="A297" s="37">
        <v>295</v>
      </c>
      <c r="B297" s="4">
        <v>15080</v>
      </c>
      <c r="C297" s="20">
        <f t="shared" si="20"/>
        <v>1.3271402080624938E-3</v>
      </c>
      <c r="F297" s="19">
        <f t="shared" si="21"/>
        <v>1.7613011318561593E-6</v>
      </c>
      <c r="G297">
        <v>227</v>
      </c>
      <c r="H297" s="17">
        <f t="shared" si="22"/>
        <v>7.5622969126364311E-7</v>
      </c>
      <c r="I297" s="17">
        <f t="shared" si="24"/>
        <v>1.4760359955333886E-4</v>
      </c>
      <c r="J297" s="16">
        <f t="shared" si="23"/>
        <v>2.1109517373930255E-8</v>
      </c>
    </row>
    <row r="298" spans="1:10" x14ac:dyDescent="0.25">
      <c r="A298" s="37">
        <v>296</v>
      </c>
      <c r="B298" s="4">
        <v>15200</v>
      </c>
      <c r="C298" s="20">
        <f t="shared" si="20"/>
        <v>7.9260652724207226E-3</v>
      </c>
      <c r="F298" s="19">
        <f t="shared" si="21"/>
        <v>6.2822510702673784E-5</v>
      </c>
      <c r="G298">
        <v>226</v>
      </c>
      <c r="H298" s="17">
        <f t="shared" si="22"/>
        <v>2.7074477825535166E-5</v>
      </c>
      <c r="I298" s="17">
        <f t="shared" si="24"/>
        <v>1.477046955909324E-4</v>
      </c>
      <c r="J298" s="16">
        <f t="shared" si="23"/>
        <v>7.1116595239295626E-9</v>
      </c>
    </row>
    <row r="299" spans="1:10" x14ac:dyDescent="0.25">
      <c r="A299" s="37">
        <v>297</v>
      </c>
      <c r="B299" s="4">
        <v>16580</v>
      </c>
      <c r="C299" s="20">
        <f t="shared" si="20"/>
        <v>8.6901721854918221E-2</v>
      </c>
      <c r="F299" s="19">
        <f t="shared" si="21"/>
        <v>7.5519092613495712E-3</v>
      </c>
      <c r="G299">
        <v>225</v>
      </c>
      <c r="H299" s="17">
        <f t="shared" si="22"/>
        <v>3.2668278793190433E-3</v>
      </c>
      <c r="I299" s="17">
        <f t="shared" si="24"/>
        <v>1.5990302333809825E-4</v>
      </c>
      <c r="J299" s="16">
        <f t="shared" si="23"/>
        <v>5.4650583780797832E-5</v>
      </c>
    </row>
    <row r="300" spans="1:10" x14ac:dyDescent="0.25">
      <c r="A300" s="37">
        <v>298</v>
      </c>
      <c r="B300" s="4">
        <v>16000</v>
      </c>
      <c r="C300" s="20">
        <f t="shared" si="20"/>
        <v>-3.560842746736765E-2</v>
      </c>
      <c r="F300" s="19">
        <f t="shared" si="21"/>
        <v>1.2679601066987829E-3</v>
      </c>
      <c r="G300">
        <v>224</v>
      </c>
      <c r="H300" s="17">
        <f t="shared" si="22"/>
        <v>5.5055380641758208E-4</v>
      </c>
      <c r="I300" s="17">
        <f t="shared" si="24"/>
        <v>1.6195878997816112E-4</v>
      </c>
      <c r="J300" s="16">
        <f t="shared" si="23"/>
        <v>1.2245769951963776E-6</v>
      </c>
    </row>
    <row r="301" spans="1:10" x14ac:dyDescent="0.25">
      <c r="A301" s="37">
        <v>299</v>
      </c>
      <c r="B301" s="4">
        <v>15980</v>
      </c>
      <c r="C301" s="20">
        <f t="shared" si="20"/>
        <v>-1.2507819016526025E-3</v>
      </c>
      <c r="F301" s="19">
        <f t="shared" si="21"/>
        <v>1.5644553655017006E-6</v>
      </c>
      <c r="G301">
        <v>223</v>
      </c>
      <c r="H301" s="17">
        <f t="shared" si="22"/>
        <v>6.8183932692843833E-7</v>
      </c>
      <c r="I301" s="17">
        <f t="shared" si="24"/>
        <v>1.6196133596463119E-4</v>
      </c>
      <c r="J301" s="16">
        <f t="shared" si="23"/>
        <v>2.5533520765648389E-8</v>
      </c>
    </row>
    <row r="302" spans="1:10" x14ac:dyDescent="0.25">
      <c r="A302" s="37">
        <v>300</v>
      </c>
      <c r="B302" s="4">
        <v>15900</v>
      </c>
      <c r="C302" s="20">
        <f t="shared" si="20"/>
        <v>-5.0188311119427351E-3</v>
      </c>
      <c r="F302" s="19">
        <f t="shared" si="21"/>
        <v>2.5188665730204352E-5</v>
      </c>
      <c r="G302">
        <v>222</v>
      </c>
      <c r="H302" s="17">
        <f t="shared" si="22"/>
        <v>1.1019165921110568E-5</v>
      </c>
      <c r="I302" s="17">
        <f t="shared" si="24"/>
        <v>1.6200248150469989E-4</v>
      </c>
      <c r="J302" s="16">
        <f t="shared" si="23"/>
        <v>1.8552864134966032E-8</v>
      </c>
    </row>
    <row r="303" spans="1:10" x14ac:dyDescent="0.25">
      <c r="A303" s="37">
        <v>301</v>
      </c>
      <c r="B303" s="4">
        <v>15980</v>
      </c>
      <c r="C303" s="20">
        <f t="shared" si="20"/>
        <v>5.0188311119427655E-3</v>
      </c>
      <c r="F303" s="19">
        <f t="shared" si="21"/>
        <v>2.5188665730204657E-5</v>
      </c>
      <c r="G303">
        <v>221</v>
      </c>
      <c r="H303" s="17">
        <f t="shared" si="22"/>
        <v>1.1060465674362556E-5</v>
      </c>
      <c r="I303" s="17">
        <f t="shared" si="24"/>
        <v>1.6204378125795176E-4</v>
      </c>
      <c r="J303" s="16">
        <f t="shared" si="23"/>
        <v>1.8564074605334842E-8</v>
      </c>
    </row>
    <row r="304" spans="1:10" x14ac:dyDescent="0.25">
      <c r="A304" s="37">
        <v>302</v>
      </c>
      <c r="B304" s="4">
        <v>15790</v>
      </c>
      <c r="C304" s="20">
        <f t="shared" si="20"/>
        <v>-1.1961112070577894E-2</v>
      </c>
      <c r="F304" s="19">
        <f t="shared" si="21"/>
        <v>1.4306820196492419E-4</v>
      </c>
      <c r="G304">
        <v>220</v>
      </c>
      <c r="H304" s="17">
        <f t="shared" si="22"/>
        <v>6.305739974767019E-5</v>
      </c>
      <c r="I304" s="17">
        <f t="shared" si="24"/>
        <v>1.6227923744279566E-4</v>
      </c>
      <c r="J304" s="16">
        <f t="shared" si="23"/>
        <v>3.4614919457420074E-10</v>
      </c>
    </row>
    <row r="305" spans="1:10" x14ac:dyDescent="0.25">
      <c r="A305" s="37">
        <v>303</v>
      </c>
      <c r="B305" s="4">
        <v>15300</v>
      </c>
      <c r="C305" s="20">
        <f t="shared" si="20"/>
        <v>-3.1523999869160949E-2</v>
      </c>
      <c r="F305" s="19">
        <f t="shared" si="21"/>
        <v>9.9376256775085959E-4</v>
      </c>
      <c r="G305">
        <v>219</v>
      </c>
      <c r="H305" s="17">
        <f t="shared" si="22"/>
        <v>4.3964310134267213E-4</v>
      </c>
      <c r="I305" s="17">
        <f t="shared" si="24"/>
        <v>1.6392086376657868E-4</v>
      </c>
      <c r="J305" s="16">
        <f t="shared" si="23"/>
        <v>6.8965348754350682E-7</v>
      </c>
    </row>
    <row r="306" spans="1:10" x14ac:dyDescent="0.25">
      <c r="A306" s="37">
        <v>304</v>
      </c>
      <c r="B306" s="4">
        <v>15520</v>
      </c>
      <c r="C306" s="20">
        <f t="shared" si="20"/>
        <v>1.4276686356682862E-2</v>
      </c>
      <c r="F306" s="19">
        <f t="shared" si="21"/>
        <v>2.0382377332709458E-4</v>
      </c>
      <c r="G306">
        <v>218</v>
      </c>
      <c r="H306" s="17">
        <f t="shared" si="22"/>
        <v>9.0510123153241795E-5</v>
      </c>
      <c r="I306" s="17">
        <f t="shared" si="24"/>
        <v>1.642588283571373E-4</v>
      </c>
      <c r="J306" s="16">
        <f t="shared" si="23"/>
        <v>1.6142947506909176E-9</v>
      </c>
    </row>
    <row r="307" spans="1:10" x14ac:dyDescent="0.25">
      <c r="A307" s="37">
        <v>305</v>
      </c>
      <c r="B307" s="4">
        <v>15480</v>
      </c>
      <c r="C307" s="20">
        <f t="shared" si="20"/>
        <v>-2.5806465934916254E-3</v>
      </c>
      <c r="F307" s="19">
        <f t="shared" si="21"/>
        <v>6.6597368404999305E-6</v>
      </c>
      <c r="G307">
        <v>217</v>
      </c>
      <c r="H307" s="17">
        <f t="shared" si="22"/>
        <v>2.9684113034231699E-6</v>
      </c>
      <c r="I307" s="17">
        <f t="shared" si="24"/>
        <v>1.6426991239808014E-4</v>
      </c>
      <c r="J307" s="16">
        <f t="shared" si="23"/>
        <v>2.4647992724837365E-8</v>
      </c>
    </row>
    <row r="308" spans="1:10" x14ac:dyDescent="0.25">
      <c r="A308" s="37">
        <v>306</v>
      </c>
      <c r="B308" s="4">
        <v>15060</v>
      </c>
      <c r="C308" s="20">
        <f t="shared" si="20"/>
        <v>-2.7506645789833587E-2</v>
      </c>
      <c r="F308" s="19">
        <f t="shared" si="21"/>
        <v>7.5661556260736985E-4</v>
      </c>
      <c r="G308">
        <v>216</v>
      </c>
      <c r="H308" s="17">
        <f t="shared" si="22"/>
        <v>3.3850646538493602E-4</v>
      </c>
      <c r="I308" s="17">
        <f t="shared" si="24"/>
        <v>1.6553389475706528E-4</v>
      </c>
      <c r="J308" s="16">
        <f t="shared" si="23"/>
        <v>3.5010861903760167E-7</v>
      </c>
    </row>
    <row r="309" spans="1:10" x14ac:dyDescent="0.25">
      <c r="A309" s="37">
        <v>307</v>
      </c>
      <c r="B309" s="4">
        <v>15200</v>
      </c>
      <c r="C309" s="20">
        <f t="shared" si="20"/>
        <v>9.2532054804831763E-3</v>
      </c>
      <c r="F309" s="19">
        <f t="shared" si="21"/>
        <v>8.5621811664043891E-5</v>
      </c>
      <c r="G309">
        <v>215</v>
      </c>
      <c r="H309" s="17">
        <f t="shared" si="22"/>
        <v>3.8450394557000434E-5</v>
      </c>
      <c r="I309" s="17">
        <f t="shared" si="24"/>
        <v>1.6567746844142845E-4</v>
      </c>
      <c r="J309" s="16">
        <f t="shared" si="23"/>
        <v>6.3102397482366919E-9</v>
      </c>
    </row>
    <row r="310" spans="1:10" x14ac:dyDescent="0.25">
      <c r="A310" s="37">
        <v>308</v>
      </c>
      <c r="B310" s="4">
        <v>15180</v>
      </c>
      <c r="C310" s="20">
        <f t="shared" si="20"/>
        <v>-1.3166558847467851E-3</v>
      </c>
      <c r="F310" s="19">
        <f t="shared" si="21"/>
        <v>1.7335827188383394E-6</v>
      </c>
      <c r="G310">
        <v>214</v>
      </c>
      <c r="H310" s="17">
        <f t="shared" si="22"/>
        <v>7.814220227055021E-7</v>
      </c>
      <c r="I310" s="17">
        <f t="shared" si="24"/>
        <v>1.6568038626945427E-4</v>
      </c>
      <c r="J310" s="16">
        <f t="shared" si="23"/>
        <v>2.6676085683713213E-8</v>
      </c>
    </row>
    <row r="311" spans="1:10" x14ac:dyDescent="0.25">
      <c r="A311" s="37">
        <v>309</v>
      </c>
      <c r="B311" s="4">
        <v>15550</v>
      </c>
      <c r="C311" s="20">
        <f t="shared" si="20"/>
        <v>2.4081866657759281E-2</v>
      </c>
      <c r="F311" s="19">
        <f t="shared" si="21"/>
        <v>5.7993630172209823E-4</v>
      </c>
      <c r="G311">
        <v>213</v>
      </c>
      <c r="H311" s="17">
        <f t="shared" si="22"/>
        <v>2.6238926447852672E-4</v>
      </c>
      <c r="I311" s="17">
        <f t="shared" si="24"/>
        <v>1.6666014717626828E-4</v>
      </c>
      <c r="J311" s="16">
        <f t="shared" si="23"/>
        <v>1.7131193779793299E-7</v>
      </c>
    </row>
    <row r="312" spans="1:10" x14ac:dyDescent="0.25">
      <c r="A312" s="37">
        <v>310</v>
      </c>
      <c r="B312" s="4">
        <v>15350</v>
      </c>
      <c r="C312" s="20">
        <f t="shared" si="20"/>
        <v>-1.2945164592036963E-2</v>
      </c>
      <c r="F312" s="19">
        <f t="shared" si="21"/>
        <v>1.6757728631492752E-4</v>
      </c>
      <c r="G312">
        <v>212</v>
      </c>
      <c r="H312" s="17">
        <f t="shared" si="22"/>
        <v>7.6103671746585914E-5</v>
      </c>
      <c r="I312" s="17">
        <f t="shared" si="24"/>
        <v>1.6694431811058793E-4</v>
      </c>
      <c r="J312" s="16">
        <f t="shared" si="23"/>
        <v>1.5783849243097119E-12</v>
      </c>
    </row>
    <row r="313" spans="1:10" x14ac:dyDescent="0.25">
      <c r="A313" s="37">
        <v>311</v>
      </c>
      <c r="B313" s="4">
        <v>15260</v>
      </c>
      <c r="C313" s="20">
        <f t="shared" si="20"/>
        <v>-5.8804481768951712E-3</v>
      </c>
      <c r="F313" s="19">
        <f t="shared" si="21"/>
        <v>3.4579670761149744E-5</v>
      </c>
      <c r="G313">
        <v>211</v>
      </c>
      <c r="H313" s="17">
        <f t="shared" si="22"/>
        <v>1.5762895664070694E-5</v>
      </c>
      <c r="I313" s="17">
        <f t="shared" si="24"/>
        <v>1.6700317672654745E-4</v>
      </c>
      <c r="J313" s="16">
        <f t="shared" si="23"/>
        <v>1.7371217986686317E-8</v>
      </c>
    </row>
    <row r="314" spans="1:10" x14ac:dyDescent="0.25">
      <c r="A314" s="37">
        <v>312</v>
      </c>
      <c r="B314" s="4">
        <v>14800</v>
      </c>
      <c r="C314" s="20">
        <f t="shared" si="20"/>
        <v>-3.0607845086241561E-2</v>
      </c>
      <c r="F314" s="19">
        <f t="shared" si="21"/>
        <v>9.3684018082336169E-4</v>
      </c>
      <c r="G314">
        <v>210</v>
      </c>
      <c r="H314" s="17">
        <f t="shared" si="22"/>
        <v>4.2865248519949675E-4</v>
      </c>
      <c r="I314" s="17">
        <f t="shared" si="24"/>
        <v>1.6860376411506655E-4</v>
      </c>
      <c r="J314" s="16">
        <f t="shared" si="23"/>
        <v>5.9115489946644678E-7</v>
      </c>
    </row>
    <row r="315" spans="1:10" x14ac:dyDescent="0.25">
      <c r="A315" s="37">
        <v>313</v>
      </c>
      <c r="B315" s="4">
        <v>14900</v>
      </c>
      <c r="C315" s="20">
        <f t="shared" si="20"/>
        <v>6.7340321813441194E-3</v>
      </c>
      <c r="F315" s="19">
        <f t="shared" si="21"/>
        <v>4.5347189419378238E-5</v>
      </c>
      <c r="G315">
        <v>209</v>
      </c>
      <c r="H315" s="17">
        <f t="shared" si="22"/>
        <v>2.0826433384932671E-5</v>
      </c>
      <c r="I315" s="17">
        <f t="shared" si="24"/>
        <v>1.6868152996916684E-4</v>
      </c>
      <c r="J315" s="16">
        <f t="shared" si="23"/>
        <v>1.5056390419950986E-8</v>
      </c>
    </row>
    <row r="316" spans="1:10" x14ac:dyDescent="0.25">
      <c r="A316" s="37">
        <v>314</v>
      </c>
      <c r="B316" s="4">
        <v>14900</v>
      </c>
      <c r="C316" s="20">
        <f t="shared" si="20"/>
        <v>0</v>
      </c>
      <c r="F316" s="19">
        <f t="shared" si="21"/>
        <v>0</v>
      </c>
      <c r="G316">
        <v>208</v>
      </c>
      <c r="H316" s="17">
        <f t="shared" si="22"/>
        <v>0</v>
      </c>
      <c r="I316" s="17">
        <f t="shared" si="24"/>
        <v>1.6868152996916684E-4</v>
      </c>
      <c r="J316" s="16">
        <f t="shared" si="23"/>
        <v>2.8241364974997201E-8</v>
      </c>
    </row>
    <row r="317" spans="1:10" x14ac:dyDescent="0.25">
      <c r="A317" s="37">
        <v>315</v>
      </c>
      <c r="B317" s="4">
        <v>14300</v>
      </c>
      <c r="C317" s="20">
        <f t="shared" si="20"/>
        <v>-4.1101675685551918E-2</v>
      </c>
      <c r="F317" s="19">
        <f t="shared" si="21"/>
        <v>1.6893477441602897E-3</v>
      </c>
      <c r="G317">
        <v>207</v>
      </c>
      <c r="H317" s="17">
        <f t="shared" si="22"/>
        <v>7.8168713119826166E-4</v>
      </c>
      <c r="I317" s="17">
        <f t="shared" si="24"/>
        <v>1.7160034790948814E-4</v>
      </c>
      <c r="J317" s="16">
        <f t="shared" si="23"/>
        <v>2.3055025787768004E-6</v>
      </c>
    </row>
    <row r="318" spans="1:10" x14ac:dyDescent="0.25">
      <c r="A318" s="37">
        <v>316</v>
      </c>
      <c r="B318" s="4">
        <v>12870</v>
      </c>
      <c r="C318" s="20">
        <f t="shared" si="20"/>
        <v>-0.10536051565782628</v>
      </c>
      <c r="F318" s="19">
        <f t="shared" si="21"/>
        <v>1.1100838259683056E-2</v>
      </c>
      <c r="G318">
        <v>206</v>
      </c>
      <c r="H318" s="17">
        <f t="shared" si="22"/>
        <v>5.1557799209861104E-3</v>
      </c>
      <c r="I318" s="17">
        <f t="shared" si="24"/>
        <v>1.908520182122269E-4</v>
      </c>
      <c r="J318" s="16">
        <f t="shared" si="23"/>
        <v>1.190433501038341E-4</v>
      </c>
    </row>
    <row r="319" spans="1:10" x14ac:dyDescent="0.25">
      <c r="A319" s="37">
        <v>317</v>
      </c>
      <c r="B319" s="4">
        <v>12880</v>
      </c>
      <c r="C319" s="20">
        <f t="shared" si="20"/>
        <v>7.7669906817219797E-4</v>
      </c>
      <c r="F319" s="19">
        <f t="shared" si="21"/>
        <v>6.0326144249956066E-7</v>
      </c>
      <c r="G319">
        <v>205</v>
      </c>
      <c r="H319" s="17">
        <f t="shared" si="22"/>
        <v>2.81234666978409E-7</v>
      </c>
      <c r="I319" s="17">
        <f t="shared" si="24"/>
        <v>1.9085306834182308E-4</v>
      </c>
      <c r="J319" s="16">
        <f t="shared" si="23"/>
        <v>3.5924335772745771E-8</v>
      </c>
    </row>
    <row r="320" spans="1:10" x14ac:dyDescent="0.25">
      <c r="A320" s="37">
        <v>318</v>
      </c>
      <c r="B320" s="4">
        <v>12900</v>
      </c>
      <c r="C320" s="20">
        <f t="shared" si="20"/>
        <v>1.55159069141885E-3</v>
      </c>
      <c r="F320" s="19">
        <f t="shared" si="21"/>
        <v>2.4074336736976249E-6</v>
      </c>
      <c r="G320">
        <v>204</v>
      </c>
      <c r="H320" s="17">
        <f t="shared" si="22"/>
        <v>1.1265288187423954E-6</v>
      </c>
      <c r="I320" s="17">
        <f t="shared" si="24"/>
        <v>1.9085727479782729E-4</v>
      </c>
      <c r="J320" s="16">
        <f t="shared" si="23"/>
        <v>3.524524894260506E-8</v>
      </c>
    </row>
    <row r="321" spans="1:10" x14ac:dyDescent="0.25">
      <c r="A321" s="37">
        <v>319</v>
      </c>
      <c r="B321" s="4">
        <v>13300</v>
      </c>
      <c r="C321" s="20">
        <f t="shared" si="20"/>
        <v>3.0536723860081702E-2</v>
      </c>
      <c r="F321" s="19">
        <f t="shared" si="21"/>
        <v>9.3249150410688311E-4</v>
      </c>
      <c r="G321">
        <v>203</v>
      </c>
      <c r="H321" s="17">
        <f t="shared" si="22"/>
        <v>4.3798329734202819E-4</v>
      </c>
      <c r="I321" s="17">
        <f t="shared" si="24"/>
        <v>1.9249270341731002E-4</v>
      </c>
      <c r="J321" s="16">
        <f t="shared" si="23"/>
        <v>5.4866251554237289E-7</v>
      </c>
    </row>
    <row r="322" spans="1:10" x14ac:dyDescent="0.25">
      <c r="A322" s="37">
        <v>320</v>
      </c>
      <c r="B322" s="4">
        <v>13780</v>
      </c>
      <c r="C322" s="20">
        <f t="shared" si="20"/>
        <v>3.5454230357804387E-2</v>
      </c>
      <c r="F322" s="19">
        <f t="shared" si="21"/>
        <v>1.2570024502642581E-3</v>
      </c>
      <c r="G322">
        <v>202</v>
      </c>
      <c r="H322" s="17">
        <f t="shared" si="22"/>
        <v>5.9261614521100893E-4</v>
      </c>
      <c r="I322" s="17">
        <f t="shared" si="24"/>
        <v>1.9470553073316259E-4</v>
      </c>
      <c r="J322" s="16">
        <f t="shared" si="23"/>
        <v>1.1300199172799221E-6</v>
      </c>
    </row>
    <row r="323" spans="1:10" x14ac:dyDescent="0.25">
      <c r="A323" s="37">
        <v>321</v>
      </c>
      <c r="B323" s="4">
        <v>13300</v>
      </c>
      <c r="C323" s="20">
        <f t="shared" si="20"/>
        <v>-3.545423035780438E-2</v>
      </c>
      <c r="F323" s="19">
        <f t="shared" si="21"/>
        <v>1.2570024502642576E-3</v>
      </c>
      <c r="G323">
        <v>201</v>
      </c>
      <c r="H323" s="17">
        <f t="shared" si="22"/>
        <v>5.9483726618745117E-4</v>
      </c>
      <c r="I323" s="17">
        <f t="shared" si="24"/>
        <v>1.9692665170960508E-4</v>
      </c>
      <c r="J323" s="16">
        <f t="shared" si="23"/>
        <v>1.1253202370187885E-6</v>
      </c>
    </row>
    <row r="324" spans="1:10" x14ac:dyDescent="0.25">
      <c r="A324" s="37">
        <v>322</v>
      </c>
      <c r="B324" s="4">
        <v>12620</v>
      </c>
      <c r="C324" s="20">
        <f t="shared" ref="C324:C387" si="25">LN(B324/B323)</f>
        <v>-5.2481178114640932E-2</v>
      </c>
      <c r="F324" s="19">
        <f t="shared" ref="F324:F387" si="26">C324^2</f>
        <v>2.7542740563006665E-3</v>
      </c>
      <c r="G324">
        <v>200</v>
      </c>
      <c r="H324" s="17">
        <f t="shared" ref="H324:H387" si="27">F324*($E$7^(G324-1))</f>
        <v>1.3082594661181115E-3</v>
      </c>
      <c r="I324" s="17">
        <f t="shared" si="24"/>
        <v>2.0181168953087146E-4</v>
      </c>
      <c r="J324" s="16">
        <f t="shared" ref="J324:J387" si="28">(F324-($E$7*I324))^2</f>
        <v>6.5189115910875279E-6</v>
      </c>
    </row>
    <row r="325" spans="1:10" x14ac:dyDescent="0.25">
      <c r="A325" s="37">
        <v>323</v>
      </c>
      <c r="B325" s="4">
        <v>12880</v>
      </c>
      <c r="C325" s="20">
        <f t="shared" si="25"/>
        <v>2.0392863563140535E-2</v>
      </c>
      <c r="F325" s="19">
        <f t="shared" si="26"/>
        <v>4.1586888430486486E-4</v>
      </c>
      <c r="G325">
        <v>199</v>
      </c>
      <c r="H325" s="17">
        <f t="shared" si="27"/>
        <v>1.9827495114883102E-4</v>
      </c>
      <c r="I325" s="17">
        <f t="shared" ref="I325:I388" si="29">(1-$E$7)*H325+I324</f>
        <v>2.0255204773997028E-4</v>
      </c>
      <c r="J325" s="16">
        <f t="shared" si="28"/>
        <v>4.5827320162689433E-8</v>
      </c>
    </row>
    <row r="326" spans="1:10" x14ac:dyDescent="0.25">
      <c r="A326" s="37">
        <v>324</v>
      </c>
      <c r="B326" s="4">
        <v>12620</v>
      </c>
      <c r="C326" s="20">
        <f t="shared" si="25"/>
        <v>-2.0392863563140469E-2</v>
      </c>
      <c r="F326" s="19">
        <f t="shared" si="26"/>
        <v>4.158688843048622E-4</v>
      </c>
      <c r="G326">
        <v>198</v>
      </c>
      <c r="H326" s="17">
        <f t="shared" si="27"/>
        <v>1.9901808421507951E-4</v>
      </c>
      <c r="I326" s="17">
        <f t="shared" si="29"/>
        <v>2.0329518080622005E-4</v>
      </c>
      <c r="J326" s="16">
        <f t="shared" si="28"/>
        <v>4.5510886642199436E-8</v>
      </c>
    </row>
    <row r="327" spans="1:10" x14ac:dyDescent="0.25">
      <c r="A327" s="37">
        <v>325</v>
      </c>
      <c r="B327" s="4">
        <v>12640</v>
      </c>
      <c r="C327" s="20">
        <f t="shared" si="25"/>
        <v>1.5835316056442201E-3</v>
      </c>
      <c r="F327" s="19">
        <f t="shared" si="26"/>
        <v>2.5075723460741617E-6</v>
      </c>
      <c r="G327">
        <v>197</v>
      </c>
      <c r="H327" s="17">
        <f t="shared" si="27"/>
        <v>1.2045207213428615E-6</v>
      </c>
      <c r="I327" s="17">
        <f t="shared" si="29"/>
        <v>2.0329967848380822E-4</v>
      </c>
      <c r="J327" s="16">
        <f t="shared" si="28"/>
        <v>4.0013195331404607E-8</v>
      </c>
    </row>
    <row r="328" spans="1:10" x14ac:dyDescent="0.25">
      <c r="A328" s="37">
        <v>326</v>
      </c>
      <c r="B328" s="4">
        <v>12800</v>
      </c>
      <c r="C328" s="20">
        <f t="shared" si="25"/>
        <v>1.2578782206860185E-2</v>
      </c>
      <c r="F328" s="19">
        <f t="shared" si="26"/>
        <v>1.5822576180762239E-4</v>
      </c>
      <c r="G328">
        <v>196</v>
      </c>
      <c r="H328" s="17">
        <f t="shared" si="27"/>
        <v>7.6289134693570629E-5</v>
      </c>
      <c r="I328" s="17">
        <f t="shared" si="29"/>
        <v>2.0358454193634306E-4</v>
      </c>
      <c r="J328" s="16">
        <f t="shared" si="28"/>
        <v>1.989034758026447E-9</v>
      </c>
    </row>
    <row r="329" spans="1:10" x14ac:dyDescent="0.25">
      <c r="A329" s="37">
        <v>327</v>
      </c>
      <c r="B329" s="4">
        <v>13030</v>
      </c>
      <c r="C329" s="20">
        <f t="shared" si="25"/>
        <v>1.7809220211182353E-2</v>
      </c>
      <c r="F329" s="19">
        <f t="shared" si="26"/>
        <v>3.1716832453038601E-4</v>
      </c>
      <c r="G329">
        <v>195</v>
      </c>
      <c r="H329" s="17">
        <f t="shared" si="27"/>
        <v>1.5349703516676403E-4</v>
      </c>
      <c r="I329" s="17">
        <f t="shared" si="29"/>
        <v>2.0415769951070926E-4</v>
      </c>
      <c r="J329" s="16">
        <f t="shared" si="28"/>
        <v>1.2944284014618736E-8</v>
      </c>
    </row>
    <row r="330" spans="1:10" x14ac:dyDescent="0.25">
      <c r="A330" s="37">
        <v>328</v>
      </c>
      <c r="B330" s="4">
        <v>13230</v>
      </c>
      <c r="C330" s="20">
        <f t="shared" si="25"/>
        <v>1.5232586990110639E-2</v>
      </c>
      <c r="F330" s="19">
        <f t="shared" si="26"/>
        <v>2.3203170641128789E-4</v>
      </c>
      <c r="G330">
        <v>194</v>
      </c>
      <c r="H330" s="17">
        <f t="shared" si="27"/>
        <v>1.1271512762207948E-4</v>
      </c>
      <c r="I330" s="17">
        <f t="shared" si="29"/>
        <v>2.045785775366077E-4</v>
      </c>
      <c r="J330" s="16">
        <f t="shared" si="28"/>
        <v>7.9620048913574444E-10</v>
      </c>
    </row>
    <row r="331" spans="1:10" x14ac:dyDescent="0.25">
      <c r="A331" s="37">
        <v>329</v>
      </c>
      <c r="B331" s="4">
        <v>13100</v>
      </c>
      <c r="C331" s="20">
        <f t="shared" si="25"/>
        <v>-9.8747479197584791E-3</v>
      </c>
      <c r="F331" s="19">
        <f t="shared" si="26"/>
        <v>9.751064647877441E-5</v>
      </c>
      <c r="G331">
        <v>193</v>
      </c>
      <c r="H331" s="17">
        <f t="shared" si="27"/>
        <v>4.7545738637790519E-5</v>
      </c>
      <c r="I331" s="17">
        <f t="shared" si="29"/>
        <v>2.0475611321473647E-4</v>
      </c>
      <c r="J331" s="16">
        <f t="shared" si="28"/>
        <v>1.1338183743523231E-8</v>
      </c>
    </row>
    <row r="332" spans="1:10" x14ac:dyDescent="0.25">
      <c r="A332" s="37">
        <v>330</v>
      </c>
      <c r="B332" s="4">
        <v>13240</v>
      </c>
      <c r="C332" s="20">
        <f t="shared" si="25"/>
        <v>1.063032030175633E-2</v>
      </c>
      <c r="F332" s="19">
        <f t="shared" si="26"/>
        <v>1.1300370971793279E-4</v>
      </c>
      <c r="G332">
        <v>192</v>
      </c>
      <c r="H332" s="17">
        <f t="shared" si="27"/>
        <v>5.5306599076866499E-5</v>
      </c>
      <c r="I332" s="17">
        <f t="shared" si="29"/>
        <v>2.0496262792779854E-4</v>
      </c>
      <c r="J332" s="16">
        <f t="shared" si="28"/>
        <v>8.3162705344705021E-9</v>
      </c>
    </row>
    <row r="333" spans="1:10" x14ac:dyDescent="0.25">
      <c r="A333" s="37">
        <v>331</v>
      </c>
      <c r="B333" s="4">
        <v>13180</v>
      </c>
      <c r="C333" s="20">
        <f t="shared" si="25"/>
        <v>-4.5420214345010092E-3</v>
      </c>
      <c r="F333" s="19">
        <f t="shared" si="26"/>
        <v>2.0629958711466604E-5</v>
      </c>
      <c r="G333">
        <v>191</v>
      </c>
      <c r="H333" s="17">
        <f t="shared" si="27"/>
        <v>1.0134616077652494E-5</v>
      </c>
      <c r="I333" s="17">
        <f t="shared" si="29"/>
        <v>2.0500047056079722E-4</v>
      </c>
      <c r="J333" s="16">
        <f t="shared" si="28"/>
        <v>3.371081092135252E-8</v>
      </c>
    </row>
    <row r="334" spans="1:10" x14ac:dyDescent="0.25">
      <c r="A334" s="37">
        <v>332</v>
      </c>
      <c r="B334" s="4">
        <v>13180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2.0500047056079722E-4</v>
      </c>
      <c r="J334" s="16">
        <f t="shared" si="28"/>
        <v>4.1711934929989166E-8</v>
      </c>
    </row>
    <row r="335" spans="1:10" x14ac:dyDescent="0.25">
      <c r="A335" s="37">
        <v>333</v>
      </c>
      <c r="B335" s="4">
        <v>13100</v>
      </c>
      <c r="C335" s="20">
        <f t="shared" si="25"/>
        <v>-6.0882988672552934E-3</v>
      </c>
      <c r="F335" s="19">
        <f t="shared" si="26"/>
        <v>3.7067383097022092E-5</v>
      </c>
      <c r="G335">
        <v>189</v>
      </c>
      <c r="H335" s="17">
        <f t="shared" si="27"/>
        <v>1.8346374254801199E-5</v>
      </c>
      <c r="I335" s="17">
        <f t="shared" si="29"/>
        <v>2.0506897587984049E-4</v>
      </c>
      <c r="J335" s="16">
        <f t="shared" si="28"/>
        <v>2.7967834776791161E-8</v>
      </c>
    </row>
    <row r="336" spans="1:10" x14ac:dyDescent="0.25">
      <c r="A336" s="37">
        <v>334</v>
      </c>
      <c r="B336" s="4">
        <v>13100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2.0506897587984049E-4</v>
      </c>
      <c r="J336" s="16">
        <f t="shared" si="28"/>
        <v>4.1739817469461036E-8</v>
      </c>
    </row>
    <row r="337" spans="1:10" x14ac:dyDescent="0.25">
      <c r="A337" s="37">
        <v>335</v>
      </c>
      <c r="B337" s="4">
        <v>13000</v>
      </c>
      <c r="C337" s="20">
        <f t="shared" si="25"/>
        <v>-7.6628727455691371E-3</v>
      </c>
      <c r="F337" s="19">
        <f t="shared" si="26"/>
        <v>5.8719618714786285E-5</v>
      </c>
      <c r="G337">
        <v>187</v>
      </c>
      <c r="H337" s="17">
        <f t="shared" si="27"/>
        <v>2.9281338723896658E-5</v>
      </c>
      <c r="I337" s="17">
        <f t="shared" si="29"/>
        <v>2.0517831233092537E-4</v>
      </c>
      <c r="J337" s="16">
        <f t="shared" si="28"/>
        <v>2.1226321535941999E-8</v>
      </c>
    </row>
    <row r="338" spans="1:10" x14ac:dyDescent="0.25">
      <c r="A338" s="37">
        <v>336</v>
      </c>
      <c r="B338" s="4">
        <v>12460</v>
      </c>
      <c r="C338" s="20">
        <f t="shared" si="25"/>
        <v>-4.2425844102229639E-2</v>
      </c>
      <c r="F338" s="19">
        <f t="shared" si="26"/>
        <v>1.7999522477866934E-3</v>
      </c>
      <c r="G338">
        <v>186</v>
      </c>
      <c r="H338" s="17">
        <f t="shared" si="27"/>
        <v>9.0093482569361964E-4</v>
      </c>
      <c r="I338" s="17">
        <f t="shared" si="29"/>
        <v>2.0854240088674403E-4</v>
      </c>
      <c r="J338" s="16">
        <f t="shared" si="28"/>
        <v>2.5350643588252678E-6</v>
      </c>
    </row>
    <row r="339" spans="1:10" x14ac:dyDescent="0.25">
      <c r="A339" s="37">
        <v>337</v>
      </c>
      <c r="B339" s="4">
        <v>12460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2.0854240088674403E-4</v>
      </c>
      <c r="J339" s="16">
        <f t="shared" si="28"/>
        <v>4.3165756718110369E-8</v>
      </c>
    </row>
    <row r="340" spans="1:10" x14ac:dyDescent="0.25">
      <c r="A340" s="37">
        <v>338</v>
      </c>
      <c r="B340" s="4">
        <v>12240</v>
      </c>
      <c r="C340" s="20">
        <f t="shared" si="25"/>
        <v>-1.781423627512704E-2</v>
      </c>
      <c r="F340" s="19">
        <f t="shared" si="26"/>
        <v>3.1734701406605214E-4</v>
      </c>
      <c r="G340">
        <v>184</v>
      </c>
      <c r="H340" s="17">
        <f t="shared" si="27"/>
        <v>1.6003544702615236E-4</v>
      </c>
      <c r="I340" s="17">
        <f t="shared" si="29"/>
        <v>2.0913997287587378E-4</v>
      </c>
      <c r="J340" s="16">
        <f t="shared" si="28"/>
        <v>1.1878377466367578E-8</v>
      </c>
    </row>
    <row r="341" spans="1:10" x14ac:dyDescent="0.25">
      <c r="A341" s="37">
        <v>339</v>
      </c>
      <c r="B341" s="4">
        <v>12600</v>
      </c>
      <c r="C341" s="20">
        <f t="shared" si="25"/>
        <v>2.8987536873252187E-2</v>
      </c>
      <c r="F341" s="19">
        <f t="shared" si="26"/>
        <v>8.4027729397815514E-4</v>
      </c>
      <c r="G341">
        <v>183</v>
      </c>
      <c r="H341" s="17">
        <f t="shared" si="27"/>
        <v>4.2533300936883873E-4</v>
      </c>
      <c r="I341" s="17">
        <f t="shared" si="29"/>
        <v>2.1072816534931714E-4</v>
      </c>
      <c r="J341" s="16">
        <f t="shared" si="28"/>
        <v>3.9732345664715425E-7</v>
      </c>
    </row>
    <row r="342" spans="1:10" x14ac:dyDescent="0.25">
      <c r="A342" s="37">
        <v>340</v>
      </c>
      <c r="B342" s="4">
        <v>12500</v>
      </c>
      <c r="C342" s="20">
        <f t="shared" si="25"/>
        <v>-7.9681696491768449E-3</v>
      </c>
      <c r="F342" s="19">
        <f t="shared" si="26"/>
        <v>6.3491727558063037E-5</v>
      </c>
      <c r="G342">
        <v>182</v>
      </c>
      <c r="H342" s="17">
        <f t="shared" si="27"/>
        <v>3.2258806428593257E-5</v>
      </c>
      <c r="I342" s="17">
        <f t="shared" si="29"/>
        <v>2.1084861965792626E-4</v>
      </c>
      <c r="J342" s="16">
        <f t="shared" si="28"/>
        <v>2.1482642907507661E-8</v>
      </c>
    </row>
    <row r="343" spans="1:10" x14ac:dyDescent="0.25">
      <c r="A343" s="37">
        <v>341</v>
      </c>
      <c r="B343" s="4">
        <v>12100</v>
      </c>
      <c r="C343" s="20">
        <f t="shared" si="25"/>
        <v>-3.2523191705560062E-2</v>
      </c>
      <c r="F343" s="19">
        <f t="shared" si="26"/>
        <v>1.0577579987166108E-3</v>
      </c>
      <c r="G343">
        <v>181</v>
      </c>
      <c r="H343" s="17">
        <f t="shared" si="27"/>
        <v>5.3943877245088976E-4</v>
      </c>
      <c r="I343" s="17">
        <f t="shared" si="29"/>
        <v>2.1286288278685988E-4</v>
      </c>
      <c r="J343" s="16">
        <f t="shared" si="28"/>
        <v>7.1519148382144437E-7</v>
      </c>
    </row>
    <row r="344" spans="1:10" x14ac:dyDescent="0.25">
      <c r="A344" s="37">
        <v>342</v>
      </c>
      <c r="B344" s="4">
        <v>11910</v>
      </c>
      <c r="C344" s="20">
        <f t="shared" si="25"/>
        <v>-1.5827069235486636E-2</v>
      </c>
      <c r="F344" s="19">
        <f t="shared" si="26"/>
        <v>2.5049612058488752E-4</v>
      </c>
      <c r="G344">
        <v>180</v>
      </c>
      <c r="H344" s="17">
        <f t="shared" si="27"/>
        <v>1.2822760608997957E-4</v>
      </c>
      <c r="I344" s="17">
        <f t="shared" si="29"/>
        <v>2.133416843714864E-4</v>
      </c>
      <c r="J344" s="16">
        <f t="shared" si="28"/>
        <v>1.4402824670360468E-9</v>
      </c>
    </row>
    <row r="345" spans="1:10" x14ac:dyDescent="0.25">
      <c r="A345" s="37">
        <v>343</v>
      </c>
      <c r="B345" s="4">
        <v>11840</v>
      </c>
      <c r="C345" s="20">
        <f t="shared" si="25"/>
        <v>-5.8947539113491116E-3</v>
      </c>
      <c r="F345" s="19">
        <f t="shared" si="26"/>
        <v>3.474812367536565E-5</v>
      </c>
      <c r="G345">
        <v>179</v>
      </c>
      <c r="H345" s="17">
        <f t="shared" si="27"/>
        <v>1.7854043081835119E-5</v>
      </c>
      <c r="I345" s="17">
        <f t="shared" si="29"/>
        <v>2.134083513270683E-4</v>
      </c>
      <c r="J345" s="16">
        <f t="shared" si="28"/>
        <v>3.1635375314752039E-8</v>
      </c>
    </row>
    <row r="346" spans="1:10" x14ac:dyDescent="0.25">
      <c r="A346" s="37">
        <v>344</v>
      </c>
      <c r="B346" s="4">
        <v>12000</v>
      </c>
      <c r="C346" s="20">
        <f t="shared" si="25"/>
        <v>1.3423020332140771E-2</v>
      </c>
      <c r="F346" s="19">
        <f t="shared" si="26"/>
        <v>1.8017747483706453E-4</v>
      </c>
      <c r="G346">
        <v>178</v>
      </c>
      <c r="H346" s="17">
        <f t="shared" si="27"/>
        <v>9.2924536946161423E-5</v>
      </c>
      <c r="I346" s="17">
        <f t="shared" si="29"/>
        <v>2.1375533133314659E-4</v>
      </c>
      <c r="J346" s="16">
        <f t="shared" si="28"/>
        <v>1.0745083769660244E-9</v>
      </c>
    </row>
    <row r="347" spans="1:10" x14ac:dyDescent="0.25">
      <c r="A347" s="37">
        <v>345</v>
      </c>
      <c r="B347" s="4">
        <v>12000</v>
      </c>
      <c r="C347" s="20">
        <f t="shared" si="25"/>
        <v>0</v>
      </c>
      <c r="F347" s="19">
        <f t="shared" si="26"/>
        <v>0</v>
      </c>
      <c r="G347">
        <v>177</v>
      </c>
      <c r="H347" s="17">
        <f t="shared" si="27"/>
        <v>0</v>
      </c>
      <c r="I347" s="17">
        <f t="shared" si="29"/>
        <v>2.1375533133314659E-4</v>
      </c>
      <c r="J347" s="16">
        <f t="shared" si="28"/>
        <v>4.535075600747925E-8</v>
      </c>
    </row>
    <row r="348" spans="1:10" x14ac:dyDescent="0.25">
      <c r="A348" s="37">
        <v>346</v>
      </c>
      <c r="B348" s="4">
        <v>12940</v>
      </c>
      <c r="C348" s="20">
        <f t="shared" si="25"/>
        <v>7.5416639284754228E-2</v>
      </c>
      <c r="F348" s="19">
        <f t="shared" si="26"/>
        <v>5.6876694810067347E-3</v>
      </c>
      <c r="G348">
        <v>176</v>
      </c>
      <c r="H348" s="17">
        <f t="shared" si="27"/>
        <v>2.9553821102658302E-3</v>
      </c>
      <c r="I348" s="17">
        <f t="shared" si="29"/>
        <v>2.2479072129885481E-4</v>
      </c>
      <c r="J348" s="16">
        <f t="shared" si="28"/>
        <v>2.9852215779410027E-5</v>
      </c>
    </row>
    <row r="349" spans="1:10" x14ac:dyDescent="0.25">
      <c r="A349" s="37">
        <v>347</v>
      </c>
      <c r="B349" s="4">
        <v>13660</v>
      </c>
      <c r="C349" s="20">
        <f t="shared" si="25"/>
        <v>5.414856506988943E-2</v>
      </c>
      <c r="F349" s="19">
        <f t="shared" si="26"/>
        <v>2.9320670991280495E-3</v>
      </c>
      <c r="G349">
        <v>175</v>
      </c>
      <c r="H349" s="17">
        <f t="shared" si="27"/>
        <v>1.5292478678115267E-3</v>
      </c>
      <c r="I349" s="17">
        <f t="shared" si="29"/>
        <v>2.3050092930103092E-4</v>
      </c>
      <c r="J349" s="16">
        <f t="shared" si="28"/>
        <v>7.3031109323740149E-6</v>
      </c>
    </row>
    <row r="350" spans="1:10" x14ac:dyDescent="0.25">
      <c r="A350" s="37">
        <v>348</v>
      </c>
      <c r="B350" s="4">
        <v>14970</v>
      </c>
      <c r="C350" s="20">
        <f t="shared" si="25"/>
        <v>9.157634428889308E-2</v>
      </c>
      <c r="F350" s="19">
        <f t="shared" si="26"/>
        <v>8.3862268333178801E-3</v>
      </c>
      <c r="G350">
        <v>174</v>
      </c>
      <c r="H350" s="17">
        <f t="shared" si="27"/>
        <v>4.3903108792202692E-3</v>
      </c>
      <c r="I350" s="17">
        <f t="shared" si="29"/>
        <v>2.4689433997188631E-4</v>
      </c>
      <c r="J350" s="16">
        <f t="shared" si="28"/>
        <v>6.6263741635513295E-5</v>
      </c>
    </row>
    <row r="351" spans="1:10" x14ac:dyDescent="0.25">
      <c r="A351" s="37">
        <v>349</v>
      </c>
      <c r="B351" s="4">
        <v>14680</v>
      </c>
      <c r="C351" s="20">
        <f t="shared" si="25"/>
        <v>-1.956217524516745E-2</v>
      </c>
      <c r="F351" s="19">
        <f t="shared" si="26"/>
        <v>3.8267870032264217E-4</v>
      </c>
      <c r="G351">
        <v>173</v>
      </c>
      <c r="H351" s="17">
        <f t="shared" si="27"/>
        <v>2.0108869180037757E-4</v>
      </c>
      <c r="I351" s="17">
        <f t="shared" si="29"/>
        <v>2.4764520468207154E-4</v>
      </c>
      <c r="J351" s="16">
        <f t="shared" si="28"/>
        <v>1.8484632762368968E-8</v>
      </c>
    </row>
    <row r="352" spans="1:10" x14ac:dyDescent="0.25">
      <c r="A352" s="37">
        <v>350</v>
      </c>
      <c r="B352" s="4">
        <v>14060</v>
      </c>
      <c r="C352" s="20">
        <f t="shared" si="25"/>
        <v>-4.3152136803850688E-2</v>
      </c>
      <c r="F352" s="19">
        <f t="shared" si="26"/>
        <v>1.8621069107382451E-3</v>
      </c>
      <c r="G352">
        <v>172</v>
      </c>
      <c r="H352" s="17">
        <f t="shared" si="27"/>
        <v>9.8216094370822435E-4</v>
      </c>
      <c r="I352" s="17">
        <f t="shared" si="29"/>
        <v>2.5131259137472947E-4</v>
      </c>
      <c r="J352" s="16">
        <f t="shared" si="28"/>
        <v>2.5976823607140006E-6</v>
      </c>
    </row>
    <row r="353" spans="1:10" x14ac:dyDescent="0.25">
      <c r="A353" s="37">
        <v>351</v>
      </c>
      <c r="B353" s="4">
        <v>14230</v>
      </c>
      <c r="C353" s="20">
        <f t="shared" si="25"/>
        <v>1.2018525719242067E-2</v>
      </c>
      <c r="F353" s="19">
        <f t="shared" si="26"/>
        <v>1.4444496046408305E-4</v>
      </c>
      <c r="G353">
        <v>171</v>
      </c>
      <c r="H353" s="17">
        <f t="shared" si="27"/>
        <v>7.6472472570088946E-5</v>
      </c>
      <c r="I353" s="17">
        <f t="shared" si="29"/>
        <v>2.5159813941047124E-4</v>
      </c>
      <c r="J353" s="16">
        <f t="shared" si="28"/>
        <v>1.128135263288375E-8</v>
      </c>
    </row>
    <row r="354" spans="1:10" x14ac:dyDescent="0.25">
      <c r="A354" s="37">
        <v>352</v>
      </c>
      <c r="B354" s="4">
        <v>14230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2.5159813941047124E-4</v>
      </c>
      <c r="J354" s="16">
        <f t="shared" si="28"/>
        <v>6.2829770119368542E-8</v>
      </c>
    </row>
    <row r="355" spans="1:10" x14ac:dyDescent="0.25">
      <c r="A355" s="37">
        <v>353</v>
      </c>
      <c r="B355" s="4">
        <v>14070</v>
      </c>
      <c r="C355" s="20">
        <f t="shared" si="25"/>
        <v>-1.1307540975463274E-2</v>
      </c>
      <c r="F355" s="19">
        <f t="shared" si="26"/>
        <v>1.2786048291178094E-4</v>
      </c>
      <c r="G355">
        <v>169</v>
      </c>
      <c r="H355" s="17">
        <f t="shared" si="27"/>
        <v>6.8200641227674275E-5</v>
      </c>
      <c r="I355" s="17">
        <f t="shared" si="29"/>
        <v>2.5185280044710823E-4</v>
      </c>
      <c r="J355" s="16">
        <f t="shared" si="28"/>
        <v>1.5141770034752329E-8</v>
      </c>
    </row>
    <row r="356" spans="1:10" x14ac:dyDescent="0.25">
      <c r="A356" s="37">
        <v>354</v>
      </c>
      <c r="B356" s="4">
        <v>13900</v>
      </c>
      <c r="C356" s="20">
        <f t="shared" si="25"/>
        <v>-1.2156030989651623E-2</v>
      </c>
      <c r="F356" s="19">
        <f t="shared" si="26"/>
        <v>1.477690894213706E-4</v>
      </c>
      <c r="G356">
        <v>168</v>
      </c>
      <c r="H356" s="17">
        <f t="shared" si="27"/>
        <v>7.9115286381834375E-5</v>
      </c>
      <c r="I356" s="17">
        <f t="shared" si="29"/>
        <v>2.5214821674351186E-4</v>
      </c>
      <c r="J356" s="16">
        <f t="shared" si="28"/>
        <v>1.0699338430978246E-8</v>
      </c>
    </row>
    <row r="357" spans="1:10" x14ac:dyDescent="0.25">
      <c r="A357" s="37">
        <v>355</v>
      </c>
      <c r="B357" s="4">
        <v>14000</v>
      </c>
      <c r="C357" s="20">
        <f t="shared" si="25"/>
        <v>7.168489478612497E-3</v>
      </c>
      <c r="F357" s="19">
        <f t="shared" si="26"/>
        <v>5.1387241404978067E-5</v>
      </c>
      <c r="G357">
        <v>167</v>
      </c>
      <c r="H357" s="17">
        <f t="shared" si="27"/>
        <v>2.7615747390266337E-5</v>
      </c>
      <c r="I357" s="17">
        <f t="shared" si="29"/>
        <v>2.5225133388040845E-4</v>
      </c>
      <c r="J357" s="16">
        <f t="shared" si="28"/>
        <v>3.9968880686139377E-8</v>
      </c>
    </row>
    <row r="358" spans="1:10" x14ac:dyDescent="0.25">
      <c r="A358" s="37">
        <v>356</v>
      </c>
      <c r="B358" s="4">
        <v>14000</v>
      </c>
      <c r="C358" s="20">
        <f t="shared" si="25"/>
        <v>0</v>
      </c>
      <c r="F358" s="19">
        <f t="shared" si="26"/>
        <v>0</v>
      </c>
      <c r="G358">
        <v>166</v>
      </c>
      <c r="H358" s="17">
        <f t="shared" si="27"/>
        <v>0</v>
      </c>
      <c r="I358" s="17">
        <f t="shared" si="29"/>
        <v>2.5225133388040845E-4</v>
      </c>
      <c r="J358" s="16">
        <f t="shared" si="28"/>
        <v>6.3156428593145122E-8</v>
      </c>
    </row>
    <row r="359" spans="1:10" x14ac:dyDescent="0.25">
      <c r="A359" s="37">
        <v>357</v>
      </c>
      <c r="B359" s="4">
        <v>14000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2.5225133388040845E-4</v>
      </c>
      <c r="J359" s="16">
        <f t="shared" si="28"/>
        <v>6.3156428593145122E-8</v>
      </c>
    </row>
    <row r="360" spans="1:10" x14ac:dyDescent="0.25">
      <c r="A360" s="37">
        <v>358</v>
      </c>
      <c r="B360" s="4">
        <v>14650</v>
      </c>
      <c r="C360" s="20">
        <f t="shared" si="25"/>
        <v>4.5383005847817751E-2</v>
      </c>
      <c r="F360" s="19">
        <f t="shared" si="26"/>
        <v>2.0596172197830599E-3</v>
      </c>
      <c r="G360">
        <v>164</v>
      </c>
      <c r="H360" s="17">
        <f t="shared" si="27"/>
        <v>1.1193401466999583E-3</v>
      </c>
      <c r="I360" s="17">
        <f t="shared" si="29"/>
        <v>2.5643094739982437E-4</v>
      </c>
      <c r="J360" s="16">
        <f t="shared" si="28"/>
        <v>3.2549347967659744E-6</v>
      </c>
    </row>
    <row r="361" spans="1:10" x14ac:dyDescent="0.25">
      <c r="A361" s="37">
        <v>359</v>
      </c>
      <c r="B361" s="4">
        <v>14500</v>
      </c>
      <c r="C361" s="20">
        <f t="shared" si="25"/>
        <v>-1.0291686036547636E-2</v>
      </c>
      <c r="F361" s="19">
        <f t="shared" si="26"/>
        <v>1.0591880147486958E-4</v>
      </c>
      <c r="G361">
        <v>163</v>
      </c>
      <c r="H361" s="17">
        <f t="shared" si="27"/>
        <v>5.7779438105188382E-5</v>
      </c>
      <c r="I361" s="17">
        <f t="shared" si="29"/>
        <v>2.5664669568809998E-4</v>
      </c>
      <c r="J361" s="16">
        <f t="shared" si="28"/>
        <v>2.2430925908699252E-8</v>
      </c>
    </row>
    <row r="362" spans="1:10" x14ac:dyDescent="0.25">
      <c r="A362" s="37">
        <v>360</v>
      </c>
      <c r="B362" s="4">
        <v>14700</v>
      </c>
      <c r="C362" s="20">
        <f t="shared" si="25"/>
        <v>1.3698844358161927E-2</v>
      </c>
      <c r="F362" s="19">
        <f t="shared" si="26"/>
        <v>1.8765833674914487E-4</v>
      </c>
      <c r="G362">
        <v>162</v>
      </c>
      <c r="H362" s="17">
        <f t="shared" si="27"/>
        <v>1.0275259737983972E-4</v>
      </c>
      <c r="I362" s="17">
        <f t="shared" si="29"/>
        <v>2.5703037364911121E-4</v>
      </c>
      <c r="J362" s="16">
        <f t="shared" si="28"/>
        <v>4.6802408865710167E-9</v>
      </c>
    </row>
    <row r="363" spans="1:10" x14ac:dyDescent="0.25">
      <c r="A363" s="37">
        <v>361</v>
      </c>
      <c r="B363" s="4">
        <v>14510</v>
      </c>
      <c r="C363" s="20">
        <f t="shared" si="25"/>
        <v>-1.3009426888594109E-2</v>
      </c>
      <c r="F363" s="19">
        <f t="shared" si="26"/>
        <v>1.6924518796967541E-4</v>
      </c>
      <c r="G363">
        <v>161</v>
      </c>
      <c r="H363" s="17">
        <f t="shared" si="27"/>
        <v>9.3017778944851702E-5</v>
      </c>
      <c r="I363" s="17">
        <f t="shared" si="29"/>
        <v>2.5737770182059701E-4</v>
      </c>
      <c r="J363" s="16">
        <f t="shared" si="28"/>
        <v>7.5988645033281601E-9</v>
      </c>
    </row>
    <row r="364" spans="1:10" x14ac:dyDescent="0.25">
      <c r="A364" s="37">
        <v>362</v>
      </c>
      <c r="B364" s="4">
        <v>14060</v>
      </c>
      <c r="C364" s="20">
        <f t="shared" si="25"/>
        <v>-3.1504180513577625E-2</v>
      </c>
      <c r="F364" s="19">
        <f t="shared" si="26"/>
        <v>9.9251338983208414E-4</v>
      </c>
      <c r="G364">
        <v>160</v>
      </c>
      <c r="H364" s="17">
        <f t="shared" si="27"/>
        <v>5.475335051190693E-4</v>
      </c>
      <c r="I364" s="17">
        <f t="shared" si="29"/>
        <v>2.5942219066259534E-4</v>
      </c>
      <c r="J364" s="16">
        <f t="shared" si="28"/>
        <v>5.3884390893709528E-7</v>
      </c>
    </row>
    <row r="365" spans="1:10" x14ac:dyDescent="0.25">
      <c r="A365" s="37">
        <v>363</v>
      </c>
      <c r="B365" s="4">
        <v>14200</v>
      </c>
      <c r="C365" s="20">
        <f t="shared" si="25"/>
        <v>9.908078224696297E-3</v>
      </c>
      <c r="F365" s="19">
        <f t="shared" si="26"/>
        <v>9.8170014106700918E-5</v>
      </c>
      <c r="G365">
        <v>159</v>
      </c>
      <c r="H365" s="17">
        <f t="shared" si="27"/>
        <v>5.4359802318892692E-5</v>
      </c>
      <c r="I365" s="17">
        <f t="shared" si="29"/>
        <v>2.5962517003875248E-4</v>
      </c>
      <c r="J365" s="16">
        <f t="shared" si="28"/>
        <v>2.5755665087370811E-8</v>
      </c>
    </row>
    <row r="366" spans="1:10" x14ac:dyDescent="0.25">
      <c r="A366" s="37">
        <v>364</v>
      </c>
      <c r="B366" s="4">
        <v>13650</v>
      </c>
      <c r="C366" s="20">
        <f t="shared" si="25"/>
        <v>-3.9502442976246256E-2</v>
      </c>
      <c r="F366" s="19">
        <f t="shared" si="26"/>
        <v>1.5604430010915872E-3</v>
      </c>
      <c r="G366">
        <v>158</v>
      </c>
      <c r="H366" s="17">
        <f t="shared" si="27"/>
        <v>8.6730453002018015E-4</v>
      </c>
      <c r="I366" s="17">
        <f t="shared" si="29"/>
        <v>2.628636831482932E-4</v>
      </c>
      <c r="J366" s="16">
        <f t="shared" si="28"/>
        <v>1.6862602820054195E-6</v>
      </c>
    </row>
    <row r="367" spans="1:10" x14ac:dyDescent="0.25">
      <c r="A367" s="37">
        <v>365</v>
      </c>
      <c r="B367" s="4">
        <v>13930</v>
      </c>
      <c r="C367" s="20">
        <f t="shared" si="25"/>
        <v>2.0305266160745523E-2</v>
      </c>
      <c r="F367" s="19">
        <f t="shared" si="26"/>
        <v>4.1230383385871725E-4</v>
      </c>
      <c r="G367">
        <v>157</v>
      </c>
      <c r="H367" s="17">
        <f t="shared" si="27"/>
        <v>2.3002008947632248E-4</v>
      </c>
      <c r="I367" s="17">
        <f t="shared" si="29"/>
        <v>2.6372257763049946E-4</v>
      </c>
      <c r="J367" s="16">
        <f t="shared" si="28"/>
        <v>2.2369987076689652E-8</v>
      </c>
    </row>
    <row r="368" spans="1:10" x14ac:dyDescent="0.25">
      <c r="A368" s="37">
        <v>366</v>
      </c>
      <c r="B368" s="4">
        <v>13700</v>
      </c>
      <c r="C368" s="20">
        <f t="shared" si="25"/>
        <v>-1.6648954957635125E-2</v>
      </c>
      <c r="F368" s="19">
        <f t="shared" si="26"/>
        <v>2.7718770118136322E-4</v>
      </c>
      <c r="G368">
        <v>156</v>
      </c>
      <c r="H368" s="17">
        <f t="shared" si="27"/>
        <v>1.5521977207661139E-4</v>
      </c>
      <c r="I368" s="17">
        <f t="shared" si="29"/>
        <v>2.643021679005034E-4</v>
      </c>
      <c r="J368" s="16">
        <f t="shared" si="28"/>
        <v>1.9244450733757901E-10</v>
      </c>
    </row>
    <row r="369" spans="1:10" x14ac:dyDescent="0.25">
      <c r="A369" s="37">
        <v>367</v>
      </c>
      <c r="B369" s="4">
        <v>13200</v>
      </c>
      <c r="C369" s="20">
        <f t="shared" si="25"/>
        <v>-3.7179003241754015E-2</v>
      </c>
      <c r="F369" s="19">
        <f t="shared" si="26"/>
        <v>1.3822782820503555E-3</v>
      </c>
      <c r="G369">
        <v>155</v>
      </c>
      <c r="H369" s="17">
        <f t="shared" si="27"/>
        <v>7.7695033630423803E-4</v>
      </c>
      <c r="I369" s="17">
        <f t="shared" si="29"/>
        <v>2.6720329865964377E-4</v>
      </c>
      <c r="J369" s="16">
        <f t="shared" si="28"/>
        <v>1.2456183160827207E-6</v>
      </c>
    </row>
    <row r="370" spans="1:10" x14ac:dyDescent="0.25">
      <c r="A370" s="37">
        <v>368</v>
      </c>
      <c r="B370" s="4">
        <v>12830</v>
      </c>
      <c r="C370" s="20">
        <f t="shared" si="25"/>
        <v>-2.8430650964780153E-2</v>
      </c>
      <c r="F370" s="19">
        <f t="shared" si="26"/>
        <v>8.0830191428115468E-4</v>
      </c>
      <c r="G370">
        <v>154</v>
      </c>
      <c r="H370" s="17">
        <f t="shared" si="27"/>
        <v>4.5603279084362706E-4</v>
      </c>
      <c r="I370" s="17">
        <f t="shared" si="29"/>
        <v>2.6890612404612381E-4</v>
      </c>
      <c r="J370" s="16">
        <f t="shared" si="28"/>
        <v>2.9203203579491027E-7</v>
      </c>
    </row>
    <row r="371" spans="1:10" x14ac:dyDescent="0.25">
      <c r="A371" s="37">
        <v>369</v>
      </c>
      <c r="B371" s="4">
        <v>13000</v>
      </c>
      <c r="C371" s="20">
        <f t="shared" si="25"/>
        <v>1.3163178833991779E-2</v>
      </c>
      <c r="F371" s="19">
        <f t="shared" si="26"/>
        <v>1.7326927701564917E-4</v>
      </c>
      <c r="G371">
        <v>153</v>
      </c>
      <c r="H371" s="17">
        <f t="shared" si="27"/>
        <v>9.8122525410877451E-5</v>
      </c>
      <c r="I371" s="17">
        <f t="shared" si="29"/>
        <v>2.6927251332910956E-4</v>
      </c>
      <c r="J371" s="16">
        <f t="shared" si="28"/>
        <v>9.0245769455153474E-9</v>
      </c>
    </row>
    <row r="372" spans="1:10" x14ac:dyDescent="0.25">
      <c r="A372" s="37">
        <v>370</v>
      </c>
      <c r="B372" s="4">
        <v>12910</v>
      </c>
      <c r="C372" s="20">
        <f t="shared" si="25"/>
        <v>-6.9471526029856023E-3</v>
      </c>
      <c r="F372" s="19">
        <f t="shared" si="26"/>
        <v>4.8262929289169629E-5</v>
      </c>
      <c r="G372">
        <v>152</v>
      </c>
      <c r="H372" s="17">
        <f t="shared" si="27"/>
        <v>2.7433771776155445E-5</v>
      </c>
      <c r="I372" s="17">
        <f t="shared" si="29"/>
        <v>2.6937495096948389E-4</v>
      </c>
      <c r="J372" s="16">
        <f t="shared" si="28"/>
        <v>4.8446728817363722E-8</v>
      </c>
    </row>
    <row r="373" spans="1:10" x14ac:dyDescent="0.25">
      <c r="A373" s="37">
        <v>371</v>
      </c>
      <c r="B373" s="4">
        <v>12990</v>
      </c>
      <c r="C373" s="20">
        <f t="shared" si="25"/>
        <v>6.1776258239569348E-3</v>
      </c>
      <c r="F373" s="19">
        <f t="shared" si="26"/>
        <v>3.81630608208196E-5</v>
      </c>
      <c r="G373">
        <v>151</v>
      </c>
      <c r="H373" s="17">
        <f t="shared" si="27"/>
        <v>2.1774075928883313E-5</v>
      </c>
      <c r="I373" s="17">
        <f t="shared" si="29"/>
        <v>2.6945625531865197E-4</v>
      </c>
      <c r="J373" s="16">
        <f t="shared" si="28"/>
        <v>5.3032123308337163E-8</v>
      </c>
    </row>
    <row r="374" spans="1:10" x14ac:dyDescent="0.25">
      <c r="A374" s="37">
        <v>372</v>
      </c>
      <c r="B374" s="4">
        <v>12530</v>
      </c>
      <c r="C374" s="20">
        <f t="shared" si="25"/>
        <v>-3.6054061774531257E-2</v>
      </c>
      <c r="F374" s="19">
        <f t="shared" si="26"/>
        <v>1.2998953704417161E-3</v>
      </c>
      <c r="G374">
        <v>150</v>
      </c>
      <c r="H374" s="17">
        <f t="shared" si="27"/>
        <v>7.4443986269144492E-4</v>
      </c>
      <c r="I374" s="17">
        <f t="shared" si="29"/>
        <v>2.722359920444994E-4</v>
      </c>
      <c r="J374" s="16">
        <f t="shared" si="28"/>
        <v>1.0581741215640777E-6</v>
      </c>
    </row>
    <row r="375" spans="1:10" x14ac:dyDescent="0.25">
      <c r="A375" s="37">
        <v>373</v>
      </c>
      <c r="B375" s="4">
        <v>12800</v>
      </c>
      <c r="C375" s="20">
        <f t="shared" si="25"/>
        <v>2.1319402017594517E-2</v>
      </c>
      <c r="F375" s="19">
        <f t="shared" si="26"/>
        <v>4.5451690238781315E-4</v>
      </c>
      <c r="G375">
        <v>149</v>
      </c>
      <c r="H375" s="17">
        <f t="shared" si="27"/>
        <v>2.6127385388645229E-4</v>
      </c>
      <c r="I375" s="17">
        <f t="shared" si="29"/>
        <v>2.7321158801074186E-4</v>
      </c>
      <c r="J375" s="16">
        <f t="shared" si="28"/>
        <v>3.3242582777649886E-8</v>
      </c>
    </row>
    <row r="376" spans="1:10" x14ac:dyDescent="0.25">
      <c r="A376" s="37">
        <v>374</v>
      </c>
      <c r="B376" s="4">
        <v>12700</v>
      </c>
      <c r="C376" s="20">
        <f t="shared" si="25"/>
        <v>-7.8431774610258926E-3</v>
      </c>
      <c r="F376" s="19">
        <f t="shared" si="26"/>
        <v>6.1515432685144573E-5</v>
      </c>
      <c r="G376">
        <v>148</v>
      </c>
      <c r="H376" s="17">
        <f t="shared" si="27"/>
        <v>3.5493978831566237E-5</v>
      </c>
      <c r="I376" s="17">
        <f t="shared" si="29"/>
        <v>2.7334412244562267E-4</v>
      </c>
      <c r="J376" s="16">
        <f t="shared" si="28"/>
        <v>4.4440022746404275E-8</v>
      </c>
    </row>
    <row r="377" spans="1:10" x14ac:dyDescent="0.25">
      <c r="A377" s="37">
        <v>375</v>
      </c>
      <c r="B377" s="4">
        <v>12700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2.7334412244562267E-4</v>
      </c>
      <c r="J377" s="16">
        <f t="shared" si="28"/>
        <v>7.4160064755587883E-8</v>
      </c>
    </row>
    <row r="378" spans="1:10" x14ac:dyDescent="0.25">
      <c r="A378" s="37">
        <v>376</v>
      </c>
      <c r="B378" s="4">
        <v>12850</v>
      </c>
      <c r="C378" s="20">
        <f t="shared" si="25"/>
        <v>1.1741817876683195E-2</v>
      </c>
      <c r="F378" s="19">
        <f t="shared" si="26"/>
        <v>1.3787028704919705E-4</v>
      </c>
      <c r="G378">
        <v>146</v>
      </c>
      <c r="H378" s="17">
        <f t="shared" si="27"/>
        <v>8.0147625870988936E-5</v>
      </c>
      <c r="I378" s="17">
        <f t="shared" si="29"/>
        <v>2.7364339349529159E-4</v>
      </c>
      <c r="J378" s="16">
        <f t="shared" si="28"/>
        <v>1.8157918955265742E-8</v>
      </c>
    </row>
    <row r="379" spans="1:10" x14ac:dyDescent="0.25">
      <c r="A379" s="37">
        <v>377</v>
      </c>
      <c r="B379" s="4">
        <v>12600</v>
      </c>
      <c r="C379" s="20">
        <f t="shared" si="25"/>
        <v>-1.9646997383796536E-2</v>
      </c>
      <c r="F379" s="19">
        <f t="shared" si="26"/>
        <v>3.8600450619890789E-4</v>
      </c>
      <c r="G379">
        <v>145</v>
      </c>
      <c r="H379" s="17">
        <f t="shared" si="27"/>
        <v>2.2523560626248984E-4</v>
      </c>
      <c r="I379" s="17">
        <f t="shared" si="29"/>
        <v>2.74484422728241E-4</v>
      </c>
      <c r="J379" s="16">
        <f t="shared" si="28"/>
        <v>1.2666378751534102E-8</v>
      </c>
    </row>
    <row r="380" spans="1:10" x14ac:dyDescent="0.25">
      <c r="A380" s="37">
        <v>378</v>
      </c>
      <c r="B380" s="4">
        <v>12770</v>
      </c>
      <c r="C380" s="20">
        <f t="shared" si="25"/>
        <v>1.3401856087015563E-2</v>
      </c>
      <c r="F380" s="19">
        <f t="shared" si="26"/>
        <v>1.796097465770761E-4</v>
      </c>
      <c r="G380">
        <v>144</v>
      </c>
      <c r="H380" s="17">
        <f t="shared" si="27"/>
        <v>1.0519600863964519E-4</v>
      </c>
      <c r="I380" s="17">
        <f t="shared" si="29"/>
        <v>2.7487722438124625E-4</v>
      </c>
      <c r="J380" s="16">
        <f t="shared" si="28"/>
        <v>8.8813824570694533E-9</v>
      </c>
    </row>
    <row r="381" spans="1:10" x14ac:dyDescent="0.25">
      <c r="A381" s="37">
        <v>379</v>
      </c>
      <c r="B381" s="4">
        <v>12400</v>
      </c>
      <c r="C381" s="20">
        <f t="shared" si="25"/>
        <v>-2.9402197433456775E-2</v>
      </c>
      <c r="F381" s="19">
        <f t="shared" si="26"/>
        <v>8.6448921391597214E-4</v>
      </c>
      <c r="G381">
        <v>143</v>
      </c>
      <c r="H381" s="17">
        <f t="shared" si="27"/>
        <v>5.0822219876238796E-4</v>
      </c>
      <c r="I381" s="17">
        <f t="shared" si="29"/>
        <v>2.7677492489621222E-4</v>
      </c>
      <c r="J381" s="16">
        <f t="shared" si="28"/>
        <v>3.4662393191030131E-7</v>
      </c>
    </row>
    <row r="382" spans="1:10" x14ac:dyDescent="0.25">
      <c r="A382" s="37">
        <v>380</v>
      </c>
      <c r="B382" s="4">
        <v>12250</v>
      </c>
      <c r="C382" s="20">
        <f t="shared" si="25"/>
        <v>-1.2170535620255179E-2</v>
      </c>
      <c r="F382" s="19">
        <f t="shared" si="26"/>
        <v>1.481219372839001E-4</v>
      </c>
      <c r="G382">
        <v>142</v>
      </c>
      <c r="H382" s="17">
        <f t="shared" si="27"/>
        <v>8.7405371910947738E-5</v>
      </c>
      <c r="I382" s="17">
        <f t="shared" si="29"/>
        <v>2.7710129635281157E-4</v>
      </c>
      <c r="J382" s="16">
        <f t="shared" si="28"/>
        <v>1.6369836910220997E-8</v>
      </c>
    </row>
    <row r="383" spans="1:10" x14ac:dyDescent="0.25">
      <c r="A383" s="37">
        <v>381</v>
      </c>
      <c r="B383" s="4">
        <v>12100</v>
      </c>
      <c r="C383" s="20">
        <f t="shared" si="25"/>
        <v>-1.2320484388040624E-2</v>
      </c>
      <c r="F383" s="19">
        <f t="shared" si="26"/>
        <v>1.5179433555595272E-4</v>
      </c>
      <c r="G383">
        <v>141</v>
      </c>
      <c r="H383" s="17">
        <f t="shared" si="27"/>
        <v>8.9908136609711601E-5</v>
      </c>
      <c r="I383" s="17">
        <f t="shared" si="29"/>
        <v>2.7743701312700871E-4</v>
      </c>
      <c r="J383" s="16">
        <f t="shared" si="28"/>
        <v>1.5526836763943215E-8</v>
      </c>
    </row>
    <row r="384" spans="1:10" x14ac:dyDescent="0.25">
      <c r="A384" s="37">
        <v>382</v>
      </c>
      <c r="B384" s="4">
        <v>12100</v>
      </c>
      <c r="C384" s="20">
        <f t="shared" si="25"/>
        <v>0</v>
      </c>
      <c r="F384" s="19">
        <f t="shared" si="26"/>
        <v>0</v>
      </c>
      <c r="G384">
        <v>140</v>
      </c>
      <c r="H384" s="17">
        <f t="shared" si="27"/>
        <v>0</v>
      </c>
      <c r="I384" s="17">
        <f t="shared" si="29"/>
        <v>2.7743701312700871E-4</v>
      </c>
      <c r="J384" s="16">
        <f t="shared" si="28"/>
        <v>7.6397548159070043E-8</v>
      </c>
    </row>
    <row r="385" spans="1:10" x14ac:dyDescent="0.25">
      <c r="A385" s="37">
        <v>383</v>
      </c>
      <c r="B385" s="4">
        <v>12100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2.7743701312700871E-4</v>
      </c>
      <c r="J385" s="16">
        <f t="shared" si="28"/>
        <v>7.6397548159070043E-8</v>
      </c>
    </row>
    <row r="386" spans="1:10" x14ac:dyDescent="0.25">
      <c r="A386" s="37">
        <v>384</v>
      </c>
      <c r="B386" s="4">
        <v>12240</v>
      </c>
      <c r="C386" s="20">
        <f t="shared" si="25"/>
        <v>1.1503824481484713E-2</v>
      </c>
      <c r="F386" s="19">
        <f t="shared" si="26"/>
        <v>1.3233797770080701E-4</v>
      </c>
      <c r="G386">
        <v>138</v>
      </c>
      <c r="H386" s="17">
        <f t="shared" si="27"/>
        <v>7.9268747190555468E-5</v>
      </c>
      <c r="I386" s="17">
        <f t="shared" si="29"/>
        <v>2.7773300244571725E-4</v>
      </c>
      <c r="J386" s="16">
        <f t="shared" si="28"/>
        <v>2.0839223605305971E-8</v>
      </c>
    </row>
    <row r="387" spans="1:10" x14ac:dyDescent="0.25">
      <c r="A387" s="37">
        <v>385</v>
      </c>
      <c r="B387" s="4">
        <v>12220</v>
      </c>
      <c r="C387" s="20">
        <f t="shared" si="25"/>
        <v>-1.6353233407307532E-3</v>
      </c>
      <c r="F387" s="19">
        <f t="shared" si="26"/>
        <v>2.6742824287387912E-6</v>
      </c>
      <c r="G387">
        <v>137</v>
      </c>
      <c r="H387" s="17">
        <f t="shared" si="27"/>
        <v>1.6078645544401982E-6</v>
      </c>
      <c r="I387" s="17">
        <f t="shared" si="29"/>
        <v>2.777390062082455E-4</v>
      </c>
      <c r="J387" s="16">
        <f t="shared" si="28"/>
        <v>7.5091151305322713E-8</v>
      </c>
    </row>
    <row r="388" spans="1:10" x14ac:dyDescent="0.25">
      <c r="A388" s="37">
        <v>386</v>
      </c>
      <c r="B388" s="4">
        <v>12620</v>
      </c>
      <c r="C388" s="20">
        <f t="shared" ref="C388:C451" si="30">LN(B388/B387)</f>
        <v>3.2208903369617861E-2</v>
      </c>
      <c r="F388" s="19">
        <f t="shared" ref="F388:F451" si="31">C388^2</f>
        <v>1.0374134562733809E-3</v>
      </c>
      <c r="G388">
        <v>136</v>
      </c>
      <c r="H388" s="17">
        <f t="shared" ref="H388:H451" si="32">F388*($E$7^(G388-1))</f>
        <v>6.2606403670076771E-4</v>
      </c>
      <c r="I388" s="17">
        <f t="shared" si="29"/>
        <v>2.8007672787357595E-4</v>
      </c>
      <c r="J388" s="16">
        <f t="shared" ref="J388:J451" si="33">(F388-($E$7*I388))^2</f>
        <v>5.7514406826157329E-7</v>
      </c>
    </row>
    <row r="389" spans="1:10" x14ac:dyDescent="0.25">
      <c r="A389" s="37">
        <v>387</v>
      </c>
      <c r="B389" s="4">
        <v>12910</v>
      </c>
      <c r="C389" s="20">
        <f t="shared" si="30"/>
        <v>2.2719347745484047E-2</v>
      </c>
      <c r="F389" s="19">
        <f t="shared" si="31"/>
        <v>5.1616876198023109E-4</v>
      </c>
      <c r="G389">
        <v>135</v>
      </c>
      <c r="H389" s="17">
        <f t="shared" si="32"/>
        <v>3.1266789362453823E-4</v>
      </c>
      <c r="I389" s="17">
        <f t="shared" ref="I389:I452" si="34">(1-$E$7)*H389+I388</f>
        <v>2.8124422906535684E-4</v>
      </c>
      <c r="J389" s="16">
        <f t="shared" si="33"/>
        <v>5.5684058198063967E-8</v>
      </c>
    </row>
    <row r="390" spans="1:10" x14ac:dyDescent="0.25">
      <c r="A390" s="37">
        <v>388</v>
      </c>
      <c r="B390" s="4">
        <v>13000</v>
      </c>
      <c r="C390" s="20">
        <f t="shared" si="30"/>
        <v>6.9471526029857081E-3</v>
      </c>
      <c r="F390" s="19">
        <f t="shared" si="31"/>
        <v>4.82629292891711E-5</v>
      </c>
      <c r="G390">
        <v>134</v>
      </c>
      <c r="H390" s="17">
        <f t="shared" si="32"/>
        <v>2.9344717798489899E-5</v>
      </c>
      <c r="I390" s="17">
        <f t="shared" si="34"/>
        <v>2.8135380217375968E-4</v>
      </c>
      <c r="J390" s="16">
        <f t="shared" si="33"/>
        <v>5.3842700099137707E-8</v>
      </c>
    </row>
    <row r="391" spans="1:10" x14ac:dyDescent="0.25">
      <c r="A391" s="37">
        <v>389</v>
      </c>
      <c r="B391" s="4">
        <v>12970</v>
      </c>
      <c r="C391" s="20">
        <f t="shared" si="30"/>
        <v>-2.3103591331842584E-3</v>
      </c>
      <c r="F391" s="19">
        <f t="shared" si="31"/>
        <v>5.3377593242879177E-6</v>
      </c>
      <c r="G391">
        <v>133</v>
      </c>
      <c r="H391" s="17">
        <f t="shared" si="32"/>
        <v>3.2576163600290846E-6</v>
      </c>
      <c r="I391" s="17">
        <f t="shared" si="34"/>
        <v>2.8136596610571512E-4</v>
      </c>
      <c r="J391" s="16">
        <f t="shared" si="33"/>
        <v>7.5612673305386845E-8</v>
      </c>
    </row>
    <row r="392" spans="1:10" x14ac:dyDescent="0.25">
      <c r="A392" s="37">
        <v>390</v>
      </c>
      <c r="B392" s="4">
        <v>13200</v>
      </c>
      <c r="C392" s="20">
        <f t="shared" si="30"/>
        <v>1.7577831263972565E-2</v>
      </c>
      <c r="F392" s="19">
        <f t="shared" si="31"/>
        <v>3.0898015194469135E-4</v>
      </c>
      <c r="G392">
        <v>132</v>
      </c>
      <c r="H392" s="17">
        <f t="shared" si="32"/>
        <v>1.89276293022893E-4</v>
      </c>
      <c r="I392" s="17">
        <f t="shared" si="34"/>
        <v>2.8207272334618017E-4</v>
      </c>
      <c r="J392" s="16">
        <f t="shared" si="33"/>
        <v>7.8180004520540572E-10</v>
      </c>
    </row>
    <row r="393" spans="1:10" x14ac:dyDescent="0.25">
      <c r="A393" s="37">
        <v>391</v>
      </c>
      <c r="B393" s="4">
        <v>13200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2.8207272334618017E-4</v>
      </c>
      <c r="J393" s="16">
        <f t="shared" si="33"/>
        <v>7.8971939399467148E-8</v>
      </c>
    </row>
    <row r="394" spans="1:10" x14ac:dyDescent="0.25">
      <c r="A394" s="37">
        <v>392</v>
      </c>
      <c r="B394" s="4">
        <v>13200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2.8207272334618017E-4</v>
      </c>
      <c r="J394" s="16">
        <f t="shared" si="33"/>
        <v>7.8971939399467148E-8</v>
      </c>
    </row>
    <row r="395" spans="1:10" x14ac:dyDescent="0.25">
      <c r="A395" s="37">
        <v>393</v>
      </c>
      <c r="B395" s="4">
        <v>12850</v>
      </c>
      <c r="C395" s="20">
        <f t="shared" si="30"/>
        <v>-2.687301825109634E-2</v>
      </c>
      <c r="F395" s="19">
        <f t="shared" si="31"/>
        <v>7.2215910992375705E-4</v>
      </c>
      <c r="G395">
        <v>129</v>
      </c>
      <c r="H395" s="17">
        <f t="shared" si="32"/>
        <v>4.4737591825327384E-4</v>
      </c>
      <c r="I395" s="17">
        <f t="shared" si="34"/>
        <v>2.8374322399042602E-4</v>
      </c>
      <c r="J395" s="16">
        <f t="shared" si="33"/>
        <v>1.9313861180206049E-7</v>
      </c>
    </row>
    <row r="396" spans="1:10" x14ac:dyDescent="0.25">
      <c r="A396" s="37">
        <v>394</v>
      </c>
      <c r="B396" s="4">
        <v>12800</v>
      </c>
      <c r="C396" s="20">
        <f t="shared" si="30"/>
        <v>-3.898640415657309E-3</v>
      </c>
      <c r="F396" s="19">
        <f t="shared" si="31"/>
        <v>1.5199397090596595E-5</v>
      </c>
      <c r="G396">
        <v>128</v>
      </c>
      <c r="H396" s="17">
        <f t="shared" si="32"/>
        <v>9.4512828307978697E-6</v>
      </c>
      <c r="I396" s="17">
        <f t="shared" si="34"/>
        <v>2.8377851505866108E-4</v>
      </c>
      <c r="J396" s="16">
        <f t="shared" si="33"/>
        <v>7.1566677342085361E-8</v>
      </c>
    </row>
    <row r="397" spans="1:10" x14ac:dyDescent="0.25">
      <c r="A397" s="37">
        <v>395</v>
      </c>
      <c r="B397" s="4">
        <v>12670</v>
      </c>
      <c r="C397" s="20">
        <f t="shared" si="30"/>
        <v>-1.0208176592523776E-2</v>
      </c>
      <c r="F397" s="19">
        <f t="shared" si="31"/>
        <v>1.0420686934415034E-4</v>
      </c>
      <c r="G397">
        <v>127</v>
      </c>
      <c r="H397" s="17">
        <f t="shared" si="32"/>
        <v>6.5040734473850771E-5</v>
      </c>
      <c r="I397" s="17">
        <f t="shared" si="34"/>
        <v>2.8402137701078627E-4</v>
      </c>
      <c r="J397" s="16">
        <f t="shared" si="33"/>
        <v>3.1952982685120134E-8</v>
      </c>
    </row>
    <row r="398" spans="1:10" x14ac:dyDescent="0.25">
      <c r="A398" s="37">
        <v>396</v>
      </c>
      <c r="B398" s="4">
        <v>13000</v>
      </c>
      <c r="C398" s="20">
        <f t="shared" si="30"/>
        <v>2.5712363128489034E-2</v>
      </c>
      <c r="F398" s="19">
        <f t="shared" si="31"/>
        <v>6.6112561765128237E-4</v>
      </c>
      <c r="G398">
        <v>126</v>
      </c>
      <c r="H398" s="17">
        <f t="shared" si="32"/>
        <v>4.1418823986781551E-4</v>
      </c>
      <c r="I398" s="17">
        <f t="shared" si="34"/>
        <v>2.8556795494068401E-4</v>
      </c>
      <c r="J398" s="16">
        <f t="shared" si="33"/>
        <v>1.4184561688313542E-7</v>
      </c>
    </row>
    <row r="399" spans="1:10" x14ac:dyDescent="0.25">
      <c r="A399" s="37">
        <v>397</v>
      </c>
      <c r="B399" s="4">
        <v>13000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2.8556795494068401E-4</v>
      </c>
      <c r="J399" s="16">
        <f t="shared" si="33"/>
        <v>8.0941185926499401E-8</v>
      </c>
    </row>
    <row r="400" spans="1:10" x14ac:dyDescent="0.25">
      <c r="A400" s="37">
        <v>398</v>
      </c>
      <c r="B400" s="4">
        <v>13000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2.8556795494068401E-4</v>
      </c>
      <c r="J400" s="16">
        <f t="shared" si="33"/>
        <v>8.0941185926499401E-8</v>
      </c>
    </row>
    <row r="401" spans="1:10" x14ac:dyDescent="0.25">
      <c r="A401" s="37">
        <v>399</v>
      </c>
      <c r="B401" s="4">
        <v>12990</v>
      </c>
      <c r="C401" s="20">
        <f t="shared" si="30"/>
        <v>-7.6952677902854098E-4</v>
      </c>
      <c r="F401" s="19">
        <f t="shared" si="31"/>
        <v>5.9217146364204097E-7</v>
      </c>
      <c r="G401">
        <v>123</v>
      </c>
      <c r="H401" s="17">
        <f t="shared" si="32"/>
        <v>3.7517623643078111E-7</v>
      </c>
      <c r="I401" s="17">
        <f t="shared" si="34"/>
        <v>2.8556935584788328E-4</v>
      </c>
      <c r="J401" s="16">
        <f t="shared" si="33"/>
        <v>8.060538157600074E-8</v>
      </c>
    </row>
    <row r="402" spans="1:10" x14ac:dyDescent="0.25">
      <c r="A402" s="37">
        <v>400</v>
      </c>
      <c r="B402" s="4">
        <v>13110</v>
      </c>
      <c r="C402" s="20">
        <f t="shared" si="30"/>
        <v>9.1954670931003943E-3</v>
      </c>
      <c r="F402" s="19">
        <f t="shared" si="31"/>
        <v>8.4556615060292216E-5</v>
      </c>
      <c r="G402">
        <v>122</v>
      </c>
      <c r="H402" s="17">
        <f t="shared" si="32"/>
        <v>5.3772487364894745E-5</v>
      </c>
      <c r="I402" s="17">
        <f t="shared" si="34"/>
        <v>2.8577014219136033E-4</v>
      </c>
      <c r="J402" s="16">
        <f t="shared" si="33"/>
        <v>4.0058606283517295E-8</v>
      </c>
    </row>
    <row r="403" spans="1:10" x14ac:dyDescent="0.25">
      <c r="A403" s="37">
        <v>401</v>
      </c>
      <c r="B403" s="4">
        <v>13000</v>
      </c>
      <c r="C403" s="20">
        <f t="shared" si="30"/>
        <v>-8.4259403140717112E-3</v>
      </c>
      <c r="F403" s="19">
        <f t="shared" si="31"/>
        <v>7.0996470176298891E-5</v>
      </c>
      <c r="G403">
        <v>121</v>
      </c>
      <c r="H403" s="17">
        <f t="shared" si="32"/>
        <v>4.5318338991135417E-5</v>
      </c>
      <c r="I403" s="17">
        <f t="shared" si="34"/>
        <v>2.8593936076435912E-4</v>
      </c>
      <c r="J403" s="16">
        <f t="shared" si="33"/>
        <v>4.5742598470020156E-8</v>
      </c>
    </row>
    <row r="404" spans="1:10" x14ac:dyDescent="0.25">
      <c r="A404" s="37">
        <v>402</v>
      </c>
      <c r="B404" s="4">
        <v>13000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2.8593936076435912E-4</v>
      </c>
      <c r="J404" s="16">
        <f t="shared" si="33"/>
        <v>8.1151864866075261E-8</v>
      </c>
    </row>
    <row r="405" spans="1:10" x14ac:dyDescent="0.25">
      <c r="A405" s="37">
        <v>403</v>
      </c>
      <c r="B405" s="4">
        <v>13100</v>
      </c>
      <c r="C405" s="20">
        <f t="shared" si="30"/>
        <v>7.6628727455690972E-3</v>
      </c>
      <c r="F405" s="19">
        <f t="shared" si="31"/>
        <v>5.8719618714785675E-5</v>
      </c>
      <c r="G405">
        <v>119</v>
      </c>
      <c r="H405" s="17">
        <f t="shared" si="32"/>
        <v>3.7763290832200476E-5</v>
      </c>
      <c r="I405" s="17">
        <f t="shared" si="34"/>
        <v>2.8608036880500273E-4</v>
      </c>
      <c r="J405" s="16">
        <f t="shared" si="33"/>
        <v>5.1208307619737022E-8</v>
      </c>
    </row>
    <row r="406" spans="1:10" x14ac:dyDescent="0.25">
      <c r="A406" s="37">
        <v>404</v>
      </c>
      <c r="B406" s="4">
        <v>12940</v>
      </c>
      <c r="C406" s="20">
        <f t="shared" si="30"/>
        <v>-1.2288941134351352E-2</v>
      </c>
      <c r="F406" s="19">
        <f t="shared" si="31"/>
        <v>1.510180742035527E-4</v>
      </c>
      <c r="G406">
        <v>118</v>
      </c>
      <c r="H406" s="17">
        <f t="shared" si="32"/>
        <v>9.7485544997014538E-5</v>
      </c>
      <c r="I406" s="17">
        <f t="shared" si="34"/>
        <v>2.8644437960459603E-4</v>
      </c>
      <c r="J406" s="16">
        <f t="shared" si="33"/>
        <v>1.8051728948113291E-8</v>
      </c>
    </row>
    <row r="407" spans="1:10" x14ac:dyDescent="0.25">
      <c r="A407" s="37">
        <v>405</v>
      </c>
      <c r="B407" s="4">
        <v>12850</v>
      </c>
      <c r="C407" s="20">
        <f t="shared" si="30"/>
        <v>-6.9794777315257206E-3</v>
      </c>
      <c r="F407" s="19">
        <f t="shared" si="31"/>
        <v>4.8713109404863416E-5</v>
      </c>
      <c r="G407">
        <v>117</v>
      </c>
      <c r="H407" s="17">
        <f t="shared" si="32"/>
        <v>3.1563258912213862E-5</v>
      </c>
      <c r="I407" s="17">
        <f t="shared" si="34"/>
        <v>2.8656223674038736E-4</v>
      </c>
      <c r="J407" s="16">
        <f t="shared" si="33"/>
        <v>5.6064344378105153E-8</v>
      </c>
    </row>
    <row r="408" spans="1:10" x14ac:dyDescent="0.25">
      <c r="A408" s="37">
        <v>406</v>
      </c>
      <c r="B408" s="4">
        <v>12870</v>
      </c>
      <c r="C408" s="20">
        <f t="shared" si="30"/>
        <v>1.5552102668064845E-3</v>
      </c>
      <c r="F408" s="19">
        <f t="shared" si="31"/>
        <v>2.4186789739802967E-6</v>
      </c>
      <c r="G408">
        <v>116</v>
      </c>
      <c r="H408" s="17">
        <f t="shared" si="32"/>
        <v>1.5730368804449155E-6</v>
      </c>
      <c r="I408" s="17">
        <f t="shared" si="34"/>
        <v>2.8656811045646143E-4</v>
      </c>
      <c r="J408" s="16">
        <f t="shared" si="33"/>
        <v>8.0133939242781611E-8</v>
      </c>
    </row>
    <row r="409" spans="1:10" x14ac:dyDescent="0.25">
      <c r="A409" s="37">
        <v>407</v>
      </c>
      <c r="B409" s="4">
        <v>12800</v>
      </c>
      <c r="C409" s="20">
        <f t="shared" si="30"/>
        <v>-5.4538506824638134E-3</v>
      </c>
      <c r="F409" s="19">
        <f t="shared" si="31"/>
        <v>2.9744487266611004E-5</v>
      </c>
      <c r="G409">
        <v>115</v>
      </c>
      <c r="H409" s="17">
        <f t="shared" si="32"/>
        <v>1.9417434662820785E-5</v>
      </c>
      <c r="I409" s="17">
        <f t="shared" si="34"/>
        <v>2.8664061511259151E-4</v>
      </c>
      <c r="J409" s="16">
        <f t="shared" si="33"/>
        <v>6.5446846316714474E-8</v>
      </c>
    </row>
    <row r="410" spans="1:10" x14ac:dyDescent="0.25">
      <c r="A410" s="37">
        <v>408</v>
      </c>
      <c r="B410" s="4">
        <v>12880</v>
      </c>
      <c r="C410" s="20">
        <f t="shared" si="30"/>
        <v>6.2305497506361628E-3</v>
      </c>
      <c r="F410" s="19">
        <f t="shared" si="31"/>
        <v>3.8819750195152353E-5</v>
      </c>
      <c r="G410">
        <v>114</v>
      </c>
      <c r="H410" s="17">
        <f t="shared" si="32"/>
        <v>2.5436818528629989E-5</v>
      </c>
      <c r="I410" s="17">
        <f t="shared" si="34"/>
        <v>2.8673559613415732E-4</v>
      </c>
      <c r="J410" s="16">
        <f t="shared" si="33"/>
        <v>6.0932540858233376E-8</v>
      </c>
    </row>
    <row r="411" spans="1:10" x14ac:dyDescent="0.25">
      <c r="A411" s="37">
        <v>409</v>
      </c>
      <c r="B411" s="4">
        <v>12500</v>
      </c>
      <c r="C411" s="20">
        <f t="shared" si="30"/>
        <v>-2.9947076367952088E-2</v>
      </c>
      <c r="F411" s="19">
        <f t="shared" si="31"/>
        <v>8.968273829879545E-4</v>
      </c>
      <c r="G411">
        <v>113</v>
      </c>
      <c r="H411" s="17">
        <f t="shared" si="32"/>
        <v>5.8985274553304348E-4</v>
      </c>
      <c r="I411" s="17">
        <f t="shared" si="34"/>
        <v>2.8893810492200249E-4</v>
      </c>
      <c r="J411" s="16">
        <f t="shared" si="33"/>
        <v>3.7084223485198069E-7</v>
      </c>
    </row>
    <row r="412" spans="1:10" x14ac:dyDescent="0.25">
      <c r="A412" s="37">
        <v>410</v>
      </c>
      <c r="B412" s="4">
        <v>12500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2.8893810492200249E-4</v>
      </c>
      <c r="J412" s="16">
        <f t="shared" si="33"/>
        <v>8.2862925188490928E-8</v>
      </c>
    </row>
    <row r="413" spans="1:10" x14ac:dyDescent="0.25">
      <c r="A413" s="37">
        <v>411</v>
      </c>
      <c r="B413" s="4">
        <v>12480</v>
      </c>
      <c r="C413" s="20">
        <f t="shared" si="30"/>
        <v>-1.6012813669738792E-3</v>
      </c>
      <c r="F413" s="19">
        <f t="shared" si="31"/>
        <v>2.5641020162177352E-6</v>
      </c>
      <c r="G413">
        <v>111</v>
      </c>
      <c r="H413" s="17">
        <f t="shared" si="32"/>
        <v>1.6991018970459403E-6</v>
      </c>
      <c r="I413" s="17">
        <f t="shared" si="34"/>
        <v>2.8894444936455703E-4</v>
      </c>
      <c r="J413" s="16">
        <f t="shared" si="33"/>
        <v>8.1396905641972078E-8</v>
      </c>
    </row>
    <row r="414" spans="1:10" x14ac:dyDescent="0.25">
      <c r="A414" s="37">
        <v>412</v>
      </c>
      <c r="B414" s="4">
        <v>12000</v>
      </c>
      <c r="C414" s="20">
        <f t="shared" si="30"/>
        <v>-3.9220713153281267E-2</v>
      </c>
      <c r="F414" s="19">
        <f t="shared" si="31"/>
        <v>1.5382643402519702E-3</v>
      </c>
      <c r="G414">
        <v>110</v>
      </c>
      <c r="H414" s="17">
        <f t="shared" si="32"/>
        <v>1.0231511266317725E-3</v>
      </c>
      <c r="I414" s="17">
        <f t="shared" si="34"/>
        <v>2.9276489330546583E-4</v>
      </c>
      <c r="J414" s="16">
        <f t="shared" si="33"/>
        <v>1.5539931861205132E-6</v>
      </c>
    </row>
    <row r="415" spans="1:10" x14ac:dyDescent="0.25">
      <c r="A415" s="37">
        <v>413</v>
      </c>
      <c r="B415" s="4">
        <v>12280</v>
      </c>
      <c r="C415" s="20">
        <f t="shared" si="30"/>
        <v>2.3065272930996188E-2</v>
      </c>
      <c r="F415" s="19">
        <f t="shared" si="31"/>
        <v>5.3200681538134547E-4</v>
      </c>
      <c r="G415">
        <v>109</v>
      </c>
      <c r="H415" s="17">
        <f t="shared" si="32"/>
        <v>3.5518179694751583E-4</v>
      </c>
      <c r="I415" s="17">
        <f t="shared" si="34"/>
        <v>2.9409114131394564E-4</v>
      </c>
      <c r="J415" s="16">
        <f t="shared" si="33"/>
        <v>5.7127601231614776E-8</v>
      </c>
    </row>
    <row r="416" spans="1:10" x14ac:dyDescent="0.25">
      <c r="A416" s="37">
        <v>414</v>
      </c>
      <c r="B416" s="4">
        <v>12000</v>
      </c>
      <c r="C416" s="20">
        <f t="shared" si="30"/>
        <v>-2.3065272930996104E-2</v>
      </c>
      <c r="F416" s="19">
        <f t="shared" si="31"/>
        <v>5.3200681538134167E-4</v>
      </c>
      <c r="G416">
        <v>108</v>
      </c>
      <c r="H416" s="17">
        <f t="shared" si="32"/>
        <v>3.5651301572382549E-4</v>
      </c>
      <c r="I416" s="17">
        <f t="shared" si="34"/>
        <v>2.9542236009025784E-4</v>
      </c>
      <c r="J416" s="16">
        <f t="shared" si="33"/>
        <v>5.6495376987141499E-8</v>
      </c>
    </row>
    <row r="417" spans="1:10" x14ac:dyDescent="0.25">
      <c r="A417" s="37">
        <v>415</v>
      </c>
      <c r="B417" s="4">
        <v>12180</v>
      </c>
      <c r="C417" s="20">
        <f t="shared" si="30"/>
        <v>1.4888612493750559E-2</v>
      </c>
      <c r="F417" s="19">
        <f t="shared" si="31"/>
        <v>2.2167078198906523E-4</v>
      </c>
      <c r="G417">
        <v>107</v>
      </c>
      <c r="H417" s="17">
        <f t="shared" si="32"/>
        <v>1.4910470129761834E-4</v>
      </c>
      <c r="I417" s="17">
        <f t="shared" si="34"/>
        <v>2.9597911670011347E-4</v>
      </c>
      <c r="J417" s="16">
        <f t="shared" si="33"/>
        <v>5.3587010782299927E-9</v>
      </c>
    </row>
    <row r="418" spans="1:10" x14ac:dyDescent="0.25">
      <c r="A418" s="37">
        <v>416</v>
      </c>
      <c r="B418" s="4">
        <v>12010</v>
      </c>
      <c r="C418" s="20">
        <f t="shared" si="30"/>
        <v>-1.4055626189858832E-2</v>
      </c>
      <c r="F418" s="19">
        <f t="shared" si="31"/>
        <v>1.9756062758904551E-4</v>
      </c>
      <c r="G418">
        <v>106</v>
      </c>
      <c r="H418" s="17">
        <f t="shared" si="32"/>
        <v>1.3338530021157326E-4</v>
      </c>
      <c r="I418" s="17">
        <f t="shared" si="34"/>
        <v>2.9647717710266339E-4</v>
      </c>
      <c r="J418" s="16">
        <f t="shared" si="33"/>
        <v>9.5666991548645232E-9</v>
      </c>
    </row>
    <row r="419" spans="1:10" x14ac:dyDescent="0.25">
      <c r="A419" s="37">
        <v>417</v>
      </c>
      <c r="B419" s="4">
        <v>12000</v>
      </c>
      <c r="C419" s="20">
        <f t="shared" si="30"/>
        <v>-8.3298630389188461E-4</v>
      </c>
      <c r="F419" s="19">
        <f t="shared" si="31"/>
        <v>6.9386618247146317E-7</v>
      </c>
      <c r="G419">
        <v>105</v>
      </c>
      <c r="H419" s="17">
        <f t="shared" si="32"/>
        <v>4.7022745735336535E-7</v>
      </c>
      <c r="I419" s="17">
        <f t="shared" si="34"/>
        <v>2.9647893293090178E-4</v>
      </c>
      <c r="J419" s="16">
        <f t="shared" si="33"/>
        <v>8.6835132582358827E-8</v>
      </c>
    </row>
    <row r="420" spans="1:10" x14ac:dyDescent="0.25">
      <c r="A420" s="37">
        <v>418</v>
      </c>
      <c r="B420" s="4">
        <v>11940</v>
      </c>
      <c r="C420" s="20">
        <f t="shared" si="30"/>
        <v>-5.0125418235442863E-3</v>
      </c>
      <c r="F420" s="19">
        <f t="shared" si="31"/>
        <v>2.5125575532780678E-5</v>
      </c>
      <c r="G420">
        <v>104</v>
      </c>
      <c r="H420" s="17">
        <f t="shared" si="32"/>
        <v>1.7091216345609843E-5</v>
      </c>
      <c r="I420" s="17">
        <f t="shared" si="34"/>
        <v>2.9654275149321456E-4</v>
      </c>
      <c r="J420" s="16">
        <f t="shared" si="33"/>
        <v>7.3067434475865586E-8</v>
      </c>
    </row>
    <row r="421" spans="1:10" x14ac:dyDescent="0.25">
      <c r="A421" s="37">
        <v>419</v>
      </c>
      <c r="B421" s="4">
        <v>11710</v>
      </c>
      <c r="C421" s="20">
        <f t="shared" si="30"/>
        <v>-1.9450930354830007E-2</v>
      </c>
      <c r="F421" s="19">
        <f t="shared" si="31"/>
        <v>3.7833869166844738E-4</v>
      </c>
      <c r="G421">
        <v>103</v>
      </c>
      <c r="H421" s="17">
        <f t="shared" si="32"/>
        <v>2.5832259840268814E-4</v>
      </c>
      <c r="I421" s="17">
        <f t="shared" si="34"/>
        <v>2.9750732747830513E-4</v>
      </c>
      <c r="J421" s="16">
        <f t="shared" si="33"/>
        <v>6.7145332959157852E-9</v>
      </c>
    </row>
    <row r="422" spans="1:10" x14ac:dyDescent="0.25">
      <c r="A422" s="37">
        <v>420</v>
      </c>
      <c r="B422" s="4">
        <v>11670</v>
      </c>
      <c r="C422" s="20">
        <f t="shared" si="30"/>
        <v>-3.4217313111613275E-3</v>
      </c>
      <c r="F422" s="19">
        <f t="shared" si="31"/>
        <v>1.1708245165781818E-5</v>
      </c>
      <c r="G422">
        <v>102</v>
      </c>
      <c r="H422" s="17">
        <f t="shared" si="32"/>
        <v>8.0241334044184339E-6</v>
      </c>
      <c r="I422" s="17">
        <f t="shared" si="34"/>
        <v>2.9753728957388224E-4</v>
      </c>
      <c r="J422" s="16">
        <f t="shared" si="33"/>
        <v>8.1064362789366713E-8</v>
      </c>
    </row>
    <row r="423" spans="1:10" x14ac:dyDescent="0.25">
      <c r="A423" s="37">
        <v>421</v>
      </c>
      <c r="B423" s="4">
        <v>11790</v>
      </c>
      <c r="C423" s="20">
        <f t="shared" si="30"/>
        <v>1.0230268250815043E-2</v>
      </c>
      <c r="F423" s="19">
        <f t="shared" si="31"/>
        <v>1.0465838848363429E-4</v>
      </c>
      <c r="G423">
        <v>101</v>
      </c>
      <c r="H423" s="17">
        <f t="shared" si="32"/>
        <v>7.1995452493962077E-5</v>
      </c>
      <c r="I423" s="17">
        <f t="shared" si="34"/>
        <v>2.9780612042701245E-4</v>
      </c>
      <c r="J423" s="16">
        <f t="shared" si="33"/>
        <v>3.6877719514332071E-8</v>
      </c>
    </row>
    <row r="424" spans="1:10" x14ac:dyDescent="0.25">
      <c r="A424" s="37">
        <v>422</v>
      </c>
      <c r="B424" s="4">
        <v>11600</v>
      </c>
      <c r="C424" s="20">
        <f t="shared" si="30"/>
        <v>-1.6246616436960574E-2</v>
      </c>
      <c r="F424" s="19">
        <f t="shared" si="31"/>
        <v>2.6395254564971749E-4</v>
      </c>
      <c r="G424">
        <v>100</v>
      </c>
      <c r="H424" s="17">
        <f t="shared" si="32"/>
        <v>1.8225588772818749E-4</v>
      </c>
      <c r="I424" s="17">
        <f t="shared" si="34"/>
        <v>2.9848666349034105E-4</v>
      </c>
      <c r="J424" s="16">
        <f t="shared" si="33"/>
        <v>1.1168676141606384E-9</v>
      </c>
    </row>
    <row r="425" spans="1:10" x14ac:dyDescent="0.25">
      <c r="A425" s="37">
        <v>423</v>
      </c>
      <c r="B425" s="4">
        <v>10900</v>
      </c>
      <c r="C425" s="20">
        <f t="shared" si="30"/>
        <v>-6.2242308877220896E-2</v>
      </c>
      <c r="F425" s="19">
        <f t="shared" si="31"/>
        <v>3.8741050143673711E-3</v>
      </c>
      <c r="G425">
        <v>99</v>
      </c>
      <c r="H425" s="17">
        <f t="shared" si="32"/>
        <v>2.6850463732427106E-3</v>
      </c>
      <c r="I425" s="17">
        <f t="shared" si="34"/>
        <v>3.0851262043912921E-4</v>
      </c>
      <c r="J425" s="16">
        <f t="shared" si="33"/>
        <v>1.2721665467550325E-5</v>
      </c>
    </row>
    <row r="426" spans="1:10" x14ac:dyDescent="0.25">
      <c r="A426" s="37">
        <v>424</v>
      </c>
      <c r="B426" s="4">
        <v>10820</v>
      </c>
      <c r="C426" s="20">
        <f t="shared" si="30"/>
        <v>-7.366515816762554E-3</v>
      </c>
      <c r="F426" s="19">
        <f t="shared" si="31"/>
        <v>5.4265555278612875E-5</v>
      </c>
      <c r="G426">
        <v>98</v>
      </c>
      <c r="H426" s="17">
        <f t="shared" si="32"/>
        <v>3.7751076731226453E-5</v>
      </c>
      <c r="I426" s="17">
        <f t="shared" si="34"/>
        <v>3.0865358287234803E-4</v>
      </c>
      <c r="J426" s="16">
        <f t="shared" si="33"/>
        <v>6.412822647718995E-8</v>
      </c>
    </row>
    <row r="427" spans="1:10" x14ac:dyDescent="0.25">
      <c r="A427" s="37">
        <v>425</v>
      </c>
      <c r="B427" s="4">
        <v>10930</v>
      </c>
      <c r="C427" s="20">
        <f t="shared" si="30"/>
        <v>1.0115028770111747E-2</v>
      </c>
      <c r="F427" s="19">
        <f t="shared" si="31"/>
        <v>1.0231380702018835E-4</v>
      </c>
      <c r="G427">
        <v>97</v>
      </c>
      <c r="H427" s="17">
        <f t="shared" si="32"/>
        <v>7.1443714485716929E-5</v>
      </c>
      <c r="I427" s="17">
        <f t="shared" si="34"/>
        <v>3.0892035353703126E-4</v>
      </c>
      <c r="J427" s="16">
        <f t="shared" si="33"/>
        <v>4.2210951082745266E-8</v>
      </c>
    </row>
    <row r="428" spans="1:10" x14ac:dyDescent="0.25">
      <c r="A428" s="37">
        <v>426</v>
      </c>
      <c r="B428" s="4">
        <v>10520</v>
      </c>
      <c r="C428" s="20">
        <f t="shared" si="30"/>
        <v>-3.8233094878883385E-2</v>
      </c>
      <c r="F428" s="19">
        <f t="shared" si="31"/>
        <v>1.4617695440176989E-3</v>
      </c>
      <c r="G428">
        <v>96</v>
      </c>
      <c r="H428" s="17">
        <f t="shared" si="32"/>
        <v>1.0245505253827587E-3</v>
      </c>
      <c r="I428" s="17">
        <f t="shared" si="34"/>
        <v>3.1274602282964028E-4</v>
      </c>
      <c r="J428" s="16">
        <f t="shared" si="33"/>
        <v>1.3229400590635449E-6</v>
      </c>
    </row>
    <row r="429" spans="1:10" x14ac:dyDescent="0.25">
      <c r="A429" s="37">
        <v>427</v>
      </c>
      <c r="B429" s="4">
        <v>10490</v>
      </c>
      <c r="C429" s="20">
        <f t="shared" si="30"/>
        <v>-2.8557849013579914E-3</v>
      </c>
      <c r="F429" s="19">
        <f t="shared" si="31"/>
        <v>8.1555074028242728E-6</v>
      </c>
      <c r="G429">
        <v>95</v>
      </c>
      <c r="H429" s="17">
        <f t="shared" si="32"/>
        <v>5.7375984068670893E-6</v>
      </c>
      <c r="I429" s="17">
        <f t="shared" si="34"/>
        <v>3.1276744700882393E-4</v>
      </c>
      <c r="J429" s="16">
        <f t="shared" si="33"/>
        <v>9.2078301604578044E-8</v>
      </c>
    </row>
    <row r="430" spans="1:10" x14ac:dyDescent="0.25">
      <c r="A430" s="37">
        <v>428</v>
      </c>
      <c r="B430" s="4">
        <v>10010</v>
      </c>
      <c r="C430" s="20">
        <f t="shared" si="30"/>
        <v>-4.6837829081076608E-2</v>
      </c>
      <c r="F430" s="19">
        <f t="shared" si="31"/>
        <v>2.1937822330281454E-3</v>
      </c>
      <c r="G430">
        <v>94</v>
      </c>
      <c r="H430" s="17">
        <f t="shared" si="32"/>
        <v>1.5491638913975412E-3</v>
      </c>
      <c r="I430" s="17">
        <f t="shared" si="34"/>
        <v>3.1855202139701642E-4</v>
      </c>
      <c r="J430" s="16">
        <f t="shared" si="33"/>
        <v>3.5209508310370859E-6</v>
      </c>
    </row>
    <row r="431" spans="1:10" x14ac:dyDescent="0.25">
      <c r="A431" s="37">
        <v>429</v>
      </c>
      <c r="B431" s="4">
        <v>9880</v>
      </c>
      <c r="C431" s="20">
        <f t="shared" si="30"/>
        <v>-1.3072081567352775E-2</v>
      </c>
      <c r="F431" s="19">
        <f t="shared" si="31"/>
        <v>1.7087931650352418E-4</v>
      </c>
      <c r="G431">
        <v>93</v>
      </c>
      <c r="H431" s="17">
        <f t="shared" si="32"/>
        <v>1.2112060704456528E-4</v>
      </c>
      <c r="I431" s="17">
        <f t="shared" si="34"/>
        <v>3.1900428546364161E-4</v>
      </c>
      <c r="J431" s="16">
        <f t="shared" si="33"/>
        <v>2.1589543844004431E-8</v>
      </c>
    </row>
    <row r="432" spans="1:10" x14ac:dyDescent="0.25">
      <c r="A432" s="37">
        <v>430</v>
      </c>
      <c r="B432" s="4">
        <v>9840</v>
      </c>
      <c r="C432" s="20">
        <f t="shared" si="30"/>
        <v>-4.0568006956144299E-3</v>
      </c>
      <c r="F432" s="19">
        <f t="shared" si="31"/>
        <v>1.6457631883937723E-5</v>
      </c>
      <c r="G432">
        <v>92</v>
      </c>
      <c r="H432" s="17">
        <f t="shared" si="32"/>
        <v>1.1709020715930106E-5</v>
      </c>
      <c r="I432" s="17">
        <f t="shared" si="34"/>
        <v>3.1904800691991896E-4</v>
      </c>
      <c r="J432" s="16">
        <f t="shared" si="33"/>
        <v>9.08413876518913E-8</v>
      </c>
    </row>
    <row r="433" spans="1:10" x14ac:dyDescent="0.25">
      <c r="A433" s="37">
        <v>431</v>
      </c>
      <c r="B433" s="4">
        <v>9835</v>
      </c>
      <c r="C433" s="20">
        <f t="shared" si="30"/>
        <v>-5.0825922313964462E-4</v>
      </c>
      <c r="F433" s="19">
        <f t="shared" si="31"/>
        <v>2.5832743790651507E-7</v>
      </c>
      <c r="G433">
        <v>91</v>
      </c>
      <c r="H433" s="17">
        <f t="shared" si="32"/>
        <v>1.8447964607885102E-7</v>
      </c>
      <c r="I433" s="17">
        <f t="shared" si="34"/>
        <v>3.1904869576649081E-4</v>
      </c>
      <c r="J433" s="16">
        <f t="shared" si="33"/>
        <v>1.0086915099425526E-7</v>
      </c>
    </row>
    <row r="434" spans="1:10" x14ac:dyDescent="0.25">
      <c r="A434" s="37">
        <v>432</v>
      </c>
      <c r="B434" s="4">
        <v>9900</v>
      </c>
      <c r="C434" s="20">
        <f t="shared" si="30"/>
        <v>6.5873052995218759E-3</v>
      </c>
      <c r="F434" s="19">
        <f t="shared" si="31"/>
        <v>4.3392591109108995E-5</v>
      </c>
      <c r="G434">
        <v>90</v>
      </c>
      <c r="H434" s="17">
        <f t="shared" si="32"/>
        <v>3.1104139705946395E-5</v>
      </c>
      <c r="I434" s="17">
        <f t="shared" si="34"/>
        <v>3.1916483855222764E-4</v>
      </c>
      <c r="J434" s="16">
        <f t="shared" si="33"/>
        <v>7.5394443662131411E-8</v>
      </c>
    </row>
    <row r="435" spans="1:10" x14ac:dyDescent="0.25">
      <c r="A435" s="37">
        <v>433</v>
      </c>
      <c r="B435" s="4">
        <v>9600</v>
      </c>
      <c r="C435" s="20">
        <f t="shared" si="30"/>
        <v>-3.077165866675366E-2</v>
      </c>
      <c r="F435" s="19">
        <f t="shared" si="31"/>
        <v>9.4689497710319565E-4</v>
      </c>
      <c r="G435">
        <v>89</v>
      </c>
      <c r="H435" s="17">
        <f t="shared" si="32"/>
        <v>6.8128544770132047E-4</v>
      </c>
      <c r="I435" s="17">
        <f t="shared" si="34"/>
        <v>3.2170875683854017E-4</v>
      </c>
      <c r="J435" s="16">
        <f t="shared" si="33"/>
        <v>3.9236127512426679E-7</v>
      </c>
    </row>
    <row r="436" spans="1:10" x14ac:dyDescent="0.25">
      <c r="A436" s="37">
        <v>434</v>
      </c>
      <c r="B436" s="4">
        <v>10400</v>
      </c>
      <c r="C436" s="20">
        <f t="shared" si="30"/>
        <v>8.0042707673536356E-2</v>
      </c>
      <c r="F436" s="19">
        <f t="shared" si="31"/>
        <v>6.4068350517111957E-3</v>
      </c>
      <c r="G436">
        <v>88</v>
      </c>
      <c r="H436" s="17">
        <f t="shared" si="32"/>
        <v>4.6269577343512752E-3</v>
      </c>
      <c r="I436" s="17">
        <f t="shared" si="34"/>
        <v>3.3898580631923266E-4</v>
      </c>
      <c r="J436" s="16">
        <f t="shared" si="33"/>
        <v>3.6834157096965733E-5</v>
      </c>
    </row>
    <row r="437" spans="1:10" x14ac:dyDescent="0.25">
      <c r="A437" s="37">
        <v>435</v>
      </c>
      <c r="B437" s="4">
        <v>11000</v>
      </c>
      <c r="C437" s="20">
        <f t="shared" si="30"/>
        <v>5.6089466651043578E-2</v>
      </c>
      <c r="F437" s="19">
        <f t="shared" si="31"/>
        <v>3.1460282691985297E-3</v>
      </c>
      <c r="G437">
        <v>87</v>
      </c>
      <c r="H437" s="17">
        <f t="shared" si="32"/>
        <v>2.2805484329653475E-3</v>
      </c>
      <c r="I437" s="17">
        <f t="shared" si="34"/>
        <v>3.4750136889438602E-4</v>
      </c>
      <c r="J437" s="16">
        <f t="shared" si="33"/>
        <v>7.8390170606383048E-6</v>
      </c>
    </row>
    <row r="438" spans="1:10" x14ac:dyDescent="0.25">
      <c r="A438" s="37">
        <v>436</v>
      </c>
      <c r="B438" s="4">
        <v>11360</v>
      </c>
      <c r="C438" s="20">
        <f t="shared" si="30"/>
        <v>3.2203140494634734E-2</v>
      </c>
      <c r="F438" s="19">
        <f t="shared" si="31"/>
        <v>1.0370422577171835E-3</v>
      </c>
      <c r="G438">
        <v>86</v>
      </c>
      <c r="H438" s="17">
        <f t="shared" si="32"/>
        <v>7.5456702527214997E-4</v>
      </c>
      <c r="I438" s="17">
        <f t="shared" si="34"/>
        <v>3.5031892042189177E-4</v>
      </c>
      <c r="J438" s="16">
        <f t="shared" si="33"/>
        <v>4.7338724499935736E-7</v>
      </c>
    </row>
    <row r="439" spans="1:10" x14ac:dyDescent="0.25">
      <c r="A439" s="37">
        <v>437</v>
      </c>
      <c r="B439" s="4">
        <v>11820</v>
      </c>
      <c r="C439" s="20">
        <f t="shared" si="30"/>
        <v>3.9694598684946743E-2</v>
      </c>
      <c r="F439" s="19">
        <f t="shared" si="31"/>
        <v>1.5756611647589757E-3</v>
      </c>
      <c r="G439">
        <v>85</v>
      </c>
      <c r="H439" s="17">
        <f t="shared" si="32"/>
        <v>1.1507709496000578E-3</v>
      </c>
      <c r="I439" s="17">
        <f t="shared" si="34"/>
        <v>3.5461589648665609E-4</v>
      </c>
      <c r="J439" s="16">
        <f t="shared" si="33"/>
        <v>1.4941869579034513E-6</v>
      </c>
    </row>
    <row r="440" spans="1:10" x14ac:dyDescent="0.25">
      <c r="A440" s="37">
        <v>438</v>
      </c>
      <c r="B440" s="4">
        <v>11810</v>
      </c>
      <c r="C440" s="20">
        <f t="shared" si="30"/>
        <v>-8.4638176868118652E-4</v>
      </c>
      <c r="F440" s="19">
        <f t="shared" si="31"/>
        <v>7.1636209835589358E-7</v>
      </c>
      <c r="G440">
        <v>84</v>
      </c>
      <c r="H440" s="17">
        <f t="shared" si="32"/>
        <v>5.2514997419256455E-7</v>
      </c>
      <c r="I440" s="17">
        <f t="shared" si="34"/>
        <v>3.5461785739544538E-4</v>
      </c>
      <c r="J440" s="16">
        <f t="shared" si="33"/>
        <v>1.2431078987499553E-7</v>
      </c>
    </row>
    <row r="441" spans="1:10" x14ac:dyDescent="0.25">
      <c r="A441" s="37">
        <v>439</v>
      </c>
      <c r="B441" s="4">
        <v>12000</v>
      </c>
      <c r="C441" s="20">
        <f t="shared" si="30"/>
        <v>1.5960019578729306E-2</v>
      </c>
      <c r="F441" s="19">
        <f t="shared" si="31"/>
        <v>2.5472222495342278E-4</v>
      </c>
      <c r="G441">
        <v>83</v>
      </c>
      <c r="H441" s="17">
        <f t="shared" si="32"/>
        <v>1.8743136926459872E-4</v>
      </c>
      <c r="I441" s="17">
        <f t="shared" si="34"/>
        <v>3.5531772569486316E-4</v>
      </c>
      <c r="J441" s="16">
        <f t="shared" si="33"/>
        <v>9.8542837686850625E-9</v>
      </c>
    </row>
    <row r="442" spans="1:10" x14ac:dyDescent="0.25">
      <c r="A442" s="37">
        <v>440</v>
      </c>
      <c r="B442" s="4">
        <v>11500</v>
      </c>
      <c r="C442" s="20">
        <f t="shared" si="30"/>
        <v>-4.2559614418795889E-2</v>
      </c>
      <c r="F442" s="19">
        <f t="shared" si="31"/>
        <v>1.8113207794765789E-3</v>
      </c>
      <c r="G442">
        <v>82</v>
      </c>
      <c r="H442" s="17">
        <f t="shared" si="32"/>
        <v>1.3378132638739661E-3</v>
      </c>
      <c r="I442" s="17">
        <f t="shared" si="34"/>
        <v>3.6031311732860968E-4</v>
      </c>
      <c r="J442" s="16">
        <f t="shared" si="33"/>
        <v>2.1093294413759245E-6</v>
      </c>
    </row>
    <row r="443" spans="1:10" x14ac:dyDescent="0.25">
      <c r="A443" s="37">
        <v>441</v>
      </c>
      <c r="B443" s="4">
        <v>11240</v>
      </c>
      <c r="C443" s="20">
        <f t="shared" si="30"/>
        <v>-2.286819090365939E-2</v>
      </c>
      <c r="F443" s="19">
        <f t="shared" si="31"/>
        <v>5.2295415520621003E-4</v>
      </c>
      <c r="G443">
        <v>81</v>
      </c>
      <c r="H443" s="17">
        <f t="shared" si="32"/>
        <v>3.8769342521248994E-4</v>
      </c>
      <c r="I443" s="17">
        <f t="shared" si="34"/>
        <v>3.6176076368185103E-4</v>
      </c>
      <c r="J443" s="16">
        <f t="shared" si="33"/>
        <v>2.6420618702424335E-8</v>
      </c>
    </row>
    <row r="444" spans="1:10" x14ac:dyDescent="0.25">
      <c r="A444" s="37">
        <v>442</v>
      </c>
      <c r="B444" s="4">
        <v>11020</v>
      </c>
      <c r="C444" s="20">
        <f t="shared" si="30"/>
        <v>-1.9767040740776579E-2</v>
      </c>
      <c r="F444" s="19">
        <f t="shared" si="31"/>
        <v>3.9073589964752105E-4</v>
      </c>
      <c r="G444">
        <v>80</v>
      </c>
      <c r="H444" s="17">
        <f t="shared" si="32"/>
        <v>2.9075876961030448E-4</v>
      </c>
      <c r="I444" s="17">
        <f t="shared" si="34"/>
        <v>3.6284645625522544E-4</v>
      </c>
      <c r="J444" s="16">
        <f t="shared" si="33"/>
        <v>8.5522973878524508E-10</v>
      </c>
    </row>
    <row r="445" spans="1:10" x14ac:dyDescent="0.25">
      <c r="A445" s="37">
        <v>443</v>
      </c>
      <c r="B445" s="4">
        <v>10990</v>
      </c>
      <c r="C445" s="20">
        <f t="shared" si="30"/>
        <v>-2.7260353092383926E-3</v>
      </c>
      <c r="F445" s="19">
        <f t="shared" si="31"/>
        <v>7.4312685072144591E-6</v>
      </c>
      <c r="G445">
        <v>79</v>
      </c>
      <c r="H445" s="17">
        <f t="shared" si="32"/>
        <v>5.5505644653221131E-6</v>
      </c>
      <c r="I445" s="17">
        <f t="shared" si="34"/>
        <v>3.6286718205010384E-4</v>
      </c>
      <c r="J445" s="16">
        <f t="shared" si="33"/>
        <v>1.2537333212940893E-7</v>
      </c>
    </row>
    <row r="446" spans="1:10" x14ac:dyDescent="0.25">
      <c r="A446" s="37">
        <v>444</v>
      </c>
      <c r="B446" s="4">
        <v>10700</v>
      </c>
      <c r="C446" s="20">
        <f t="shared" si="30"/>
        <v>-2.6742026947669452E-2</v>
      </c>
      <c r="F446" s="19">
        <f t="shared" si="31"/>
        <v>7.1513600526987916E-4</v>
      </c>
      <c r="G446">
        <v>78</v>
      </c>
      <c r="H446" s="17">
        <f t="shared" si="32"/>
        <v>5.3615150749388839E-4</v>
      </c>
      <c r="I446" s="17">
        <f t="shared" si="34"/>
        <v>3.6486917053928948E-4</v>
      </c>
      <c r="J446" s="16">
        <f t="shared" si="33"/>
        <v>1.2364313323182161E-7</v>
      </c>
    </row>
    <row r="447" spans="1:10" x14ac:dyDescent="0.25">
      <c r="A447" s="37">
        <v>445</v>
      </c>
      <c r="B447" s="4">
        <v>10750</v>
      </c>
      <c r="C447" s="20">
        <f t="shared" si="30"/>
        <v>4.6620131058113714E-3</v>
      </c>
      <c r="F447" s="19">
        <f t="shared" si="31"/>
        <v>2.1734366198756989E-5</v>
      </c>
      <c r="G447">
        <v>77</v>
      </c>
      <c r="H447" s="17">
        <f t="shared" si="32"/>
        <v>1.635575351977581E-5</v>
      </c>
      <c r="I447" s="17">
        <f t="shared" si="34"/>
        <v>3.6493024288511129E-4</v>
      </c>
      <c r="J447" s="16">
        <f t="shared" si="33"/>
        <v>1.168499557671464E-7</v>
      </c>
    </row>
    <row r="448" spans="1:10" x14ac:dyDescent="0.25">
      <c r="A448" s="37">
        <v>446</v>
      </c>
      <c r="B448" s="4">
        <v>10100</v>
      </c>
      <c r="C448" s="20">
        <f t="shared" si="30"/>
        <v>-6.2370330726458083E-2</v>
      </c>
      <c r="F448" s="19">
        <f t="shared" si="31"/>
        <v>3.8900581549277612E-3</v>
      </c>
      <c r="G448">
        <v>76</v>
      </c>
      <c r="H448" s="17">
        <f t="shared" si="32"/>
        <v>2.9383556521388079E-3</v>
      </c>
      <c r="I448" s="17">
        <f t="shared" si="34"/>
        <v>3.7590205609554521E-4</v>
      </c>
      <c r="J448" s="16">
        <f t="shared" si="33"/>
        <v>1.2359160118452568E-5</v>
      </c>
    </row>
    <row r="449" spans="1:10" x14ac:dyDescent="0.25">
      <c r="A449" s="37">
        <v>447</v>
      </c>
      <c r="B449" s="4">
        <v>10100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3.7590205609554521E-4</v>
      </c>
      <c r="J449" s="16">
        <f t="shared" si="33"/>
        <v>1.4024908057924054E-7</v>
      </c>
    </row>
    <row r="450" spans="1:10" x14ac:dyDescent="0.25">
      <c r="A450" s="37">
        <v>448</v>
      </c>
      <c r="B450" s="4">
        <v>10330</v>
      </c>
      <c r="C450" s="20">
        <f t="shared" si="30"/>
        <v>2.2516859284333432E-2</v>
      </c>
      <c r="F450" s="19">
        <f t="shared" si="31"/>
        <v>5.0700895203047267E-4</v>
      </c>
      <c r="G450">
        <v>74</v>
      </c>
      <c r="H450" s="17">
        <f t="shared" si="32"/>
        <v>3.8584535278647126E-4</v>
      </c>
      <c r="I450" s="17">
        <f t="shared" si="34"/>
        <v>3.7734280175062126E-4</v>
      </c>
      <c r="J450" s="16">
        <f t="shared" si="33"/>
        <v>1.7180694273539565E-8</v>
      </c>
    </row>
    <row r="451" spans="1:10" x14ac:dyDescent="0.25">
      <c r="A451" s="37">
        <v>449</v>
      </c>
      <c r="B451" s="4">
        <v>10450</v>
      </c>
      <c r="C451" s="20">
        <f t="shared" si="30"/>
        <v>1.1549695279272789E-2</v>
      </c>
      <c r="F451" s="19">
        <f t="shared" si="31"/>
        <v>1.3339546104405617E-4</v>
      </c>
      <c r="G451">
        <v>73</v>
      </c>
      <c r="H451" s="17">
        <f t="shared" si="32"/>
        <v>1.0189746704347291E-4</v>
      </c>
      <c r="I451" s="17">
        <f t="shared" si="34"/>
        <v>3.7772328665693392E-4</v>
      </c>
      <c r="J451" s="16">
        <f t="shared" si="33"/>
        <v>5.90088669801811E-8</v>
      </c>
    </row>
    <row r="452" spans="1:10" x14ac:dyDescent="0.25">
      <c r="A452" s="37">
        <v>450</v>
      </c>
      <c r="B452" s="4">
        <v>10120</v>
      </c>
      <c r="C452" s="20">
        <f t="shared" ref="C452:C515" si="35">LN(B452/B451)</f>
        <v>-3.2088314551500512E-2</v>
      </c>
      <c r="F452" s="19">
        <f t="shared" ref="F452:F515" si="36">C452^2</f>
        <v>1.0296599307560396E-3</v>
      </c>
      <c r="G452">
        <v>72</v>
      </c>
      <c r="H452" s="17">
        <f t="shared" ref="H452:H515" si="37">F452*($E$7^(G452-1))</f>
        <v>7.894794654147297E-4</v>
      </c>
      <c r="I452" s="17">
        <f t="shared" si="34"/>
        <v>3.8067120115520053E-4</v>
      </c>
      <c r="J452" s="16">
        <f t="shared" ref="J452:J515" si="38">(F452-($E$7*I452))^2</f>
        <v>4.2303336970850747E-7</v>
      </c>
    </row>
    <row r="453" spans="1:10" x14ac:dyDescent="0.25">
      <c r="A453" s="37">
        <v>451</v>
      </c>
      <c r="B453" s="4">
        <v>10330</v>
      </c>
      <c r="C453" s="20">
        <f t="shared" si="35"/>
        <v>2.0538619272227686E-2</v>
      </c>
      <c r="F453" s="19">
        <f t="shared" si="36"/>
        <v>4.2183488160952253E-4</v>
      </c>
      <c r="G453">
        <v>71</v>
      </c>
      <c r="H453" s="17">
        <f t="shared" si="37"/>
        <v>3.2464910089051782E-4</v>
      </c>
      <c r="I453" s="17">
        <f t="shared" ref="I453:I516" si="39">(1-$E$7)*H453+I452</f>
        <v>3.8188344014720727E-4</v>
      </c>
      <c r="J453" s="16">
        <f t="shared" si="38"/>
        <v>1.7120886800068072E-9</v>
      </c>
    </row>
    <row r="454" spans="1:10" x14ac:dyDescent="0.25">
      <c r="A454" s="37">
        <v>452</v>
      </c>
      <c r="B454" s="4">
        <v>10800</v>
      </c>
      <c r="C454" s="20">
        <f t="shared" si="35"/>
        <v>4.4493850998626738E-2</v>
      </c>
      <c r="F454" s="19">
        <f t="shared" si="36"/>
        <v>1.9797027766879976E-3</v>
      </c>
      <c r="G454">
        <v>70</v>
      </c>
      <c r="H454" s="17">
        <f t="shared" si="37"/>
        <v>1.5293130611326083E-3</v>
      </c>
      <c r="I454" s="17">
        <f t="shared" si="39"/>
        <v>3.8759389158109355E-4</v>
      </c>
      <c r="J454" s="16">
        <f t="shared" si="38"/>
        <v>2.5394212344422464E-6</v>
      </c>
    </row>
    <row r="455" spans="1:10" x14ac:dyDescent="0.25">
      <c r="A455" s="37">
        <v>453</v>
      </c>
      <c r="B455" s="4">
        <v>10750</v>
      </c>
      <c r="C455" s="20">
        <f t="shared" si="35"/>
        <v>-4.6403795565022254E-3</v>
      </c>
      <c r="F455" s="19">
        <f t="shared" si="36"/>
        <v>2.1533122428403792E-5</v>
      </c>
      <c r="G455">
        <v>69</v>
      </c>
      <c r="H455" s="17">
        <f t="shared" si="37"/>
        <v>1.6696602380626815E-5</v>
      </c>
      <c r="I455" s="17">
        <f t="shared" si="39"/>
        <v>3.8765623665577359E-4</v>
      </c>
      <c r="J455" s="16">
        <f t="shared" si="38"/>
        <v>1.3298829814835231E-7</v>
      </c>
    </row>
    <row r="456" spans="1:10" x14ac:dyDescent="0.25">
      <c r="A456" s="37">
        <v>454</v>
      </c>
      <c r="B456" s="4">
        <v>10800</v>
      </c>
      <c r="C456" s="20">
        <f t="shared" si="35"/>
        <v>4.6403795565023009E-3</v>
      </c>
      <c r="F456" s="19">
        <f t="shared" si="36"/>
        <v>2.153312242840449E-5</v>
      </c>
      <c r="G456">
        <v>68</v>
      </c>
      <c r="H456" s="17">
        <f t="shared" si="37"/>
        <v>1.6759181124191163E-5</v>
      </c>
      <c r="I456" s="17">
        <f t="shared" si="39"/>
        <v>3.8771881539933741E-4</v>
      </c>
      <c r="J456" s="16">
        <f t="shared" si="38"/>
        <v>1.3303377349113209E-7</v>
      </c>
    </row>
    <row r="457" spans="1:10" x14ac:dyDescent="0.25">
      <c r="A457" s="37">
        <v>455</v>
      </c>
      <c r="B457" s="4">
        <v>11170</v>
      </c>
      <c r="C457" s="20">
        <f t="shared" si="35"/>
        <v>3.3685478950935287E-2</v>
      </c>
      <c r="F457" s="19">
        <f t="shared" si="36"/>
        <v>1.1347114921539043E-3</v>
      </c>
      <c r="G457">
        <v>67</v>
      </c>
      <c r="H457" s="17">
        <f t="shared" si="37"/>
        <v>8.864534367552544E-4</v>
      </c>
      <c r="I457" s="17">
        <f t="shared" si="39"/>
        <v>3.9102883048234698E-4</v>
      </c>
      <c r="J457" s="16">
        <f t="shared" si="38"/>
        <v>5.5523773638745021E-7</v>
      </c>
    </row>
    <row r="458" spans="1:10" x14ac:dyDescent="0.25">
      <c r="A458" s="37">
        <v>456</v>
      </c>
      <c r="B458" s="4">
        <v>11290</v>
      </c>
      <c r="C458" s="20">
        <f t="shared" si="35"/>
        <v>1.0685765080461316E-2</v>
      </c>
      <c r="F458" s="19">
        <f t="shared" si="36"/>
        <v>1.1418557535480645E-4</v>
      </c>
      <c r="G458">
        <v>66</v>
      </c>
      <c r="H458" s="17">
        <f t="shared" si="37"/>
        <v>8.9537797895401842E-5</v>
      </c>
      <c r="I458" s="17">
        <f t="shared" si="39"/>
        <v>3.9136316441264126E-4</v>
      </c>
      <c r="J458" s="16">
        <f t="shared" si="38"/>
        <v>7.6019444948402565E-8</v>
      </c>
    </row>
    <row r="459" spans="1:10" x14ac:dyDescent="0.25">
      <c r="A459" s="37">
        <v>457</v>
      </c>
      <c r="B459" s="4">
        <v>11300</v>
      </c>
      <c r="C459" s="20">
        <f t="shared" si="35"/>
        <v>8.8534755672433436E-4</v>
      </c>
      <c r="F459" s="19">
        <f t="shared" si="36"/>
        <v>7.838402961977485E-7</v>
      </c>
      <c r="G459">
        <v>65</v>
      </c>
      <c r="H459" s="17">
        <f t="shared" si="37"/>
        <v>6.169464087452383E-7</v>
      </c>
      <c r="I459" s="17">
        <f t="shared" si="39"/>
        <v>3.9136546808910488E-4</v>
      </c>
      <c r="J459" s="16">
        <f t="shared" si="38"/>
        <v>1.5141458455604588E-7</v>
      </c>
    </row>
    <row r="460" spans="1:10" x14ac:dyDescent="0.25">
      <c r="A460" s="37">
        <v>458</v>
      </c>
      <c r="B460" s="4">
        <v>11300</v>
      </c>
      <c r="C460" s="20">
        <f t="shared" si="35"/>
        <v>0</v>
      </c>
      <c r="F460" s="19">
        <f t="shared" si="36"/>
        <v>0</v>
      </c>
      <c r="G460">
        <v>64</v>
      </c>
      <c r="H460" s="17">
        <f t="shared" si="37"/>
        <v>0</v>
      </c>
      <c r="I460" s="17">
        <f t="shared" si="39"/>
        <v>3.9136546808910488E-4</v>
      </c>
      <c r="J460" s="16">
        <f t="shared" si="38"/>
        <v>1.5202521525710534E-7</v>
      </c>
    </row>
    <row r="461" spans="1:10" x14ac:dyDescent="0.25">
      <c r="A461" s="37">
        <v>459</v>
      </c>
      <c r="B461" s="4">
        <v>11400</v>
      </c>
      <c r="C461" s="20">
        <f t="shared" si="35"/>
        <v>8.8106296821549059E-3</v>
      </c>
      <c r="F461" s="19">
        <f t="shared" si="36"/>
        <v>7.7627195396069056E-5</v>
      </c>
      <c r="G461">
        <v>63</v>
      </c>
      <c r="H461" s="17">
        <f t="shared" si="37"/>
        <v>6.1557805576101154E-5</v>
      </c>
      <c r="I461" s="17">
        <f t="shared" si="39"/>
        <v>3.9159532479277981E-4</v>
      </c>
      <c r="J461" s="16">
        <f t="shared" si="38"/>
        <v>9.7659945884629935E-8</v>
      </c>
    </row>
    <row r="462" spans="1:10" x14ac:dyDescent="0.25">
      <c r="A462" s="37">
        <v>460</v>
      </c>
      <c r="B462" s="4">
        <v>11400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3.9159532479277981E-4</v>
      </c>
      <c r="J462" s="16">
        <f t="shared" si="38"/>
        <v>1.5220384254725297E-7</v>
      </c>
    </row>
    <row r="463" spans="1:10" x14ac:dyDescent="0.25">
      <c r="A463" s="37">
        <v>461</v>
      </c>
      <c r="B463" s="4">
        <v>11400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3.9159532479277981E-4</v>
      </c>
      <c r="J463" s="16">
        <f t="shared" si="38"/>
        <v>1.5220384254725297E-7</v>
      </c>
    </row>
    <row r="464" spans="1:10" x14ac:dyDescent="0.25">
      <c r="A464" s="37">
        <v>462</v>
      </c>
      <c r="B464" s="4">
        <v>11330</v>
      </c>
      <c r="C464" s="20">
        <f t="shared" si="35"/>
        <v>-6.159280360534849E-3</v>
      </c>
      <c r="F464" s="19">
        <f t="shared" si="36"/>
        <v>3.7936734559670296E-5</v>
      </c>
      <c r="G464">
        <v>60</v>
      </c>
      <c r="H464" s="17">
        <f t="shared" si="37"/>
        <v>3.0423084875445993E-5</v>
      </c>
      <c r="I464" s="17">
        <f t="shared" si="39"/>
        <v>3.9170892452135438E-4</v>
      </c>
      <c r="J464" s="16">
        <f t="shared" si="38"/>
        <v>1.2412201884033304E-7</v>
      </c>
    </row>
    <row r="465" spans="1:10" x14ac:dyDescent="0.25">
      <c r="A465" s="37">
        <v>463</v>
      </c>
      <c r="B465" s="4">
        <v>11450</v>
      </c>
      <c r="C465" s="20">
        <f t="shared" si="35"/>
        <v>1.0535654960333804E-2</v>
      </c>
      <c r="F465" s="19">
        <f t="shared" si="36"/>
        <v>1.1100002544320629E-4</v>
      </c>
      <c r="G465">
        <v>59</v>
      </c>
      <c r="H465" s="17">
        <f t="shared" si="37"/>
        <v>8.9349282902892127E-5</v>
      </c>
      <c r="I465" s="17">
        <f t="shared" si="39"/>
        <v>3.9204255453710254E-4</v>
      </c>
      <c r="J465" s="16">
        <f t="shared" si="38"/>
        <v>7.8164217678651364E-8</v>
      </c>
    </row>
    <row r="466" spans="1:10" x14ac:dyDescent="0.25">
      <c r="A466" s="37">
        <v>464</v>
      </c>
      <c r="B466" s="4">
        <v>11800</v>
      </c>
      <c r="C466" s="20">
        <f t="shared" si="35"/>
        <v>3.0109801471370382E-2</v>
      </c>
      <c r="F466" s="19">
        <f t="shared" si="36"/>
        <v>9.0660014464533805E-4</v>
      </c>
      <c r="G466">
        <v>58</v>
      </c>
      <c r="H466" s="17">
        <f t="shared" si="37"/>
        <v>7.3250141296167537E-4</v>
      </c>
      <c r="I466" s="17">
        <f t="shared" si="39"/>
        <v>3.9477771311926548E-4</v>
      </c>
      <c r="J466" s="16">
        <f t="shared" si="38"/>
        <v>2.6347332831981261E-7</v>
      </c>
    </row>
    <row r="467" spans="1:10" x14ac:dyDescent="0.25">
      <c r="A467" s="37">
        <v>465</v>
      </c>
      <c r="B467" s="4">
        <v>11710</v>
      </c>
      <c r="C467" s="20">
        <f t="shared" si="35"/>
        <v>-7.656353861993149E-3</v>
      </c>
      <c r="F467" s="19">
        <f t="shared" si="36"/>
        <v>5.8619754460057405E-5</v>
      </c>
      <c r="G467">
        <v>57</v>
      </c>
      <c r="H467" s="17">
        <f t="shared" si="37"/>
        <v>4.7540239741181696E-5</v>
      </c>
      <c r="I467" s="17">
        <f t="shared" si="39"/>
        <v>3.9495522826452702E-4</v>
      </c>
      <c r="J467" s="16">
        <f t="shared" si="38"/>
        <v>1.1213169637111029E-7</v>
      </c>
    </row>
    <row r="468" spans="1:10" x14ac:dyDescent="0.25">
      <c r="A468" s="37">
        <v>466</v>
      </c>
      <c r="B468" s="4">
        <v>11780</v>
      </c>
      <c r="C468" s="20">
        <f t="shared" si="35"/>
        <v>5.9600006138147317E-3</v>
      </c>
      <c r="F468" s="19">
        <f t="shared" si="36"/>
        <v>3.5521607316671976E-5</v>
      </c>
      <c r="G468">
        <v>56</v>
      </c>
      <c r="H468" s="17">
        <f t="shared" si="37"/>
        <v>2.8915763980115983E-5</v>
      </c>
      <c r="I468" s="17">
        <f t="shared" si="39"/>
        <v>3.9506319966036395E-4</v>
      </c>
      <c r="J468" s="16">
        <f t="shared" si="38"/>
        <v>1.2821156633769033E-7</v>
      </c>
    </row>
    <row r="469" spans="1:10" x14ac:dyDescent="0.25">
      <c r="A469" s="37">
        <v>467</v>
      </c>
      <c r="B469" s="4">
        <v>11820</v>
      </c>
      <c r="C469" s="20">
        <f t="shared" si="35"/>
        <v>3.3898337545115241E-3</v>
      </c>
      <c r="F469" s="19">
        <f t="shared" si="36"/>
        <v>1.1490972883225695E-5</v>
      </c>
      <c r="G469">
        <v>55</v>
      </c>
      <c r="H469" s="17">
        <f t="shared" si="37"/>
        <v>9.3890910769519183E-6</v>
      </c>
      <c r="I469" s="17">
        <f t="shared" si="39"/>
        <v>3.9509825850473398E-4</v>
      </c>
      <c r="J469" s="16">
        <f t="shared" si="38"/>
        <v>1.4602485750460227E-7</v>
      </c>
    </row>
    <row r="470" spans="1:10" x14ac:dyDescent="0.25">
      <c r="A470" s="37">
        <v>468</v>
      </c>
      <c r="B470" s="4">
        <v>11530</v>
      </c>
      <c r="C470" s="20">
        <f t="shared" si="35"/>
        <v>-2.4840677696984462E-2</v>
      </c>
      <c r="F470" s="19">
        <f t="shared" si="36"/>
        <v>6.1705926844546127E-4</v>
      </c>
      <c r="G470">
        <v>54</v>
      </c>
      <c r="H470" s="17">
        <f t="shared" si="37"/>
        <v>5.0607900628053511E-4</v>
      </c>
      <c r="I470" s="17">
        <f t="shared" si="39"/>
        <v>3.9698795634392859E-4</v>
      </c>
      <c r="J470" s="16">
        <f t="shared" si="38"/>
        <v>4.9086026125996775E-8</v>
      </c>
    </row>
    <row r="471" spans="1:10" x14ac:dyDescent="0.25">
      <c r="A471" s="37">
        <v>469</v>
      </c>
      <c r="B471" s="4">
        <v>11410</v>
      </c>
      <c r="C471" s="20">
        <f t="shared" si="35"/>
        <v>-1.0462170406983409E-2</v>
      </c>
      <c r="F471" s="19">
        <f t="shared" si="36"/>
        <v>1.0945700962475938E-4</v>
      </c>
      <c r="G471">
        <v>53</v>
      </c>
      <c r="H471" s="17">
        <f t="shared" si="37"/>
        <v>9.0107244824828538E-5</v>
      </c>
      <c r="I471" s="17">
        <f t="shared" si="39"/>
        <v>3.9732441658774055E-4</v>
      </c>
      <c r="J471" s="16">
        <f t="shared" si="38"/>
        <v>8.2015680049139639E-8</v>
      </c>
    </row>
    <row r="472" spans="1:10" x14ac:dyDescent="0.25">
      <c r="A472" s="37">
        <v>470</v>
      </c>
      <c r="B472" s="4">
        <v>11450</v>
      </c>
      <c r="C472" s="20">
        <f t="shared" si="35"/>
        <v>3.4995661262643323E-3</v>
      </c>
      <c r="F472" s="19">
        <f t="shared" si="36"/>
        <v>1.2246963072096744E-5</v>
      </c>
      <c r="G472">
        <v>52</v>
      </c>
      <c r="H472" s="17">
        <f t="shared" si="37"/>
        <v>1.0119737090533396E-5</v>
      </c>
      <c r="I472" s="17">
        <f t="shared" si="39"/>
        <v>3.973622036626357E-4</v>
      </c>
      <c r="J472" s="16">
        <f t="shared" si="38"/>
        <v>1.4717312091828168E-7</v>
      </c>
    </row>
    <row r="473" spans="1:10" x14ac:dyDescent="0.25">
      <c r="A473" s="37">
        <v>471</v>
      </c>
      <c r="B473" s="4">
        <v>11600</v>
      </c>
      <c r="C473" s="20">
        <f t="shared" si="35"/>
        <v>1.3015368112070227E-2</v>
      </c>
      <c r="F473" s="19">
        <f t="shared" si="36"/>
        <v>1.6939980709269453E-4</v>
      </c>
      <c r="G473">
        <v>51</v>
      </c>
      <c r="H473" s="17">
        <f t="shared" si="37"/>
        <v>1.4050067885370876E-4</v>
      </c>
      <c r="I473" s="17">
        <f t="shared" si="39"/>
        <v>3.9788683287258174E-4</v>
      </c>
      <c r="J473" s="16">
        <f t="shared" si="38"/>
        <v>5.1529598040505708E-8</v>
      </c>
    </row>
    <row r="474" spans="1:10" x14ac:dyDescent="0.25">
      <c r="A474" s="37">
        <v>472</v>
      </c>
      <c r="B474" s="4">
        <v>11570</v>
      </c>
      <c r="C474" s="20">
        <f t="shared" si="35"/>
        <v>-2.5895569067337885E-3</v>
      </c>
      <c r="F474" s="19">
        <f t="shared" si="36"/>
        <v>6.7058049732126675E-6</v>
      </c>
      <c r="G474">
        <v>50</v>
      </c>
      <c r="H474" s="17">
        <f t="shared" si="37"/>
        <v>5.5826592371036796E-6</v>
      </c>
      <c r="I474" s="17">
        <f t="shared" si="39"/>
        <v>3.9790767850926377E-4</v>
      </c>
      <c r="J474" s="16">
        <f t="shared" si="38"/>
        <v>1.5187862861048963E-7</v>
      </c>
    </row>
    <row r="475" spans="1:10" x14ac:dyDescent="0.25">
      <c r="A475" s="37">
        <v>473</v>
      </c>
      <c r="B475" s="4">
        <v>11360</v>
      </c>
      <c r="C475" s="20">
        <f t="shared" si="35"/>
        <v>-1.8317127912579917E-2</v>
      </c>
      <c r="F475" s="19">
        <f t="shared" si="36"/>
        <v>3.3551717496581432E-4</v>
      </c>
      <c r="G475">
        <v>49</v>
      </c>
      <c r="H475" s="17">
        <f t="shared" si="37"/>
        <v>2.8036877696115592E-4</v>
      </c>
      <c r="I475" s="17">
        <f t="shared" si="39"/>
        <v>3.989545748741121E-4</v>
      </c>
      <c r="J475" s="16">
        <f t="shared" si="38"/>
        <v>3.8375180864089986E-9</v>
      </c>
    </row>
    <row r="476" spans="1:10" x14ac:dyDescent="0.25">
      <c r="A476" s="37">
        <v>474</v>
      </c>
      <c r="B476" s="4">
        <v>11430</v>
      </c>
      <c r="C476" s="20">
        <f t="shared" si="35"/>
        <v>6.1430645137140714E-3</v>
      </c>
      <c r="F476" s="19">
        <f t="shared" si="36"/>
        <v>3.7737241619653099E-5</v>
      </c>
      <c r="G476">
        <v>48</v>
      </c>
      <c r="H476" s="17">
        <f t="shared" si="37"/>
        <v>3.1652625034229202E-5</v>
      </c>
      <c r="I476" s="17">
        <f t="shared" si="39"/>
        <v>3.9907276570279641E-4</v>
      </c>
      <c r="J476" s="16">
        <f t="shared" si="38"/>
        <v>1.2948870276024119E-7</v>
      </c>
    </row>
    <row r="477" spans="1:10" x14ac:dyDescent="0.25">
      <c r="A477" s="37">
        <v>475</v>
      </c>
      <c r="B477" s="4">
        <v>11050</v>
      </c>
      <c r="C477" s="20">
        <f t="shared" si="35"/>
        <v>-3.3811049842957457E-2</v>
      </c>
      <c r="F477" s="19">
        <f t="shared" si="36"/>
        <v>1.1431870914829535E-3</v>
      </c>
      <c r="G477">
        <v>47</v>
      </c>
      <c r="H477" s="17">
        <f t="shared" si="37"/>
        <v>9.6245754667435986E-4</v>
      </c>
      <c r="I477" s="17">
        <f t="shared" si="39"/>
        <v>4.0266657995649205E-4</v>
      </c>
      <c r="J477" s="16">
        <f t="shared" si="38"/>
        <v>5.5059971690491081E-7</v>
      </c>
    </row>
    <row r="478" spans="1:10" x14ac:dyDescent="0.25">
      <c r="A478" s="37">
        <v>476</v>
      </c>
      <c r="B478" s="4">
        <v>11600</v>
      </c>
      <c r="C478" s="20">
        <f t="shared" si="35"/>
        <v>4.8574670148557181E-2</v>
      </c>
      <c r="F478" s="19">
        <f t="shared" si="36"/>
        <v>2.3594985800411321E-3</v>
      </c>
      <c r="G478">
        <v>46</v>
      </c>
      <c r="H478" s="17">
        <f t="shared" si="37"/>
        <v>1.9939243653259069E-3</v>
      </c>
      <c r="I478" s="17">
        <f t="shared" si="39"/>
        <v>4.1011188892586912E-4</v>
      </c>
      <c r="J478" s="16">
        <f t="shared" si="38"/>
        <v>3.8060812298567182E-6</v>
      </c>
    </row>
    <row r="479" spans="1:10" x14ac:dyDescent="0.25">
      <c r="A479" s="37">
        <v>477</v>
      </c>
      <c r="B479" s="4">
        <v>11600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4.1011188892586912E-4</v>
      </c>
      <c r="J479" s="16">
        <f t="shared" si="38"/>
        <v>1.6693805119556242E-7</v>
      </c>
    </row>
    <row r="480" spans="1:10" x14ac:dyDescent="0.25">
      <c r="A480" s="37">
        <v>478</v>
      </c>
      <c r="B480" s="4">
        <v>11250</v>
      </c>
      <c r="C480" s="20">
        <f t="shared" si="35"/>
        <v>-3.0636969461889801E-2</v>
      </c>
      <c r="F480" s="19">
        <f t="shared" si="36"/>
        <v>9.3862389780876828E-4</v>
      </c>
      <c r="G480">
        <v>44</v>
      </c>
      <c r="H480" s="17">
        <f t="shared" si="37"/>
        <v>7.9915302364836846E-4</v>
      </c>
      <c r="I480" s="17">
        <f t="shared" si="39"/>
        <v>4.1309592446821101E-4</v>
      </c>
      <c r="J480" s="16">
        <f t="shared" si="38"/>
        <v>2.7780328305229455E-7</v>
      </c>
    </row>
    <row r="481" spans="1:10" x14ac:dyDescent="0.25">
      <c r="A481" s="37">
        <v>479</v>
      </c>
      <c r="B481" s="4">
        <v>11250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4.1309592446821101E-4</v>
      </c>
      <c r="J481" s="16">
        <f t="shared" si="38"/>
        <v>1.6937622182800232E-7</v>
      </c>
    </row>
    <row r="482" spans="1:10" x14ac:dyDescent="0.25">
      <c r="A482" s="37">
        <v>480</v>
      </c>
      <c r="B482" s="4">
        <v>11000</v>
      </c>
      <c r="C482" s="20">
        <f t="shared" si="35"/>
        <v>-2.2472855852058628E-2</v>
      </c>
      <c r="F482" s="19">
        <f t="shared" si="36"/>
        <v>5.0502925014740577E-4</v>
      </c>
      <c r="G482">
        <v>42</v>
      </c>
      <c r="H482" s="17">
        <f t="shared" si="37"/>
        <v>4.3321576387375503E-4</v>
      </c>
      <c r="I482" s="17">
        <f t="shared" si="39"/>
        <v>4.1471355112874766E-4</v>
      </c>
      <c r="J482" s="16">
        <f t="shared" si="38"/>
        <v>8.4390383077603067E-9</v>
      </c>
    </row>
    <row r="483" spans="1:10" x14ac:dyDescent="0.25">
      <c r="A483" s="37">
        <v>481</v>
      </c>
      <c r="B483" s="4">
        <v>11300</v>
      </c>
      <c r="C483" s="20">
        <f t="shared" si="35"/>
        <v>2.6907452919924402E-2</v>
      </c>
      <c r="F483" s="19">
        <f t="shared" si="36"/>
        <v>7.2401102263794826E-4</v>
      </c>
      <c r="G483">
        <v>41</v>
      </c>
      <c r="H483" s="17">
        <f t="shared" si="37"/>
        <v>6.23386778564386E-4</v>
      </c>
      <c r="I483" s="17">
        <f t="shared" si="39"/>
        <v>4.1704127591838774E-4</v>
      </c>
      <c r="J483" s="16">
        <f t="shared" si="38"/>
        <v>9.5188896079441234E-8</v>
      </c>
    </row>
    <row r="484" spans="1:10" x14ac:dyDescent="0.25">
      <c r="A484" s="37">
        <v>482</v>
      </c>
      <c r="B484" s="4">
        <v>11420</v>
      </c>
      <c r="C484" s="20">
        <f t="shared" si="35"/>
        <v>1.0563478509569246E-2</v>
      </c>
      <c r="F484" s="19">
        <f t="shared" si="36"/>
        <v>1.1158707822213129E-4</v>
      </c>
      <c r="G484">
        <v>40</v>
      </c>
      <c r="H484" s="17">
        <f t="shared" si="37"/>
        <v>9.6438623951787238E-5</v>
      </c>
      <c r="I484" s="17">
        <f t="shared" si="39"/>
        <v>4.1740137751721906E-4</v>
      </c>
      <c r="J484" s="16">
        <f t="shared" si="38"/>
        <v>9.2571545292632407E-8</v>
      </c>
    </row>
    <row r="485" spans="1:10" x14ac:dyDescent="0.25">
      <c r="A485" s="37">
        <v>483</v>
      </c>
      <c r="B485" s="4">
        <v>11410</v>
      </c>
      <c r="C485" s="20">
        <f t="shared" si="35"/>
        <v>-8.7604035387993211E-4</v>
      </c>
      <c r="F485" s="19">
        <f t="shared" si="36"/>
        <v>7.6744670162607662E-7</v>
      </c>
      <c r="G485">
        <v>39</v>
      </c>
      <c r="H485" s="17">
        <f t="shared" si="37"/>
        <v>6.6574821762290478E-7</v>
      </c>
      <c r="I485" s="17">
        <f t="shared" si="39"/>
        <v>4.1740386341952419E-4</v>
      </c>
      <c r="J485" s="16">
        <f t="shared" si="38"/>
        <v>1.7228960633315496E-7</v>
      </c>
    </row>
    <row r="486" spans="1:10" x14ac:dyDescent="0.25">
      <c r="A486" s="37">
        <v>484</v>
      </c>
      <c r="B486" s="4">
        <v>11400</v>
      </c>
      <c r="C486" s="20">
        <f t="shared" si="35"/>
        <v>-8.7680847353453686E-4</v>
      </c>
      <c r="F486" s="19">
        <f t="shared" si="36"/>
        <v>7.6879309926196464E-7</v>
      </c>
      <c r="G486">
        <v>38</v>
      </c>
      <c r="H486" s="17">
        <f t="shared" si="37"/>
        <v>6.6941579390371566E-7</v>
      </c>
      <c r="I486" s="17">
        <f t="shared" si="39"/>
        <v>4.1740636301655068E-4</v>
      </c>
      <c r="J486" s="16">
        <f t="shared" si="38"/>
        <v>1.7229055592121926E-7</v>
      </c>
    </row>
    <row r="487" spans="1:10" x14ac:dyDescent="0.25">
      <c r="A487" s="37">
        <v>485</v>
      </c>
      <c r="B487" s="4">
        <v>11620</v>
      </c>
      <c r="C487" s="20">
        <f t="shared" si="35"/>
        <v>1.9114396023315453E-2</v>
      </c>
      <c r="F487" s="19">
        <f t="shared" si="36"/>
        <v>3.653601353361376E-4</v>
      </c>
      <c r="G487">
        <v>37</v>
      </c>
      <c r="H487" s="17">
        <f t="shared" si="37"/>
        <v>3.1932456374326128E-4</v>
      </c>
      <c r="I487" s="17">
        <f t="shared" si="39"/>
        <v>4.1859872019916203E-4</v>
      </c>
      <c r="J487" s="16">
        <f t="shared" si="38"/>
        <v>2.6703612492692185E-9</v>
      </c>
    </row>
    <row r="488" spans="1:10" x14ac:dyDescent="0.25">
      <c r="A488" s="37">
        <v>486</v>
      </c>
      <c r="B488" s="4">
        <v>11600</v>
      </c>
      <c r="C488" s="20">
        <f t="shared" si="35"/>
        <v>-1.7226533114461818E-3</v>
      </c>
      <c r="F488" s="19">
        <f t="shared" si="36"/>
        <v>2.9675344314364956E-6</v>
      </c>
      <c r="G488">
        <v>36</v>
      </c>
      <c r="H488" s="17">
        <f t="shared" si="37"/>
        <v>2.6033443949257655E-6</v>
      </c>
      <c r="I488" s="17">
        <f t="shared" si="39"/>
        <v>4.1860844108111272E-4</v>
      </c>
      <c r="J488" s="16">
        <f t="shared" si="38"/>
        <v>1.7146044407902629E-7</v>
      </c>
    </row>
    <row r="489" spans="1:10" x14ac:dyDescent="0.25">
      <c r="A489" s="37">
        <v>487</v>
      </c>
      <c r="B489" s="4">
        <v>11490</v>
      </c>
      <c r="C489" s="20">
        <f t="shared" si="35"/>
        <v>-9.5280062516546957E-3</v>
      </c>
      <c r="F489" s="19">
        <f t="shared" si="36"/>
        <v>9.0782903131570965E-5</v>
      </c>
      <c r="G489">
        <v>35</v>
      </c>
      <c r="H489" s="17">
        <f t="shared" si="37"/>
        <v>7.9940086611882336E-5</v>
      </c>
      <c r="I489" s="17">
        <f t="shared" si="39"/>
        <v>4.1890693717966805E-4</v>
      </c>
      <c r="J489" s="16">
        <f t="shared" si="38"/>
        <v>1.0664132682362485E-7</v>
      </c>
    </row>
    <row r="490" spans="1:10" x14ac:dyDescent="0.25">
      <c r="A490" s="37">
        <v>488</v>
      </c>
      <c r="B490" s="4">
        <v>11360</v>
      </c>
      <c r="C490" s="20">
        <f t="shared" si="35"/>
        <v>-1.1378678567659043E-2</v>
      </c>
      <c r="F490" s="19">
        <f t="shared" si="36"/>
        <v>1.2947432594610325E-4</v>
      </c>
      <c r="G490">
        <v>34</v>
      </c>
      <c r="H490" s="17">
        <f t="shared" si="37"/>
        <v>1.1443764083088775E-4</v>
      </c>
      <c r="I490" s="17">
        <f t="shared" si="39"/>
        <v>4.1933424706590505E-4</v>
      </c>
      <c r="J490" s="16">
        <f t="shared" si="38"/>
        <v>8.3113504245580222E-8</v>
      </c>
    </row>
    <row r="491" spans="1:10" x14ac:dyDescent="0.25">
      <c r="A491" s="37">
        <v>489</v>
      </c>
      <c r="B491" s="4">
        <v>11340</v>
      </c>
      <c r="C491" s="20">
        <f t="shared" si="35"/>
        <v>-1.7621149933993321E-3</v>
      </c>
      <c r="F491" s="19">
        <f t="shared" si="36"/>
        <v>3.1050492499627285E-6</v>
      </c>
      <c r="G491">
        <v>33</v>
      </c>
      <c r="H491" s="17">
        <f t="shared" si="37"/>
        <v>2.7547260769269986E-6</v>
      </c>
      <c r="I491" s="17">
        <f t="shared" si="39"/>
        <v>4.1934453320670626E-4</v>
      </c>
      <c r="J491" s="16">
        <f t="shared" si="38"/>
        <v>1.71954238027467E-7</v>
      </c>
    </row>
    <row r="492" spans="1:10" x14ac:dyDescent="0.25">
      <c r="A492" s="37">
        <v>490</v>
      </c>
      <c r="B492" s="4">
        <v>11130</v>
      </c>
      <c r="C492" s="20">
        <f t="shared" si="35"/>
        <v>-1.8692133012152522E-2</v>
      </c>
      <c r="F492" s="19">
        <f t="shared" si="36"/>
        <v>3.493958365440021E-4</v>
      </c>
      <c r="G492">
        <v>32</v>
      </c>
      <c r="H492" s="17">
        <f t="shared" si="37"/>
        <v>3.1113748901739858E-4</v>
      </c>
      <c r="I492" s="17">
        <f t="shared" si="39"/>
        <v>4.20506319871223E-4</v>
      </c>
      <c r="J492" s="16">
        <f t="shared" si="38"/>
        <v>4.8358552296613629E-9</v>
      </c>
    </row>
    <row r="493" spans="1:10" x14ac:dyDescent="0.25">
      <c r="A493" s="37">
        <v>491</v>
      </c>
      <c r="B493" s="4">
        <v>11450</v>
      </c>
      <c r="C493" s="20">
        <f t="shared" si="35"/>
        <v>2.8345564712795247E-2</v>
      </c>
      <c r="F493" s="19">
        <f t="shared" si="36"/>
        <v>8.0347103888726303E-4</v>
      </c>
      <c r="G493">
        <v>31</v>
      </c>
      <c r="H493" s="17">
        <f t="shared" si="37"/>
        <v>7.1817376121710683E-4</v>
      </c>
      <c r="I493" s="17">
        <f t="shared" si="39"/>
        <v>4.2318797903490295E-4</v>
      </c>
      <c r="J493" s="16">
        <f t="shared" si="38"/>
        <v>1.4581953619218262E-7</v>
      </c>
    </row>
    <row r="494" spans="1:10" x14ac:dyDescent="0.25">
      <c r="A494" s="37">
        <v>492</v>
      </c>
      <c r="B494" s="4">
        <v>11450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4.2318797903490295E-4</v>
      </c>
      <c r="J494" s="16">
        <f t="shared" si="38"/>
        <v>1.7775313373210217E-7</v>
      </c>
    </row>
    <row r="495" spans="1:10" x14ac:dyDescent="0.25">
      <c r="A495" s="37">
        <v>493</v>
      </c>
      <c r="B495" s="4">
        <v>11460</v>
      </c>
      <c r="C495" s="20">
        <f t="shared" si="35"/>
        <v>8.7298128634491923E-4</v>
      </c>
      <c r="F495" s="19">
        <f t="shared" si="36"/>
        <v>7.6209632630842988E-7</v>
      </c>
      <c r="G495">
        <v>29</v>
      </c>
      <c r="H495" s="17">
        <f t="shared" si="37"/>
        <v>6.8630719890444247E-7</v>
      </c>
      <c r="I495" s="17">
        <f t="shared" si="39"/>
        <v>4.2319054170439666E-4</v>
      </c>
      <c r="J495" s="16">
        <f t="shared" si="38"/>
        <v>1.7711325194705585E-7</v>
      </c>
    </row>
    <row r="496" spans="1:10" x14ac:dyDescent="0.25">
      <c r="A496" s="37">
        <v>494</v>
      </c>
      <c r="B496" s="4">
        <v>11250</v>
      </c>
      <c r="C496" s="20">
        <f t="shared" si="35"/>
        <v>-1.8494582636164415E-2</v>
      </c>
      <c r="F496" s="19">
        <f t="shared" si="36"/>
        <v>3.420495868859143E-4</v>
      </c>
      <c r="G496">
        <v>28</v>
      </c>
      <c r="H496" s="17">
        <f t="shared" si="37"/>
        <v>3.0918786918413297E-4</v>
      </c>
      <c r="I496" s="17">
        <f t="shared" si="39"/>
        <v>4.2434504849296433E-4</v>
      </c>
      <c r="J496" s="16">
        <f t="shared" si="38"/>
        <v>6.5142587698869905E-9</v>
      </c>
    </row>
    <row r="497" spans="1:10" x14ac:dyDescent="0.25">
      <c r="A497" s="37">
        <v>495</v>
      </c>
      <c r="B497" s="4">
        <v>11250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4.2434504849296433E-4</v>
      </c>
      <c r="J497" s="16">
        <f t="shared" si="38"/>
        <v>1.7872647846208905E-7</v>
      </c>
    </row>
    <row r="498" spans="1:10" x14ac:dyDescent="0.25">
      <c r="A498" s="37">
        <v>496</v>
      </c>
      <c r="B498" s="4">
        <v>11250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4.2434504849296433E-4</v>
      </c>
      <c r="J498" s="16">
        <f t="shared" si="38"/>
        <v>1.7872647846208905E-7</v>
      </c>
    </row>
    <row r="499" spans="1:10" x14ac:dyDescent="0.25">
      <c r="A499" s="37">
        <v>497</v>
      </c>
      <c r="B499" s="4">
        <v>11250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4.2434504849296433E-4</v>
      </c>
      <c r="J499" s="16">
        <f t="shared" si="38"/>
        <v>1.7872647846208905E-7</v>
      </c>
    </row>
    <row r="500" spans="1:10" x14ac:dyDescent="0.25">
      <c r="A500" s="37">
        <v>498</v>
      </c>
      <c r="B500" s="4">
        <v>11250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4.2434504849296433E-4</v>
      </c>
      <c r="J500" s="16">
        <f t="shared" si="38"/>
        <v>1.7872647846208905E-7</v>
      </c>
    </row>
    <row r="501" spans="1:10" x14ac:dyDescent="0.25">
      <c r="A501" s="37">
        <v>499</v>
      </c>
      <c r="B501" s="4">
        <v>11250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4.2434504849296433E-4</v>
      </c>
      <c r="J501" s="16">
        <f t="shared" si="38"/>
        <v>1.7872647846208905E-7</v>
      </c>
    </row>
    <row r="502" spans="1:10" x14ac:dyDescent="0.25">
      <c r="A502" s="37">
        <v>500</v>
      </c>
      <c r="B502" s="4">
        <v>11250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4.2434504849296433E-4</v>
      </c>
      <c r="J502" s="16">
        <f t="shared" si="38"/>
        <v>1.7872647846208905E-7</v>
      </c>
    </row>
    <row r="503" spans="1:10" x14ac:dyDescent="0.25">
      <c r="A503" s="37">
        <v>501</v>
      </c>
      <c r="B503" s="4">
        <v>11250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4.2434504849296433E-4</v>
      </c>
      <c r="J503" s="16">
        <f t="shared" si="38"/>
        <v>1.7872647846208905E-7</v>
      </c>
    </row>
    <row r="504" spans="1:10" x14ac:dyDescent="0.25">
      <c r="A504" s="37">
        <v>502</v>
      </c>
      <c r="B504" s="4">
        <v>11250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4.2434504849296433E-4</v>
      </c>
      <c r="J504" s="16">
        <f t="shared" si="38"/>
        <v>1.7872647846208905E-7</v>
      </c>
    </row>
    <row r="505" spans="1:10" x14ac:dyDescent="0.25">
      <c r="A505" s="37">
        <v>503</v>
      </c>
      <c r="B505" s="4">
        <v>11250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4.2434504849296433E-4</v>
      </c>
      <c r="J505" s="16">
        <f t="shared" si="38"/>
        <v>1.7872647846208905E-7</v>
      </c>
    </row>
    <row r="506" spans="1:10" x14ac:dyDescent="0.25">
      <c r="A506" s="37">
        <v>504</v>
      </c>
      <c r="B506" s="4">
        <v>11250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4.2434504849296433E-4</v>
      </c>
      <c r="J506" s="16">
        <f t="shared" si="38"/>
        <v>1.7872647846208905E-7</v>
      </c>
    </row>
    <row r="507" spans="1:10" x14ac:dyDescent="0.25">
      <c r="A507" s="37">
        <v>505</v>
      </c>
      <c r="B507" s="4">
        <v>11250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4.2434504849296433E-4</v>
      </c>
      <c r="J507" s="16">
        <f t="shared" si="38"/>
        <v>1.7872647846208905E-7</v>
      </c>
    </row>
    <row r="508" spans="1:10" x14ac:dyDescent="0.25">
      <c r="A508" s="37">
        <v>506</v>
      </c>
      <c r="B508" s="4">
        <v>11250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4.2434504849296433E-4</v>
      </c>
      <c r="J508" s="16">
        <f t="shared" si="38"/>
        <v>1.7872647846208905E-7</v>
      </c>
    </row>
    <row r="509" spans="1:10" x14ac:dyDescent="0.25">
      <c r="A509" s="37">
        <v>507</v>
      </c>
      <c r="B509" s="4">
        <v>11250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4.2434504849296433E-4</v>
      </c>
      <c r="J509" s="16">
        <f t="shared" si="38"/>
        <v>1.7872647846208905E-7</v>
      </c>
    </row>
    <row r="510" spans="1:10" x14ac:dyDescent="0.25">
      <c r="A510" s="37">
        <v>508</v>
      </c>
      <c r="B510" s="4">
        <v>11250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4.2434504849296433E-4</v>
      </c>
      <c r="J510" s="16">
        <f t="shared" si="38"/>
        <v>1.7872647846208905E-7</v>
      </c>
    </row>
    <row r="511" spans="1:10" x14ac:dyDescent="0.25">
      <c r="A511" s="37">
        <v>509</v>
      </c>
      <c r="B511" s="4">
        <v>11250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4.2434504849296433E-4</v>
      </c>
      <c r="J511" s="16">
        <f t="shared" si="38"/>
        <v>1.7872647846208905E-7</v>
      </c>
    </row>
    <row r="512" spans="1:10" x14ac:dyDescent="0.25">
      <c r="A512" s="37">
        <v>510</v>
      </c>
      <c r="B512" s="4">
        <v>11250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4.2434504849296433E-4</v>
      </c>
      <c r="J512" s="16">
        <f t="shared" si="38"/>
        <v>1.7872647846208905E-7</v>
      </c>
    </row>
    <row r="513" spans="1:10" x14ac:dyDescent="0.25">
      <c r="A513" s="37">
        <v>511</v>
      </c>
      <c r="B513" s="4">
        <v>13450</v>
      </c>
      <c r="C513" s="20">
        <f t="shared" si="35"/>
        <v>0.17861097739741891</v>
      </c>
      <c r="F513" s="19">
        <f t="shared" si="36"/>
        <v>3.1901881246861288E-2</v>
      </c>
      <c r="G513">
        <v>11</v>
      </c>
      <c r="H513" s="17">
        <f t="shared" si="37"/>
        <v>3.0730483711454263E-2</v>
      </c>
      <c r="I513" s="17">
        <f t="shared" si="39"/>
        <v>5.3909260361037666E-4</v>
      </c>
      <c r="J513" s="16">
        <f t="shared" si="38"/>
        <v>9.8375078027216505E-4</v>
      </c>
    </row>
    <row r="514" spans="1:10" x14ac:dyDescent="0.25">
      <c r="A514" s="37">
        <v>512</v>
      </c>
      <c r="B514" s="4">
        <v>13450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5.3909260361037666E-4</v>
      </c>
      <c r="J514" s="16">
        <f t="shared" si="38"/>
        <v>2.8845453226407649E-7</v>
      </c>
    </row>
    <row r="515" spans="1:10" x14ac:dyDescent="0.25">
      <c r="A515" s="37">
        <v>513</v>
      </c>
      <c r="B515" s="4">
        <v>13700</v>
      </c>
      <c r="C515" s="20">
        <f t="shared" si="35"/>
        <v>1.8416726786231068E-2</v>
      </c>
      <c r="F515" s="19">
        <f t="shared" si="36"/>
        <v>3.3917582551868091E-4</v>
      </c>
      <c r="G515">
        <v>9</v>
      </c>
      <c r="H515" s="17">
        <f t="shared" si="37"/>
        <v>3.2917540039219262E-4</v>
      </c>
      <c r="I515" s="17">
        <f t="shared" si="39"/>
        <v>5.4032174379425608E-4</v>
      </c>
      <c r="J515" s="16">
        <f t="shared" si="38"/>
        <v>3.9652103013017996E-8</v>
      </c>
    </row>
    <row r="516" spans="1:10" x14ac:dyDescent="0.25">
      <c r="A516" s="37">
        <v>514</v>
      </c>
      <c r="B516" s="4">
        <v>13100</v>
      </c>
      <c r="C516" s="20">
        <f t="shared" ref="C516:C579" si="40">LN(B516/B515)</f>
        <v>-4.4783602626973312E-2</v>
      </c>
      <c r="F516" s="19">
        <f t="shared" ref="F516:F523" si="41">C516^2</f>
        <v>2.0055710642506511E-3</v>
      </c>
      <c r="G516">
        <v>8</v>
      </c>
      <c r="H516" s="17">
        <f t="shared" ref="H516:H579" si="42">F516*($E$7^(G516-1))</f>
        <v>1.953733065570621E-3</v>
      </c>
      <c r="I516" s="17">
        <f t="shared" si="39"/>
        <v>5.4761697854328526E-4</v>
      </c>
      <c r="J516" s="16">
        <f t="shared" ref="J516:J579" si="43">(F516-($E$7*I516))^2</f>
        <v>2.1315967478189371E-6</v>
      </c>
    </row>
    <row r="517" spans="1:10" x14ac:dyDescent="0.25">
      <c r="A517" s="37">
        <v>515</v>
      </c>
      <c r="B517" s="4">
        <v>13000</v>
      </c>
      <c r="C517" s="20">
        <f t="shared" si="40"/>
        <v>-7.6628727455691371E-3</v>
      </c>
      <c r="F517" s="19">
        <f t="shared" si="41"/>
        <v>5.8719618714786285E-5</v>
      </c>
      <c r="G517">
        <v>7</v>
      </c>
      <c r="H517" s="17">
        <f t="shared" si="42"/>
        <v>5.7416284905905346E-5</v>
      </c>
      <c r="I517" s="17">
        <f t="shared" ref="I517:I580" si="44">(1-$E$7)*H517+I516</f>
        <v>5.4783137081835446E-4</v>
      </c>
      <c r="J517" s="16">
        <f t="shared" si="43"/>
        <v>2.3723343548087136E-7</v>
      </c>
    </row>
    <row r="518" spans="1:10" x14ac:dyDescent="0.25">
      <c r="A518" s="37">
        <v>516</v>
      </c>
      <c r="B518" s="4">
        <v>13160</v>
      </c>
      <c r="C518" s="20">
        <f t="shared" si="40"/>
        <v>1.2232568435634451E-2</v>
      </c>
      <c r="F518" s="19">
        <f t="shared" si="41"/>
        <v>1.4963573053248028E-4</v>
      </c>
      <c r="G518">
        <v>6</v>
      </c>
      <c r="H518" s="17">
        <f t="shared" si="42"/>
        <v>1.4686281873423581E-4</v>
      </c>
      <c r="I518" s="17">
        <f t="shared" si="44"/>
        <v>5.4837975624390256E-4</v>
      </c>
      <c r="J518" s="16">
        <f t="shared" si="43"/>
        <v>1.5736801550087103E-7</v>
      </c>
    </row>
    <row r="519" spans="1:10" x14ac:dyDescent="0.25">
      <c r="A519" s="37">
        <v>517</v>
      </c>
      <c r="B519" s="4">
        <v>13200</v>
      </c>
      <c r="C519" s="20">
        <f t="shared" si="40"/>
        <v>3.0349036951541112E-3</v>
      </c>
      <c r="F519" s="19">
        <f t="shared" si="41"/>
        <v>9.210640438860078E-6</v>
      </c>
      <c r="G519">
        <v>5</v>
      </c>
      <c r="H519" s="17">
        <f t="shared" si="42"/>
        <v>9.0738390114665114E-6</v>
      </c>
      <c r="I519" s="17">
        <f t="shared" si="44"/>
        <v>5.4841363793778906E-4</v>
      </c>
      <c r="J519" s="16">
        <f t="shared" si="43"/>
        <v>2.8853573278294902E-7</v>
      </c>
    </row>
    <row r="520" spans="1:10" x14ac:dyDescent="0.25">
      <c r="A520" s="37">
        <v>518</v>
      </c>
      <c r="B520" s="4">
        <v>13170</v>
      </c>
      <c r="C520" s="20">
        <f t="shared" si="40"/>
        <v>-2.2753138371355394E-3</v>
      </c>
      <c r="F520" s="19">
        <f t="shared" si="41"/>
        <v>5.1770530574604524E-6</v>
      </c>
      <c r="G520">
        <v>4</v>
      </c>
      <c r="H520" s="17">
        <f t="shared" si="42"/>
        <v>5.1192760223910225E-6</v>
      </c>
      <c r="I520" s="17">
        <f t="shared" si="44"/>
        <v>5.4843275330261881E-4</v>
      </c>
      <c r="J520" s="16">
        <f t="shared" si="43"/>
        <v>2.9290594081187312E-7</v>
      </c>
    </row>
    <row r="521" spans="1:10" x14ac:dyDescent="0.25">
      <c r="A521" s="37">
        <v>519</v>
      </c>
      <c r="B521" s="4">
        <v>12970</v>
      </c>
      <c r="C521" s="20">
        <f t="shared" si="40"/>
        <v>-1.5302517426837107E-2</v>
      </c>
      <c r="F521" s="19">
        <f t="shared" si="41"/>
        <v>2.3416703959865337E-4</v>
      </c>
      <c r="G521">
        <v>3</v>
      </c>
      <c r="H521" s="17">
        <f t="shared" si="42"/>
        <v>2.3242154615975871E-4</v>
      </c>
      <c r="I521" s="17">
        <f t="shared" si="44"/>
        <v>5.4930061481852786E-4</v>
      </c>
      <c r="J521" s="16">
        <f t="shared" si="43"/>
        <v>9.8020644288728962E-8</v>
      </c>
    </row>
    <row r="522" spans="1:10" x14ac:dyDescent="0.25">
      <c r="A522" s="37">
        <v>520</v>
      </c>
      <c r="B522" s="4">
        <v>12950</v>
      </c>
      <c r="C522" s="20">
        <f t="shared" si="40"/>
        <v>-1.5432101828057403E-3</v>
      </c>
      <c r="F522" s="19">
        <f t="shared" si="41"/>
        <v>2.3814976683153266E-6</v>
      </c>
      <c r="G522">
        <v>2</v>
      </c>
      <c r="H522" s="17">
        <f t="shared" si="42"/>
        <v>2.3726051615288115E-6</v>
      </c>
      <c r="I522" s="17">
        <f t="shared" si="44"/>
        <v>5.4930947412071458E-4</v>
      </c>
      <c r="J522" s="16">
        <f t="shared" si="43"/>
        <v>2.9689078836382729E-7</v>
      </c>
    </row>
    <row r="523" spans="1:10" x14ac:dyDescent="0.25">
      <c r="A523" s="37">
        <v>521</v>
      </c>
      <c r="B523" s="4">
        <v>12950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5.4930947412071458E-4</v>
      </c>
      <c r="J523" s="16">
        <f t="shared" si="43"/>
        <v>2.9949170581983401E-7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32E84-34A0-4B1B-8F5B-88F712AA7885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21369.638999999999</v>
      </c>
      <c r="C3" s="18"/>
      <c r="D3" s="29" t="s">
        <v>42</v>
      </c>
      <c r="E3" s="28">
        <f>STDEVP(C4:C1277)</f>
        <v>1.9326698598892637E-2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21369.638999999999</v>
      </c>
      <c r="C4" s="20">
        <f t="shared" ref="C4:C67" si="0">LN(B4/B3)</f>
        <v>0</v>
      </c>
      <c r="D4" s="22" t="s">
        <v>41</v>
      </c>
      <c r="E4" s="28">
        <f>SQRT(SUM(F4:F523)/G4)</f>
        <v>1.9363089584110715E-2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21769.752</v>
      </c>
      <c r="C5" s="20">
        <f t="shared" si="0"/>
        <v>1.8550307010018183E-2</v>
      </c>
      <c r="D5" s="22" t="s">
        <v>40</v>
      </c>
      <c r="E5" s="28">
        <f>SQRT((1-E7)*SUM(H4:H523))</f>
        <v>2.1541553563656446E-2</v>
      </c>
      <c r="F5" s="19">
        <f t="shared" si="1"/>
        <v>3.4411389016592974E-4</v>
      </c>
      <c r="G5">
        <v>519</v>
      </c>
      <c r="H5" s="17">
        <f t="shared" si="2"/>
        <v>2.5211101198212123E-5</v>
      </c>
      <c r="I5" s="17">
        <f t="shared" ref="I5:I68" si="4">(1-$E$7)*H5+I4</f>
        <v>1.2688802478363229E-7</v>
      </c>
      <c r="J5" s="16">
        <f t="shared" si="3"/>
        <v>1.1832749700344299E-7</v>
      </c>
    </row>
    <row r="6" spans="1:10" x14ac:dyDescent="0.25">
      <c r="A6" s="37">
        <v>4</v>
      </c>
      <c r="B6" s="4">
        <v>21751.564999999999</v>
      </c>
      <c r="C6" s="20">
        <f t="shared" si="0"/>
        <v>-8.3577438884325562E-4</v>
      </c>
      <c r="D6" s="27" t="s">
        <v>39</v>
      </c>
      <c r="E6" s="26">
        <f>SQRT((1-E7)*F1277+E7*(E5^2))</f>
        <v>2.1487275626430546E-2</v>
      </c>
      <c r="F6" s="19">
        <f t="shared" si="1"/>
        <v>6.9851882904631743E-7</v>
      </c>
      <c r="G6">
        <v>518</v>
      </c>
      <c r="H6" s="17">
        <f t="shared" si="2"/>
        <v>5.1435037701299836E-8</v>
      </c>
      <c r="I6" s="17">
        <f t="shared" si="4"/>
        <v>1.2714689845548333E-7</v>
      </c>
      <c r="J6" s="16">
        <f t="shared" si="3"/>
        <v>3.2719757223292891E-13</v>
      </c>
    </row>
    <row r="7" spans="1:10" x14ac:dyDescent="0.25">
      <c r="A7" s="37">
        <v>5</v>
      </c>
      <c r="B7" s="4">
        <v>20914.966</v>
      </c>
      <c r="C7" s="20">
        <f t="shared" si="0"/>
        <v>-3.9220729703814627E-2</v>
      </c>
      <c r="D7" s="22" t="s">
        <v>38</v>
      </c>
      <c r="E7" s="25">
        <v>0.99496697808691392</v>
      </c>
      <c r="F7" s="19">
        <f t="shared" si="1"/>
        <v>1.538265638499687E-3</v>
      </c>
      <c r="G7">
        <v>517</v>
      </c>
      <c r="H7" s="17">
        <f t="shared" si="2"/>
        <v>1.1384228835197959E-4</v>
      </c>
      <c r="I7" s="17">
        <f t="shared" si="4"/>
        <v>7.0011763036686064E-7</v>
      </c>
      <c r="J7" s="16">
        <f t="shared" si="3"/>
        <v>2.3641185668404923E-6</v>
      </c>
    </row>
    <row r="8" spans="1:10" x14ac:dyDescent="0.25">
      <c r="A8" s="37">
        <v>6</v>
      </c>
      <c r="B8" s="4">
        <v>21642.442999999999</v>
      </c>
      <c r="C8" s="20">
        <f t="shared" si="0"/>
        <v>3.4191361132196209E-2</v>
      </c>
      <c r="D8" s="22" t="s">
        <v>37</v>
      </c>
      <c r="E8" s="24">
        <f>SQRT(SUM(J4:J1277)/G4)</f>
        <v>9.8662850583302762E-4</v>
      </c>
      <c r="F8" s="19">
        <f t="shared" si="1"/>
        <v>1.1690491760722576E-3</v>
      </c>
      <c r="G8">
        <v>516</v>
      </c>
      <c r="H8" s="17">
        <f t="shared" si="2"/>
        <v>8.6955366707672932E-5</v>
      </c>
      <c r="I8" s="17">
        <f t="shared" si="4"/>
        <v>1.137765896467014E-6</v>
      </c>
      <c r="J8" s="16">
        <f t="shared" si="3"/>
        <v>1.3640304379090027E-6</v>
      </c>
    </row>
    <row r="9" spans="1:10" x14ac:dyDescent="0.25">
      <c r="A9" s="37">
        <v>7</v>
      </c>
      <c r="B9" s="4">
        <v>21815.219000000001</v>
      </c>
      <c r="C9" s="20">
        <f t="shared" si="0"/>
        <v>7.9515050917017722E-3</v>
      </c>
      <c r="D9" s="23"/>
      <c r="F9" s="19">
        <f t="shared" si="1"/>
        <v>6.3226433223359212E-5</v>
      </c>
      <c r="G9">
        <v>515</v>
      </c>
      <c r="H9" s="17">
        <f t="shared" si="2"/>
        <v>4.726651976199053E-6</v>
      </c>
      <c r="I9" s="17">
        <f t="shared" si="4"/>
        <v>1.1615552394387554E-6</v>
      </c>
      <c r="J9" s="16">
        <f t="shared" si="3"/>
        <v>3.8527747923955433E-9</v>
      </c>
    </row>
    <row r="10" spans="1:10" x14ac:dyDescent="0.25">
      <c r="A10" s="37">
        <v>8</v>
      </c>
      <c r="B10" s="4">
        <v>21815.219000000001</v>
      </c>
      <c r="C10" s="20">
        <f t="shared" si="0"/>
        <v>0</v>
      </c>
      <c r="D10" s="22" t="s">
        <v>36</v>
      </c>
      <c r="E10" s="22">
        <f>E6*SQRT(252)</f>
        <v>0.34109992595900906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1.1615552394387554E-6</v>
      </c>
      <c r="J10" s="16">
        <f t="shared" si="3"/>
        <v>1.3356635387670535E-12</v>
      </c>
    </row>
    <row r="11" spans="1:10" x14ac:dyDescent="0.25">
      <c r="A11" s="37">
        <v>9</v>
      </c>
      <c r="B11" s="4">
        <v>21815.219000000001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1.1615552394387554E-6</v>
      </c>
      <c r="J11" s="16">
        <f t="shared" si="3"/>
        <v>1.3356635387670535E-12</v>
      </c>
    </row>
    <row r="12" spans="1:10" x14ac:dyDescent="0.25">
      <c r="A12" s="37">
        <v>10</v>
      </c>
      <c r="B12" s="4">
        <v>20914.966</v>
      </c>
      <c r="C12" s="20">
        <f t="shared" si="0"/>
        <v>-4.2142866223898102E-2</v>
      </c>
      <c r="F12" s="19">
        <f t="shared" si="1"/>
        <v>1.7760211735653715E-3</v>
      </c>
      <c r="G12">
        <v>512</v>
      </c>
      <c r="H12" s="17">
        <f t="shared" si="2"/>
        <v>1.3479602362742704E-4</v>
      </c>
      <c r="I12" s="17">
        <f t="shared" si="4"/>
        <v>1.8399865801524644E-6</v>
      </c>
      <c r="J12" s="16">
        <f t="shared" si="3"/>
        <v>3.1477517446318506E-6</v>
      </c>
    </row>
    <row r="13" spans="1:10" x14ac:dyDescent="0.25">
      <c r="A13" s="37">
        <v>11</v>
      </c>
      <c r="B13" s="4">
        <v>20960.433000000001</v>
      </c>
      <c r="C13" s="20">
        <f t="shared" si="0"/>
        <v>2.1715383711059708E-3</v>
      </c>
      <c r="F13" s="19">
        <f t="shared" si="1"/>
        <v>4.7155788971855733E-6</v>
      </c>
      <c r="G13">
        <v>511</v>
      </c>
      <c r="H13" s="17">
        <f t="shared" si="2"/>
        <v>3.59712301598807E-7</v>
      </c>
      <c r="I13" s="17">
        <f t="shared" si="4"/>
        <v>1.8417970200488178E-6</v>
      </c>
      <c r="J13" s="16">
        <f t="shared" si="3"/>
        <v>8.3119870004955667E-12</v>
      </c>
    </row>
    <row r="14" spans="1:10" x14ac:dyDescent="0.25">
      <c r="A14" s="37">
        <v>12</v>
      </c>
      <c r="B14" s="4">
        <v>20914.966</v>
      </c>
      <c r="C14" s="20">
        <f t="shared" si="0"/>
        <v>-2.1715383711058884E-3</v>
      </c>
      <c r="F14" s="19">
        <f t="shared" si="1"/>
        <v>4.715578897185215E-6</v>
      </c>
      <c r="G14">
        <v>510</v>
      </c>
      <c r="H14" s="17">
        <f t="shared" si="2"/>
        <v>3.6153189957160323E-7</v>
      </c>
      <c r="I14" s="17">
        <f t="shared" si="4"/>
        <v>1.8436166180216412E-6</v>
      </c>
      <c r="J14" s="16">
        <f t="shared" si="3"/>
        <v>8.3015510946098069E-12</v>
      </c>
    </row>
    <row r="15" spans="1:10" x14ac:dyDescent="0.25">
      <c r="A15" s="37">
        <v>13</v>
      </c>
      <c r="B15" s="4">
        <v>20914.966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1.8436166180216412E-6</v>
      </c>
      <c r="J15" s="16">
        <f t="shared" si="3"/>
        <v>3.3647946332252329E-12</v>
      </c>
    </row>
    <row r="16" spans="1:10" x14ac:dyDescent="0.25">
      <c r="A16" s="37">
        <v>14</v>
      </c>
      <c r="B16" s="4">
        <v>20914.966</v>
      </c>
      <c r="C16" s="20">
        <f t="shared" si="0"/>
        <v>0</v>
      </c>
      <c r="F16" s="19">
        <f t="shared" si="1"/>
        <v>0</v>
      </c>
      <c r="G16">
        <v>508</v>
      </c>
      <c r="H16" s="17">
        <f t="shared" si="2"/>
        <v>0</v>
      </c>
      <c r="I16" s="17">
        <f t="shared" si="4"/>
        <v>1.8436166180216412E-6</v>
      </c>
      <c r="J16" s="16">
        <f t="shared" si="3"/>
        <v>3.3647946332252329E-12</v>
      </c>
    </row>
    <row r="17" spans="1:10" x14ac:dyDescent="0.25">
      <c r="A17" s="37">
        <v>15</v>
      </c>
      <c r="B17" s="4">
        <v>20914.966</v>
      </c>
      <c r="C17" s="20">
        <f t="shared" si="0"/>
        <v>0</v>
      </c>
      <c r="F17" s="19">
        <f t="shared" si="1"/>
        <v>0</v>
      </c>
      <c r="G17">
        <v>507</v>
      </c>
      <c r="H17" s="17">
        <f t="shared" si="2"/>
        <v>0</v>
      </c>
      <c r="I17" s="17">
        <f t="shared" si="4"/>
        <v>1.8436166180216412E-6</v>
      </c>
      <c r="J17" s="16">
        <f t="shared" si="3"/>
        <v>3.3647946332252329E-12</v>
      </c>
    </row>
    <row r="18" spans="1:10" x14ac:dyDescent="0.25">
      <c r="A18" s="37">
        <v>16</v>
      </c>
      <c r="B18" s="4">
        <v>20478.48</v>
      </c>
      <c r="C18" s="20">
        <f t="shared" si="0"/>
        <v>-2.1090400598341139E-2</v>
      </c>
      <c r="F18" s="19">
        <f t="shared" si="1"/>
        <v>4.4480499739850827E-4</v>
      </c>
      <c r="G18">
        <v>506</v>
      </c>
      <c r="H18" s="17">
        <f t="shared" si="2"/>
        <v>3.4797384071233678E-5</v>
      </c>
      <c r="I18" s="17">
        <f t="shared" si="4"/>
        <v>2.0187526145702326E-6</v>
      </c>
      <c r="J18" s="16">
        <f t="shared" si="3"/>
        <v>1.9606865646697313E-7</v>
      </c>
    </row>
    <row r="19" spans="1:10" x14ac:dyDescent="0.25">
      <c r="A19" s="37">
        <v>17</v>
      </c>
      <c r="B19" s="4">
        <v>20551.227999999999</v>
      </c>
      <c r="C19" s="20">
        <f t="shared" si="0"/>
        <v>3.5461171809218744E-3</v>
      </c>
      <c r="F19" s="19">
        <f t="shared" si="1"/>
        <v>1.2574947060829301E-5</v>
      </c>
      <c r="G19">
        <v>505</v>
      </c>
      <c r="H19" s="17">
        <f t="shared" si="2"/>
        <v>9.8872254455940342E-7</v>
      </c>
      <c r="I19" s="17">
        <f t="shared" si="4"/>
        <v>2.0237288768029622E-6</v>
      </c>
      <c r="J19" s="16">
        <f t="shared" si="3"/>
        <v>1.1154324718094487E-10</v>
      </c>
    </row>
    <row r="20" spans="1:10" x14ac:dyDescent="0.25">
      <c r="A20" s="37">
        <v>18</v>
      </c>
      <c r="B20" s="4">
        <v>21460.574000000001</v>
      </c>
      <c r="C20" s="20">
        <f t="shared" si="0"/>
        <v>4.3296788434057223E-2</v>
      </c>
      <c r="F20" s="19">
        <f t="shared" si="1"/>
        <v>1.8746118887035114E-3</v>
      </c>
      <c r="G20">
        <v>504</v>
      </c>
      <c r="H20" s="17">
        <f t="shared" si="2"/>
        <v>1.4813953302072899E-4</v>
      </c>
      <c r="I20" s="17">
        <f t="shared" si="4"/>
        <v>2.7693183926906297E-6</v>
      </c>
      <c r="J20" s="16">
        <f t="shared" si="3"/>
        <v>3.5038467878559058E-6</v>
      </c>
    </row>
    <row r="21" spans="1:10" x14ac:dyDescent="0.25">
      <c r="A21" s="37">
        <v>19</v>
      </c>
      <c r="B21" s="4">
        <v>20523.947</v>
      </c>
      <c r="C21" s="20">
        <f t="shared" si="0"/>
        <v>-4.4625133548177563E-2</v>
      </c>
      <c r="F21" s="19">
        <f t="shared" si="1"/>
        <v>1.9914025441926824E-3</v>
      </c>
      <c r="G21">
        <v>503</v>
      </c>
      <c r="H21" s="17">
        <f t="shared" si="2"/>
        <v>1.5816485762955128E-4</v>
      </c>
      <c r="I21" s="17">
        <f t="shared" si="4"/>
        <v>3.5653655870203008E-6</v>
      </c>
      <c r="J21" s="16">
        <f t="shared" si="3"/>
        <v>3.9515679907084039E-6</v>
      </c>
    </row>
    <row r="22" spans="1:10" x14ac:dyDescent="0.25">
      <c r="A22" s="37">
        <v>20</v>
      </c>
      <c r="B22" s="4">
        <v>20460.293000000001</v>
      </c>
      <c r="C22" s="20">
        <f t="shared" si="0"/>
        <v>-3.106269687208629E-3</v>
      </c>
      <c r="F22" s="19">
        <f t="shared" si="1"/>
        <v>9.6489113696711941E-6</v>
      </c>
      <c r="G22">
        <v>502</v>
      </c>
      <c r="H22" s="17">
        <f t="shared" si="2"/>
        <v>7.7023027840359837E-7</v>
      </c>
      <c r="I22" s="17">
        <f t="shared" si="4"/>
        <v>3.5692421728896287E-6</v>
      </c>
      <c r="J22" s="16">
        <f t="shared" si="3"/>
        <v>3.7181131505786986E-11</v>
      </c>
    </row>
    <row r="23" spans="1:10" x14ac:dyDescent="0.25">
      <c r="A23" s="37">
        <v>21</v>
      </c>
      <c r="B23" s="4">
        <v>21096.834999999999</v>
      </c>
      <c r="C23" s="20">
        <f t="shared" si="0"/>
        <v>3.0636948184343472E-2</v>
      </c>
      <c r="F23" s="19">
        <f t="shared" si="1"/>
        <v>9.3862259405014671E-4</v>
      </c>
      <c r="G23">
        <v>501</v>
      </c>
      <c r="H23" s="17">
        <f t="shared" si="2"/>
        <v>7.5305137670606385E-5</v>
      </c>
      <c r="I23" s="17">
        <f t="shared" si="4"/>
        <v>3.9482545809537548E-6</v>
      </c>
      <c r="J23" s="16">
        <f t="shared" si="3"/>
        <v>8.736532683031408E-7</v>
      </c>
    </row>
    <row r="24" spans="1:10" x14ac:dyDescent="0.25">
      <c r="A24" s="37">
        <v>22</v>
      </c>
      <c r="B24" s="4">
        <v>21096.834999999999</v>
      </c>
      <c r="C24" s="20">
        <f t="shared" si="0"/>
        <v>0</v>
      </c>
      <c r="F24" s="19">
        <f t="shared" si="1"/>
        <v>0</v>
      </c>
      <c r="G24">
        <v>500</v>
      </c>
      <c r="H24" s="17">
        <f t="shared" si="2"/>
        <v>0</v>
      </c>
      <c r="I24" s="17">
        <f t="shared" si="4"/>
        <v>3.9482545809537548E-6</v>
      </c>
      <c r="J24" s="16">
        <f t="shared" si="3"/>
        <v>1.5432192437875066E-11</v>
      </c>
    </row>
    <row r="25" spans="1:10" x14ac:dyDescent="0.25">
      <c r="A25" s="37">
        <v>23</v>
      </c>
      <c r="B25" s="4">
        <v>20314.797999999999</v>
      </c>
      <c r="C25" s="20">
        <f t="shared" si="0"/>
        <v>-3.7773443232224042E-2</v>
      </c>
      <c r="F25" s="19">
        <f t="shared" si="1"/>
        <v>1.4268330136180524E-3</v>
      </c>
      <c r="G25">
        <v>499</v>
      </c>
      <c r="H25" s="17">
        <f t="shared" si="2"/>
        <v>1.1563503006562077E-4</v>
      </c>
      <c r="I25" s="17">
        <f t="shared" si="4"/>
        <v>4.5302482211943913E-6</v>
      </c>
      <c r="J25" s="16">
        <f t="shared" si="3"/>
        <v>2.0230100163669278E-6</v>
      </c>
    </row>
    <row r="26" spans="1:10" x14ac:dyDescent="0.25">
      <c r="A26" s="37">
        <v>24</v>
      </c>
      <c r="B26" s="4">
        <v>20323.891</v>
      </c>
      <c r="C26" s="20">
        <f t="shared" si="0"/>
        <v>4.4750460093569963E-4</v>
      </c>
      <c r="F26" s="19">
        <f t="shared" si="1"/>
        <v>2.0026036785861978E-7</v>
      </c>
      <c r="G26">
        <v>498</v>
      </c>
      <c r="H26" s="17">
        <f t="shared" si="2"/>
        <v>1.6311827147223722E-8</v>
      </c>
      <c r="I26" s="17">
        <f t="shared" si="4"/>
        <v>4.5303303189778654E-6</v>
      </c>
      <c r="J26" s="16">
        <f t="shared" si="3"/>
        <v>1.8552563648402929E-11</v>
      </c>
    </row>
    <row r="27" spans="1:10" x14ac:dyDescent="0.25">
      <c r="A27" s="37">
        <v>25</v>
      </c>
      <c r="B27" s="4">
        <v>20305.704000000002</v>
      </c>
      <c r="C27" s="20">
        <f t="shared" si="0"/>
        <v>-8.9525879914483517E-4</v>
      </c>
      <c r="F27" s="19">
        <f t="shared" si="1"/>
        <v>8.0148831744625237E-7</v>
      </c>
      <c r="G27">
        <v>497</v>
      </c>
      <c r="H27" s="17">
        <f t="shared" si="2"/>
        <v>6.5613941988219237E-8</v>
      </c>
      <c r="I27" s="17">
        <f t="shared" si="4"/>
        <v>4.5306605553856963E-6</v>
      </c>
      <c r="J27" s="16">
        <f t="shared" si="3"/>
        <v>1.3737173566506687E-11</v>
      </c>
    </row>
    <row r="28" spans="1:10" x14ac:dyDescent="0.25">
      <c r="A28" s="37">
        <v>26</v>
      </c>
      <c r="B28" s="4">
        <v>20460.293000000001</v>
      </c>
      <c r="C28" s="20">
        <f t="shared" si="0"/>
        <v>7.5842492460897115E-3</v>
      </c>
      <c r="F28" s="19">
        <f t="shared" si="1"/>
        <v>5.7520836626812355E-5</v>
      </c>
      <c r="G28">
        <v>496</v>
      </c>
      <c r="H28" s="17">
        <f t="shared" si="2"/>
        <v>4.7327706688830654E-6</v>
      </c>
      <c r="I28" s="17">
        <f t="shared" si="4"/>
        <v>4.5544806938717955E-6</v>
      </c>
      <c r="J28" s="16">
        <f t="shared" si="3"/>
        <v>2.8078636607575506E-9</v>
      </c>
    </row>
    <row r="29" spans="1:10" x14ac:dyDescent="0.25">
      <c r="A29" s="37">
        <v>27</v>
      </c>
      <c r="B29" s="4">
        <v>20460.293000000001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4.5544806938717955E-6</v>
      </c>
      <c r="J29" s="16">
        <f t="shared" si="3"/>
        <v>2.0535016935225289E-11</v>
      </c>
    </row>
    <row r="30" spans="1:10" x14ac:dyDescent="0.25">
      <c r="A30" s="37">
        <v>28</v>
      </c>
      <c r="B30" s="4">
        <v>20314.797999999999</v>
      </c>
      <c r="C30" s="20">
        <f t="shared" si="0"/>
        <v>-7.1364950478806722E-3</v>
      </c>
      <c r="F30" s="19">
        <f t="shared" si="1"/>
        <v>5.092956156842536E-5</v>
      </c>
      <c r="G30">
        <v>494</v>
      </c>
      <c r="H30" s="17">
        <f t="shared" si="2"/>
        <v>4.2329473802568705E-6</v>
      </c>
      <c r="I30" s="17">
        <f t="shared" si="4"/>
        <v>4.5757852107935689E-6</v>
      </c>
      <c r="J30" s="16">
        <f t="shared" si="3"/>
        <v>2.1508081704594677E-9</v>
      </c>
    </row>
    <row r="31" spans="1:10" x14ac:dyDescent="0.25">
      <c r="A31" s="37">
        <v>29</v>
      </c>
      <c r="B31" s="4">
        <v>20005.62</v>
      </c>
      <c r="C31" s="20">
        <f t="shared" si="0"/>
        <v>-1.5336351917786217E-2</v>
      </c>
      <c r="F31" s="19">
        <f t="shared" si="1"/>
        <v>2.3520369014618496E-4</v>
      </c>
      <c r="G31">
        <v>493</v>
      </c>
      <c r="H31" s="17">
        <f t="shared" si="2"/>
        <v>1.9647549709076659E-5</v>
      </c>
      <c r="I31" s="17">
        <f t="shared" si="4"/>
        <v>4.6746717590177996E-6</v>
      </c>
      <c r="J31" s="16">
        <f t="shared" si="3"/>
        <v>5.3154476518987232E-8</v>
      </c>
    </row>
    <row r="32" spans="1:10" x14ac:dyDescent="0.25">
      <c r="A32" s="37">
        <v>30</v>
      </c>
      <c r="B32" s="4">
        <v>20814.937999999998</v>
      </c>
      <c r="C32" s="20">
        <f t="shared" si="0"/>
        <v>3.9657667940430498E-2</v>
      </c>
      <c r="F32" s="19">
        <f t="shared" si="1"/>
        <v>1.5727306264734489E-3</v>
      </c>
      <c r="G32">
        <v>492</v>
      </c>
      <c r="H32" s="17">
        <f t="shared" si="2"/>
        <v>1.3204134574124911E-4</v>
      </c>
      <c r="I32" s="17">
        <f t="shared" si="4"/>
        <v>5.3392387455668818E-6</v>
      </c>
      <c r="J32" s="16">
        <f t="shared" si="3"/>
        <v>2.4568000025133733E-6</v>
      </c>
    </row>
    <row r="33" spans="1:10" x14ac:dyDescent="0.25">
      <c r="A33" s="37">
        <v>31</v>
      </c>
      <c r="B33" s="4">
        <v>20814.937999999998</v>
      </c>
      <c r="C33" s="20">
        <f t="shared" si="0"/>
        <v>0</v>
      </c>
      <c r="F33" s="19">
        <f t="shared" si="1"/>
        <v>0</v>
      </c>
      <c r="G33">
        <v>491</v>
      </c>
      <c r="H33" s="17">
        <f t="shared" si="2"/>
        <v>0</v>
      </c>
      <c r="I33" s="17">
        <f t="shared" si="4"/>
        <v>5.3392387455668818E-6</v>
      </c>
      <c r="J33" s="16">
        <f t="shared" si="3"/>
        <v>2.8221235067479978E-11</v>
      </c>
    </row>
    <row r="34" spans="1:10" x14ac:dyDescent="0.25">
      <c r="A34" s="37">
        <v>32</v>
      </c>
      <c r="B34" s="4">
        <v>20814.937999999998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5.3392387455668818E-6</v>
      </c>
      <c r="J34" s="16">
        <f t="shared" si="3"/>
        <v>2.8221235067479978E-11</v>
      </c>
    </row>
    <row r="35" spans="1:10" x14ac:dyDescent="0.25">
      <c r="A35" s="37">
        <v>33</v>
      </c>
      <c r="B35" s="4">
        <v>21260.518</v>
      </c>
      <c r="C35" s="20">
        <f t="shared" si="0"/>
        <v>2.1180835600367803E-2</v>
      </c>
      <c r="F35" s="19">
        <f t="shared" si="1"/>
        <v>4.486277967298081E-4</v>
      </c>
      <c r="G35">
        <v>489</v>
      </c>
      <c r="H35" s="17">
        <f t="shared" si="2"/>
        <v>3.8239814332919928E-5</v>
      </c>
      <c r="I35" s="17">
        <f t="shared" si="4"/>
        <v>5.5317005690568111E-6</v>
      </c>
      <c r="J35" s="16">
        <f t="shared" si="3"/>
        <v>1.9635882383566771E-7</v>
      </c>
    </row>
    <row r="36" spans="1:10" x14ac:dyDescent="0.25">
      <c r="A36" s="37">
        <v>34</v>
      </c>
      <c r="B36" s="4">
        <v>21460.574000000001</v>
      </c>
      <c r="C36" s="20">
        <f t="shared" si="0"/>
        <v>9.3657466602546802E-3</v>
      </c>
      <c r="F36" s="19">
        <f t="shared" si="1"/>
        <v>8.7717210504071694E-5</v>
      </c>
      <c r="G36">
        <v>488</v>
      </c>
      <c r="H36" s="17">
        <f t="shared" si="2"/>
        <v>7.5145978040212437E-6</v>
      </c>
      <c r="I36" s="17">
        <f t="shared" si="4"/>
        <v>5.5695217044724781E-6</v>
      </c>
      <c r="J36" s="16">
        <f t="shared" si="3"/>
        <v>6.7528490108312518E-9</v>
      </c>
    </row>
    <row r="37" spans="1:10" x14ac:dyDescent="0.25">
      <c r="A37" s="37">
        <v>35</v>
      </c>
      <c r="B37" s="4">
        <v>21551.508999999998</v>
      </c>
      <c r="C37" s="20">
        <f t="shared" si="0"/>
        <v>4.2283530181644524E-3</v>
      </c>
      <c r="F37" s="19">
        <f t="shared" si="1"/>
        <v>1.7878969246220434E-5</v>
      </c>
      <c r="G37">
        <v>487</v>
      </c>
      <c r="H37" s="17">
        <f t="shared" si="2"/>
        <v>1.5394115446289609E-6</v>
      </c>
      <c r="I37" s="17">
        <f t="shared" si="4"/>
        <v>5.577269596509853E-6</v>
      </c>
      <c r="J37" s="16">
        <f t="shared" si="3"/>
        <v>1.5202323244021328E-10</v>
      </c>
    </row>
    <row r="38" spans="1:10" x14ac:dyDescent="0.25">
      <c r="A38" s="37">
        <v>36</v>
      </c>
      <c r="B38" s="4">
        <v>21642.442999999999</v>
      </c>
      <c r="C38" s="20">
        <f t="shared" si="0"/>
        <v>4.2105030973938612E-3</v>
      </c>
      <c r="F38" s="19">
        <f t="shared" si="1"/>
        <v>1.7728336333163299E-5</v>
      </c>
      <c r="G38">
        <v>486</v>
      </c>
      <c r="H38" s="17">
        <f t="shared" si="2"/>
        <v>1.534163256031348E-6</v>
      </c>
      <c r="I38" s="17">
        <f t="shared" si="4"/>
        <v>5.5849910737957104E-6</v>
      </c>
      <c r="J38" s="16">
        <f t="shared" si="3"/>
        <v>1.4814430809803724E-10</v>
      </c>
    </row>
    <row r="39" spans="1:10" x14ac:dyDescent="0.25">
      <c r="A39" s="37">
        <v>37</v>
      </c>
      <c r="B39" s="4">
        <v>20905.873</v>
      </c>
      <c r="C39" s="20">
        <f t="shared" si="0"/>
        <v>-3.4626216116492033E-2</v>
      </c>
      <c r="F39" s="19">
        <f t="shared" si="1"/>
        <v>1.1989748425460126E-3</v>
      </c>
      <c r="G39">
        <v>485</v>
      </c>
      <c r="H39" s="17">
        <f t="shared" si="2"/>
        <v>1.0428095458635541E-4</v>
      </c>
      <c r="I39" s="17">
        <f t="shared" si="4"/>
        <v>6.1098394033463715E-6</v>
      </c>
      <c r="J39" s="16">
        <f t="shared" si="3"/>
        <v>1.4230002801456771E-6</v>
      </c>
    </row>
    <row r="40" spans="1:10" x14ac:dyDescent="0.25">
      <c r="A40" s="37">
        <v>38</v>
      </c>
      <c r="B40" s="4">
        <v>20905.873</v>
      </c>
      <c r="C40" s="20">
        <f t="shared" si="0"/>
        <v>0</v>
      </c>
      <c r="F40" s="19">
        <f t="shared" si="1"/>
        <v>0</v>
      </c>
      <c r="G40">
        <v>484</v>
      </c>
      <c r="H40" s="17">
        <f t="shared" si="2"/>
        <v>0</v>
      </c>
      <c r="I40" s="17">
        <f t="shared" si="4"/>
        <v>6.1098394033463715E-6</v>
      </c>
      <c r="J40" s="16">
        <f t="shared" si="3"/>
        <v>3.6955316355493248E-11</v>
      </c>
    </row>
    <row r="41" spans="1:10" x14ac:dyDescent="0.25">
      <c r="A41" s="37">
        <v>39</v>
      </c>
      <c r="B41" s="4">
        <v>20914.966</v>
      </c>
      <c r="C41" s="20">
        <f t="shared" si="0"/>
        <v>4.3485498429568145E-4</v>
      </c>
      <c r="F41" s="19">
        <f t="shared" si="1"/>
        <v>1.8909885736679738E-7</v>
      </c>
      <c r="G41">
        <v>483</v>
      </c>
      <c r="H41" s="17">
        <f t="shared" si="2"/>
        <v>1.6613705112701358E-8</v>
      </c>
      <c r="I41" s="17">
        <f t="shared" si="4"/>
        <v>6.1099230204882609E-6</v>
      </c>
      <c r="J41" s="16">
        <f t="shared" si="3"/>
        <v>3.4692957432294973E-11</v>
      </c>
    </row>
    <row r="42" spans="1:10" x14ac:dyDescent="0.25">
      <c r="A42" s="37">
        <v>40</v>
      </c>
      <c r="B42" s="4">
        <v>20914.966</v>
      </c>
      <c r="C42" s="20">
        <f t="shared" si="0"/>
        <v>0</v>
      </c>
      <c r="F42" s="19">
        <f t="shared" si="1"/>
        <v>0</v>
      </c>
      <c r="G42">
        <v>482</v>
      </c>
      <c r="H42" s="17">
        <f t="shared" si="2"/>
        <v>0</v>
      </c>
      <c r="I42" s="17">
        <f t="shared" si="4"/>
        <v>6.1099230204882609E-6</v>
      </c>
      <c r="J42" s="16">
        <f t="shared" si="3"/>
        <v>3.6956327877686316E-11</v>
      </c>
    </row>
    <row r="43" spans="1:10" x14ac:dyDescent="0.25">
      <c r="A43" s="37">
        <v>41</v>
      </c>
      <c r="B43" s="4">
        <v>20360.264999999999</v>
      </c>
      <c r="C43" s="20">
        <f t="shared" si="0"/>
        <v>-2.6879771950589822E-2</v>
      </c>
      <c r="F43" s="19">
        <f t="shared" si="1"/>
        <v>7.2252214011571544E-4</v>
      </c>
      <c r="G43">
        <v>481</v>
      </c>
      <c r="H43" s="17">
        <f t="shared" si="2"/>
        <v>6.4122643514111607E-5</v>
      </c>
      <c r="I43" s="17">
        <f t="shared" si="4"/>
        <v>6.4326536904197918E-6</v>
      </c>
      <c r="J43" s="16">
        <f t="shared" si="3"/>
        <v>5.1283052139515766E-7</v>
      </c>
    </row>
    <row r="44" spans="1:10" x14ac:dyDescent="0.25">
      <c r="A44" s="37">
        <v>42</v>
      </c>
      <c r="B44" s="4">
        <v>20305.704000000002</v>
      </c>
      <c r="C44" s="20">
        <f t="shared" si="0"/>
        <v>-2.6833755142480625E-3</v>
      </c>
      <c r="F44" s="19">
        <f t="shared" si="1"/>
        <v>7.2005041504660544E-6</v>
      </c>
      <c r="G44">
        <v>480</v>
      </c>
      <c r="H44" s="17">
        <f t="shared" si="2"/>
        <v>6.4226535568062155E-7</v>
      </c>
      <c r="I44" s="17">
        <f t="shared" si="4"/>
        <v>6.4358862260289485E-6</v>
      </c>
      <c r="J44" s="16">
        <f t="shared" si="3"/>
        <v>6.3522475016111625E-13</v>
      </c>
    </row>
    <row r="45" spans="1:10" x14ac:dyDescent="0.25">
      <c r="A45" s="37">
        <v>43</v>
      </c>
      <c r="B45" s="4">
        <v>20196.581999999999</v>
      </c>
      <c r="C45" s="20">
        <f t="shared" si="0"/>
        <v>-5.3884496313709122E-3</v>
      </c>
      <c r="F45" s="19">
        <f t="shared" si="1"/>
        <v>2.9035389429821319E-5</v>
      </c>
      <c r="G45">
        <v>479</v>
      </c>
      <c r="H45" s="17">
        <f t="shared" si="2"/>
        <v>2.6029784910414643E-6</v>
      </c>
      <c r="I45" s="17">
        <f t="shared" si="4"/>
        <v>6.4489870738136518E-6</v>
      </c>
      <c r="J45" s="16">
        <f t="shared" si="3"/>
        <v>5.1161283897588804E-10</v>
      </c>
    </row>
    <row r="46" spans="1:10" x14ac:dyDescent="0.25">
      <c r="A46" s="37">
        <v>44</v>
      </c>
      <c r="B46" s="4">
        <v>20551.227999999999</v>
      </c>
      <c r="C46" s="20">
        <f t="shared" si="0"/>
        <v>1.7407313678789501E-2</v>
      </c>
      <c r="F46" s="19">
        <f t="shared" si="1"/>
        <v>3.0301456951177205E-4</v>
      </c>
      <c r="G46">
        <v>478</v>
      </c>
      <c r="H46" s="17">
        <f t="shared" si="2"/>
        <v>2.730220779280725E-5</v>
      </c>
      <c r="I46" s="17">
        <f t="shared" si="4"/>
        <v>6.5863996839104799E-6</v>
      </c>
      <c r="J46" s="16">
        <f t="shared" si="3"/>
        <v>8.7889313854021681E-8</v>
      </c>
    </row>
    <row r="47" spans="1:10" x14ac:dyDescent="0.25">
      <c r="A47" s="37">
        <v>45</v>
      </c>
      <c r="B47" s="4">
        <v>20733.097000000002</v>
      </c>
      <c r="C47" s="20">
        <f t="shared" si="0"/>
        <v>8.8106164503506668E-3</v>
      </c>
      <c r="F47" s="19">
        <f t="shared" si="1"/>
        <v>7.762696223518978E-5</v>
      </c>
      <c r="G47">
        <v>477</v>
      </c>
      <c r="H47" s="17">
        <f t="shared" si="2"/>
        <v>7.0297224936410074E-6</v>
      </c>
      <c r="I47" s="17">
        <f t="shared" si="4"/>
        <v>6.6217804312638894E-6</v>
      </c>
      <c r="J47" s="16">
        <f t="shared" si="3"/>
        <v>5.0464698135030653E-9</v>
      </c>
    </row>
    <row r="48" spans="1:10" x14ac:dyDescent="0.25">
      <c r="A48" s="37">
        <v>46</v>
      </c>
      <c r="B48" s="4">
        <v>20824.030999999999</v>
      </c>
      <c r="C48" s="20">
        <f t="shared" si="0"/>
        <v>4.3763440598469381E-3</v>
      </c>
      <c r="F48" s="19">
        <f t="shared" si="1"/>
        <v>1.9152387330157581E-5</v>
      </c>
      <c r="G48">
        <v>476</v>
      </c>
      <c r="H48" s="17">
        <f t="shared" si="2"/>
        <v>1.7431703838476252E-6</v>
      </c>
      <c r="I48" s="17">
        <f t="shared" si="4"/>
        <v>6.6305538460040371E-6</v>
      </c>
      <c r="J48" s="16">
        <f t="shared" si="3"/>
        <v>1.5763317778878456E-10</v>
      </c>
    </row>
    <row r="49" spans="1:10" x14ac:dyDescent="0.25">
      <c r="A49" s="37">
        <v>47</v>
      </c>
      <c r="B49" s="4">
        <v>20460.293000000001</v>
      </c>
      <c r="C49" s="20">
        <f t="shared" si="0"/>
        <v>-1.7621575311526656E-2</v>
      </c>
      <c r="F49" s="19">
        <f t="shared" si="1"/>
        <v>3.1051991645980576E-4</v>
      </c>
      <c r="G49">
        <v>475</v>
      </c>
      <c r="H49" s="17">
        <f t="shared" si="2"/>
        <v>2.8405191140068484E-5</v>
      </c>
      <c r="I49" s="17">
        <f t="shared" si="4"/>
        <v>6.7735177954574002E-6</v>
      </c>
      <c r="J49" s="16">
        <f t="shared" si="3"/>
        <v>9.2282586060799469E-8</v>
      </c>
    </row>
    <row r="50" spans="1:10" x14ac:dyDescent="0.25">
      <c r="A50" s="37">
        <v>48</v>
      </c>
      <c r="B50" s="4">
        <v>20460.293000000001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6.7735177954574002E-6</v>
      </c>
      <c r="J50" s="16">
        <f t="shared" si="3"/>
        <v>4.5419869979742792E-11</v>
      </c>
    </row>
    <row r="51" spans="1:10" x14ac:dyDescent="0.25">
      <c r="A51" s="37">
        <v>49</v>
      </c>
      <c r="B51" s="4">
        <v>20687.63</v>
      </c>
      <c r="C51" s="20">
        <f t="shared" si="0"/>
        <v>1.1049856058900619E-2</v>
      </c>
      <c r="F51" s="19">
        <f t="shared" si="1"/>
        <v>1.2209931892242273E-4</v>
      </c>
      <c r="G51">
        <v>473</v>
      </c>
      <c r="H51" s="17">
        <f t="shared" si="2"/>
        <v>1.1282469349844317E-5</v>
      </c>
      <c r="I51" s="17">
        <f t="shared" si="4"/>
        <v>6.8303027109288889E-6</v>
      </c>
      <c r="J51" s="16">
        <f t="shared" si="3"/>
        <v>1.3294872500662658E-8</v>
      </c>
    </row>
    <row r="52" spans="1:10" x14ac:dyDescent="0.25">
      <c r="A52" s="37">
        <v>50</v>
      </c>
      <c r="B52" s="4">
        <v>20687.63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6.8303027109288889E-6</v>
      </c>
      <c r="J52" s="16">
        <f t="shared" si="3"/>
        <v>4.6184605409226681E-11</v>
      </c>
    </row>
    <row r="53" spans="1:10" x14ac:dyDescent="0.25">
      <c r="A53" s="37">
        <v>51</v>
      </c>
      <c r="B53" s="4">
        <v>20687.63</v>
      </c>
      <c r="C53" s="20">
        <f t="shared" si="0"/>
        <v>0</v>
      </c>
      <c r="F53" s="19">
        <f t="shared" si="1"/>
        <v>0</v>
      </c>
      <c r="G53">
        <v>471</v>
      </c>
      <c r="H53" s="17">
        <f t="shared" si="2"/>
        <v>0</v>
      </c>
      <c r="I53" s="17">
        <f t="shared" si="4"/>
        <v>6.8303027109288889E-6</v>
      </c>
      <c r="J53" s="16">
        <f t="shared" si="3"/>
        <v>4.6184605409226681E-11</v>
      </c>
    </row>
    <row r="54" spans="1:10" x14ac:dyDescent="0.25">
      <c r="A54" s="37">
        <v>52</v>
      </c>
      <c r="B54" s="4">
        <v>20187.489000000001</v>
      </c>
      <c r="C54" s="20">
        <f t="shared" si="0"/>
        <v>-2.4472881014366857E-2</v>
      </c>
      <c r="F54" s="19">
        <f t="shared" si="1"/>
        <v>5.9892190514335771E-4</v>
      </c>
      <c r="G54">
        <v>470</v>
      </c>
      <c r="H54" s="17">
        <f t="shared" si="2"/>
        <v>5.6186905860335128E-5</v>
      </c>
      <c r="I54" s="17">
        <f t="shared" si="4"/>
        <v>7.1130926393524604E-6</v>
      </c>
      <c r="J54" s="16">
        <f t="shared" si="3"/>
        <v>3.5028004576563746E-7</v>
      </c>
    </row>
    <row r="55" spans="1:10" x14ac:dyDescent="0.25">
      <c r="A55" s="37">
        <v>53</v>
      </c>
      <c r="B55" s="4">
        <v>20278.423999999999</v>
      </c>
      <c r="C55" s="20">
        <f t="shared" si="0"/>
        <v>4.49440758060174E-3</v>
      </c>
      <c r="F55" s="19">
        <f t="shared" si="1"/>
        <v>2.0199699500570386E-5</v>
      </c>
      <c r="G55">
        <v>469</v>
      </c>
      <c r="H55" s="17">
        <f t="shared" si="2"/>
        <v>1.9045885138694453E-6</v>
      </c>
      <c r="I55" s="17">
        <f t="shared" si="4"/>
        <v>7.1226784750781773E-6</v>
      </c>
      <c r="J55" s="16">
        <f t="shared" si="3"/>
        <v>1.7194734973241229E-10</v>
      </c>
    </row>
    <row r="56" spans="1:10" x14ac:dyDescent="0.25">
      <c r="A56" s="37">
        <v>54</v>
      </c>
      <c r="B56" s="4">
        <v>20551.227999999999</v>
      </c>
      <c r="C56" s="20">
        <f t="shared" si="0"/>
        <v>1.3363232176193342E-2</v>
      </c>
      <c r="F56" s="19">
        <f t="shared" si="1"/>
        <v>1.7857597419484905E-4</v>
      </c>
      <c r="G56">
        <v>468</v>
      </c>
      <c r="H56" s="17">
        <f t="shared" si="2"/>
        <v>1.6922737308852117E-5</v>
      </c>
      <c r="I56" s="17">
        <f t="shared" si="4"/>
        <v>7.2078509827830289E-6</v>
      </c>
      <c r="J56" s="16">
        <f t="shared" si="3"/>
        <v>2.9379468505282412E-8</v>
      </c>
    </row>
    <row r="57" spans="1:10" x14ac:dyDescent="0.25">
      <c r="A57" s="37">
        <v>55</v>
      </c>
      <c r="B57" s="4">
        <v>20605.788</v>
      </c>
      <c r="C57" s="20">
        <f t="shared" si="0"/>
        <v>2.6513113565169279E-3</v>
      </c>
      <c r="F57" s="19">
        <f t="shared" si="1"/>
        <v>7.0294519091956326E-6</v>
      </c>
      <c r="G57">
        <v>467</v>
      </c>
      <c r="H57" s="17">
        <f t="shared" si="2"/>
        <v>6.6951510842624717E-7</v>
      </c>
      <c r="I57" s="17">
        <f t="shared" si="4"/>
        <v>7.2112206669948807E-6</v>
      </c>
      <c r="J57" s="16">
        <f t="shared" si="3"/>
        <v>2.116283776210598E-14</v>
      </c>
    </row>
    <row r="58" spans="1:10" x14ac:dyDescent="0.25">
      <c r="A58" s="37">
        <v>56</v>
      </c>
      <c r="B58" s="4">
        <v>20824.030999999999</v>
      </c>
      <c r="C58" s="20">
        <f t="shared" si="0"/>
        <v>1.0535649153681007E-2</v>
      </c>
      <c r="F58" s="19">
        <f t="shared" si="1"/>
        <v>1.1099990308945931E-4</v>
      </c>
      <c r="G58">
        <v>466</v>
      </c>
      <c r="H58" s="17">
        <f t="shared" si="2"/>
        <v>1.0625585007936286E-5</v>
      </c>
      <c r="I58" s="17">
        <f t="shared" si="4"/>
        <v>7.2646994691791828E-6</v>
      </c>
      <c r="J58" s="16">
        <f t="shared" si="3"/>
        <v>1.0768579628772159E-8</v>
      </c>
    </row>
    <row r="59" spans="1:10" x14ac:dyDescent="0.25">
      <c r="A59" s="37">
        <v>57</v>
      </c>
      <c r="B59" s="4">
        <v>20469.385999999999</v>
      </c>
      <c r="C59" s="20">
        <f t="shared" si="0"/>
        <v>-1.7177252249545402E-2</v>
      </c>
      <c r="F59" s="19">
        <f t="shared" si="1"/>
        <v>2.9505799484451259E-4</v>
      </c>
      <c r="G59">
        <v>465</v>
      </c>
      <c r="H59" s="17">
        <f t="shared" si="2"/>
        <v>2.8387619146204922E-5</v>
      </c>
      <c r="I59" s="17">
        <f t="shared" si="4"/>
        <v>7.4075749784023742E-6</v>
      </c>
      <c r="J59" s="16">
        <f t="shared" si="3"/>
        <v>8.2764214085320551E-8</v>
      </c>
    </row>
    <row r="60" spans="1:10" x14ac:dyDescent="0.25">
      <c r="A60" s="37">
        <v>58</v>
      </c>
      <c r="B60" s="4">
        <v>20460.293000000001</v>
      </c>
      <c r="C60" s="20">
        <f t="shared" si="0"/>
        <v>-4.4432306198122321E-4</v>
      </c>
      <c r="F60" s="19">
        <f t="shared" si="1"/>
        <v>1.9742298340836991E-7</v>
      </c>
      <c r="G60">
        <v>464</v>
      </c>
      <c r="H60" s="17">
        <f t="shared" si="2"/>
        <v>1.9090206520532769E-8</v>
      </c>
      <c r="I60" s="17">
        <f t="shared" si="4"/>
        <v>7.4076710598301173E-6</v>
      </c>
      <c r="J60" s="16">
        <f t="shared" si="3"/>
        <v>5.1451428406911086E-11</v>
      </c>
    </row>
    <row r="61" spans="1:10" x14ac:dyDescent="0.25">
      <c r="A61" s="37">
        <v>59</v>
      </c>
      <c r="B61" s="4">
        <v>20751.284</v>
      </c>
      <c r="C61" s="20">
        <f t="shared" si="0"/>
        <v>1.4122043233768892E-2</v>
      </c>
      <c r="F61" s="19">
        <f t="shared" si="1"/>
        <v>1.9943210509643775E-4</v>
      </c>
      <c r="G61">
        <v>463</v>
      </c>
      <c r="H61" s="17">
        <f t="shared" si="2"/>
        <v>1.9382032718078038E-5</v>
      </c>
      <c r="I61" s="17">
        <f t="shared" si="4"/>
        <v>7.5052212552203551E-6</v>
      </c>
      <c r="J61" s="16">
        <f t="shared" si="3"/>
        <v>3.685042983822709E-8</v>
      </c>
    </row>
    <row r="62" spans="1:10" x14ac:dyDescent="0.25">
      <c r="A62" s="37">
        <v>60</v>
      </c>
      <c r="B62" s="4">
        <v>20751.284</v>
      </c>
      <c r="C62" s="20">
        <f t="shared" si="0"/>
        <v>0</v>
      </c>
      <c r="F62" s="19">
        <f t="shared" si="1"/>
        <v>0</v>
      </c>
      <c r="G62">
        <v>462</v>
      </c>
      <c r="H62" s="17">
        <f t="shared" si="2"/>
        <v>0</v>
      </c>
      <c r="I62" s="17">
        <f t="shared" si="4"/>
        <v>7.5052212552203551E-6</v>
      </c>
      <c r="J62" s="16">
        <f t="shared" si="3"/>
        <v>5.5762769360188365E-11</v>
      </c>
    </row>
    <row r="63" spans="1:10" x14ac:dyDescent="0.25">
      <c r="A63" s="37">
        <v>61</v>
      </c>
      <c r="B63" s="4">
        <v>20569.414000000001</v>
      </c>
      <c r="C63" s="20">
        <f t="shared" si="0"/>
        <v>-8.8029091106993553E-3</v>
      </c>
      <c r="F63" s="19">
        <f t="shared" si="1"/>
        <v>7.7491208811233719E-5</v>
      </c>
      <c r="G63">
        <v>461</v>
      </c>
      <c r="H63" s="17">
        <f t="shared" si="2"/>
        <v>7.6074542653436455E-6</v>
      </c>
      <c r="I63" s="17">
        <f t="shared" si="4"/>
        <v>7.5435097392406299E-6</v>
      </c>
      <c r="J63" s="16">
        <f t="shared" si="3"/>
        <v>4.8979934065252471E-9</v>
      </c>
    </row>
    <row r="64" spans="1:10" x14ac:dyDescent="0.25">
      <c r="A64" s="37">
        <v>62</v>
      </c>
      <c r="B64" s="4">
        <v>20787.657999999999</v>
      </c>
      <c r="C64" s="20">
        <f t="shared" si="0"/>
        <v>1.055423004212638E-2</v>
      </c>
      <c r="F64" s="19">
        <f t="shared" si="1"/>
        <v>1.1139177178212301E-4</v>
      </c>
      <c r="G64">
        <v>460</v>
      </c>
      <c r="H64" s="17">
        <f t="shared" si="2"/>
        <v>1.09908519823369E-5</v>
      </c>
      <c r="I64" s="17">
        <f t="shared" si="4"/>
        <v>7.5988269381112172E-6</v>
      </c>
      <c r="J64" s="16">
        <f t="shared" si="3"/>
        <v>1.0780915997400718E-8</v>
      </c>
    </row>
    <row r="65" spans="1:10" x14ac:dyDescent="0.25">
      <c r="A65" s="37">
        <v>63</v>
      </c>
      <c r="B65" s="4">
        <v>20842.218000000001</v>
      </c>
      <c r="C65" s="20">
        <f t="shared" si="0"/>
        <v>2.6211959525719608E-3</v>
      </c>
      <c r="F65" s="19">
        <f t="shared" si="1"/>
        <v>6.8706682217796286E-6</v>
      </c>
      <c r="G65">
        <v>459</v>
      </c>
      <c r="H65" s="17">
        <f t="shared" si="2"/>
        <v>6.8134732852224959E-7</v>
      </c>
      <c r="I65" s="17">
        <f t="shared" si="4"/>
        <v>7.6022561741460925E-6</v>
      </c>
      <c r="J65" s="16">
        <f t="shared" si="3"/>
        <v>4.8070042984317884E-13</v>
      </c>
    </row>
    <row r="66" spans="1:10" x14ac:dyDescent="0.25">
      <c r="A66" s="37">
        <v>64</v>
      </c>
      <c r="B66" s="4">
        <v>20869.499</v>
      </c>
      <c r="C66" s="20">
        <f t="shared" si="0"/>
        <v>1.3080738867664696E-3</v>
      </c>
      <c r="F66" s="19">
        <f t="shared" si="1"/>
        <v>1.7110572932403386E-6</v>
      </c>
      <c r="G66">
        <v>458</v>
      </c>
      <c r="H66" s="17">
        <f t="shared" si="2"/>
        <v>1.7053968820008533E-7</v>
      </c>
      <c r="I66" s="17">
        <f t="shared" si="4"/>
        <v>7.6031145041338543E-6</v>
      </c>
      <c r="J66" s="16">
        <f t="shared" si="3"/>
        <v>3.4266864025555377E-11</v>
      </c>
    </row>
    <row r="67" spans="1:10" x14ac:dyDescent="0.25">
      <c r="A67" s="37">
        <v>65</v>
      </c>
      <c r="B67" s="4">
        <v>20833.125</v>
      </c>
      <c r="C67" s="20">
        <f t="shared" si="0"/>
        <v>-1.7444470268406943E-3</v>
      </c>
      <c r="F67" s="19">
        <f t="shared" si="1"/>
        <v>3.0430954294533379E-6</v>
      </c>
      <c r="G67">
        <v>457</v>
      </c>
      <c r="H67" s="17">
        <f t="shared" si="2"/>
        <v>3.048370972017448E-7</v>
      </c>
      <c r="I67" s="17">
        <f t="shared" si="4"/>
        <v>7.6046487559239926E-6</v>
      </c>
      <c r="J67" s="16">
        <f t="shared" si="3"/>
        <v>2.0460052573868525E-11</v>
      </c>
    </row>
    <row r="68" spans="1:10" x14ac:dyDescent="0.25">
      <c r="A68" s="37">
        <v>66</v>
      </c>
      <c r="B68" s="4">
        <v>21005.901000000002</v>
      </c>
      <c r="C68" s="20">
        <f t="shared" ref="C68:C131" si="5">LN(B68/B67)</f>
        <v>8.2591302260716353E-3</v>
      </c>
      <c r="F68" s="19">
        <f t="shared" ref="F68:F131" si="6">C68^2</f>
        <v>6.8213232091210107E-5</v>
      </c>
      <c r="G68">
        <v>456</v>
      </c>
      <c r="H68" s="17">
        <f t="shared" ref="H68:H131" si="7">F68*($E$7^(G68-1))</f>
        <v>6.8677140829734843E-6</v>
      </c>
      <c r="I68" s="17">
        <f t="shared" si="4"/>
        <v>7.6392141113964077E-6</v>
      </c>
      <c r="J68" s="16">
        <f t="shared" ref="J68:J131" si="8">(F68-($E$7*I68))^2</f>
        <v>3.6738710724033467E-9</v>
      </c>
    </row>
    <row r="69" spans="1:10" x14ac:dyDescent="0.25">
      <c r="A69" s="37">
        <v>67</v>
      </c>
      <c r="B69" s="4">
        <v>21378.733</v>
      </c>
      <c r="C69" s="20">
        <f t="shared" si="5"/>
        <v>1.7593244598998858E-2</v>
      </c>
      <c r="F69" s="19">
        <f t="shared" si="6"/>
        <v>3.095222555202025E-4</v>
      </c>
      <c r="G69">
        <v>455</v>
      </c>
      <c r="H69" s="17">
        <f t="shared" si="7"/>
        <v>3.132036342410766E-5</v>
      </c>
      <c r="I69" s="17">
        <f t="shared" ref="I69:I132" si="9">(1-$E$7)*H69+I68</f>
        <v>7.7968501868357608E-6</v>
      </c>
      <c r="J69" s="16">
        <f t="shared" si="8"/>
        <v>9.1061902209941418E-8</v>
      </c>
    </row>
    <row r="70" spans="1:10" x14ac:dyDescent="0.25">
      <c r="A70" s="37">
        <v>68</v>
      </c>
      <c r="B70" s="4">
        <v>21496.948</v>
      </c>
      <c r="C70" s="20">
        <f t="shared" si="5"/>
        <v>5.5143287195785892E-3</v>
      </c>
      <c r="F70" s="19">
        <f t="shared" si="6"/>
        <v>3.0407821227569243E-5</v>
      </c>
      <c r="G70">
        <v>454</v>
      </c>
      <c r="H70" s="17">
        <f t="shared" si="7"/>
        <v>3.0925130955310069E-6</v>
      </c>
      <c r="I70" s="17">
        <f t="shared" si="9"/>
        <v>7.8124148730120745E-6</v>
      </c>
      <c r="J70" s="16">
        <f t="shared" si="8"/>
        <v>5.1233083964682164E-10</v>
      </c>
    </row>
    <row r="71" spans="1:10" x14ac:dyDescent="0.25">
      <c r="A71" s="37">
        <v>69</v>
      </c>
      <c r="B71" s="4">
        <v>21496.948</v>
      </c>
      <c r="C71" s="20">
        <f t="shared" si="5"/>
        <v>0</v>
      </c>
      <c r="F71" s="19">
        <f t="shared" si="6"/>
        <v>0</v>
      </c>
      <c r="G71">
        <v>453</v>
      </c>
      <c r="H71" s="17">
        <f t="shared" si="7"/>
        <v>0</v>
      </c>
      <c r="I71" s="17">
        <f t="shared" si="9"/>
        <v>7.8124148730120745E-6</v>
      </c>
      <c r="J71" s="16">
        <f t="shared" si="8"/>
        <v>6.0421003045919769E-11</v>
      </c>
    </row>
    <row r="72" spans="1:10" x14ac:dyDescent="0.25">
      <c r="A72" s="37">
        <v>70</v>
      </c>
      <c r="B72" s="4">
        <v>21824.312000000002</v>
      </c>
      <c r="C72" s="20">
        <f t="shared" si="5"/>
        <v>1.5113606177650531E-2</v>
      </c>
      <c r="F72" s="19">
        <f t="shared" si="6"/>
        <v>2.2842109169311632E-4</v>
      </c>
      <c r="G72">
        <v>452</v>
      </c>
      <c r="H72" s="17">
        <f t="shared" si="7"/>
        <v>2.3466326689524545E-5</v>
      </c>
      <c r="I72" s="17">
        <f t="shared" si="9"/>
        <v>7.9305214094600877E-6</v>
      </c>
      <c r="J72" s="16">
        <f t="shared" si="8"/>
        <v>4.8633694713637585E-8</v>
      </c>
    </row>
    <row r="73" spans="1:10" x14ac:dyDescent="0.25">
      <c r="A73" s="37">
        <v>71</v>
      </c>
      <c r="B73" s="4">
        <v>21824.312000000002</v>
      </c>
      <c r="C73" s="20">
        <f t="shared" si="5"/>
        <v>0</v>
      </c>
      <c r="F73" s="19">
        <f t="shared" si="6"/>
        <v>0</v>
      </c>
      <c r="G73">
        <v>451</v>
      </c>
      <c r="H73" s="17">
        <f t="shared" si="7"/>
        <v>0</v>
      </c>
      <c r="I73" s="17">
        <f t="shared" si="9"/>
        <v>7.9305214094600877E-6</v>
      </c>
      <c r="J73" s="16">
        <f t="shared" si="8"/>
        <v>6.2261677588425545E-11</v>
      </c>
    </row>
    <row r="74" spans="1:10" x14ac:dyDescent="0.25">
      <c r="A74" s="37">
        <v>72</v>
      </c>
      <c r="B74" s="4">
        <v>21824.312000000002</v>
      </c>
      <c r="C74" s="20">
        <f t="shared" si="5"/>
        <v>0</v>
      </c>
      <c r="F74" s="19">
        <f t="shared" si="6"/>
        <v>0</v>
      </c>
      <c r="G74">
        <v>450</v>
      </c>
      <c r="H74" s="17">
        <f t="shared" si="7"/>
        <v>0</v>
      </c>
      <c r="I74" s="17">
        <f t="shared" si="9"/>
        <v>7.9305214094600877E-6</v>
      </c>
      <c r="J74" s="16">
        <f t="shared" si="8"/>
        <v>6.2261677588425545E-11</v>
      </c>
    </row>
    <row r="75" spans="1:10" x14ac:dyDescent="0.25">
      <c r="A75" s="37">
        <v>73</v>
      </c>
      <c r="B75" s="4">
        <v>21733.378000000001</v>
      </c>
      <c r="C75" s="20">
        <f t="shared" si="5"/>
        <v>-4.1753422694358767E-3</v>
      </c>
      <c r="F75" s="19">
        <f t="shared" si="6"/>
        <v>1.7433483066937936E-5</v>
      </c>
      <c r="G75">
        <v>449</v>
      </c>
      <c r="H75" s="17">
        <f t="shared" si="7"/>
        <v>1.8183064206507159E-6</v>
      </c>
      <c r="I75" s="17">
        <f t="shared" si="9"/>
        <v>7.9396729855199284E-6</v>
      </c>
      <c r="J75" s="16">
        <f t="shared" si="8"/>
        <v>9.0892782416619777E-11</v>
      </c>
    </row>
    <row r="76" spans="1:10" x14ac:dyDescent="0.25">
      <c r="A76" s="37">
        <v>74</v>
      </c>
      <c r="B76" s="4">
        <v>21733.378000000001</v>
      </c>
      <c r="C76" s="20">
        <f t="shared" si="5"/>
        <v>0</v>
      </c>
      <c r="F76" s="19">
        <f t="shared" si="6"/>
        <v>0</v>
      </c>
      <c r="G76">
        <v>448</v>
      </c>
      <c r="H76" s="17">
        <f t="shared" si="7"/>
        <v>0</v>
      </c>
      <c r="I76" s="17">
        <f t="shared" si="9"/>
        <v>7.9396729855199284E-6</v>
      </c>
      <c r="J76" s="16">
        <f t="shared" si="8"/>
        <v>6.2405456593629147E-11</v>
      </c>
    </row>
    <row r="77" spans="1:10" x14ac:dyDescent="0.25">
      <c r="A77" s="37">
        <v>75</v>
      </c>
      <c r="B77" s="4">
        <v>20551.227999999999</v>
      </c>
      <c r="C77" s="20">
        <f t="shared" si="5"/>
        <v>-5.5928539629228363E-2</v>
      </c>
      <c r="F77" s="19">
        <f t="shared" si="6"/>
        <v>3.1280015450581675E-3</v>
      </c>
      <c r="G77">
        <v>447</v>
      </c>
      <c r="H77" s="17">
        <f t="shared" si="7"/>
        <v>3.2955851141021569E-4</v>
      </c>
      <c r="I77" s="17">
        <f t="shared" si="9"/>
        <v>9.5983481950915716E-6</v>
      </c>
      <c r="J77" s="16">
        <f t="shared" si="8"/>
        <v>9.7247397925286271E-6</v>
      </c>
    </row>
    <row r="78" spans="1:10" x14ac:dyDescent="0.25">
      <c r="A78" s="37">
        <v>76</v>
      </c>
      <c r="B78" s="4">
        <v>20551.227999999999</v>
      </c>
      <c r="C78" s="20">
        <f t="shared" si="5"/>
        <v>0</v>
      </c>
      <c r="F78" s="19">
        <f t="shared" si="6"/>
        <v>0</v>
      </c>
      <c r="G78">
        <v>446</v>
      </c>
      <c r="H78" s="17">
        <f t="shared" si="7"/>
        <v>0</v>
      </c>
      <c r="I78" s="17">
        <f t="shared" si="9"/>
        <v>9.5983481950915716E-6</v>
      </c>
      <c r="J78" s="16">
        <f t="shared" si="8"/>
        <v>9.1203254419018405E-11</v>
      </c>
    </row>
    <row r="79" spans="1:10" x14ac:dyDescent="0.25">
      <c r="A79" s="37">
        <v>77</v>
      </c>
      <c r="B79" s="4">
        <v>20551.227999999999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9.5983481950915716E-6</v>
      </c>
      <c r="J79" s="16">
        <f t="shared" si="8"/>
        <v>9.1203254419018405E-11</v>
      </c>
    </row>
    <row r="80" spans="1:10" x14ac:dyDescent="0.25">
      <c r="A80" s="37">
        <v>78</v>
      </c>
      <c r="B80" s="4">
        <v>21415.107</v>
      </c>
      <c r="C80" s="20">
        <f t="shared" si="5"/>
        <v>4.1175911704752606E-2</v>
      </c>
      <c r="F80" s="19">
        <f t="shared" si="6"/>
        <v>1.6954557047175827E-3</v>
      </c>
      <c r="G80">
        <v>444</v>
      </c>
      <c r="H80" s="17">
        <f t="shared" si="7"/>
        <v>1.8135353271408439E-4</v>
      </c>
      <c r="I80" s="17">
        <f t="shared" si="9"/>
        <v>1.0511104499257131E-5</v>
      </c>
      <c r="J80" s="16">
        <f t="shared" si="8"/>
        <v>2.8392165845689515E-6</v>
      </c>
    </row>
    <row r="81" spans="1:10" x14ac:dyDescent="0.25">
      <c r="A81" s="37">
        <v>79</v>
      </c>
      <c r="B81" s="4">
        <v>21406.012999999999</v>
      </c>
      <c r="C81" s="20">
        <f t="shared" si="5"/>
        <v>-4.2474368427166775E-4</v>
      </c>
      <c r="F81" s="19">
        <f t="shared" si="6"/>
        <v>1.8040719732867018E-7</v>
      </c>
      <c r="G81">
        <v>443</v>
      </c>
      <c r="H81" s="17">
        <f t="shared" si="7"/>
        <v>1.9394775839211935E-8</v>
      </c>
      <c r="I81" s="17">
        <f t="shared" si="9"/>
        <v>1.0511202113588928E-5</v>
      </c>
      <c r="J81" s="16">
        <f t="shared" si="8"/>
        <v>1.0563505996946325E-10</v>
      </c>
    </row>
    <row r="82" spans="1:10" x14ac:dyDescent="0.25">
      <c r="A82" s="37">
        <v>80</v>
      </c>
      <c r="B82" s="4">
        <v>21406.012999999999</v>
      </c>
      <c r="C82" s="20">
        <f t="shared" si="5"/>
        <v>0</v>
      </c>
      <c r="F82" s="19">
        <f t="shared" si="6"/>
        <v>0</v>
      </c>
      <c r="G82">
        <v>442</v>
      </c>
      <c r="H82" s="17">
        <f t="shared" si="7"/>
        <v>0</v>
      </c>
      <c r="I82" s="17">
        <f t="shared" si="9"/>
        <v>1.0511202113588928E-5</v>
      </c>
      <c r="J82" s="16">
        <f t="shared" si="8"/>
        <v>1.0937601803653477E-10</v>
      </c>
    </row>
    <row r="83" spans="1:10" x14ac:dyDescent="0.25">
      <c r="A83" s="37">
        <v>81</v>
      </c>
      <c r="B83" s="4">
        <v>21369.638999999999</v>
      </c>
      <c r="C83" s="20">
        <f t="shared" si="5"/>
        <v>-1.7006875204219952E-3</v>
      </c>
      <c r="F83" s="19">
        <f t="shared" si="6"/>
        <v>2.8923380421191144E-6</v>
      </c>
      <c r="G83">
        <v>441</v>
      </c>
      <c r="H83" s="17">
        <f t="shared" si="7"/>
        <v>3.1409615509069279E-7</v>
      </c>
      <c r="I83" s="17">
        <f t="shared" si="9"/>
        <v>1.0512782966420316E-5</v>
      </c>
      <c r="J83" s="16">
        <f t="shared" si="8"/>
        <v>5.726756868083225E-11</v>
      </c>
    </row>
    <row r="84" spans="1:10" x14ac:dyDescent="0.25">
      <c r="A84" s="37">
        <v>82</v>
      </c>
      <c r="B84" s="4">
        <v>21296.892</v>
      </c>
      <c r="C84" s="20">
        <f t="shared" si="5"/>
        <v>-3.4100297722195966E-3</v>
      </c>
      <c r="F84" s="19">
        <f t="shared" si="6"/>
        <v>1.1628303047424035E-5</v>
      </c>
      <c r="G84">
        <v>440</v>
      </c>
      <c r="H84" s="17">
        <f t="shared" si="7"/>
        <v>1.2691742279035401E-6</v>
      </c>
      <c r="I84" s="17">
        <f t="shared" si="9"/>
        <v>1.0519170748120879E-5</v>
      </c>
      <c r="J84" s="16">
        <f t="shared" si="8"/>
        <v>1.3504195053188244E-12</v>
      </c>
    </row>
    <row r="85" spans="1:10" x14ac:dyDescent="0.25">
      <c r="A85" s="37">
        <v>83</v>
      </c>
      <c r="B85" s="4">
        <v>21369.638999999999</v>
      </c>
      <c r="C85" s="20">
        <f t="shared" si="5"/>
        <v>3.4100297722196079E-3</v>
      </c>
      <c r="F85" s="19">
        <f t="shared" si="6"/>
        <v>1.1628303047424111E-5</v>
      </c>
      <c r="G85">
        <v>439</v>
      </c>
      <c r="H85" s="17">
        <f t="shared" si="7"/>
        <v>1.275594322078779E-6</v>
      </c>
      <c r="I85" s="17">
        <f t="shared" si="9"/>
        <v>1.0525590842296109E-5</v>
      </c>
      <c r="J85" s="16">
        <f t="shared" si="8"/>
        <v>1.3356141396401262E-12</v>
      </c>
    </row>
    <row r="86" spans="1:10" x14ac:dyDescent="0.25">
      <c r="A86" s="37">
        <v>84</v>
      </c>
      <c r="B86" s="4">
        <v>21596.975999999999</v>
      </c>
      <c r="C86" s="20">
        <f t="shared" si="5"/>
        <v>1.0582128541264467E-2</v>
      </c>
      <c r="F86" s="19">
        <f t="shared" si="6"/>
        <v>1.1198144446384404E-4</v>
      </c>
      <c r="G86">
        <v>438</v>
      </c>
      <c r="H86" s="17">
        <f t="shared" si="7"/>
        <v>1.2346209268134148E-5</v>
      </c>
      <c r="I86" s="17">
        <f t="shared" si="9"/>
        <v>1.0587729584086175E-5</v>
      </c>
      <c r="J86" s="16">
        <f t="shared" si="8"/>
        <v>1.0291494449082776E-8</v>
      </c>
    </row>
    <row r="87" spans="1:10" x14ac:dyDescent="0.25">
      <c r="A87" s="37">
        <v>85</v>
      </c>
      <c r="B87" s="4">
        <v>21687.911</v>
      </c>
      <c r="C87" s="20">
        <f t="shared" si="5"/>
        <v>4.2017036469509722E-3</v>
      </c>
      <c r="F87" s="19">
        <f t="shared" si="6"/>
        <v>1.76543135368011E-5</v>
      </c>
      <c r="G87">
        <v>437</v>
      </c>
      <c r="H87" s="17">
        <f t="shared" si="7"/>
        <v>1.9562742428355046E-6</v>
      </c>
      <c r="I87" s="17">
        <f t="shared" si="9"/>
        <v>1.0597575555218372E-5</v>
      </c>
      <c r="J87" s="16">
        <f t="shared" si="8"/>
        <v>5.0553178046382668E-11</v>
      </c>
    </row>
    <row r="88" spans="1:10" x14ac:dyDescent="0.25">
      <c r="A88" s="37">
        <v>86</v>
      </c>
      <c r="B88" s="4">
        <v>21551.508999999998</v>
      </c>
      <c r="C88" s="20">
        <f t="shared" si="5"/>
        <v>-6.3091712360524377E-3</v>
      </c>
      <c r="F88" s="19">
        <f t="shared" si="6"/>
        <v>3.9805641685831447E-5</v>
      </c>
      <c r="G88">
        <v>436</v>
      </c>
      <c r="H88" s="17">
        <f t="shared" si="7"/>
        <v>4.4331748799881946E-6</v>
      </c>
      <c r="I88" s="17">
        <f t="shared" si="9"/>
        <v>1.0619887821533895E-5</v>
      </c>
      <c r="J88" s="16">
        <f t="shared" si="8"/>
        <v>8.5493105011022387E-10</v>
      </c>
    </row>
    <row r="89" spans="1:10" x14ac:dyDescent="0.25">
      <c r="A89" s="37">
        <v>87</v>
      </c>
      <c r="B89" s="4">
        <v>21551.508999999998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1.0619887821533895E-5</v>
      </c>
      <c r="J89" s="16">
        <f t="shared" si="8"/>
        <v>1.1164960552879169E-10</v>
      </c>
    </row>
    <row r="90" spans="1:10" x14ac:dyDescent="0.25">
      <c r="A90" s="37">
        <v>88</v>
      </c>
      <c r="B90" s="4">
        <v>21378.733</v>
      </c>
      <c r="C90" s="20">
        <f t="shared" si="5"/>
        <v>-8.0491944507865842E-3</v>
      </c>
      <c r="F90" s="19">
        <f t="shared" si="6"/>
        <v>6.4789531306573545E-5</v>
      </c>
      <c r="G90">
        <v>434</v>
      </c>
      <c r="H90" s="17">
        <f t="shared" si="7"/>
        <v>7.2888286075149424E-6</v>
      </c>
      <c r="I90" s="17">
        <f t="shared" si="9"/>
        <v>1.0656572655636246E-5</v>
      </c>
      <c r="J90" s="16">
        <f t="shared" si="8"/>
        <v>2.9361869058825866E-9</v>
      </c>
    </row>
    <row r="91" spans="1:10" x14ac:dyDescent="0.25">
      <c r="A91" s="37">
        <v>89</v>
      </c>
      <c r="B91" s="4">
        <v>21187.77</v>
      </c>
      <c r="C91" s="20">
        <f t="shared" si="5"/>
        <v>-8.9725144270114132E-3</v>
      </c>
      <c r="F91" s="19">
        <f t="shared" si="6"/>
        <v>8.0506015142927946E-5</v>
      </c>
      <c r="G91">
        <v>433</v>
      </c>
      <c r="H91" s="17">
        <f t="shared" si="7"/>
        <v>9.1027489106977187E-6</v>
      </c>
      <c r="I91" s="17">
        <f t="shared" si="9"/>
        <v>1.0702386990373109E-5</v>
      </c>
      <c r="J91" s="16">
        <f t="shared" si="8"/>
        <v>4.8800693982142729E-9</v>
      </c>
    </row>
    <row r="92" spans="1:10" x14ac:dyDescent="0.25">
      <c r="A92" s="37">
        <v>90</v>
      </c>
      <c r="B92" s="4">
        <v>21460.574000000001</v>
      </c>
      <c r="C92" s="20">
        <f t="shared" si="5"/>
        <v>1.2793355859633551E-2</v>
      </c>
      <c r="F92" s="19">
        <f t="shared" si="6"/>
        <v>1.6366995415122011E-4</v>
      </c>
      <c r="G92">
        <v>432</v>
      </c>
      <c r="H92" s="17">
        <f t="shared" si="7"/>
        <v>1.8599639479610672E-5</v>
      </c>
      <c r="I92" s="17">
        <f t="shared" si="9"/>
        <v>1.079599938344949E-5</v>
      </c>
      <c r="J92" s="16">
        <f t="shared" si="8"/>
        <v>2.3387062270529869E-8</v>
      </c>
    </row>
    <row r="93" spans="1:10" x14ac:dyDescent="0.25">
      <c r="A93" s="37">
        <v>91</v>
      </c>
      <c r="B93" s="4">
        <v>21469.667000000001</v>
      </c>
      <c r="C93" s="20">
        <f t="shared" si="5"/>
        <v>4.2361747449689733E-4</v>
      </c>
      <c r="F93" s="19">
        <f t="shared" si="6"/>
        <v>1.7945176469912946E-7</v>
      </c>
      <c r="G93">
        <v>431</v>
      </c>
      <c r="H93" s="17">
        <f t="shared" si="7"/>
        <v>2.0496260482777989E-8</v>
      </c>
      <c r="I93" s="17">
        <f t="shared" si="9"/>
        <v>1.0796102541577635E-5</v>
      </c>
      <c r="J93" s="16">
        <f t="shared" si="8"/>
        <v>1.1156247188464035E-10</v>
      </c>
    </row>
    <row r="94" spans="1:10" x14ac:dyDescent="0.25">
      <c r="A94" s="37">
        <v>92</v>
      </c>
      <c r="B94" s="4">
        <v>21642.442999999999</v>
      </c>
      <c r="C94" s="20">
        <f t="shared" si="5"/>
        <v>8.0152386410614219E-3</v>
      </c>
      <c r="F94" s="19">
        <f t="shared" si="6"/>
        <v>6.4244050473164145E-5</v>
      </c>
      <c r="G94">
        <v>430</v>
      </c>
      <c r="H94" s="17">
        <f t="shared" si="7"/>
        <v>7.3748152615281042E-6</v>
      </c>
      <c r="I94" s="17">
        <f t="shared" si="9"/>
        <v>1.0833220148393868E-5</v>
      </c>
      <c r="J94" s="16">
        <f t="shared" si="8"/>
        <v>2.8585440953650949E-9</v>
      </c>
    </row>
    <row r="95" spans="1:10" x14ac:dyDescent="0.25">
      <c r="A95" s="37">
        <v>93</v>
      </c>
      <c r="B95" s="4">
        <v>21369.638999999999</v>
      </c>
      <c r="C95" s="20">
        <f t="shared" si="5"/>
        <v>-1.268516404955658E-2</v>
      </c>
      <c r="F95" s="19">
        <f t="shared" si="6"/>
        <v>1.6091338696416269E-4</v>
      </c>
      <c r="G95">
        <v>429</v>
      </c>
      <c r="H95" s="17">
        <f t="shared" si="7"/>
        <v>1.8565290107080502E-5</v>
      </c>
      <c r="I95" s="17">
        <f t="shared" si="9"/>
        <v>1.0926659660325604E-5</v>
      </c>
      <c r="J95" s="16">
        <f t="shared" si="8"/>
        <v>2.2512518167080299E-8</v>
      </c>
    </row>
    <row r="96" spans="1:10" x14ac:dyDescent="0.25">
      <c r="A96" s="37">
        <v>94</v>
      </c>
      <c r="B96" s="4">
        <v>21014.993999999999</v>
      </c>
      <c r="C96" s="20">
        <f t="shared" si="5"/>
        <v>-1.6734993401250581E-2</v>
      </c>
      <c r="F96" s="19">
        <f t="shared" si="6"/>
        <v>2.800600041399005E-4</v>
      </c>
      <c r="G96">
        <v>428</v>
      </c>
      <c r="H96" s="17">
        <f t="shared" si="7"/>
        <v>3.2475211457947876E-5</v>
      </c>
      <c r="I96" s="17">
        <f t="shared" si="9"/>
        <v>1.1090108111225559E-5</v>
      </c>
      <c r="J96" s="16">
        <f t="shared" si="8"/>
        <v>7.2374834139917023E-8</v>
      </c>
    </row>
    <row r="97" spans="1:10" x14ac:dyDescent="0.25">
      <c r="A97" s="37">
        <v>95</v>
      </c>
      <c r="B97" s="4">
        <v>21651.537</v>
      </c>
      <c r="C97" s="20">
        <f t="shared" si="5"/>
        <v>2.9840262053514147E-2</v>
      </c>
      <c r="F97" s="19">
        <f t="shared" si="6"/>
        <v>8.9044123942239636E-4</v>
      </c>
      <c r="G97">
        <v>427</v>
      </c>
      <c r="H97" s="17">
        <f t="shared" si="7"/>
        <v>1.0377613572217912E-4</v>
      </c>
      <c r="I97" s="17">
        <f t="shared" si="9"/>
        <v>1.1612415676370681E-5</v>
      </c>
      <c r="J97" s="16">
        <f t="shared" si="8"/>
        <v>7.7244283211755224E-7</v>
      </c>
    </row>
    <row r="98" spans="1:10" x14ac:dyDescent="0.25">
      <c r="A98" s="37">
        <v>96</v>
      </c>
      <c r="B98" s="4">
        <v>21642.442999999999</v>
      </c>
      <c r="C98" s="20">
        <f t="shared" si="5"/>
        <v>-4.2010460270688719E-4</v>
      </c>
      <c r="F98" s="19">
        <f t="shared" si="6"/>
        <v>1.7648787721551153E-7</v>
      </c>
      <c r="G98">
        <v>426</v>
      </c>
      <c r="H98" s="17">
        <f t="shared" si="7"/>
        <v>2.067275900230951E-8</v>
      </c>
      <c r="I98" s="17">
        <f t="shared" si="9"/>
        <v>1.1612519722819743E-5</v>
      </c>
      <c r="J98" s="16">
        <f t="shared" si="8"/>
        <v>1.2944945816699382E-10</v>
      </c>
    </row>
    <row r="99" spans="1:10" x14ac:dyDescent="0.25">
      <c r="A99" s="37">
        <v>97</v>
      </c>
      <c r="B99" s="4">
        <v>21642.442999999999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1.1612519722819743E-5</v>
      </c>
      <c r="J99" s="16">
        <f t="shared" si="8"/>
        <v>1.3349661806187575E-10</v>
      </c>
    </row>
    <row r="100" spans="1:10" x14ac:dyDescent="0.25">
      <c r="A100" s="37">
        <v>98</v>
      </c>
      <c r="B100" s="4">
        <v>21551.508999999998</v>
      </c>
      <c r="C100" s="20">
        <f t="shared" si="5"/>
        <v>-4.2105030973937484E-3</v>
      </c>
      <c r="F100" s="19">
        <f t="shared" si="6"/>
        <v>1.7728336333162351E-5</v>
      </c>
      <c r="G100">
        <v>424</v>
      </c>
      <c r="H100" s="17">
        <f t="shared" si="7"/>
        <v>2.0976557179431928E-6</v>
      </c>
      <c r="I100" s="17">
        <f t="shared" si="9"/>
        <v>1.1623077270014262E-5</v>
      </c>
      <c r="J100" s="16">
        <f t="shared" si="8"/>
        <v>3.7991915958546746E-11</v>
      </c>
    </row>
    <row r="101" spans="1:10" x14ac:dyDescent="0.25">
      <c r="A101" s="37">
        <v>99</v>
      </c>
      <c r="B101" s="4">
        <v>21060.462</v>
      </c>
      <c r="C101" s="20">
        <f t="shared" si="5"/>
        <v>-2.3048393512955644E-2</v>
      </c>
      <c r="F101" s="19">
        <f t="shared" si="6"/>
        <v>5.3122844352805577E-4</v>
      </c>
      <c r="G101">
        <v>423</v>
      </c>
      <c r="H101" s="17">
        <f t="shared" si="7"/>
        <v>6.3174073458153177E-5</v>
      </c>
      <c r="I101" s="17">
        <f t="shared" si="9"/>
        <v>1.1941033766068056E-5</v>
      </c>
      <c r="J101" s="16">
        <f t="shared" si="8"/>
        <v>2.6972183536064439E-7</v>
      </c>
    </row>
    <row r="102" spans="1:10" x14ac:dyDescent="0.25">
      <c r="A102" s="37">
        <v>100</v>
      </c>
      <c r="B102" s="4">
        <v>21024.088</v>
      </c>
      <c r="C102" s="20">
        <f t="shared" si="5"/>
        <v>-1.728615801165366E-3</v>
      </c>
      <c r="F102" s="19">
        <f t="shared" si="6"/>
        <v>2.98811258803858E-6</v>
      </c>
      <c r="G102">
        <v>422</v>
      </c>
      <c r="H102" s="17">
        <f t="shared" si="7"/>
        <v>3.5714604944314255E-7</v>
      </c>
      <c r="I102" s="17">
        <f t="shared" si="9"/>
        <v>1.1942831289961075E-5</v>
      </c>
      <c r="J102" s="16">
        <f t="shared" si="8"/>
        <v>7.9114090082241587E-11</v>
      </c>
    </row>
    <row r="103" spans="1:10" x14ac:dyDescent="0.25">
      <c r="A103" s="37">
        <v>101</v>
      </c>
      <c r="B103" s="4">
        <v>21369.638999999999</v>
      </c>
      <c r="C103" s="20">
        <f t="shared" si="5"/>
        <v>1.6302348361958107E-2</v>
      </c>
      <c r="F103" s="19">
        <f t="shared" si="6"/>
        <v>2.6576656211463816E-4</v>
      </c>
      <c r="G103">
        <v>421</v>
      </c>
      <c r="H103" s="17">
        <f t="shared" si="7"/>
        <v>3.1925710030845761E-5</v>
      </c>
      <c r="I103" s="17">
        <f t="shared" si="9"/>
        <v>1.2103514088137155E-5</v>
      </c>
      <c r="J103" s="16">
        <f t="shared" si="8"/>
        <v>6.4375850556458724E-8</v>
      </c>
    </row>
    <row r="104" spans="1:10" x14ac:dyDescent="0.25">
      <c r="A104" s="37">
        <v>102</v>
      </c>
      <c r="B104" s="4">
        <v>21187.77</v>
      </c>
      <c r="C104" s="20">
        <f t="shared" si="5"/>
        <v>-8.5470479256351817E-3</v>
      </c>
      <c r="F104" s="19">
        <f t="shared" si="6"/>
        <v>7.3052028243104664E-5</v>
      </c>
      <c r="G104">
        <v>420</v>
      </c>
      <c r="H104" s="17">
        <f t="shared" si="7"/>
        <v>8.8199035800510845E-6</v>
      </c>
      <c r="I104" s="17">
        <f t="shared" si="9"/>
        <v>1.2147904856126858E-5</v>
      </c>
      <c r="J104" s="16">
        <f t="shared" si="8"/>
        <v>3.7167634217002919E-9</v>
      </c>
    </row>
    <row r="105" spans="1:10" x14ac:dyDescent="0.25">
      <c r="A105" s="37">
        <v>103</v>
      </c>
      <c r="B105" s="4">
        <v>21014.993999999999</v>
      </c>
      <c r="C105" s="20">
        <f t="shared" si="5"/>
        <v>-8.1879454756155021E-3</v>
      </c>
      <c r="F105" s="19">
        <f t="shared" si="6"/>
        <v>6.7042451111652373E-5</v>
      </c>
      <c r="G105">
        <v>419</v>
      </c>
      <c r="H105" s="17">
        <f t="shared" si="7"/>
        <v>8.1352850719481988E-6</v>
      </c>
      <c r="I105" s="17">
        <f t="shared" si="9"/>
        <v>1.2188849924163174E-5</v>
      </c>
      <c r="J105" s="16">
        <f t="shared" si="8"/>
        <v>3.0156515068413591E-9</v>
      </c>
    </row>
    <row r="106" spans="1:10" x14ac:dyDescent="0.25">
      <c r="A106" s="37">
        <v>104</v>
      </c>
      <c r="B106" s="4">
        <v>21024.088</v>
      </c>
      <c r="C106" s="20">
        <f t="shared" si="5"/>
        <v>4.3264503929232547E-4</v>
      </c>
      <c r="F106" s="19">
        <f t="shared" si="6"/>
        <v>1.8718173002425785E-7</v>
      </c>
      <c r="G106">
        <v>418</v>
      </c>
      <c r="H106" s="17">
        <f t="shared" si="7"/>
        <v>2.2828516057449788E-8</v>
      </c>
      <c r="I106" s="17">
        <f t="shared" si="9"/>
        <v>1.2188964820584734E-5</v>
      </c>
      <c r="J106" s="16">
        <f t="shared" si="8"/>
        <v>1.4257400622276266E-10</v>
      </c>
    </row>
    <row r="107" spans="1:10" x14ac:dyDescent="0.25">
      <c r="A107" s="37">
        <v>105</v>
      </c>
      <c r="B107" s="4">
        <v>21024.088</v>
      </c>
      <c r="C107" s="20">
        <f t="shared" si="5"/>
        <v>0</v>
      </c>
      <c r="F107" s="19">
        <f t="shared" si="6"/>
        <v>0</v>
      </c>
      <c r="G107">
        <v>417</v>
      </c>
      <c r="H107" s="17">
        <f t="shared" si="7"/>
        <v>0</v>
      </c>
      <c r="I107" s="17">
        <f t="shared" si="9"/>
        <v>1.2188964820584734E-5</v>
      </c>
      <c r="J107" s="16">
        <f t="shared" si="8"/>
        <v>1.4707910606973617E-10</v>
      </c>
    </row>
    <row r="108" spans="1:10" x14ac:dyDescent="0.25">
      <c r="A108" s="37">
        <v>106</v>
      </c>
      <c r="B108" s="4">
        <v>20505.759999999998</v>
      </c>
      <c r="C108" s="20">
        <f t="shared" si="5"/>
        <v>-2.4963005698117404E-2</v>
      </c>
      <c r="F108" s="19">
        <f t="shared" si="6"/>
        <v>6.2315165348424194E-4</v>
      </c>
      <c r="G108">
        <v>416</v>
      </c>
      <c r="H108" s="17">
        <f t="shared" si="7"/>
        <v>7.676984114846804E-5</v>
      </c>
      <c r="I108" s="17">
        <f t="shared" si="9"/>
        <v>1.2575349113349111E-5</v>
      </c>
      <c r="J108" s="16">
        <f t="shared" si="8"/>
        <v>3.7288071666535237E-7</v>
      </c>
    </row>
    <row r="109" spans="1:10" x14ac:dyDescent="0.25">
      <c r="A109" s="37">
        <v>107</v>
      </c>
      <c r="B109" s="4">
        <v>20987.714</v>
      </c>
      <c r="C109" s="20">
        <f t="shared" si="5"/>
        <v>2.3231396609373171E-2</v>
      </c>
      <c r="F109" s="19">
        <f t="shared" si="6"/>
        <v>5.3969778842199523E-4</v>
      </c>
      <c r="G109">
        <v>415</v>
      </c>
      <c r="H109" s="17">
        <f t="shared" si="7"/>
        <v>6.682498369328065E-5</v>
      </c>
      <c r="I109" s="17">
        <f t="shared" si="9"/>
        <v>1.2911680720619012E-5</v>
      </c>
      <c r="J109" s="16">
        <f t="shared" si="8"/>
        <v>2.7757207364039176E-7</v>
      </c>
    </row>
    <row r="110" spans="1:10" x14ac:dyDescent="0.25">
      <c r="A110" s="37">
        <v>108</v>
      </c>
      <c r="B110" s="4">
        <v>21387.826000000001</v>
      </c>
      <c r="C110" s="20">
        <f t="shared" si="5"/>
        <v>1.8884662753125152E-2</v>
      </c>
      <c r="F110" s="19">
        <f t="shared" si="6"/>
        <v>3.5663048729927247E-4</v>
      </c>
      <c r="G110">
        <v>414</v>
      </c>
      <c r="H110" s="17">
        <f t="shared" si="7"/>
        <v>4.4381095980521627E-5</v>
      </c>
      <c r="I110" s="17">
        <f t="shared" si="9"/>
        <v>1.3135051749215753E-5</v>
      </c>
      <c r="J110" s="16">
        <f t="shared" si="8"/>
        <v>1.1803453489587667E-7</v>
      </c>
    </row>
    <row r="111" spans="1:10" x14ac:dyDescent="0.25">
      <c r="A111" s="37">
        <v>109</v>
      </c>
      <c r="B111" s="4">
        <v>21378.733</v>
      </c>
      <c r="C111" s="20">
        <f t="shared" si="5"/>
        <v>-4.2523880104656061E-4</v>
      </c>
      <c r="F111" s="19">
        <f t="shared" si="6"/>
        <v>1.8082803791551637E-7</v>
      </c>
      <c r="G111">
        <v>413</v>
      </c>
      <c r="H111" s="17">
        <f t="shared" si="7"/>
        <v>2.2617086479333782E-8</v>
      </c>
      <c r="I111" s="17">
        <f t="shared" si="9"/>
        <v>1.3135165581507614E-5</v>
      </c>
      <c r="J111" s="16">
        <f t="shared" si="8"/>
        <v>1.6610642013937141E-10</v>
      </c>
    </row>
    <row r="112" spans="1:10" x14ac:dyDescent="0.25">
      <c r="A112" s="37">
        <v>110</v>
      </c>
      <c r="B112" s="4">
        <v>21369.638999999999</v>
      </c>
      <c r="C112" s="20">
        <f t="shared" si="5"/>
        <v>-4.2546650137628662E-4</v>
      </c>
      <c r="F112" s="19">
        <f t="shared" si="6"/>
        <v>1.8102174379337771E-7</v>
      </c>
      <c r="G112">
        <v>412</v>
      </c>
      <c r="H112" s="17">
        <f t="shared" si="7"/>
        <v>2.2755844929222376E-8</v>
      </c>
      <c r="I112" s="17">
        <f t="shared" si="9"/>
        <v>1.3135280112173793E-5</v>
      </c>
      <c r="J112" s="16">
        <f t="shared" si="8"/>
        <v>1.6610436443091618E-10</v>
      </c>
    </row>
    <row r="113" spans="1:10" x14ac:dyDescent="0.25">
      <c r="A113" s="37">
        <v>111</v>
      </c>
      <c r="B113" s="4">
        <v>21787.938999999998</v>
      </c>
      <c r="C113" s="20">
        <f t="shared" si="5"/>
        <v>1.9385383463308356E-2</v>
      </c>
      <c r="F113" s="19">
        <f t="shared" si="6"/>
        <v>3.7579309201950906E-4</v>
      </c>
      <c r="G113">
        <v>411</v>
      </c>
      <c r="H113" s="17">
        <f t="shared" si="7"/>
        <v>4.7479085643146442E-5</v>
      </c>
      <c r="I113" s="17">
        <f t="shared" si="9"/>
        <v>1.337424339062904E-5</v>
      </c>
      <c r="J113" s="16">
        <f t="shared" si="8"/>
        <v>1.3139621727098301E-7</v>
      </c>
    </row>
    <row r="114" spans="1:10" x14ac:dyDescent="0.25">
      <c r="A114" s="37">
        <v>112</v>
      </c>
      <c r="B114" s="4">
        <v>21333.264999999999</v>
      </c>
      <c r="C114" s="20">
        <f t="shared" si="5"/>
        <v>-2.1088968249816348E-2</v>
      </c>
      <c r="F114" s="19">
        <f t="shared" si="6"/>
        <v>4.4474458184176201E-4</v>
      </c>
      <c r="G114">
        <v>410</v>
      </c>
      <c r="H114" s="17">
        <f t="shared" si="7"/>
        <v>5.647491071022E-5</v>
      </c>
      <c r="I114" s="17">
        <f t="shared" si="9"/>
        <v>1.3658482853773157E-5</v>
      </c>
      <c r="J114" s="16">
        <f t="shared" si="8"/>
        <v>1.858944981521242E-7</v>
      </c>
    </row>
    <row r="115" spans="1:10" x14ac:dyDescent="0.25">
      <c r="A115" s="37">
        <v>113</v>
      </c>
      <c r="B115" s="4">
        <v>21606.069</v>
      </c>
      <c r="C115" s="20">
        <f t="shared" si="5"/>
        <v>1.2706655885606858E-2</v>
      </c>
      <c r="F115" s="19">
        <f t="shared" si="6"/>
        <v>1.614591037952274E-4</v>
      </c>
      <c r="G115">
        <v>409</v>
      </c>
      <c r="H115" s="17">
        <f t="shared" si="7"/>
        <v>2.0606240171271263E-5</v>
      </c>
      <c r="I115" s="17">
        <f t="shared" si="9"/>
        <v>1.376219451210148E-5</v>
      </c>
      <c r="J115" s="16">
        <f t="shared" si="8"/>
        <v>2.1834842388330933E-8</v>
      </c>
    </row>
    <row r="116" spans="1:10" x14ac:dyDescent="0.25">
      <c r="A116" s="37">
        <v>114</v>
      </c>
      <c r="B116" s="4">
        <v>21606.069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1.376219451210148E-5</v>
      </c>
      <c r="J116" s="16">
        <f t="shared" si="8"/>
        <v>1.8749630694189901E-10</v>
      </c>
    </row>
    <row r="117" spans="1:10" x14ac:dyDescent="0.25">
      <c r="A117" s="37">
        <v>115</v>
      </c>
      <c r="B117" s="4">
        <v>21369.638999999999</v>
      </c>
      <c r="C117" s="20">
        <f t="shared" si="5"/>
        <v>-1.1003071099098857E-2</v>
      </c>
      <c r="F117" s="19">
        <f t="shared" si="6"/>
        <v>1.2106757361182454E-4</v>
      </c>
      <c r="G117">
        <v>407</v>
      </c>
      <c r="H117" s="17">
        <f t="shared" si="7"/>
        <v>1.5607980864433768E-5</v>
      </c>
      <c r="I117" s="17">
        <f t="shared" si="9"/>
        <v>1.3840749821811203E-5</v>
      </c>
      <c r="J117" s="16">
        <f t="shared" si="8"/>
        <v>1.1512535604762675E-8</v>
      </c>
    </row>
    <row r="118" spans="1:10" x14ac:dyDescent="0.25">
      <c r="A118" s="37">
        <v>116</v>
      </c>
      <c r="B118" s="4">
        <v>21369.638999999999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1.3840749821811203E-5</v>
      </c>
      <c r="J118" s="16">
        <f t="shared" si="8"/>
        <v>1.8964289292523465E-10</v>
      </c>
    </row>
    <row r="119" spans="1:10" x14ac:dyDescent="0.25">
      <c r="A119" s="37">
        <v>117</v>
      </c>
      <c r="B119" s="4">
        <v>20914.966</v>
      </c>
      <c r="C119" s="20">
        <f t="shared" si="5"/>
        <v>-2.1506197082639629E-2</v>
      </c>
      <c r="F119" s="19">
        <f t="shared" si="6"/>
        <v>4.6251651295733731E-4</v>
      </c>
      <c r="G119">
        <v>405</v>
      </c>
      <c r="H119" s="17">
        <f t="shared" si="7"/>
        <v>6.0232209361009623E-5</v>
      </c>
      <c r="I119" s="17">
        <f t="shared" si="9"/>
        <v>1.4143899851398752E-5</v>
      </c>
      <c r="J119" s="16">
        <f t="shared" si="8"/>
        <v>2.0110184145693073E-7</v>
      </c>
    </row>
    <row r="120" spans="1:10" x14ac:dyDescent="0.25">
      <c r="A120" s="37">
        <v>118</v>
      </c>
      <c r="B120" s="4">
        <v>20914.966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1.4143899851398752E-5</v>
      </c>
      <c r="J120" s="16">
        <f t="shared" si="8"/>
        <v>1.980412594413378E-10</v>
      </c>
    </row>
    <row r="121" spans="1:10" x14ac:dyDescent="0.25">
      <c r="A121" s="37">
        <v>119</v>
      </c>
      <c r="B121" s="4">
        <v>20914.966</v>
      </c>
      <c r="C121" s="20">
        <f t="shared" si="5"/>
        <v>0</v>
      </c>
      <c r="F121" s="19">
        <f t="shared" si="6"/>
        <v>0</v>
      </c>
      <c r="G121">
        <v>403</v>
      </c>
      <c r="H121" s="17">
        <f t="shared" si="7"/>
        <v>0</v>
      </c>
      <c r="I121" s="17">
        <f t="shared" si="9"/>
        <v>1.4143899851398752E-5</v>
      </c>
      <c r="J121" s="16">
        <f t="shared" si="8"/>
        <v>1.980412594413378E-10</v>
      </c>
    </row>
    <row r="122" spans="1:10" x14ac:dyDescent="0.25">
      <c r="A122" s="37">
        <v>120</v>
      </c>
      <c r="B122" s="4">
        <v>21351.452000000001</v>
      </c>
      <c r="C122" s="20">
        <f t="shared" si="5"/>
        <v>2.0654767464482471E-2</v>
      </c>
      <c r="F122" s="19">
        <f t="shared" si="6"/>
        <v>4.2661941901184366E-4</v>
      </c>
      <c r="G122">
        <v>402</v>
      </c>
      <c r="H122" s="17">
        <f t="shared" si="7"/>
        <v>5.6404813722280574E-5</v>
      </c>
      <c r="I122" s="17">
        <f t="shared" si="9"/>
        <v>1.4427786514866528E-5</v>
      </c>
      <c r="J122" s="16">
        <f t="shared" si="8"/>
        <v>1.699618100657679E-7</v>
      </c>
    </row>
    <row r="123" spans="1:10" x14ac:dyDescent="0.25">
      <c r="A123" s="37">
        <v>121</v>
      </c>
      <c r="B123" s="4">
        <v>21133.208999999999</v>
      </c>
      <c r="C123" s="20">
        <f t="shared" si="5"/>
        <v>-1.0274057252776074E-2</v>
      </c>
      <c r="F123" s="19">
        <f t="shared" si="6"/>
        <v>1.0555625243332064E-4</v>
      </c>
      <c r="G123">
        <v>401</v>
      </c>
      <c r="H123" s="17">
        <f t="shared" si="7"/>
        <v>1.4026549387766004E-5</v>
      </c>
      <c r="I123" s="17">
        <f t="shared" si="9"/>
        <v>1.4498382445300139E-5</v>
      </c>
      <c r="J123" s="16">
        <f t="shared" si="8"/>
        <v>8.3048301202316096E-9</v>
      </c>
    </row>
    <row r="124" spans="1:10" x14ac:dyDescent="0.25">
      <c r="A124" s="37">
        <v>122</v>
      </c>
      <c r="B124" s="4">
        <v>20896.778999999999</v>
      </c>
      <c r="C124" s="20">
        <f t="shared" si="5"/>
        <v>-1.1250657215688544E-2</v>
      </c>
      <c r="F124" s="19">
        <f t="shared" si="6"/>
        <v>1.2657728778492469E-4</v>
      </c>
      <c r="G124">
        <v>400</v>
      </c>
      <c r="H124" s="17">
        <f t="shared" si="7"/>
        <v>1.6904954283044918E-5</v>
      </c>
      <c r="I124" s="17">
        <f t="shared" si="9"/>
        <v>1.4583465450646422E-5</v>
      </c>
      <c r="J124" s="16">
        <f t="shared" si="8"/>
        <v>1.2559062075437562E-8</v>
      </c>
    </row>
    <row r="125" spans="1:10" x14ac:dyDescent="0.25">
      <c r="A125" s="37">
        <v>123</v>
      </c>
      <c r="B125" s="4">
        <v>21051.367999999999</v>
      </c>
      <c r="C125" s="20">
        <f t="shared" si="5"/>
        <v>7.3705138789508934E-3</v>
      </c>
      <c r="F125" s="19">
        <f t="shared" si="6"/>
        <v>5.4324474839807743E-5</v>
      </c>
      <c r="G125">
        <v>399</v>
      </c>
      <c r="H125" s="17">
        <f t="shared" si="7"/>
        <v>7.291973545229777E-6</v>
      </c>
      <c r="I125" s="17">
        <f t="shared" si="9"/>
        <v>1.4620166113289208E-5</v>
      </c>
      <c r="J125" s="16">
        <f t="shared" si="8"/>
        <v>1.5822807192464988E-9</v>
      </c>
    </row>
    <row r="126" spans="1:10" x14ac:dyDescent="0.25">
      <c r="A126" s="37">
        <v>124</v>
      </c>
      <c r="B126" s="4">
        <v>21051.367999999999</v>
      </c>
      <c r="C126" s="20">
        <f t="shared" si="5"/>
        <v>0</v>
      </c>
      <c r="F126" s="19">
        <f t="shared" si="6"/>
        <v>0</v>
      </c>
      <c r="G126">
        <v>398</v>
      </c>
      <c r="H126" s="17">
        <f t="shared" si="7"/>
        <v>0</v>
      </c>
      <c r="I126" s="17">
        <f t="shared" si="9"/>
        <v>1.4620166113289208E-5</v>
      </c>
      <c r="J126" s="16">
        <f t="shared" si="8"/>
        <v>2.1160306233818834E-10</v>
      </c>
    </row>
    <row r="127" spans="1:10" x14ac:dyDescent="0.25">
      <c r="A127" s="37">
        <v>125</v>
      </c>
      <c r="B127" s="4">
        <v>21133.208999999999</v>
      </c>
      <c r="C127" s="20">
        <f t="shared" si="5"/>
        <v>3.8801433367376147E-3</v>
      </c>
      <c r="F127" s="19">
        <f t="shared" si="6"/>
        <v>1.505551231362931E-5</v>
      </c>
      <c r="G127">
        <v>397</v>
      </c>
      <c r="H127" s="17">
        <f t="shared" si="7"/>
        <v>2.0413983139936423E-6</v>
      </c>
      <c r="I127" s="17">
        <f t="shared" si="9"/>
        <v>1.4630440515736875E-5</v>
      </c>
      <c r="J127" s="16">
        <f t="shared" si="8"/>
        <v>2.4870879713043929E-13</v>
      </c>
    </row>
    <row r="128" spans="1:10" x14ac:dyDescent="0.25">
      <c r="A128" s="37">
        <v>126</v>
      </c>
      <c r="B128" s="4">
        <v>21133.208999999999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1.4630440515736875E-5</v>
      </c>
      <c r="J128" s="16">
        <f t="shared" si="8"/>
        <v>2.1190057728205533E-10</v>
      </c>
    </row>
    <row r="129" spans="1:10" x14ac:dyDescent="0.25">
      <c r="A129" s="37">
        <v>127</v>
      </c>
      <c r="B129" s="4">
        <v>21133.208999999999</v>
      </c>
      <c r="C129" s="20">
        <f t="shared" si="5"/>
        <v>0</v>
      </c>
      <c r="F129" s="19">
        <f t="shared" si="6"/>
        <v>0</v>
      </c>
      <c r="G129">
        <v>395</v>
      </c>
      <c r="H129" s="17">
        <f t="shared" si="7"/>
        <v>0</v>
      </c>
      <c r="I129" s="17">
        <f t="shared" si="9"/>
        <v>1.4630440515736875E-5</v>
      </c>
      <c r="J129" s="16">
        <f t="shared" si="8"/>
        <v>2.1190057728205533E-10</v>
      </c>
    </row>
    <row r="130" spans="1:10" x14ac:dyDescent="0.25">
      <c r="A130" s="37">
        <v>128</v>
      </c>
      <c r="B130" s="4">
        <v>20914.966</v>
      </c>
      <c r="C130" s="20">
        <f t="shared" si="5"/>
        <v>-1.0380710211706449E-2</v>
      </c>
      <c r="F130" s="19">
        <f t="shared" si="6"/>
        <v>1.0775914449942654E-4</v>
      </c>
      <c r="G130">
        <v>394</v>
      </c>
      <c r="H130" s="17">
        <f t="shared" si="7"/>
        <v>1.4834070769481044E-5</v>
      </c>
      <c r="I130" s="17">
        <f t="shared" si="9"/>
        <v>1.4705100718979942E-5</v>
      </c>
      <c r="J130" s="16">
        <f t="shared" si="8"/>
        <v>8.6728346047263904E-9</v>
      </c>
    </row>
    <row r="131" spans="1:10" x14ac:dyDescent="0.25">
      <c r="A131" s="37">
        <v>129</v>
      </c>
      <c r="B131" s="4">
        <v>21269.611000000001</v>
      </c>
      <c r="C131" s="20">
        <f t="shared" si="5"/>
        <v>1.6814361110118095E-2</v>
      </c>
      <c r="F131" s="19">
        <f t="shared" si="6"/>
        <v>2.8272273954145179E-4</v>
      </c>
      <c r="G131">
        <v>393</v>
      </c>
      <c r="H131" s="17">
        <f t="shared" si="7"/>
        <v>3.9116346537402658E-5</v>
      </c>
      <c r="I131" s="17">
        <f t="shared" si="9"/>
        <v>1.4901974148262558E-5</v>
      </c>
      <c r="J131" s="16">
        <f t="shared" si="8"/>
        <v>7.1768142167059524E-8</v>
      </c>
    </row>
    <row r="132" spans="1:10" x14ac:dyDescent="0.25">
      <c r="A132" s="37">
        <v>130</v>
      </c>
      <c r="B132" s="4">
        <v>21096.834999999999</v>
      </c>
      <c r="C132" s="20">
        <f t="shared" ref="C132:C195" si="10">LN(B132/B131)</f>
        <v>-8.1563111445229573E-3</v>
      </c>
      <c r="F132" s="19">
        <f t="shared" ref="F132:F195" si="11">C132^2</f>
        <v>6.6525411486269392E-5</v>
      </c>
      <c r="G132">
        <v>392</v>
      </c>
      <c r="H132" s="17">
        <f t="shared" ref="H132:H195" si="12">F132*($E$7^(G132-1))</f>
        <v>9.2507394019339973E-6</v>
      </c>
      <c r="I132" s="17">
        <f t="shared" si="9"/>
        <v>1.4948533322384741E-5</v>
      </c>
      <c r="J132" s="16">
        <f t="shared" ref="J132:J195" si="13">(F132-($E$7*I132))^2</f>
        <v>2.6679409281543045E-9</v>
      </c>
    </row>
    <row r="133" spans="1:10" x14ac:dyDescent="0.25">
      <c r="A133" s="37">
        <v>131</v>
      </c>
      <c r="B133" s="4">
        <v>21096.834999999999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1.4948533322384741E-5</v>
      </c>
      <c r="J133" s="16">
        <f t="shared" si="13"/>
        <v>2.2121496444160761E-10</v>
      </c>
    </row>
    <row r="134" spans="1:10" x14ac:dyDescent="0.25">
      <c r="A134" s="37">
        <v>132</v>
      </c>
      <c r="B134" s="4">
        <v>21224.144</v>
      </c>
      <c r="C134" s="20">
        <f t="shared" si="10"/>
        <v>6.0163723534826068E-3</v>
      </c>
      <c r="F134" s="19">
        <f t="shared" si="11"/>
        <v>3.6196736295749838E-5</v>
      </c>
      <c r="G134">
        <v>390</v>
      </c>
      <c r="H134" s="17">
        <f t="shared" si="12"/>
        <v>5.0844145952861215E-6</v>
      </c>
      <c r="I134" s="17">
        <f t="shared" si="14"/>
        <v>1.4974123292458031E-5</v>
      </c>
      <c r="J134" s="16">
        <f t="shared" si="13"/>
        <v>4.5360387089045919E-10</v>
      </c>
    </row>
    <row r="135" spans="1:10" x14ac:dyDescent="0.25">
      <c r="A135" s="37">
        <v>133</v>
      </c>
      <c r="B135" s="4">
        <v>21333.264999999999</v>
      </c>
      <c r="C135" s="20">
        <f t="shared" si="10"/>
        <v>5.1281899770537409E-3</v>
      </c>
      <c r="F135" s="19">
        <f t="shared" si="11"/>
        <v>2.6298332440754447E-5</v>
      </c>
      <c r="G135">
        <v>389</v>
      </c>
      <c r="H135" s="17">
        <f t="shared" si="12"/>
        <v>3.7127105040540174E-6</v>
      </c>
      <c r="I135" s="17">
        <f t="shared" si="14"/>
        <v>1.4992809445781879E-5</v>
      </c>
      <c r="J135" s="16">
        <f t="shared" si="13"/>
        <v>1.2952675432195164E-10</v>
      </c>
    </row>
    <row r="136" spans="1:10" x14ac:dyDescent="0.25">
      <c r="A136" s="37">
        <v>134</v>
      </c>
      <c r="B136" s="4">
        <v>21360.545999999998</v>
      </c>
      <c r="C136" s="20">
        <f t="shared" si="10"/>
        <v>1.2779840016174926E-3</v>
      </c>
      <c r="F136" s="19">
        <f t="shared" si="11"/>
        <v>1.6332431083902594E-6</v>
      </c>
      <c r="G136">
        <v>388</v>
      </c>
      <c r="H136" s="17">
        <f t="shared" si="12"/>
        <v>2.3174215585770312E-7</v>
      </c>
      <c r="I136" s="17">
        <f t="shared" si="14"/>
        <v>1.4993975809130497E-5</v>
      </c>
      <c r="J136" s="16">
        <f t="shared" si="13"/>
        <v>1.7649833764620187E-10</v>
      </c>
    </row>
    <row r="137" spans="1:10" x14ac:dyDescent="0.25">
      <c r="A137" s="37">
        <v>135</v>
      </c>
      <c r="B137" s="4">
        <v>21096.834999999999</v>
      </c>
      <c r="C137" s="20">
        <f t="shared" si="10"/>
        <v>-1.2422546332154047E-2</v>
      </c>
      <c r="F137" s="19">
        <f t="shared" si="11"/>
        <v>1.5431965737451397E-4</v>
      </c>
      <c r="G137">
        <v>387</v>
      </c>
      <c r="H137" s="17">
        <f t="shared" si="12"/>
        <v>2.2007301417078032E-5</v>
      </c>
      <c r="I137" s="17">
        <f t="shared" si="14"/>
        <v>1.5104739039410542E-5</v>
      </c>
      <c r="J137" s="16">
        <f t="shared" si="13"/>
        <v>1.9401966193874492E-8</v>
      </c>
    </row>
    <row r="138" spans="1:10" x14ac:dyDescent="0.25">
      <c r="A138" s="37">
        <v>136</v>
      </c>
      <c r="B138" s="4">
        <v>21096.834999999999</v>
      </c>
      <c r="C138" s="20">
        <f t="shared" si="10"/>
        <v>0</v>
      </c>
      <c r="F138" s="19">
        <f t="shared" si="11"/>
        <v>0</v>
      </c>
      <c r="G138">
        <v>386</v>
      </c>
      <c r="H138" s="17">
        <f t="shared" si="12"/>
        <v>0</v>
      </c>
      <c r="I138" s="17">
        <f t="shared" si="14"/>
        <v>1.5104739039410542E-5</v>
      </c>
      <c r="J138" s="16">
        <f t="shared" si="13"/>
        <v>2.2586232134564864E-10</v>
      </c>
    </row>
    <row r="139" spans="1:10" x14ac:dyDescent="0.25">
      <c r="A139" s="37">
        <v>137</v>
      </c>
      <c r="B139" s="4">
        <v>21096.834999999999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1.5104739039410542E-5</v>
      </c>
      <c r="J139" s="16">
        <f t="shared" si="13"/>
        <v>2.2586232134564864E-10</v>
      </c>
    </row>
    <row r="140" spans="1:10" x14ac:dyDescent="0.25">
      <c r="A140" s="37">
        <v>138</v>
      </c>
      <c r="B140" s="4">
        <v>20914.966</v>
      </c>
      <c r="C140" s="20">
        <f t="shared" si="10"/>
        <v>-8.6580499655952176E-3</v>
      </c>
      <c r="F140" s="19">
        <f t="shared" si="11"/>
        <v>7.4961829206743352E-5</v>
      </c>
      <c r="G140">
        <v>384</v>
      </c>
      <c r="H140" s="17">
        <f t="shared" si="12"/>
        <v>1.085324770964296E-5</v>
      </c>
      <c r="I140" s="17">
        <f t="shared" si="14"/>
        <v>1.5159363672961327E-5</v>
      </c>
      <c r="J140" s="16">
        <f t="shared" si="13"/>
        <v>3.5854662516242854E-9</v>
      </c>
    </row>
    <row r="141" spans="1:10" x14ac:dyDescent="0.25">
      <c r="A141" s="37">
        <v>139</v>
      </c>
      <c r="B141" s="4">
        <v>20824.030999999999</v>
      </c>
      <c r="C141" s="20">
        <f t="shared" si="10"/>
        <v>-4.357322907221464E-3</v>
      </c>
      <c r="F141" s="19">
        <f t="shared" si="11"/>
        <v>1.898626291779691E-5</v>
      </c>
      <c r="G141">
        <v>383</v>
      </c>
      <c r="H141" s="17">
        <f t="shared" si="12"/>
        <v>2.7628058254925127E-6</v>
      </c>
      <c r="I141" s="17">
        <f t="shared" si="14"/>
        <v>1.5173268935222633E-5</v>
      </c>
      <c r="J141" s="16">
        <f t="shared" si="13"/>
        <v>1.5127131925709697E-11</v>
      </c>
    </row>
    <row r="142" spans="1:10" x14ac:dyDescent="0.25">
      <c r="A142" s="37">
        <v>140</v>
      </c>
      <c r="B142" s="4">
        <v>20787.657999999999</v>
      </c>
      <c r="C142" s="20">
        <f t="shared" si="10"/>
        <v>-1.7482111463307456E-3</v>
      </c>
      <c r="F142" s="19">
        <f t="shared" si="11"/>
        <v>3.0562422121550598E-6</v>
      </c>
      <c r="G142">
        <v>382</v>
      </c>
      <c r="H142" s="17">
        <f t="shared" si="12"/>
        <v>4.4698193892473947E-7</v>
      </c>
      <c r="I142" s="17">
        <f t="shared" si="14"/>
        <v>1.5175518605115996E-5</v>
      </c>
      <c r="J142" s="16">
        <f t="shared" si="13"/>
        <v>1.4503138441723894E-10</v>
      </c>
    </row>
    <row r="143" spans="1:10" x14ac:dyDescent="0.25">
      <c r="A143" s="37">
        <v>141</v>
      </c>
      <c r="B143" s="4">
        <v>20914.966</v>
      </c>
      <c r="C143" s="20">
        <f t="shared" si="10"/>
        <v>6.1055340535522279E-3</v>
      </c>
      <c r="F143" s="19">
        <f t="shared" si="11"/>
        <v>3.7277546079085897E-5</v>
      </c>
      <c r="G143">
        <v>381</v>
      </c>
      <c r="H143" s="17">
        <f t="shared" si="12"/>
        <v>5.479499022209228E-6</v>
      </c>
      <c r="I143" s="17">
        <f t="shared" si="14"/>
        <v>1.5203097043767509E-5</v>
      </c>
      <c r="J143" s="16">
        <f t="shared" si="13"/>
        <v>4.9066531935999977E-10</v>
      </c>
    </row>
    <row r="144" spans="1:10" x14ac:dyDescent="0.25">
      <c r="A144" s="37">
        <v>142</v>
      </c>
      <c r="B144" s="4">
        <v>22178.957999999999</v>
      </c>
      <c r="C144" s="20">
        <f t="shared" si="10"/>
        <v>5.8679022292765358E-2</v>
      </c>
      <c r="F144" s="19">
        <f t="shared" si="11"/>
        <v>3.4432276572348539E-3</v>
      </c>
      <c r="G144">
        <v>380</v>
      </c>
      <c r="H144" s="17">
        <f t="shared" si="12"/>
        <v>5.0868696483068643E-4</v>
      </c>
      <c r="I144" s="17">
        <f t="shared" si="14"/>
        <v>1.7763329684661603E-5</v>
      </c>
      <c r="J144" s="16">
        <f t="shared" si="13"/>
        <v>1.1734418362445325E-5</v>
      </c>
    </row>
    <row r="145" spans="1:10" x14ac:dyDescent="0.25">
      <c r="A145" s="37">
        <v>143</v>
      </c>
      <c r="B145" s="4">
        <v>22733.659</v>
      </c>
      <c r="C145" s="20">
        <f t="shared" si="10"/>
        <v>2.4702600033828178E-2</v>
      </c>
      <c r="F145" s="19">
        <f t="shared" si="11"/>
        <v>6.1021844843128792E-4</v>
      </c>
      <c r="G145">
        <v>379</v>
      </c>
      <c r="H145" s="17">
        <f t="shared" si="12"/>
        <v>9.0606955314694938E-5</v>
      </c>
      <c r="I145" s="17">
        <f t="shared" si="14"/>
        <v>1.8219356476238474E-5</v>
      </c>
      <c r="J145" s="16">
        <f t="shared" si="13"/>
        <v>3.5057150404740923E-7</v>
      </c>
    </row>
    <row r="146" spans="1:10" x14ac:dyDescent="0.25">
      <c r="A146" s="37">
        <v>144</v>
      </c>
      <c r="B146" s="4">
        <v>22715.472000000002</v>
      </c>
      <c r="C146" s="20">
        <f t="shared" si="10"/>
        <v>-8.0032337563314322E-4</v>
      </c>
      <c r="F146" s="19">
        <f t="shared" si="11"/>
        <v>6.4051750558482926E-7</v>
      </c>
      <c r="G146">
        <v>378</v>
      </c>
      <c r="H146" s="17">
        <f t="shared" si="12"/>
        <v>9.5586935871068933E-8</v>
      </c>
      <c r="I146" s="17">
        <f t="shared" si="14"/>
        <v>1.8219837567381319E-5</v>
      </c>
      <c r="J146" s="16">
        <f t="shared" si="13"/>
        <v>3.0581682598605642E-10</v>
      </c>
    </row>
    <row r="147" spans="1:10" x14ac:dyDescent="0.25">
      <c r="A147" s="37">
        <v>145</v>
      </c>
      <c r="B147" s="4">
        <v>22551.79</v>
      </c>
      <c r="C147" s="20">
        <f t="shared" si="10"/>
        <v>-7.2318362605041583E-3</v>
      </c>
      <c r="F147" s="19">
        <f t="shared" si="11"/>
        <v>5.2299455698742767E-5</v>
      </c>
      <c r="G147">
        <v>377</v>
      </c>
      <c r="H147" s="17">
        <f t="shared" si="12"/>
        <v>7.8443333000787017E-6</v>
      </c>
      <c r="I147" s="17">
        <f t="shared" si="14"/>
        <v>1.8259318268774165E-5</v>
      </c>
      <c r="J147" s="16">
        <f t="shared" si="13"/>
        <v>1.1649959483312739E-9</v>
      </c>
    </row>
    <row r="148" spans="1:10" x14ac:dyDescent="0.25">
      <c r="A148" s="37">
        <v>146</v>
      </c>
      <c r="B148" s="4">
        <v>22451.760999999999</v>
      </c>
      <c r="C148" s="20">
        <f t="shared" si="10"/>
        <v>-4.4453898638708534E-3</v>
      </c>
      <c r="F148" s="19">
        <f t="shared" si="11"/>
        <v>1.9761491041805724E-5</v>
      </c>
      <c r="G148">
        <v>376</v>
      </c>
      <c r="H148" s="17">
        <f t="shared" si="12"/>
        <v>2.9789959436181134E-6</v>
      </c>
      <c r="I148" s="17">
        <f t="shared" si="14"/>
        <v>1.827431162063739E-5</v>
      </c>
      <c r="J148" s="16">
        <f t="shared" si="13"/>
        <v>2.4937287201101886E-12</v>
      </c>
    </row>
    <row r="149" spans="1:10" x14ac:dyDescent="0.25">
      <c r="A149" s="37">
        <v>147</v>
      </c>
      <c r="B149" s="4">
        <v>22506.322</v>
      </c>
      <c r="C149" s="20">
        <f t="shared" si="10"/>
        <v>2.4271954294031533E-3</v>
      </c>
      <c r="F149" s="19">
        <f t="shared" si="11"/>
        <v>5.8912776525155573E-6</v>
      </c>
      <c r="G149">
        <v>375</v>
      </c>
      <c r="H149" s="17">
        <f t="shared" si="12"/>
        <v>8.9258796346273007E-7</v>
      </c>
      <c r="I149" s="17">
        <f t="shared" si="14"/>
        <v>1.8278804035416856E-5</v>
      </c>
      <c r="J149" s="16">
        <f t="shared" si="13"/>
        <v>1.51180027528465E-10</v>
      </c>
    </row>
    <row r="150" spans="1:10" x14ac:dyDescent="0.25">
      <c r="A150" s="37">
        <v>148</v>
      </c>
      <c r="B150" s="4">
        <v>22506.322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1.8278804035416856E-5</v>
      </c>
      <c r="J150" s="16">
        <f t="shared" si="13"/>
        <v>3.3075992754618945E-10</v>
      </c>
    </row>
    <row r="151" spans="1:10" x14ac:dyDescent="0.25">
      <c r="A151" s="37">
        <v>149</v>
      </c>
      <c r="B151" s="4">
        <v>22415.387999999999</v>
      </c>
      <c r="C151" s="20">
        <f t="shared" si="10"/>
        <v>-4.0485602265372296E-3</v>
      </c>
      <c r="F151" s="19">
        <f t="shared" si="11"/>
        <v>1.6390839907899185E-5</v>
      </c>
      <c r="G151">
        <v>373</v>
      </c>
      <c r="H151" s="17">
        <f t="shared" si="12"/>
        <v>2.5085652904342646E-6</v>
      </c>
      <c r="I151" s="17">
        <f t="shared" si="14"/>
        <v>1.8291429699494019E-5</v>
      </c>
      <c r="J151" s="16">
        <f t="shared" si="13"/>
        <v>3.2707757877902123E-12</v>
      </c>
    </row>
    <row r="152" spans="1:10" x14ac:dyDescent="0.25">
      <c r="A152" s="37">
        <v>150</v>
      </c>
      <c r="B152" s="4">
        <v>22442.668000000001</v>
      </c>
      <c r="C152" s="20">
        <f t="shared" si="10"/>
        <v>1.2162811229730745E-3</v>
      </c>
      <c r="F152" s="19">
        <f t="shared" si="11"/>
        <v>1.4793397701006432E-6</v>
      </c>
      <c r="G152">
        <v>372</v>
      </c>
      <c r="H152" s="17">
        <f t="shared" si="12"/>
        <v>2.27553471848532E-7</v>
      </c>
      <c r="I152" s="17">
        <f t="shared" si="14"/>
        <v>1.8292574981104233E-5</v>
      </c>
      <c r="J152" s="16">
        <f t="shared" si="13"/>
        <v>2.7959746865733904E-10</v>
      </c>
    </row>
    <row r="153" spans="1:10" x14ac:dyDescent="0.25">
      <c r="A153" s="37">
        <v>151</v>
      </c>
      <c r="B153" s="4">
        <v>22060.742999999999</v>
      </c>
      <c r="C153" s="20">
        <f t="shared" si="10"/>
        <v>-1.7164274289202835E-2</v>
      </c>
      <c r="F153" s="19">
        <f t="shared" si="11"/>
        <v>2.9461231187498952E-4</v>
      </c>
      <c r="G153">
        <v>371</v>
      </c>
      <c r="H153" s="17">
        <f t="shared" si="12"/>
        <v>4.5546788265939163E-5</v>
      </c>
      <c r="I153" s="17">
        <f t="shared" si="14"/>
        <v>1.8521812964517395E-5</v>
      </c>
      <c r="J153" s="16">
        <f t="shared" si="13"/>
        <v>7.6277446972639706E-8</v>
      </c>
    </row>
    <row r="154" spans="1:10" x14ac:dyDescent="0.25">
      <c r="A154" s="37">
        <v>152</v>
      </c>
      <c r="B154" s="4">
        <v>22097.116000000002</v>
      </c>
      <c r="C154" s="20">
        <f t="shared" si="10"/>
        <v>1.6474081420578125E-3</v>
      </c>
      <c r="F154" s="19">
        <f t="shared" si="11"/>
        <v>2.7139535865183737E-6</v>
      </c>
      <c r="G154">
        <v>370</v>
      </c>
      <c r="H154" s="17">
        <f t="shared" si="12"/>
        <v>4.2169710055636913E-7</v>
      </c>
      <c r="I154" s="17">
        <f t="shared" si="14"/>
        <v>1.8523935375265181E-5</v>
      </c>
      <c r="J154" s="16">
        <f t="shared" si="13"/>
        <v>2.4701624364155536E-10</v>
      </c>
    </row>
    <row r="155" spans="1:10" x14ac:dyDescent="0.25">
      <c r="A155" s="37">
        <v>153</v>
      </c>
      <c r="B155" s="4">
        <v>21824.312000000002</v>
      </c>
      <c r="C155" s="20">
        <f t="shared" si="10"/>
        <v>-1.2422524524034662E-2</v>
      </c>
      <c r="F155" s="19">
        <f t="shared" si="11"/>
        <v>1.5431911555024262E-4</v>
      </c>
      <c r="G155">
        <v>369</v>
      </c>
      <c r="H155" s="17">
        <f t="shared" si="12"/>
        <v>2.4099567973216962E-5</v>
      </c>
      <c r="I155" s="17">
        <f t="shared" si="14"/>
        <v>1.864522902897029E-5</v>
      </c>
      <c r="J155" s="16">
        <f t="shared" si="13"/>
        <v>1.8432876066084743E-8</v>
      </c>
    </row>
    <row r="156" spans="1:10" x14ac:dyDescent="0.25">
      <c r="A156" s="37">
        <v>154</v>
      </c>
      <c r="B156" s="4">
        <v>21978.901000000002</v>
      </c>
      <c r="C156" s="20">
        <f t="shared" si="10"/>
        <v>7.0583699788882501E-3</v>
      </c>
      <c r="F156" s="19">
        <f t="shared" si="11"/>
        <v>4.9820586758870916E-5</v>
      </c>
      <c r="G156">
        <v>368</v>
      </c>
      <c r="H156" s="17">
        <f t="shared" si="12"/>
        <v>7.8196929898099835E-6</v>
      </c>
      <c r="I156" s="17">
        <f t="shared" si="14"/>
        <v>1.8684585715141609E-5</v>
      </c>
      <c r="J156" s="16">
        <f t="shared" si="13"/>
        <v>9.7531545917966528E-10</v>
      </c>
    </row>
    <row r="157" spans="1:10" x14ac:dyDescent="0.25">
      <c r="A157" s="37">
        <v>155</v>
      </c>
      <c r="B157" s="4">
        <v>21460.574000000001</v>
      </c>
      <c r="C157" s="20">
        <f t="shared" si="10"/>
        <v>-2.386546344349531E-2</v>
      </c>
      <c r="F157" s="19">
        <f t="shared" si="11"/>
        <v>5.6956034537281107E-4</v>
      </c>
      <c r="G157">
        <v>367</v>
      </c>
      <c r="H157" s="17">
        <f t="shared" si="12"/>
        <v>8.9848729810762927E-5</v>
      </c>
      <c r="I157" s="17">
        <f t="shared" si="14"/>
        <v>1.9136796341142128E-5</v>
      </c>
      <c r="J157" s="16">
        <f t="shared" si="13"/>
        <v>3.0307212170126328E-7</v>
      </c>
    </row>
    <row r="158" spans="1:10" x14ac:dyDescent="0.25">
      <c r="A158" s="37">
        <v>156</v>
      </c>
      <c r="B158" s="4">
        <v>21287.797999999999</v>
      </c>
      <c r="C158" s="20">
        <f t="shared" si="10"/>
        <v>-8.0834395655124854E-3</v>
      </c>
      <c r="F158" s="19">
        <f t="shared" si="11"/>
        <v>6.5341995209292671E-5</v>
      </c>
      <c r="G158">
        <v>366</v>
      </c>
      <c r="H158" s="17">
        <f t="shared" si="12"/>
        <v>1.0359908541914929E-5</v>
      </c>
      <c r="I158" s="17">
        <f t="shared" si="14"/>
        <v>1.9188937987851155E-5</v>
      </c>
      <c r="J158" s="16">
        <f t="shared" si="13"/>
        <v>2.1390287900639597E-9</v>
      </c>
    </row>
    <row r="159" spans="1:10" x14ac:dyDescent="0.25">
      <c r="A159" s="37">
        <v>157</v>
      </c>
      <c r="B159" s="4">
        <v>21369.638999999999</v>
      </c>
      <c r="C159" s="20">
        <f t="shared" si="10"/>
        <v>3.8371316315141649E-3</v>
      </c>
      <c r="F159" s="19">
        <f t="shared" si="11"/>
        <v>1.4723579157566556E-5</v>
      </c>
      <c r="G159">
        <v>365</v>
      </c>
      <c r="H159" s="17">
        <f t="shared" si="12"/>
        <v>2.3462174380939961E-6</v>
      </c>
      <c r="I159" s="17">
        <f t="shared" si="14"/>
        <v>1.9200746551629946E-5</v>
      </c>
      <c r="J159" s="16">
        <f t="shared" si="13"/>
        <v>1.9189039715964704E-11</v>
      </c>
    </row>
    <row r="160" spans="1:10" x14ac:dyDescent="0.25">
      <c r="A160" s="37">
        <v>158</v>
      </c>
      <c r="B160" s="4">
        <v>21660.63</v>
      </c>
      <c r="C160" s="20">
        <f t="shared" si="10"/>
        <v>1.3525150674494999E-2</v>
      </c>
      <c r="F160" s="19">
        <f t="shared" si="11"/>
        <v>1.8292970076779253E-4</v>
      </c>
      <c r="G160">
        <v>364</v>
      </c>
      <c r="H160" s="17">
        <f t="shared" si="12"/>
        <v>2.9297490326360498E-5</v>
      </c>
      <c r="I160" s="17">
        <f t="shared" si="14"/>
        <v>1.9348201462440946E-5</v>
      </c>
      <c r="J160" s="16">
        <f t="shared" si="13"/>
        <v>2.6790775505102064E-8</v>
      </c>
    </row>
    <row r="161" spans="1:10" x14ac:dyDescent="0.25">
      <c r="A161" s="37">
        <v>159</v>
      </c>
      <c r="B161" s="4">
        <v>21369.638999999999</v>
      </c>
      <c r="C161" s="20">
        <f t="shared" si="10"/>
        <v>-1.3525150674494918E-2</v>
      </c>
      <c r="F161" s="19">
        <f t="shared" si="11"/>
        <v>1.8292970076779034E-4</v>
      </c>
      <c r="G161">
        <v>363</v>
      </c>
      <c r="H161" s="17">
        <f t="shared" si="12"/>
        <v>2.9445691135089009E-5</v>
      </c>
      <c r="I161" s="17">
        <f t="shared" si="14"/>
        <v>1.9496402271169813E-5</v>
      </c>
      <c r="J161" s="16">
        <f t="shared" si="13"/>
        <v>2.6742526738975863E-8</v>
      </c>
    </row>
    <row r="162" spans="1:10" x14ac:dyDescent="0.25">
      <c r="A162" s="37">
        <v>160</v>
      </c>
      <c r="B162" s="4">
        <v>20751.284</v>
      </c>
      <c r="C162" s="20">
        <f t="shared" si="10"/>
        <v>-2.9363052067618869E-2</v>
      </c>
      <c r="F162" s="19">
        <f t="shared" si="11"/>
        <v>8.6218882672569675E-4</v>
      </c>
      <c r="G162">
        <v>362</v>
      </c>
      <c r="H162" s="17">
        <f t="shared" si="12"/>
        <v>1.3948620275535241E-4</v>
      </c>
      <c r="I162" s="17">
        <f t="shared" si="14"/>
        <v>2.0198439386210669E-5</v>
      </c>
      <c r="J162" s="16">
        <f t="shared" si="13"/>
        <v>7.0911901482491878E-7</v>
      </c>
    </row>
    <row r="163" spans="1:10" x14ac:dyDescent="0.25">
      <c r="A163" s="37">
        <v>161</v>
      </c>
      <c r="B163" s="4">
        <v>20778.563999999998</v>
      </c>
      <c r="C163" s="20">
        <f t="shared" si="10"/>
        <v>1.313754094340045E-3</v>
      </c>
      <c r="F163" s="19">
        <f t="shared" si="11"/>
        <v>1.7259498203952319E-6</v>
      </c>
      <c r="G163">
        <v>361</v>
      </c>
      <c r="H163" s="17">
        <f t="shared" si="12"/>
        <v>2.8063921636474188E-7</v>
      </c>
      <c r="I163" s="17">
        <f t="shared" si="14"/>
        <v>2.0199851849536304E-5</v>
      </c>
      <c r="J163" s="16">
        <f t="shared" si="13"/>
        <v>3.3753904579736829E-10</v>
      </c>
    </row>
    <row r="164" spans="1:10" x14ac:dyDescent="0.25">
      <c r="A164" s="37">
        <v>162</v>
      </c>
      <c r="B164" s="4">
        <v>20642.162</v>
      </c>
      <c r="C164" s="20">
        <f t="shared" si="10"/>
        <v>-6.5861951849788061E-3</v>
      </c>
      <c r="F164" s="19">
        <f t="shared" si="11"/>
        <v>4.337796701463801E-5</v>
      </c>
      <c r="G164">
        <v>360</v>
      </c>
      <c r="H164" s="17">
        <f t="shared" si="12"/>
        <v>7.0889305387273248E-6</v>
      </c>
      <c r="I164" s="17">
        <f t="shared" si="14"/>
        <v>2.0235530592278063E-5</v>
      </c>
      <c r="J164" s="16">
        <f t="shared" si="13"/>
        <v>5.4029665923549538E-10</v>
      </c>
    </row>
    <row r="165" spans="1:10" x14ac:dyDescent="0.25">
      <c r="A165" s="37">
        <v>163</v>
      </c>
      <c r="B165" s="4">
        <v>20551.227999999999</v>
      </c>
      <c r="C165" s="20">
        <f t="shared" si="10"/>
        <v>-4.414987341801133E-3</v>
      </c>
      <c r="F165" s="19">
        <f t="shared" si="11"/>
        <v>1.9492113228264234E-5</v>
      </c>
      <c r="G165">
        <v>359</v>
      </c>
      <c r="H165" s="17">
        <f t="shared" si="12"/>
        <v>3.2015610301940072E-6</v>
      </c>
      <c r="I165" s="17">
        <f t="shared" si="14"/>
        <v>2.0251644119099112E-5</v>
      </c>
      <c r="J165" s="16">
        <f t="shared" si="13"/>
        <v>4.3244291850259983E-13</v>
      </c>
    </row>
    <row r="166" spans="1:10" x14ac:dyDescent="0.25">
      <c r="A166" s="37">
        <v>164</v>
      </c>
      <c r="B166" s="4">
        <v>20569.414000000001</v>
      </c>
      <c r="C166" s="20">
        <f t="shared" si="10"/>
        <v>8.8451932174062097E-4</v>
      </c>
      <c r="F166" s="19">
        <f t="shared" si="11"/>
        <v>7.8237443053248812E-7</v>
      </c>
      <c r="G166">
        <v>358</v>
      </c>
      <c r="H166" s="17">
        <f t="shared" si="12"/>
        <v>1.291542913291422E-7</v>
      </c>
      <c r="I166" s="17">
        <f t="shared" si="14"/>
        <v>2.0252294155477542E-5</v>
      </c>
      <c r="J166" s="16">
        <f t="shared" si="13"/>
        <v>3.7511901667829823E-10</v>
      </c>
    </row>
    <row r="167" spans="1:10" x14ac:dyDescent="0.25">
      <c r="A167" s="37">
        <v>165</v>
      </c>
      <c r="B167" s="4">
        <v>20551.227999999999</v>
      </c>
      <c r="C167" s="20">
        <f t="shared" si="10"/>
        <v>-8.8451932174062877E-4</v>
      </c>
      <c r="F167" s="19">
        <f t="shared" si="11"/>
        <v>7.8237443053250199E-7</v>
      </c>
      <c r="G167">
        <v>357</v>
      </c>
      <c r="H167" s="17">
        <f t="shared" si="12"/>
        <v>1.2980761590447716E-7</v>
      </c>
      <c r="I167" s="17">
        <f t="shared" si="14"/>
        <v>2.0252947480052876E-5</v>
      </c>
      <c r="J167" s="16">
        <f t="shared" si="13"/>
        <v>3.7514419689632901E-10</v>
      </c>
    </row>
    <row r="168" spans="1:10" x14ac:dyDescent="0.25">
      <c r="A168" s="37">
        <v>166</v>
      </c>
      <c r="B168" s="4">
        <v>20614.882000000001</v>
      </c>
      <c r="C168" s="20">
        <f t="shared" si="10"/>
        <v>3.0925463072123925E-3</v>
      </c>
      <c r="F168" s="19">
        <f t="shared" si="11"/>
        <v>9.563842662253006E-6</v>
      </c>
      <c r="G168">
        <v>356</v>
      </c>
      <c r="H168" s="17">
        <f t="shared" si="12"/>
        <v>1.5948112137881949E-6</v>
      </c>
      <c r="I168" s="17">
        <f t="shared" si="14"/>
        <v>2.0260974199839108E-5</v>
      </c>
      <c r="J168" s="16">
        <f t="shared" si="13"/>
        <v>1.1225736479044272E-10</v>
      </c>
    </row>
    <row r="169" spans="1:10" x14ac:dyDescent="0.25">
      <c r="A169" s="37">
        <v>167</v>
      </c>
      <c r="B169" s="4">
        <v>20614.882000000001</v>
      </c>
      <c r="C169" s="20">
        <f t="shared" si="10"/>
        <v>0</v>
      </c>
      <c r="F169" s="19">
        <f t="shared" si="11"/>
        <v>0</v>
      </c>
      <c r="G169">
        <v>355</v>
      </c>
      <c r="H169" s="17">
        <f t="shared" si="12"/>
        <v>0</v>
      </c>
      <c r="I169" s="17">
        <f t="shared" si="14"/>
        <v>2.0260974199839108E-5</v>
      </c>
      <c r="J169" s="16">
        <f t="shared" si="13"/>
        <v>4.0638529199515601E-10</v>
      </c>
    </row>
    <row r="170" spans="1:10" x14ac:dyDescent="0.25">
      <c r="A170" s="37">
        <v>168</v>
      </c>
      <c r="B170" s="4">
        <v>20596.695</v>
      </c>
      <c r="C170" s="20">
        <f t="shared" si="10"/>
        <v>-8.8261612413705645E-4</v>
      </c>
      <c r="F170" s="19">
        <f t="shared" si="11"/>
        <v>7.7901122258671984E-7</v>
      </c>
      <c r="G170">
        <v>354</v>
      </c>
      <c r="H170" s="17">
        <f t="shared" si="12"/>
        <v>1.312209681781211E-7</v>
      </c>
      <c r="I170" s="17">
        <f t="shared" si="14"/>
        <v>2.0261634637847406E-5</v>
      </c>
      <c r="J170" s="16">
        <f t="shared" si="13"/>
        <v>3.7560944573934082E-10</v>
      </c>
    </row>
    <row r="171" spans="1:10" x14ac:dyDescent="0.25">
      <c r="A171" s="37">
        <v>169</v>
      </c>
      <c r="B171" s="4">
        <v>20596.695</v>
      </c>
      <c r="C171" s="20">
        <f t="shared" si="10"/>
        <v>0</v>
      </c>
      <c r="F171" s="19">
        <f t="shared" si="11"/>
        <v>0</v>
      </c>
      <c r="G171">
        <v>353</v>
      </c>
      <c r="H171" s="17">
        <f t="shared" si="12"/>
        <v>0</v>
      </c>
      <c r="I171" s="17">
        <f t="shared" si="14"/>
        <v>2.0261634637847406E-5</v>
      </c>
      <c r="J171" s="16">
        <f t="shared" si="13"/>
        <v>4.0641178594994134E-10</v>
      </c>
    </row>
    <row r="172" spans="1:10" x14ac:dyDescent="0.25">
      <c r="A172" s="37">
        <v>170</v>
      </c>
      <c r="B172" s="4">
        <v>20633.069</v>
      </c>
      <c r="C172" s="20">
        <f t="shared" si="10"/>
        <v>1.7644539239624036E-3</v>
      </c>
      <c r="F172" s="19">
        <f t="shared" si="11"/>
        <v>3.1132976497863233E-6</v>
      </c>
      <c r="G172">
        <v>352</v>
      </c>
      <c r="H172" s="17">
        <f t="shared" si="12"/>
        <v>5.2974008013845114E-7</v>
      </c>
      <c r="I172" s="17">
        <f t="shared" si="14"/>
        <v>2.0264300831278983E-5</v>
      </c>
      <c r="J172" s="16">
        <f t="shared" si="13"/>
        <v>2.906688276123551E-10</v>
      </c>
    </row>
    <row r="173" spans="1:10" x14ac:dyDescent="0.25">
      <c r="A173" s="37">
        <v>171</v>
      </c>
      <c r="B173" s="4">
        <v>20824.030999999999</v>
      </c>
      <c r="C173" s="20">
        <f t="shared" si="10"/>
        <v>9.2125764031599777E-3</v>
      </c>
      <c r="F173" s="19">
        <f t="shared" si="11"/>
        <v>8.4871563984060036E-5</v>
      </c>
      <c r="G173">
        <v>351</v>
      </c>
      <c r="H173" s="17">
        <f t="shared" si="12"/>
        <v>1.4514287694060879E-5</v>
      </c>
      <c r="I173" s="17">
        <f t="shared" si="14"/>
        <v>2.0337351559296027E-5</v>
      </c>
      <c r="J173" s="16">
        <f t="shared" si="13"/>
        <v>4.1778862797179834E-9</v>
      </c>
    </row>
    <row r="174" spans="1:10" x14ac:dyDescent="0.25">
      <c r="A174" s="37">
        <v>172</v>
      </c>
      <c r="B174" s="4">
        <v>20742.189999999999</v>
      </c>
      <c r="C174" s="20">
        <f t="shared" si="10"/>
        <v>-3.93786607435722E-3</v>
      </c>
      <c r="F174" s="19">
        <f t="shared" si="11"/>
        <v>1.5506789219573541E-5</v>
      </c>
      <c r="G174">
        <v>350</v>
      </c>
      <c r="H174" s="17">
        <f t="shared" si="12"/>
        <v>2.6653039218894209E-6</v>
      </c>
      <c r="I174" s="17">
        <f t="shared" si="14"/>
        <v>2.0350766092339929E-5</v>
      </c>
      <c r="J174" s="16">
        <f t="shared" si="13"/>
        <v>2.2482306085462623E-11</v>
      </c>
    </row>
    <row r="175" spans="1:10" x14ac:dyDescent="0.25">
      <c r="A175" s="37">
        <v>173</v>
      </c>
      <c r="B175" s="4">
        <v>20733.097000000002</v>
      </c>
      <c r="C175" s="20">
        <f t="shared" si="10"/>
        <v>-4.3847798548979214E-4</v>
      </c>
      <c r="F175" s="19">
        <f t="shared" si="11"/>
        <v>1.9226294375918638E-7</v>
      </c>
      <c r="G175">
        <v>349</v>
      </c>
      <c r="H175" s="17">
        <f t="shared" si="12"/>
        <v>3.321328063296346E-8</v>
      </c>
      <c r="I175" s="17">
        <f t="shared" si="14"/>
        <v>2.0350933255509161E-5</v>
      </c>
      <c r="J175" s="16">
        <f t="shared" si="13"/>
        <v>4.022529080935768E-10</v>
      </c>
    </row>
    <row r="176" spans="1:10" x14ac:dyDescent="0.25">
      <c r="A176" s="37">
        <v>174</v>
      </c>
      <c r="B176" s="4">
        <v>20733.097000000002</v>
      </c>
      <c r="C176" s="20">
        <f t="shared" si="10"/>
        <v>0</v>
      </c>
      <c r="F176" s="19">
        <f t="shared" si="11"/>
        <v>0</v>
      </c>
      <c r="G176">
        <v>348</v>
      </c>
      <c r="H176" s="17">
        <f t="shared" si="12"/>
        <v>0</v>
      </c>
      <c r="I176" s="17">
        <f t="shared" si="14"/>
        <v>2.0350933255509161E-5</v>
      </c>
      <c r="J176" s="16">
        <f t="shared" si="13"/>
        <v>4.1000201801089407E-10</v>
      </c>
    </row>
    <row r="177" spans="1:10" x14ac:dyDescent="0.25">
      <c r="A177" s="37">
        <v>175</v>
      </c>
      <c r="B177" s="4">
        <v>20733.097000000002</v>
      </c>
      <c r="C177" s="20">
        <f t="shared" si="10"/>
        <v>0</v>
      </c>
      <c r="F177" s="19">
        <f t="shared" si="11"/>
        <v>0</v>
      </c>
      <c r="G177">
        <v>347</v>
      </c>
      <c r="H177" s="17">
        <f t="shared" si="12"/>
        <v>0</v>
      </c>
      <c r="I177" s="17">
        <f t="shared" si="14"/>
        <v>2.0350933255509161E-5</v>
      </c>
      <c r="J177" s="16">
        <f t="shared" si="13"/>
        <v>4.1000201801089407E-10</v>
      </c>
    </row>
    <row r="178" spans="1:10" x14ac:dyDescent="0.25">
      <c r="A178" s="37">
        <v>176</v>
      </c>
      <c r="B178" s="4">
        <v>20514.853999999999</v>
      </c>
      <c r="C178" s="20">
        <f t="shared" si="10"/>
        <v>-1.0582103173252722E-2</v>
      </c>
      <c r="F178" s="19">
        <f t="shared" si="11"/>
        <v>1.1198090756936533E-4</v>
      </c>
      <c r="G178">
        <v>346</v>
      </c>
      <c r="H178" s="17">
        <f t="shared" si="12"/>
        <v>1.9639669216527584E-5</v>
      </c>
      <c r="I178" s="17">
        <f t="shared" si="14"/>
        <v>2.0449780141041706E-5</v>
      </c>
      <c r="J178" s="16">
        <f t="shared" si="13"/>
        <v>8.396799416276899E-9</v>
      </c>
    </row>
    <row r="179" spans="1:10" x14ac:dyDescent="0.25">
      <c r="A179" s="37">
        <v>177</v>
      </c>
      <c r="B179" s="4">
        <v>20824.030999999999</v>
      </c>
      <c r="C179" s="20">
        <f t="shared" si="10"/>
        <v>1.4958447233099699E-2</v>
      </c>
      <c r="F179" s="19">
        <f t="shared" si="11"/>
        <v>2.2375514362542805E-4</v>
      </c>
      <c r="G179">
        <v>345</v>
      </c>
      <c r="H179" s="17">
        <f t="shared" si="12"/>
        <v>3.9441601985500914E-5</v>
      </c>
      <c r="I179" s="17">
        <f t="shared" si="14"/>
        <v>2.0648290588121951E-5</v>
      </c>
      <c r="J179" s="16">
        <f t="shared" si="13"/>
        <v>4.1294619619203327E-8</v>
      </c>
    </row>
    <row r="180" spans="1:10" x14ac:dyDescent="0.25">
      <c r="A180" s="37">
        <v>178</v>
      </c>
      <c r="B180" s="4">
        <v>20505.759999999998</v>
      </c>
      <c r="C180" s="20">
        <f t="shared" si="10"/>
        <v>-1.5401834070214478E-2</v>
      </c>
      <c r="F180" s="19">
        <f t="shared" si="11"/>
        <v>2.3721649272641948E-4</v>
      </c>
      <c r="G180">
        <v>344</v>
      </c>
      <c r="H180" s="17">
        <f t="shared" si="12"/>
        <v>4.2025968627224868E-5</v>
      </c>
      <c r="I180" s="17">
        <f t="shared" si="14"/>
        <v>2.0859808209141442E-5</v>
      </c>
      <c r="J180" s="16">
        <f t="shared" si="13"/>
        <v>4.6855655613484945E-8</v>
      </c>
    </row>
    <row r="181" spans="1:10" x14ac:dyDescent="0.25">
      <c r="A181" s="37">
        <v>179</v>
      </c>
      <c r="B181" s="4">
        <v>20505.759999999998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2.0859808209141442E-5</v>
      </c>
      <c r="J181" s="16">
        <f t="shared" si="13"/>
        <v>4.307625672345174E-10</v>
      </c>
    </row>
    <row r="182" spans="1:10" x14ac:dyDescent="0.25">
      <c r="A182" s="37">
        <v>180</v>
      </c>
      <c r="B182" s="4">
        <v>20505.759999999998</v>
      </c>
      <c r="C182" s="20">
        <f t="shared" si="10"/>
        <v>0</v>
      </c>
      <c r="F182" s="19">
        <f t="shared" si="11"/>
        <v>0</v>
      </c>
      <c r="G182">
        <v>342</v>
      </c>
      <c r="H182" s="17">
        <f t="shared" si="12"/>
        <v>0</v>
      </c>
      <c r="I182" s="17">
        <f t="shared" si="14"/>
        <v>2.0859808209141442E-5</v>
      </c>
      <c r="J182" s="16">
        <f t="shared" si="13"/>
        <v>4.307625672345174E-10</v>
      </c>
    </row>
    <row r="183" spans="1:10" x14ac:dyDescent="0.25">
      <c r="A183" s="37">
        <v>181</v>
      </c>
      <c r="B183" s="4">
        <v>20587.600999999999</v>
      </c>
      <c r="C183" s="20">
        <f t="shared" si="10"/>
        <v>3.9831790933563937E-3</v>
      </c>
      <c r="F183" s="19">
        <f t="shared" si="11"/>
        <v>1.5865715689751462E-5</v>
      </c>
      <c r="G183">
        <v>341</v>
      </c>
      <c r="H183" s="17">
        <f t="shared" si="12"/>
        <v>2.8536881865614711E-6</v>
      </c>
      <c r="I183" s="17">
        <f t="shared" si="14"/>
        <v>2.087417088431752E-5</v>
      </c>
      <c r="J183" s="16">
        <f t="shared" si="13"/>
        <v>2.4043282870123542E-11</v>
      </c>
    </row>
    <row r="184" spans="1:10" x14ac:dyDescent="0.25">
      <c r="A184" s="37">
        <v>182</v>
      </c>
      <c r="B184" s="4">
        <v>20824.030999999999</v>
      </c>
      <c r="C184" s="20">
        <f t="shared" si="10"/>
        <v>1.1418654976857994E-2</v>
      </c>
      <c r="F184" s="19">
        <f t="shared" si="11"/>
        <v>1.3038568148052385E-4</v>
      </c>
      <c r="G184">
        <v>340</v>
      </c>
      <c r="H184" s="17">
        <f t="shared" si="12"/>
        <v>2.3570461389476768E-5</v>
      </c>
      <c r="I184" s="17">
        <f t="shared" si="14"/>
        <v>2.0992801532992307E-5</v>
      </c>
      <c r="J184" s="16">
        <f t="shared" si="13"/>
        <v>1.1989929644048298E-8</v>
      </c>
    </row>
    <row r="185" spans="1:10" x14ac:dyDescent="0.25">
      <c r="A185" s="37">
        <v>183</v>
      </c>
      <c r="B185" s="4">
        <v>20805.845000000001</v>
      </c>
      <c r="C185" s="20">
        <f t="shared" si="10"/>
        <v>-8.736995112287023E-4</v>
      </c>
      <c r="F185" s="19">
        <f t="shared" si="11"/>
        <v>7.633508359212733E-7</v>
      </c>
      <c r="G185">
        <v>339</v>
      </c>
      <c r="H185" s="17">
        <f t="shared" si="12"/>
        <v>1.3869273131919387E-7</v>
      </c>
      <c r="I185" s="17">
        <f t="shared" si="14"/>
        <v>2.0993499576548221E-5</v>
      </c>
      <c r="J185" s="16">
        <f t="shared" si="13"/>
        <v>4.0499501715048593E-10</v>
      </c>
    </row>
    <row r="186" spans="1:10" x14ac:dyDescent="0.25">
      <c r="A186" s="37">
        <v>184</v>
      </c>
      <c r="B186" s="4">
        <v>20878.592000000001</v>
      </c>
      <c r="C186" s="20">
        <f t="shared" si="10"/>
        <v>3.4903709436925156E-3</v>
      </c>
      <c r="F186" s="19">
        <f t="shared" si="11"/>
        <v>1.2182689324572982E-5</v>
      </c>
      <c r="G186">
        <v>338</v>
      </c>
      <c r="H186" s="17">
        <f t="shared" si="12"/>
        <v>2.2246619020631511E-6</v>
      </c>
      <c r="I186" s="17">
        <f t="shared" si="14"/>
        <v>2.1004696348650513E-5</v>
      </c>
      <c r="J186" s="16">
        <f t="shared" si="13"/>
        <v>7.5973710092864911E-11</v>
      </c>
    </row>
    <row r="187" spans="1:10" x14ac:dyDescent="0.25">
      <c r="A187" s="37">
        <v>185</v>
      </c>
      <c r="B187" s="4">
        <v>20878.592000000001</v>
      </c>
      <c r="C187" s="20">
        <f t="shared" si="10"/>
        <v>0</v>
      </c>
      <c r="F187" s="19">
        <f t="shared" si="11"/>
        <v>0</v>
      </c>
      <c r="G187">
        <v>337</v>
      </c>
      <c r="H187" s="17">
        <f t="shared" si="12"/>
        <v>0</v>
      </c>
      <c r="I187" s="17">
        <f t="shared" si="14"/>
        <v>2.1004696348650513E-5</v>
      </c>
      <c r="J187" s="16">
        <f t="shared" si="13"/>
        <v>4.3676733376089869E-10</v>
      </c>
    </row>
    <row r="188" spans="1:10" x14ac:dyDescent="0.25">
      <c r="A188" s="37">
        <v>186</v>
      </c>
      <c r="B188" s="4">
        <v>20914.966</v>
      </c>
      <c r="C188" s="20">
        <f t="shared" si="10"/>
        <v>1.7406514747574943E-3</v>
      </c>
      <c r="F188" s="19">
        <f t="shared" si="11"/>
        <v>3.0298675565754399E-6</v>
      </c>
      <c r="G188">
        <v>336</v>
      </c>
      <c r="H188" s="17">
        <f t="shared" si="12"/>
        <v>5.5889105468325787E-7</v>
      </c>
      <c r="I188" s="17">
        <f t="shared" si="14"/>
        <v>2.100750925957576E-5</v>
      </c>
      <c r="J188" s="16">
        <f t="shared" si="13"/>
        <v>3.1940518308125933E-10</v>
      </c>
    </row>
    <row r="189" spans="1:10" x14ac:dyDescent="0.25">
      <c r="A189" s="37">
        <v>187</v>
      </c>
      <c r="B189" s="4">
        <v>20914.966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2.100750925957576E-5</v>
      </c>
      <c r="J189" s="16">
        <f t="shared" si="13"/>
        <v>4.3688432377585978E-10</v>
      </c>
    </row>
    <row r="190" spans="1:10" x14ac:dyDescent="0.25">
      <c r="A190" s="37">
        <v>188</v>
      </c>
      <c r="B190" s="4">
        <v>20796.751</v>
      </c>
      <c r="C190" s="20">
        <f t="shared" si="10"/>
        <v>-5.6682066818959107E-3</v>
      </c>
      <c r="F190" s="19">
        <f t="shared" si="11"/>
        <v>3.2128566988689453E-5</v>
      </c>
      <c r="G190">
        <v>334</v>
      </c>
      <c r="H190" s="17">
        <f t="shared" si="12"/>
        <v>5.9865626914309685E-6</v>
      </c>
      <c r="I190" s="17">
        <f t="shared" si="14"/>
        <v>2.1037639760785796E-5</v>
      </c>
      <c r="J190" s="16">
        <f t="shared" si="13"/>
        <v>1.2536855708322416E-10</v>
      </c>
    </row>
    <row r="191" spans="1:10" x14ac:dyDescent="0.25">
      <c r="A191" s="37">
        <v>189</v>
      </c>
      <c r="B191" s="4">
        <v>20733.097000000002</v>
      </c>
      <c r="C191" s="20">
        <f t="shared" si="10"/>
        <v>-3.065460285172465E-3</v>
      </c>
      <c r="F191" s="19">
        <f t="shared" si="11"/>
        <v>9.3970467599696502E-6</v>
      </c>
      <c r="G191">
        <v>333</v>
      </c>
      <c r="H191" s="17">
        <f t="shared" si="12"/>
        <v>1.7598226381670445E-6</v>
      </c>
      <c r="I191" s="17">
        <f t="shared" si="14"/>
        <v>2.1046496986686835E-5</v>
      </c>
      <c r="J191" s="16">
        <f t="shared" si="13"/>
        <v>1.3325291739179413E-10</v>
      </c>
    </row>
    <row r="192" spans="1:10" x14ac:dyDescent="0.25">
      <c r="A192" s="37">
        <v>190</v>
      </c>
      <c r="B192" s="4">
        <v>20851.312000000002</v>
      </c>
      <c r="C192" s="20">
        <f t="shared" si="10"/>
        <v>5.6855596263146718E-3</v>
      </c>
      <c r="F192" s="19">
        <f t="shared" si="11"/>
        <v>3.2325588264379428E-5</v>
      </c>
      <c r="G192">
        <v>332</v>
      </c>
      <c r="H192" s="17">
        <f t="shared" si="12"/>
        <v>6.0843653157291812E-6</v>
      </c>
      <c r="I192" s="17">
        <f t="shared" si="14"/>
        <v>2.107711973064812E-5</v>
      </c>
      <c r="J192" s="16">
        <f t="shared" si="13"/>
        <v>1.2892580886361582E-10</v>
      </c>
    </row>
    <row r="193" spans="1:10" x14ac:dyDescent="0.25">
      <c r="A193" s="37">
        <v>191</v>
      </c>
      <c r="B193" s="4">
        <v>21142.303</v>
      </c>
      <c r="C193" s="20">
        <f t="shared" si="10"/>
        <v>1.3859042981321771E-2</v>
      </c>
      <c r="F193" s="19">
        <f t="shared" si="11"/>
        <v>1.9207307235812423E-4</v>
      </c>
      <c r="G193">
        <v>331</v>
      </c>
      <c r="H193" s="17">
        <f t="shared" si="12"/>
        <v>3.633512520948568E-5</v>
      </c>
      <c r="I193" s="17">
        <f t="shared" si="14"/>
        <v>2.1259995212042189E-5</v>
      </c>
      <c r="J193" s="16">
        <f t="shared" si="13"/>
        <v>2.9213673462746283E-8</v>
      </c>
    </row>
    <row r="194" spans="1:10" x14ac:dyDescent="0.25">
      <c r="A194" s="37">
        <v>192</v>
      </c>
      <c r="B194" s="4">
        <v>21024.088</v>
      </c>
      <c r="C194" s="20">
        <f t="shared" si="10"/>
        <v>-5.6070869198864906E-3</v>
      </c>
      <c r="F194" s="19">
        <f t="shared" si="11"/>
        <v>3.1439423727162171E-5</v>
      </c>
      <c r="G194">
        <v>330</v>
      </c>
      <c r="H194" s="17">
        <f t="shared" si="12"/>
        <v>5.9775895029468901E-6</v>
      </c>
      <c r="I194" s="17">
        <f t="shared" si="14"/>
        <v>2.1290080550997954E-5</v>
      </c>
      <c r="J194" s="16">
        <f t="shared" si="13"/>
        <v>1.0519572287727641E-10</v>
      </c>
    </row>
    <row r="195" spans="1:10" x14ac:dyDescent="0.25">
      <c r="A195" s="37">
        <v>193</v>
      </c>
      <c r="B195" s="4">
        <v>21142.303</v>
      </c>
      <c r="C195" s="20">
        <f t="shared" si="10"/>
        <v>5.6070869198865366E-3</v>
      </c>
      <c r="F195" s="19">
        <f t="shared" si="11"/>
        <v>3.1439423727162686E-5</v>
      </c>
      <c r="G195">
        <v>329</v>
      </c>
      <c r="H195" s="17">
        <f t="shared" si="12"/>
        <v>6.0078270280290885E-6</v>
      </c>
      <c r="I195" s="17">
        <f t="shared" si="14"/>
        <v>2.1320318076080055E-5</v>
      </c>
      <c r="J195" s="16">
        <f t="shared" si="13"/>
        <v>1.045794876503981E-10</v>
      </c>
    </row>
    <row r="196" spans="1:10" x14ac:dyDescent="0.25">
      <c r="A196" s="37">
        <v>194</v>
      </c>
      <c r="B196" s="4">
        <v>20778.563999999998</v>
      </c>
      <c r="C196" s="20">
        <f t="shared" ref="C196:C259" si="15">LN(B196/B195)</f>
        <v>-1.7354036531207238E-2</v>
      </c>
      <c r="F196" s="19">
        <f t="shared" ref="F196:F259" si="16">C196^2</f>
        <v>3.0116258392647532E-4</v>
      </c>
      <c r="G196">
        <v>328</v>
      </c>
      <c r="H196" s="17">
        <f t="shared" ref="H196:H259" si="17">F196*($E$7^(G196-1))</f>
        <v>5.7840919831172109E-5</v>
      </c>
      <c r="I196" s="17">
        <f t="shared" si="14"/>
        <v>2.16114326930634E-5</v>
      </c>
      <c r="J196" s="16">
        <f t="shared" ref="J196:J259" si="18">(F196-($E$7*I196))^2</f>
        <v>7.8209671999742011E-8</v>
      </c>
    </row>
    <row r="197" spans="1:10" x14ac:dyDescent="0.25">
      <c r="A197" s="37">
        <v>195</v>
      </c>
      <c r="B197" s="4">
        <v>20778.563999999998</v>
      </c>
      <c r="C197" s="20">
        <f t="shared" si="15"/>
        <v>0</v>
      </c>
      <c r="F197" s="19">
        <f t="shared" si="16"/>
        <v>0</v>
      </c>
      <c r="G197">
        <v>327</v>
      </c>
      <c r="H197" s="17">
        <f t="shared" si="17"/>
        <v>0</v>
      </c>
      <c r="I197" s="17">
        <f t="shared" ref="I197:I260" si="19">(1-$E$7)*H197+I196</f>
        <v>2.16114326930634E-5</v>
      </c>
      <c r="J197" s="16">
        <f t="shared" si="18"/>
        <v>4.6236446787167762E-10</v>
      </c>
    </row>
    <row r="198" spans="1:10" x14ac:dyDescent="0.25">
      <c r="A198" s="37">
        <v>196</v>
      </c>
      <c r="B198" s="4">
        <v>20914.966</v>
      </c>
      <c r="C198" s="20">
        <f t="shared" si="15"/>
        <v>6.5431008906391983E-3</v>
      </c>
      <c r="F198" s="19">
        <f t="shared" si="16"/>
        <v>4.2812169265083472E-5</v>
      </c>
      <c r="G198">
        <v>326</v>
      </c>
      <c r="H198" s="17">
        <f t="shared" si="17"/>
        <v>8.3058498449665782E-6</v>
      </c>
      <c r="I198" s="17">
        <f t="shared" si="19"/>
        <v>2.1653236217339919E-5</v>
      </c>
      <c r="J198" s="16">
        <f t="shared" si="18"/>
        <v>4.5232417697558827E-10</v>
      </c>
    </row>
    <row r="199" spans="1:10" x14ac:dyDescent="0.25">
      <c r="A199" s="37">
        <v>197</v>
      </c>
      <c r="B199" s="4">
        <v>20914.966</v>
      </c>
      <c r="C199" s="20">
        <f t="shared" si="15"/>
        <v>0</v>
      </c>
      <c r="F199" s="19">
        <f t="shared" si="16"/>
        <v>0</v>
      </c>
      <c r="G199">
        <v>325</v>
      </c>
      <c r="H199" s="17">
        <f t="shared" si="17"/>
        <v>0</v>
      </c>
      <c r="I199" s="17">
        <f t="shared" si="19"/>
        <v>2.1653236217339919E-5</v>
      </c>
      <c r="J199" s="16">
        <f t="shared" si="18"/>
        <v>4.6415492371912391E-10</v>
      </c>
    </row>
    <row r="200" spans="1:10" x14ac:dyDescent="0.25">
      <c r="A200" s="37">
        <v>198</v>
      </c>
      <c r="B200" s="4">
        <v>21351.452000000001</v>
      </c>
      <c r="C200" s="20">
        <f t="shared" si="15"/>
        <v>2.0654767464482471E-2</v>
      </c>
      <c r="F200" s="19">
        <f t="shared" si="16"/>
        <v>4.2661941901184366E-4</v>
      </c>
      <c r="G200">
        <v>324</v>
      </c>
      <c r="H200" s="17">
        <f t="shared" si="17"/>
        <v>8.3606516216305174E-5</v>
      </c>
      <c r="I200" s="17">
        <f t="shared" si="19"/>
        <v>2.2074029645533369E-5</v>
      </c>
      <c r="J200" s="16">
        <f t="shared" si="18"/>
        <v>1.6374687363758436E-7</v>
      </c>
    </row>
    <row r="201" spans="1:10" x14ac:dyDescent="0.25">
      <c r="A201" s="37">
        <v>199</v>
      </c>
      <c r="B201" s="4">
        <v>20924.060000000001</v>
      </c>
      <c r="C201" s="20">
        <f t="shared" si="15"/>
        <v>-2.0220053704979028E-2</v>
      </c>
      <c r="F201" s="19">
        <f t="shared" si="16"/>
        <v>4.0885057183223612E-4</v>
      </c>
      <c r="G201">
        <v>323</v>
      </c>
      <c r="H201" s="17">
        <f t="shared" si="17"/>
        <v>8.0529582892993883E-5</v>
      </c>
      <c r="I201" s="17">
        <f t="shared" si="19"/>
        <v>2.247933680088549E-5</v>
      </c>
      <c r="J201" s="16">
        <f t="shared" si="18"/>
        <v>1.4937017136631632E-7</v>
      </c>
    </row>
    <row r="202" spans="1:10" x14ac:dyDescent="0.25">
      <c r="A202" s="37">
        <v>200</v>
      </c>
      <c r="B202" s="4">
        <v>20860.404999999999</v>
      </c>
      <c r="C202" s="20">
        <f t="shared" si="15"/>
        <v>-3.0468284920394219E-3</v>
      </c>
      <c r="F202" s="19">
        <f t="shared" si="16"/>
        <v>9.2831638599032181E-6</v>
      </c>
      <c r="G202">
        <v>322</v>
      </c>
      <c r="H202" s="17">
        <f t="shared" si="17"/>
        <v>1.8377151232457267E-6</v>
      </c>
      <c r="I202" s="17">
        <f t="shared" si="19"/>
        <v>2.2488586061370795E-5</v>
      </c>
      <c r="J202" s="16">
        <f t="shared" si="18"/>
        <v>1.7140666063121622E-10</v>
      </c>
    </row>
    <row r="203" spans="1:10" x14ac:dyDescent="0.25">
      <c r="A203" s="37">
        <v>201</v>
      </c>
      <c r="B203" s="4">
        <v>20778.563999999998</v>
      </c>
      <c r="C203" s="20">
        <f t="shared" si="15"/>
        <v>-3.9309861581034279E-3</v>
      </c>
      <c r="F203" s="19">
        <f t="shared" si="16"/>
        <v>1.5452652175200749E-5</v>
      </c>
      <c r="G203">
        <v>321</v>
      </c>
      <c r="H203" s="17">
        <f t="shared" si="17"/>
        <v>3.0745144240712399E-6</v>
      </c>
      <c r="I203" s="17">
        <f t="shared" si="19"/>
        <v>2.2504060159839245E-5</v>
      </c>
      <c r="J203" s="16">
        <f t="shared" si="18"/>
        <v>4.8137849889951944E-11</v>
      </c>
    </row>
    <row r="204" spans="1:10" x14ac:dyDescent="0.25">
      <c r="A204" s="37">
        <v>202</v>
      </c>
      <c r="B204" s="4">
        <v>20833.125</v>
      </c>
      <c r="C204" s="20">
        <f t="shared" si="15"/>
        <v>2.6223896495846982E-3</v>
      </c>
      <c r="F204" s="19">
        <f t="shared" si="16"/>
        <v>6.8769274742489562E-6</v>
      </c>
      <c r="G204">
        <v>320</v>
      </c>
      <c r="H204" s="17">
        <f t="shared" si="17"/>
        <v>1.3751791614377582E-6</v>
      </c>
      <c r="I204" s="17">
        <f t="shared" si="19"/>
        <v>2.2510981466693182E-5</v>
      </c>
      <c r="J204" s="16">
        <f t="shared" si="18"/>
        <v>2.4089385841286034E-10</v>
      </c>
    </row>
    <row r="205" spans="1:10" x14ac:dyDescent="0.25">
      <c r="A205" s="37">
        <v>203</v>
      </c>
      <c r="B205" s="4">
        <v>20733.097000000002</v>
      </c>
      <c r="C205" s="20">
        <f t="shared" si="15"/>
        <v>-4.8129557260138279E-3</v>
      </c>
      <c r="F205" s="19">
        <f t="shared" si="16"/>
        <v>2.3164542820569293E-5</v>
      </c>
      <c r="G205">
        <v>319</v>
      </c>
      <c r="H205" s="17">
        <f t="shared" si="17"/>
        <v>4.6556455074969525E-6</v>
      </c>
      <c r="I205" s="17">
        <f t="shared" si="19"/>
        <v>2.2534413432551975E-5</v>
      </c>
      <c r="J205" s="16">
        <f t="shared" si="18"/>
        <v>5.5286003641071294E-13</v>
      </c>
    </row>
    <row r="206" spans="1:10" x14ac:dyDescent="0.25">
      <c r="A206" s="37">
        <v>204</v>
      </c>
      <c r="B206" s="4">
        <v>20733.097000000002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2.2534413432551975E-5</v>
      </c>
      <c r="J206" s="16">
        <f t="shared" si="18"/>
        <v>5.0270111705436099E-10</v>
      </c>
    </row>
    <row r="207" spans="1:10" x14ac:dyDescent="0.25">
      <c r="A207" s="37">
        <v>205</v>
      </c>
      <c r="B207" s="4">
        <v>20733.097000000002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2.2534413432551975E-5</v>
      </c>
      <c r="J207" s="16">
        <f t="shared" si="18"/>
        <v>5.0270111705436099E-10</v>
      </c>
    </row>
    <row r="208" spans="1:10" x14ac:dyDescent="0.25">
      <c r="A208" s="37">
        <v>206</v>
      </c>
      <c r="B208" s="4">
        <v>20733.097000000002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2.2534413432551975E-5</v>
      </c>
      <c r="J208" s="16">
        <f t="shared" si="18"/>
        <v>5.0270111705436099E-10</v>
      </c>
    </row>
    <row r="209" spans="1:10" x14ac:dyDescent="0.25">
      <c r="A209" s="37">
        <v>207</v>
      </c>
      <c r="B209" s="4">
        <v>20769.471000000001</v>
      </c>
      <c r="C209" s="20">
        <f t="shared" si="15"/>
        <v>1.7528558383795041E-3</v>
      </c>
      <c r="F209" s="19">
        <f t="shared" si="16"/>
        <v>3.0725035901411139E-6</v>
      </c>
      <c r="G209">
        <v>315</v>
      </c>
      <c r="H209" s="17">
        <f t="shared" si="17"/>
        <v>6.3010641558990338E-7</v>
      </c>
      <c r="I209" s="17">
        <f t="shared" si="19"/>
        <v>2.2537584771949215E-5</v>
      </c>
      <c r="J209" s="16">
        <f t="shared" si="18"/>
        <v>3.7448631993967554E-10</v>
      </c>
    </row>
    <row r="210" spans="1:10" x14ac:dyDescent="0.25">
      <c r="A210" s="37">
        <v>208</v>
      </c>
      <c r="B210" s="4">
        <v>20914.966</v>
      </c>
      <c r="C210" s="20">
        <f t="shared" si="15"/>
        <v>6.9808111286889163E-3</v>
      </c>
      <c r="F210" s="19">
        <f t="shared" si="16"/>
        <v>4.8731724014427023E-5</v>
      </c>
      <c r="G210">
        <v>314</v>
      </c>
      <c r="H210" s="17">
        <f t="shared" si="17"/>
        <v>1.0044414151934522E-5</v>
      </c>
      <c r="I210" s="17">
        <f t="shared" si="19"/>
        <v>2.2588138528480013E-5</v>
      </c>
      <c r="J210" s="16">
        <f t="shared" si="18"/>
        <v>6.8944433719535392E-10</v>
      </c>
    </row>
    <row r="211" spans="1:10" x14ac:dyDescent="0.25">
      <c r="A211" s="37">
        <v>209</v>
      </c>
      <c r="B211" s="4">
        <v>21115.022000000001</v>
      </c>
      <c r="C211" s="20">
        <f t="shared" si="15"/>
        <v>9.519751033395512E-3</v>
      </c>
      <c r="F211" s="19">
        <f t="shared" si="16"/>
        <v>9.0625659737834913E-5</v>
      </c>
      <c r="G211">
        <v>313</v>
      </c>
      <c r="H211" s="17">
        <f t="shared" si="17"/>
        <v>1.8773936701567E-5</v>
      </c>
      <c r="I211" s="17">
        <f t="shared" si="19"/>
        <v>2.268262816329389E-5</v>
      </c>
      <c r="J211" s="16">
        <f t="shared" si="18"/>
        <v>4.6317816196459213E-9</v>
      </c>
    </row>
    <row r="212" spans="1:10" x14ac:dyDescent="0.25">
      <c r="A212" s="37">
        <v>210</v>
      </c>
      <c r="B212" s="4">
        <v>21360.545999999998</v>
      </c>
      <c r="C212" s="20">
        <f t="shared" si="15"/>
        <v>1.1560845264353841E-2</v>
      </c>
      <c r="F212" s="19">
        <f t="shared" si="16"/>
        <v>1.3365314322633264E-4</v>
      </c>
      <c r="G212">
        <v>312</v>
      </c>
      <c r="H212" s="17">
        <f t="shared" si="17"/>
        <v>2.7827531160846233E-5</v>
      </c>
      <c r="I212" s="17">
        <f t="shared" si="19"/>
        <v>2.2822684737413515E-5</v>
      </c>
      <c r="J212" s="16">
        <f t="shared" si="18"/>
        <v>1.2308865263906837E-8</v>
      </c>
    </row>
    <row r="213" spans="1:10" x14ac:dyDescent="0.25">
      <c r="A213" s="37">
        <v>211</v>
      </c>
      <c r="B213" s="4">
        <v>21360.545999999998</v>
      </c>
      <c r="C213" s="20">
        <f t="shared" si="15"/>
        <v>0</v>
      </c>
      <c r="F213" s="19">
        <f t="shared" si="16"/>
        <v>0</v>
      </c>
      <c r="G213">
        <v>311</v>
      </c>
      <c r="H213" s="17">
        <f t="shared" si="17"/>
        <v>0</v>
      </c>
      <c r="I213" s="17">
        <f t="shared" si="19"/>
        <v>2.2822684737413515E-5</v>
      </c>
      <c r="J213" s="16">
        <f t="shared" si="18"/>
        <v>5.1564498310755165E-10</v>
      </c>
    </row>
    <row r="214" spans="1:10" x14ac:dyDescent="0.25">
      <c r="A214" s="37">
        <v>212</v>
      </c>
      <c r="B214" s="4">
        <v>21551.508999999998</v>
      </c>
      <c r="C214" s="20">
        <f t="shared" si="15"/>
        <v>8.9002617370533034E-3</v>
      </c>
      <c r="F214" s="19">
        <f t="shared" si="16"/>
        <v>7.9214658988055087E-5</v>
      </c>
      <c r="G214">
        <v>310</v>
      </c>
      <c r="H214" s="17">
        <f t="shared" si="17"/>
        <v>1.6660334755443471E-5</v>
      </c>
      <c r="I214" s="17">
        <f t="shared" si="19"/>
        <v>2.290653656731701E-5</v>
      </c>
      <c r="J214" s="16">
        <f t="shared" si="18"/>
        <v>3.1836013676945543E-9</v>
      </c>
    </row>
    <row r="215" spans="1:10" x14ac:dyDescent="0.25">
      <c r="A215" s="37">
        <v>213</v>
      </c>
      <c r="B215" s="4">
        <v>21706.097000000002</v>
      </c>
      <c r="C215" s="20">
        <f t="shared" si="15"/>
        <v>7.1473515242023965E-3</v>
      </c>
      <c r="F215" s="19">
        <f t="shared" si="16"/>
        <v>5.1084633810518318E-5</v>
      </c>
      <c r="G215">
        <v>309</v>
      </c>
      <c r="H215" s="17">
        <f t="shared" si="17"/>
        <v>1.0798409275533241E-5</v>
      </c>
      <c r="I215" s="17">
        <f t="shared" si="19"/>
        <v>2.296088519782724E-5</v>
      </c>
      <c r="J215" s="16">
        <f t="shared" si="18"/>
        <v>7.9745869993286566E-10</v>
      </c>
    </row>
    <row r="216" spans="1:10" x14ac:dyDescent="0.25">
      <c r="A216" s="37">
        <v>214</v>
      </c>
      <c r="B216" s="4">
        <v>21733.378000000001</v>
      </c>
      <c r="C216" s="20">
        <f t="shared" si="15"/>
        <v>1.2560466528042363E-3</v>
      </c>
      <c r="F216" s="19">
        <f t="shared" si="16"/>
        <v>1.5776531940207256E-6</v>
      </c>
      <c r="G216">
        <v>308</v>
      </c>
      <c r="H216" s="17">
        <f t="shared" si="17"/>
        <v>3.3517558271533608E-7</v>
      </c>
      <c r="I216" s="17">
        <f t="shared" si="19"/>
        <v>2.2962572143879777E-5</v>
      </c>
      <c r="J216" s="16">
        <f t="shared" si="18"/>
        <v>4.5238515673399902E-10</v>
      </c>
    </row>
    <row r="217" spans="1:10" x14ac:dyDescent="0.25">
      <c r="A217" s="37">
        <v>215</v>
      </c>
      <c r="B217" s="4">
        <v>21642.442999999999</v>
      </c>
      <c r="C217" s="20">
        <f t="shared" si="15"/>
        <v>-4.192895079612893E-3</v>
      </c>
      <c r="F217" s="19">
        <f t="shared" si="16"/>
        <v>1.7580369148642008E-5</v>
      </c>
      <c r="G217">
        <v>307</v>
      </c>
      <c r="H217" s="17">
        <f t="shared" si="17"/>
        <v>3.7538780072775063E-6</v>
      </c>
      <c r="I217" s="17">
        <f t="shared" si="19"/>
        <v>2.2981465494149458E-5</v>
      </c>
      <c r="J217" s="16">
        <f t="shared" si="18"/>
        <v>2.7935771617680001E-11</v>
      </c>
    </row>
    <row r="218" spans="1:10" x14ac:dyDescent="0.25">
      <c r="A218" s="37">
        <v>216</v>
      </c>
      <c r="B218" s="4">
        <v>21697.004000000001</v>
      </c>
      <c r="C218" s="20">
        <f t="shared" si="15"/>
        <v>2.5178461010055865E-3</v>
      </c>
      <c r="F218" s="19">
        <f t="shared" si="16"/>
        <v>6.3395489883490338E-6</v>
      </c>
      <c r="G218">
        <v>306</v>
      </c>
      <c r="H218" s="17">
        <f t="shared" si="17"/>
        <v>1.3605103807549817E-6</v>
      </c>
      <c r="I218" s="17">
        <f t="shared" si="19"/>
        <v>2.2988312972708778E-5</v>
      </c>
      <c r="J218" s="16">
        <f t="shared" si="18"/>
        <v>2.7334218212886718E-10</v>
      </c>
    </row>
    <row r="219" spans="1:10" x14ac:dyDescent="0.25">
      <c r="A219" s="37">
        <v>217</v>
      </c>
      <c r="B219" s="4">
        <v>21824.312000000002</v>
      </c>
      <c r="C219" s="20">
        <f t="shared" si="15"/>
        <v>5.8503912480432204E-3</v>
      </c>
      <c r="F219" s="19">
        <f t="shared" si="16"/>
        <v>3.4227077755180708E-5</v>
      </c>
      <c r="G219">
        <v>305</v>
      </c>
      <c r="H219" s="17">
        <f t="shared" si="17"/>
        <v>7.3825203351303946E-6</v>
      </c>
      <c r="I219" s="17">
        <f t="shared" si="19"/>
        <v>2.3025469359329293E-5</v>
      </c>
      <c r="J219" s="16">
        <f t="shared" si="18"/>
        <v>1.2808571769501452E-10</v>
      </c>
    </row>
    <row r="220" spans="1:10" x14ac:dyDescent="0.25">
      <c r="A220" s="37">
        <v>218</v>
      </c>
      <c r="B220" s="4">
        <v>21642.442999999999</v>
      </c>
      <c r="C220" s="20">
        <f t="shared" si="15"/>
        <v>-8.3682373490487749E-3</v>
      </c>
      <c r="F220" s="19">
        <f t="shared" si="16"/>
        <v>7.0027396330014867E-5</v>
      </c>
      <c r="G220">
        <v>304</v>
      </c>
      <c r="H220" s="17">
        <f t="shared" si="17"/>
        <v>1.5180781956984441E-5</v>
      </c>
      <c r="I220" s="17">
        <f t="shared" si="19"/>
        <v>2.3101874567576577E-5</v>
      </c>
      <c r="J220" s="16">
        <f t="shared" si="18"/>
        <v>2.2129303830555226E-9</v>
      </c>
    </row>
    <row r="221" spans="1:10" x14ac:dyDescent="0.25">
      <c r="A221" s="37">
        <v>219</v>
      </c>
      <c r="B221" s="4">
        <v>21642.442999999999</v>
      </c>
      <c r="C221" s="20">
        <f t="shared" si="15"/>
        <v>0</v>
      </c>
      <c r="F221" s="19">
        <f t="shared" si="16"/>
        <v>0</v>
      </c>
      <c r="G221">
        <v>303</v>
      </c>
      <c r="H221" s="17">
        <f t="shared" si="17"/>
        <v>0</v>
      </c>
      <c r="I221" s="17">
        <f t="shared" si="19"/>
        <v>2.3101874567576577E-5</v>
      </c>
      <c r="J221" s="16">
        <f t="shared" si="18"/>
        <v>5.2833791431864944E-10</v>
      </c>
    </row>
    <row r="222" spans="1:10" x14ac:dyDescent="0.25">
      <c r="A222" s="37">
        <v>220</v>
      </c>
      <c r="B222" s="4">
        <v>21369.638999999999</v>
      </c>
      <c r="C222" s="20">
        <f t="shared" si="15"/>
        <v>-1.268516404955658E-2</v>
      </c>
      <c r="F222" s="19">
        <f t="shared" si="16"/>
        <v>1.6091338696416269E-4</v>
      </c>
      <c r="G222">
        <v>302</v>
      </c>
      <c r="H222" s="17">
        <f t="shared" si="17"/>
        <v>3.5237168642459306E-5</v>
      </c>
      <c r="I222" s="17">
        <f t="shared" si="19"/>
        <v>2.3279224009509183E-5</v>
      </c>
      <c r="J222" s="16">
        <f t="shared" si="18"/>
        <v>1.8975428310446238E-8</v>
      </c>
    </row>
    <row r="223" spans="1:10" x14ac:dyDescent="0.25">
      <c r="A223" s="37">
        <v>221</v>
      </c>
      <c r="B223" s="4">
        <v>21051.367999999999</v>
      </c>
      <c r="C223" s="20">
        <f t="shared" si="15"/>
        <v>-1.5005630207670857E-2</v>
      </c>
      <c r="F223" s="19">
        <f t="shared" si="16"/>
        <v>2.2516893792936412E-4</v>
      </c>
      <c r="G223">
        <v>301</v>
      </c>
      <c r="H223" s="17">
        <f t="shared" si="17"/>
        <v>4.955741456996748E-5</v>
      </c>
      <c r="I223" s="17">
        <f t="shared" si="19"/>
        <v>2.3528647562995721E-5</v>
      </c>
      <c r="J223" s="16">
        <f t="shared" si="18"/>
        <v>4.0706577288907225E-8</v>
      </c>
    </row>
    <row r="224" spans="1:10" x14ac:dyDescent="0.25">
      <c r="A224" s="37">
        <v>222</v>
      </c>
      <c r="B224" s="4">
        <v>20660.348999999998</v>
      </c>
      <c r="C224" s="20">
        <f t="shared" si="15"/>
        <v>-1.8749190045471643E-2</v>
      </c>
      <c r="F224" s="19">
        <f t="shared" si="16"/>
        <v>3.5153212736121293E-4</v>
      </c>
      <c r="G224">
        <v>300</v>
      </c>
      <c r="H224" s="17">
        <f t="shared" si="17"/>
        <v>7.7760047426241822E-5</v>
      </c>
      <c r="I224" s="17">
        <f t="shared" si="19"/>
        <v>2.3920015585654608E-5</v>
      </c>
      <c r="J224" s="16">
        <f t="shared" si="18"/>
        <v>1.0740859269555453E-7</v>
      </c>
    </row>
    <row r="225" spans="1:10" x14ac:dyDescent="0.25">
      <c r="A225" s="37">
        <v>223</v>
      </c>
      <c r="B225" s="4">
        <v>20460.293000000001</v>
      </c>
      <c r="C225" s="20">
        <f t="shared" si="15"/>
        <v>-9.7302750482452169E-3</v>
      </c>
      <c r="F225" s="19">
        <f t="shared" si="16"/>
        <v>9.4678252514503452E-5</v>
      </c>
      <c r="G225">
        <v>299</v>
      </c>
      <c r="H225" s="17">
        <f t="shared" si="17"/>
        <v>2.1049077189484786E-5</v>
      </c>
      <c r="I225" s="17">
        <f t="shared" si="19"/>
        <v>2.4025956052399525E-5</v>
      </c>
      <c r="J225" s="16">
        <f t="shared" si="18"/>
        <v>5.0088486161448906E-9</v>
      </c>
    </row>
    <row r="226" spans="1:10" x14ac:dyDescent="0.25">
      <c r="A226" s="37">
        <v>224</v>
      </c>
      <c r="B226" s="4">
        <v>20551.227999999999</v>
      </c>
      <c r="C226" s="20">
        <f t="shared" si="15"/>
        <v>4.4346148013289875E-3</v>
      </c>
      <c r="F226" s="19">
        <f t="shared" si="16"/>
        <v>1.9665808436166134E-5</v>
      </c>
      <c r="G226">
        <v>298</v>
      </c>
      <c r="H226" s="17">
        <f t="shared" si="17"/>
        <v>4.3942621722171259E-6</v>
      </c>
      <c r="I226" s="17">
        <f t="shared" si="19"/>
        <v>2.4048072470204138E-5</v>
      </c>
      <c r="J226" s="16">
        <f t="shared" si="18"/>
        <v>1.8158077348768097E-11</v>
      </c>
    </row>
    <row r="227" spans="1:10" x14ac:dyDescent="0.25">
      <c r="A227" s="37">
        <v>225</v>
      </c>
      <c r="B227" s="4">
        <v>20460.293000000001</v>
      </c>
      <c r="C227" s="20">
        <f t="shared" si="15"/>
        <v>-4.4346148013289146E-3</v>
      </c>
      <c r="F227" s="19">
        <f t="shared" si="16"/>
        <v>1.966580843616549E-5</v>
      </c>
      <c r="G227">
        <v>297</v>
      </c>
      <c r="H227" s="17">
        <f t="shared" si="17"/>
        <v>4.4164904655088241E-6</v>
      </c>
      <c r="I227" s="17">
        <f t="shared" si="19"/>
        <v>2.4070300763495979E-5</v>
      </c>
      <c r="J227" s="16">
        <f t="shared" si="18"/>
        <v>1.834705275125682E-11</v>
      </c>
    </row>
    <row r="228" spans="1:10" x14ac:dyDescent="0.25">
      <c r="A228" s="37">
        <v>226</v>
      </c>
      <c r="B228" s="4">
        <v>20623.974999999999</v>
      </c>
      <c r="C228" s="20">
        <f t="shared" si="15"/>
        <v>7.9681529695600582E-3</v>
      </c>
      <c r="F228" s="19">
        <f t="shared" si="16"/>
        <v>6.349146174630877E-5</v>
      </c>
      <c r="G228">
        <v>296</v>
      </c>
      <c r="H228" s="17">
        <f t="shared" si="17"/>
        <v>1.4330856636844032E-5</v>
      </c>
      <c r="I228" s="17">
        <f t="shared" si="19"/>
        <v>2.414242827898251E-5</v>
      </c>
      <c r="J228" s="16">
        <f t="shared" si="18"/>
        <v>1.557923751917669E-9</v>
      </c>
    </row>
    <row r="229" spans="1:10" x14ac:dyDescent="0.25">
      <c r="A229" s="37">
        <v>227</v>
      </c>
      <c r="B229" s="4">
        <v>20733.097000000002</v>
      </c>
      <c r="C229" s="20">
        <f t="shared" si="15"/>
        <v>5.2770782821195492E-3</v>
      </c>
      <c r="F229" s="19">
        <f t="shared" si="16"/>
        <v>2.7847555195617812E-5</v>
      </c>
      <c r="G229">
        <v>295</v>
      </c>
      <c r="H229" s="17">
        <f t="shared" si="17"/>
        <v>6.3173542626145793E-6</v>
      </c>
      <c r="I229" s="17">
        <f t="shared" si="19"/>
        <v>2.4174223661418978E-5</v>
      </c>
      <c r="J229" s="16">
        <f t="shared" si="18"/>
        <v>1.4402032070986038E-11</v>
      </c>
    </row>
    <row r="230" spans="1:10" x14ac:dyDescent="0.25">
      <c r="A230" s="37">
        <v>228</v>
      </c>
      <c r="B230" s="4">
        <v>21250</v>
      </c>
      <c r="C230" s="20">
        <f t="shared" si="15"/>
        <v>2.4625583072193862E-2</v>
      </c>
      <c r="F230" s="19">
        <f t="shared" si="16"/>
        <v>6.0641934164552087E-4</v>
      </c>
      <c r="G230">
        <v>294</v>
      </c>
      <c r="H230" s="17">
        <f t="shared" si="17"/>
        <v>1.38265088442657E-4</v>
      </c>
      <c r="I230" s="17">
        <f t="shared" si="19"/>
        <v>2.4870114881365655E-5</v>
      </c>
      <c r="J230" s="16">
        <f t="shared" si="18"/>
        <v>3.383451059835703E-7</v>
      </c>
    </row>
    <row r="231" spans="1:10" x14ac:dyDescent="0.25">
      <c r="A231" s="37">
        <v>229</v>
      </c>
      <c r="B231" s="4">
        <v>20000</v>
      </c>
      <c r="C231" s="20">
        <f t="shared" si="15"/>
        <v>-6.0624621816434854E-2</v>
      </c>
      <c r="F231" s="19">
        <f t="shared" si="16"/>
        <v>3.6753447703857488E-3</v>
      </c>
      <c r="G231">
        <v>293</v>
      </c>
      <c r="H231" s="17">
        <f t="shared" si="17"/>
        <v>8.4222651322397759E-4</v>
      </c>
      <c r="I231" s="17">
        <f t="shared" si="19"/>
        <v>2.9109059378204016E-5</v>
      </c>
      <c r="J231" s="16">
        <f t="shared" si="18"/>
        <v>1.329610327640115E-5</v>
      </c>
    </row>
    <row r="232" spans="1:10" x14ac:dyDescent="0.25">
      <c r="A232" s="37">
        <v>230</v>
      </c>
      <c r="B232" s="4">
        <v>19450</v>
      </c>
      <c r="C232" s="20">
        <f t="shared" si="15"/>
        <v>-2.7885203489535663E-2</v>
      </c>
      <c r="F232" s="19">
        <f t="shared" si="16"/>
        <v>7.7758457365281189E-4</v>
      </c>
      <c r="G232">
        <v>292</v>
      </c>
      <c r="H232" s="17">
        <f t="shared" si="17"/>
        <v>1.7908936348207198E-4</v>
      </c>
      <c r="I232" s="17">
        <f t="shared" si="19"/>
        <v>3.001042006900992E-5</v>
      </c>
      <c r="J232" s="16">
        <f t="shared" si="18"/>
        <v>5.5909296975856436E-7</v>
      </c>
    </row>
    <row r="233" spans="1:10" x14ac:dyDescent="0.25">
      <c r="A233" s="37">
        <v>231</v>
      </c>
      <c r="B233" s="4">
        <v>19150</v>
      </c>
      <c r="C233" s="20">
        <f t="shared" si="15"/>
        <v>-1.5544354437800344E-2</v>
      </c>
      <c r="F233" s="19">
        <f t="shared" si="16"/>
        <v>2.4162695488796326E-4</v>
      </c>
      <c r="G233">
        <v>291</v>
      </c>
      <c r="H233" s="17">
        <f t="shared" si="17"/>
        <v>5.5931809562131047E-5</v>
      </c>
      <c r="I233" s="17">
        <f t="shared" si="19"/>
        <v>3.0291926092174683E-5</v>
      </c>
      <c r="J233" s="16">
        <f t="shared" si="18"/>
        <v>4.4726957886614873E-8</v>
      </c>
    </row>
    <row r="234" spans="1:10" x14ac:dyDescent="0.25">
      <c r="A234" s="37">
        <v>232</v>
      </c>
      <c r="B234" s="4">
        <v>19500</v>
      </c>
      <c r="C234" s="20">
        <f t="shared" si="15"/>
        <v>1.8111749943046103E-2</v>
      </c>
      <c r="F234" s="19">
        <f t="shared" si="16"/>
        <v>3.2803548599943049E-4</v>
      </c>
      <c r="G234">
        <v>290</v>
      </c>
      <c r="H234" s="17">
        <f t="shared" si="17"/>
        <v>7.6317766063966624E-5</v>
      </c>
      <c r="I234" s="17">
        <f t="shared" si="19"/>
        <v>3.0676035081132405E-5</v>
      </c>
      <c r="J234" s="16">
        <f t="shared" si="18"/>
        <v>8.8514487416323894E-8</v>
      </c>
    </row>
    <row r="235" spans="1:10" x14ac:dyDescent="0.25">
      <c r="A235" s="37">
        <v>233</v>
      </c>
      <c r="B235" s="4">
        <v>19500</v>
      </c>
      <c r="C235" s="20">
        <f t="shared" si="15"/>
        <v>0</v>
      </c>
      <c r="F235" s="19">
        <f t="shared" si="16"/>
        <v>0</v>
      </c>
      <c r="G235">
        <v>289</v>
      </c>
      <c r="H235" s="17">
        <f t="shared" si="17"/>
        <v>0</v>
      </c>
      <c r="I235" s="17">
        <f t="shared" si="19"/>
        <v>3.0676035081132405E-5</v>
      </c>
      <c r="J235" s="16">
        <f t="shared" si="18"/>
        <v>9.3157062575900078E-10</v>
      </c>
    </row>
    <row r="236" spans="1:10" x14ac:dyDescent="0.25">
      <c r="A236" s="37">
        <v>234</v>
      </c>
      <c r="B236" s="4">
        <v>19420</v>
      </c>
      <c r="C236" s="20">
        <f t="shared" si="15"/>
        <v>-4.111002706522318E-3</v>
      </c>
      <c r="F236" s="19">
        <f t="shared" si="16"/>
        <v>1.6900343253033823E-5</v>
      </c>
      <c r="G236">
        <v>288</v>
      </c>
      <c r="H236" s="17">
        <f t="shared" si="17"/>
        <v>3.971760143445152E-6</v>
      </c>
      <c r="I236" s="17">
        <f t="shared" si="19"/>
        <v>3.0696025036967886E-5</v>
      </c>
      <c r="J236" s="16">
        <f t="shared" si="18"/>
        <v>1.8608201052273878E-10</v>
      </c>
    </row>
    <row r="237" spans="1:10" x14ac:dyDescent="0.25">
      <c r="A237" s="37">
        <v>235</v>
      </c>
      <c r="B237" s="4">
        <v>19200</v>
      </c>
      <c r="C237" s="20">
        <f t="shared" si="15"/>
        <v>-1.1393183829442939E-2</v>
      </c>
      <c r="F237" s="19">
        <f t="shared" si="16"/>
        <v>1.2980463777148007E-4</v>
      </c>
      <c r="G237">
        <v>287</v>
      </c>
      <c r="H237" s="17">
        <f t="shared" si="17"/>
        <v>3.0659779724299225E-5</v>
      </c>
      <c r="I237" s="17">
        <f t="shared" si="19"/>
        <v>3.0850336380170677E-5</v>
      </c>
      <c r="J237" s="16">
        <f t="shared" si="18"/>
        <v>9.8227072244283217E-9</v>
      </c>
    </row>
    <row r="238" spans="1:10" x14ac:dyDescent="0.25">
      <c r="A238" s="37">
        <v>236</v>
      </c>
      <c r="B238" s="4">
        <v>19200</v>
      </c>
      <c r="C238" s="20">
        <f t="shared" si="15"/>
        <v>0</v>
      </c>
      <c r="F238" s="19">
        <f t="shared" si="16"/>
        <v>0</v>
      </c>
      <c r="G238">
        <v>286</v>
      </c>
      <c r="H238" s="17">
        <f t="shared" si="17"/>
        <v>0</v>
      </c>
      <c r="I238" s="17">
        <f t="shared" si="19"/>
        <v>3.0850336380170677E-5</v>
      </c>
      <c r="J238" s="16">
        <f t="shared" si="18"/>
        <v>9.4218707435893206E-10</v>
      </c>
    </row>
    <row r="239" spans="1:10" x14ac:dyDescent="0.25">
      <c r="A239" s="37">
        <v>237</v>
      </c>
      <c r="B239" s="4">
        <v>19200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3.0850336380170677E-5</v>
      </c>
      <c r="J239" s="16">
        <f t="shared" si="18"/>
        <v>9.4218707435893206E-10</v>
      </c>
    </row>
    <row r="240" spans="1:10" x14ac:dyDescent="0.25">
      <c r="A240" s="37">
        <v>238</v>
      </c>
      <c r="B240" s="4">
        <v>20040</v>
      </c>
      <c r="C240" s="20">
        <f t="shared" si="15"/>
        <v>4.2819997182928143E-2</v>
      </c>
      <c r="F240" s="19">
        <f t="shared" si="16"/>
        <v>1.8335521587459741E-3</v>
      </c>
      <c r="G240">
        <v>284</v>
      </c>
      <c r="H240" s="17">
        <f t="shared" si="17"/>
        <v>4.3968949324127643E-4</v>
      </c>
      <c r="I240" s="17">
        <f t="shared" si="19"/>
        <v>3.3063303234607737E-5</v>
      </c>
      <c r="J240" s="16">
        <f t="shared" si="18"/>
        <v>3.2423593791985358E-6</v>
      </c>
    </row>
    <row r="241" spans="1:10" x14ac:dyDescent="0.25">
      <c r="A241" s="37">
        <v>239</v>
      </c>
      <c r="B241" s="4">
        <v>19700</v>
      </c>
      <c r="C241" s="20">
        <f t="shared" si="15"/>
        <v>-1.7111640472721231E-2</v>
      </c>
      <c r="F241" s="19">
        <f t="shared" si="16"/>
        <v>2.9280823966767127E-4</v>
      </c>
      <c r="G241">
        <v>283</v>
      </c>
      <c r="H241" s="17">
        <f t="shared" si="17"/>
        <v>7.0571190787961153E-5</v>
      </c>
      <c r="I241" s="17">
        <f t="shared" si="19"/>
        <v>3.3418489584276126E-5</v>
      </c>
      <c r="J241" s="16">
        <f t="shared" si="18"/>
        <v>6.7370327370036715E-8</v>
      </c>
    </row>
    <row r="242" spans="1:10" x14ac:dyDescent="0.25">
      <c r="A242" s="37">
        <v>240</v>
      </c>
      <c r="B242" s="4">
        <v>19900</v>
      </c>
      <c r="C242" s="20">
        <f t="shared" si="15"/>
        <v>1.0101095986503919E-2</v>
      </c>
      <c r="F242" s="19">
        <f t="shared" si="16"/>
        <v>1.0203214012856559E-4</v>
      </c>
      <c r="G242">
        <v>282</v>
      </c>
      <c r="H242" s="17">
        <f t="shared" si="17"/>
        <v>2.4715675285087989E-5</v>
      </c>
      <c r="I242" s="17">
        <f t="shared" si="19"/>
        <v>3.3542884119582692E-5</v>
      </c>
      <c r="J242" s="16">
        <f t="shared" si="18"/>
        <v>4.713931685609834E-9</v>
      </c>
    </row>
    <row r="243" spans="1:10" x14ac:dyDescent="0.25">
      <c r="A243" s="37">
        <v>241</v>
      </c>
      <c r="B243" s="4">
        <v>19900</v>
      </c>
      <c r="C243" s="20">
        <f t="shared" si="15"/>
        <v>0</v>
      </c>
      <c r="F243" s="19">
        <f t="shared" si="16"/>
        <v>0</v>
      </c>
      <c r="G243">
        <v>281</v>
      </c>
      <c r="H243" s="17">
        <f t="shared" si="17"/>
        <v>0</v>
      </c>
      <c r="I243" s="17">
        <f t="shared" si="19"/>
        <v>3.3542884119582692E-5</v>
      </c>
      <c r="J243" s="16">
        <f t="shared" si="18"/>
        <v>1.113828017635866E-9</v>
      </c>
    </row>
    <row r="244" spans="1:10" x14ac:dyDescent="0.25">
      <c r="A244" s="37">
        <v>242</v>
      </c>
      <c r="B244" s="4">
        <v>19900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3.3542884119582692E-5</v>
      </c>
      <c r="J244" s="16">
        <f t="shared" si="18"/>
        <v>1.113828017635866E-9</v>
      </c>
    </row>
    <row r="245" spans="1:10" x14ac:dyDescent="0.25">
      <c r="A245" s="37">
        <v>243</v>
      </c>
      <c r="B245" s="4">
        <v>19250</v>
      </c>
      <c r="C245" s="20">
        <f t="shared" si="15"/>
        <v>-3.3208670996653457E-2</v>
      </c>
      <c r="F245" s="19">
        <f t="shared" si="16"/>
        <v>1.1028158293639725E-3</v>
      </c>
      <c r="G245">
        <v>279</v>
      </c>
      <c r="H245" s="17">
        <f t="shared" si="17"/>
        <v>2.7121423126080525E-4</v>
      </c>
      <c r="I245" s="17">
        <f t="shared" si="19"/>
        <v>3.490791128865912E-5</v>
      </c>
      <c r="J245" s="16">
        <f t="shared" si="18"/>
        <v>1.1408025987148874E-6</v>
      </c>
    </row>
    <row r="246" spans="1:10" x14ac:dyDescent="0.25">
      <c r="A246" s="37">
        <v>244</v>
      </c>
      <c r="B246" s="4">
        <v>19200</v>
      </c>
      <c r="C246" s="20">
        <f t="shared" si="15"/>
        <v>-2.6007817000573675E-3</v>
      </c>
      <c r="F246" s="19">
        <f t="shared" si="16"/>
        <v>6.7640654513532901E-6</v>
      </c>
      <c r="G246">
        <v>278</v>
      </c>
      <c r="H246" s="17">
        <f t="shared" si="17"/>
        <v>1.6718935303968143E-6</v>
      </c>
      <c r="I246" s="17">
        <f t="shared" si="19"/>
        <v>3.4916325965433955E-5</v>
      </c>
      <c r="J246" s="16">
        <f t="shared" si="18"/>
        <v>7.8268600033513448E-10</v>
      </c>
    </row>
    <row r="247" spans="1:10" x14ac:dyDescent="0.25">
      <c r="A247" s="37">
        <v>245</v>
      </c>
      <c r="B247" s="4">
        <v>18850</v>
      </c>
      <c r="C247" s="20">
        <f t="shared" si="15"/>
        <v>-1.8397365139716057E-2</v>
      </c>
      <c r="F247" s="19">
        <f t="shared" si="16"/>
        <v>3.3846304408403959E-4</v>
      </c>
      <c r="G247">
        <v>277</v>
      </c>
      <c r="H247" s="17">
        <f t="shared" si="17"/>
        <v>8.4082071903777907E-5</v>
      </c>
      <c r="I247" s="17">
        <f t="shared" si="19"/>
        <v>3.5339512875823349E-5</v>
      </c>
      <c r="J247" s="16">
        <f t="shared" si="18"/>
        <v>9.1991736664455011E-8</v>
      </c>
    </row>
    <row r="248" spans="1:10" x14ac:dyDescent="0.25">
      <c r="A248" s="37">
        <v>246</v>
      </c>
      <c r="B248" s="4">
        <v>18800</v>
      </c>
      <c r="C248" s="20">
        <f t="shared" si="15"/>
        <v>-2.6560440581162963E-3</v>
      </c>
      <c r="F248" s="19">
        <f t="shared" si="16"/>
        <v>7.0545700386548837E-6</v>
      </c>
      <c r="G248">
        <v>276</v>
      </c>
      <c r="H248" s="17">
        <f t="shared" si="17"/>
        <v>1.7613839352872524E-6</v>
      </c>
      <c r="I248" s="17">
        <f t="shared" si="19"/>
        <v>3.5348377959767007E-5</v>
      </c>
      <c r="J248" s="16">
        <f t="shared" si="18"/>
        <v>7.9050376309654681E-10</v>
      </c>
    </row>
    <row r="249" spans="1:10" x14ac:dyDescent="0.25">
      <c r="A249" s="37">
        <v>247</v>
      </c>
      <c r="B249" s="4">
        <v>18300</v>
      </c>
      <c r="C249" s="20">
        <f t="shared" si="15"/>
        <v>-2.6955809988528218E-2</v>
      </c>
      <c r="F249" s="19">
        <f t="shared" si="16"/>
        <v>7.2661569213763768E-4</v>
      </c>
      <c r="G249">
        <v>275</v>
      </c>
      <c r="H249" s="17">
        <f t="shared" si="17"/>
        <v>1.823390077027933E-4</v>
      </c>
      <c r="I249" s="17">
        <f t="shared" si="19"/>
        <v>3.6266094181145536E-5</v>
      </c>
      <c r="J249" s="16">
        <f t="shared" si="18"/>
        <v>4.7683461704251013E-7</v>
      </c>
    </row>
    <row r="250" spans="1:10" x14ac:dyDescent="0.25">
      <c r="A250" s="37">
        <v>248</v>
      </c>
      <c r="B250" s="4">
        <v>18320</v>
      </c>
      <c r="C250" s="20">
        <f t="shared" si="15"/>
        <v>1.092299398608865E-3</v>
      </c>
      <c r="F250" s="19">
        <f t="shared" si="16"/>
        <v>1.1931179762012881E-6</v>
      </c>
      <c r="G250">
        <v>274</v>
      </c>
      <c r="H250" s="17">
        <f t="shared" si="17"/>
        <v>3.0091894889144613E-7</v>
      </c>
      <c r="I250" s="17">
        <f t="shared" si="19"/>
        <v>3.6267608712809369E-5</v>
      </c>
      <c r="J250" s="16">
        <f t="shared" si="18"/>
        <v>1.2174485284129883E-9</v>
      </c>
    </row>
    <row r="251" spans="1:10" x14ac:dyDescent="0.25">
      <c r="A251" s="37">
        <v>249</v>
      </c>
      <c r="B251" s="4">
        <v>18290</v>
      </c>
      <c r="C251" s="20">
        <f t="shared" si="15"/>
        <v>-1.6388968432098424E-3</v>
      </c>
      <c r="F251" s="19">
        <f t="shared" si="16"/>
        <v>2.6859828626831868E-6</v>
      </c>
      <c r="G251">
        <v>273</v>
      </c>
      <c r="H251" s="17">
        <f t="shared" si="17"/>
        <v>6.808645414869363E-7</v>
      </c>
      <c r="I251" s="17">
        <f t="shared" si="19"/>
        <v>3.6271035518966517E-5</v>
      </c>
      <c r="J251" s="16">
        <f t="shared" si="18"/>
        <v>1.1157269888610625E-9</v>
      </c>
    </row>
    <row r="252" spans="1:10" x14ac:dyDescent="0.25">
      <c r="A252" s="37">
        <v>250</v>
      </c>
      <c r="B252" s="4">
        <v>18100</v>
      </c>
      <c r="C252" s="20">
        <f t="shared" si="15"/>
        <v>-1.0442524130994245E-2</v>
      </c>
      <c r="F252" s="19">
        <f t="shared" si="16"/>
        <v>1.0904631022639711E-4</v>
      </c>
      <c r="G252">
        <v>272</v>
      </c>
      <c r="H252" s="17">
        <f t="shared" si="17"/>
        <v>2.7781762077989178E-5</v>
      </c>
      <c r="I252" s="17">
        <f t="shared" si="19"/>
        <v>3.6410861736289184E-5</v>
      </c>
      <c r="J252" s="16">
        <f t="shared" si="18"/>
        <v>5.3025638204655364E-9</v>
      </c>
    </row>
    <row r="253" spans="1:10" x14ac:dyDescent="0.25">
      <c r="A253" s="37">
        <v>251</v>
      </c>
      <c r="B253" s="4">
        <v>18100</v>
      </c>
      <c r="C253" s="20">
        <f t="shared" si="15"/>
        <v>0</v>
      </c>
      <c r="F253" s="19">
        <f t="shared" si="16"/>
        <v>0</v>
      </c>
      <c r="G253">
        <v>271</v>
      </c>
      <c r="H253" s="17">
        <f t="shared" si="17"/>
        <v>0</v>
      </c>
      <c r="I253" s="17">
        <f t="shared" si="19"/>
        <v>3.6410861736289184E-5</v>
      </c>
      <c r="J253" s="16">
        <f t="shared" si="18"/>
        <v>1.3124393692017982E-9</v>
      </c>
    </row>
    <row r="254" spans="1:10" x14ac:dyDescent="0.25">
      <c r="A254" s="37">
        <v>252</v>
      </c>
      <c r="B254" s="4">
        <v>18100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3.6410861736289184E-5</v>
      </c>
      <c r="J254" s="16">
        <f t="shared" si="18"/>
        <v>1.3124393692017982E-9</v>
      </c>
    </row>
    <row r="255" spans="1:10" x14ac:dyDescent="0.25">
      <c r="A255" s="37">
        <v>253</v>
      </c>
      <c r="B255" s="4">
        <v>17430</v>
      </c>
      <c r="C255" s="20">
        <f t="shared" si="15"/>
        <v>-3.7719078739850496E-2</v>
      </c>
      <c r="F255" s="19">
        <f t="shared" si="16"/>
        <v>1.4227289009830417E-3</v>
      </c>
      <c r="G255">
        <v>269</v>
      </c>
      <c r="H255" s="17">
        <f t="shared" si="17"/>
        <v>3.6799758177941745E-4</v>
      </c>
      <c r="I255" s="17">
        <f t="shared" si="19"/>
        <v>3.8263001629347681E-5</v>
      </c>
      <c r="J255" s="16">
        <f t="shared" si="18"/>
        <v>1.9172791003631724E-6</v>
      </c>
    </row>
    <row r="256" spans="1:10" x14ac:dyDescent="0.25">
      <c r="A256" s="37">
        <v>254</v>
      </c>
      <c r="B256" s="4">
        <v>17220</v>
      </c>
      <c r="C256" s="20">
        <f t="shared" si="15"/>
        <v>-1.212136053234485E-2</v>
      </c>
      <c r="F256" s="19">
        <f t="shared" si="16"/>
        <v>1.4692738115508743E-4</v>
      </c>
      <c r="G256">
        <v>268</v>
      </c>
      <c r="H256" s="17">
        <f t="shared" si="17"/>
        <v>3.8195911781635419E-5</v>
      </c>
      <c r="I256" s="17">
        <f t="shared" si="19"/>
        <v>3.8455242490334958E-5</v>
      </c>
      <c r="J256" s="16">
        <f t="shared" si="18"/>
        <v>1.1808231040638847E-8</v>
      </c>
    </row>
    <row r="257" spans="1:10" x14ac:dyDescent="0.25">
      <c r="A257" s="37">
        <v>255</v>
      </c>
      <c r="B257" s="4">
        <v>16830</v>
      </c>
      <c r="C257" s="20">
        <f t="shared" si="15"/>
        <v>-2.2908490796870139E-2</v>
      </c>
      <c r="F257" s="19">
        <f t="shared" si="16"/>
        <v>5.2479895059028383E-4</v>
      </c>
      <c r="G257">
        <v>267</v>
      </c>
      <c r="H257" s="17">
        <f t="shared" si="17"/>
        <v>1.3711925171897688E-4</v>
      </c>
      <c r="I257" s="17">
        <f t="shared" si="19"/>
        <v>3.9145366688942535E-5</v>
      </c>
      <c r="J257" s="16">
        <f t="shared" si="18"/>
        <v>2.3605080881411859E-7</v>
      </c>
    </row>
    <row r="258" spans="1:10" x14ac:dyDescent="0.25">
      <c r="A258" s="37">
        <v>256</v>
      </c>
      <c r="B258" s="4">
        <v>17500</v>
      </c>
      <c r="C258" s="20">
        <f t="shared" si="15"/>
        <v>3.903787272675379E-2</v>
      </c>
      <c r="F258" s="19">
        <f t="shared" si="16"/>
        <v>1.5239555070302275E-3</v>
      </c>
      <c r="G258">
        <v>266</v>
      </c>
      <c r="H258" s="17">
        <f t="shared" si="17"/>
        <v>4.0019263989109075E-4</v>
      </c>
      <c r="I258" s="17">
        <f t="shared" si="19"/>
        <v>4.1159545014970163E-5</v>
      </c>
      <c r="J258" s="16">
        <f t="shared" si="18"/>
        <v>2.1992982506886319E-6</v>
      </c>
    </row>
    <row r="259" spans="1:10" x14ac:dyDescent="0.25">
      <c r="A259" s="37">
        <v>257</v>
      </c>
      <c r="B259" s="4">
        <v>17500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4.1159545014970163E-5</v>
      </c>
      <c r="J259" s="16">
        <f t="shared" si="18"/>
        <v>1.6770980929749614E-9</v>
      </c>
    </row>
    <row r="260" spans="1:10" x14ac:dyDescent="0.25">
      <c r="A260" s="37">
        <v>258</v>
      </c>
      <c r="B260" s="4">
        <v>16510</v>
      </c>
      <c r="C260" s="20">
        <f t="shared" ref="C260:C323" si="20">LN(B260/B259)</f>
        <v>-5.8234622997431769E-2</v>
      </c>
      <c r="F260" s="19">
        <f t="shared" ref="F260:F323" si="21">C260^2</f>
        <v>3.3912713156530089E-3</v>
      </c>
      <c r="G260">
        <v>264</v>
      </c>
      <c r="H260" s="17">
        <f t="shared" ref="H260:H323" si="22">F260*($E$7^(G260-1))</f>
        <v>8.9958459875716997E-4</v>
      </c>
      <c r="I260" s="17">
        <f t="shared" si="19"/>
        <v>4.5687174013189747E-5</v>
      </c>
      <c r="J260" s="16">
        <f t="shared" ref="J260:J323" si="23">(F260-($E$7*I260))^2</f>
        <v>1.1194471899332534E-5</v>
      </c>
    </row>
    <row r="261" spans="1:10" x14ac:dyDescent="0.25">
      <c r="A261" s="37">
        <v>259</v>
      </c>
      <c r="B261" s="4">
        <v>16500</v>
      </c>
      <c r="C261" s="20">
        <f t="shared" si="20"/>
        <v>-6.0587702550172248E-4</v>
      </c>
      <c r="F261" s="19">
        <f t="shared" si="21"/>
        <v>3.6708697003081485E-7</v>
      </c>
      <c r="G261">
        <v>263</v>
      </c>
      <c r="H261" s="17">
        <f t="shared" si="22"/>
        <v>9.7867789017248319E-8</v>
      </c>
      <c r="I261" s="17">
        <f t="shared" ref="I261:I324" si="24">(1-$E$7)*H261+I260</f>
        <v>4.5687666583916453E-5</v>
      </c>
      <c r="J261" s="16">
        <f t="shared" si="23"/>
        <v>2.033165147078784E-9</v>
      </c>
    </row>
    <row r="262" spans="1:10" x14ac:dyDescent="0.25">
      <c r="A262" s="37">
        <v>260</v>
      </c>
      <c r="B262" s="4">
        <v>16500</v>
      </c>
      <c r="C262" s="20">
        <f t="shared" si="20"/>
        <v>0</v>
      </c>
      <c r="F262" s="19">
        <f t="shared" si="21"/>
        <v>0</v>
      </c>
      <c r="G262">
        <v>262</v>
      </c>
      <c r="H262" s="17">
        <f t="shared" si="22"/>
        <v>0</v>
      </c>
      <c r="I262" s="17">
        <f t="shared" si="24"/>
        <v>4.5687666583916453E-5</v>
      </c>
      <c r="J262" s="16">
        <f t="shared" si="23"/>
        <v>2.0664042673084804E-9</v>
      </c>
    </row>
    <row r="263" spans="1:10" x14ac:dyDescent="0.25">
      <c r="A263" s="37">
        <v>261</v>
      </c>
      <c r="B263" s="4">
        <v>16500</v>
      </c>
      <c r="C263" s="20">
        <f t="shared" si="20"/>
        <v>0</v>
      </c>
      <c r="F263" s="19">
        <f t="shared" si="21"/>
        <v>0</v>
      </c>
      <c r="G263">
        <v>261</v>
      </c>
      <c r="H263" s="17">
        <f t="shared" si="22"/>
        <v>0</v>
      </c>
      <c r="I263" s="17">
        <f t="shared" si="24"/>
        <v>4.5687666583916453E-5</v>
      </c>
      <c r="J263" s="16">
        <f t="shared" si="23"/>
        <v>2.0664042673084804E-9</v>
      </c>
    </row>
    <row r="264" spans="1:10" x14ac:dyDescent="0.25">
      <c r="A264" s="37">
        <v>262</v>
      </c>
      <c r="B264" s="4">
        <v>16500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4.5687666583916453E-5</v>
      </c>
      <c r="J264" s="16">
        <f t="shared" si="23"/>
        <v>2.0664042673084804E-9</v>
      </c>
    </row>
    <row r="265" spans="1:10" x14ac:dyDescent="0.25">
      <c r="A265" s="37">
        <v>263</v>
      </c>
      <c r="B265" s="4">
        <v>16600</v>
      </c>
      <c r="C265" s="20">
        <f t="shared" si="20"/>
        <v>6.0423144559626617E-3</v>
      </c>
      <c r="F265" s="19">
        <f t="shared" si="21"/>
        <v>3.6509563984735357E-5</v>
      </c>
      <c r="G265">
        <v>259</v>
      </c>
      <c r="H265" s="17">
        <f t="shared" si="22"/>
        <v>9.9321389211494228E-6</v>
      </c>
      <c r="I265" s="17">
        <f t="shared" si="24"/>
        <v>4.5737655256750416E-5</v>
      </c>
      <c r="J265" s="16">
        <f t="shared" si="23"/>
        <v>8.0962072156304247E-11</v>
      </c>
    </row>
    <row r="266" spans="1:10" x14ac:dyDescent="0.25">
      <c r="A266" s="37">
        <v>264</v>
      </c>
      <c r="B266" s="4">
        <v>16700</v>
      </c>
      <c r="C266" s="20">
        <f t="shared" si="20"/>
        <v>6.0060240602119487E-3</v>
      </c>
      <c r="F266" s="19">
        <f t="shared" si="21"/>
        <v>3.6072325011844819E-5</v>
      </c>
      <c r="G266">
        <v>258</v>
      </c>
      <c r="H266" s="17">
        <f t="shared" si="22"/>
        <v>9.8628313535250566E-6</v>
      </c>
      <c r="I266" s="17">
        <f t="shared" si="24"/>
        <v>4.5787295103077778E-5</v>
      </c>
      <c r="J266" s="16">
        <f t="shared" si="23"/>
        <v>8.9956150581013439E-11</v>
      </c>
    </row>
    <row r="267" spans="1:10" x14ac:dyDescent="0.25">
      <c r="A267" s="37">
        <v>265</v>
      </c>
      <c r="B267" s="4">
        <v>16900</v>
      </c>
      <c r="C267" s="20">
        <f t="shared" si="20"/>
        <v>1.1904902506318458E-2</v>
      </c>
      <c r="F267" s="19">
        <f t="shared" si="21"/>
        <v>1.417267036849475E-4</v>
      </c>
      <c r="G267">
        <v>257</v>
      </c>
      <c r="H267" s="17">
        <f t="shared" si="22"/>
        <v>3.8946684361436006E-5</v>
      </c>
      <c r="I267" s="17">
        <f t="shared" si="24"/>
        <v>4.5983314618910931E-5</v>
      </c>
      <c r="J267" s="16">
        <f t="shared" si="23"/>
        <v>9.2111668602869124E-9</v>
      </c>
    </row>
    <row r="268" spans="1:10" x14ac:dyDescent="0.25">
      <c r="A268" s="37">
        <v>266</v>
      </c>
      <c r="B268" s="4">
        <v>16840</v>
      </c>
      <c r="C268" s="20">
        <f t="shared" si="20"/>
        <v>-3.5566131148471155E-3</v>
      </c>
      <c r="F268" s="19">
        <f t="shared" si="21"/>
        <v>1.2649496848702501E-5</v>
      </c>
      <c r="G268">
        <v>256</v>
      </c>
      <c r="H268" s="17">
        <f t="shared" si="22"/>
        <v>3.4936821306060922E-6</v>
      </c>
      <c r="I268" s="17">
        <f t="shared" si="24"/>
        <v>4.6000898397631631E-5</v>
      </c>
      <c r="J268" s="16">
        <f t="shared" si="23"/>
        <v>1.0969263200114701E-9</v>
      </c>
    </row>
    <row r="269" spans="1:10" x14ac:dyDescent="0.25">
      <c r="A269" s="37">
        <v>267</v>
      </c>
      <c r="B269" s="4">
        <v>16500</v>
      </c>
      <c r="C269" s="20">
        <f t="shared" si="20"/>
        <v>-2.0396627907645699E-2</v>
      </c>
      <c r="F269" s="19">
        <f t="shared" si="21"/>
        <v>4.1602243000295137E-4</v>
      </c>
      <c r="G269">
        <v>255</v>
      </c>
      <c r="H269" s="17">
        <f t="shared" si="22"/>
        <v>1.154830423292143E-4</v>
      </c>
      <c r="I269" s="17">
        <f t="shared" si="24"/>
        <v>4.6582127080264411E-5</v>
      </c>
      <c r="J269" s="16">
        <f t="shared" si="23"/>
        <v>1.366594221102884E-7</v>
      </c>
    </row>
    <row r="270" spans="1:10" x14ac:dyDescent="0.25">
      <c r="A270" s="37">
        <v>268</v>
      </c>
      <c r="B270" s="4">
        <v>16400</v>
      </c>
      <c r="C270" s="20">
        <f t="shared" si="20"/>
        <v>-6.0790460763822263E-3</v>
      </c>
      <c r="F270" s="19">
        <f t="shared" si="21"/>
        <v>3.6954801198778138E-5</v>
      </c>
      <c r="G270">
        <v>254</v>
      </c>
      <c r="H270" s="17">
        <f t="shared" si="22"/>
        <v>1.0310118888488436E-5</v>
      </c>
      <c r="I270" s="17">
        <f t="shared" si="24"/>
        <v>4.6634018134556696E-5</v>
      </c>
      <c r="J270" s="16">
        <f t="shared" si="23"/>
        <v>8.9198710595709219E-11</v>
      </c>
    </row>
    <row r="271" spans="1:10" x14ac:dyDescent="0.25">
      <c r="A271" s="37">
        <v>269</v>
      </c>
      <c r="B271" s="4">
        <v>16210</v>
      </c>
      <c r="C271" s="20">
        <f t="shared" si="20"/>
        <v>-1.1652999082568014E-2</v>
      </c>
      <c r="F271" s="19">
        <f t="shared" si="21"/>
        <v>1.3579238761833096E-4</v>
      </c>
      <c r="G271">
        <v>253</v>
      </c>
      <c r="H271" s="17">
        <f t="shared" si="22"/>
        <v>3.8076722621796947E-5</v>
      </c>
      <c r="I271" s="17">
        <f t="shared" si="24"/>
        <v>4.6825659113890704E-5</v>
      </c>
      <c r="J271" s="16">
        <f t="shared" si="23"/>
        <v>7.9570687139721212E-9</v>
      </c>
    </row>
    <row r="272" spans="1:10" x14ac:dyDescent="0.25">
      <c r="A272" s="37">
        <v>270</v>
      </c>
      <c r="B272" s="4">
        <v>15800</v>
      </c>
      <c r="C272" s="20">
        <f t="shared" si="20"/>
        <v>-2.5618395714663594E-2</v>
      </c>
      <c r="F272" s="19">
        <f t="shared" si="21"/>
        <v>6.5630219899309402E-4</v>
      </c>
      <c r="G272">
        <v>252</v>
      </c>
      <c r="H272" s="17">
        <f t="shared" si="22"/>
        <v>1.8496064360634017E-4</v>
      </c>
      <c r="I272" s="17">
        <f t="shared" si="24"/>
        <v>4.7756570086219918E-5</v>
      </c>
      <c r="J272" s="16">
        <f t="shared" si="23"/>
        <v>3.7062038012341156E-7</v>
      </c>
    </row>
    <row r="273" spans="1:10" x14ac:dyDescent="0.25">
      <c r="A273" s="37">
        <v>271</v>
      </c>
      <c r="B273" s="4">
        <v>15400</v>
      </c>
      <c r="C273" s="20">
        <f t="shared" si="20"/>
        <v>-2.564243061333767E-2</v>
      </c>
      <c r="F273" s="19">
        <f t="shared" si="21"/>
        <v>6.5753424775983694E-4</v>
      </c>
      <c r="G273">
        <v>251</v>
      </c>
      <c r="H273" s="17">
        <f t="shared" si="22"/>
        <v>1.8624523888284358E-4</v>
      </c>
      <c r="I273" s="17">
        <f t="shared" si="24"/>
        <v>4.8693946454725224E-5</v>
      </c>
      <c r="J273" s="16">
        <f t="shared" si="23"/>
        <v>3.7098499891724174E-7</v>
      </c>
    </row>
    <row r="274" spans="1:10" x14ac:dyDescent="0.25">
      <c r="A274" s="37">
        <v>272</v>
      </c>
      <c r="B274" s="4">
        <v>15800</v>
      </c>
      <c r="C274" s="20">
        <f t="shared" si="20"/>
        <v>2.5642430613337652E-2</v>
      </c>
      <c r="F274" s="19">
        <f t="shared" si="21"/>
        <v>6.5753424775983596E-4</v>
      </c>
      <c r="G274">
        <v>250</v>
      </c>
      <c r="H274" s="17">
        <f t="shared" si="22"/>
        <v>1.8718735695223663E-4</v>
      </c>
      <c r="I274" s="17">
        <f t="shared" si="24"/>
        <v>4.9636064524118494E-5</v>
      </c>
      <c r="J274" s="16">
        <f t="shared" si="23"/>
        <v>3.6984399311033468E-7</v>
      </c>
    </row>
    <row r="275" spans="1:10" x14ac:dyDescent="0.25">
      <c r="A275" s="37">
        <v>273</v>
      </c>
      <c r="B275" s="4">
        <v>16130</v>
      </c>
      <c r="C275" s="20">
        <f t="shared" si="20"/>
        <v>2.0670952104196266E-2</v>
      </c>
      <c r="F275" s="19">
        <f t="shared" si="21"/>
        <v>4.2728826089397603E-4</v>
      </c>
      <c r="G275">
        <v>249</v>
      </c>
      <c r="H275" s="17">
        <f t="shared" si="22"/>
        <v>1.2225606924771119E-4</v>
      </c>
      <c r="I275" s="17">
        <f t="shared" si="24"/>
        <v>5.0251381999649995E-5</v>
      </c>
      <c r="J275" s="16">
        <f t="shared" si="23"/>
        <v>1.4234758956288279E-7</v>
      </c>
    </row>
    <row r="276" spans="1:10" x14ac:dyDescent="0.25">
      <c r="A276" s="37">
        <v>274</v>
      </c>
      <c r="B276" s="4">
        <v>16130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5.0251381999649995E-5</v>
      </c>
      <c r="J276" s="16">
        <f t="shared" si="23"/>
        <v>2.4998465716423878E-9</v>
      </c>
    </row>
    <row r="277" spans="1:10" x14ac:dyDescent="0.25">
      <c r="A277" s="37">
        <v>275</v>
      </c>
      <c r="B277" s="4">
        <v>16110</v>
      </c>
      <c r="C277" s="20">
        <f t="shared" si="20"/>
        <v>-1.2406949482344823E-3</v>
      </c>
      <c r="F277" s="19">
        <f t="shared" si="21"/>
        <v>1.5393239545745648E-6</v>
      </c>
      <c r="G277">
        <v>247</v>
      </c>
      <c r="H277" s="17">
        <f t="shared" si="22"/>
        <v>4.4489974859880412E-7</v>
      </c>
      <c r="I277" s="17">
        <f t="shared" si="24"/>
        <v>5.0253621189833819E-5</v>
      </c>
      <c r="J277" s="16">
        <f t="shared" si="23"/>
        <v>2.3485043491873695E-9</v>
      </c>
    </row>
    <row r="278" spans="1:10" x14ac:dyDescent="0.25">
      <c r="A278" s="37">
        <v>276</v>
      </c>
      <c r="B278" s="4">
        <v>16110</v>
      </c>
      <c r="C278" s="20">
        <f t="shared" si="20"/>
        <v>0</v>
      </c>
      <c r="F278" s="19">
        <f t="shared" si="21"/>
        <v>0</v>
      </c>
      <c r="G278">
        <v>246</v>
      </c>
      <c r="H278" s="17">
        <f t="shared" si="22"/>
        <v>0</v>
      </c>
      <c r="I278" s="17">
        <f t="shared" si="24"/>
        <v>5.0253621189833819E-5</v>
      </c>
      <c r="J278" s="16">
        <f t="shared" si="23"/>
        <v>2.500069361798445E-9</v>
      </c>
    </row>
    <row r="279" spans="1:10" x14ac:dyDescent="0.25">
      <c r="A279" s="37">
        <v>277</v>
      </c>
      <c r="B279" s="4">
        <v>15900</v>
      </c>
      <c r="C279" s="20">
        <f t="shared" si="20"/>
        <v>-1.3121087962697212E-2</v>
      </c>
      <c r="F279" s="19">
        <f t="shared" si="21"/>
        <v>1.7216294932483766E-4</v>
      </c>
      <c r="G279">
        <v>245</v>
      </c>
      <c r="H279" s="17">
        <f t="shared" si="22"/>
        <v>5.0263704334542455E-5</v>
      </c>
      <c r="I279" s="17">
        <f t="shared" si="24"/>
        <v>5.0506599515182453E-5</v>
      </c>
      <c r="J279" s="16">
        <f t="shared" si="23"/>
        <v>1.4862182355341499E-8</v>
      </c>
    </row>
    <row r="280" spans="1:10" x14ac:dyDescent="0.25">
      <c r="A280" s="37">
        <v>278</v>
      </c>
      <c r="B280" s="4">
        <v>15900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5.0506599515182453E-5</v>
      </c>
      <c r="J280" s="16">
        <f t="shared" si="23"/>
        <v>2.5253035744069697E-9</v>
      </c>
    </row>
    <row r="281" spans="1:10" x14ac:dyDescent="0.25">
      <c r="A281" s="37">
        <v>279</v>
      </c>
      <c r="B281" s="4">
        <v>16300</v>
      </c>
      <c r="C281" s="20">
        <f t="shared" si="20"/>
        <v>2.4845998586530804E-2</v>
      </c>
      <c r="F281" s="19">
        <f t="shared" si="21"/>
        <v>6.1732364576189071E-4</v>
      </c>
      <c r="G281">
        <v>243</v>
      </c>
      <c r="H281" s="17">
        <f t="shared" si="22"/>
        <v>1.8205825512440657E-4</v>
      </c>
      <c r="I281" s="17">
        <f t="shared" si="24"/>
        <v>5.1422902702681807E-5</v>
      </c>
      <c r="J281" s="16">
        <f t="shared" si="23"/>
        <v>3.2053664245985877E-7</v>
      </c>
    </row>
    <row r="282" spans="1:10" x14ac:dyDescent="0.25">
      <c r="A282" s="37">
        <v>280</v>
      </c>
      <c r="B282" s="4">
        <v>16000</v>
      </c>
      <c r="C282" s="20">
        <f t="shared" si="20"/>
        <v>-1.8576385572935419E-2</v>
      </c>
      <c r="F282" s="19">
        <f t="shared" si="21"/>
        <v>3.4508210095436317E-4</v>
      </c>
      <c r="G282">
        <v>242</v>
      </c>
      <c r="H282" s="17">
        <f t="shared" si="22"/>
        <v>1.0228483053889952E-4</v>
      </c>
      <c r="I282" s="17">
        <f t="shared" si="24"/>
        <v>5.1937704496160384E-5</v>
      </c>
      <c r="J282" s="16">
        <f t="shared" si="23"/>
        <v>8.6086963510636903E-8</v>
      </c>
    </row>
    <row r="283" spans="1:10" x14ac:dyDescent="0.25">
      <c r="A283" s="37">
        <v>281</v>
      </c>
      <c r="B283" s="4">
        <v>16000</v>
      </c>
      <c r="C283" s="20">
        <f t="shared" si="20"/>
        <v>0</v>
      </c>
      <c r="F283" s="19">
        <f t="shared" si="21"/>
        <v>0</v>
      </c>
      <c r="G283">
        <v>241</v>
      </c>
      <c r="H283" s="17">
        <f t="shared" si="22"/>
        <v>0</v>
      </c>
      <c r="I283" s="17">
        <f t="shared" si="24"/>
        <v>5.1937704496160384E-5</v>
      </c>
      <c r="J283" s="16">
        <f t="shared" si="23"/>
        <v>2.6704400738098084E-9</v>
      </c>
    </row>
    <row r="284" spans="1:10" x14ac:dyDescent="0.25">
      <c r="A284" s="37">
        <v>282</v>
      </c>
      <c r="B284" s="4">
        <v>15800</v>
      </c>
      <c r="C284" s="20">
        <f t="shared" si="20"/>
        <v>-1.2578782206860073E-2</v>
      </c>
      <c r="F284" s="19">
        <f t="shared" si="21"/>
        <v>1.5822576180761955E-4</v>
      </c>
      <c r="G284">
        <v>240</v>
      </c>
      <c r="H284" s="17">
        <f t="shared" si="22"/>
        <v>4.737493830810567E-5</v>
      </c>
      <c r="I284" s="17">
        <f t="shared" si="24"/>
        <v>5.2176143598796181E-5</v>
      </c>
      <c r="J284" s="16">
        <f t="shared" si="23"/>
        <v>1.1302288521678204E-8</v>
      </c>
    </row>
    <row r="285" spans="1:10" x14ac:dyDescent="0.25">
      <c r="A285" s="37">
        <v>283</v>
      </c>
      <c r="B285" s="4">
        <v>15760</v>
      </c>
      <c r="C285" s="20">
        <f t="shared" si="20"/>
        <v>-2.5348556031880663E-3</v>
      </c>
      <c r="F285" s="19">
        <f t="shared" si="21"/>
        <v>6.4254929290139352E-6</v>
      </c>
      <c r="G285">
        <v>239</v>
      </c>
      <c r="H285" s="17">
        <f t="shared" si="22"/>
        <v>1.93361160930074E-6</v>
      </c>
      <c r="I285" s="17">
        <f t="shared" si="24"/>
        <v>5.2185875508397187E-5</v>
      </c>
      <c r="J285" s="16">
        <f t="shared" si="23"/>
        <v>2.070043428273271E-9</v>
      </c>
    </row>
    <row r="286" spans="1:10" x14ac:dyDescent="0.25">
      <c r="A286" s="37">
        <v>284</v>
      </c>
      <c r="B286" s="4">
        <v>15800</v>
      </c>
      <c r="C286" s="20">
        <f t="shared" si="20"/>
        <v>2.5348556031881157E-3</v>
      </c>
      <c r="F286" s="19">
        <f t="shared" si="21"/>
        <v>6.4254929290141859E-6</v>
      </c>
      <c r="G286">
        <v>238</v>
      </c>
      <c r="H286" s="17">
        <f t="shared" si="22"/>
        <v>1.9433927475851439E-6</v>
      </c>
      <c r="I286" s="17">
        <f t="shared" si="24"/>
        <v>5.2195656646681519E-5</v>
      </c>
      <c r="J286" s="16">
        <f t="shared" si="23"/>
        <v>2.0709290825726641E-9</v>
      </c>
    </row>
    <row r="287" spans="1:10" x14ac:dyDescent="0.25">
      <c r="A287" s="37">
        <v>285</v>
      </c>
      <c r="B287" s="4">
        <v>15600</v>
      </c>
      <c r="C287" s="20">
        <f t="shared" si="20"/>
        <v>-1.2739025777429714E-2</v>
      </c>
      <c r="F287" s="19">
        <f t="shared" si="21"/>
        <v>1.6228277775801872E-4</v>
      </c>
      <c r="G287">
        <v>237</v>
      </c>
      <c r="H287" s="17">
        <f t="shared" si="22"/>
        <v>4.9330769876276252E-5</v>
      </c>
      <c r="I287" s="17">
        <f t="shared" si="24"/>
        <v>5.2443939492458221E-5</v>
      </c>
      <c r="J287" s="16">
        <f t="shared" si="23"/>
        <v>1.2122624313426832E-8</v>
      </c>
    </row>
    <row r="288" spans="1:10" x14ac:dyDescent="0.25">
      <c r="A288" s="37">
        <v>286</v>
      </c>
      <c r="B288" s="4">
        <v>15500</v>
      </c>
      <c r="C288" s="20">
        <f t="shared" si="20"/>
        <v>-6.4308903302904025E-3</v>
      </c>
      <c r="F288" s="19">
        <f t="shared" si="21"/>
        <v>4.1356350440222605E-5</v>
      </c>
      <c r="G288">
        <v>236</v>
      </c>
      <c r="H288" s="17">
        <f t="shared" si="22"/>
        <v>1.2635109209047982E-5</v>
      </c>
      <c r="I288" s="17">
        <f t="shared" si="24"/>
        <v>5.2507532273981595E-5</v>
      </c>
      <c r="J288" s="16">
        <f t="shared" si="23"/>
        <v>1.185248152971859E-10</v>
      </c>
    </row>
    <row r="289" spans="1:10" x14ac:dyDescent="0.25">
      <c r="A289" s="37">
        <v>287</v>
      </c>
      <c r="B289" s="4">
        <v>16050</v>
      </c>
      <c r="C289" s="20">
        <f t="shared" si="20"/>
        <v>3.4868825650823859E-2</v>
      </c>
      <c r="F289" s="19">
        <f t="shared" si="21"/>
        <v>1.215835002267552E-3</v>
      </c>
      <c r="G289">
        <v>235</v>
      </c>
      <c r="H289" s="17">
        <f t="shared" si="22"/>
        <v>3.7333849124689936E-4</v>
      </c>
      <c r="I289" s="17">
        <f t="shared" si="24"/>
        <v>5.4386553081425735E-5</v>
      </c>
      <c r="J289" s="16">
        <f t="shared" si="23"/>
        <v>1.3495984186237023E-6</v>
      </c>
    </row>
    <row r="290" spans="1:10" x14ac:dyDescent="0.25">
      <c r="A290" s="37">
        <v>288</v>
      </c>
      <c r="B290" s="4">
        <v>15300</v>
      </c>
      <c r="C290" s="20">
        <f t="shared" si="20"/>
        <v>-4.78560211776351E-2</v>
      </c>
      <c r="F290" s="19">
        <f t="shared" si="21"/>
        <v>2.290198762954259E-3</v>
      </c>
      <c r="G290">
        <v>234</v>
      </c>
      <c r="H290" s="17">
        <f t="shared" si="22"/>
        <v>7.0679364277491971E-4</v>
      </c>
      <c r="I290" s="17">
        <f t="shared" si="24"/>
        <v>5.7943860973541841E-5</v>
      </c>
      <c r="J290" s="16">
        <f t="shared" si="23"/>
        <v>4.9842640296131499E-6</v>
      </c>
    </row>
    <row r="291" spans="1:10" x14ac:dyDescent="0.25">
      <c r="A291" s="37">
        <v>289</v>
      </c>
      <c r="B291" s="4">
        <v>15300</v>
      </c>
      <c r="C291" s="20">
        <f t="shared" si="20"/>
        <v>0</v>
      </c>
      <c r="F291" s="19">
        <f t="shared" si="21"/>
        <v>0</v>
      </c>
      <c r="G291">
        <v>233</v>
      </c>
      <c r="H291" s="17">
        <f t="shared" si="22"/>
        <v>0</v>
      </c>
      <c r="I291" s="17">
        <f t="shared" si="24"/>
        <v>5.7943860973541841E-5</v>
      </c>
      <c r="J291" s="16">
        <f t="shared" si="23"/>
        <v>3.3237794223668816E-9</v>
      </c>
    </row>
    <row r="292" spans="1:10" x14ac:dyDescent="0.25">
      <c r="A292" s="37">
        <v>290</v>
      </c>
      <c r="B292" s="4">
        <v>15250</v>
      </c>
      <c r="C292" s="20">
        <f t="shared" si="20"/>
        <v>-3.2733253449691376E-3</v>
      </c>
      <c r="F292" s="19">
        <f t="shared" si="21"/>
        <v>1.0714658814017323E-5</v>
      </c>
      <c r="G292">
        <v>232</v>
      </c>
      <c r="H292" s="17">
        <f t="shared" si="22"/>
        <v>3.3402615228134667E-6</v>
      </c>
      <c r="I292" s="17">
        <f t="shared" si="24"/>
        <v>5.7960672582981599E-5</v>
      </c>
      <c r="J292" s="16">
        <f t="shared" si="23"/>
        <v>2.2047059535891179E-9</v>
      </c>
    </row>
    <row r="293" spans="1:10" x14ac:dyDescent="0.25">
      <c r="A293" s="37">
        <v>291</v>
      </c>
      <c r="B293" s="4">
        <v>15390</v>
      </c>
      <c r="C293" s="20">
        <f t="shared" si="20"/>
        <v>9.1384447973672459E-3</v>
      </c>
      <c r="F293" s="19">
        <f t="shared" si="21"/>
        <v>8.351117331452848E-5</v>
      </c>
      <c r="G293">
        <v>231</v>
      </c>
      <c r="H293" s="17">
        <f t="shared" si="22"/>
        <v>2.616604251568378E-5</v>
      </c>
      <c r="I293" s="17">
        <f t="shared" si="24"/>
        <v>5.8092366848341776E-5</v>
      </c>
      <c r="J293" s="16">
        <f t="shared" si="23"/>
        <v>6.6106511748649771E-10</v>
      </c>
    </row>
    <row r="294" spans="1:10" x14ac:dyDescent="0.25">
      <c r="A294" s="37">
        <v>292</v>
      </c>
      <c r="B294" s="4">
        <v>15390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5.8092366848341776E-5</v>
      </c>
      <c r="J294" s="16">
        <f t="shared" si="23"/>
        <v>3.3408384617122527E-9</v>
      </c>
    </row>
    <row r="295" spans="1:10" x14ac:dyDescent="0.25">
      <c r="A295" s="37">
        <v>293</v>
      </c>
      <c r="B295" s="4">
        <v>15200</v>
      </c>
      <c r="C295" s="20">
        <f t="shared" si="20"/>
        <v>-1.2422519998557209E-2</v>
      </c>
      <c r="F295" s="19">
        <f t="shared" si="21"/>
        <v>1.5431900311455379E-4</v>
      </c>
      <c r="G295">
        <v>229</v>
      </c>
      <c r="H295" s="17">
        <f t="shared" si="22"/>
        <v>4.884223535077239E-5</v>
      </c>
      <c r="I295" s="17">
        <f t="shared" si="24"/>
        <v>5.8338190889146323E-5</v>
      </c>
      <c r="J295" s="16">
        <f t="shared" si="23"/>
        <v>9.268765798371814E-9</v>
      </c>
    </row>
    <row r="296" spans="1:10" x14ac:dyDescent="0.25">
      <c r="A296" s="37">
        <v>294</v>
      </c>
      <c r="B296" s="4">
        <v>15100</v>
      </c>
      <c r="C296" s="20">
        <f t="shared" si="20"/>
        <v>-6.6006840313520242E-3</v>
      </c>
      <c r="F296" s="19">
        <f t="shared" si="21"/>
        <v>4.356902968174561E-5</v>
      </c>
      <c r="G296">
        <v>228</v>
      </c>
      <c r="H296" s="17">
        <f t="shared" si="22"/>
        <v>1.3859429178606717E-5</v>
      </c>
      <c r="I296" s="17">
        <f t="shared" si="24"/>
        <v>5.8407945699905117E-5</v>
      </c>
      <c r="J296" s="16">
        <f t="shared" si="23"/>
        <v>2.1155549916108387E-10</v>
      </c>
    </row>
    <row r="297" spans="1:10" x14ac:dyDescent="0.25">
      <c r="A297" s="37">
        <v>295</v>
      </c>
      <c r="B297" s="4">
        <v>15100</v>
      </c>
      <c r="C297" s="20">
        <f t="shared" si="20"/>
        <v>0</v>
      </c>
      <c r="F297" s="19">
        <f t="shared" si="21"/>
        <v>0</v>
      </c>
      <c r="G297">
        <v>227</v>
      </c>
      <c r="H297" s="17">
        <f t="shared" si="22"/>
        <v>0</v>
      </c>
      <c r="I297" s="17">
        <f t="shared" si="24"/>
        <v>5.8407945699905117E-5</v>
      </c>
      <c r="J297" s="16">
        <f t="shared" si="23"/>
        <v>3.3772343494075005E-9</v>
      </c>
    </row>
    <row r="298" spans="1:10" x14ac:dyDescent="0.25">
      <c r="A298" s="37">
        <v>296</v>
      </c>
      <c r="B298" s="4">
        <v>15100</v>
      </c>
      <c r="C298" s="20">
        <f t="shared" si="20"/>
        <v>0</v>
      </c>
      <c r="F298" s="19">
        <f t="shared" si="21"/>
        <v>0</v>
      </c>
      <c r="G298">
        <v>226</v>
      </c>
      <c r="H298" s="17">
        <f t="shared" si="22"/>
        <v>0</v>
      </c>
      <c r="I298" s="17">
        <f t="shared" si="24"/>
        <v>5.8407945699905117E-5</v>
      </c>
      <c r="J298" s="16">
        <f t="shared" si="23"/>
        <v>3.3772343494075005E-9</v>
      </c>
    </row>
    <row r="299" spans="1:10" x14ac:dyDescent="0.25">
      <c r="A299" s="37">
        <v>297</v>
      </c>
      <c r="B299" s="4">
        <v>15100</v>
      </c>
      <c r="C299" s="20">
        <f t="shared" si="20"/>
        <v>0</v>
      </c>
      <c r="F299" s="19">
        <f t="shared" si="21"/>
        <v>0</v>
      </c>
      <c r="G299">
        <v>225</v>
      </c>
      <c r="H299" s="17">
        <f t="shared" si="22"/>
        <v>0</v>
      </c>
      <c r="I299" s="17">
        <f t="shared" si="24"/>
        <v>5.8407945699905117E-5</v>
      </c>
      <c r="J299" s="16">
        <f t="shared" si="23"/>
        <v>3.3772343494075005E-9</v>
      </c>
    </row>
    <row r="300" spans="1:10" x14ac:dyDescent="0.25">
      <c r="A300" s="37">
        <v>298</v>
      </c>
      <c r="B300" s="4">
        <v>15500</v>
      </c>
      <c r="C300" s="20">
        <f t="shared" si="20"/>
        <v>2.6145280104322207E-2</v>
      </c>
      <c r="F300" s="19">
        <f t="shared" si="21"/>
        <v>6.8357567173346666E-4</v>
      </c>
      <c r="G300">
        <v>224</v>
      </c>
      <c r="H300" s="17">
        <f t="shared" si="22"/>
        <v>2.2188062712951483E-4</v>
      </c>
      <c r="I300" s="17">
        <f t="shared" si="24"/>
        <v>5.9524675758337249E-5</v>
      </c>
      <c r="J300" s="16">
        <f t="shared" si="23"/>
        <v>3.8981365295561583E-7</v>
      </c>
    </row>
    <row r="301" spans="1:10" x14ac:dyDescent="0.25">
      <c r="A301" s="37">
        <v>299</v>
      </c>
      <c r="B301" s="4">
        <v>15690</v>
      </c>
      <c r="C301" s="20">
        <f t="shared" si="20"/>
        <v>1.2183542819740241E-2</v>
      </c>
      <c r="F301" s="19">
        <f t="shared" si="21"/>
        <v>1.4843871564044399E-4</v>
      </c>
      <c r="G301">
        <v>223</v>
      </c>
      <c r="H301" s="17">
        <f t="shared" si="22"/>
        <v>4.8425187122804534E-5</v>
      </c>
      <c r="I301" s="17">
        <f t="shared" si="24"/>
        <v>5.9768400786271617E-5</v>
      </c>
      <c r="J301" s="16">
        <f t="shared" si="23"/>
        <v>7.9158620669036668E-9</v>
      </c>
    </row>
    <row r="302" spans="1:10" x14ac:dyDescent="0.25">
      <c r="A302" s="37">
        <v>300</v>
      </c>
      <c r="B302" s="4">
        <v>15690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5.9768400786271617E-5</v>
      </c>
      <c r="J302" s="16">
        <f t="shared" si="23"/>
        <v>3.536393679457843E-9</v>
      </c>
    </row>
    <row r="303" spans="1:10" x14ac:dyDescent="0.25">
      <c r="A303" s="37">
        <v>301</v>
      </c>
      <c r="B303" s="4">
        <v>15690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5.9768400786271617E-5</v>
      </c>
      <c r="J303" s="16">
        <f t="shared" si="23"/>
        <v>3.536393679457843E-9</v>
      </c>
    </row>
    <row r="304" spans="1:10" x14ac:dyDescent="0.25">
      <c r="A304" s="37">
        <v>302</v>
      </c>
      <c r="B304" s="4">
        <v>15690</v>
      </c>
      <c r="C304" s="20">
        <f t="shared" si="20"/>
        <v>0</v>
      </c>
      <c r="F304" s="19">
        <f t="shared" si="21"/>
        <v>0</v>
      </c>
      <c r="G304">
        <v>220</v>
      </c>
      <c r="H304" s="17">
        <f t="shared" si="22"/>
        <v>0</v>
      </c>
      <c r="I304" s="17">
        <f t="shared" si="24"/>
        <v>5.9768400786271617E-5</v>
      </c>
      <c r="J304" s="16">
        <f t="shared" si="23"/>
        <v>3.536393679457843E-9</v>
      </c>
    </row>
    <row r="305" spans="1:10" x14ac:dyDescent="0.25">
      <c r="A305" s="37">
        <v>303</v>
      </c>
      <c r="B305" s="4">
        <v>15000</v>
      </c>
      <c r="C305" s="20">
        <f t="shared" si="20"/>
        <v>-4.4973365642731217E-2</v>
      </c>
      <c r="F305" s="19">
        <f t="shared" si="21"/>
        <v>2.0226036172347967E-3</v>
      </c>
      <c r="G305">
        <v>219</v>
      </c>
      <c r="H305" s="17">
        <f t="shared" si="22"/>
        <v>6.7328700201525543E-4</v>
      </c>
      <c r="I305" s="17">
        <f t="shared" si="24"/>
        <v>6.3157069021210424E-5</v>
      </c>
      <c r="J305" s="16">
        <f t="shared" si="23"/>
        <v>3.8406765784720183E-6</v>
      </c>
    </row>
    <row r="306" spans="1:10" x14ac:dyDescent="0.25">
      <c r="A306" s="37">
        <v>304</v>
      </c>
      <c r="B306" s="4">
        <v>15850</v>
      </c>
      <c r="C306" s="20">
        <f t="shared" si="20"/>
        <v>5.5119299221079533E-2</v>
      </c>
      <c r="F306" s="19">
        <f t="shared" si="21"/>
        <v>3.0381371466228989E-3</v>
      </c>
      <c r="G306">
        <v>218</v>
      </c>
      <c r="H306" s="17">
        <f t="shared" si="22"/>
        <v>1.0164550042126169E-3</v>
      </c>
      <c r="I306" s="17">
        <f t="shared" si="24"/>
        <v>6.8272909331078521E-5</v>
      </c>
      <c r="J306" s="16">
        <f t="shared" si="23"/>
        <v>8.8221347098671485E-6</v>
      </c>
    </row>
    <row r="307" spans="1:10" x14ac:dyDescent="0.25">
      <c r="A307" s="37">
        <v>305</v>
      </c>
      <c r="B307" s="4">
        <v>15850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6.8272909331078521E-5</v>
      </c>
      <c r="J307" s="16">
        <f t="shared" si="23"/>
        <v>4.6143884782631003E-9</v>
      </c>
    </row>
    <row r="308" spans="1:10" x14ac:dyDescent="0.25">
      <c r="A308" s="37">
        <v>306</v>
      </c>
      <c r="B308" s="4">
        <v>15010</v>
      </c>
      <c r="C308" s="20">
        <f t="shared" si="20"/>
        <v>-5.4452854677918994E-2</v>
      </c>
      <c r="F308" s="19">
        <f t="shared" si="21"/>
        <v>2.9651133825745646E-3</v>
      </c>
      <c r="G308">
        <v>216</v>
      </c>
      <c r="H308" s="17">
        <f t="shared" si="22"/>
        <v>1.0020854448452769E-3</v>
      </c>
      <c r="I308" s="17">
        <f t="shared" si="24"/>
        <v>7.3316427333769405E-5</v>
      </c>
      <c r="J308" s="16">
        <f t="shared" si="23"/>
        <v>8.3646239310790807E-6</v>
      </c>
    </row>
    <row r="309" spans="1:10" x14ac:dyDescent="0.25">
      <c r="A309" s="37">
        <v>307</v>
      </c>
      <c r="B309" s="4">
        <v>15010</v>
      </c>
      <c r="C309" s="20">
        <f t="shared" si="20"/>
        <v>0</v>
      </c>
      <c r="F309" s="19">
        <f t="shared" si="21"/>
        <v>0</v>
      </c>
      <c r="G309">
        <v>215</v>
      </c>
      <c r="H309" s="17">
        <f t="shared" si="22"/>
        <v>0</v>
      </c>
      <c r="I309" s="17">
        <f t="shared" si="24"/>
        <v>7.3316427333769405E-5</v>
      </c>
      <c r="J309" s="16">
        <f t="shared" si="23"/>
        <v>5.3213266898879379E-9</v>
      </c>
    </row>
    <row r="310" spans="1:10" x14ac:dyDescent="0.25">
      <c r="A310" s="37">
        <v>308</v>
      </c>
      <c r="B310" s="4">
        <v>15010</v>
      </c>
      <c r="C310" s="20">
        <f t="shared" si="20"/>
        <v>0</v>
      </c>
      <c r="F310" s="19">
        <f t="shared" si="21"/>
        <v>0</v>
      </c>
      <c r="G310">
        <v>214</v>
      </c>
      <c r="H310" s="17">
        <f t="shared" si="22"/>
        <v>0</v>
      </c>
      <c r="I310" s="17">
        <f t="shared" si="24"/>
        <v>7.3316427333769405E-5</v>
      </c>
      <c r="J310" s="16">
        <f t="shared" si="23"/>
        <v>5.3213266898879379E-9</v>
      </c>
    </row>
    <row r="311" spans="1:10" x14ac:dyDescent="0.25">
      <c r="A311" s="37">
        <v>309</v>
      </c>
      <c r="B311" s="4">
        <v>15100</v>
      </c>
      <c r="C311" s="20">
        <f t="shared" si="20"/>
        <v>5.9780981755079626E-3</v>
      </c>
      <c r="F311" s="19">
        <f t="shared" si="21"/>
        <v>3.573765779601163E-5</v>
      </c>
      <c r="G311">
        <v>213</v>
      </c>
      <c r="H311" s="17">
        <f t="shared" si="22"/>
        <v>1.2262062728540663E-5</v>
      </c>
      <c r="I311" s="17">
        <f t="shared" si="24"/>
        <v>7.3378142564181788E-5</v>
      </c>
      <c r="J311" s="16">
        <f t="shared" si="23"/>
        <v>1.3891401853782953E-9</v>
      </c>
    </row>
    <row r="312" spans="1:10" x14ac:dyDescent="0.25">
      <c r="A312" s="37">
        <v>310</v>
      </c>
      <c r="B312" s="4">
        <v>15200</v>
      </c>
      <c r="C312" s="20">
        <f t="shared" si="20"/>
        <v>6.6006840313520927E-3</v>
      </c>
      <c r="F312" s="19">
        <f t="shared" si="21"/>
        <v>4.3569029681746511E-5</v>
      </c>
      <c r="G312">
        <v>212</v>
      </c>
      <c r="H312" s="17">
        <f t="shared" si="22"/>
        <v>1.5024729722418053E-5</v>
      </c>
      <c r="I312" s="17">
        <f t="shared" si="24"/>
        <v>7.345376235811292E-5</v>
      </c>
      <c r="J312" s="16">
        <f t="shared" si="23"/>
        <v>8.7113748471823521E-10</v>
      </c>
    </row>
    <row r="313" spans="1:10" x14ac:dyDescent="0.25">
      <c r="A313" s="37">
        <v>311</v>
      </c>
      <c r="B313" s="4">
        <v>15300</v>
      </c>
      <c r="C313" s="20">
        <f t="shared" si="20"/>
        <v>6.5574005461590396E-3</v>
      </c>
      <c r="F313" s="19">
        <f t="shared" si="21"/>
        <v>4.2999501922766871E-5</v>
      </c>
      <c r="G313">
        <v>211</v>
      </c>
      <c r="H313" s="17">
        <f t="shared" si="22"/>
        <v>1.490333755495361E-5</v>
      </c>
      <c r="I313" s="17">
        <f t="shared" si="24"/>
        <v>7.3528771182605125E-5</v>
      </c>
      <c r="J313" s="16">
        <f t="shared" si="23"/>
        <v>9.0957718438812742E-10</v>
      </c>
    </row>
    <row r="314" spans="1:10" x14ac:dyDescent="0.25">
      <c r="A314" s="37">
        <v>312</v>
      </c>
      <c r="B314" s="4">
        <v>15300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7.3528771182605125E-5</v>
      </c>
      <c r="J314" s="16">
        <f t="shared" si="23"/>
        <v>5.3521952782931437E-9</v>
      </c>
    </row>
    <row r="315" spans="1:10" x14ac:dyDescent="0.25">
      <c r="A315" s="37">
        <v>313</v>
      </c>
      <c r="B315" s="4">
        <v>15120</v>
      </c>
      <c r="C315" s="20">
        <f t="shared" si="20"/>
        <v>-1.1834457647002796E-2</v>
      </c>
      <c r="F315" s="19">
        <f t="shared" si="21"/>
        <v>1.4005438779870298E-4</v>
      </c>
      <c r="G315">
        <v>209</v>
      </c>
      <c r="H315" s="17">
        <f t="shared" si="22"/>
        <v>4.9034245625070981E-5</v>
      </c>
      <c r="I315" s="17">
        <f t="shared" si="24"/>
        <v>7.3775561615327747E-5</v>
      </c>
      <c r="J315" s="16">
        <f t="shared" si="23"/>
        <v>4.4422411888976564E-9</v>
      </c>
    </row>
    <row r="316" spans="1:10" x14ac:dyDescent="0.25">
      <c r="A316" s="37">
        <v>314</v>
      </c>
      <c r="B316" s="4">
        <v>15000</v>
      </c>
      <c r="C316" s="20">
        <f t="shared" si="20"/>
        <v>-7.9681696491768449E-3</v>
      </c>
      <c r="F316" s="19">
        <f t="shared" si="21"/>
        <v>6.3491727558063037E-5</v>
      </c>
      <c r="G316">
        <v>208</v>
      </c>
      <c r="H316" s="17">
        <f t="shared" si="22"/>
        <v>2.2341444823318467E-5</v>
      </c>
      <c r="I316" s="17">
        <f t="shared" si="24"/>
        <v>7.3888006596693509E-5</v>
      </c>
      <c r="J316" s="16">
        <f t="shared" si="23"/>
        <v>1.0048857696151923E-10</v>
      </c>
    </row>
    <row r="317" spans="1:10" x14ac:dyDescent="0.25">
      <c r="A317" s="37">
        <v>315</v>
      </c>
      <c r="B317" s="4">
        <v>15000</v>
      </c>
      <c r="C317" s="20">
        <f t="shared" si="20"/>
        <v>0</v>
      </c>
      <c r="F317" s="19">
        <f t="shared" si="21"/>
        <v>0</v>
      </c>
      <c r="G317">
        <v>207</v>
      </c>
      <c r="H317" s="17">
        <f t="shared" si="22"/>
        <v>0</v>
      </c>
      <c r="I317" s="17">
        <f t="shared" si="24"/>
        <v>7.3888006596693509E-5</v>
      </c>
      <c r="J317" s="16">
        <f t="shared" si="23"/>
        <v>5.4046208762041117E-9</v>
      </c>
    </row>
    <row r="318" spans="1:10" x14ac:dyDescent="0.25">
      <c r="A318" s="37">
        <v>316</v>
      </c>
      <c r="B318" s="4">
        <v>14500</v>
      </c>
      <c r="C318" s="20">
        <f t="shared" si="20"/>
        <v>-3.3901551675681339E-2</v>
      </c>
      <c r="F318" s="19">
        <f t="shared" si="21"/>
        <v>1.1493152060188922E-3</v>
      </c>
      <c r="G318">
        <v>206</v>
      </c>
      <c r="H318" s="17">
        <f t="shared" si="22"/>
        <v>4.085224518621037E-4</v>
      </c>
      <c r="I318" s="17">
        <f t="shared" si="24"/>
        <v>7.594410904890313E-5</v>
      </c>
      <c r="J318" s="16">
        <f t="shared" si="23"/>
        <v>1.1529462036679746E-6</v>
      </c>
    </row>
    <row r="319" spans="1:10" x14ac:dyDescent="0.25">
      <c r="A319" s="37">
        <v>317</v>
      </c>
      <c r="B319" s="4">
        <v>14500</v>
      </c>
      <c r="C319" s="20">
        <f t="shared" si="20"/>
        <v>0</v>
      </c>
      <c r="F319" s="19">
        <f t="shared" si="21"/>
        <v>0</v>
      </c>
      <c r="G319">
        <v>205</v>
      </c>
      <c r="H319" s="17">
        <f t="shared" si="22"/>
        <v>0</v>
      </c>
      <c r="I319" s="17">
        <f t="shared" si="24"/>
        <v>7.594410904890313E-5</v>
      </c>
      <c r="J319" s="16">
        <f t="shared" si="23"/>
        <v>5.7095978124864588E-9</v>
      </c>
    </row>
    <row r="320" spans="1:10" x14ac:dyDescent="0.25">
      <c r="A320" s="37">
        <v>318</v>
      </c>
      <c r="B320" s="4">
        <v>14000</v>
      </c>
      <c r="C320" s="20">
        <f t="shared" si="20"/>
        <v>-3.5091319811270061E-2</v>
      </c>
      <c r="F320" s="19">
        <f t="shared" si="21"/>
        <v>1.2314007260968347E-3</v>
      </c>
      <c r="G320">
        <v>204</v>
      </c>
      <c r="H320" s="17">
        <f t="shared" si="22"/>
        <v>4.4213902380785697E-4</v>
      </c>
      <c r="I320" s="17">
        <f t="shared" si="24"/>
        <v>7.8169404444358568E-5</v>
      </c>
      <c r="J320" s="16">
        <f t="shared" si="23"/>
        <v>1.3308500637617512E-6</v>
      </c>
    </row>
    <row r="321" spans="1:10" x14ac:dyDescent="0.25">
      <c r="A321" s="37">
        <v>319</v>
      </c>
      <c r="B321" s="4">
        <v>14500</v>
      </c>
      <c r="C321" s="20">
        <f t="shared" si="20"/>
        <v>3.5091319811270193E-2</v>
      </c>
      <c r="F321" s="19">
        <f t="shared" si="21"/>
        <v>1.231400726096844E-3</v>
      </c>
      <c r="G321">
        <v>203</v>
      </c>
      <c r="H321" s="17">
        <f t="shared" si="22"/>
        <v>4.443755758185956E-4</v>
      </c>
      <c r="I321" s="17">
        <f t="shared" si="24"/>
        <v>8.040595645509381E-5</v>
      </c>
      <c r="J321" s="16">
        <f t="shared" si="23"/>
        <v>1.3257207040129507E-6</v>
      </c>
    </row>
    <row r="322" spans="1:10" x14ac:dyDescent="0.25">
      <c r="A322" s="37">
        <v>320</v>
      </c>
      <c r="B322" s="4">
        <v>14900</v>
      </c>
      <c r="C322" s="20">
        <f t="shared" si="20"/>
        <v>2.7212563524884794E-2</v>
      </c>
      <c r="F322" s="19">
        <f t="shared" si="21"/>
        <v>7.4052361359589034E-4</v>
      </c>
      <c r="G322">
        <v>202</v>
      </c>
      <c r="H322" s="17">
        <f t="shared" si="22"/>
        <v>2.6858454581240378E-4</v>
      </c>
      <c r="I322" s="17">
        <f t="shared" si="24"/>
        <v>8.1757748359683911E-5</v>
      </c>
      <c r="J322" s="16">
        <f t="shared" si="23"/>
        <v>4.3451478373016128E-7</v>
      </c>
    </row>
    <row r="323" spans="1:10" x14ac:dyDescent="0.25">
      <c r="A323" s="37">
        <v>321</v>
      </c>
      <c r="B323" s="4">
        <v>14800</v>
      </c>
      <c r="C323" s="20">
        <f t="shared" si="20"/>
        <v>-6.7340321813440683E-3</v>
      </c>
      <c r="F323" s="19">
        <f t="shared" si="21"/>
        <v>4.5347189419377547E-5</v>
      </c>
      <c r="G323">
        <v>201</v>
      </c>
      <c r="H323" s="17">
        <f t="shared" si="22"/>
        <v>1.6530417258278991E-5</v>
      </c>
      <c r="I323" s="17">
        <f t="shared" si="24"/>
        <v>8.1840946311977281E-5</v>
      </c>
      <c r="J323" s="16">
        <f t="shared" si="23"/>
        <v>1.3018998717422263E-9</v>
      </c>
    </row>
    <row r="324" spans="1:10" x14ac:dyDescent="0.25">
      <c r="A324" s="37">
        <v>322</v>
      </c>
      <c r="B324" s="4">
        <v>14000</v>
      </c>
      <c r="C324" s="20">
        <f t="shared" ref="C324:C387" si="25">LN(B324/B323)</f>
        <v>-5.5569851154810765E-2</v>
      </c>
      <c r="F324" s="19">
        <f t="shared" ref="F324:F387" si="26">C324^2</f>
        <v>3.0880083573678234E-3</v>
      </c>
      <c r="G324">
        <v>200</v>
      </c>
      <c r="H324" s="17">
        <f t="shared" ref="H324:H387" si="27">F324*($E$7^(G324-1))</f>
        <v>1.1313663068845705E-3</v>
      </c>
      <c r="I324" s="17">
        <f t="shared" si="24"/>
        <v>8.753513772625459E-5</v>
      </c>
      <c r="J324" s="16">
        <f t="shared" ref="J324:J387" si="28">(F324-($E$7*I324))^2</f>
        <v>9.0054835504521456E-6</v>
      </c>
    </row>
    <row r="325" spans="1:10" x14ac:dyDescent="0.25">
      <c r="A325" s="37">
        <v>323</v>
      </c>
      <c r="B325" s="4">
        <v>14000</v>
      </c>
      <c r="C325" s="20">
        <f t="shared" si="25"/>
        <v>0</v>
      </c>
      <c r="F325" s="19">
        <f t="shared" si="26"/>
        <v>0</v>
      </c>
      <c r="G325">
        <v>199</v>
      </c>
      <c r="H325" s="17">
        <f t="shared" si="27"/>
        <v>0</v>
      </c>
      <c r="I325" s="17">
        <f t="shared" ref="I325:I388" si="29">(1-$E$7)*H325+I324</f>
        <v>8.753513772625459E-5</v>
      </c>
      <c r="J325" s="16">
        <f t="shared" si="28"/>
        <v>7.5854643777859511E-9</v>
      </c>
    </row>
    <row r="326" spans="1:10" x14ac:dyDescent="0.25">
      <c r="A326" s="37">
        <v>324</v>
      </c>
      <c r="B326" s="4">
        <v>14000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8.753513772625459E-5</v>
      </c>
      <c r="J326" s="16">
        <f t="shared" si="28"/>
        <v>7.5854643777859511E-9</v>
      </c>
    </row>
    <row r="327" spans="1:10" x14ac:dyDescent="0.25">
      <c r="A327" s="37">
        <v>325</v>
      </c>
      <c r="B327" s="4">
        <v>14000</v>
      </c>
      <c r="C327" s="20">
        <f t="shared" si="25"/>
        <v>0</v>
      </c>
      <c r="F327" s="19">
        <f t="shared" si="26"/>
        <v>0</v>
      </c>
      <c r="G327">
        <v>197</v>
      </c>
      <c r="H327" s="17">
        <f t="shared" si="27"/>
        <v>0</v>
      </c>
      <c r="I327" s="17">
        <f t="shared" si="29"/>
        <v>8.753513772625459E-5</v>
      </c>
      <c r="J327" s="16">
        <f t="shared" si="28"/>
        <v>7.5854643777859511E-9</v>
      </c>
    </row>
    <row r="328" spans="1:10" x14ac:dyDescent="0.25">
      <c r="A328" s="37">
        <v>326</v>
      </c>
      <c r="B328" s="4">
        <v>13500</v>
      </c>
      <c r="C328" s="20">
        <f t="shared" si="25"/>
        <v>-3.6367644170874833E-2</v>
      </c>
      <c r="F328" s="19">
        <f t="shared" si="26"/>
        <v>1.3226055425393662E-3</v>
      </c>
      <c r="G328">
        <v>196</v>
      </c>
      <c r="H328" s="17">
        <f t="shared" si="27"/>
        <v>4.9444779375114648E-4</v>
      </c>
      <c r="I328" s="17">
        <f t="shared" si="29"/>
        <v>9.0023704307081178E-5</v>
      </c>
      <c r="J328" s="16">
        <f t="shared" si="28"/>
        <v>1.5203751373886721E-6</v>
      </c>
    </row>
    <row r="329" spans="1:10" x14ac:dyDescent="0.25">
      <c r="A329" s="37">
        <v>327</v>
      </c>
      <c r="B329" s="4">
        <v>14400</v>
      </c>
      <c r="C329" s="20">
        <f t="shared" si="25"/>
        <v>6.4538521137571164E-2</v>
      </c>
      <c r="F329" s="19">
        <f t="shared" si="26"/>
        <v>4.1652207106247204E-3</v>
      </c>
      <c r="G329">
        <v>195</v>
      </c>
      <c r="H329" s="17">
        <f t="shared" si="27"/>
        <v>1.565018432686101E-3</v>
      </c>
      <c r="I329" s="17">
        <f t="shared" si="29"/>
        <v>9.7900476373173948E-5</v>
      </c>
      <c r="J329" s="16">
        <f t="shared" si="28"/>
        <v>1.6547102354787124E-5</v>
      </c>
    </row>
    <row r="330" spans="1:10" x14ac:dyDescent="0.25">
      <c r="A330" s="37">
        <v>328</v>
      </c>
      <c r="B330" s="4">
        <v>14600</v>
      </c>
      <c r="C330" s="20">
        <f t="shared" si="25"/>
        <v>1.3793322132335769E-2</v>
      </c>
      <c r="F330" s="19">
        <f t="shared" si="26"/>
        <v>1.9025573544638377E-4</v>
      </c>
      <c r="G330">
        <v>194</v>
      </c>
      <c r="H330" s="17">
        <f t="shared" si="27"/>
        <v>7.1847312638776228E-5</v>
      </c>
      <c r="I330" s="17">
        <f t="shared" si="29"/>
        <v>9.8262085472081251E-5</v>
      </c>
      <c r="J330" s="16">
        <f t="shared" si="28"/>
        <v>8.5540681018033913E-9</v>
      </c>
    </row>
    <row r="331" spans="1:10" x14ac:dyDescent="0.25">
      <c r="A331" s="37">
        <v>329</v>
      </c>
      <c r="B331" s="4">
        <v>14600</v>
      </c>
      <c r="C331" s="20">
        <f t="shared" si="25"/>
        <v>0</v>
      </c>
      <c r="F331" s="19">
        <f t="shared" si="26"/>
        <v>0</v>
      </c>
      <c r="G331">
        <v>193</v>
      </c>
      <c r="H331" s="17">
        <f t="shared" si="27"/>
        <v>0</v>
      </c>
      <c r="I331" s="17">
        <f t="shared" si="29"/>
        <v>9.8262085472081251E-5</v>
      </c>
      <c r="J331" s="16">
        <f t="shared" si="28"/>
        <v>9.5584899697523188E-9</v>
      </c>
    </row>
    <row r="332" spans="1:10" x14ac:dyDescent="0.25">
      <c r="A332" s="37">
        <v>330</v>
      </c>
      <c r="B332" s="4">
        <v>14600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9.8262085472081251E-5</v>
      </c>
      <c r="J332" s="16">
        <f t="shared" si="28"/>
        <v>9.5584899697523188E-9</v>
      </c>
    </row>
    <row r="333" spans="1:10" x14ac:dyDescent="0.25">
      <c r="A333" s="37">
        <v>331</v>
      </c>
      <c r="B333" s="4">
        <v>14400</v>
      </c>
      <c r="C333" s="20">
        <f t="shared" si="25"/>
        <v>-1.3793322132335873E-2</v>
      </c>
      <c r="F333" s="19">
        <f t="shared" si="26"/>
        <v>1.9025573544638664E-4</v>
      </c>
      <c r="G333">
        <v>191</v>
      </c>
      <c r="H333" s="17">
        <f t="shared" si="27"/>
        <v>7.2943152151377485E-5</v>
      </c>
      <c r="I333" s="17">
        <f t="shared" si="29"/>
        <v>9.86292099552687E-5</v>
      </c>
      <c r="J333" s="16">
        <f t="shared" si="28"/>
        <v>8.4866339491689202E-9</v>
      </c>
    </row>
    <row r="334" spans="1:10" x14ac:dyDescent="0.25">
      <c r="A334" s="37">
        <v>332</v>
      </c>
      <c r="B334" s="4">
        <v>14400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9.86292099552687E-5</v>
      </c>
      <c r="J334" s="16">
        <f t="shared" si="28"/>
        <v>9.6300478058315335E-9</v>
      </c>
    </row>
    <row r="335" spans="1:10" x14ac:dyDescent="0.25">
      <c r="A335" s="37">
        <v>333</v>
      </c>
      <c r="B335" s="4">
        <v>14000</v>
      </c>
      <c r="C335" s="20">
        <f t="shared" si="25"/>
        <v>-2.8170876966696335E-2</v>
      </c>
      <c r="F335" s="19">
        <f t="shared" si="26"/>
        <v>7.9359830907274208E-4</v>
      </c>
      <c r="G335">
        <v>189</v>
      </c>
      <c r="H335" s="17">
        <f t="shared" si="27"/>
        <v>3.0734784219724534E-4</v>
      </c>
      <c r="I335" s="17">
        <f t="shared" si="29"/>
        <v>1.0017609837998715E-4</v>
      </c>
      <c r="J335" s="16">
        <f t="shared" si="28"/>
        <v>4.8153384749428261E-7</v>
      </c>
    </row>
    <row r="336" spans="1:10" x14ac:dyDescent="0.25">
      <c r="A336" s="37">
        <v>334</v>
      </c>
      <c r="B336" s="4">
        <v>14000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1.0017609837998715E-4</v>
      </c>
      <c r="J336" s="16">
        <f t="shared" si="28"/>
        <v>9.9344896194603855E-9</v>
      </c>
    </row>
    <row r="337" spans="1:10" x14ac:dyDescent="0.25">
      <c r="A337" s="37">
        <v>335</v>
      </c>
      <c r="B337" s="4">
        <v>14000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1.0017609837998715E-4</v>
      </c>
      <c r="J337" s="16">
        <f t="shared" si="28"/>
        <v>9.9344896194603855E-9</v>
      </c>
    </row>
    <row r="338" spans="1:10" x14ac:dyDescent="0.25">
      <c r="A338" s="37">
        <v>336</v>
      </c>
      <c r="B338" s="4">
        <v>14000</v>
      </c>
      <c r="C338" s="20">
        <f t="shared" si="25"/>
        <v>0</v>
      </c>
      <c r="F338" s="19">
        <f t="shared" si="26"/>
        <v>0</v>
      </c>
      <c r="G338">
        <v>186</v>
      </c>
      <c r="H338" s="17">
        <f t="shared" si="27"/>
        <v>0</v>
      </c>
      <c r="I338" s="17">
        <f t="shared" si="29"/>
        <v>1.0017609837998715E-4</v>
      </c>
      <c r="J338" s="16">
        <f t="shared" si="28"/>
        <v>9.9344896194603855E-9</v>
      </c>
    </row>
    <row r="339" spans="1:10" x14ac:dyDescent="0.25">
      <c r="A339" s="37">
        <v>337</v>
      </c>
      <c r="B339" s="4">
        <v>14000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1.0017609837998715E-4</v>
      </c>
      <c r="J339" s="16">
        <f t="shared" si="28"/>
        <v>9.9344896194603855E-9</v>
      </c>
    </row>
    <row r="340" spans="1:10" x14ac:dyDescent="0.25">
      <c r="A340" s="37">
        <v>338</v>
      </c>
      <c r="B340" s="4">
        <v>14000</v>
      </c>
      <c r="C340" s="20">
        <f t="shared" si="25"/>
        <v>0</v>
      </c>
      <c r="F340" s="19">
        <f t="shared" si="26"/>
        <v>0</v>
      </c>
      <c r="G340">
        <v>184</v>
      </c>
      <c r="H340" s="17">
        <f t="shared" si="27"/>
        <v>0</v>
      </c>
      <c r="I340" s="17">
        <f t="shared" si="29"/>
        <v>1.0017609837998715E-4</v>
      </c>
      <c r="J340" s="16">
        <f t="shared" si="28"/>
        <v>9.9344896194603855E-9</v>
      </c>
    </row>
    <row r="341" spans="1:10" x14ac:dyDescent="0.25">
      <c r="A341" s="37">
        <v>339</v>
      </c>
      <c r="B341" s="4">
        <v>14000</v>
      </c>
      <c r="C341" s="20">
        <f t="shared" si="25"/>
        <v>0</v>
      </c>
      <c r="F341" s="19">
        <f t="shared" si="26"/>
        <v>0</v>
      </c>
      <c r="G341">
        <v>183</v>
      </c>
      <c r="H341" s="17">
        <f t="shared" si="27"/>
        <v>0</v>
      </c>
      <c r="I341" s="17">
        <f t="shared" si="29"/>
        <v>1.0017609837998715E-4</v>
      </c>
      <c r="J341" s="16">
        <f t="shared" si="28"/>
        <v>9.9344896194603855E-9</v>
      </c>
    </row>
    <row r="342" spans="1:10" x14ac:dyDescent="0.25">
      <c r="A342" s="37">
        <v>340</v>
      </c>
      <c r="B342" s="4">
        <v>14000</v>
      </c>
      <c r="C342" s="20">
        <f t="shared" si="25"/>
        <v>0</v>
      </c>
      <c r="F342" s="19">
        <f t="shared" si="26"/>
        <v>0</v>
      </c>
      <c r="G342">
        <v>182</v>
      </c>
      <c r="H342" s="17">
        <f t="shared" si="27"/>
        <v>0</v>
      </c>
      <c r="I342" s="17">
        <f t="shared" si="29"/>
        <v>1.0017609837998715E-4</v>
      </c>
      <c r="J342" s="16">
        <f t="shared" si="28"/>
        <v>9.9344896194603855E-9</v>
      </c>
    </row>
    <row r="343" spans="1:10" x14ac:dyDescent="0.25">
      <c r="A343" s="37">
        <v>341</v>
      </c>
      <c r="B343" s="4">
        <v>14000</v>
      </c>
      <c r="C343" s="20">
        <f t="shared" si="25"/>
        <v>0</v>
      </c>
      <c r="F343" s="19">
        <f t="shared" si="26"/>
        <v>0</v>
      </c>
      <c r="G343">
        <v>181</v>
      </c>
      <c r="H343" s="17">
        <f t="shared" si="27"/>
        <v>0</v>
      </c>
      <c r="I343" s="17">
        <f t="shared" si="29"/>
        <v>1.0017609837998715E-4</v>
      </c>
      <c r="J343" s="16">
        <f t="shared" si="28"/>
        <v>9.9344896194603855E-9</v>
      </c>
    </row>
    <row r="344" spans="1:10" x14ac:dyDescent="0.25">
      <c r="A344" s="37">
        <v>342</v>
      </c>
      <c r="B344" s="4">
        <v>13300</v>
      </c>
      <c r="C344" s="20">
        <f t="shared" si="25"/>
        <v>-5.1293294387550578E-2</v>
      </c>
      <c r="F344" s="19">
        <f t="shared" si="26"/>
        <v>2.6310020491279278E-3</v>
      </c>
      <c r="G344">
        <v>180</v>
      </c>
      <c r="H344" s="17">
        <f t="shared" si="27"/>
        <v>1.0662833213757566E-3</v>
      </c>
      <c r="I344" s="17">
        <f t="shared" si="29"/>
        <v>1.0554272570202954E-4</v>
      </c>
      <c r="J344" s="16">
        <f t="shared" si="28"/>
        <v>6.3806281186338552E-6</v>
      </c>
    </row>
    <row r="345" spans="1:10" x14ac:dyDescent="0.25">
      <c r="A345" s="37">
        <v>343</v>
      </c>
      <c r="B345" s="4">
        <v>13300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1.0554272570202954E-4</v>
      </c>
      <c r="J345" s="16">
        <f t="shared" si="28"/>
        <v>1.1027420771537213E-8</v>
      </c>
    </row>
    <row r="346" spans="1:10" x14ac:dyDescent="0.25">
      <c r="A346" s="37">
        <v>344</v>
      </c>
      <c r="B346" s="4">
        <v>13000</v>
      </c>
      <c r="C346" s="20">
        <f t="shared" si="25"/>
        <v>-2.2814677766171399E-2</v>
      </c>
      <c r="F346" s="19">
        <f t="shared" si="26"/>
        <v>5.2050952157423557E-4</v>
      </c>
      <c r="G346">
        <v>178</v>
      </c>
      <c r="H346" s="17">
        <f t="shared" si="27"/>
        <v>2.1308985493436272E-4</v>
      </c>
      <c r="I346" s="17">
        <f t="shared" si="29"/>
        <v>1.0661521161137052E-4</v>
      </c>
      <c r="J346" s="16">
        <f t="shared" si="28"/>
        <v>1.7175297639434448E-7</v>
      </c>
    </row>
    <row r="347" spans="1:10" x14ac:dyDescent="0.25">
      <c r="A347" s="37">
        <v>345</v>
      </c>
      <c r="B347" s="4">
        <v>12700</v>
      </c>
      <c r="C347" s="20">
        <f t="shared" si="25"/>
        <v>-2.3347363996991177E-2</v>
      </c>
      <c r="F347" s="19">
        <f t="shared" si="26"/>
        <v>5.4509940560799983E-4</v>
      </c>
      <c r="G347">
        <v>177</v>
      </c>
      <c r="H347" s="17">
        <f t="shared" si="27"/>
        <v>2.2428546857408693E-4</v>
      </c>
      <c r="I347" s="17">
        <f t="shared" si="29"/>
        <v>1.0774404528949068E-4</v>
      </c>
      <c r="J347" s="16">
        <f t="shared" si="28"/>
        <v>1.9175434176836815E-7</v>
      </c>
    </row>
    <row r="348" spans="1:10" x14ac:dyDescent="0.25">
      <c r="A348" s="37">
        <v>346</v>
      </c>
      <c r="B348" s="4">
        <v>12700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1.0774404528949068E-4</v>
      </c>
      <c r="J348" s="16">
        <f t="shared" si="28"/>
        <v>1.1492218879770676E-8</v>
      </c>
    </row>
    <row r="349" spans="1:10" x14ac:dyDescent="0.25">
      <c r="A349" s="37">
        <v>347</v>
      </c>
      <c r="B349" s="4">
        <v>12700</v>
      </c>
      <c r="C349" s="20">
        <f t="shared" si="25"/>
        <v>0</v>
      </c>
      <c r="F349" s="19">
        <f t="shared" si="26"/>
        <v>0</v>
      </c>
      <c r="G349">
        <v>175</v>
      </c>
      <c r="H349" s="17">
        <f t="shared" si="27"/>
        <v>0</v>
      </c>
      <c r="I349" s="17">
        <f t="shared" si="29"/>
        <v>1.0774404528949068E-4</v>
      </c>
      <c r="J349" s="16">
        <f t="shared" si="28"/>
        <v>1.1492218879770676E-8</v>
      </c>
    </row>
    <row r="350" spans="1:10" x14ac:dyDescent="0.25">
      <c r="A350" s="37">
        <v>348</v>
      </c>
      <c r="B350" s="4">
        <v>12800</v>
      </c>
      <c r="C350" s="20">
        <f t="shared" si="25"/>
        <v>7.8431774610258787E-3</v>
      </c>
      <c r="F350" s="19">
        <f t="shared" si="26"/>
        <v>6.1515432685144356E-5</v>
      </c>
      <c r="G350">
        <v>174</v>
      </c>
      <c r="H350" s="17">
        <f t="shared" si="27"/>
        <v>2.5697064204733186E-5</v>
      </c>
      <c r="I350" s="17">
        <f t="shared" si="29"/>
        <v>1.0787337917673508E-4</v>
      </c>
      <c r="J350" s="16">
        <f t="shared" si="28"/>
        <v>2.099015820311185E-9</v>
      </c>
    </row>
    <row r="351" spans="1:10" x14ac:dyDescent="0.25">
      <c r="A351" s="37">
        <v>349</v>
      </c>
      <c r="B351" s="4">
        <v>12900</v>
      </c>
      <c r="C351" s="20">
        <f t="shared" si="25"/>
        <v>7.782140442054949E-3</v>
      </c>
      <c r="F351" s="19">
        <f t="shared" si="26"/>
        <v>6.0561709859867195E-5</v>
      </c>
      <c r="G351">
        <v>173</v>
      </c>
      <c r="H351" s="17">
        <f t="shared" si="27"/>
        <v>2.5426634929971616E-5</v>
      </c>
      <c r="I351" s="17">
        <f t="shared" si="29"/>
        <v>1.0800135198751366E-4</v>
      </c>
      <c r="J351" s="16">
        <f t="shared" si="28"/>
        <v>2.1992412835681501E-9</v>
      </c>
    </row>
    <row r="352" spans="1:10" x14ac:dyDescent="0.25">
      <c r="A352" s="37">
        <v>350</v>
      </c>
      <c r="B352" s="4">
        <v>12940</v>
      </c>
      <c r="C352" s="20">
        <f t="shared" si="25"/>
        <v>3.0959777051279922E-3</v>
      </c>
      <c r="F352" s="19">
        <f t="shared" si="26"/>
        <v>9.5850779506495893E-6</v>
      </c>
      <c r="G352">
        <v>172</v>
      </c>
      <c r="H352" s="17">
        <f t="shared" si="27"/>
        <v>4.0446201509491189E-6</v>
      </c>
      <c r="I352" s="17">
        <f t="shared" si="29"/>
        <v>1.080217086493635E-4</v>
      </c>
      <c r="J352" s="16">
        <f t="shared" si="28"/>
        <v>9.5830306527271743E-9</v>
      </c>
    </row>
    <row r="353" spans="1:10" x14ac:dyDescent="0.25">
      <c r="A353" s="37">
        <v>351</v>
      </c>
      <c r="B353" s="4">
        <v>12800</v>
      </c>
      <c r="C353" s="20">
        <f t="shared" si="25"/>
        <v>-1.0878118147183017E-2</v>
      </c>
      <c r="F353" s="19">
        <f t="shared" si="26"/>
        <v>1.1833345442407246E-4</v>
      </c>
      <c r="G353">
        <v>171</v>
      </c>
      <c r="H353" s="17">
        <f t="shared" si="27"/>
        <v>5.0185813421003888E-5</v>
      </c>
      <c r="I353" s="17">
        <f t="shared" si="29"/>
        <v>1.0827429494803747E-4</v>
      </c>
      <c r="J353" s="16">
        <f t="shared" si="28"/>
        <v>1.1244707201512387E-10</v>
      </c>
    </row>
    <row r="354" spans="1:10" x14ac:dyDescent="0.25">
      <c r="A354" s="37">
        <v>352</v>
      </c>
      <c r="B354" s="4">
        <v>12800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1.0827429494803747E-4</v>
      </c>
      <c r="J354" s="16">
        <f t="shared" si="28"/>
        <v>1.1605612431049664E-8</v>
      </c>
    </row>
    <row r="355" spans="1:10" x14ac:dyDescent="0.25">
      <c r="A355" s="37">
        <v>353</v>
      </c>
      <c r="B355" s="4">
        <v>12800</v>
      </c>
      <c r="C355" s="20">
        <f t="shared" si="25"/>
        <v>0</v>
      </c>
      <c r="F355" s="19">
        <f t="shared" si="26"/>
        <v>0</v>
      </c>
      <c r="G355">
        <v>169</v>
      </c>
      <c r="H355" s="17">
        <f t="shared" si="27"/>
        <v>0</v>
      </c>
      <c r="I355" s="17">
        <f t="shared" si="29"/>
        <v>1.0827429494803747E-4</v>
      </c>
      <c r="J355" s="16">
        <f t="shared" si="28"/>
        <v>1.1605612431049664E-8</v>
      </c>
    </row>
    <row r="356" spans="1:10" x14ac:dyDescent="0.25">
      <c r="A356" s="37">
        <v>354</v>
      </c>
      <c r="B356" s="4">
        <v>12780</v>
      </c>
      <c r="C356" s="20">
        <f t="shared" si="25"/>
        <v>-1.5637219761827587E-3</v>
      </c>
      <c r="F356" s="19">
        <f t="shared" si="26"/>
        <v>2.4452264187969121E-6</v>
      </c>
      <c r="G356">
        <v>168</v>
      </c>
      <c r="H356" s="17">
        <f t="shared" si="27"/>
        <v>1.0528500029017263E-6</v>
      </c>
      <c r="I356" s="17">
        <f t="shared" si="29"/>
        <v>1.0827959396517327E-4</v>
      </c>
      <c r="J356" s="16">
        <f t="shared" si="28"/>
        <v>1.1085856484088054E-8</v>
      </c>
    </row>
    <row r="357" spans="1:10" x14ac:dyDescent="0.25">
      <c r="A357" s="37">
        <v>355</v>
      </c>
      <c r="B357" s="4">
        <v>12780</v>
      </c>
      <c r="C357" s="20">
        <f t="shared" si="25"/>
        <v>0</v>
      </c>
      <c r="F357" s="19">
        <f t="shared" si="26"/>
        <v>0</v>
      </c>
      <c r="G357">
        <v>167</v>
      </c>
      <c r="H357" s="17">
        <f t="shared" si="27"/>
        <v>0</v>
      </c>
      <c r="I357" s="17">
        <f t="shared" si="29"/>
        <v>1.0827959396517327E-4</v>
      </c>
      <c r="J357" s="16">
        <f t="shared" si="28"/>
        <v>1.1606748431871617E-8</v>
      </c>
    </row>
    <row r="358" spans="1:10" x14ac:dyDescent="0.25">
      <c r="A358" s="37">
        <v>356</v>
      </c>
      <c r="B358" s="4">
        <v>12640</v>
      </c>
      <c r="C358" s="20">
        <f t="shared" si="25"/>
        <v>-1.1015060230677429E-2</v>
      </c>
      <c r="F358" s="19">
        <f t="shared" si="26"/>
        <v>1.2133155188545149E-4</v>
      </c>
      <c r="G358">
        <v>166</v>
      </c>
      <c r="H358" s="17">
        <f t="shared" si="27"/>
        <v>5.2772034944789848E-5</v>
      </c>
      <c r="I358" s="17">
        <f t="shared" si="29"/>
        <v>1.0854519677344854E-4</v>
      </c>
      <c r="J358" s="16">
        <f t="shared" si="28"/>
        <v>1.7775996842624128E-10</v>
      </c>
    </row>
    <row r="359" spans="1:10" x14ac:dyDescent="0.25">
      <c r="A359" s="37">
        <v>357</v>
      </c>
      <c r="B359" s="4">
        <v>12640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1.0854519677344854E-4</v>
      </c>
      <c r="J359" s="16">
        <f t="shared" si="28"/>
        <v>1.1663759467858009E-8</v>
      </c>
    </row>
    <row r="360" spans="1:10" x14ac:dyDescent="0.25">
      <c r="A360" s="37">
        <v>358</v>
      </c>
      <c r="B360" s="4">
        <v>13000</v>
      </c>
      <c r="C360" s="20">
        <f t="shared" si="25"/>
        <v>2.8082968742825305E-2</v>
      </c>
      <c r="F360" s="19">
        <f t="shared" si="26"/>
        <v>7.8865313341050308E-4</v>
      </c>
      <c r="G360">
        <v>164</v>
      </c>
      <c r="H360" s="17">
        <f t="shared" si="27"/>
        <v>3.4649644856240999E-4</v>
      </c>
      <c r="I360" s="17">
        <f t="shared" si="29"/>
        <v>1.1028912099186965E-4</v>
      </c>
      <c r="J360" s="16">
        <f t="shared" si="28"/>
        <v>4.6093114431950057E-7</v>
      </c>
    </row>
    <row r="361" spans="1:10" x14ac:dyDescent="0.25">
      <c r="A361" s="37">
        <v>359</v>
      </c>
      <c r="B361" s="4">
        <v>13000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1.1028912099186965E-4</v>
      </c>
      <c r="J361" s="16">
        <f t="shared" si="28"/>
        <v>1.2041558092628179E-8</v>
      </c>
    </row>
    <row r="362" spans="1:10" x14ac:dyDescent="0.25">
      <c r="A362" s="37">
        <v>360</v>
      </c>
      <c r="B362" s="4">
        <v>12900</v>
      </c>
      <c r="C362" s="20">
        <f t="shared" si="25"/>
        <v>-7.7220460939102778E-3</v>
      </c>
      <c r="F362" s="19">
        <f t="shared" si="26"/>
        <v>5.9629995876474975E-5</v>
      </c>
      <c r="G362">
        <v>162</v>
      </c>
      <c r="H362" s="17">
        <f t="shared" si="27"/>
        <v>2.6464287100386778E-5</v>
      </c>
      <c r="I362" s="17">
        <f t="shared" si="29"/>
        <v>1.104223163287601E-4</v>
      </c>
      <c r="J362" s="16">
        <f t="shared" si="28"/>
        <v>2.5237122132741462E-9</v>
      </c>
    </row>
    <row r="363" spans="1:10" x14ac:dyDescent="0.25">
      <c r="A363" s="37">
        <v>361</v>
      </c>
      <c r="B363" s="4">
        <v>13000</v>
      </c>
      <c r="C363" s="20">
        <f t="shared" si="25"/>
        <v>7.7220460939103185E-3</v>
      </c>
      <c r="F363" s="19">
        <f t="shared" si="26"/>
        <v>5.9629995876475605E-5</v>
      </c>
      <c r="G363">
        <v>161</v>
      </c>
      <c r="H363" s="17">
        <f t="shared" si="27"/>
        <v>2.6598156203406487E-5</v>
      </c>
      <c r="I363" s="17">
        <f t="shared" si="29"/>
        <v>1.1055618543177953E-4</v>
      </c>
      <c r="J363" s="16">
        <f t="shared" si="28"/>
        <v>2.5371125060085272E-9</v>
      </c>
    </row>
    <row r="364" spans="1:10" x14ac:dyDescent="0.25">
      <c r="A364" s="37">
        <v>362</v>
      </c>
      <c r="B364" s="4">
        <v>13500</v>
      </c>
      <c r="C364" s="20">
        <f t="shared" si="25"/>
        <v>3.7740327982847113E-2</v>
      </c>
      <c r="F364" s="19">
        <f t="shared" si="26"/>
        <v>1.4243323562528728E-3</v>
      </c>
      <c r="G364">
        <v>160</v>
      </c>
      <c r="H364" s="17">
        <f t="shared" si="27"/>
        <v>6.3854193772449241E-4</v>
      </c>
      <c r="I364" s="17">
        <f t="shared" si="29"/>
        <v>1.1376998099677134E-4</v>
      </c>
      <c r="J364" s="16">
        <f t="shared" si="28"/>
        <v>1.7190749411906794E-6</v>
      </c>
    </row>
    <row r="365" spans="1:10" x14ac:dyDescent="0.25">
      <c r="A365" s="37">
        <v>363</v>
      </c>
      <c r="B365" s="4">
        <v>13030</v>
      </c>
      <c r="C365" s="20">
        <f t="shared" si="25"/>
        <v>-3.5435294307630053E-2</v>
      </c>
      <c r="F365" s="19">
        <f t="shared" si="26"/>
        <v>1.2556600826683587E-3</v>
      </c>
      <c r="G365">
        <v>159</v>
      </c>
      <c r="H365" s="17">
        <f t="shared" si="27"/>
        <v>5.6577207331505756E-4</v>
      </c>
      <c r="I365" s="17">
        <f t="shared" si="29"/>
        <v>1.1661752423957816E-4</v>
      </c>
      <c r="J365" s="16">
        <f t="shared" si="28"/>
        <v>1.2987553903953852E-6</v>
      </c>
    </row>
    <row r="366" spans="1:10" x14ac:dyDescent="0.25">
      <c r="A366" s="37">
        <v>364</v>
      </c>
      <c r="B366" s="4">
        <v>13110</v>
      </c>
      <c r="C366" s="20">
        <f t="shared" si="25"/>
        <v>6.1209066388547093E-3</v>
      </c>
      <c r="F366" s="19">
        <f t="shared" si="26"/>
        <v>3.7465498081575653E-5</v>
      </c>
      <c r="G366">
        <v>158</v>
      </c>
      <c r="H366" s="17">
        <f t="shared" si="27"/>
        <v>1.6966500018232504E-5</v>
      </c>
      <c r="I366" s="17">
        <f t="shared" si="29"/>
        <v>1.167029170059583E-4</v>
      </c>
      <c r="J366" s="16">
        <f t="shared" si="28"/>
        <v>6.1858304571442742E-9</v>
      </c>
    </row>
    <row r="367" spans="1:10" x14ac:dyDescent="0.25">
      <c r="A367" s="37">
        <v>365</v>
      </c>
      <c r="B367" s="4">
        <v>13110</v>
      </c>
      <c r="C367" s="20">
        <f t="shared" si="25"/>
        <v>0</v>
      </c>
      <c r="F367" s="19">
        <f t="shared" si="26"/>
        <v>0</v>
      </c>
      <c r="G367">
        <v>157</v>
      </c>
      <c r="H367" s="17">
        <f t="shared" si="27"/>
        <v>0</v>
      </c>
      <c r="I367" s="17">
        <f t="shared" si="29"/>
        <v>1.167029170059583E-4</v>
      </c>
      <c r="J367" s="16">
        <f t="shared" si="28"/>
        <v>1.3482820642318856E-8</v>
      </c>
    </row>
    <row r="368" spans="1:10" x14ac:dyDescent="0.25">
      <c r="A368" s="37">
        <v>366</v>
      </c>
      <c r="B368" s="4">
        <v>13990</v>
      </c>
      <c r="C368" s="20">
        <f t="shared" si="25"/>
        <v>6.4967490901781333E-2</v>
      </c>
      <c r="F368" s="19">
        <f t="shared" si="26"/>
        <v>4.2207748740730406E-3</v>
      </c>
      <c r="G368">
        <v>156</v>
      </c>
      <c r="H368" s="17">
        <f t="shared" si="27"/>
        <v>1.9307925098815074E-3</v>
      </c>
      <c r="I368" s="17">
        <f t="shared" si="29"/>
        <v>1.2642063801781439E-4</v>
      </c>
      <c r="J368" s="16">
        <f t="shared" si="28"/>
        <v>1.6768947308903436E-5</v>
      </c>
    </row>
    <row r="369" spans="1:10" x14ac:dyDescent="0.25">
      <c r="A369" s="37">
        <v>367</v>
      </c>
      <c r="B369" s="4">
        <v>13990</v>
      </c>
      <c r="C369" s="20">
        <f t="shared" si="25"/>
        <v>0</v>
      </c>
      <c r="F369" s="19">
        <f t="shared" si="26"/>
        <v>0</v>
      </c>
      <c r="G369">
        <v>155</v>
      </c>
      <c r="H369" s="17">
        <f t="shared" si="27"/>
        <v>0</v>
      </c>
      <c r="I369" s="17">
        <f t="shared" si="29"/>
        <v>1.2642063801781439E-4</v>
      </c>
      <c r="J369" s="16">
        <f t="shared" si="28"/>
        <v>1.5821705264987428E-8</v>
      </c>
    </row>
    <row r="370" spans="1:10" x14ac:dyDescent="0.25">
      <c r="A370" s="37">
        <v>368</v>
      </c>
      <c r="B370" s="4">
        <v>13900</v>
      </c>
      <c r="C370" s="20">
        <f t="shared" si="25"/>
        <v>-6.4539485407437902E-3</v>
      </c>
      <c r="F370" s="19">
        <f t="shared" si="26"/>
        <v>4.1653451766568899E-5</v>
      </c>
      <c r="G370">
        <v>154</v>
      </c>
      <c r="H370" s="17">
        <f t="shared" si="27"/>
        <v>1.9247621911811607E-5</v>
      </c>
      <c r="I370" s="17">
        <f t="shared" si="29"/>
        <v>1.2651751172067132E-4</v>
      </c>
      <c r="J370" s="16">
        <f t="shared" si="28"/>
        <v>7.0942371464077771E-9</v>
      </c>
    </row>
    <row r="371" spans="1:10" x14ac:dyDescent="0.25">
      <c r="A371" s="37">
        <v>369</v>
      </c>
      <c r="B371" s="4">
        <v>13000</v>
      </c>
      <c r="C371" s="20">
        <f t="shared" si="25"/>
        <v>-6.693948267510938E-2</v>
      </c>
      <c r="F371" s="19">
        <f t="shared" si="26"/>
        <v>4.480894340811269E-3</v>
      </c>
      <c r="G371">
        <v>153</v>
      </c>
      <c r="H371" s="17">
        <f t="shared" si="27"/>
        <v>2.0810481013955329E-3</v>
      </c>
      <c r="I371" s="17">
        <f t="shared" si="29"/>
        <v>1.3699147241718121E-4</v>
      </c>
      <c r="J371" s="16">
        <f t="shared" si="28"/>
        <v>1.8875482683131204E-5</v>
      </c>
    </row>
    <row r="372" spans="1:10" x14ac:dyDescent="0.25">
      <c r="A372" s="37">
        <v>370</v>
      </c>
      <c r="B372" s="4">
        <v>13200</v>
      </c>
      <c r="C372" s="20">
        <f t="shared" si="25"/>
        <v>1.5267472130788381E-2</v>
      </c>
      <c r="F372" s="19">
        <f t="shared" si="26"/>
        <v>2.3309570526439989E-4</v>
      </c>
      <c r="G372">
        <v>152</v>
      </c>
      <c r="H372" s="17">
        <f t="shared" si="27"/>
        <v>1.0880353853776893E-4</v>
      </c>
      <c r="I372" s="17">
        <f t="shared" si="29"/>
        <v>1.375390830108631E-4</v>
      </c>
      <c r="J372" s="16">
        <f t="shared" si="28"/>
        <v>9.2638429497062763E-9</v>
      </c>
    </row>
    <row r="373" spans="1:10" x14ac:dyDescent="0.25">
      <c r="A373" s="37">
        <v>371</v>
      </c>
      <c r="B373" s="4">
        <v>13200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1.375390830108631E-4</v>
      </c>
      <c r="J373" s="16">
        <f t="shared" si="28"/>
        <v>1.8727059203264222E-8</v>
      </c>
    </row>
    <row r="374" spans="1:10" x14ac:dyDescent="0.25">
      <c r="A374" s="37">
        <v>372</v>
      </c>
      <c r="B374" s="4">
        <v>13150</v>
      </c>
      <c r="C374" s="20">
        <f t="shared" si="25"/>
        <v>-3.7950709685516094E-3</v>
      </c>
      <c r="F374" s="19">
        <f t="shared" si="26"/>
        <v>1.4402563656343251E-5</v>
      </c>
      <c r="G374">
        <v>150</v>
      </c>
      <c r="H374" s="17">
        <f t="shared" si="27"/>
        <v>6.7909606973948248E-6</v>
      </c>
      <c r="I374" s="17">
        <f t="shared" si="29"/>
        <v>1.37573262064864E-4</v>
      </c>
      <c r="J374" s="16">
        <f t="shared" si="28"/>
        <v>1.5000931317004235E-8</v>
      </c>
    </row>
    <row r="375" spans="1:10" x14ac:dyDescent="0.25">
      <c r="A375" s="37">
        <v>373</v>
      </c>
      <c r="B375" s="4">
        <v>12400</v>
      </c>
      <c r="C375" s="20">
        <f t="shared" si="25"/>
        <v>-5.8725286012782422E-2</v>
      </c>
      <c r="F375" s="19">
        <f t="shared" si="26"/>
        <v>3.4486592172830988E-3</v>
      </c>
      <c r="G375">
        <v>149</v>
      </c>
      <c r="H375" s="17">
        <f t="shared" si="27"/>
        <v>1.6343046923723934E-3</v>
      </c>
      <c r="I375" s="17">
        <f t="shared" si="29"/>
        <v>1.4579875339423365E-4</v>
      </c>
      <c r="J375" s="16">
        <f t="shared" si="28"/>
        <v>1.091373511537607E-5</v>
      </c>
    </row>
    <row r="376" spans="1:10" x14ac:dyDescent="0.25">
      <c r="A376" s="37">
        <v>374</v>
      </c>
      <c r="B376" s="4">
        <v>12540</v>
      </c>
      <c r="C376" s="20">
        <f t="shared" si="25"/>
        <v>1.1227062593783402E-2</v>
      </c>
      <c r="F376" s="19">
        <f t="shared" si="26"/>
        <v>1.260469344847305E-4</v>
      </c>
      <c r="G376">
        <v>148</v>
      </c>
      <c r="H376" s="17">
        <f t="shared" si="27"/>
        <v>6.0035256032211732E-5</v>
      </c>
      <c r="I376" s="17">
        <f t="shared" si="29"/>
        <v>1.461009121534015E-4</v>
      </c>
      <c r="J376" s="16">
        <f t="shared" si="28"/>
        <v>3.7321018281384704E-10</v>
      </c>
    </row>
    <row r="377" spans="1:10" x14ac:dyDescent="0.25">
      <c r="A377" s="37">
        <v>375</v>
      </c>
      <c r="B377" s="4">
        <v>12540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1.461009121534015E-4</v>
      </c>
      <c r="J377" s="16">
        <f t="shared" si="28"/>
        <v>2.1131152738667858E-8</v>
      </c>
    </row>
    <row r="378" spans="1:10" x14ac:dyDescent="0.25">
      <c r="A378" s="37">
        <v>376</v>
      </c>
      <c r="B378" s="4">
        <v>12540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1.461009121534015E-4</v>
      </c>
      <c r="J378" s="16">
        <f t="shared" si="28"/>
        <v>2.1131152738667858E-8</v>
      </c>
    </row>
    <row r="379" spans="1:10" x14ac:dyDescent="0.25">
      <c r="A379" s="37">
        <v>377</v>
      </c>
      <c r="B379" s="4">
        <v>12500</v>
      </c>
      <c r="C379" s="20">
        <f t="shared" si="25"/>
        <v>-3.1948908965191767E-3</v>
      </c>
      <c r="F379" s="19">
        <f t="shared" si="26"/>
        <v>1.0207327840661108E-5</v>
      </c>
      <c r="G379">
        <v>145</v>
      </c>
      <c r="H379" s="17">
        <f t="shared" si="27"/>
        <v>4.9358294091990439E-6</v>
      </c>
      <c r="I379" s="17">
        <f t="shared" si="29"/>
        <v>1.4612575429097727E-4</v>
      </c>
      <c r="J379" s="16">
        <f t="shared" si="28"/>
        <v>1.8274436007136337E-8</v>
      </c>
    </row>
    <row r="380" spans="1:10" x14ac:dyDescent="0.25">
      <c r="A380" s="37">
        <v>378</v>
      </c>
      <c r="B380" s="4">
        <v>12500</v>
      </c>
      <c r="C380" s="20">
        <f t="shared" si="25"/>
        <v>0</v>
      </c>
      <c r="F380" s="19">
        <f t="shared" si="26"/>
        <v>0</v>
      </c>
      <c r="G380">
        <v>144</v>
      </c>
      <c r="H380" s="17">
        <f t="shared" si="27"/>
        <v>0</v>
      </c>
      <c r="I380" s="17">
        <f t="shared" si="29"/>
        <v>1.4612575429097727E-4</v>
      </c>
      <c r="J380" s="16">
        <f t="shared" si="28"/>
        <v>2.1138339382814518E-8</v>
      </c>
    </row>
    <row r="381" spans="1:10" x14ac:dyDescent="0.25">
      <c r="A381" s="37">
        <v>379</v>
      </c>
      <c r="B381" s="4">
        <v>12500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1.4612575429097727E-4</v>
      </c>
      <c r="J381" s="16">
        <f t="shared" si="28"/>
        <v>2.1138339382814518E-8</v>
      </c>
    </row>
    <row r="382" spans="1:10" x14ac:dyDescent="0.25">
      <c r="A382" s="37">
        <v>380</v>
      </c>
      <c r="B382" s="4">
        <v>12500</v>
      </c>
      <c r="C382" s="20">
        <f t="shared" si="25"/>
        <v>0</v>
      </c>
      <c r="F382" s="19">
        <f t="shared" si="26"/>
        <v>0</v>
      </c>
      <c r="G382">
        <v>142</v>
      </c>
      <c r="H382" s="17">
        <f t="shared" si="27"/>
        <v>0</v>
      </c>
      <c r="I382" s="17">
        <f t="shared" si="29"/>
        <v>1.4612575429097727E-4</v>
      </c>
      <c r="J382" s="16">
        <f t="shared" si="28"/>
        <v>2.1138339382814518E-8</v>
      </c>
    </row>
    <row r="383" spans="1:10" x14ac:dyDescent="0.25">
      <c r="A383" s="37">
        <v>381</v>
      </c>
      <c r="B383" s="4">
        <v>12500</v>
      </c>
      <c r="C383" s="20">
        <f t="shared" si="25"/>
        <v>0</v>
      </c>
      <c r="F383" s="19">
        <f t="shared" si="26"/>
        <v>0</v>
      </c>
      <c r="G383">
        <v>141</v>
      </c>
      <c r="H383" s="17">
        <f t="shared" si="27"/>
        <v>0</v>
      </c>
      <c r="I383" s="17">
        <f t="shared" si="29"/>
        <v>1.4612575429097727E-4</v>
      </c>
      <c r="J383" s="16">
        <f t="shared" si="28"/>
        <v>2.1138339382814518E-8</v>
      </c>
    </row>
    <row r="384" spans="1:10" x14ac:dyDescent="0.25">
      <c r="A384" s="37">
        <v>382</v>
      </c>
      <c r="B384" s="4">
        <v>12600</v>
      </c>
      <c r="C384" s="20">
        <f t="shared" si="25"/>
        <v>7.9681696491768813E-3</v>
      </c>
      <c r="F384" s="19">
        <f t="shared" si="26"/>
        <v>6.349172755806362E-5</v>
      </c>
      <c r="G384">
        <v>140</v>
      </c>
      <c r="H384" s="17">
        <f t="shared" si="27"/>
        <v>3.1486318597212844E-5</v>
      </c>
      <c r="I384" s="17">
        <f t="shared" si="29"/>
        <v>1.4628422562243946E-4</v>
      </c>
      <c r="J384" s="16">
        <f t="shared" si="28"/>
        <v>6.7332275652618334E-9</v>
      </c>
    </row>
    <row r="385" spans="1:10" x14ac:dyDescent="0.25">
      <c r="A385" s="37">
        <v>383</v>
      </c>
      <c r="B385" s="4">
        <v>12600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1.4628422562243946E-4</v>
      </c>
      <c r="J385" s="16">
        <f t="shared" si="28"/>
        <v>2.1184212709114759E-8</v>
      </c>
    </row>
    <row r="386" spans="1:10" x14ac:dyDescent="0.25">
      <c r="A386" s="37">
        <v>384</v>
      </c>
      <c r="B386" s="4">
        <v>12500</v>
      </c>
      <c r="C386" s="20">
        <f t="shared" si="25"/>
        <v>-7.9681696491768449E-3</v>
      </c>
      <c r="F386" s="19">
        <f t="shared" si="26"/>
        <v>6.3491727558063037E-5</v>
      </c>
      <c r="G386">
        <v>138</v>
      </c>
      <c r="H386" s="17">
        <f t="shared" si="27"/>
        <v>3.1805670187967559E-5</v>
      </c>
      <c r="I386" s="17">
        <f t="shared" si="29"/>
        <v>1.464443042574559E-4</v>
      </c>
      <c r="J386" s="16">
        <f t="shared" si="28"/>
        <v>6.7593916149227232E-9</v>
      </c>
    </row>
    <row r="387" spans="1:10" x14ac:dyDescent="0.25">
      <c r="A387" s="37">
        <v>385</v>
      </c>
      <c r="B387" s="4">
        <v>12500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1.464443042574559E-4</v>
      </c>
      <c r="J387" s="16">
        <f t="shared" si="28"/>
        <v>2.1230601789001799E-8</v>
      </c>
    </row>
    <row r="388" spans="1:10" x14ac:dyDescent="0.25">
      <c r="A388" s="37">
        <v>386</v>
      </c>
      <c r="B388" s="4">
        <v>12560</v>
      </c>
      <c r="C388" s="20">
        <f t="shared" ref="C388:C451" si="30">LN(B388/B387)</f>
        <v>4.7885167317970939E-3</v>
      </c>
      <c r="F388" s="19">
        <f t="shared" ref="F388:F451" si="31">C388^2</f>
        <v>2.2929892490700722E-5</v>
      </c>
      <c r="G388">
        <v>136</v>
      </c>
      <c r="H388" s="17">
        <f t="shared" ref="H388:H451" si="32">F388*($E$7^(G388-1))</f>
        <v>1.1603048063352637E-5</v>
      </c>
      <c r="I388" s="17">
        <f t="shared" si="29"/>
        <v>1.4650270265261734E-4</v>
      </c>
      <c r="J388" s="16">
        <f t="shared" ref="J388:J451" si="33">(F388-($E$7*I388))^2</f>
        <v>1.5088549950678683E-8</v>
      </c>
    </row>
    <row r="389" spans="1:10" x14ac:dyDescent="0.25">
      <c r="A389" s="37">
        <v>387</v>
      </c>
      <c r="B389" s="4">
        <v>12700</v>
      </c>
      <c r="C389" s="20">
        <f t="shared" si="30"/>
        <v>1.1084832424492914E-2</v>
      </c>
      <c r="F389" s="19">
        <f t="shared" si="31"/>
        <v>1.2287350987908946E-4</v>
      </c>
      <c r="G389">
        <v>135</v>
      </c>
      <c r="H389" s="17">
        <f t="shared" si="32"/>
        <v>6.2491315863104249E-5</v>
      </c>
      <c r="I389" s="17">
        <f t="shared" ref="I389:I452" si="34">(1-$E$7)*H389+I388</f>
        <v>1.4681722281473394E-4</v>
      </c>
      <c r="J389" s="16">
        <f t="shared" si="33"/>
        <v>5.384617515457381E-10</v>
      </c>
    </row>
    <row r="390" spans="1:10" x14ac:dyDescent="0.25">
      <c r="A390" s="37">
        <v>388</v>
      </c>
      <c r="B390" s="4">
        <v>12700</v>
      </c>
      <c r="C390" s="20">
        <f t="shared" si="30"/>
        <v>0</v>
      </c>
      <c r="F390" s="19">
        <f t="shared" si="31"/>
        <v>0</v>
      </c>
      <c r="G390">
        <v>134</v>
      </c>
      <c r="H390" s="17">
        <f t="shared" si="32"/>
        <v>0</v>
      </c>
      <c r="I390" s="17">
        <f t="shared" si="34"/>
        <v>1.4681722281473394E-4</v>
      </c>
      <c r="J390" s="16">
        <f t="shared" si="33"/>
        <v>2.1338866375497567E-8</v>
      </c>
    </row>
    <row r="391" spans="1:10" x14ac:dyDescent="0.25">
      <c r="A391" s="37">
        <v>389</v>
      </c>
      <c r="B391" s="4">
        <v>12700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1.4681722281473394E-4</v>
      </c>
      <c r="J391" s="16">
        <f t="shared" si="33"/>
        <v>2.1338866375497567E-8</v>
      </c>
    </row>
    <row r="392" spans="1:10" x14ac:dyDescent="0.25">
      <c r="A392" s="37">
        <v>390</v>
      </c>
      <c r="B392" s="4">
        <v>12900</v>
      </c>
      <c r="C392" s="20">
        <f t="shared" si="30"/>
        <v>1.5625317903080815E-2</v>
      </c>
      <c r="F392" s="19">
        <f t="shared" si="31"/>
        <v>2.4415055957233785E-4</v>
      </c>
      <c r="G392">
        <v>132</v>
      </c>
      <c r="H392" s="17">
        <f t="shared" si="32"/>
        <v>1.2606459354028884E-4</v>
      </c>
      <c r="I392" s="17">
        <f t="shared" si="34"/>
        <v>1.4745170867648649E-4</v>
      </c>
      <c r="J392" s="16">
        <f t="shared" si="33"/>
        <v>9.49474430599311E-9</v>
      </c>
    </row>
    <row r="393" spans="1:10" x14ac:dyDescent="0.25">
      <c r="A393" s="37">
        <v>391</v>
      </c>
      <c r="B393" s="4">
        <v>12900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1.4745170867648649E-4</v>
      </c>
      <c r="J393" s="16">
        <f t="shared" si="33"/>
        <v>2.1523701155903272E-8</v>
      </c>
    </row>
    <row r="394" spans="1:10" x14ac:dyDescent="0.25">
      <c r="A394" s="37">
        <v>392</v>
      </c>
      <c r="B394" s="4">
        <v>13000</v>
      </c>
      <c r="C394" s="20">
        <f t="shared" si="30"/>
        <v>7.7220460939103185E-3</v>
      </c>
      <c r="F394" s="19">
        <f t="shared" si="31"/>
        <v>5.9629995876475605E-5</v>
      </c>
      <c r="G394">
        <v>130</v>
      </c>
      <c r="H394" s="17">
        <f t="shared" si="32"/>
        <v>3.1101608395625409E-5</v>
      </c>
      <c r="I394" s="17">
        <f t="shared" si="34"/>
        <v>1.476082437530739E-4</v>
      </c>
      <c r="J394" s="16">
        <f t="shared" si="33"/>
        <v>7.6100032104307651E-9</v>
      </c>
    </row>
    <row r="395" spans="1:10" x14ac:dyDescent="0.25">
      <c r="A395" s="37">
        <v>393</v>
      </c>
      <c r="B395" s="4">
        <v>13100</v>
      </c>
      <c r="C395" s="20">
        <f t="shared" si="30"/>
        <v>7.6628727455690972E-3</v>
      </c>
      <c r="F395" s="19">
        <f t="shared" si="31"/>
        <v>5.8719618714785675E-5</v>
      </c>
      <c r="G395">
        <v>129</v>
      </c>
      <c r="H395" s="17">
        <f t="shared" si="32"/>
        <v>3.0781701983758498E-5</v>
      </c>
      <c r="I395" s="17">
        <f t="shared" si="34"/>
        <v>1.4776316873368024E-4</v>
      </c>
      <c r="J395" s="16">
        <f t="shared" si="33"/>
        <v>7.7968643493498468E-9</v>
      </c>
    </row>
    <row r="396" spans="1:10" x14ac:dyDescent="0.25">
      <c r="A396" s="37">
        <v>394</v>
      </c>
      <c r="B396" s="4">
        <v>13250</v>
      </c>
      <c r="C396" s="20">
        <f t="shared" si="30"/>
        <v>1.1385322225125429E-2</v>
      </c>
      <c r="F396" s="19">
        <f t="shared" si="31"/>
        <v>1.2962556216993503E-4</v>
      </c>
      <c r="G396">
        <v>128</v>
      </c>
      <c r="H396" s="17">
        <f t="shared" si="32"/>
        <v>6.8295389774264333E-5</v>
      </c>
      <c r="I396" s="17">
        <f t="shared" si="34"/>
        <v>1.4810690092697686E-4</v>
      </c>
      <c r="J396" s="16">
        <f t="shared" si="33"/>
        <v>3.1456262694156449E-10</v>
      </c>
    </row>
    <row r="397" spans="1:10" x14ac:dyDescent="0.25">
      <c r="A397" s="37">
        <v>395</v>
      </c>
      <c r="B397" s="4">
        <v>13250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1.4810690092697686E-4</v>
      </c>
      <c r="J397" s="16">
        <f t="shared" si="33"/>
        <v>2.1715404505489754E-8</v>
      </c>
    </row>
    <row r="398" spans="1:10" x14ac:dyDescent="0.25">
      <c r="A398" s="37">
        <v>396</v>
      </c>
      <c r="B398" s="4">
        <v>13500</v>
      </c>
      <c r="C398" s="20">
        <f t="shared" si="30"/>
        <v>1.8692133012152546E-2</v>
      </c>
      <c r="F398" s="19">
        <f t="shared" si="31"/>
        <v>3.4939583654400303E-4</v>
      </c>
      <c r="G398">
        <v>126</v>
      </c>
      <c r="H398" s="17">
        <f t="shared" si="32"/>
        <v>1.8595211666494815E-4</v>
      </c>
      <c r="I398" s="17">
        <f t="shared" si="34"/>
        <v>1.4904280200493629E-4</v>
      </c>
      <c r="J398" s="16">
        <f t="shared" si="33"/>
        <v>4.0442485075569075E-8</v>
      </c>
    </row>
    <row r="399" spans="1:10" x14ac:dyDescent="0.25">
      <c r="A399" s="37">
        <v>397</v>
      </c>
      <c r="B399" s="4">
        <v>13500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1.4904280200493629E-4</v>
      </c>
      <c r="J399" s="16">
        <f t="shared" si="33"/>
        <v>2.1990714883244267E-8</v>
      </c>
    </row>
    <row r="400" spans="1:10" x14ac:dyDescent="0.25">
      <c r="A400" s="37">
        <v>398</v>
      </c>
      <c r="B400" s="4">
        <v>13600</v>
      </c>
      <c r="C400" s="20">
        <f t="shared" si="30"/>
        <v>7.38010729762246E-3</v>
      </c>
      <c r="F400" s="19">
        <f t="shared" si="31"/>
        <v>5.446598372442029E-5</v>
      </c>
      <c r="G400">
        <v>124</v>
      </c>
      <c r="H400" s="17">
        <f t="shared" si="32"/>
        <v>2.9281371741347397E-5</v>
      </c>
      <c r="I400" s="17">
        <f t="shared" si="34"/>
        <v>1.491901757905557E-4</v>
      </c>
      <c r="J400" s="16">
        <f t="shared" si="33"/>
        <v>8.8309838648352233E-9</v>
      </c>
    </row>
    <row r="401" spans="1:10" x14ac:dyDescent="0.25">
      <c r="A401" s="37">
        <v>399</v>
      </c>
      <c r="B401" s="4">
        <v>13990</v>
      </c>
      <c r="C401" s="20">
        <f t="shared" si="30"/>
        <v>2.8272995935383384E-2</v>
      </c>
      <c r="F401" s="19">
        <f t="shared" si="31"/>
        <v>7.9936229916220539E-4</v>
      </c>
      <c r="G401">
        <v>123</v>
      </c>
      <c r="H401" s="17">
        <f t="shared" si="32"/>
        <v>4.3191775842264183E-4</v>
      </c>
      <c r="I401" s="17">
        <f t="shared" si="34"/>
        <v>1.5136402733334788E-4</v>
      </c>
      <c r="J401" s="16">
        <f t="shared" si="33"/>
        <v>4.2088965475993887E-7</v>
      </c>
    </row>
    <row r="402" spans="1:10" x14ac:dyDescent="0.25">
      <c r="A402" s="37">
        <v>400</v>
      </c>
      <c r="B402" s="4">
        <v>14100</v>
      </c>
      <c r="C402" s="20">
        <f t="shared" si="30"/>
        <v>7.8320087067328178E-3</v>
      </c>
      <c r="F402" s="19">
        <f t="shared" si="31"/>
        <v>6.1340360382338669E-5</v>
      </c>
      <c r="G402">
        <v>122</v>
      </c>
      <c r="H402" s="17">
        <f t="shared" si="32"/>
        <v>3.33115664130149E-5</v>
      </c>
      <c r="I402" s="17">
        <f t="shared" si="34"/>
        <v>1.5153168517706379E-4</v>
      </c>
      <c r="J402" s="16">
        <f t="shared" si="33"/>
        <v>7.9974856770221962E-9</v>
      </c>
    </row>
    <row r="403" spans="1:10" x14ac:dyDescent="0.25">
      <c r="A403" s="37">
        <v>401</v>
      </c>
      <c r="B403" s="4">
        <v>14600</v>
      </c>
      <c r="C403" s="20">
        <f t="shared" si="30"/>
        <v>3.48467313301681E-2</v>
      </c>
      <c r="F403" s="19">
        <f t="shared" si="31"/>
        <v>1.214294684396919E-3</v>
      </c>
      <c r="G403">
        <v>121</v>
      </c>
      <c r="H403" s="17">
        <f t="shared" si="32"/>
        <v>6.6277200908842592E-4</v>
      </c>
      <c r="I403" s="17">
        <f t="shared" si="34"/>
        <v>1.5486743122218594E-4</v>
      </c>
      <c r="J403" s="16">
        <f t="shared" si="33"/>
        <v>1.1240382559480473E-6</v>
      </c>
    </row>
    <row r="404" spans="1:10" x14ac:dyDescent="0.25">
      <c r="A404" s="37">
        <v>402</v>
      </c>
      <c r="B404" s="4">
        <v>14600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1.5486743122218594E-4</v>
      </c>
      <c r="J404" s="16">
        <f t="shared" si="33"/>
        <v>2.3743105595032877E-8</v>
      </c>
    </row>
    <row r="405" spans="1:10" x14ac:dyDescent="0.25">
      <c r="A405" s="37">
        <v>403</v>
      </c>
      <c r="B405" s="4">
        <v>14330</v>
      </c>
      <c r="C405" s="20">
        <f t="shared" si="30"/>
        <v>-1.8666286874210281E-2</v>
      </c>
      <c r="F405" s="19">
        <f t="shared" si="31"/>
        <v>3.4843026567031501E-4</v>
      </c>
      <c r="G405">
        <v>119</v>
      </c>
      <c r="H405" s="17">
        <f t="shared" si="32"/>
        <v>1.9210497068166443E-4</v>
      </c>
      <c r="I405" s="17">
        <f t="shared" si="34"/>
        <v>1.5583429974923952E-4</v>
      </c>
      <c r="J405" s="16">
        <f t="shared" si="33"/>
        <v>3.7395933994917059E-8</v>
      </c>
    </row>
    <row r="406" spans="1:10" x14ac:dyDescent="0.25">
      <c r="A406" s="37">
        <v>404</v>
      </c>
      <c r="B406" s="4">
        <v>14500</v>
      </c>
      <c r="C406" s="20">
        <f t="shared" si="30"/>
        <v>1.1793407586448248E-2</v>
      </c>
      <c r="F406" s="19">
        <f t="shared" si="31"/>
        <v>1.3908446250009509E-4</v>
      </c>
      <c r="G406">
        <v>118</v>
      </c>
      <c r="H406" s="17">
        <f t="shared" si="32"/>
        <v>7.7071299116041107E-5</v>
      </c>
      <c r="I406" s="17">
        <f t="shared" si="34"/>
        <v>1.5622220128656058E-4</v>
      </c>
      <c r="J406" s="16">
        <f t="shared" si="33"/>
        <v>2.6737053924543701E-10</v>
      </c>
    </row>
    <row r="407" spans="1:10" x14ac:dyDescent="0.25">
      <c r="A407" s="37">
        <v>405</v>
      </c>
      <c r="B407" s="4">
        <v>14500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1.5622220128656058E-4</v>
      </c>
      <c r="J407" s="16">
        <f t="shared" si="33"/>
        <v>2.4160328808787945E-8</v>
      </c>
    </row>
    <row r="408" spans="1:10" x14ac:dyDescent="0.25">
      <c r="A408" s="37">
        <v>406</v>
      </c>
      <c r="B408" s="4">
        <v>14650</v>
      </c>
      <c r="C408" s="20">
        <f t="shared" si="30"/>
        <v>1.0291686036547506E-2</v>
      </c>
      <c r="F408" s="19">
        <f t="shared" si="31"/>
        <v>1.0591880147486691E-4</v>
      </c>
      <c r="G408">
        <v>116</v>
      </c>
      <c r="H408" s="17">
        <f t="shared" si="32"/>
        <v>5.9288407667670521E-5</v>
      </c>
      <c r="I408" s="17">
        <f t="shared" si="34"/>
        <v>1.5652060114154393E-4</v>
      </c>
      <c r="J408" s="16">
        <f t="shared" si="33"/>
        <v>2.4814373906939324E-9</v>
      </c>
    </row>
    <row r="409" spans="1:10" x14ac:dyDescent="0.25">
      <c r="A409" s="37">
        <v>407</v>
      </c>
      <c r="B409" s="4">
        <v>14590</v>
      </c>
      <c r="C409" s="20">
        <f t="shared" si="30"/>
        <v>-4.1039729283820509E-3</v>
      </c>
      <c r="F409" s="19">
        <f t="shared" si="31"/>
        <v>1.6842593796892745E-5</v>
      </c>
      <c r="G409">
        <v>115</v>
      </c>
      <c r="H409" s="17">
        <f t="shared" si="32"/>
        <v>9.4753887302133409E-6</v>
      </c>
      <c r="I409" s="17">
        <f t="shared" si="34"/>
        <v>1.565682909806581E-4</v>
      </c>
      <c r="J409" s="16">
        <f t="shared" si="33"/>
        <v>1.9303680464424928E-8</v>
      </c>
    </row>
    <row r="410" spans="1:10" x14ac:dyDescent="0.25">
      <c r="A410" s="37">
        <v>408</v>
      </c>
      <c r="B410" s="4">
        <v>14400</v>
      </c>
      <c r="C410" s="20">
        <f t="shared" si="30"/>
        <v>-1.3108155952739323E-2</v>
      </c>
      <c r="F410" s="19">
        <f t="shared" si="31"/>
        <v>1.7182375248133534E-4</v>
      </c>
      <c r="G410">
        <v>114</v>
      </c>
      <c r="H410" s="17">
        <f t="shared" si="32"/>
        <v>9.7154426754898196E-5</v>
      </c>
      <c r="I410" s="17">
        <f t="shared" si="34"/>
        <v>1.5705727133946882E-4</v>
      </c>
      <c r="J410" s="16">
        <f t="shared" si="33"/>
        <v>2.4201881247272113E-10</v>
      </c>
    </row>
    <row r="411" spans="1:10" x14ac:dyDescent="0.25">
      <c r="A411" s="37">
        <v>409</v>
      </c>
      <c r="B411" s="4">
        <v>14010</v>
      </c>
      <c r="C411" s="20">
        <f t="shared" si="30"/>
        <v>-2.7456846233039317E-2</v>
      </c>
      <c r="F411" s="19">
        <f t="shared" si="31"/>
        <v>7.5387840506476529E-4</v>
      </c>
      <c r="G411">
        <v>113</v>
      </c>
      <c r="H411" s="17">
        <f t="shared" si="32"/>
        <v>4.2842226219404184E-4</v>
      </c>
      <c r="I411" s="17">
        <f t="shared" si="34"/>
        <v>1.5921352997314535E-4</v>
      </c>
      <c r="J411" s="16">
        <f t="shared" si="33"/>
        <v>3.5457999567213131E-7</v>
      </c>
    </row>
    <row r="412" spans="1:10" x14ac:dyDescent="0.25">
      <c r="A412" s="37">
        <v>410</v>
      </c>
      <c r="B412" s="4">
        <v>13900</v>
      </c>
      <c r="C412" s="20">
        <f t="shared" si="30"/>
        <v>-7.8825202122695844E-3</v>
      </c>
      <c r="F412" s="19">
        <f t="shared" si="31"/>
        <v>6.213412489683853E-5</v>
      </c>
      <c r="G412">
        <v>112</v>
      </c>
      <c r="H412" s="17">
        <f t="shared" si="32"/>
        <v>3.5488876100774823E-5</v>
      </c>
      <c r="I412" s="17">
        <f t="shared" si="34"/>
        <v>1.5939214626423134E-4</v>
      </c>
      <c r="J412" s="16">
        <f t="shared" si="33"/>
        <v>9.3037208139642336E-9</v>
      </c>
    </row>
    <row r="413" spans="1:10" x14ac:dyDescent="0.25">
      <c r="A413" s="37">
        <v>411</v>
      </c>
      <c r="B413" s="4">
        <v>13700</v>
      </c>
      <c r="C413" s="20">
        <f t="shared" si="30"/>
        <v>-1.4493007302566864E-2</v>
      </c>
      <c r="F413" s="19">
        <f t="shared" si="31"/>
        <v>2.1004726067225645E-4</v>
      </c>
      <c r="G413">
        <v>111</v>
      </c>
      <c r="H413" s="17">
        <f t="shared" si="32"/>
        <v>1.2057864929790048E-4</v>
      </c>
      <c r="I413" s="17">
        <f t="shared" si="34"/>
        <v>1.59999021248398E-4</v>
      </c>
      <c r="J413" s="16">
        <f t="shared" si="33"/>
        <v>2.5860802933703334E-9</v>
      </c>
    </row>
    <row r="414" spans="1:10" x14ac:dyDescent="0.25">
      <c r="A414" s="37">
        <v>412</v>
      </c>
      <c r="B414" s="4">
        <v>13700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1.59999021248398E-4</v>
      </c>
      <c r="J414" s="16">
        <f t="shared" si="33"/>
        <v>2.5342647704767183E-8</v>
      </c>
    </row>
    <row r="415" spans="1:10" x14ac:dyDescent="0.25">
      <c r="A415" s="37">
        <v>413</v>
      </c>
      <c r="B415" s="4">
        <v>13400</v>
      </c>
      <c r="C415" s="20">
        <f t="shared" si="30"/>
        <v>-2.2141125877213518E-2</v>
      </c>
      <c r="F415" s="19">
        <f t="shared" si="31"/>
        <v>4.9022945511061414E-4</v>
      </c>
      <c r="G415">
        <v>109</v>
      </c>
      <c r="H415" s="17">
        <f t="shared" si="32"/>
        <v>2.8427290013880054E-4</v>
      </c>
      <c r="I415" s="17">
        <f t="shared" si="34"/>
        <v>1.6142977298409312E-4</v>
      </c>
      <c r="J415" s="16">
        <f t="shared" si="33"/>
        <v>1.086441771480453E-7</v>
      </c>
    </row>
    <row r="416" spans="1:10" x14ac:dyDescent="0.25">
      <c r="A416" s="37">
        <v>414</v>
      </c>
      <c r="B416" s="4">
        <v>13000</v>
      </c>
      <c r="C416" s="20">
        <f t="shared" si="30"/>
        <v>-3.0305349495328922E-2</v>
      </c>
      <c r="F416" s="19">
        <f t="shared" si="31"/>
        <v>9.1841420803403303E-4</v>
      </c>
      <c r="G416">
        <v>108</v>
      </c>
      <c r="H416" s="17">
        <f t="shared" si="32"/>
        <v>5.3526147275052317E-4</v>
      </c>
      <c r="I416" s="17">
        <f t="shared" si="34"/>
        <v>1.6412375570567722E-4</v>
      </c>
      <c r="J416" s="16">
        <f t="shared" si="33"/>
        <v>5.7020091465889707E-7</v>
      </c>
    </row>
    <row r="417" spans="1:10" x14ac:dyDescent="0.25">
      <c r="A417" s="37">
        <v>415</v>
      </c>
      <c r="B417" s="4">
        <v>13000</v>
      </c>
      <c r="C417" s="20">
        <f t="shared" si="30"/>
        <v>0</v>
      </c>
      <c r="F417" s="19">
        <f t="shared" si="31"/>
        <v>0</v>
      </c>
      <c r="G417">
        <v>107</v>
      </c>
      <c r="H417" s="17">
        <f t="shared" si="32"/>
        <v>0</v>
      </c>
      <c r="I417" s="17">
        <f t="shared" si="34"/>
        <v>1.6412375570567722E-4</v>
      </c>
      <c r="J417" s="16">
        <f t="shared" si="33"/>
        <v>2.6666144458000351E-8</v>
      </c>
    </row>
    <row r="418" spans="1:10" x14ac:dyDescent="0.25">
      <c r="A418" s="37">
        <v>416</v>
      </c>
      <c r="B418" s="4">
        <v>13000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1.6412375570567722E-4</v>
      </c>
      <c r="J418" s="16">
        <f t="shared" si="33"/>
        <v>2.6666144458000351E-8</v>
      </c>
    </row>
    <row r="419" spans="1:10" x14ac:dyDescent="0.25">
      <c r="A419" s="37">
        <v>417</v>
      </c>
      <c r="B419" s="4">
        <v>12750</v>
      </c>
      <c r="C419" s="20">
        <f t="shared" si="30"/>
        <v>-1.9418085857101627E-2</v>
      </c>
      <c r="F419" s="19">
        <f t="shared" si="31"/>
        <v>3.7706205835377022E-4</v>
      </c>
      <c r="G419">
        <v>105</v>
      </c>
      <c r="H419" s="17">
        <f t="shared" si="32"/>
        <v>2.2310752750135204E-4</v>
      </c>
      <c r="I419" s="17">
        <f t="shared" si="34"/>
        <v>1.6524666078056598E-4</v>
      </c>
      <c r="J419" s="16">
        <f t="shared" si="33"/>
        <v>4.5218783880913534E-8</v>
      </c>
    </row>
    <row r="420" spans="1:10" x14ac:dyDescent="0.25">
      <c r="A420" s="37">
        <v>418</v>
      </c>
      <c r="B420" s="4">
        <v>12850</v>
      </c>
      <c r="C420" s="20">
        <f t="shared" si="30"/>
        <v>7.8125397367936247E-3</v>
      </c>
      <c r="F420" s="19">
        <f t="shared" si="31"/>
        <v>6.1035777138979404E-5</v>
      </c>
      <c r="G420">
        <v>104</v>
      </c>
      <c r="H420" s="17">
        <f t="shared" si="32"/>
        <v>3.6297540689544395E-5</v>
      </c>
      <c r="I420" s="17">
        <f t="shared" si="34"/>
        <v>1.6542934709824758E-4</v>
      </c>
      <c r="J420" s="16">
        <f t="shared" si="33"/>
        <v>1.0724872525236881E-8</v>
      </c>
    </row>
    <row r="421" spans="1:10" x14ac:dyDescent="0.25">
      <c r="A421" s="37">
        <v>419</v>
      </c>
      <c r="B421" s="4">
        <v>12900</v>
      </c>
      <c r="C421" s="20">
        <f t="shared" si="30"/>
        <v>3.8835000263976122E-3</v>
      </c>
      <c r="F421" s="19">
        <f t="shared" si="31"/>
        <v>1.5081572455030255E-5</v>
      </c>
      <c r="G421">
        <v>103</v>
      </c>
      <c r="H421" s="17">
        <f t="shared" si="32"/>
        <v>9.014272442947375E-6</v>
      </c>
      <c r="I421" s="17">
        <f t="shared" si="34"/>
        <v>1.6547471612898346E-4</v>
      </c>
      <c r="J421" s="16">
        <f t="shared" si="33"/>
        <v>2.2368285071472396E-8</v>
      </c>
    </row>
    <row r="422" spans="1:10" x14ac:dyDescent="0.25">
      <c r="A422" s="37">
        <v>420</v>
      </c>
      <c r="B422" s="4">
        <v>12900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1.6547471612898346E-4</v>
      </c>
      <c r="J422" s="16">
        <f t="shared" si="33"/>
        <v>2.7106948075875778E-8</v>
      </c>
    </row>
    <row r="423" spans="1:10" x14ac:dyDescent="0.25">
      <c r="A423" s="37">
        <v>421</v>
      </c>
      <c r="B423" s="4">
        <v>12500</v>
      </c>
      <c r="C423" s="20">
        <f t="shared" si="30"/>
        <v>-3.1498667059371051E-2</v>
      </c>
      <c r="F423" s="19">
        <f t="shared" si="31"/>
        <v>9.9216602651710692E-4</v>
      </c>
      <c r="G423">
        <v>101</v>
      </c>
      <c r="H423" s="17">
        <f t="shared" si="32"/>
        <v>5.99033447862228E-4</v>
      </c>
      <c r="I423" s="17">
        <f t="shared" si="34"/>
        <v>1.6848966459874555E-4</v>
      </c>
      <c r="J423" s="16">
        <f t="shared" si="33"/>
        <v>6.7984044347248927E-7</v>
      </c>
    </row>
    <row r="424" spans="1:10" x14ac:dyDescent="0.25">
      <c r="A424" s="37">
        <v>422</v>
      </c>
      <c r="B424" s="4">
        <v>12550</v>
      </c>
      <c r="C424" s="20">
        <f t="shared" si="30"/>
        <v>3.9920212695374567E-3</v>
      </c>
      <c r="F424" s="19">
        <f t="shared" si="31"/>
        <v>1.5936233816439447E-5</v>
      </c>
      <c r="G424">
        <v>100</v>
      </c>
      <c r="H424" s="17">
        <f t="shared" si="32"/>
        <v>9.6703845937037202E-6</v>
      </c>
      <c r="I424" s="17">
        <f t="shared" si="34"/>
        <v>1.6853833585631363E-4</v>
      </c>
      <c r="J424" s="16">
        <f t="shared" si="33"/>
        <v>2.3029229442635669E-8</v>
      </c>
    </row>
    <row r="425" spans="1:10" x14ac:dyDescent="0.25">
      <c r="A425" s="37">
        <v>423</v>
      </c>
      <c r="B425" s="4">
        <v>12550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1.6853833585631363E-4</v>
      </c>
      <c r="J425" s="16">
        <f t="shared" si="33"/>
        <v>2.8119962500701829E-8</v>
      </c>
    </row>
    <row r="426" spans="1:10" x14ac:dyDescent="0.25">
      <c r="A426" s="37">
        <v>424</v>
      </c>
      <c r="B426" s="4">
        <v>12490</v>
      </c>
      <c r="C426" s="20">
        <f t="shared" si="30"/>
        <v>-4.7923414403066031E-3</v>
      </c>
      <c r="F426" s="19">
        <f t="shared" si="31"/>
        <v>2.2966536480479967E-5</v>
      </c>
      <c r="G426">
        <v>98</v>
      </c>
      <c r="H426" s="17">
        <f t="shared" si="32"/>
        <v>1.4077846461707592E-5</v>
      </c>
      <c r="I426" s="17">
        <f t="shared" si="34"/>
        <v>1.6860918996604448E-4</v>
      </c>
      <c r="J426" s="16">
        <f t="shared" si="33"/>
        <v>2.0965313943567777E-8</v>
      </c>
    </row>
    <row r="427" spans="1:10" x14ac:dyDescent="0.25">
      <c r="A427" s="37">
        <v>425</v>
      </c>
      <c r="B427" s="4">
        <v>12400</v>
      </c>
      <c r="C427" s="20">
        <f t="shared" si="30"/>
        <v>-7.2318515264950889E-3</v>
      </c>
      <c r="F427" s="19">
        <f t="shared" si="31"/>
        <v>5.2299676501269346E-5</v>
      </c>
      <c r="G427">
        <v>97</v>
      </c>
      <c r="H427" s="17">
        <f t="shared" si="32"/>
        <v>3.2220409393243345E-5</v>
      </c>
      <c r="I427" s="17">
        <f t="shared" si="34"/>
        <v>1.6877135599256929E-4</v>
      </c>
      <c r="J427" s="16">
        <f t="shared" si="33"/>
        <v>1.3368504592919049E-8</v>
      </c>
    </row>
    <row r="428" spans="1:10" x14ac:dyDescent="0.25">
      <c r="A428" s="37">
        <v>426</v>
      </c>
      <c r="B428" s="4">
        <v>11970</v>
      </c>
      <c r="C428" s="20">
        <f t="shared" si="30"/>
        <v>-3.5292953041109389E-2</v>
      </c>
      <c r="F428" s="19">
        <f t="shared" si="31"/>
        <v>1.2455925343619525E-3</v>
      </c>
      <c r="G428">
        <v>96</v>
      </c>
      <c r="H428" s="17">
        <f t="shared" si="32"/>
        <v>7.7125746584819153E-4</v>
      </c>
      <c r="I428" s="17">
        <f t="shared" si="34"/>
        <v>1.7265311171881447E-4</v>
      </c>
      <c r="J428" s="16">
        <f t="shared" si="33"/>
        <v>1.1530644574417234E-6</v>
      </c>
    </row>
    <row r="429" spans="1:10" x14ac:dyDescent="0.25">
      <c r="A429" s="37">
        <v>427</v>
      </c>
      <c r="B429" s="4">
        <v>11400</v>
      </c>
      <c r="C429" s="20">
        <f t="shared" si="30"/>
        <v>-4.8790164169432056E-2</v>
      </c>
      <c r="F429" s="19">
        <f t="shared" si="31"/>
        <v>2.3804801196801316E-3</v>
      </c>
      <c r="G429">
        <v>95</v>
      </c>
      <c r="H429" s="17">
        <f t="shared" si="32"/>
        <v>1.4814236587350914E-3</v>
      </c>
      <c r="I429" s="17">
        <f t="shared" si="34"/>
        <v>1.8010914945579233E-4</v>
      </c>
      <c r="J429" s="16">
        <f t="shared" si="33"/>
        <v>4.8456224714023539E-6</v>
      </c>
    </row>
    <row r="430" spans="1:10" x14ac:dyDescent="0.25">
      <c r="A430" s="37">
        <v>428</v>
      </c>
      <c r="B430" s="4">
        <v>11400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1.8010914945579233E-4</v>
      </c>
      <c r="J430" s="16">
        <f t="shared" si="33"/>
        <v>3.2113591974739705E-8</v>
      </c>
    </row>
    <row r="431" spans="1:10" x14ac:dyDescent="0.25">
      <c r="A431" s="37">
        <v>429</v>
      </c>
      <c r="B431" s="4">
        <v>11300</v>
      </c>
      <c r="C431" s="20">
        <f t="shared" si="30"/>
        <v>-8.8106296821549197E-3</v>
      </c>
      <c r="F431" s="19">
        <f t="shared" si="31"/>
        <v>7.76271953960693E-5</v>
      </c>
      <c r="G431">
        <v>93</v>
      </c>
      <c r="H431" s="17">
        <f t="shared" si="32"/>
        <v>4.879904002659977E-5</v>
      </c>
      <c r="I431" s="17">
        <f t="shared" si="34"/>
        <v>1.8035475609358377E-4</v>
      </c>
      <c r="J431" s="16">
        <f t="shared" si="33"/>
        <v>1.0367278037400702E-8</v>
      </c>
    </row>
    <row r="432" spans="1:10" x14ac:dyDescent="0.25">
      <c r="A432" s="37">
        <v>430</v>
      </c>
      <c r="B432" s="4">
        <v>10950</v>
      </c>
      <c r="C432" s="20">
        <f t="shared" si="30"/>
        <v>-3.1463269455785106E-2</v>
      </c>
      <c r="F432" s="19">
        <f t="shared" si="31"/>
        <v>9.8993732484733998E-4</v>
      </c>
      <c r="G432">
        <v>92</v>
      </c>
      <c r="H432" s="17">
        <f t="shared" si="32"/>
        <v>6.2545549873433727E-4</v>
      </c>
      <c r="I432" s="17">
        <f t="shared" si="34"/>
        <v>1.8350268732437387E-4</v>
      </c>
      <c r="J432" s="16">
        <f t="shared" si="33"/>
        <v>6.5182728017379106E-7</v>
      </c>
    </row>
    <row r="433" spans="1:10" x14ac:dyDescent="0.25">
      <c r="A433" s="37">
        <v>431</v>
      </c>
      <c r="B433" s="4">
        <v>11100</v>
      </c>
      <c r="C433" s="20">
        <f t="shared" si="30"/>
        <v>1.3605652055778678E-2</v>
      </c>
      <c r="F433" s="19">
        <f t="shared" si="31"/>
        <v>1.8511376786291457E-4</v>
      </c>
      <c r="G433">
        <v>91</v>
      </c>
      <c r="H433" s="17">
        <f t="shared" si="32"/>
        <v>1.1754895405723985E-4</v>
      </c>
      <c r="I433" s="17">
        <f t="shared" si="34"/>
        <v>1.840943137860043E-4</v>
      </c>
      <c r="J433" s="16">
        <f t="shared" si="33"/>
        <v>3.7869346515369599E-12</v>
      </c>
    </row>
    <row r="434" spans="1:10" x14ac:dyDescent="0.25">
      <c r="A434" s="37">
        <v>432</v>
      </c>
      <c r="B434" s="4">
        <v>10110</v>
      </c>
      <c r="C434" s="20">
        <f t="shared" si="30"/>
        <v>-9.3420075285908385E-2</v>
      </c>
      <c r="F434" s="19">
        <f t="shared" si="31"/>
        <v>8.7273104664247914E-3</v>
      </c>
      <c r="G434">
        <v>90</v>
      </c>
      <c r="H434" s="17">
        <f t="shared" si="32"/>
        <v>5.5699565476497546E-3</v>
      </c>
      <c r="I434" s="17">
        <f t="shared" si="34"/>
        <v>2.121280271452628E-4</v>
      </c>
      <c r="J434" s="16">
        <f t="shared" si="33"/>
        <v>7.2526515498144405E-5</v>
      </c>
    </row>
    <row r="435" spans="1:10" x14ac:dyDescent="0.25">
      <c r="A435" s="37">
        <v>433</v>
      </c>
      <c r="B435" s="4">
        <v>10000</v>
      </c>
      <c r="C435" s="20">
        <f t="shared" si="30"/>
        <v>-1.0939940038334333E-2</v>
      </c>
      <c r="F435" s="19">
        <f t="shared" si="31"/>
        <v>1.196822880423506E-4</v>
      </c>
      <c r="G435">
        <v>89</v>
      </c>
      <c r="H435" s="17">
        <f t="shared" si="32"/>
        <v>7.6770186801742205E-5</v>
      </c>
      <c r="I435" s="17">
        <f t="shared" si="34"/>
        <v>2.1251441317770767E-4</v>
      </c>
      <c r="J435" s="16">
        <f t="shared" si="33"/>
        <v>8.4203629098243035E-9</v>
      </c>
    </row>
    <row r="436" spans="1:10" x14ac:dyDescent="0.25">
      <c r="A436" s="37">
        <v>434</v>
      </c>
      <c r="B436" s="4">
        <v>9800</v>
      </c>
      <c r="C436" s="20">
        <f t="shared" si="30"/>
        <v>-2.0202707317519466E-2</v>
      </c>
      <c r="F436" s="19">
        <f t="shared" si="31"/>
        <v>4.0814938295735459E-4</v>
      </c>
      <c r="G436">
        <v>88</v>
      </c>
      <c r="H436" s="17">
        <f t="shared" si="32"/>
        <v>2.631317118622967E-4</v>
      </c>
      <c r="I436" s="17">
        <f t="shared" si="34"/>
        <v>2.1383876084953845E-4</v>
      </c>
      <c r="J436" s="16">
        <f t="shared" si="33"/>
        <v>3.8176031812072718E-8</v>
      </c>
    </row>
    <row r="437" spans="1:10" x14ac:dyDescent="0.25">
      <c r="A437" s="37">
        <v>435</v>
      </c>
      <c r="B437" s="4">
        <v>10200</v>
      </c>
      <c r="C437" s="20">
        <f t="shared" si="30"/>
        <v>4.0005334613699206E-2</v>
      </c>
      <c r="F437" s="19">
        <f t="shared" si="31"/>
        <v>1.6004267975540398E-3</v>
      </c>
      <c r="G437">
        <v>87</v>
      </c>
      <c r="H437" s="17">
        <f t="shared" si="32"/>
        <v>1.0370058211216391E-3</v>
      </c>
      <c r="I437" s="17">
        <f t="shared" si="34"/>
        <v>2.1905803387124148E-4</v>
      </c>
      <c r="J437" s="16">
        <f t="shared" si="33"/>
        <v>1.9112268609485685E-6</v>
      </c>
    </row>
    <row r="438" spans="1:10" x14ac:dyDescent="0.25">
      <c r="A438" s="37">
        <v>436</v>
      </c>
      <c r="B438" s="4">
        <v>10540</v>
      </c>
      <c r="C438" s="20">
        <f t="shared" si="30"/>
        <v>3.278982282299097E-2</v>
      </c>
      <c r="F438" s="19">
        <f t="shared" si="31"/>
        <v>1.0751724807631395E-3</v>
      </c>
      <c r="G438">
        <v>86</v>
      </c>
      <c r="H438" s="17">
        <f t="shared" si="32"/>
        <v>7.0018830474785697E-4</v>
      </c>
      <c r="I438" s="17">
        <f t="shared" si="34"/>
        <v>2.2258209695232405E-4</v>
      </c>
      <c r="J438" s="16">
        <f t="shared" si="33"/>
        <v>7.2882186433153465E-7</v>
      </c>
    </row>
    <row r="439" spans="1:10" x14ac:dyDescent="0.25">
      <c r="A439" s="37">
        <v>437</v>
      </c>
      <c r="B439" s="4">
        <v>10590</v>
      </c>
      <c r="C439" s="20">
        <f t="shared" si="30"/>
        <v>4.7326165000987283E-3</v>
      </c>
      <c r="F439" s="19">
        <f t="shared" si="31"/>
        <v>2.2397658937006738E-5</v>
      </c>
      <c r="G439">
        <v>85</v>
      </c>
      <c r="H439" s="17">
        <f t="shared" si="32"/>
        <v>1.465988867478426E-5</v>
      </c>
      <c r="I439" s="17">
        <f t="shared" si="34"/>
        <v>2.2265588049326764E-4</v>
      </c>
      <c r="J439" s="16">
        <f t="shared" si="33"/>
        <v>3.9655779603909471E-8</v>
      </c>
    </row>
    <row r="440" spans="1:10" x14ac:dyDescent="0.25">
      <c r="A440" s="37">
        <v>438</v>
      </c>
      <c r="B440" s="4">
        <v>10800</v>
      </c>
      <c r="C440" s="20">
        <f t="shared" si="30"/>
        <v>1.9635974516858935E-2</v>
      </c>
      <c r="F440" s="19">
        <f t="shared" si="31"/>
        <v>3.8557149522673345E-4</v>
      </c>
      <c r="G440">
        <v>84</v>
      </c>
      <c r="H440" s="17">
        <f t="shared" si="32"/>
        <v>2.5364382725239008E-4</v>
      </c>
      <c r="I440" s="17">
        <f t="shared" si="34"/>
        <v>2.2393247543394794E-4</v>
      </c>
      <c r="J440" s="16">
        <f t="shared" si="33"/>
        <v>2.6492795772715668E-8</v>
      </c>
    </row>
    <row r="441" spans="1:10" x14ac:dyDescent="0.25">
      <c r="A441" s="37">
        <v>439</v>
      </c>
      <c r="B441" s="4">
        <v>10800</v>
      </c>
      <c r="C441" s="20">
        <f t="shared" si="30"/>
        <v>0</v>
      </c>
      <c r="F441" s="19">
        <f t="shared" si="31"/>
        <v>0</v>
      </c>
      <c r="G441">
        <v>83</v>
      </c>
      <c r="H441" s="17">
        <f t="shared" si="32"/>
        <v>0</v>
      </c>
      <c r="I441" s="17">
        <f t="shared" si="34"/>
        <v>2.2393247543394794E-4</v>
      </c>
      <c r="J441" s="16">
        <f t="shared" si="33"/>
        <v>4.9642254458612235E-8</v>
      </c>
    </row>
    <row r="442" spans="1:10" x14ac:dyDescent="0.25">
      <c r="A442" s="37">
        <v>440</v>
      </c>
      <c r="B442" s="4">
        <v>10590</v>
      </c>
      <c r="C442" s="20">
        <f t="shared" si="30"/>
        <v>-1.9635974516858962E-2</v>
      </c>
      <c r="F442" s="19">
        <f t="shared" si="31"/>
        <v>3.8557149522673454E-4</v>
      </c>
      <c r="G442">
        <v>82</v>
      </c>
      <c r="H442" s="17">
        <f t="shared" si="32"/>
        <v>2.5621642269469855E-4</v>
      </c>
      <c r="I442" s="17">
        <f t="shared" si="34"/>
        <v>2.2522201830386289E-4</v>
      </c>
      <c r="J442" s="16">
        <f t="shared" si="33"/>
        <v>2.6076767129421537E-8</v>
      </c>
    </row>
    <row r="443" spans="1:10" x14ac:dyDescent="0.25">
      <c r="A443" s="37">
        <v>441</v>
      </c>
      <c r="B443" s="4">
        <v>10590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2.2522201830386289E-4</v>
      </c>
      <c r="J443" s="16">
        <f t="shared" si="33"/>
        <v>5.0215642812901744E-8</v>
      </c>
    </row>
    <row r="444" spans="1:10" x14ac:dyDescent="0.25">
      <c r="A444" s="37">
        <v>442</v>
      </c>
      <c r="B444" s="4">
        <v>10590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2.2522201830386289E-4</v>
      </c>
      <c r="J444" s="16">
        <f t="shared" si="33"/>
        <v>5.0215642812901744E-8</v>
      </c>
    </row>
    <row r="445" spans="1:10" x14ac:dyDescent="0.25">
      <c r="A445" s="37">
        <v>443</v>
      </c>
      <c r="B445" s="4">
        <v>10590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2.2522201830386289E-4</v>
      </c>
      <c r="J445" s="16">
        <f t="shared" si="33"/>
        <v>5.0215642812901744E-8</v>
      </c>
    </row>
    <row r="446" spans="1:10" x14ac:dyDescent="0.25">
      <c r="A446" s="37">
        <v>444</v>
      </c>
      <c r="B446" s="4">
        <v>10590</v>
      </c>
      <c r="C446" s="20">
        <f t="shared" si="30"/>
        <v>0</v>
      </c>
      <c r="F446" s="19">
        <f t="shared" si="31"/>
        <v>0</v>
      </c>
      <c r="G446">
        <v>78</v>
      </c>
      <c r="H446" s="17">
        <f t="shared" si="32"/>
        <v>0</v>
      </c>
      <c r="I446" s="17">
        <f t="shared" si="34"/>
        <v>2.2522201830386289E-4</v>
      </c>
      <c r="J446" s="16">
        <f t="shared" si="33"/>
        <v>5.0215642812901744E-8</v>
      </c>
    </row>
    <row r="447" spans="1:10" x14ac:dyDescent="0.25">
      <c r="A447" s="37">
        <v>445</v>
      </c>
      <c r="B447" s="4">
        <v>10490</v>
      </c>
      <c r="C447" s="20">
        <f t="shared" si="30"/>
        <v>-9.4877372051093024E-3</v>
      </c>
      <c r="F447" s="19">
        <f t="shared" si="31"/>
        <v>9.0017157273215273E-5</v>
      </c>
      <c r="G447">
        <v>77</v>
      </c>
      <c r="H447" s="17">
        <f t="shared" si="32"/>
        <v>6.1345682348166674E-5</v>
      </c>
      <c r="I447" s="17">
        <f t="shared" si="34"/>
        <v>2.2553077246739443E-4</v>
      </c>
      <c r="J447" s="16">
        <f t="shared" si="33"/>
        <v>1.8057584991058861E-8</v>
      </c>
    </row>
    <row r="448" spans="1:10" x14ac:dyDescent="0.25">
      <c r="A448" s="37">
        <v>446</v>
      </c>
      <c r="B448" s="4">
        <v>9550</v>
      </c>
      <c r="C448" s="20">
        <f t="shared" si="30"/>
        <v>-9.3881267915566918E-2</v>
      </c>
      <c r="F448" s="19">
        <f t="shared" si="31"/>
        <v>8.8136924654344546E-3</v>
      </c>
      <c r="G448">
        <v>76</v>
      </c>
      <c r="H448" s="17">
        <f t="shared" si="32"/>
        <v>6.0368159189794308E-3</v>
      </c>
      <c r="I448" s="17">
        <f t="shared" si="34"/>
        <v>2.5591419927288475E-4</v>
      </c>
      <c r="J448" s="16">
        <f t="shared" si="33"/>
        <v>7.3257615721254805E-5</v>
      </c>
    </row>
    <row r="449" spans="1:10" x14ac:dyDescent="0.25">
      <c r="A449" s="37">
        <v>447</v>
      </c>
      <c r="B449" s="4">
        <v>9550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2.5591419927288475E-4</v>
      </c>
      <c r="J449" s="16">
        <f t="shared" si="33"/>
        <v>6.4834490268299434E-8</v>
      </c>
    </row>
    <row r="450" spans="1:10" x14ac:dyDescent="0.25">
      <c r="A450" s="37">
        <v>448</v>
      </c>
      <c r="B450" s="4">
        <v>9550</v>
      </c>
      <c r="C450" s="20">
        <f t="shared" si="30"/>
        <v>0</v>
      </c>
      <c r="F450" s="19">
        <f t="shared" si="31"/>
        <v>0</v>
      </c>
      <c r="G450">
        <v>74</v>
      </c>
      <c r="H450" s="17">
        <f t="shared" si="32"/>
        <v>0</v>
      </c>
      <c r="I450" s="17">
        <f t="shared" si="34"/>
        <v>2.5591419927288475E-4</v>
      </c>
      <c r="J450" s="16">
        <f t="shared" si="33"/>
        <v>6.4834490268299434E-8</v>
      </c>
    </row>
    <row r="451" spans="1:10" x14ac:dyDescent="0.25">
      <c r="A451" s="37">
        <v>449</v>
      </c>
      <c r="B451" s="4">
        <v>9600</v>
      </c>
      <c r="C451" s="20">
        <f t="shared" si="30"/>
        <v>5.2219439811516249E-3</v>
      </c>
      <c r="F451" s="19">
        <f t="shared" si="31"/>
        <v>2.7268698942285681E-5</v>
      </c>
      <c r="G451">
        <v>73</v>
      </c>
      <c r="H451" s="17">
        <f t="shared" si="32"/>
        <v>1.8962188344532976E-5</v>
      </c>
      <c r="I451" s="17">
        <f t="shared" si="34"/>
        <v>2.5600963638234284E-4</v>
      </c>
      <c r="J451" s="16">
        <f t="shared" si="33"/>
        <v>5.1734610337631357E-8</v>
      </c>
    </row>
    <row r="452" spans="1:10" x14ac:dyDescent="0.25">
      <c r="A452" s="37">
        <v>450</v>
      </c>
      <c r="B452" s="4">
        <v>9600</v>
      </c>
      <c r="C452" s="20">
        <f t="shared" ref="C452:C515" si="35">LN(B452/B451)</f>
        <v>0</v>
      </c>
      <c r="F452" s="19">
        <f t="shared" ref="F452:F515" si="36">C452^2</f>
        <v>0</v>
      </c>
      <c r="G452">
        <v>72</v>
      </c>
      <c r="H452" s="17">
        <f t="shared" ref="H452:H515" si="37">F452*($E$7^(G452-1))</f>
        <v>0</v>
      </c>
      <c r="I452" s="17">
        <f t="shared" si="34"/>
        <v>2.5600963638234284E-4</v>
      </c>
      <c r="J452" s="16">
        <f t="shared" ref="J452:J515" si="38">(F452-($E$7*I452))^2</f>
        <v>6.4882856245053335E-8</v>
      </c>
    </row>
    <row r="453" spans="1:10" x14ac:dyDescent="0.25">
      <c r="A453" s="37">
        <v>451</v>
      </c>
      <c r="B453" s="4">
        <v>9600</v>
      </c>
      <c r="C453" s="20">
        <f t="shared" si="35"/>
        <v>0</v>
      </c>
      <c r="F453" s="19">
        <f t="shared" si="36"/>
        <v>0</v>
      </c>
      <c r="G453">
        <v>71</v>
      </c>
      <c r="H453" s="17">
        <f t="shared" si="37"/>
        <v>0</v>
      </c>
      <c r="I453" s="17">
        <f t="shared" ref="I453:I516" si="39">(1-$E$7)*H453+I452</f>
        <v>2.5600963638234284E-4</v>
      </c>
      <c r="J453" s="16">
        <f t="shared" si="38"/>
        <v>6.4882856245053335E-8</v>
      </c>
    </row>
    <row r="454" spans="1:10" x14ac:dyDescent="0.25">
      <c r="A454" s="37">
        <v>452</v>
      </c>
      <c r="B454" s="4">
        <v>10300</v>
      </c>
      <c r="C454" s="20">
        <f t="shared" si="35"/>
        <v>7.0380796761799605E-2</v>
      </c>
      <c r="F454" s="19">
        <f t="shared" si="36"/>
        <v>4.953456552825742E-3</v>
      </c>
      <c r="G454">
        <v>70</v>
      </c>
      <c r="H454" s="17">
        <f t="shared" si="37"/>
        <v>3.4970866660680657E-3</v>
      </c>
      <c r="I454" s="17">
        <f t="shared" si="39"/>
        <v>2.7361055020462457E-4</v>
      </c>
      <c r="J454" s="16">
        <f t="shared" si="38"/>
        <v>2.1913849623179691E-5</v>
      </c>
    </row>
    <row r="455" spans="1:10" x14ac:dyDescent="0.25">
      <c r="A455" s="37">
        <v>453</v>
      </c>
      <c r="B455" s="4">
        <v>10500</v>
      </c>
      <c r="C455" s="20">
        <f t="shared" si="35"/>
        <v>1.9231361927887592E-2</v>
      </c>
      <c r="F455" s="19">
        <f t="shared" si="36"/>
        <v>3.6984528160140435E-4</v>
      </c>
      <c r="G455">
        <v>69</v>
      </c>
      <c r="H455" s="17">
        <f t="shared" si="37"/>
        <v>2.6242756600938284E-4</v>
      </c>
      <c r="I455" s="17">
        <f t="shared" si="39"/>
        <v>2.7493135389494765E-4</v>
      </c>
      <c r="J455" s="16">
        <f t="shared" si="38"/>
        <v>9.2732399445608384E-9</v>
      </c>
    </row>
    <row r="456" spans="1:10" x14ac:dyDescent="0.25">
      <c r="A456" s="37">
        <v>454</v>
      </c>
      <c r="B456" s="4">
        <v>10500</v>
      </c>
      <c r="C456" s="20">
        <f t="shared" si="35"/>
        <v>0</v>
      </c>
      <c r="F456" s="19">
        <f t="shared" si="36"/>
        <v>0</v>
      </c>
      <c r="G456">
        <v>68</v>
      </c>
      <c r="H456" s="17">
        <f t="shared" si="37"/>
        <v>0</v>
      </c>
      <c r="I456" s="17">
        <f t="shared" si="39"/>
        <v>2.7493135389494765E-4</v>
      </c>
      <c r="J456" s="16">
        <f t="shared" si="38"/>
        <v>7.4828299513820178E-8</v>
      </c>
    </row>
    <row r="457" spans="1:10" x14ac:dyDescent="0.25">
      <c r="A457" s="37">
        <v>455</v>
      </c>
      <c r="B457" s="4">
        <v>10500</v>
      </c>
      <c r="C457" s="20">
        <f t="shared" si="35"/>
        <v>0</v>
      </c>
      <c r="F457" s="19">
        <f t="shared" si="36"/>
        <v>0</v>
      </c>
      <c r="G457">
        <v>67</v>
      </c>
      <c r="H457" s="17">
        <f t="shared" si="37"/>
        <v>0</v>
      </c>
      <c r="I457" s="17">
        <f t="shared" si="39"/>
        <v>2.7493135389494765E-4</v>
      </c>
      <c r="J457" s="16">
        <f t="shared" si="38"/>
        <v>7.4828299513820178E-8</v>
      </c>
    </row>
    <row r="458" spans="1:10" x14ac:dyDescent="0.25">
      <c r="A458" s="37">
        <v>456</v>
      </c>
      <c r="B458" s="4">
        <v>10060</v>
      </c>
      <c r="C458" s="20">
        <f t="shared" si="35"/>
        <v>-4.2808092491884525E-2</v>
      </c>
      <c r="F458" s="19">
        <f t="shared" si="36"/>
        <v>1.8325327827937402E-3</v>
      </c>
      <c r="G458">
        <v>66</v>
      </c>
      <c r="H458" s="17">
        <f t="shared" si="37"/>
        <v>1.3201251986251006E-3</v>
      </c>
      <c r="I458" s="17">
        <f t="shared" si="39"/>
        <v>2.8157557294764489E-4</v>
      </c>
      <c r="J458" s="16">
        <f t="shared" si="38"/>
        <v>2.4098662339205679E-6</v>
      </c>
    </row>
    <row r="459" spans="1:10" x14ac:dyDescent="0.25">
      <c r="A459" s="37">
        <v>457</v>
      </c>
      <c r="B459" s="4">
        <v>10060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2.8157557294764489E-4</v>
      </c>
      <c r="J459" s="16">
        <f t="shared" si="38"/>
        <v>7.848872736411728E-8</v>
      </c>
    </row>
    <row r="460" spans="1:10" x14ac:dyDescent="0.25">
      <c r="A460" s="37">
        <v>458</v>
      </c>
      <c r="B460" s="4">
        <v>10500</v>
      </c>
      <c r="C460" s="20">
        <f t="shared" si="35"/>
        <v>4.2808092491884435E-2</v>
      </c>
      <c r="F460" s="19">
        <f t="shared" si="36"/>
        <v>1.8325327827937326E-3</v>
      </c>
      <c r="G460">
        <v>64</v>
      </c>
      <c r="H460" s="17">
        <f t="shared" si="37"/>
        <v>1.3335146357190213E-3</v>
      </c>
      <c r="I460" s="17">
        <f t="shared" si="39"/>
        <v>2.8828718133063971E-4</v>
      </c>
      <c r="J460" s="16">
        <f t="shared" si="38"/>
        <v>2.3891778468286174E-6</v>
      </c>
    </row>
    <row r="461" spans="1:10" x14ac:dyDescent="0.25">
      <c r="A461" s="37">
        <v>459</v>
      </c>
      <c r="B461" s="4">
        <v>10500</v>
      </c>
      <c r="C461" s="20">
        <f t="shared" si="35"/>
        <v>0</v>
      </c>
      <c r="F461" s="19">
        <f t="shared" si="36"/>
        <v>0</v>
      </c>
      <c r="G461">
        <v>63</v>
      </c>
      <c r="H461" s="17">
        <f t="shared" si="37"/>
        <v>0</v>
      </c>
      <c r="I461" s="17">
        <f t="shared" si="39"/>
        <v>2.8828718133063971E-4</v>
      </c>
      <c r="J461" s="16">
        <f t="shared" si="38"/>
        <v>8.2275020333515577E-8</v>
      </c>
    </row>
    <row r="462" spans="1:10" x14ac:dyDescent="0.25">
      <c r="A462" s="37">
        <v>460</v>
      </c>
      <c r="B462" s="4">
        <v>10500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2.8828718133063971E-4</v>
      </c>
      <c r="J462" s="16">
        <f t="shared" si="38"/>
        <v>8.2275020333515577E-8</v>
      </c>
    </row>
    <row r="463" spans="1:10" x14ac:dyDescent="0.25">
      <c r="A463" s="37">
        <v>461</v>
      </c>
      <c r="B463" s="4">
        <v>10500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2.8828718133063971E-4</v>
      </c>
      <c r="J463" s="16">
        <f t="shared" si="38"/>
        <v>8.2275020333515577E-8</v>
      </c>
    </row>
    <row r="464" spans="1:10" x14ac:dyDescent="0.25">
      <c r="A464" s="37">
        <v>462</v>
      </c>
      <c r="B464" s="4">
        <v>10500</v>
      </c>
      <c r="C464" s="20">
        <f t="shared" si="35"/>
        <v>0</v>
      </c>
      <c r="F464" s="19">
        <f t="shared" si="36"/>
        <v>0</v>
      </c>
      <c r="G464">
        <v>60</v>
      </c>
      <c r="H464" s="17">
        <f t="shared" si="37"/>
        <v>0</v>
      </c>
      <c r="I464" s="17">
        <f t="shared" si="39"/>
        <v>2.8828718133063971E-4</v>
      </c>
      <c r="J464" s="16">
        <f t="shared" si="38"/>
        <v>8.2275020333515577E-8</v>
      </c>
    </row>
    <row r="465" spans="1:10" x14ac:dyDescent="0.25">
      <c r="A465" s="37">
        <v>463</v>
      </c>
      <c r="B465" s="4">
        <v>10500</v>
      </c>
      <c r="C465" s="20">
        <f t="shared" si="35"/>
        <v>0</v>
      </c>
      <c r="F465" s="19">
        <f t="shared" si="36"/>
        <v>0</v>
      </c>
      <c r="G465">
        <v>59</v>
      </c>
      <c r="H465" s="17">
        <f t="shared" si="37"/>
        <v>0</v>
      </c>
      <c r="I465" s="17">
        <f t="shared" si="39"/>
        <v>2.8828718133063971E-4</v>
      </c>
      <c r="J465" s="16">
        <f t="shared" si="38"/>
        <v>8.2275020333515577E-8</v>
      </c>
    </row>
    <row r="466" spans="1:10" x14ac:dyDescent="0.25">
      <c r="A466" s="37">
        <v>464</v>
      </c>
      <c r="B466" s="4">
        <v>10990</v>
      </c>
      <c r="C466" s="20">
        <f t="shared" si="35"/>
        <v>4.5610511252052274E-2</v>
      </c>
      <c r="F466" s="19">
        <f t="shared" si="36"/>
        <v>2.080318736673587E-3</v>
      </c>
      <c r="G466">
        <v>58</v>
      </c>
      <c r="H466" s="17">
        <f t="shared" si="37"/>
        <v>1.5603567762562706E-3</v>
      </c>
      <c r="I466" s="17">
        <f t="shared" si="39"/>
        <v>2.9614049117776986E-4</v>
      </c>
      <c r="J466" s="16">
        <f t="shared" si="38"/>
        <v>3.1886128028617467E-6</v>
      </c>
    </row>
    <row r="467" spans="1:10" x14ac:dyDescent="0.25">
      <c r="A467" s="37">
        <v>465</v>
      </c>
      <c r="B467" s="4">
        <v>11490</v>
      </c>
      <c r="C467" s="20">
        <f t="shared" si="35"/>
        <v>4.4491323445134373E-2</v>
      </c>
      <c r="F467" s="19">
        <f t="shared" si="36"/>
        <v>1.9794778618995633E-3</v>
      </c>
      <c r="G467">
        <v>57</v>
      </c>
      <c r="H467" s="17">
        <f t="shared" si="37"/>
        <v>1.4922308442009387E-3</v>
      </c>
      <c r="I467" s="17">
        <f t="shared" si="39"/>
        <v>3.036509217160161E-4</v>
      </c>
      <c r="J467" s="16">
        <f t="shared" si="38"/>
        <v>2.8135205405240061E-6</v>
      </c>
    </row>
    <row r="468" spans="1:10" x14ac:dyDescent="0.25">
      <c r="A468" s="37">
        <v>466</v>
      </c>
      <c r="B468" s="4">
        <v>11490</v>
      </c>
      <c r="C468" s="20">
        <f t="shared" si="35"/>
        <v>0</v>
      </c>
      <c r="F468" s="19">
        <f t="shared" si="36"/>
        <v>0</v>
      </c>
      <c r="G468">
        <v>56</v>
      </c>
      <c r="H468" s="17">
        <f t="shared" si="37"/>
        <v>0</v>
      </c>
      <c r="I468" s="17">
        <f t="shared" si="39"/>
        <v>3.036509217160161E-4</v>
      </c>
      <c r="J468" s="16">
        <f t="shared" si="38"/>
        <v>9.1278089584309741E-8</v>
      </c>
    </row>
    <row r="469" spans="1:10" x14ac:dyDescent="0.25">
      <c r="A469" s="37">
        <v>467</v>
      </c>
      <c r="B469" s="4">
        <v>11490</v>
      </c>
      <c r="C469" s="20">
        <f t="shared" si="35"/>
        <v>0</v>
      </c>
      <c r="F469" s="19">
        <f t="shared" si="36"/>
        <v>0</v>
      </c>
      <c r="G469">
        <v>55</v>
      </c>
      <c r="H469" s="17">
        <f t="shared" si="37"/>
        <v>0</v>
      </c>
      <c r="I469" s="17">
        <f t="shared" si="39"/>
        <v>3.036509217160161E-4</v>
      </c>
      <c r="J469" s="16">
        <f t="shared" si="38"/>
        <v>9.1278089584309741E-8</v>
      </c>
    </row>
    <row r="470" spans="1:10" x14ac:dyDescent="0.25">
      <c r="A470" s="37">
        <v>468</v>
      </c>
      <c r="B470" s="4">
        <v>11700</v>
      </c>
      <c r="C470" s="20">
        <f t="shared" si="35"/>
        <v>1.8111749943046103E-2</v>
      </c>
      <c r="F470" s="19">
        <f t="shared" si="36"/>
        <v>3.2803548599943049E-4</v>
      </c>
      <c r="G470">
        <v>54</v>
      </c>
      <c r="H470" s="17">
        <f t="shared" si="37"/>
        <v>2.5106154029644041E-4</v>
      </c>
      <c r="I470" s="17">
        <f t="shared" si="39"/>
        <v>3.049145199498612E-4</v>
      </c>
      <c r="J470" s="16">
        <f t="shared" si="38"/>
        <v>6.0789898169185654E-10</v>
      </c>
    </row>
    <row r="471" spans="1:10" x14ac:dyDescent="0.25">
      <c r="A471" s="37">
        <v>469</v>
      </c>
      <c r="B471" s="4">
        <v>11700</v>
      </c>
      <c r="C471" s="20">
        <f t="shared" si="35"/>
        <v>0</v>
      </c>
      <c r="F471" s="19">
        <f t="shared" si="36"/>
        <v>0</v>
      </c>
      <c r="G471">
        <v>53</v>
      </c>
      <c r="H471" s="17">
        <f t="shared" si="37"/>
        <v>0</v>
      </c>
      <c r="I471" s="17">
        <f t="shared" si="39"/>
        <v>3.049145199498612E-4</v>
      </c>
      <c r="J471" s="16">
        <f t="shared" si="38"/>
        <v>9.2039350672203924E-8</v>
      </c>
    </row>
    <row r="472" spans="1:10" x14ac:dyDescent="0.25">
      <c r="A472" s="37">
        <v>470</v>
      </c>
      <c r="B472" s="4">
        <v>11700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3.049145199498612E-4</v>
      </c>
      <c r="J472" s="16">
        <f t="shared" si="38"/>
        <v>9.2039350672203924E-8</v>
      </c>
    </row>
    <row r="473" spans="1:10" x14ac:dyDescent="0.25">
      <c r="A473" s="37">
        <v>471</v>
      </c>
      <c r="B473" s="4">
        <v>11700</v>
      </c>
      <c r="C473" s="20">
        <f t="shared" si="35"/>
        <v>0</v>
      </c>
      <c r="F473" s="19">
        <f t="shared" si="36"/>
        <v>0</v>
      </c>
      <c r="G473">
        <v>51</v>
      </c>
      <c r="H473" s="17">
        <f t="shared" si="37"/>
        <v>0</v>
      </c>
      <c r="I473" s="17">
        <f t="shared" si="39"/>
        <v>3.049145199498612E-4</v>
      </c>
      <c r="J473" s="16">
        <f t="shared" si="38"/>
        <v>9.2039350672203924E-8</v>
      </c>
    </row>
    <row r="474" spans="1:10" x14ac:dyDescent="0.25">
      <c r="A474" s="37">
        <v>472</v>
      </c>
      <c r="B474" s="4">
        <v>11250</v>
      </c>
      <c r="C474" s="20">
        <f t="shared" si="35"/>
        <v>-3.9220713153281267E-2</v>
      </c>
      <c r="F474" s="19">
        <f t="shared" si="36"/>
        <v>1.5382643402519702E-3</v>
      </c>
      <c r="G474">
        <v>50</v>
      </c>
      <c r="H474" s="17">
        <f t="shared" si="37"/>
        <v>1.2013115856225178E-3</v>
      </c>
      <c r="I474" s="17">
        <f t="shared" si="39"/>
        <v>3.1096074748474353E-4</v>
      </c>
      <c r="J474" s="16">
        <f t="shared" si="38"/>
        <v>1.5101181958764599E-6</v>
      </c>
    </row>
    <row r="475" spans="1:10" x14ac:dyDescent="0.25">
      <c r="A475" s="37">
        <v>473</v>
      </c>
      <c r="B475" s="4">
        <v>11250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3.1096074748474353E-4</v>
      </c>
      <c r="J475" s="16">
        <f t="shared" si="38"/>
        <v>9.5725683850126161E-8</v>
      </c>
    </row>
    <row r="476" spans="1:10" x14ac:dyDescent="0.25">
      <c r="A476" s="37">
        <v>474</v>
      </c>
      <c r="B476" s="4">
        <v>11250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3.1096074748474353E-4</v>
      </c>
      <c r="J476" s="16">
        <f t="shared" si="38"/>
        <v>9.5725683850126161E-8</v>
      </c>
    </row>
    <row r="477" spans="1:10" x14ac:dyDescent="0.25">
      <c r="A477" s="37">
        <v>475</v>
      </c>
      <c r="B477" s="4">
        <v>11800</v>
      </c>
      <c r="C477" s="20">
        <f t="shared" si="35"/>
        <v>4.7731402821190025E-2</v>
      </c>
      <c r="F477" s="19">
        <f t="shared" si="36"/>
        <v>2.278286815278707E-3</v>
      </c>
      <c r="G477">
        <v>47</v>
      </c>
      <c r="H477" s="17">
        <f t="shared" si="37"/>
        <v>1.8063715654661871E-3</v>
      </c>
      <c r="I477" s="17">
        <f t="shared" si="39"/>
        <v>3.2005225515691044E-4</v>
      </c>
      <c r="J477" s="16">
        <f t="shared" si="38"/>
        <v>3.8409939532347185E-6</v>
      </c>
    </row>
    <row r="478" spans="1:10" x14ac:dyDescent="0.25">
      <c r="A478" s="37">
        <v>476</v>
      </c>
      <c r="B478" s="4">
        <v>12200</v>
      </c>
      <c r="C478" s="20">
        <f t="shared" si="35"/>
        <v>3.3336420267591711E-2</v>
      </c>
      <c r="F478" s="19">
        <f t="shared" si="36"/>
        <v>1.1113169162574993E-3</v>
      </c>
      <c r="G478">
        <v>46</v>
      </c>
      <c r="H478" s="17">
        <f t="shared" si="37"/>
        <v>8.8558030494204738E-4</v>
      </c>
      <c r="I478" s="17">
        <f t="shared" si="39"/>
        <v>3.2450940023748124E-4</v>
      </c>
      <c r="J478" s="16">
        <f t="shared" si="38"/>
        <v>6.2163886189932341E-7</v>
      </c>
    </row>
    <row r="479" spans="1:10" x14ac:dyDescent="0.25">
      <c r="A479" s="37">
        <v>477</v>
      </c>
      <c r="B479" s="4">
        <v>12200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3.2450940023748124E-4</v>
      </c>
      <c r="J479" s="16">
        <f t="shared" si="38"/>
        <v>1.042490000475087E-7</v>
      </c>
    </row>
    <row r="480" spans="1:10" x14ac:dyDescent="0.25">
      <c r="A480" s="37">
        <v>478</v>
      </c>
      <c r="B480" s="4">
        <v>12200</v>
      </c>
      <c r="C480" s="20">
        <f t="shared" si="35"/>
        <v>0</v>
      </c>
      <c r="F480" s="19">
        <f t="shared" si="36"/>
        <v>0</v>
      </c>
      <c r="G480">
        <v>44</v>
      </c>
      <c r="H480" s="17">
        <f t="shared" si="37"/>
        <v>0</v>
      </c>
      <c r="I480" s="17">
        <f t="shared" si="39"/>
        <v>3.2450940023748124E-4</v>
      </c>
      <c r="J480" s="16">
        <f t="shared" si="38"/>
        <v>1.042490000475087E-7</v>
      </c>
    </row>
    <row r="481" spans="1:10" x14ac:dyDescent="0.25">
      <c r="A481" s="37">
        <v>479</v>
      </c>
      <c r="B481" s="4">
        <v>11980</v>
      </c>
      <c r="C481" s="20">
        <f t="shared" si="35"/>
        <v>-1.8197359051907582E-2</v>
      </c>
      <c r="F481" s="19">
        <f t="shared" si="36"/>
        <v>3.3114387646404283E-4</v>
      </c>
      <c r="G481">
        <v>43</v>
      </c>
      <c r="H481" s="17">
        <f t="shared" si="37"/>
        <v>2.6790495806117923E-4</v>
      </c>
      <c r="I481" s="17">
        <f t="shared" si="39"/>
        <v>3.2585777176202758E-4</v>
      </c>
      <c r="J481" s="16">
        <f t="shared" si="38"/>
        <v>4.7971609340358509E-11</v>
      </c>
    </row>
    <row r="482" spans="1:10" x14ac:dyDescent="0.25">
      <c r="A482" s="37">
        <v>480</v>
      </c>
      <c r="B482" s="4">
        <v>11980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3.2585777176202758E-4</v>
      </c>
      <c r="J482" s="16">
        <f t="shared" si="38"/>
        <v>1.0511713155468548E-7</v>
      </c>
    </row>
    <row r="483" spans="1:10" x14ac:dyDescent="0.25">
      <c r="A483" s="37">
        <v>481</v>
      </c>
      <c r="B483" s="4">
        <v>11700</v>
      </c>
      <c r="C483" s="20">
        <f t="shared" si="35"/>
        <v>-2.3649750883592873E-2</v>
      </c>
      <c r="F483" s="19">
        <f t="shared" si="36"/>
        <v>5.593107168560019E-4</v>
      </c>
      <c r="G483">
        <v>41</v>
      </c>
      <c r="H483" s="17">
        <f t="shared" si="37"/>
        <v>4.570880097092586E-4</v>
      </c>
      <c r="I483" s="17">
        <f t="shared" si="39"/>
        <v>3.2815830573110319E-4</v>
      </c>
      <c r="J483" s="16">
        <f t="shared" si="38"/>
        <v>5.4197720606656356E-8</v>
      </c>
    </row>
    <row r="484" spans="1:10" x14ac:dyDescent="0.25">
      <c r="A484" s="37">
        <v>482</v>
      </c>
      <c r="B484" s="4">
        <v>11700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3.2815830573110319E-4</v>
      </c>
      <c r="J484" s="16">
        <f t="shared" si="38"/>
        <v>1.0660661063976331E-7</v>
      </c>
    </row>
    <row r="485" spans="1:10" x14ac:dyDescent="0.25">
      <c r="A485" s="37">
        <v>483</v>
      </c>
      <c r="B485" s="4">
        <v>11700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3.2815830573110319E-4</v>
      </c>
      <c r="J485" s="16">
        <f t="shared" si="38"/>
        <v>1.0660661063976331E-7</v>
      </c>
    </row>
    <row r="486" spans="1:10" x14ac:dyDescent="0.25">
      <c r="A486" s="37">
        <v>484</v>
      </c>
      <c r="B486" s="4">
        <v>11700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3.2815830573110319E-4</v>
      </c>
      <c r="J486" s="16">
        <f t="shared" si="38"/>
        <v>1.0660661063976331E-7</v>
      </c>
    </row>
    <row r="487" spans="1:10" x14ac:dyDescent="0.25">
      <c r="A487" s="37">
        <v>485</v>
      </c>
      <c r="B487" s="4">
        <v>11700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3.2815830573110319E-4</v>
      </c>
      <c r="J487" s="16">
        <f t="shared" si="38"/>
        <v>1.0660661063976331E-7</v>
      </c>
    </row>
    <row r="488" spans="1:10" x14ac:dyDescent="0.25">
      <c r="A488" s="37">
        <v>486</v>
      </c>
      <c r="B488" s="4">
        <v>11450</v>
      </c>
      <c r="C488" s="20">
        <f t="shared" si="35"/>
        <v>-2.1599111803461815E-2</v>
      </c>
      <c r="F488" s="19">
        <f t="shared" si="36"/>
        <v>4.6652163069844352E-4</v>
      </c>
      <c r="G488">
        <v>36</v>
      </c>
      <c r="H488" s="17">
        <f t="shared" si="37"/>
        <v>3.9099854131935911E-4</v>
      </c>
      <c r="I488" s="17">
        <f t="shared" si="39"/>
        <v>3.3012620995754823E-4</v>
      </c>
      <c r="J488" s="16">
        <f t="shared" si="38"/>
        <v>1.9059722324021827E-8</v>
      </c>
    </row>
    <row r="489" spans="1:10" x14ac:dyDescent="0.25">
      <c r="A489" s="37">
        <v>487</v>
      </c>
      <c r="B489" s="4">
        <v>11450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3.3012620995754823E-4</v>
      </c>
      <c r="J489" s="16">
        <f t="shared" si="38"/>
        <v>1.0788904437092571E-7</v>
      </c>
    </row>
    <row r="490" spans="1:10" x14ac:dyDescent="0.25">
      <c r="A490" s="37">
        <v>488</v>
      </c>
      <c r="B490" s="4">
        <v>11450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3.3012620995754823E-4</v>
      </c>
      <c r="J490" s="16">
        <f t="shared" si="38"/>
        <v>1.0788904437092571E-7</v>
      </c>
    </row>
    <row r="491" spans="1:10" x14ac:dyDescent="0.25">
      <c r="A491" s="37">
        <v>489</v>
      </c>
      <c r="B491" s="4">
        <v>11450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3.3012620995754823E-4</v>
      </c>
      <c r="J491" s="16">
        <f t="shared" si="38"/>
        <v>1.0788904437092571E-7</v>
      </c>
    </row>
    <row r="492" spans="1:10" x14ac:dyDescent="0.25">
      <c r="A492" s="37">
        <v>490</v>
      </c>
      <c r="B492" s="4">
        <v>11450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3.3012620995754823E-4</v>
      </c>
      <c r="J492" s="16">
        <f t="shared" si="38"/>
        <v>1.0788904437092571E-7</v>
      </c>
    </row>
    <row r="493" spans="1:10" x14ac:dyDescent="0.25">
      <c r="A493" s="37">
        <v>491</v>
      </c>
      <c r="B493" s="4">
        <v>11650</v>
      </c>
      <c r="C493" s="20">
        <f t="shared" si="35"/>
        <v>1.7316450011460958E-2</v>
      </c>
      <c r="F493" s="19">
        <f t="shared" si="36"/>
        <v>2.9985944099942619E-4</v>
      </c>
      <c r="G493">
        <v>31</v>
      </c>
      <c r="H493" s="17">
        <f t="shared" si="37"/>
        <v>2.5773757808038799E-4</v>
      </c>
      <c r="I493" s="17">
        <f t="shared" si="39"/>
        <v>3.3142340883585256E-4</v>
      </c>
      <c r="J493" s="16">
        <f t="shared" si="38"/>
        <v>8.9376522887957409E-10</v>
      </c>
    </row>
    <row r="494" spans="1:10" x14ac:dyDescent="0.25">
      <c r="A494" s="37">
        <v>492</v>
      </c>
      <c r="B494" s="4">
        <v>11650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3.3142340883585256E-4</v>
      </c>
      <c r="J494" s="16">
        <f t="shared" si="38"/>
        <v>1.0873858924222156E-7</v>
      </c>
    </row>
    <row r="495" spans="1:10" x14ac:dyDescent="0.25">
      <c r="A495" s="37">
        <v>493</v>
      </c>
      <c r="B495" s="4">
        <v>11800</v>
      </c>
      <c r="C495" s="20">
        <f t="shared" si="35"/>
        <v>1.2793351459909542E-2</v>
      </c>
      <c r="F495" s="19">
        <f t="shared" si="36"/>
        <v>1.6366984157676961E-4</v>
      </c>
      <c r="G495">
        <v>29</v>
      </c>
      <c r="H495" s="17">
        <f t="shared" si="37"/>
        <v>1.4210564945778742E-4</v>
      </c>
      <c r="I495" s="17">
        <f t="shared" si="39"/>
        <v>3.3213862968354695E-4</v>
      </c>
      <c r="J495" s="16">
        <f t="shared" si="38"/>
        <v>2.7821281610614182E-8</v>
      </c>
    </row>
    <row r="496" spans="1:10" x14ac:dyDescent="0.25">
      <c r="A496" s="37">
        <v>494</v>
      </c>
      <c r="B496" s="4">
        <v>12390</v>
      </c>
      <c r="C496" s="20">
        <f t="shared" si="35"/>
        <v>4.8790164169432049E-2</v>
      </c>
      <c r="F496" s="19">
        <f t="shared" si="36"/>
        <v>2.3804801196801307E-3</v>
      </c>
      <c r="G496">
        <v>28</v>
      </c>
      <c r="H496" s="17">
        <f t="shared" si="37"/>
        <v>2.0772969019569694E-3</v>
      </c>
      <c r="I496" s="17">
        <f t="shared" si="39"/>
        <v>3.4259371051108218E-4</v>
      </c>
      <c r="J496" s="16">
        <f t="shared" si="38"/>
        <v>4.1600117701126885E-6</v>
      </c>
    </row>
    <row r="497" spans="1:10" x14ac:dyDescent="0.25">
      <c r="A497" s="37">
        <v>495</v>
      </c>
      <c r="B497" s="4">
        <v>12390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3.4259371051108218E-4</v>
      </c>
      <c r="J497" s="16">
        <f t="shared" si="38"/>
        <v>1.1619196753052073E-7</v>
      </c>
    </row>
    <row r="498" spans="1:10" x14ac:dyDescent="0.25">
      <c r="A498" s="37">
        <v>496</v>
      </c>
      <c r="B498" s="4">
        <v>11510</v>
      </c>
      <c r="C498" s="20">
        <f t="shared" si="35"/>
        <v>-7.3673472907259771E-2</v>
      </c>
      <c r="F498" s="19">
        <f t="shared" si="36"/>
        <v>5.4277806102167392E-3</v>
      </c>
      <c r="G498">
        <v>26</v>
      </c>
      <c r="H498" s="17">
        <f t="shared" si="37"/>
        <v>4.7845265114237904E-3</v>
      </c>
      <c r="I498" s="17">
        <f t="shared" si="39"/>
        <v>3.666743372868194E-4</v>
      </c>
      <c r="J498" s="16">
        <f t="shared" si="38"/>
        <v>2.5633480452238253E-5</v>
      </c>
    </row>
    <row r="499" spans="1:10" x14ac:dyDescent="0.25">
      <c r="A499" s="37">
        <v>497</v>
      </c>
      <c r="B499" s="4">
        <v>11700</v>
      </c>
      <c r="C499" s="20">
        <f t="shared" si="35"/>
        <v>1.6372619069919114E-2</v>
      </c>
      <c r="F499" s="19">
        <f t="shared" si="36"/>
        <v>2.6806265520867904E-4</v>
      </c>
      <c r="G499">
        <v>25</v>
      </c>
      <c r="H499" s="17">
        <f t="shared" si="37"/>
        <v>2.3748945342090257E-4</v>
      </c>
      <c r="I499" s="17">
        <f t="shared" si="39"/>
        <v>3.6786962691001365E-4</v>
      </c>
      <c r="J499" s="16">
        <f t="shared" si="38"/>
        <v>9.5952752407594662E-9</v>
      </c>
    </row>
    <row r="500" spans="1:10" x14ac:dyDescent="0.25">
      <c r="A500" s="37">
        <v>498</v>
      </c>
      <c r="B500" s="4">
        <v>11250</v>
      </c>
      <c r="C500" s="20">
        <f t="shared" si="35"/>
        <v>-3.9220713153281267E-2</v>
      </c>
      <c r="F500" s="19">
        <f t="shared" si="36"/>
        <v>1.5382643402519702E-3</v>
      </c>
      <c r="G500">
        <v>24</v>
      </c>
      <c r="H500" s="17">
        <f t="shared" si="37"/>
        <v>1.3697153353425201E-3</v>
      </c>
      <c r="I500" s="17">
        <f t="shared" si="39"/>
        <v>3.7476343420748259E-4</v>
      </c>
      <c r="J500" s="16">
        <f t="shared" si="38"/>
        <v>1.3581270896324523E-6</v>
      </c>
    </row>
    <row r="501" spans="1:10" x14ac:dyDescent="0.25">
      <c r="A501" s="37">
        <v>499</v>
      </c>
      <c r="B501" s="4">
        <v>11000</v>
      </c>
      <c r="C501" s="20">
        <f t="shared" si="35"/>
        <v>-2.2472855852058628E-2</v>
      </c>
      <c r="F501" s="19">
        <f t="shared" si="36"/>
        <v>5.0502925014740577E-4</v>
      </c>
      <c r="G501">
        <v>23</v>
      </c>
      <c r="H501" s="17">
        <f t="shared" si="37"/>
        <v>4.5196750411474068E-4</v>
      </c>
      <c r="I501" s="17">
        <f t="shared" si="39"/>
        <v>3.770381965596949E-4</v>
      </c>
      <c r="J501" s="16">
        <f t="shared" si="38"/>
        <v>1.6871073112979537E-8</v>
      </c>
    </row>
    <row r="502" spans="1:10" x14ac:dyDescent="0.25">
      <c r="A502" s="37">
        <v>500</v>
      </c>
      <c r="B502" s="4">
        <v>11000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3.770381965596949E-4</v>
      </c>
      <c r="J502" s="16">
        <f t="shared" si="38"/>
        <v>1.4073043604647793E-7</v>
      </c>
    </row>
    <row r="503" spans="1:10" x14ac:dyDescent="0.25">
      <c r="A503" s="37">
        <v>501</v>
      </c>
      <c r="B503" s="4">
        <v>11480</v>
      </c>
      <c r="C503" s="20">
        <f t="shared" si="35"/>
        <v>4.2711118093049873E-2</v>
      </c>
      <c r="F503" s="19">
        <f t="shared" si="36"/>
        <v>1.8242396087584521E-3</v>
      </c>
      <c r="G503">
        <v>21</v>
      </c>
      <c r="H503" s="17">
        <f t="shared" si="37"/>
        <v>1.649131264578108E-3</v>
      </c>
      <c r="I503" s="17">
        <f t="shared" si="39"/>
        <v>3.8533831035187185E-4</v>
      </c>
      <c r="J503" s="16">
        <f t="shared" si="38"/>
        <v>2.0760219647525966E-6</v>
      </c>
    </row>
    <row r="504" spans="1:10" x14ac:dyDescent="0.25">
      <c r="A504" s="37">
        <v>502</v>
      </c>
      <c r="B504" s="4">
        <v>10800</v>
      </c>
      <c r="C504" s="20">
        <f t="shared" si="35"/>
        <v>-6.1060256761246302E-2</v>
      </c>
      <c r="F504" s="19">
        <f t="shared" si="36"/>
        <v>3.7283549557493249E-3</v>
      </c>
      <c r="G504">
        <v>20</v>
      </c>
      <c r="H504" s="17">
        <f t="shared" si="37"/>
        <v>3.3875204782828744E-3</v>
      </c>
      <c r="I504" s="17">
        <f t="shared" si="39"/>
        <v>4.0238777515009741E-4</v>
      </c>
      <c r="J504" s="16">
        <f t="shared" si="38"/>
        <v>1.1075533461642808E-5</v>
      </c>
    </row>
    <row r="505" spans="1:10" x14ac:dyDescent="0.25">
      <c r="A505" s="37">
        <v>503</v>
      </c>
      <c r="B505" s="4">
        <v>11700</v>
      </c>
      <c r="C505" s="20">
        <f t="shared" si="35"/>
        <v>8.0042707673536356E-2</v>
      </c>
      <c r="F505" s="19">
        <f t="shared" si="36"/>
        <v>6.4068350517111957E-3</v>
      </c>
      <c r="G505">
        <v>19</v>
      </c>
      <c r="H505" s="17">
        <f t="shared" si="37"/>
        <v>5.8505884927457568E-3</v>
      </c>
      <c r="I505" s="17">
        <f t="shared" si="39"/>
        <v>4.3183391523853607E-4</v>
      </c>
      <c r="J505" s="16">
        <f t="shared" si="38"/>
        <v>3.5726615792806303E-5</v>
      </c>
    </row>
    <row r="506" spans="1:10" x14ac:dyDescent="0.25">
      <c r="A506" s="37">
        <v>504</v>
      </c>
      <c r="B506" s="4">
        <v>12490</v>
      </c>
      <c r="C506" s="20">
        <f t="shared" si="35"/>
        <v>6.5339482333775858E-2</v>
      </c>
      <c r="F506" s="19">
        <f t="shared" si="36"/>
        <v>4.2692479516458076E-3</v>
      </c>
      <c r="G506">
        <v>18</v>
      </c>
      <c r="H506" s="17">
        <f t="shared" si="37"/>
        <v>3.9183093564044485E-3</v>
      </c>
      <c r="I506" s="17">
        <f t="shared" si="39"/>
        <v>4.5155485209156984E-4</v>
      </c>
      <c r="J506" s="16">
        <f t="shared" si="38"/>
        <v>1.4592138598721747E-5</v>
      </c>
    </row>
    <row r="507" spans="1:10" x14ac:dyDescent="0.25">
      <c r="A507" s="37">
        <v>505</v>
      </c>
      <c r="B507" s="4">
        <v>12300</v>
      </c>
      <c r="C507" s="20">
        <f t="shared" si="35"/>
        <v>-1.5329061759114516E-2</v>
      </c>
      <c r="F507" s="19">
        <f t="shared" si="36"/>
        <v>2.3498013441474702E-4</v>
      </c>
      <c r="G507">
        <v>17</v>
      </c>
      <c r="H507" s="17">
        <f t="shared" si="37"/>
        <v>2.1675534877951965E-4</v>
      </c>
      <c r="I507" s="17">
        <f t="shared" si="39"/>
        <v>4.5264578651175579E-4</v>
      </c>
      <c r="J507" s="16">
        <f t="shared" si="38"/>
        <v>4.6391764789490393E-8</v>
      </c>
    </row>
    <row r="508" spans="1:10" x14ac:dyDescent="0.25">
      <c r="A508" s="37">
        <v>506</v>
      </c>
      <c r="B508" s="4">
        <v>12300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4.5264578651175579E-4</v>
      </c>
      <c r="J508" s="16">
        <f t="shared" si="38"/>
        <v>2.0283098445180739E-7</v>
      </c>
    </row>
    <row r="509" spans="1:10" x14ac:dyDescent="0.25">
      <c r="A509" s="37">
        <v>507</v>
      </c>
      <c r="B509" s="4">
        <v>12300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4.5264578651175579E-4</v>
      </c>
      <c r="J509" s="16">
        <f t="shared" si="38"/>
        <v>2.0283098445180739E-7</v>
      </c>
    </row>
    <row r="510" spans="1:10" x14ac:dyDescent="0.25">
      <c r="A510" s="37">
        <v>508</v>
      </c>
      <c r="B510" s="4">
        <v>12500</v>
      </c>
      <c r="C510" s="20">
        <f t="shared" si="35"/>
        <v>1.6129381929883717E-2</v>
      </c>
      <c r="F510" s="19">
        <f t="shared" si="36"/>
        <v>2.601569614400594E-4</v>
      </c>
      <c r="G510">
        <v>14</v>
      </c>
      <c r="H510" s="17">
        <f t="shared" si="37"/>
        <v>2.4363973876819032E-4</v>
      </c>
      <c r="I510" s="17">
        <f t="shared" si="39"/>
        <v>4.5387203065587467E-4</v>
      </c>
      <c r="J510" s="16">
        <f t="shared" si="38"/>
        <v>3.6645721072671321E-8</v>
      </c>
    </row>
    <row r="511" spans="1:10" x14ac:dyDescent="0.25">
      <c r="A511" s="37">
        <v>509</v>
      </c>
      <c r="B511" s="4">
        <v>12500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4.5387203065587467E-4</v>
      </c>
      <c r="J511" s="16">
        <f t="shared" si="38"/>
        <v>2.039314352384715E-7</v>
      </c>
    </row>
    <row r="512" spans="1:10" x14ac:dyDescent="0.25">
      <c r="A512" s="37">
        <v>510</v>
      </c>
      <c r="B512" s="4">
        <v>12390</v>
      </c>
      <c r="C512" s="20">
        <f t="shared" si="35"/>
        <v>-8.8389486672043917E-3</v>
      </c>
      <c r="F512" s="19">
        <f t="shared" si="36"/>
        <v>7.812701354147429E-5</v>
      </c>
      <c r="G512">
        <v>12</v>
      </c>
      <c r="H512" s="17">
        <f t="shared" si="37"/>
        <v>7.3908870055239075E-5</v>
      </c>
      <c r="I512" s="17">
        <f t="shared" si="39"/>
        <v>4.5424401561843414E-4</v>
      </c>
      <c r="J512" s="16">
        <f t="shared" si="38"/>
        <v>1.3974945356509715E-7</v>
      </c>
    </row>
    <row r="513" spans="1:10" x14ac:dyDescent="0.25">
      <c r="A513" s="37">
        <v>511</v>
      </c>
      <c r="B513" s="4">
        <v>12250</v>
      </c>
      <c r="C513" s="20">
        <f t="shared" si="35"/>
        <v>-1.1363758650315095E-2</v>
      </c>
      <c r="F513" s="19">
        <f t="shared" si="36"/>
        <v>1.2913501066261115E-4</v>
      </c>
      <c r="G513">
        <v>11</v>
      </c>
      <c r="H513" s="17">
        <f t="shared" si="37"/>
        <v>1.2278086106922166E-4</v>
      </c>
      <c r="I513" s="17">
        <f t="shared" si="39"/>
        <v>4.5486197438270308E-4</v>
      </c>
      <c r="J513" s="16">
        <f t="shared" si="38"/>
        <v>1.0461190272241778E-7</v>
      </c>
    </row>
    <row r="514" spans="1:10" x14ac:dyDescent="0.25">
      <c r="A514" s="37">
        <v>512</v>
      </c>
      <c r="B514" s="4">
        <v>12250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4.5486197438270308E-4</v>
      </c>
      <c r="J514" s="16">
        <f t="shared" si="38"/>
        <v>2.0482199818604081E-7</v>
      </c>
    </row>
    <row r="515" spans="1:10" x14ac:dyDescent="0.25">
      <c r="A515" s="37">
        <v>513</v>
      </c>
      <c r="B515" s="4">
        <v>12060</v>
      </c>
      <c r="C515" s="20">
        <f t="shared" si="35"/>
        <v>-1.5631745691696571E-2</v>
      </c>
      <c r="F515" s="19">
        <f t="shared" si="36"/>
        <v>2.443514733698743E-4</v>
      </c>
      <c r="G515">
        <v>9</v>
      </c>
      <c r="H515" s="17">
        <f t="shared" si="37"/>
        <v>2.3468444196633547E-4</v>
      </c>
      <c r="I515" s="17">
        <f t="shared" si="39"/>
        <v>4.5604314632178005E-4</v>
      </c>
      <c r="J515" s="16">
        <f t="shared" si="38"/>
        <v>4.3846851412937354E-8</v>
      </c>
    </row>
    <row r="516" spans="1:10" x14ac:dyDescent="0.25">
      <c r="A516" s="37">
        <v>514</v>
      </c>
      <c r="B516" s="4">
        <v>12060</v>
      </c>
      <c r="C516" s="20">
        <f t="shared" ref="C516:C579" si="40">LN(B516/B515)</f>
        <v>0</v>
      </c>
      <c r="F516" s="19">
        <f t="shared" ref="F516:F523" si="41">C516^2</f>
        <v>0</v>
      </c>
      <c r="G516">
        <v>8</v>
      </c>
      <c r="H516" s="17">
        <f t="shared" ref="H516:H579" si="42">F516*($E$7^(G516-1))</f>
        <v>0</v>
      </c>
      <c r="I516" s="17">
        <f t="shared" si="39"/>
        <v>4.5604314632178005E-4</v>
      </c>
      <c r="J516" s="16">
        <f t="shared" ref="J516:J579" si="43">(F516-($E$7*I516))^2</f>
        <v>2.0588713059405646E-7</v>
      </c>
    </row>
    <row r="517" spans="1:10" x14ac:dyDescent="0.25">
      <c r="A517" s="37">
        <v>515</v>
      </c>
      <c r="B517" s="4">
        <v>12000</v>
      </c>
      <c r="C517" s="20">
        <f t="shared" si="40"/>
        <v>-4.9875415110390512E-3</v>
      </c>
      <c r="F517" s="19">
        <f t="shared" si="41"/>
        <v>2.4875570324337702E-5</v>
      </c>
      <c r="G517">
        <v>7</v>
      </c>
      <c r="H517" s="17">
        <f t="shared" si="42"/>
        <v>2.413376335238154E-5</v>
      </c>
      <c r="I517" s="17">
        <f t="shared" ref="I517:I580" si="44">(1-$E$7)*H517+I516</f>
        <v>4.5616461208157781E-4</v>
      </c>
      <c r="J517" s="16">
        <f t="shared" si="43"/>
        <v>1.8403512726735987E-7</v>
      </c>
    </row>
    <row r="518" spans="1:10" x14ac:dyDescent="0.25">
      <c r="A518" s="37">
        <v>516</v>
      </c>
      <c r="B518" s="4">
        <v>12000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4.5616461208157781E-4</v>
      </c>
      <c r="J518" s="16">
        <f t="shared" si="43"/>
        <v>2.0599682007141107E-7</v>
      </c>
    </row>
    <row r="519" spans="1:10" x14ac:dyDescent="0.25">
      <c r="A519" s="37">
        <v>517</v>
      </c>
      <c r="B519" s="4">
        <v>11530</v>
      </c>
      <c r="C519" s="20">
        <f t="shared" si="40"/>
        <v>-3.995431550703267E-2</v>
      </c>
      <c r="F519" s="19">
        <f t="shared" si="41"/>
        <v>1.5963473276355113E-3</v>
      </c>
      <c r="G519">
        <v>5</v>
      </c>
      <c r="H519" s="17">
        <f t="shared" si="42"/>
        <v>1.5644513356537321E-3</v>
      </c>
      <c r="I519" s="17">
        <f t="shared" si="44"/>
        <v>4.6403852993587985E-4</v>
      </c>
      <c r="J519" s="16">
        <f t="shared" si="43"/>
        <v>1.2874177188144256E-6</v>
      </c>
    </row>
    <row r="520" spans="1:10" x14ac:dyDescent="0.25">
      <c r="A520" s="37">
        <v>518</v>
      </c>
      <c r="B520" s="4">
        <v>11530</v>
      </c>
      <c r="C520" s="20">
        <f t="shared" si="40"/>
        <v>0</v>
      </c>
      <c r="F520" s="19">
        <f t="shared" si="41"/>
        <v>0</v>
      </c>
      <c r="G520">
        <v>4</v>
      </c>
      <c r="H520" s="17">
        <f t="shared" si="42"/>
        <v>0</v>
      </c>
      <c r="I520" s="17">
        <f t="shared" si="44"/>
        <v>4.6403852993587985E-4</v>
      </c>
      <c r="J520" s="16">
        <f t="shared" si="43"/>
        <v>2.1316967299466094E-7</v>
      </c>
    </row>
    <row r="521" spans="1:10" x14ac:dyDescent="0.25">
      <c r="A521" s="37">
        <v>519</v>
      </c>
      <c r="B521" s="4">
        <v>11530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4.6403852993587985E-4</v>
      </c>
      <c r="J521" s="16">
        <f t="shared" si="43"/>
        <v>2.1316967299466094E-7</v>
      </c>
    </row>
    <row r="522" spans="1:10" x14ac:dyDescent="0.25">
      <c r="A522" s="37">
        <v>520</v>
      </c>
      <c r="B522" s="4">
        <v>11530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4.6403852993587985E-4</v>
      </c>
      <c r="J522" s="16">
        <f t="shared" si="43"/>
        <v>2.1316967299466094E-7</v>
      </c>
    </row>
    <row r="523" spans="1:10" x14ac:dyDescent="0.25">
      <c r="A523" s="37">
        <v>521</v>
      </c>
      <c r="B523" s="4">
        <v>11530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4.6403852993587985E-4</v>
      </c>
      <c r="J523" s="16">
        <f t="shared" si="43"/>
        <v>2.1316967299466094E-7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7BC9-B293-4965-9BCF-15A0FFC32EB6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10500</v>
      </c>
      <c r="C3" s="18"/>
      <c r="D3" s="29" t="s">
        <v>42</v>
      </c>
      <c r="E3" s="28">
        <f>STDEVP(C4:C1277)</f>
        <v>2.4515700419993354E-2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10500</v>
      </c>
      <c r="C4" s="20">
        <f t="shared" ref="C4:C67" si="0">LN(B4/B3)</f>
        <v>0</v>
      </c>
      <c r="D4" s="22" t="s">
        <v>41</v>
      </c>
      <c r="E4" s="28">
        <f>SQRT(SUM(F4:F523)/G4)</f>
        <v>2.4516237918913313E-2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10590</v>
      </c>
      <c r="C5" s="20">
        <f t="shared" si="0"/>
        <v>8.5349024498375062E-3</v>
      </c>
      <c r="D5" s="22" t="s">
        <v>40</v>
      </c>
      <c r="E5" s="28">
        <f>SQRT((1-E7)*SUM(H4:H523))</f>
        <v>2.1471856509365193E-2</v>
      </c>
      <c r="F5" s="19">
        <f t="shared" si="1"/>
        <v>7.2844559828242272E-5</v>
      </c>
      <c r="G5">
        <v>519</v>
      </c>
      <c r="H5" s="17">
        <f t="shared" si="2"/>
        <v>1.5586818544217578E-5</v>
      </c>
      <c r="I5" s="17">
        <f t="shared" ref="I5:I68" si="4">(1-$E$7)*H5+I4</f>
        <v>4.6327445652551577E-8</v>
      </c>
      <c r="J5" s="16">
        <f t="shared" si="3"/>
        <v>5.2996026860026683E-9</v>
      </c>
    </row>
    <row r="6" spans="1:10" x14ac:dyDescent="0.25">
      <c r="A6" s="37">
        <v>4</v>
      </c>
      <c r="B6" s="4">
        <v>10510</v>
      </c>
      <c r="C6" s="20">
        <f t="shared" si="0"/>
        <v>-7.5829747244552815E-3</v>
      </c>
      <c r="D6" s="27" t="s">
        <v>39</v>
      </c>
      <c r="E6" s="26">
        <f>SQRT((1-E7)*F1277+E7*(E5^2))</f>
        <v>2.1439923228471731E-2</v>
      </c>
      <c r="F6" s="19">
        <f t="shared" si="1"/>
        <v>5.7501505671727653E-5</v>
      </c>
      <c r="G6">
        <v>518</v>
      </c>
      <c r="H6" s="17">
        <f t="shared" si="2"/>
        <v>1.2340487418902124E-5</v>
      </c>
      <c r="I6" s="17">
        <f t="shared" si="4"/>
        <v>8.3006082707531334E-8</v>
      </c>
      <c r="J6" s="16">
        <f t="shared" si="3"/>
        <v>3.2969124268148677E-9</v>
      </c>
    </row>
    <row r="7" spans="1:10" x14ac:dyDescent="0.25">
      <c r="A7" s="37">
        <v>5</v>
      </c>
      <c r="B7" s="4">
        <v>10500</v>
      </c>
      <c r="C7" s="20">
        <f t="shared" si="0"/>
        <v>-9.5192772538206895E-4</v>
      </c>
      <c r="D7" s="22" t="s">
        <v>38</v>
      </c>
      <c r="E7" s="25">
        <v>0.99702778052357977</v>
      </c>
      <c r="F7" s="19">
        <f t="shared" si="1"/>
        <v>9.0616639435107966E-7</v>
      </c>
      <c r="G7">
        <v>517</v>
      </c>
      <c r="H7" s="17">
        <f t="shared" si="2"/>
        <v>1.9505351882853967E-7</v>
      </c>
      <c r="I7" s="17">
        <f t="shared" si="4"/>
        <v>8.3585824575137821E-8</v>
      </c>
      <c r="J7" s="16">
        <f t="shared" si="3"/>
        <v>6.7704757178475728E-13</v>
      </c>
    </row>
    <row r="8" spans="1:10" x14ac:dyDescent="0.25">
      <c r="A8" s="37">
        <v>6</v>
      </c>
      <c r="B8" s="4">
        <v>10420</v>
      </c>
      <c r="C8" s="20">
        <f t="shared" si="0"/>
        <v>-7.6482208382568449E-3</v>
      </c>
      <c r="D8" s="22" t="s">
        <v>37</v>
      </c>
      <c r="E8" s="24">
        <f>SQRT(SUM(J4:J1277)/G4)</f>
        <v>2.2739146757630884E-3</v>
      </c>
      <c r="F8" s="19">
        <f t="shared" si="1"/>
        <v>5.8495281990746232E-5</v>
      </c>
      <c r="G8">
        <v>516</v>
      </c>
      <c r="H8" s="17">
        <f t="shared" si="2"/>
        <v>1.2628722403964043E-5</v>
      </c>
      <c r="I8" s="17">
        <f t="shared" si="4"/>
        <v>1.2112115926650432E-7</v>
      </c>
      <c r="J8" s="16">
        <f t="shared" si="3"/>
        <v>3.4075846821494182E-9</v>
      </c>
    </row>
    <row r="9" spans="1:10" x14ac:dyDescent="0.25">
      <c r="A9" s="37">
        <v>7</v>
      </c>
      <c r="B9" s="4">
        <v>10550</v>
      </c>
      <c r="C9" s="20">
        <f t="shared" si="0"/>
        <v>1.2398823596854656E-2</v>
      </c>
      <c r="D9" s="23"/>
      <c r="F9" s="19">
        <f t="shared" si="1"/>
        <v>1.5373082658591984E-4</v>
      </c>
      <c r="G9">
        <v>515</v>
      </c>
      <c r="H9" s="17">
        <f t="shared" si="2"/>
        <v>3.3288350914532828E-5</v>
      </c>
      <c r="I9" s="17">
        <f t="shared" si="4"/>
        <v>2.2006144419259012E-7</v>
      </c>
      <c r="J9" s="16">
        <f t="shared" si="3"/>
        <v>2.3565755828678189E-8</v>
      </c>
    </row>
    <row r="10" spans="1:10" x14ac:dyDescent="0.25">
      <c r="A10" s="37">
        <v>8</v>
      </c>
      <c r="B10" s="4">
        <v>10450</v>
      </c>
      <c r="C10" s="20">
        <f t="shared" si="0"/>
        <v>-9.5238815112554786E-3</v>
      </c>
      <c r="D10" s="22" t="s">
        <v>36</v>
      </c>
      <c r="E10" s="22">
        <f>E6*SQRT(252)</f>
        <v>0.34034822994511954</v>
      </c>
      <c r="F10" s="19">
        <f t="shared" si="1"/>
        <v>9.0704319040433941E-5</v>
      </c>
      <c r="G10">
        <v>514</v>
      </c>
      <c r="H10" s="17">
        <f t="shared" si="2"/>
        <v>1.9699355901775982E-5</v>
      </c>
      <c r="I10" s="17">
        <f t="shared" si="4"/>
        <v>2.7861225347678262E-7</v>
      </c>
      <c r="J10" s="16">
        <f t="shared" si="3"/>
        <v>8.1769582110772282E-9</v>
      </c>
    </row>
    <row r="11" spans="1:10" x14ac:dyDescent="0.25">
      <c r="A11" s="37">
        <v>9</v>
      </c>
      <c r="B11" s="4">
        <v>10520</v>
      </c>
      <c r="C11" s="20">
        <f t="shared" si="0"/>
        <v>6.676228898743892E-3</v>
      </c>
      <c r="F11" s="19">
        <f t="shared" si="1"/>
        <v>4.457203230842308E-5</v>
      </c>
      <c r="G11">
        <v>513</v>
      </c>
      <c r="H11" s="17">
        <f t="shared" si="2"/>
        <v>9.7091058661602474E-6</v>
      </c>
      <c r="I11" s="17">
        <f t="shared" si="4"/>
        <v>3.0746984703081004E-7</v>
      </c>
      <c r="J11" s="16">
        <f t="shared" si="3"/>
        <v>1.9594323946562797E-9</v>
      </c>
    </row>
    <row r="12" spans="1:10" x14ac:dyDescent="0.25">
      <c r="A12" s="37">
        <v>10</v>
      </c>
      <c r="B12" s="4">
        <v>10520</v>
      </c>
      <c r="C12" s="20">
        <f t="shared" si="0"/>
        <v>0</v>
      </c>
      <c r="F12" s="19">
        <f t="shared" si="1"/>
        <v>0</v>
      </c>
      <c r="G12">
        <v>512</v>
      </c>
      <c r="H12" s="17">
        <f t="shared" si="2"/>
        <v>0</v>
      </c>
      <c r="I12" s="17">
        <f t="shared" si="4"/>
        <v>3.0746984703081004E-7</v>
      </c>
      <c r="J12" s="16">
        <f t="shared" si="3"/>
        <v>9.3976568360618265E-14</v>
      </c>
    </row>
    <row r="13" spans="1:10" x14ac:dyDescent="0.25">
      <c r="A13" s="37">
        <v>11</v>
      </c>
      <c r="B13" s="4">
        <v>10500</v>
      </c>
      <c r="C13" s="20">
        <f t="shared" si="0"/>
        <v>-1.9029501460860756E-3</v>
      </c>
      <c r="F13" s="19">
        <f t="shared" si="1"/>
        <v>3.6212192584890162E-6</v>
      </c>
      <c r="G13">
        <v>511</v>
      </c>
      <c r="H13" s="17">
        <f t="shared" si="2"/>
        <v>7.9351858452117088E-7</v>
      </c>
      <c r="I13" s="17">
        <f t="shared" si="4"/>
        <v>3.0982835842262528E-7</v>
      </c>
      <c r="J13" s="16">
        <f t="shared" si="3"/>
        <v>1.0971409314330669E-11</v>
      </c>
    </row>
    <row r="14" spans="1:10" x14ac:dyDescent="0.25">
      <c r="A14" s="37">
        <v>12</v>
      </c>
      <c r="B14" s="4">
        <v>10300</v>
      </c>
      <c r="C14" s="20">
        <f t="shared" si="0"/>
        <v>-1.9231361927887644E-2</v>
      </c>
      <c r="F14" s="19">
        <f t="shared" si="1"/>
        <v>3.6984528160140636E-4</v>
      </c>
      <c r="G14">
        <v>510</v>
      </c>
      <c r="H14" s="17">
        <f t="shared" si="2"/>
        <v>8.1285878593855931E-5</v>
      </c>
      <c r="I14" s="17">
        <f t="shared" si="4"/>
        <v>5.514278299372145E-7</v>
      </c>
      <c r="J14" s="16">
        <f t="shared" si="3"/>
        <v>1.3637916095512881E-7</v>
      </c>
    </row>
    <row r="15" spans="1:10" x14ac:dyDescent="0.25">
      <c r="A15" s="37">
        <v>13</v>
      </c>
      <c r="B15" s="4">
        <v>10300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5.514278299372145E-7</v>
      </c>
      <c r="J15" s="16">
        <f t="shared" si="3"/>
        <v>3.0226779651917721E-13</v>
      </c>
    </row>
    <row r="16" spans="1:10" x14ac:dyDescent="0.25">
      <c r="A16" s="37">
        <v>14</v>
      </c>
      <c r="B16" s="4">
        <v>10400</v>
      </c>
      <c r="C16" s="20">
        <f t="shared" si="0"/>
        <v>9.6619109117368901E-3</v>
      </c>
      <c r="F16" s="19">
        <f t="shared" si="1"/>
        <v>9.3352522466340384E-5</v>
      </c>
      <c r="G16">
        <v>508</v>
      </c>
      <c r="H16" s="17">
        <f t="shared" si="2"/>
        <v>2.0639851129931413E-5</v>
      </c>
      <c r="I16" s="17">
        <f t="shared" si="4"/>
        <v>6.1277399745601088E-7</v>
      </c>
      <c r="J16" s="16">
        <f t="shared" si="3"/>
        <v>8.6009987629761022E-9</v>
      </c>
    </row>
    <row r="17" spans="1:10" x14ac:dyDescent="0.25">
      <c r="A17" s="37">
        <v>15</v>
      </c>
      <c r="B17" s="4">
        <v>10420</v>
      </c>
      <c r="C17" s="20">
        <f t="shared" si="0"/>
        <v>1.9212301778938723E-3</v>
      </c>
      <c r="F17" s="19">
        <f t="shared" si="1"/>
        <v>3.69112539645012E-6</v>
      </c>
      <c r="G17">
        <v>507</v>
      </c>
      <c r="H17" s="17">
        <f t="shared" si="2"/>
        <v>8.1852517840731934E-7</v>
      </c>
      <c r="I17" s="17">
        <f t="shared" si="4"/>
        <v>6.1520683393321343E-7</v>
      </c>
      <c r="J17" s="16">
        <f t="shared" si="3"/>
        <v>9.4725271638579448E-12</v>
      </c>
    </row>
    <row r="18" spans="1:10" x14ac:dyDescent="0.25">
      <c r="A18" s="37">
        <v>16</v>
      </c>
      <c r="B18" s="4">
        <v>10420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6.1520683393321343E-7</v>
      </c>
      <c r="J18" s="16">
        <f t="shared" si="3"/>
        <v>3.7623294406249523E-13</v>
      </c>
    </row>
    <row r="19" spans="1:10" x14ac:dyDescent="0.25">
      <c r="A19" s="37">
        <v>17</v>
      </c>
      <c r="B19" s="4">
        <v>10450</v>
      </c>
      <c r="C19" s="20">
        <f t="shared" si="0"/>
        <v>2.8749420855991199E-3</v>
      </c>
      <c r="F19" s="19">
        <f t="shared" si="1"/>
        <v>8.2652919955490181E-6</v>
      </c>
      <c r="G19">
        <v>505</v>
      </c>
      <c r="H19" s="17">
        <f t="shared" si="2"/>
        <v>1.843813225582602E-6</v>
      </c>
      <c r="I19" s="17">
        <f t="shared" si="4"/>
        <v>6.2068705151317129E-7</v>
      </c>
      <c r="J19" s="16">
        <f t="shared" si="3"/>
        <v>5.8468193965529055E-11</v>
      </c>
    </row>
    <row r="20" spans="1:10" x14ac:dyDescent="0.25">
      <c r="A20" s="37">
        <v>18</v>
      </c>
      <c r="B20" s="4">
        <v>10370</v>
      </c>
      <c r="C20" s="20">
        <f t="shared" si="0"/>
        <v>-7.684956169384023E-3</v>
      </c>
      <c r="F20" s="19">
        <f t="shared" si="1"/>
        <v>5.9058551325353558E-5</v>
      </c>
      <c r="G20">
        <v>504</v>
      </c>
      <c r="H20" s="17">
        <f t="shared" si="2"/>
        <v>1.3213998564726356E-5</v>
      </c>
      <c r="I20" s="17">
        <f t="shared" si="4"/>
        <v>6.5996195540864002E-7</v>
      </c>
      <c r="J20" s="16">
        <f t="shared" si="3"/>
        <v>3.4106243479607E-9</v>
      </c>
    </row>
    <row r="21" spans="1:10" x14ac:dyDescent="0.25">
      <c r="A21" s="37">
        <v>19</v>
      </c>
      <c r="B21" s="4">
        <v>10090</v>
      </c>
      <c r="C21" s="20">
        <f t="shared" si="0"/>
        <v>-2.7372187875918389E-2</v>
      </c>
      <c r="F21" s="19">
        <f t="shared" si="1"/>
        <v>7.4923666911457366E-4</v>
      </c>
      <c r="G21">
        <v>503</v>
      </c>
      <c r="H21" s="17">
        <f t="shared" si="2"/>
        <v>1.6813697538293354E-4</v>
      </c>
      <c r="I21" s="17">
        <f t="shared" si="4"/>
        <v>1.1597019483481847E-6</v>
      </c>
      <c r="J21" s="16">
        <f t="shared" si="3"/>
        <v>5.5962430589261537E-7</v>
      </c>
    </row>
    <row r="22" spans="1:10" x14ac:dyDescent="0.25">
      <c r="A22" s="37">
        <v>20</v>
      </c>
      <c r="B22" s="4">
        <v>9980</v>
      </c>
      <c r="C22" s="20">
        <f t="shared" si="0"/>
        <v>-1.0961744042144988E-2</v>
      </c>
      <c r="F22" s="19">
        <f t="shared" si="1"/>
        <v>1.2015983244550113E-4</v>
      </c>
      <c r="G22">
        <v>502</v>
      </c>
      <c r="H22" s="17">
        <f t="shared" si="2"/>
        <v>2.7045577597751569E-5</v>
      </c>
      <c r="I22" s="17">
        <f t="shared" si="4"/>
        <v>1.2400873408352567E-6</v>
      </c>
      <c r="J22" s="16">
        <f t="shared" si="3"/>
        <v>1.4142782420930801E-8</v>
      </c>
    </row>
    <row r="23" spans="1:10" x14ac:dyDescent="0.25">
      <c r="A23" s="37">
        <v>21</v>
      </c>
      <c r="B23" s="4">
        <v>10090</v>
      </c>
      <c r="C23" s="20">
        <f t="shared" si="0"/>
        <v>1.0961744042144938E-2</v>
      </c>
      <c r="F23" s="19">
        <f t="shared" si="1"/>
        <v>1.2015983244550004E-4</v>
      </c>
      <c r="G23">
        <v>501</v>
      </c>
      <c r="H23" s="17">
        <f t="shared" si="2"/>
        <v>2.7126202625516207E-5</v>
      </c>
      <c r="I23" s="17">
        <f t="shared" si="4"/>
        <v>1.3207123686001375E-6</v>
      </c>
      <c r="J23" s="16">
        <f t="shared" si="3"/>
        <v>1.4123669469401613E-8</v>
      </c>
    </row>
    <row r="24" spans="1:10" x14ac:dyDescent="0.25">
      <c r="A24" s="37">
        <v>22</v>
      </c>
      <c r="B24" s="4">
        <v>9905</v>
      </c>
      <c r="C24" s="20">
        <f t="shared" si="0"/>
        <v>-1.8505154215003334E-2</v>
      </c>
      <c r="F24" s="19">
        <f t="shared" si="1"/>
        <v>3.4244073252105565E-4</v>
      </c>
      <c r="G24">
        <v>500</v>
      </c>
      <c r="H24" s="17">
        <f t="shared" si="2"/>
        <v>7.7536795009260299E-5</v>
      </c>
      <c r="I24" s="17">
        <f t="shared" si="4"/>
        <v>1.5511687408658644E-6</v>
      </c>
      <c r="J24" s="16">
        <f t="shared" si="3"/>
        <v>1.1620883799949962E-7</v>
      </c>
    </row>
    <row r="25" spans="1:10" x14ac:dyDescent="0.25">
      <c r="A25" s="37">
        <v>23</v>
      </c>
      <c r="B25" s="4">
        <v>9905</v>
      </c>
      <c r="C25" s="20">
        <f t="shared" si="0"/>
        <v>0</v>
      </c>
      <c r="F25" s="19">
        <f t="shared" si="1"/>
        <v>0</v>
      </c>
      <c r="G25">
        <v>499</v>
      </c>
      <c r="H25" s="17">
        <f t="shared" si="2"/>
        <v>0</v>
      </c>
      <c r="I25" s="17">
        <f t="shared" si="4"/>
        <v>1.5511687408658644E-6</v>
      </c>
      <c r="J25" s="16">
        <f t="shared" si="3"/>
        <v>2.3918426585750195E-12</v>
      </c>
    </row>
    <row r="26" spans="1:10" x14ac:dyDescent="0.25">
      <c r="A26" s="37">
        <v>24</v>
      </c>
      <c r="B26" s="4">
        <v>9990</v>
      </c>
      <c r="C26" s="20">
        <f t="shared" si="0"/>
        <v>8.5449125099479901E-3</v>
      </c>
      <c r="F26" s="19">
        <f t="shared" si="1"/>
        <v>7.3015529802665665E-5</v>
      </c>
      <c r="G26">
        <v>498</v>
      </c>
      <c r="H26" s="17">
        <f t="shared" si="2"/>
        <v>1.6631183298767729E-5</v>
      </c>
      <c r="I26" s="17">
        <f t="shared" si="4"/>
        <v>1.6006002677823768E-6</v>
      </c>
      <c r="J26" s="16">
        <f t="shared" si="3"/>
        <v>5.1007716726335836E-9</v>
      </c>
    </row>
    <row r="27" spans="1:10" x14ac:dyDescent="0.25">
      <c r="A27" s="37">
        <v>25</v>
      </c>
      <c r="B27" s="4">
        <v>9940</v>
      </c>
      <c r="C27" s="20">
        <f t="shared" si="0"/>
        <v>-5.0175719919794805E-3</v>
      </c>
      <c r="F27" s="19">
        <f t="shared" si="1"/>
        <v>2.5176028694696932E-5</v>
      </c>
      <c r="G27">
        <v>497</v>
      </c>
      <c r="H27" s="17">
        <f t="shared" si="2"/>
        <v>5.7515894023415758E-6</v>
      </c>
      <c r="I27" s="17">
        <f t="shared" si="4"/>
        <v>1.6176952538243886E-6</v>
      </c>
      <c r="J27" s="16">
        <f t="shared" si="3"/>
        <v>5.5522164141191442E-10</v>
      </c>
    </row>
    <row r="28" spans="1:10" x14ac:dyDescent="0.25">
      <c r="A28" s="37">
        <v>26</v>
      </c>
      <c r="B28" s="4">
        <v>9890</v>
      </c>
      <c r="C28" s="20">
        <f t="shared" si="0"/>
        <v>-5.042875033861899E-3</v>
      </c>
      <c r="F28" s="19">
        <f t="shared" si="1"/>
        <v>2.543058860714765E-5</v>
      </c>
      <c r="G28">
        <v>496</v>
      </c>
      <c r="H28" s="17">
        <f t="shared" si="2"/>
        <v>5.8270641984846159E-6</v>
      </c>
      <c r="I28" s="17">
        <f t="shared" si="4"/>
        <v>1.6350145675254755E-6</v>
      </c>
      <c r="J28" s="16">
        <f t="shared" si="3"/>
        <v>5.6646064248802919E-10</v>
      </c>
    </row>
    <row r="29" spans="1:10" x14ac:dyDescent="0.25">
      <c r="A29" s="37">
        <v>27</v>
      </c>
      <c r="B29" s="4">
        <v>9950</v>
      </c>
      <c r="C29" s="20">
        <f t="shared" si="0"/>
        <v>6.0484055358806564E-3</v>
      </c>
      <c r="F29" s="19">
        <f t="shared" si="1"/>
        <v>3.6583209526471774E-5</v>
      </c>
      <c r="G29">
        <v>495</v>
      </c>
      <c r="H29" s="17">
        <f t="shared" si="2"/>
        <v>8.407520513300167E-6</v>
      </c>
      <c r="I29" s="17">
        <f t="shared" si="4"/>
        <v>1.6600035637435089E-6</v>
      </c>
      <c r="J29" s="16">
        <f t="shared" si="3"/>
        <v>1.2199749539156528E-9</v>
      </c>
    </row>
    <row r="30" spans="1:10" x14ac:dyDescent="0.25">
      <c r="A30" s="37">
        <v>28</v>
      </c>
      <c r="B30" s="4">
        <v>10020</v>
      </c>
      <c r="C30" s="20">
        <f t="shared" si="0"/>
        <v>7.0105444862173022E-3</v>
      </c>
      <c r="F30" s="19">
        <f t="shared" si="1"/>
        <v>4.9147733993231817E-5</v>
      </c>
      <c r="G30">
        <v>494</v>
      </c>
      <c r="H30" s="17">
        <f t="shared" si="2"/>
        <v>1.1328759856079712E-5</v>
      </c>
      <c r="I30" s="17">
        <f t="shared" si="4"/>
        <v>1.6936751244314366E-6</v>
      </c>
      <c r="J30" s="16">
        <f t="shared" si="3"/>
        <v>2.2523654934797289E-9</v>
      </c>
    </row>
    <row r="31" spans="1:10" x14ac:dyDescent="0.25">
      <c r="A31" s="37">
        <v>29</v>
      </c>
      <c r="B31" s="4">
        <v>10130</v>
      </c>
      <c r="C31" s="20">
        <f t="shared" si="0"/>
        <v>1.0918222603873229E-2</v>
      </c>
      <c r="F31" s="19">
        <f t="shared" si="1"/>
        <v>1.1920758482772832E-4</v>
      </c>
      <c r="G31">
        <v>493</v>
      </c>
      <c r="H31" s="17">
        <f t="shared" si="2"/>
        <v>2.7559764462851784E-5</v>
      </c>
      <c r="I31" s="17">
        <f t="shared" si="4"/>
        <v>1.7755887931334789E-6</v>
      </c>
      <c r="J31" s="16">
        <f t="shared" si="3"/>
        <v>1.37915132010512E-8</v>
      </c>
    </row>
    <row r="32" spans="1:10" x14ac:dyDescent="0.25">
      <c r="A32" s="37">
        <v>30</v>
      </c>
      <c r="B32" s="4">
        <v>10350</v>
      </c>
      <c r="C32" s="20">
        <f t="shared" si="0"/>
        <v>2.1485201450786154E-2</v>
      </c>
      <c r="F32" s="19">
        <f t="shared" si="1"/>
        <v>4.6161388138086346E-4</v>
      </c>
      <c r="G32">
        <v>492</v>
      </c>
      <c r="H32" s="17">
        <f t="shared" si="2"/>
        <v>1.0703928840325518E-4</v>
      </c>
      <c r="I32" s="17">
        <f t="shared" si="4"/>
        <v>2.0937330508677965E-6</v>
      </c>
      <c r="J32" s="16">
        <f t="shared" si="3"/>
        <v>2.1116448597910077E-7</v>
      </c>
    </row>
    <row r="33" spans="1:10" x14ac:dyDescent="0.25">
      <c r="A33" s="37">
        <v>31</v>
      </c>
      <c r="B33" s="4">
        <v>10220</v>
      </c>
      <c r="C33" s="20">
        <f t="shared" si="0"/>
        <v>-1.2639934935819693E-2</v>
      </c>
      <c r="F33" s="19">
        <f t="shared" si="1"/>
        <v>1.5976795518175517E-4</v>
      </c>
      <c r="G33">
        <v>491</v>
      </c>
      <c r="H33" s="17">
        <f t="shared" si="2"/>
        <v>3.7157524302730473E-5</v>
      </c>
      <c r="I33" s="17">
        <f t="shared" si="4"/>
        <v>2.2041733682959304E-6</v>
      </c>
      <c r="J33" s="16">
        <f t="shared" si="3"/>
        <v>2.4828409873394304E-8</v>
      </c>
    </row>
    <row r="34" spans="1:10" x14ac:dyDescent="0.25">
      <c r="A34" s="37">
        <v>32</v>
      </c>
      <c r="B34" s="4">
        <v>10220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2.2041733682959304E-6</v>
      </c>
      <c r="J34" s="16">
        <f t="shared" si="3"/>
        <v>4.8295428121350405E-12</v>
      </c>
    </row>
    <row r="35" spans="1:10" x14ac:dyDescent="0.25">
      <c r="A35" s="37">
        <v>33</v>
      </c>
      <c r="B35" s="4">
        <v>10650</v>
      </c>
      <c r="C35" s="20">
        <f t="shared" si="0"/>
        <v>4.1213307379875663E-2</v>
      </c>
      <c r="F35" s="19">
        <f t="shared" si="1"/>
        <v>1.6985367051881139E-3</v>
      </c>
      <c r="G35">
        <v>489</v>
      </c>
      <c r="H35" s="17">
        <f t="shared" si="2"/>
        <v>3.9739052801676005E-4</v>
      </c>
      <c r="I35" s="17">
        <f t="shared" si="4"/>
        <v>3.3853052354122654E-6</v>
      </c>
      <c r="J35" s="16">
        <f t="shared" si="3"/>
        <v>2.8735723816494019E-6</v>
      </c>
    </row>
    <row r="36" spans="1:10" x14ac:dyDescent="0.25">
      <c r="A36" s="37">
        <v>34</v>
      </c>
      <c r="B36" s="4">
        <v>11010</v>
      </c>
      <c r="C36" s="20">
        <f t="shared" si="0"/>
        <v>3.3244058579154433E-2</v>
      </c>
      <c r="F36" s="19">
        <f t="shared" si="1"/>
        <v>1.1051674308142515E-3</v>
      </c>
      <c r="G36">
        <v>488</v>
      </c>
      <c r="H36" s="17">
        <f t="shared" si="2"/>
        <v>2.5933634954832506E-4</v>
      </c>
      <c r="I36" s="17">
        <f t="shared" si="4"/>
        <v>4.1561097844835235E-6</v>
      </c>
      <c r="J36" s="16">
        <f t="shared" si="3"/>
        <v>1.2122531304887283E-6</v>
      </c>
    </row>
    <row r="37" spans="1:10" x14ac:dyDescent="0.25">
      <c r="A37" s="37">
        <v>35</v>
      </c>
      <c r="B37" s="4">
        <v>11080</v>
      </c>
      <c r="C37" s="20">
        <f t="shared" si="0"/>
        <v>6.3377305845491389E-3</v>
      </c>
      <c r="F37" s="19">
        <f t="shared" si="1"/>
        <v>4.0166828962329567E-5</v>
      </c>
      <c r="G37">
        <v>487</v>
      </c>
      <c r="H37" s="17">
        <f t="shared" si="2"/>
        <v>9.4535647502327806E-6</v>
      </c>
      <c r="I37" s="17">
        <f t="shared" si="4"/>
        <v>4.1842078537557653E-6</v>
      </c>
      <c r="J37" s="16">
        <f t="shared" si="3"/>
        <v>1.2956441638991878E-9</v>
      </c>
    </row>
    <row r="38" spans="1:10" x14ac:dyDescent="0.25">
      <c r="A38" s="37">
        <v>36</v>
      </c>
      <c r="B38" s="4">
        <v>11100</v>
      </c>
      <c r="C38" s="20">
        <f t="shared" si="0"/>
        <v>1.8034269991507267E-3</v>
      </c>
      <c r="F38" s="19">
        <f t="shared" si="1"/>
        <v>3.2523489412657953E-6</v>
      </c>
      <c r="G38">
        <v>486</v>
      </c>
      <c r="H38" s="17">
        <f t="shared" si="2"/>
        <v>7.6774665200848114E-7</v>
      </c>
      <c r="I38" s="17">
        <f t="shared" si="4"/>
        <v>4.1864897653078216E-6</v>
      </c>
      <c r="J38" s="16">
        <f t="shared" si="3"/>
        <v>8.49526572069097E-13</v>
      </c>
    </row>
    <row r="39" spans="1:10" x14ac:dyDescent="0.25">
      <c r="A39" s="37">
        <v>37</v>
      </c>
      <c r="B39" s="4">
        <v>11030</v>
      </c>
      <c r="C39" s="20">
        <f t="shared" si="0"/>
        <v>-6.3262750528773962E-3</v>
      </c>
      <c r="F39" s="19">
        <f t="shared" si="1"/>
        <v>4.0021756044658901E-5</v>
      </c>
      <c r="G39">
        <v>485</v>
      </c>
      <c r="H39" s="17">
        <f t="shared" si="2"/>
        <v>9.4756645505165208E-6</v>
      </c>
      <c r="I39" s="17">
        <f t="shared" si="4"/>
        <v>4.2146535200368913E-6</v>
      </c>
      <c r="J39" s="16">
        <f t="shared" si="3"/>
        <v>1.2830458503462251E-9</v>
      </c>
    </row>
    <row r="40" spans="1:10" x14ac:dyDescent="0.25">
      <c r="A40" s="37">
        <v>38</v>
      </c>
      <c r="B40" s="4">
        <v>11000</v>
      </c>
      <c r="C40" s="20">
        <f t="shared" si="0"/>
        <v>-2.7235604670406035E-3</v>
      </c>
      <c r="F40" s="19">
        <f t="shared" si="1"/>
        <v>7.4177816176264309E-6</v>
      </c>
      <c r="G40">
        <v>484</v>
      </c>
      <c r="H40" s="17">
        <f t="shared" si="2"/>
        <v>1.7614905654355017E-6</v>
      </c>
      <c r="I40" s="17">
        <f t="shared" si="4"/>
        <v>4.2198890566030088E-6</v>
      </c>
      <c r="J40" s="16">
        <f t="shared" si="3"/>
        <v>1.0306892872953166E-11</v>
      </c>
    </row>
    <row r="41" spans="1:10" x14ac:dyDescent="0.25">
      <c r="A41" s="37">
        <v>39</v>
      </c>
      <c r="B41" s="4">
        <v>10940</v>
      </c>
      <c r="C41" s="20">
        <f t="shared" si="0"/>
        <v>-5.4694758045354328E-3</v>
      </c>
      <c r="F41" s="19">
        <f t="shared" si="1"/>
        <v>2.991516557639852E-5</v>
      </c>
      <c r="G41">
        <v>483</v>
      </c>
      <c r="H41" s="17">
        <f t="shared" si="2"/>
        <v>7.1250912329989095E-6</v>
      </c>
      <c r="I41" s="17">
        <f t="shared" si="4"/>
        <v>4.2410663915369991E-6</v>
      </c>
      <c r="J41" s="16">
        <f t="shared" si="3"/>
        <v>6.5980679140914166E-10</v>
      </c>
    </row>
    <row r="42" spans="1:10" x14ac:dyDescent="0.25">
      <c r="A42" s="37">
        <v>40</v>
      </c>
      <c r="B42" s="4">
        <v>10650</v>
      </c>
      <c r="C42" s="20">
        <f t="shared" si="0"/>
        <v>-2.6865904838401004E-2</v>
      </c>
      <c r="F42" s="19">
        <f t="shared" si="1"/>
        <v>7.2177684278601853E-4</v>
      </c>
      <c r="G42">
        <v>482</v>
      </c>
      <c r="H42" s="17">
        <f t="shared" si="2"/>
        <v>1.7242280401961928E-4</v>
      </c>
      <c r="I42" s="17">
        <f t="shared" si="4"/>
        <v>4.7535448078231008E-6</v>
      </c>
      <c r="J42" s="16">
        <f t="shared" si="3"/>
        <v>5.1414267108299078E-7</v>
      </c>
    </row>
    <row r="43" spans="1:10" x14ac:dyDescent="0.25">
      <c r="A43" s="37">
        <v>41</v>
      </c>
      <c r="B43" s="4">
        <v>10890</v>
      </c>
      <c r="C43" s="20">
        <f t="shared" si="0"/>
        <v>2.2285044789434955E-2</v>
      </c>
      <c r="F43" s="19">
        <f t="shared" si="1"/>
        <v>4.966232212671221E-4</v>
      </c>
      <c r="G43">
        <v>481</v>
      </c>
      <c r="H43" s="17">
        <f t="shared" si="2"/>
        <v>1.1899028987029542E-4</v>
      </c>
      <c r="I43" s="17">
        <f t="shared" si="4"/>
        <v>5.1072100648804824E-6</v>
      </c>
      <c r="J43" s="16">
        <f t="shared" si="3"/>
        <v>2.416029116781671E-7</v>
      </c>
    </row>
    <row r="44" spans="1:10" x14ac:dyDescent="0.25">
      <c r="A44" s="37">
        <v>42</v>
      </c>
      <c r="B44" s="4">
        <v>10700</v>
      </c>
      <c r="C44" s="20">
        <f t="shared" si="0"/>
        <v>-1.7601195477008606E-2</v>
      </c>
      <c r="F44" s="19">
        <f t="shared" si="1"/>
        <v>3.098020822198682E-4</v>
      </c>
      <c r="G44">
        <v>480</v>
      </c>
      <c r="H44" s="17">
        <f t="shared" si="2"/>
        <v>7.4449463579586399E-5</v>
      </c>
      <c r="I44" s="17">
        <f t="shared" si="4"/>
        <v>5.3284902105407676E-6</v>
      </c>
      <c r="J44" s="16">
        <f t="shared" si="3"/>
        <v>9.2713812647828571E-8</v>
      </c>
    </row>
    <row r="45" spans="1:10" x14ac:dyDescent="0.25">
      <c r="A45" s="37">
        <v>43</v>
      </c>
      <c r="B45" s="4">
        <v>10940</v>
      </c>
      <c r="C45" s="20">
        <f t="shared" si="0"/>
        <v>2.2182055525974704E-2</v>
      </c>
      <c r="F45" s="19">
        <f t="shared" si="1"/>
        <v>4.9204358735742491E-4</v>
      </c>
      <c r="G45">
        <v>479</v>
      </c>
      <c r="H45" s="17">
        <f t="shared" si="2"/>
        <v>1.1859696012488736E-4</v>
      </c>
      <c r="I45" s="17">
        <f t="shared" si="4"/>
        <v>5.6809864052681918E-6</v>
      </c>
      <c r="J45" s="16">
        <f t="shared" si="3"/>
        <v>2.36565004489752E-7</v>
      </c>
    </row>
    <row r="46" spans="1:10" x14ac:dyDescent="0.25">
      <c r="A46" s="37">
        <v>44</v>
      </c>
      <c r="B46" s="4">
        <v>11100</v>
      </c>
      <c r="C46" s="20">
        <f t="shared" si="0"/>
        <v>1.4519311324453369E-2</v>
      </c>
      <c r="F46" s="19">
        <f t="shared" si="1"/>
        <v>2.1081040133639985E-4</v>
      </c>
      <c r="G46">
        <v>478</v>
      </c>
      <c r="H46" s="17">
        <f t="shared" si="2"/>
        <v>5.0962973186584613E-5</v>
      </c>
      <c r="I46" s="17">
        <f t="shared" si="4"/>
        <v>5.8324595467496412E-6</v>
      </c>
      <c r="J46" s="16">
        <f t="shared" si="3"/>
        <v>4.2023063649504707E-8</v>
      </c>
    </row>
    <row r="47" spans="1:10" x14ac:dyDescent="0.25">
      <c r="A47" s="37">
        <v>45</v>
      </c>
      <c r="B47" s="4">
        <v>11300</v>
      </c>
      <c r="C47" s="20">
        <f t="shared" si="0"/>
        <v>1.7857617400006472E-2</v>
      </c>
      <c r="F47" s="19">
        <f t="shared" si="1"/>
        <v>3.1889449920501387E-4</v>
      </c>
      <c r="G47">
        <v>477</v>
      </c>
      <c r="H47" s="17">
        <f t="shared" si="2"/>
        <v>7.732189521264803E-5</v>
      </c>
      <c r="I47" s="17">
        <f t="shared" si="4"/>
        <v>6.0622771896543979E-6</v>
      </c>
      <c r="J47" s="16">
        <f t="shared" si="3"/>
        <v>9.7875272939420169E-8</v>
      </c>
    </row>
    <row r="48" spans="1:10" x14ac:dyDescent="0.25">
      <c r="A48" s="37">
        <v>46</v>
      </c>
      <c r="B48" s="4">
        <v>11150</v>
      </c>
      <c r="C48" s="20">
        <f t="shared" si="0"/>
        <v>-1.3363227812167141E-2</v>
      </c>
      <c r="F48" s="19">
        <f t="shared" si="1"/>
        <v>1.785758575598774E-4</v>
      </c>
      <c r="G48">
        <v>476</v>
      </c>
      <c r="H48" s="17">
        <f t="shared" si="2"/>
        <v>4.3428111824166827E-5</v>
      </c>
      <c r="I48" s="17">
        <f t="shared" si="4"/>
        <v>6.1913550694423427E-6</v>
      </c>
      <c r="J48" s="16">
        <f t="shared" si="3"/>
        <v>2.9722761499537605E-8</v>
      </c>
    </row>
    <row r="49" spans="1:10" x14ac:dyDescent="0.25">
      <c r="A49" s="37">
        <v>47</v>
      </c>
      <c r="B49" s="4">
        <v>11180</v>
      </c>
      <c r="C49" s="20">
        <f t="shared" si="0"/>
        <v>2.6869698208253877E-3</v>
      </c>
      <c r="F49" s="19">
        <f t="shared" si="1"/>
        <v>7.2198068180264163E-6</v>
      </c>
      <c r="G49">
        <v>475</v>
      </c>
      <c r="H49" s="17">
        <f t="shared" si="2"/>
        <v>1.7610290529521166E-6</v>
      </c>
      <c r="I49" s="17">
        <f t="shared" si="4"/>
        <v>6.1965892342920686E-6</v>
      </c>
      <c r="J49" s="16">
        <f t="shared" si="3"/>
        <v>1.0850039043450331E-12</v>
      </c>
    </row>
    <row r="50" spans="1:10" x14ac:dyDescent="0.25">
      <c r="A50" s="37">
        <v>48</v>
      </c>
      <c r="B50" s="4">
        <v>11210</v>
      </c>
      <c r="C50" s="20">
        <f t="shared" si="0"/>
        <v>2.6797693571155145E-3</v>
      </c>
      <c r="F50" s="19">
        <f t="shared" si="1"/>
        <v>7.1811638073352976E-6</v>
      </c>
      <c r="G50">
        <v>474</v>
      </c>
      <c r="H50" s="17">
        <f t="shared" si="2"/>
        <v>1.7568250598153385E-6</v>
      </c>
      <c r="I50" s="17">
        <f t="shared" si="4"/>
        <v>6.2018109039515152E-6</v>
      </c>
      <c r="J50" s="16">
        <f t="shared" si="3"/>
        <v>9.9557699467308062E-13</v>
      </c>
    </row>
    <row r="51" spans="1:10" x14ac:dyDescent="0.25">
      <c r="A51" s="37">
        <v>49</v>
      </c>
      <c r="B51" s="4">
        <v>11080</v>
      </c>
      <c r="C51" s="20">
        <f t="shared" si="0"/>
        <v>-1.1664555764930737E-2</v>
      </c>
      <c r="F51" s="19">
        <f t="shared" si="1"/>
        <v>1.360618611931789E-4</v>
      </c>
      <c r="G51">
        <v>473</v>
      </c>
      <c r="H51" s="17">
        <f t="shared" si="2"/>
        <v>3.338588032832641E-5</v>
      </c>
      <c r="I51" s="17">
        <f t="shared" si="4"/>
        <v>6.3010410677008023E-6</v>
      </c>
      <c r="J51" s="16">
        <f t="shared" si="3"/>
        <v>1.6842731131634959E-8</v>
      </c>
    </row>
    <row r="52" spans="1:10" x14ac:dyDescent="0.25">
      <c r="A52" s="37">
        <v>50</v>
      </c>
      <c r="B52" s="4">
        <v>11100</v>
      </c>
      <c r="C52" s="20">
        <f t="shared" si="0"/>
        <v>1.8034269991507267E-3</v>
      </c>
      <c r="F52" s="19">
        <f t="shared" si="1"/>
        <v>3.2523489412657953E-6</v>
      </c>
      <c r="G52">
        <v>472</v>
      </c>
      <c r="H52" s="17">
        <f t="shared" si="2"/>
        <v>8.0041699260379781E-7</v>
      </c>
      <c r="I52" s="17">
        <f t="shared" si="4"/>
        <v>6.3034200826754769E-6</v>
      </c>
      <c r="J52" s="16">
        <f t="shared" si="3"/>
        <v>9.1950615773051838E-12</v>
      </c>
    </row>
    <row r="53" spans="1:10" x14ac:dyDescent="0.25">
      <c r="A53" s="37">
        <v>51</v>
      </c>
      <c r="B53" s="4">
        <v>11100</v>
      </c>
      <c r="C53" s="20">
        <f t="shared" si="0"/>
        <v>0</v>
      </c>
      <c r="F53" s="19">
        <f t="shared" si="1"/>
        <v>0</v>
      </c>
      <c r="G53">
        <v>471</v>
      </c>
      <c r="H53" s="17">
        <f t="shared" si="2"/>
        <v>0</v>
      </c>
      <c r="I53" s="17">
        <f t="shared" si="4"/>
        <v>6.3034200826754769E-6</v>
      </c>
      <c r="J53" s="16">
        <f t="shared" si="3"/>
        <v>3.9497264728918887E-11</v>
      </c>
    </row>
    <row r="54" spans="1:10" x14ac:dyDescent="0.25">
      <c r="A54" s="37">
        <v>52</v>
      </c>
      <c r="B54" s="4">
        <v>10960</v>
      </c>
      <c r="C54" s="20">
        <f t="shared" si="0"/>
        <v>-1.2692826798418958E-2</v>
      </c>
      <c r="F54" s="19">
        <f t="shared" si="1"/>
        <v>1.6110785213466246E-4</v>
      </c>
      <c r="G54">
        <v>470</v>
      </c>
      <c r="H54" s="17">
        <f t="shared" si="2"/>
        <v>3.9886079867745918E-5</v>
      </c>
      <c r="I54" s="17">
        <f t="shared" si="4"/>
        <v>6.421970266096444E-6</v>
      </c>
      <c r="J54" s="16">
        <f t="shared" si="3"/>
        <v>2.3933627548907523E-8</v>
      </c>
    </row>
    <row r="55" spans="1:10" x14ac:dyDescent="0.25">
      <c r="A55" s="37">
        <v>53</v>
      </c>
      <c r="B55" s="4">
        <v>10690</v>
      </c>
      <c r="C55" s="20">
        <f t="shared" si="0"/>
        <v>-2.4943556482915602E-2</v>
      </c>
      <c r="F55" s="19">
        <f t="shared" si="1"/>
        <v>6.2218101001640098E-4</v>
      </c>
      <c r="G55">
        <v>469</v>
      </c>
      <c r="H55" s="17">
        <f t="shared" si="2"/>
        <v>1.544948969541287E-4</v>
      </c>
      <c r="I55" s="17">
        <f t="shared" si="4"/>
        <v>6.8811630078310423E-6</v>
      </c>
      <c r="J55" s="16">
        <f t="shared" si="3"/>
        <v>3.7861907077406127E-7</v>
      </c>
    </row>
    <row r="56" spans="1:10" x14ac:dyDescent="0.25">
      <c r="A56" s="37">
        <v>54</v>
      </c>
      <c r="B56" s="4">
        <v>10700</v>
      </c>
      <c r="C56" s="20">
        <f t="shared" si="0"/>
        <v>9.350164309066464E-4</v>
      </c>
      <c r="F56" s="19">
        <f t="shared" si="1"/>
        <v>8.7425572606540349E-7</v>
      </c>
      <c r="G56">
        <v>468</v>
      </c>
      <c r="H56" s="17">
        <f t="shared" si="2"/>
        <v>2.1773518441270226E-7</v>
      </c>
      <c r="I56" s="17">
        <f t="shared" si="4"/>
        <v>6.8818101645868557E-6</v>
      </c>
      <c r="J56" s="16">
        <f t="shared" si="3"/>
        <v>3.5845368664948334E-11</v>
      </c>
    </row>
    <row r="57" spans="1:10" x14ac:dyDescent="0.25">
      <c r="A57" s="37">
        <v>55</v>
      </c>
      <c r="B57" s="4">
        <v>10750</v>
      </c>
      <c r="C57" s="20">
        <f t="shared" si="0"/>
        <v>4.6620131058113714E-3</v>
      </c>
      <c r="F57" s="19">
        <f t="shared" si="1"/>
        <v>2.1734366198756989E-5</v>
      </c>
      <c r="G57">
        <v>467</v>
      </c>
      <c r="H57" s="17">
        <f t="shared" si="2"/>
        <v>5.4291250984012628E-6</v>
      </c>
      <c r="I57" s="17">
        <f t="shared" si="4"/>
        <v>6.8979467159442459E-6</v>
      </c>
      <c r="J57" s="16">
        <f t="shared" si="3"/>
        <v>2.207281222332119E-10</v>
      </c>
    </row>
    <row r="58" spans="1:10" x14ac:dyDescent="0.25">
      <c r="A58" s="37">
        <v>56</v>
      </c>
      <c r="B58" s="4">
        <v>10800</v>
      </c>
      <c r="C58" s="20">
        <f t="shared" si="0"/>
        <v>4.6403795565023009E-3</v>
      </c>
      <c r="F58" s="19">
        <f t="shared" si="1"/>
        <v>2.153312242840449E-5</v>
      </c>
      <c r="G58">
        <v>466</v>
      </c>
      <c r="H58" s="17">
        <f t="shared" si="2"/>
        <v>5.3948903098213747E-6</v>
      </c>
      <c r="I58" s="17">
        <f t="shared" si="4"/>
        <v>6.9139815139962475E-6</v>
      </c>
      <c r="J58" s="16">
        <f t="shared" si="3"/>
        <v>2.1432054627818144E-10</v>
      </c>
    </row>
    <row r="59" spans="1:10" x14ac:dyDescent="0.25">
      <c r="A59" s="37">
        <v>57</v>
      </c>
      <c r="B59" s="4">
        <v>10700</v>
      </c>
      <c r="C59" s="20">
        <f t="shared" si="0"/>
        <v>-9.3023926623135612E-3</v>
      </c>
      <c r="F59" s="19">
        <f t="shared" si="1"/>
        <v>8.6534509243865184E-5</v>
      </c>
      <c r="G59">
        <v>465</v>
      </c>
      <c r="H59" s="17">
        <f t="shared" si="2"/>
        <v>2.1744913528415217E-5</v>
      </c>
      <c r="I59" s="17">
        <f t="shared" si="4"/>
        <v>6.9786121694984772E-6</v>
      </c>
      <c r="J59" s="16">
        <f t="shared" si="3"/>
        <v>6.3324414811213315E-9</v>
      </c>
    </row>
    <row r="60" spans="1:10" x14ac:dyDescent="0.25">
      <c r="A60" s="37">
        <v>58</v>
      </c>
      <c r="B60" s="4">
        <v>10690</v>
      </c>
      <c r="C60" s="20">
        <f t="shared" si="0"/>
        <v>-9.3501643090664304E-4</v>
      </c>
      <c r="F60" s="19">
        <f t="shared" si="1"/>
        <v>8.7425572606539714E-7</v>
      </c>
      <c r="G60">
        <v>464</v>
      </c>
      <c r="H60" s="17">
        <f t="shared" si="2"/>
        <v>2.2034316129346738E-7</v>
      </c>
      <c r="I60" s="17">
        <f t="shared" si="4"/>
        <v>6.9792670777339694E-6</v>
      </c>
      <c r="J60" s="16">
        <f t="shared" si="3"/>
        <v>3.7018310258676741E-11</v>
      </c>
    </row>
    <row r="61" spans="1:10" x14ac:dyDescent="0.25">
      <c r="A61" s="37">
        <v>59</v>
      </c>
      <c r="B61" s="4">
        <v>10770</v>
      </c>
      <c r="C61" s="20">
        <f t="shared" si="0"/>
        <v>7.455766131343234E-3</v>
      </c>
      <c r="F61" s="19">
        <f t="shared" si="1"/>
        <v>5.5588448605284854E-5</v>
      </c>
      <c r="G61">
        <v>463</v>
      </c>
      <c r="H61" s="17">
        <f t="shared" si="2"/>
        <v>1.4052007886036574E-5</v>
      </c>
      <c r="I61" s="17">
        <f t="shared" si="4"/>
        <v>7.0210327292556581E-6</v>
      </c>
      <c r="J61" s="16">
        <f t="shared" si="3"/>
        <v>2.3608213348980467E-9</v>
      </c>
    </row>
    <row r="62" spans="1:10" x14ac:dyDescent="0.25">
      <c r="A62" s="37">
        <v>60</v>
      </c>
      <c r="B62" s="4">
        <v>10700</v>
      </c>
      <c r="C62" s="20">
        <f t="shared" si="0"/>
        <v>-6.5207497004367574E-3</v>
      </c>
      <c r="F62" s="19">
        <f t="shared" si="1"/>
        <v>4.2520176655746061E-5</v>
      </c>
      <c r="G62">
        <v>462</v>
      </c>
      <c r="H62" s="17">
        <f t="shared" si="2"/>
        <v>1.0780567719510774E-5</v>
      </c>
      <c r="I62" s="17">
        <f t="shared" si="4"/>
        <v>7.0530749425984553E-6</v>
      </c>
      <c r="J62" s="16">
        <f t="shared" si="3"/>
        <v>1.2594027574343342E-9</v>
      </c>
    </row>
    <row r="63" spans="1:10" x14ac:dyDescent="0.25">
      <c r="A63" s="37">
        <v>61</v>
      </c>
      <c r="B63" s="4">
        <v>10580</v>
      </c>
      <c r="C63" s="20">
        <f t="shared" si="0"/>
        <v>-1.127831503770719E-2</v>
      </c>
      <c r="F63" s="19">
        <f t="shared" si="1"/>
        <v>1.2720039008977215E-4</v>
      </c>
      <c r="G63">
        <v>461</v>
      </c>
      <c r="H63" s="17">
        <f t="shared" si="2"/>
        <v>3.2346534275124201E-5</v>
      </c>
      <c r="I63" s="17">
        <f t="shared" si="4"/>
        <v>7.149215941765674E-6</v>
      </c>
      <c r="J63" s="16">
        <f t="shared" si="3"/>
        <v>1.4417386809966731E-8</v>
      </c>
    </row>
    <row r="64" spans="1:10" x14ac:dyDescent="0.25">
      <c r="A64" s="37">
        <v>62</v>
      </c>
      <c r="B64" s="4">
        <v>10870</v>
      </c>
      <c r="C64" s="20">
        <f t="shared" si="0"/>
        <v>2.7041274702964684E-2</v>
      </c>
      <c r="F64" s="19">
        <f t="shared" si="1"/>
        <v>7.3123053756119773E-4</v>
      </c>
      <c r="G64">
        <v>460</v>
      </c>
      <c r="H64" s="17">
        <f t="shared" si="2"/>
        <v>1.8650323664571962E-4</v>
      </c>
      <c r="I64" s="17">
        <f t="shared" si="4"/>
        <v>7.7035444941394943E-6</v>
      </c>
      <c r="J64" s="16">
        <f t="shared" si="3"/>
        <v>5.2352444287336496E-7</v>
      </c>
    </row>
    <row r="65" spans="1:10" x14ac:dyDescent="0.25">
      <c r="A65" s="37">
        <v>63</v>
      </c>
      <c r="B65" s="4">
        <v>11100</v>
      </c>
      <c r="C65" s="20">
        <f t="shared" si="0"/>
        <v>2.0938407185170406E-2</v>
      </c>
      <c r="F65" s="19">
        <f t="shared" si="1"/>
        <v>4.3841689545199566E-4</v>
      </c>
      <c r="G65">
        <v>459</v>
      </c>
      <c r="H65" s="17">
        <f t="shared" si="2"/>
        <v>1.1215330497737549E-4</v>
      </c>
      <c r="I65" s="17">
        <f t="shared" si="4"/>
        <v>8.0368887315381479E-6</v>
      </c>
      <c r="J65" s="16">
        <f t="shared" si="3"/>
        <v>1.8524751207165898E-7</v>
      </c>
    </row>
    <row r="66" spans="1:10" x14ac:dyDescent="0.25">
      <c r="A66" s="37">
        <v>64</v>
      </c>
      <c r="B66" s="4">
        <v>11100</v>
      </c>
      <c r="C66" s="20">
        <f t="shared" si="0"/>
        <v>0</v>
      </c>
      <c r="F66" s="19">
        <f t="shared" si="1"/>
        <v>0</v>
      </c>
      <c r="G66">
        <v>458</v>
      </c>
      <c r="H66" s="17">
        <f t="shared" si="2"/>
        <v>0</v>
      </c>
      <c r="I66" s="17">
        <f t="shared" si="4"/>
        <v>8.0368887315381479E-6</v>
      </c>
      <c r="J66" s="16">
        <f t="shared" si="3"/>
        <v>6.4208190383821271E-11</v>
      </c>
    </row>
    <row r="67" spans="1:10" x14ac:dyDescent="0.25">
      <c r="A67" s="37">
        <v>65</v>
      </c>
      <c r="B67" s="4">
        <v>11160</v>
      </c>
      <c r="C67" s="20">
        <f t="shared" si="0"/>
        <v>5.390848634876373E-3</v>
      </c>
      <c r="F67" s="19">
        <f t="shared" si="1"/>
        <v>2.9061249004148455E-5</v>
      </c>
      <c r="G67">
        <v>457</v>
      </c>
      <c r="H67" s="17">
        <f t="shared" si="2"/>
        <v>7.4786731059013517E-6</v>
      </c>
      <c r="I67" s="17">
        <f t="shared" si="4"/>
        <v>8.0591169894012888E-6</v>
      </c>
      <c r="J67" s="16">
        <f t="shared" si="3"/>
        <v>4.4209627057971065E-10</v>
      </c>
    </row>
    <row r="68" spans="1:10" x14ac:dyDescent="0.25">
      <c r="A68" s="37">
        <v>66</v>
      </c>
      <c r="B68" s="4">
        <v>11340</v>
      </c>
      <c r="C68" s="20">
        <f t="shared" ref="C68:C131" si="5">LN(B68/B67)</f>
        <v>1.600034134644112E-2</v>
      </c>
      <c r="F68" s="19">
        <f t="shared" ref="F68:F131" si="6">C68^2</f>
        <v>2.5601092320263325E-4</v>
      </c>
      <c r="G68">
        <v>456</v>
      </c>
      <c r="H68" s="17">
        <f t="shared" ref="H68:H131" si="7">F68*($E$7^(G68-1))</f>
        <v>6.6078703192605043E-5</v>
      </c>
      <c r="I68" s="17">
        <f t="shared" si="4"/>
        <v>8.2555173980069421E-6</v>
      </c>
      <c r="J68" s="16">
        <f t="shared" ref="J68:J131" si="8">(F68-($E$7*I68))^2</f>
        <v>6.1394900160132382E-8</v>
      </c>
    </row>
    <row r="69" spans="1:10" x14ac:dyDescent="0.25">
      <c r="A69" s="37">
        <v>67</v>
      </c>
      <c r="B69" s="4">
        <v>11490</v>
      </c>
      <c r="C69" s="20">
        <f t="shared" si="5"/>
        <v>1.3140793561058328E-2</v>
      </c>
      <c r="F69" s="19">
        <f t="shared" si="6"/>
        <v>1.7268045541435202E-4</v>
      </c>
      <c r="G69">
        <v>455</v>
      </c>
      <c r="H69" s="17">
        <f t="shared" si="7"/>
        <v>4.4703233874525414E-5</v>
      </c>
      <c r="I69" s="17">
        <f t="shared" ref="I69:I132" si="9">(1-$E$7)*H69+I68</f>
        <v>8.3883852203877761E-6</v>
      </c>
      <c r="J69" s="16">
        <f t="shared" si="8"/>
        <v>2.7000077250080858E-8</v>
      </c>
    </row>
    <row r="70" spans="1:10" x14ac:dyDescent="0.25">
      <c r="A70" s="37">
        <v>68</v>
      </c>
      <c r="B70" s="4">
        <v>11400</v>
      </c>
      <c r="C70" s="20">
        <f t="shared" si="5"/>
        <v>-7.8637364602145762E-3</v>
      </c>
      <c r="F70" s="19">
        <f t="shared" si="6"/>
        <v>6.1838351115708068E-5</v>
      </c>
      <c r="G70">
        <v>454</v>
      </c>
      <c r="H70" s="17">
        <f t="shared" si="7"/>
        <v>1.6056334147760595E-5</v>
      </c>
      <c r="I70" s="17">
        <f t="shared" si="9"/>
        <v>8.4361081694616608E-6</v>
      </c>
      <c r="J70" s="16">
        <f t="shared" si="8"/>
        <v>2.8544781923354471E-9</v>
      </c>
    </row>
    <row r="71" spans="1:10" x14ac:dyDescent="0.25">
      <c r="A71" s="37">
        <v>69</v>
      </c>
      <c r="B71" s="4">
        <v>11400</v>
      </c>
      <c r="C71" s="20">
        <f t="shared" si="5"/>
        <v>0</v>
      </c>
      <c r="F71" s="19">
        <f t="shared" si="6"/>
        <v>0</v>
      </c>
      <c r="G71">
        <v>453</v>
      </c>
      <c r="H71" s="17">
        <f t="shared" si="7"/>
        <v>0</v>
      </c>
      <c r="I71" s="17">
        <f t="shared" si="9"/>
        <v>8.4361081694616608E-6</v>
      </c>
      <c r="J71" s="16">
        <f t="shared" si="8"/>
        <v>7.0745496388515307E-11</v>
      </c>
    </row>
    <row r="72" spans="1:10" x14ac:dyDescent="0.25">
      <c r="A72" s="37">
        <v>70</v>
      </c>
      <c r="B72" s="4">
        <v>11500</v>
      </c>
      <c r="C72" s="20">
        <f t="shared" si="5"/>
        <v>8.7336799687546315E-3</v>
      </c>
      <c r="F72" s="19">
        <f t="shared" si="6"/>
        <v>7.6277165796625901E-5</v>
      </c>
      <c r="G72">
        <v>452</v>
      </c>
      <c r="H72" s="17">
        <f t="shared" si="7"/>
        <v>1.9923632657040738E-5</v>
      </c>
      <c r="I72" s="17">
        <f t="shared" si="9"/>
        <v>8.4953255784859589E-6</v>
      </c>
      <c r="J72" s="16">
        <f t="shared" si="8"/>
        <v>4.5978014800731525E-9</v>
      </c>
    </row>
    <row r="73" spans="1:10" x14ac:dyDescent="0.25">
      <c r="A73" s="37">
        <v>71</v>
      </c>
      <c r="B73" s="4">
        <v>11660</v>
      </c>
      <c r="C73" s="20">
        <f t="shared" si="5"/>
        <v>1.3817145553141903E-2</v>
      </c>
      <c r="F73" s="19">
        <f t="shared" si="6"/>
        <v>1.9091351123670907E-4</v>
      </c>
      <c r="G73">
        <v>451</v>
      </c>
      <c r="H73" s="17">
        <f t="shared" si="7"/>
        <v>5.0015358241181845E-5</v>
      </c>
      <c r="I73" s="17">
        <f t="shared" si="9"/>
        <v>8.6439822003705341E-6</v>
      </c>
      <c r="J73" s="16">
        <f t="shared" si="8"/>
        <v>3.323154754423559E-8</v>
      </c>
    </row>
    <row r="74" spans="1:10" x14ac:dyDescent="0.25">
      <c r="A74" s="37">
        <v>72</v>
      </c>
      <c r="B74" s="4">
        <v>11900</v>
      </c>
      <c r="C74" s="20">
        <f t="shared" si="5"/>
        <v>2.0374219195137298E-2</v>
      </c>
      <c r="F74" s="19">
        <f t="shared" si="6"/>
        <v>4.1510880781150109E-4</v>
      </c>
      <c r="G74">
        <v>450</v>
      </c>
      <c r="H74" s="17">
        <f t="shared" si="7"/>
        <v>1.0907404210649137E-4</v>
      </c>
      <c r="I74" s="17">
        <f t="shared" si="9"/>
        <v>8.9681741926913292E-6</v>
      </c>
      <c r="J74" s="16">
        <f t="shared" si="8"/>
        <v>1.6497186665427013E-7</v>
      </c>
    </row>
    <row r="75" spans="1:10" x14ac:dyDescent="0.25">
      <c r="A75" s="37">
        <v>73</v>
      </c>
      <c r="B75" s="4">
        <v>11750</v>
      </c>
      <c r="C75" s="20">
        <f t="shared" si="5"/>
        <v>-1.2685159527315687E-2</v>
      </c>
      <c r="F75" s="19">
        <f t="shared" si="6"/>
        <v>1.6091327223344794E-4</v>
      </c>
      <c r="G75">
        <v>449</v>
      </c>
      <c r="H75" s="17">
        <f t="shared" si="7"/>
        <v>4.240763628117574E-5</v>
      </c>
      <c r="I75" s="17">
        <f t="shared" si="9"/>
        <v>9.0942189951951857E-6</v>
      </c>
      <c r="J75" s="16">
        <f t="shared" si="8"/>
        <v>2.305723299929921E-8</v>
      </c>
    </row>
    <row r="76" spans="1:10" x14ac:dyDescent="0.25">
      <c r="A76" s="37">
        <v>74</v>
      </c>
      <c r="B76" s="4">
        <v>11790</v>
      </c>
      <c r="C76" s="20">
        <f t="shared" si="5"/>
        <v>3.3984739591115514E-3</v>
      </c>
      <c r="F76" s="19">
        <f t="shared" si="6"/>
        <v>1.1549625250759342E-5</v>
      </c>
      <c r="G76">
        <v>448</v>
      </c>
      <c r="H76" s="17">
        <f t="shared" si="7"/>
        <v>3.0529017898940014E-6</v>
      </c>
      <c r="I76" s="17">
        <f t="shared" si="9"/>
        <v>9.1032928893547074E-6</v>
      </c>
      <c r="J76" s="16">
        <f t="shared" si="8"/>
        <v>6.1176548560650222E-12</v>
      </c>
    </row>
    <row r="77" spans="1:10" x14ac:dyDescent="0.25">
      <c r="A77" s="37">
        <v>75</v>
      </c>
      <c r="B77" s="4">
        <v>12070</v>
      </c>
      <c r="C77" s="20">
        <f t="shared" si="5"/>
        <v>2.3471320560160564E-2</v>
      </c>
      <c r="F77" s="19">
        <f t="shared" si="6"/>
        <v>5.5090288883781599E-4</v>
      </c>
      <c r="G77">
        <v>447</v>
      </c>
      <c r="H77" s="17">
        <f t="shared" si="7"/>
        <v>1.4605375630784187E-4</v>
      </c>
      <c r="I77" s="17">
        <f t="shared" si="9"/>
        <v>9.5373967084572105E-6</v>
      </c>
      <c r="J77" s="16">
        <f t="shared" si="8"/>
        <v>2.9310728930303596E-7</v>
      </c>
    </row>
    <row r="78" spans="1:10" x14ac:dyDescent="0.25">
      <c r="A78" s="37">
        <v>76</v>
      </c>
      <c r="B78" s="4">
        <v>12090</v>
      </c>
      <c r="C78" s="20">
        <f t="shared" si="5"/>
        <v>1.6556295172611565E-3</v>
      </c>
      <c r="F78" s="19">
        <f t="shared" si="6"/>
        <v>2.74110909842641E-6</v>
      </c>
      <c r="G78">
        <v>446</v>
      </c>
      <c r="H78" s="17">
        <f t="shared" si="7"/>
        <v>7.2888119050227495E-7</v>
      </c>
      <c r="I78" s="17">
        <f t="shared" si="9"/>
        <v>9.5395631033276177E-6</v>
      </c>
      <c r="J78" s="16">
        <f t="shared" si="8"/>
        <v>4.5834258473512906E-11</v>
      </c>
    </row>
    <row r="79" spans="1:10" x14ac:dyDescent="0.25">
      <c r="A79" s="37">
        <v>77</v>
      </c>
      <c r="B79" s="4">
        <v>12090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9.5395631033276177E-6</v>
      </c>
      <c r="J79" s="16">
        <f t="shared" si="8"/>
        <v>9.0463104784709747E-11</v>
      </c>
    </row>
    <row r="80" spans="1:10" x14ac:dyDescent="0.25">
      <c r="A80" s="37">
        <v>78</v>
      </c>
      <c r="B80" s="4">
        <v>12070</v>
      </c>
      <c r="C80" s="20">
        <f t="shared" si="5"/>
        <v>-1.6556295172611875E-3</v>
      </c>
      <c r="F80" s="19">
        <f t="shared" si="6"/>
        <v>2.7411090984265125E-6</v>
      </c>
      <c r="G80">
        <v>444</v>
      </c>
      <c r="H80" s="17">
        <f t="shared" si="7"/>
        <v>7.332333740841276E-7</v>
      </c>
      <c r="I80" s="17">
        <f t="shared" si="9"/>
        <v>9.5417424338428322E-6</v>
      </c>
      <c r="J80" s="16">
        <f t="shared" si="8"/>
        <v>4.5863684061327078E-11</v>
      </c>
    </row>
    <row r="81" spans="1:10" x14ac:dyDescent="0.25">
      <c r="A81" s="37">
        <v>79</v>
      </c>
      <c r="B81" s="4">
        <v>11880</v>
      </c>
      <c r="C81" s="20">
        <f t="shared" si="5"/>
        <v>-1.5866721174941228E-2</v>
      </c>
      <c r="F81" s="19">
        <f t="shared" si="6"/>
        <v>2.5175284084332834E-4</v>
      </c>
      <c r="G81">
        <v>443</v>
      </c>
      <c r="H81" s="17">
        <f t="shared" si="7"/>
        <v>6.7543416370702158E-5</v>
      </c>
      <c r="I81" s="17">
        <f t="shared" si="9"/>
        <v>9.7424962914837944E-6</v>
      </c>
      <c r="J81" s="16">
        <f t="shared" si="8"/>
        <v>5.858302341690957E-8</v>
      </c>
    </row>
    <row r="82" spans="1:10" x14ac:dyDescent="0.25">
      <c r="A82" s="37">
        <v>80</v>
      </c>
      <c r="B82" s="4">
        <v>11850</v>
      </c>
      <c r="C82" s="20">
        <f t="shared" si="5"/>
        <v>-2.5284463533586377E-3</v>
      </c>
      <c r="F82" s="19">
        <f t="shared" si="6"/>
        <v>6.3930409618125929E-6</v>
      </c>
      <c r="G82">
        <v>442</v>
      </c>
      <c r="H82" s="17">
        <f t="shared" si="7"/>
        <v>1.7203185463303441E-6</v>
      </c>
      <c r="I82" s="17">
        <f t="shared" si="9"/>
        <v>9.7476094557728445E-6</v>
      </c>
      <c r="J82" s="16">
        <f t="shared" si="8"/>
        <v>1.1059591810023995E-11</v>
      </c>
    </row>
    <row r="83" spans="1:10" x14ac:dyDescent="0.25">
      <c r="A83" s="37">
        <v>81</v>
      </c>
      <c r="B83" s="4">
        <v>11800</v>
      </c>
      <c r="C83" s="20">
        <f t="shared" si="5"/>
        <v>-4.2283361095210642E-3</v>
      </c>
      <c r="F83" s="19">
        <f t="shared" si="6"/>
        <v>1.787882625507973E-5</v>
      </c>
      <c r="G83">
        <v>441</v>
      </c>
      <c r="H83" s="17">
        <f t="shared" si="7"/>
        <v>4.8253978780897107E-6</v>
      </c>
      <c r="I83" s="17">
        <f t="shared" si="9"/>
        <v>9.7619515973275802E-6</v>
      </c>
      <c r="J83" s="16">
        <f t="shared" si="8"/>
        <v>6.6355512820493476E-11</v>
      </c>
    </row>
    <row r="84" spans="1:10" x14ac:dyDescent="0.25">
      <c r="A84" s="37">
        <v>82</v>
      </c>
      <c r="B84" s="4">
        <v>11920</v>
      </c>
      <c r="C84" s="20">
        <f t="shared" si="5"/>
        <v>1.0118130165584686E-2</v>
      </c>
      <c r="F84" s="19">
        <f t="shared" si="6"/>
        <v>1.0237655804771479E-4</v>
      </c>
      <c r="G84">
        <v>440</v>
      </c>
      <c r="H84" s="17">
        <f t="shared" si="7"/>
        <v>2.7713245551178112E-5</v>
      </c>
      <c r="I84" s="17">
        <f t="shared" si="9"/>
        <v>9.8443214455096086E-6</v>
      </c>
      <c r="J84" s="16">
        <f t="shared" si="8"/>
        <v>8.5676305577040805E-9</v>
      </c>
    </row>
    <row r="85" spans="1:10" x14ac:dyDescent="0.25">
      <c r="A85" s="37">
        <v>83</v>
      </c>
      <c r="B85" s="4">
        <v>12060</v>
      </c>
      <c r="C85" s="20">
        <f t="shared" si="5"/>
        <v>1.1676529661835638E-2</v>
      </c>
      <c r="F85" s="19">
        <f t="shared" si="6"/>
        <v>1.3634134494372747E-4</v>
      </c>
      <c r="G85">
        <v>439</v>
      </c>
      <c r="H85" s="17">
        <f t="shared" si="7"/>
        <v>3.7017508090945234E-5</v>
      </c>
      <c r="I85" s="17">
        <f t="shared" si="9"/>
        <v>9.9543456040260594E-6</v>
      </c>
      <c r="J85" s="16">
        <f t="shared" si="8"/>
        <v>1.598115317533608E-8</v>
      </c>
    </row>
    <row r="86" spans="1:10" x14ac:dyDescent="0.25">
      <c r="A86" s="37">
        <v>84</v>
      </c>
      <c r="B86" s="4">
        <v>11750</v>
      </c>
      <c r="C86" s="20">
        <f t="shared" si="5"/>
        <v>-2.6040950708871465E-2</v>
      </c>
      <c r="F86" s="19">
        <f t="shared" si="6"/>
        <v>6.7813111382187326E-4</v>
      </c>
      <c r="G86">
        <v>438</v>
      </c>
      <c r="H86" s="17">
        <f t="shared" si="7"/>
        <v>1.8466560696572397E-4</v>
      </c>
      <c r="I86" s="17">
        <f t="shared" si="9"/>
        <v>1.0503212317674548E-5</v>
      </c>
      <c r="J86" s="16">
        <f t="shared" si="8"/>
        <v>4.457686996597827E-7</v>
      </c>
    </row>
    <row r="87" spans="1:10" x14ac:dyDescent="0.25">
      <c r="A87" s="37">
        <v>85</v>
      </c>
      <c r="B87" s="4">
        <v>11790</v>
      </c>
      <c r="C87" s="20">
        <f t="shared" si="5"/>
        <v>3.3984739591115514E-3</v>
      </c>
      <c r="F87" s="19">
        <f t="shared" si="6"/>
        <v>1.1549625250759342E-5</v>
      </c>
      <c r="G87">
        <v>437</v>
      </c>
      <c r="H87" s="17">
        <f t="shared" si="7"/>
        <v>3.154517785850278E-6</v>
      </c>
      <c r="I87" s="17">
        <f t="shared" si="9"/>
        <v>1.0512588236876366E-5</v>
      </c>
      <c r="J87" s="16">
        <f t="shared" si="8"/>
        <v>1.1412279984553798E-12</v>
      </c>
    </row>
    <row r="88" spans="1:10" x14ac:dyDescent="0.25">
      <c r="A88" s="37">
        <v>86</v>
      </c>
      <c r="B88" s="4">
        <v>11800</v>
      </c>
      <c r="C88" s="20">
        <f t="shared" si="5"/>
        <v>8.4781692233958019E-4</v>
      </c>
      <c r="F88" s="19">
        <f t="shared" si="6"/>
        <v>7.1879353380535771E-7</v>
      </c>
      <c r="G88">
        <v>436</v>
      </c>
      <c r="H88" s="17">
        <f t="shared" si="7"/>
        <v>1.9690737820523778E-7</v>
      </c>
      <c r="I88" s="17">
        <f t="shared" si="9"/>
        <v>1.0513173488820919E-5</v>
      </c>
      <c r="J88" s="16">
        <f t="shared" si="8"/>
        <v>9.5318756134707041E-11</v>
      </c>
    </row>
    <row r="89" spans="1:10" x14ac:dyDescent="0.25">
      <c r="A89" s="37">
        <v>87</v>
      </c>
      <c r="B89" s="4">
        <v>11800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1.0513173488820919E-5</v>
      </c>
      <c r="J89" s="16">
        <f t="shared" si="8"/>
        <v>1.0987077329458577E-10</v>
      </c>
    </row>
    <row r="90" spans="1:10" x14ac:dyDescent="0.25">
      <c r="A90" s="37">
        <v>88</v>
      </c>
      <c r="B90" s="4">
        <v>11570</v>
      </c>
      <c r="C90" s="20">
        <f t="shared" si="5"/>
        <v>-1.9683990266033839E-2</v>
      </c>
      <c r="F90" s="19">
        <f t="shared" si="6"/>
        <v>3.8745947279331491E-4</v>
      </c>
      <c r="G90">
        <v>434</v>
      </c>
      <c r="H90" s="17">
        <f t="shared" si="7"/>
        <v>1.0677500305102708E-4</v>
      </c>
      <c r="I90" s="17">
        <f t="shared" si="9"/>
        <v>1.0830532232484011E-5</v>
      </c>
      <c r="J90" s="16">
        <f t="shared" si="8"/>
        <v>1.4187360781688251E-7</v>
      </c>
    </row>
    <row r="91" spans="1:10" x14ac:dyDescent="0.25">
      <c r="A91" s="37">
        <v>89</v>
      </c>
      <c r="B91" s="4">
        <v>11600</v>
      </c>
      <c r="C91" s="20">
        <f t="shared" si="5"/>
        <v>2.5895569067336767E-3</v>
      </c>
      <c r="F91" s="19">
        <f t="shared" si="6"/>
        <v>6.7058049732120881E-6</v>
      </c>
      <c r="G91">
        <v>433</v>
      </c>
      <c r="H91" s="17">
        <f t="shared" si="7"/>
        <v>1.8534760069519328E-6</v>
      </c>
      <c r="I91" s="17">
        <f t="shared" si="9"/>
        <v>1.0836041169970952E-5</v>
      </c>
      <c r="J91" s="16">
        <f t="shared" si="8"/>
        <v>1.6793842538429185E-11</v>
      </c>
    </row>
    <row r="92" spans="1:10" x14ac:dyDescent="0.25">
      <c r="A92" s="37">
        <v>90</v>
      </c>
      <c r="B92" s="4">
        <v>11770</v>
      </c>
      <c r="C92" s="20">
        <f t="shared" si="5"/>
        <v>1.4548823159866388E-2</v>
      </c>
      <c r="F92" s="19">
        <f t="shared" si="6"/>
        <v>2.116682553370646E-4</v>
      </c>
      <c r="G92">
        <v>432</v>
      </c>
      <c r="H92" s="17">
        <f t="shared" si="7"/>
        <v>5.8679245459507563E-5</v>
      </c>
      <c r="I92" s="17">
        <f t="shared" si="9"/>
        <v>1.1010448766187344E-5</v>
      </c>
      <c r="J92" s="16">
        <f t="shared" si="8"/>
        <v>4.0276689650957546E-8</v>
      </c>
    </row>
    <row r="93" spans="1:10" x14ac:dyDescent="0.25">
      <c r="A93" s="37">
        <v>91</v>
      </c>
      <c r="B93" s="4">
        <v>11800</v>
      </c>
      <c r="C93" s="20">
        <f t="shared" si="5"/>
        <v>2.5456101994338178E-3</v>
      </c>
      <c r="F93" s="19">
        <f t="shared" si="6"/>
        <v>6.4801312874614819E-6</v>
      </c>
      <c r="G93">
        <v>431</v>
      </c>
      <c r="H93" s="17">
        <f t="shared" si="7"/>
        <v>1.8017948279946145E-6</v>
      </c>
      <c r="I93" s="17">
        <f t="shared" si="9"/>
        <v>1.1015804095867622E-5</v>
      </c>
      <c r="J93" s="16">
        <f t="shared" si="8"/>
        <v>2.0276391381544396E-11</v>
      </c>
    </row>
    <row r="94" spans="1:10" x14ac:dyDescent="0.25">
      <c r="A94" s="37">
        <v>92</v>
      </c>
      <c r="B94" s="4">
        <v>11880</v>
      </c>
      <c r="C94" s="20">
        <f t="shared" si="5"/>
        <v>6.7567824628796871E-3</v>
      </c>
      <c r="F94" s="19">
        <f t="shared" si="6"/>
        <v>4.5654109250678491E-5</v>
      </c>
      <c r="G94">
        <v>430</v>
      </c>
      <c r="H94" s="17">
        <f t="shared" si="7"/>
        <v>1.2731927166830791E-5</v>
      </c>
      <c r="I94" s="17">
        <f t="shared" si="9"/>
        <v>1.1053646177765241E-5</v>
      </c>
      <c r="J94" s="16">
        <f t="shared" si="8"/>
        <v>1.199466641945666E-9</v>
      </c>
    </row>
    <row r="95" spans="1:10" x14ac:dyDescent="0.25">
      <c r="A95" s="37">
        <v>93</v>
      </c>
      <c r="B95" s="4">
        <v>11800</v>
      </c>
      <c r="C95" s="20">
        <f t="shared" si="5"/>
        <v>-6.7567824628797625E-3</v>
      </c>
      <c r="F95" s="19">
        <f t="shared" si="6"/>
        <v>4.5654109250679508E-5</v>
      </c>
      <c r="G95">
        <v>429</v>
      </c>
      <c r="H95" s="17">
        <f t="shared" si="7"/>
        <v>1.2769882058998415E-5</v>
      </c>
      <c r="I95" s="17">
        <f t="shared" si="9"/>
        <v>1.1091601069932585E-5</v>
      </c>
      <c r="J95" s="16">
        <f t="shared" si="8"/>
        <v>1.1968468803371899E-9</v>
      </c>
    </row>
    <row r="96" spans="1:10" x14ac:dyDescent="0.25">
      <c r="A96" s="37">
        <v>94</v>
      </c>
      <c r="B96" s="4">
        <v>11580</v>
      </c>
      <c r="C96" s="20">
        <f t="shared" si="5"/>
        <v>-1.8820059326769931E-2</v>
      </c>
      <c r="F96" s="19">
        <f t="shared" si="6"/>
        <v>3.5419463306313984E-4</v>
      </c>
      <c r="G96">
        <v>428</v>
      </c>
      <c r="H96" s="17">
        <f t="shared" si="7"/>
        <v>9.9366897298289555E-5</v>
      </c>
      <c r="I96" s="17">
        <f t="shared" si="9"/>
        <v>1.1386941297394011E-5</v>
      </c>
      <c r="J96" s="16">
        <f t="shared" si="8"/>
        <v>1.1754031898130916E-7</v>
      </c>
    </row>
    <row r="97" spans="1:10" x14ac:dyDescent="0.25">
      <c r="A97" s="37">
        <v>95</v>
      </c>
      <c r="B97" s="4">
        <v>11800</v>
      </c>
      <c r="C97" s="20">
        <f t="shared" si="5"/>
        <v>1.8820059326769886E-2</v>
      </c>
      <c r="F97" s="19">
        <f t="shared" si="6"/>
        <v>3.5419463306313816E-4</v>
      </c>
      <c r="G97">
        <v>427</v>
      </c>
      <c r="H97" s="17">
        <f t="shared" si="7"/>
        <v>9.9663117958566293E-5</v>
      </c>
      <c r="I97" s="17">
        <f t="shared" si="9"/>
        <v>1.1683161957671229E-5</v>
      </c>
      <c r="J97" s="16">
        <f t="shared" si="8"/>
        <v>1.1733789641255675E-7</v>
      </c>
    </row>
    <row r="98" spans="1:10" x14ac:dyDescent="0.25">
      <c r="A98" s="37">
        <v>96</v>
      </c>
      <c r="B98" s="4">
        <v>11600</v>
      </c>
      <c r="C98" s="20">
        <f t="shared" si="5"/>
        <v>-1.7094433359300068E-2</v>
      </c>
      <c r="F98" s="19">
        <f t="shared" si="6"/>
        <v>2.9221965187555102E-4</v>
      </c>
      <c r="G98">
        <v>426</v>
      </c>
      <c r="H98" s="17">
        <f t="shared" si="7"/>
        <v>8.2469745312160824E-5</v>
      </c>
      <c r="I98" s="17">
        <f t="shared" si="9"/>
        <v>1.1928280140903449E-5</v>
      </c>
      <c r="J98" s="16">
        <f t="shared" si="8"/>
        <v>7.8583128927385587E-8</v>
      </c>
    </row>
    <row r="99" spans="1:10" x14ac:dyDescent="0.25">
      <c r="A99" s="37">
        <v>97</v>
      </c>
      <c r="B99" s="4">
        <v>11600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1.1928280140903449E-5</v>
      </c>
      <c r="J99" s="16">
        <f t="shared" si="8"/>
        <v>1.4143932630609422E-10</v>
      </c>
    </row>
    <row r="100" spans="1:10" x14ac:dyDescent="0.25">
      <c r="A100" s="37">
        <v>98</v>
      </c>
      <c r="B100" s="4">
        <v>11600</v>
      </c>
      <c r="C100" s="20">
        <f t="shared" si="5"/>
        <v>0</v>
      </c>
      <c r="F100" s="19">
        <f t="shared" si="6"/>
        <v>0</v>
      </c>
      <c r="G100">
        <v>424</v>
      </c>
      <c r="H100" s="17">
        <f t="shared" si="7"/>
        <v>0</v>
      </c>
      <c r="I100" s="17">
        <f t="shared" si="9"/>
        <v>1.1928280140903449E-5</v>
      </c>
      <c r="J100" s="16">
        <f t="shared" si="8"/>
        <v>1.4143932630609422E-10</v>
      </c>
    </row>
    <row r="101" spans="1:10" x14ac:dyDescent="0.25">
      <c r="A101" s="37">
        <v>99</v>
      </c>
      <c r="B101" s="4">
        <v>11380</v>
      </c>
      <c r="C101" s="20">
        <f t="shared" si="5"/>
        <v>-1.914766941413408E-2</v>
      </c>
      <c r="F101" s="19">
        <f t="shared" si="6"/>
        <v>3.6663324399296575E-4</v>
      </c>
      <c r="G101">
        <v>423</v>
      </c>
      <c r="H101" s="17">
        <f t="shared" si="7"/>
        <v>1.0439874974490719E-4</v>
      </c>
      <c r="I101" s="17">
        <f t="shared" si="9"/>
        <v>1.2238576138209185E-5</v>
      </c>
      <c r="J101" s="16">
        <f t="shared" si="8"/>
        <v>1.2562136465967141E-7</v>
      </c>
    </row>
    <row r="102" spans="1:10" x14ac:dyDescent="0.25">
      <c r="A102" s="37">
        <v>100</v>
      </c>
      <c r="B102" s="4">
        <v>11500</v>
      </c>
      <c r="C102" s="20">
        <f t="shared" si="5"/>
        <v>1.0489606671019443E-2</v>
      </c>
      <c r="F102" s="19">
        <f t="shared" si="6"/>
        <v>1.1003184811269561E-4</v>
      </c>
      <c r="G102">
        <v>422</v>
      </c>
      <c r="H102" s="17">
        <f t="shared" si="7"/>
        <v>3.1424950648232127E-5</v>
      </c>
      <c r="I102" s="17">
        <f t="shared" si="9"/>
        <v>1.2331977988571404E-5</v>
      </c>
      <c r="J102" s="16">
        <f t="shared" si="8"/>
        <v>9.5524280198620219E-9</v>
      </c>
    </row>
    <row r="103" spans="1:10" x14ac:dyDescent="0.25">
      <c r="A103" s="37">
        <v>101</v>
      </c>
      <c r="B103" s="4">
        <v>11020</v>
      </c>
      <c r="C103" s="20">
        <f t="shared" si="5"/>
        <v>-4.2635231644435959E-2</v>
      </c>
      <c r="F103" s="19">
        <f t="shared" si="6"/>
        <v>1.8177629773747134E-3</v>
      </c>
      <c r="G103">
        <v>421</v>
      </c>
      <c r="H103" s="17">
        <f t="shared" si="7"/>
        <v>5.206983377765912E-4</v>
      </c>
      <c r="I103" s="17">
        <f t="shared" si="9"/>
        <v>1.3879607729450631E-5</v>
      </c>
      <c r="J103" s="16">
        <f t="shared" si="8"/>
        <v>3.2541440450532478E-6</v>
      </c>
    </row>
    <row r="104" spans="1:10" x14ac:dyDescent="0.25">
      <c r="A104" s="37">
        <v>102</v>
      </c>
      <c r="B104" s="4">
        <v>11190</v>
      </c>
      <c r="C104" s="20">
        <f t="shared" si="5"/>
        <v>1.5308718599065461E-2</v>
      </c>
      <c r="F104" s="19">
        <f t="shared" si="6"/>
        <v>2.3435686514537279E-4</v>
      </c>
      <c r="G104">
        <v>420</v>
      </c>
      <c r="H104" s="17">
        <f t="shared" si="7"/>
        <v>6.7331665644141948E-5</v>
      </c>
      <c r="I104" s="17">
        <f t="shared" si="9"/>
        <v>1.4079732217457965E-5</v>
      </c>
      <c r="J104" s="16">
        <f t="shared" si="8"/>
        <v>4.8540453381050131E-8</v>
      </c>
    </row>
    <row r="105" spans="1:10" x14ac:dyDescent="0.25">
      <c r="A105" s="37">
        <v>103</v>
      </c>
      <c r="B105" s="4">
        <v>11200</v>
      </c>
      <c r="C105" s="20">
        <f t="shared" si="5"/>
        <v>8.9325597721492066E-4</v>
      </c>
      <c r="F105" s="19">
        <f t="shared" si="6"/>
        <v>7.9790624083018281E-7</v>
      </c>
      <c r="G105">
        <v>419</v>
      </c>
      <c r="H105" s="17">
        <f t="shared" si="7"/>
        <v>2.2992504524248747E-7</v>
      </c>
      <c r="I105" s="17">
        <f t="shared" si="9"/>
        <v>1.4080415605155551E-5</v>
      </c>
      <c r="J105" s="16">
        <f t="shared" si="8"/>
        <v>1.7531505813800436E-10</v>
      </c>
    </row>
    <row r="106" spans="1:10" x14ac:dyDescent="0.25">
      <c r="A106" s="37">
        <v>104</v>
      </c>
      <c r="B106" s="4">
        <v>11700</v>
      </c>
      <c r="C106" s="20">
        <f t="shared" si="5"/>
        <v>4.3675063502661635E-2</v>
      </c>
      <c r="F106" s="19">
        <f t="shared" si="6"/>
        <v>1.9075111719615264E-3</v>
      </c>
      <c r="G106">
        <v>418</v>
      </c>
      <c r="H106" s="17">
        <f t="shared" si="7"/>
        <v>5.5130794285977844E-4</v>
      </c>
      <c r="I106" s="17">
        <f t="shared" si="9"/>
        <v>1.571902381042856E-5</v>
      </c>
      <c r="J106" s="16">
        <f t="shared" si="8"/>
        <v>3.5790543045180166E-6</v>
      </c>
    </row>
    <row r="107" spans="1:10" x14ac:dyDescent="0.25">
      <c r="A107" s="37">
        <v>105</v>
      </c>
      <c r="B107" s="4">
        <v>12100</v>
      </c>
      <c r="C107" s="20">
        <f t="shared" si="5"/>
        <v>3.3616610798985064E-2</v>
      </c>
      <c r="F107" s="19">
        <f t="shared" si="6"/>
        <v>1.1300765216104391E-3</v>
      </c>
      <c r="G107">
        <v>417</v>
      </c>
      <c r="H107" s="17">
        <f t="shared" si="7"/>
        <v>3.2758782463336648E-4</v>
      </c>
      <c r="I107" s="17">
        <f t="shared" si="9"/>
        <v>1.669268672304199E-5</v>
      </c>
      <c r="J107" s="16">
        <f t="shared" si="8"/>
        <v>1.2397340458330147E-6</v>
      </c>
    </row>
    <row r="108" spans="1:10" x14ac:dyDescent="0.25">
      <c r="A108" s="37">
        <v>106</v>
      </c>
      <c r="B108" s="4">
        <v>11900</v>
      </c>
      <c r="C108" s="20">
        <f t="shared" si="5"/>
        <v>-1.6667052485211647E-2</v>
      </c>
      <c r="F108" s="19">
        <f t="shared" si="6"/>
        <v>2.7779063854479975E-4</v>
      </c>
      <c r="G108">
        <v>416</v>
      </c>
      <c r="H108" s="17">
        <f t="shared" si="7"/>
        <v>8.0766310941918364E-5</v>
      </c>
      <c r="I108" s="17">
        <f t="shared" si="9"/>
        <v>1.6932741925462171E-5</v>
      </c>
      <c r="J108" s="16">
        <f t="shared" si="8"/>
        <v>6.8073101582874287E-8</v>
      </c>
    </row>
    <row r="109" spans="1:10" x14ac:dyDescent="0.25">
      <c r="A109" s="37">
        <v>107</v>
      </c>
      <c r="B109" s="4">
        <v>12400</v>
      </c>
      <c r="C109" s="20">
        <f t="shared" si="5"/>
        <v>4.1158072493507551E-2</v>
      </c>
      <c r="F109" s="19">
        <f t="shared" si="6"/>
        <v>1.6939869313808229E-3</v>
      </c>
      <c r="G109">
        <v>415</v>
      </c>
      <c r="H109" s="17">
        <f t="shared" si="7"/>
        <v>4.9398690533011033E-4</v>
      </c>
      <c r="I109" s="17">
        <f t="shared" si="9"/>
        <v>1.8400979426580884E-5</v>
      </c>
      <c r="J109" s="16">
        <f t="shared" si="8"/>
        <v>2.8077715668316792E-6</v>
      </c>
    </row>
    <row r="110" spans="1:10" x14ac:dyDescent="0.25">
      <c r="A110" s="37">
        <v>108</v>
      </c>
      <c r="B110" s="4">
        <v>12600</v>
      </c>
      <c r="C110" s="20">
        <f t="shared" si="5"/>
        <v>1.600034134644112E-2</v>
      </c>
      <c r="F110" s="19">
        <f t="shared" si="6"/>
        <v>2.5601092320263325E-4</v>
      </c>
      <c r="G110">
        <v>414</v>
      </c>
      <c r="H110" s="17">
        <f t="shared" si="7"/>
        <v>7.4878410638656701E-5</v>
      </c>
      <c r="I110" s="17">
        <f t="shared" si="9"/>
        <v>1.8623534497044492E-5</v>
      </c>
      <c r="J110" s="16">
        <f t="shared" si="8"/>
        <v>5.6379055698817526E-8</v>
      </c>
    </row>
    <row r="111" spans="1:10" x14ac:dyDescent="0.25">
      <c r="A111" s="37">
        <v>109</v>
      </c>
      <c r="B111" s="4">
        <v>15100</v>
      </c>
      <c r="C111" s="20">
        <f t="shared" si="5"/>
        <v>0.18099792986344629</v>
      </c>
      <c r="F111" s="19">
        <f t="shared" si="6"/>
        <v>3.276025061485302E-2</v>
      </c>
      <c r="G111">
        <v>413</v>
      </c>
      <c r="H111" s="17">
        <f t="shared" si="7"/>
        <v>9.6103250681802178E-3</v>
      </c>
      <c r="I111" s="17">
        <f t="shared" si="9"/>
        <v>4.7187529839419355E-5</v>
      </c>
      <c r="J111" s="16">
        <f t="shared" si="8"/>
        <v>1.0701536725488579E-3</v>
      </c>
    </row>
    <row r="112" spans="1:10" x14ac:dyDescent="0.25">
      <c r="A112" s="37">
        <v>110</v>
      </c>
      <c r="B112" s="4">
        <v>15720</v>
      </c>
      <c r="C112" s="20">
        <f t="shared" si="5"/>
        <v>4.0239043180181872E-2</v>
      </c>
      <c r="F112" s="19">
        <f t="shared" si="6"/>
        <v>1.6191805960565412E-3</v>
      </c>
      <c r="G112">
        <v>412</v>
      </c>
      <c r="H112" s="17">
        <f t="shared" si="7"/>
        <v>4.7640783333515265E-4</v>
      </c>
      <c r="I112" s="17">
        <f t="shared" si="9"/>
        <v>4.8603518480377259E-5</v>
      </c>
      <c r="J112" s="16">
        <f t="shared" si="8"/>
        <v>2.467166149624241E-6</v>
      </c>
    </row>
    <row r="113" spans="1:10" x14ac:dyDescent="0.25">
      <c r="A113" s="37">
        <v>111</v>
      </c>
      <c r="B113" s="4">
        <v>15420</v>
      </c>
      <c r="C113" s="20">
        <f t="shared" si="5"/>
        <v>-1.9268418865877032E-2</v>
      </c>
      <c r="F113" s="19">
        <f t="shared" si="6"/>
        <v>3.7127196559088595E-4</v>
      </c>
      <c r="G113">
        <v>411</v>
      </c>
      <c r="H113" s="17">
        <f t="shared" si="7"/>
        <v>1.0956415685027594E-4</v>
      </c>
      <c r="I113" s="17">
        <f t="shared" si="9"/>
        <v>4.8929167201285212E-5</v>
      </c>
      <c r="J113" s="16">
        <f t="shared" si="8"/>
        <v>1.0399865630420496E-7</v>
      </c>
    </row>
    <row r="114" spans="1:10" x14ac:dyDescent="0.25">
      <c r="A114" s="37">
        <v>112</v>
      </c>
      <c r="B114" s="4">
        <v>15200</v>
      </c>
      <c r="C114" s="20">
        <f t="shared" si="5"/>
        <v>-1.4369940282952675E-2</v>
      </c>
      <c r="F114" s="19">
        <f t="shared" si="6"/>
        <v>2.0649518373562601E-4</v>
      </c>
      <c r="G114">
        <v>410</v>
      </c>
      <c r="H114" s="17">
        <f t="shared" si="7"/>
        <v>6.1119389982425783E-5</v>
      </c>
      <c r="I114" s="17">
        <f t="shared" si="9"/>
        <v>4.9110827442577905E-5</v>
      </c>
      <c r="J114" s="16">
        <f t="shared" si="8"/>
        <v>2.4815803121598275E-8</v>
      </c>
    </row>
    <row r="115" spans="1:10" x14ac:dyDescent="0.25">
      <c r="A115" s="37">
        <v>113</v>
      </c>
      <c r="B115" s="4">
        <v>14000</v>
      </c>
      <c r="C115" s="20">
        <f t="shared" si="5"/>
        <v>-8.2238098236972118E-2</v>
      </c>
      <c r="F115" s="19">
        <f t="shared" si="6"/>
        <v>6.7631048016338763E-3</v>
      </c>
      <c r="G115">
        <v>409</v>
      </c>
      <c r="H115" s="17">
        <f t="shared" si="7"/>
        <v>2.0077421764992912E-3</v>
      </c>
      <c r="I115" s="17">
        <f t="shared" si="9"/>
        <v>5.5078277843199447E-5</v>
      </c>
      <c r="J115" s="16">
        <f t="shared" si="8"/>
        <v>4.4999816142022075E-5</v>
      </c>
    </row>
    <row r="116" spans="1:10" x14ac:dyDescent="0.25">
      <c r="A116" s="37">
        <v>114</v>
      </c>
      <c r="B116" s="4">
        <v>14000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5.5078277843199447E-5</v>
      </c>
      <c r="J116" s="16">
        <f t="shared" si="8"/>
        <v>3.0156103401902937E-9</v>
      </c>
    </row>
    <row r="117" spans="1:10" x14ac:dyDescent="0.25">
      <c r="A117" s="37">
        <v>115</v>
      </c>
      <c r="B117" s="4">
        <v>13500</v>
      </c>
      <c r="C117" s="20">
        <f t="shared" si="5"/>
        <v>-3.6367644170874833E-2</v>
      </c>
      <c r="F117" s="19">
        <f t="shared" si="6"/>
        <v>1.3226055425393662E-3</v>
      </c>
      <c r="G117">
        <v>407</v>
      </c>
      <c r="H117" s="17">
        <f t="shared" si="7"/>
        <v>3.9498230921004553E-4</v>
      </c>
      <c r="I117" s="17">
        <f t="shared" si="9"/>
        <v>5.6252251955474987E-5</v>
      </c>
      <c r="J117" s="16">
        <f t="shared" si="8"/>
        <v>1.6040741379690346E-6</v>
      </c>
    </row>
    <row r="118" spans="1:10" x14ac:dyDescent="0.25">
      <c r="A118" s="37">
        <v>116</v>
      </c>
      <c r="B118" s="4">
        <v>13900</v>
      </c>
      <c r="C118" s="20">
        <f t="shared" si="5"/>
        <v>2.919915469226235E-2</v>
      </c>
      <c r="F118" s="19">
        <f t="shared" si="6"/>
        <v>8.5259063474266638E-4</v>
      </c>
      <c r="G118">
        <v>406</v>
      </c>
      <c r="H118" s="17">
        <f t="shared" si="7"/>
        <v>2.5537630836408435E-4</v>
      </c>
      <c r="I118" s="17">
        <f t="shared" si="9"/>
        <v>5.7011286393011018E-5</v>
      </c>
      <c r="J118" s="16">
        <f t="shared" si="8"/>
        <v>6.3321615016371491E-7</v>
      </c>
    </row>
    <row r="119" spans="1:10" x14ac:dyDescent="0.25">
      <c r="A119" s="37">
        <v>117</v>
      </c>
      <c r="B119" s="4">
        <v>13290</v>
      </c>
      <c r="C119" s="20">
        <f t="shared" si="5"/>
        <v>-4.4876967411492129E-2</v>
      </c>
      <c r="F119" s="19">
        <f t="shared" si="6"/>
        <v>2.0139422040521267E-3</v>
      </c>
      <c r="G119">
        <v>405</v>
      </c>
      <c r="H119" s="17">
        <f t="shared" si="7"/>
        <v>6.0503401378020458E-4</v>
      </c>
      <c r="I119" s="17">
        <f t="shared" si="9"/>
        <v>5.8809580272665251E-5</v>
      </c>
      <c r="J119" s="16">
        <f t="shared" si="8"/>
        <v>3.8232271018553432E-6</v>
      </c>
    </row>
    <row r="120" spans="1:10" x14ac:dyDescent="0.25">
      <c r="A120" s="37">
        <v>118</v>
      </c>
      <c r="B120" s="4">
        <v>13350</v>
      </c>
      <c r="C120" s="20">
        <f t="shared" si="5"/>
        <v>4.5045121211045079E-3</v>
      </c>
      <c r="F120" s="19">
        <f t="shared" si="6"/>
        <v>2.0290629449177433E-5</v>
      </c>
      <c r="G120">
        <v>404</v>
      </c>
      <c r="H120" s="17">
        <f t="shared" si="7"/>
        <v>6.1139382465489316E-6</v>
      </c>
      <c r="I120" s="17">
        <f t="shared" si="9"/>
        <v>5.8827752238999272E-5</v>
      </c>
      <c r="J120" s="16">
        <f t="shared" si="8"/>
        <v>1.4716640510189359E-9</v>
      </c>
    </row>
    <row r="121" spans="1:10" x14ac:dyDescent="0.25">
      <c r="A121" s="37">
        <v>119</v>
      </c>
      <c r="B121" s="4">
        <v>13860</v>
      </c>
      <c r="C121" s="20">
        <f t="shared" si="5"/>
        <v>3.7490608915498685E-2</v>
      </c>
      <c r="F121" s="19">
        <f t="shared" si="6"/>
        <v>1.4055457568548696E-3</v>
      </c>
      <c r="G121">
        <v>403</v>
      </c>
      <c r="H121" s="17">
        <f t="shared" si="7"/>
        <v>4.2477921413008109E-4</v>
      </c>
      <c r="I121" s="17">
        <f t="shared" si="9"/>
        <v>6.009028929241518E-5</v>
      </c>
      <c r="J121" s="16">
        <f t="shared" si="8"/>
        <v>1.8107310478974144E-6</v>
      </c>
    </row>
    <row r="122" spans="1:10" x14ac:dyDescent="0.25">
      <c r="A122" s="37">
        <v>120</v>
      </c>
      <c r="B122" s="4">
        <v>14270</v>
      </c>
      <c r="C122" s="20">
        <f t="shared" si="5"/>
        <v>2.915243772698789E-2</v>
      </c>
      <c r="F122" s="19">
        <f t="shared" si="6"/>
        <v>8.4986462542590679E-4</v>
      </c>
      <c r="G122">
        <v>402</v>
      </c>
      <c r="H122" s="17">
        <f t="shared" si="7"/>
        <v>2.5760883996499637E-4</v>
      </c>
      <c r="I122" s="17">
        <f t="shared" si="9"/>
        <v>6.0855959303857169E-5</v>
      </c>
      <c r="J122" s="16">
        <f t="shared" si="8"/>
        <v>6.2282013539540448E-7</v>
      </c>
    </row>
    <row r="123" spans="1:10" x14ac:dyDescent="0.25">
      <c r="A123" s="37">
        <v>121</v>
      </c>
      <c r="B123" s="4">
        <v>13550</v>
      </c>
      <c r="C123" s="20">
        <f t="shared" si="5"/>
        <v>-5.1772884163035132E-2</v>
      </c>
      <c r="F123" s="19">
        <f t="shared" si="6"/>
        <v>2.6804315345590542E-3</v>
      </c>
      <c r="G123">
        <v>401</v>
      </c>
      <c r="H123" s="17">
        <f t="shared" si="7"/>
        <v>8.1490778848211382E-4</v>
      </c>
      <c r="I123" s="17">
        <f t="shared" si="9"/>
        <v>6.3278044104270244E-5</v>
      </c>
      <c r="J123" s="16">
        <f t="shared" si="8"/>
        <v>6.8504768767227422E-6</v>
      </c>
    </row>
    <row r="124" spans="1:10" x14ac:dyDescent="0.25">
      <c r="A124" s="37">
        <v>122</v>
      </c>
      <c r="B124" s="4">
        <v>13370</v>
      </c>
      <c r="C124" s="20">
        <f t="shared" si="5"/>
        <v>-1.3373156211858139E-2</v>
      </c>
      <c r="F124" s="19">
        <f t="shared" si="6"/>
        <v>1.7884130706675994E-4</v>
      </c>
      <c r="G124">
        <v>400</v>
      </c>
      <c r="H124" s="17">
        <f t="shared" si="7"/>
        <v>5.4533619780532913E-5</v>
      </c>
      <c r="I124" s="17">
        <f t="shared" si="9"/>
        <v>6.3440129991101639E-5</v>
      </c>
      <c r="J124" s="16">
        <f t="shared" si="8"/>
        <v>1.3360986852536633E-8</v>
      </c>
    </row>
    <row r="125" spans="1:10" x14ac:dyDescent="0.25">
      <c r="A125" s="37">
        <v>123</v>
      </c>
      <c r="B125" s="4">
        <v>13620</v>
      </c>
      <c r="C125" s="20">
        <f t="shared" si="5"/>
        <v>1.852590960751448E-2</v>
      </c>
      <c r="F125" s="19">
        <f t="shared" si="6"/>
        <v>3.4320932678579729E-4</v>
      </c>
      <c r="G125">
        <v>399</v>
      </c>
      <c r="H125" s="17">
        <f t="shared" si="7"/>
        <v>1.0496591902458772E-4</v>
      </c>
      <c r="I125" s="17">
        <f t="shared" si="9"/>
        <v>6.3752111739986874E-5</v>
      </c>
      <c r="J125" s="16">
        <f t="shared" si="8"/>
        <v>7.8202276996500801E-8</v>
      </c>
    </row>
    <row r="126" spans="1:10" x14ac:dyDescent="0.25">
      <c r="A126" s="37">
        <v>124</v>
      </c>
      <c r="B126" s="4">
        <v>13530</v>
      </c>
      <c r="C126" s="20">
        <f t="shared" si="5"/>
        <v>-6.6298585386696885E-3</v>
      </c>
      <c r="F126" s="19">
        <f t="shared" si="6"/>
        <v>4.395502424277138E-5</v>
      </c>
      <c r="G126">
        <v>398</v>
      </c>
      <c r="H126" s="17">
        <f t="shared" si="7"/>
        <v>1.3483122979509684E-5</v>
      </c>
      <c r="I126" s="17">
        <f t="shared" si="9"/>
        <v>6.3792186540709544E-5</v>
      </c>
      <c r="J126" s="16">
        <f t="shared" si="8"/>
        <v>3.860265321670377E-10</v>
      </c>
    </row>
    <row r="127" spans="1:10" x14ac:dyDescent="0.25">
      <c r="A127" s="37">
        <v>125</v>
      </c>
      <c r="B127" s="4">
        <v>13410</v>
      </c>
      <c r="C127" s="20">
        <f t="shared" si="5"/>
        <v>-8.9087448891095548E-3</v>
      </c>
      <c r="F127" s="19">
        <f t="shared" si="6"/>
        <v>7.9365735499235609E-5</v>
      </c>
      <c r="G127">
        <v>397</v>
      </c>
      <c r="H127" s="17">
        <f t="shared" si="7"/>
        <v>2.4417868904434843E-5</v>
      </c>
      <c r="I127" s="17">
        <f t="shared" si="9"/>
        <v>6.3864761806239982E-5</v>
      </c>
      <c r="J127" s="16">
        <f t="shared" si="8"/>
        <v>2.4620100950589435E-10</v>
      </c>
    </row>
    <row r="128" spans="1:10" x14ac:dyDescent="0.25">
      <c r="A128" s="37">
        <v>126</v>
      </c>
      <c r="B128" s="4">
        <v>13640</v>
      </c>
      <c r="C128" s="20">
        <f t="shared" si="5"/>
        <v>1.7005955121728849E-2</v>
      </c>
      <c r="F128" s="19">
        <f t="shared" si="6"/>
        <v>2.8920250960225564E-4</v>
      </c>
      <c r="G128">
        <v>396</v>
      </c>
      <c r="H128" s="17">
        <f t="shared" si="7"/>
        <v>8.9242044320623435E-5</v>
      </c>
      <c r="I128" s="17">
        <f t="shared" si="9"/>
        <v>6.4130008748485291E-5</v>
      </c>
      <c r="J128" s="16">
        <f t="shared" si="8"/>
        <v>5.0743468418169562E-8</v>
      </c>
    </row>
    <row r="129" spans="1:10" x14ac:dyDescent="0.25">
      <c r="A129" s="37">
        <v>127</v>
      </c>
      <c r="B129" s="4">
        <v>13600</v>
      </c>
      <c r="C129" s="20">
        <f t="shared" si="5"/>
        <v>-2.9368596733097135E-3</v>
      </c>
      <c r="F129" s="19">
        <f t="shared" si="6"/>
        <v>8.6251447407128366E-6</v>
      </c>
      <c r="G129">
        <v>395</v>
      </c>
      <c r="H129" s="17">
        <f t="shared" si="7"/>
        <v>2.6694794718333688E-6</v>
      </c>
      <c r="I129" s="17">
        <f t="shared" si="9"/>
        <v>6.4137943027363378E-5</v>
      </c>
      <c r="J129" s="16">
        <f t="shared" si="8"/>
        <v>3.0605420778410413E-9</v>
      </c>
    </row>
    <row r="130" spans="1:10" x14ac:dyDescent="0.25">
      <c r="A130" s="37">
        <v>128</v>
      </c>
      <c r="B130" s="4">
        <v>13500</v>
      </c>
      <c r="C130" s="20">
        <f t="shared" si="5"/>
        <v>-7.3801072976225337E-3</v>
      </c>
      <c r="F130" s="19">
        <f t="shared" si="6"/>
        <v>5.4465983724421381E-5</v>
      </c>
      <c r="G130">
        <v>394</v>
      </c>
      <c r="H130" s="17">
        <f t="shared" si="7"/>
        <v>1.6907456793167225E-5</v>
      </c>
      <c r="I130" s="17">
        <f t="shared" si="9"/>
        <v>6.4188195699740758E-5</v>
      </c>
      <c r="J130" s="16">
        <f t="shared" si="8"/>
        <v>9.0848168708906778E-11</v>
      </c>
    </row>
    <row r="131" spans="1:10" x14ac:dyDescent="0.25">
      <c r="A131" s="37">
        <v>129</v>
      </c>
      <c r="B131" s="4">
        <v>13500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6.4188195699740758E-5</v>
      </c>
      <c r="J131" s="16">
        <f t="shared" si="8"/>
        <v>4.0956690363595645E-9</v>
      </c>
    </row>
    <row r="132" spans="1:10" x14ac:dyDescent="0.25">
      <c r="A132" s="37">
        <v>130</v>
      </c>
      <c r="B132" s="4">
        <v>13550</v>
      </c>
      <c r="C132" s="20">
        <f t="shared" ref="C132:C195" si="10">LN(B132/B131)</f>
        <v>3.6968618813262026E-3</v>
      </c>
      <c r="F132" s="19">
        <f t="shared" ref="F132:F195" si="11">C132^2</f>
        <v>1.366678776960271E-5</v>
      </c>
      <c r="G132">
        <v>392</v>
      </c>
      <c r="H132" s="17">
        <f t="shared" ref="H132:H195" si="12">F132*($E$7^(G132-1))</f>
        <v>4.2678079287591524E-6</v>
      </c>
      <c r="I132" s="17">
        <f t="shared" si="9"/>
        <v>6.4200880561588234E-5</v>
      </c>
      <c r="J132" s="16">
        <f t="shared" ref="J132:J195" si="13">(F132-($E$7*I132))^2</f>
        <v>2.5344452052600901E-9</v>
      </c>
    </row>
    <row r="133" spans="1:10" x14ac:dyDescent="0.25">
      <c r="A133" s="37">
        <v>131</v>
      </c>
      <c r="B133" s="4">
        <v>13550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6.4200880561588234E-5</v>
      </c>
      <c r="J133" s="16">
        <f t="shared" si="13"/>
        <v>4.0972879673422644E-9</v>
      </c>
    </row>
    <row r="134" spans="1:10" x14ac:dyDescent="0.25">
      <c r="A134" s="37">
        <v>132</v>
      </c>
      <c r="B134" s="4">
        <v>13500</v>
      </c>
      <c r="C134" s="20">
        <f t="shared" si="10"/>
        <v>-3.6968618813260916E-3</v>
      </c>
      <c r="F134" s="19">
        <f t="shared" si="11"/>
        <v>1.366678776960189E-5</v>
      </c>
      <c r="G134">
        <v>390</v>
      </c>
      <c r="H134" s="17">
        <f t="shared" si="12"/>
        <v>4.2932912089422262E-6</v>
      </c>
      <c r="I134" s="17">
        <f t="shared" si="14"/>
        <v>6.4213641165337392E-5</v>
      </c>
      <c r="J134" s="16">
        <f t="shared" si="13"/>
        <v>2.5357263694901135E-9</v>
      </c>
    </row>
    <row r="135" spans="1:10" x14ac:dyDescent="0.25">
      <c r="A135" s="37">
        <v>133</v>
      </c>
      <c r="B135" s="4">
        <v>13500</v>
      </c>
      <c r="C135" s="20">
        <f t="shared" si="10"/>
        <v>0</v>
      </c>
      <c r="F135" s="19">
        <f t="shared" si="11"/>
        <v>0</v>
      </c>
      <c r="G135">
        <v>389</v>
      </c>
      <c r="H135" s="17">
        <f t="shared" si="12"/>
        <v>0</v>
      </c>
      <c r="I135" s="17">
        <f t="shared" si="14"/>
        <v>6.4213641165337392E-5</v>
      </c>
      <c r="J135" s="16">
        <f t="shared" si="13"/>
        <v>4.0989168878095796E-9</v>
      </c>
    </row>
    <row r="136" spans="1:10" x14ac:dyDescent="0.25">
      <c r="A136" s="37">
        <v>134</v>
      </c>
      <c r="B136" s="4">
        <v>13350</v>
      </c>
      <c r="C136" s="20">
        <f t="shared" si="10"/>
        <v>-1.1173300598125189E-2</v>
      </c>
      <c r="F136" s="19">
        <f t="shared" si="11"/>
        <v>1.248426462560647E-4</v>
      </c>
      <c r="G136">
        <v>388</v>
      </c>
      <c r="H136" s="17">
        <f t="shared" si="12"/>
        <v>3.9452301534488101E-5</v>
      </c>
      <c r="I136" s="17">
        <f t="shared" si="14"/>
        <v>6.4330902064347795E-5</v>
      </c>
      <c r="J136" s="16">
        <f t="shared" si="13"/>
        <v>3.6848481085657E-9</v>
      </c>
    </row>
    <row r="137" spans="1:10" x14ac:dyDescent="0.25">
      <c r="A137" s="37">
        <v>135</v>
      </c>
      <c r="B137" s="4">
        <v>12880</v>
      </c>
      <c r="C137" s="20">
        <f t="shared" si="10"/>
        <v>-3.5840664170050975E-2</v>
      </c>
      <c r="F137" s="19">
        <f t="shared" si="11"/>
        <v>1.2845532081503758E-3</v>
      </c>
      <c r="G137">
        <v>387</v>
      </c>
      <c r="H137" s="17">
        <f t="shared" si="12"/>
        <v>4.0714979157441294E-4</v>
      </c>
      <c r="I137" s="17">
        <f t="shared" si="14"/>
        <v>6.5541040604685699E-5</v>
      </c>
      <c r="J137" s="16">
        <f t="shared" si="13"/>
        <v>1.4864656354602502E-6</v>
      </c>
    </row>
    <row r="138" spans="1:10" x14ac:dyDescent="0.25">
      <c r="A138" s="37">
        <v>136</v>
      </c>
      <c r="B138" s="4">
        <v>13650</v>
      </c>
      <c r="C138" s="20">
        <f t="shared" si="10"/>
        <v>5.8063800954761116E-2</v>
      </c>
      <c r="F138" s="19">
        <f t="shared" si="11"/>
        <v>3.3714049813141178E-3</v>
      </c>
      <c r="G138">
        <v>386</v>
      </c>
      <c r="H138" s="17">
        <f t="shared" si="12"/>
        <v>1.0717803328288466E-3</v>
      </c>
      <c r="I138" s="17">
        <f t="shared" si="14"/>
        <v>6.8726606984363764E-5</v>
      </c>
      <c r="J138" s="16">
        <f t="shared" si="13"/>
        <v>1.0909033765912794E-5</v>
      </c>
    </row>
    <row r="139" spans="1:10" x14ac:dyDescent="0.25">
      <c r="A139" s="37">
        <v>137</v>
      </c>
      <c r="B139" s="4">
        <v>13650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6.8726606984363764E-5</v>
      </c>
      <c r="J139" s="16">
        <f t="shared" si="13"/>
        <v>4.6953105890773701E-9</v>
      </c>
    </row>
    <row r="140" spans="1:10" x14ac:dyDescent="0.25">
      <c r="A140" s="37">
        <v>138</v>
      </c>
      <c r="B140" s="4">
        <v>13850</v>
      </c>
      <c r="C140" s="20">
        <f t="shared" si="10"/>
        <v>1.4545711002378716E-2</v>
      </c>
      <c r="F140" s="19">
        <f t="shared" si="11"/>
        <v>2.1157770856472123E-4</v>
      </c>
      <c r="G140">
        <v>384</v>
      </c>
      <c r="H140" s="17">
        <f t="shared" si="12"/>
        <v>6.7662844281905446E-5</v>
      </c>
      <c r="I140" s="17">
        <f t="shared" si="14"/>
        <v>6.892771580796844E-5</v>
      </c>
      <c r="J140" s="16">
        <f t="shared" si="13"/>
        <v>2.0407511327369747E-8</v>
      </c>
    </row>
    <row r="141" spans="1:10" x14ac:dyDescent="0.25">
      <c r="A141" s="37">
        <v>139</v>
      </c>
      <c r="B141" s="4">
        <v>14400</v>
      </c>
      <c r="C141" s="20">
        <f t="shared" si="10"/>
        <v>3.894297394860733E-2</v>
      </c>
      <c r="F141" s="19">
        <f t="shared" si="11"/>
        <v>1.5165552199619093E-3</v>
      </c>
      <c r="G141">
        <v>383</v>
      </c>
      <c r="H141" s="17">
        <f t="shared" si="12"/>
        <v>4.8644227331418505E-4</v>
      </c>
      <c r="I141" s="17">
        <f t="shared" si="14"/>
        <v>7.0373529006866997E-5</v>
      </c>
      <c r="J141" s="16">
        <f t="shared" si="13"/>
        <v>2.0920465098494822E-6</v>
      </c>
    </row>
    <row r="142" spans="1:10" x14ac:dyDescent="0.25">
      <c r="A142" s="37">
        <v>140</v>
      </c>
      <c r="B142" s="4">
        <v>14950</v>
      </c>
      <c r="C142" s="20">
        <f t="shared" si="10"/>
        <v>3.7483093254740474E-2</v>
      </c>
      <c r="F142" s="19">
        <f t="shared" si="11"/>
        <v>1.4049822799435709E-3</v>
      </c>
      <c r="G142">
        <v>382</v>
      </c>
      <c r="H142" s="17">
        <f t="shared" si="12"/>
        <v>4.5199816183169177E-4</v>
      </c>
      <c r="I142" s="17">
        <f t="shared" si="14"/>
        <v>7.1716966746769296E-5</v>
      </c>
      <c r="J142" s="16">
        <f t="shared" si="13"/>
        <v>1.7781648346531356E-6</v>
      </c>
    </row>
    <row r="143" spans="1:10" x14ac:dyDescent="0.25">
      <c r="A143" s="37">
        <v>141</v>
      </c>
      <c r="B143" s="4">
        <v>14220</v>
      </c>
      <c r="C143" s="20">
        <f t="shared" si="10"/>
        <v>-5.0061875461600652E-2</v>
      </c>
      <c r="F143" s="19">
        <f t="shared" si="11"/>
        <v>2.5061913747328134E-3</v>
      </c>
      <c r="G143">
        <v>381</v>
      </c>
      <c r="H143" s="17">
        <f t="shared" si="12"/>
        <v>8.0867272129115731E-4</v>
      </c>
      <c r="I143" s="17">
        <f t="shared" si="14"/>
        <v>7.4120519559040622E-5</v>
      </c>
      <c r="J143" s="16">
        <f t="shared" si="13"/>
        <v>5.916040275463722E-6</v>
      </c>
    </row>
    <row r="144" spans="1:10" x14ac:dyDescent="0.25">
      <c r="A144" s="37">
        <v>142</v>
      </c>
      <c r="B144" s="4">
        <v>15600</v>
      </c>
      <c r="C144" s="20">
        <f t="shared" si="10"/>
        <v>9.2621489880396479E-2</v>
      </c>
      <c r="F144" s="19">
        <f t="shared" si="11"/>
        <v>8.5787403876643881E-3</v>
      </c>
      <c r="G144">
        <v>380</v>
      </c>
      <c r="H144" s="17">
        <f t="shared" si="12"/>
        <v>2.7763539243342238E-3</v>
      </c>
      <c r="I144" s="17">
        <f t="shared" si="14"/>
        <v>8.2372452766382549E-5</v>
      </c>
      <c r="J144" s="16">
        <f t="shared" si="13"/>
        <v>7.2192428459777805E-5</v>
      </c>
    </row>
    <row r="145" spans="1:10" x14ac:dyDescent="0.25">
      <c r="A145" s="37">
        <v>143</v>
      </c>
      <c r="B145" s="4">
        <v>16510</v>
      </c>
      <c r="C145" s="20">
        <f t="shared" si="10"/>
        <v>5.6695343676545294E-2</v>
      </c>
      <c r="F145" s="19">
        <f t="shared" si="11"/>
        <v>3.2143619946015845E-3</v>
      </c>
      <c r="G145">
        <v>379</v>
      </c>
      <c r="H145" s="17">
        <f t="shared" si="12"/>
        <v>1.0433711601237701E-3</v>
      </c>
      <c r="I145" s="17">
        <f t="shared" si="14"/>
        <v>8.5473580849637594E-5</v>
      </c>
      <c r="J145" s="16">
        <f t="shared" si="13"/>
        <v>9.7915325349352199E-6</v>
      </c>
    </row>
    <row r="146" spans="1:10" x14ac:dyDescent="0.25">
      <c r="A146" s="37">
        <v>144</v>
      </c>
      <c r="B146" s="4">
        <v>16200</v>
      </c>
      <c r="C146" s="20">
        <f t="shared" si="10"/>
        <v>-1.8955015693698261E-2</v>
      </c>
      <c r="F146" s="19">
        <f t="shared" si="11"/>
        <v>3.5929261994834737E-4</v>
      </c>
      <c r="G146">
        <v>378</v>
      </c>
      <c r="H146" s="17">
        <f t="shared" si="12"/>
        <v>1.1697285256638896E-4</v>
      </c>
      <c r="I146" s="17">
        <f t="shared" si="14"/>
        <v>8.5821249840247846E-5</v>
      </c>
      <c r="J146" s="16">
        <f t="shared" si="13"/>
        <v>7.492616926447178E-8</v>
      </c>
    </row>
    <row r="147" spans="1:10" x14ac:dyDescent="0.25">
      <c r="A147" s="37">
        <v>145</v>
      </c>
      <c r="B147" s="4">
        <v>16350</v>
      </c>
      <c r="C147" s="20">
        <f t="shared" si="10"/>
        <v>9.2166551049240476E-3</v>
      </c>
      <c r="F147" s="19">
        <f t="shared" si="11"/>
        <v>8.4946731323122513E-5</v>
      </c>
      <c r="G147">
        <v>377</v>
      </c>
      <c r="H147" s="17">
        <f t="shared" si="12"/>
        <v>2.7738067278094778E-5</v>
      </c>
      <c r="I147" s="17">
        <f t="shared" si="14"/>
        <v>8.5903693464050053E-5</v>
      </c>
      <c r="J147" s="16">
        <f t="shared" si="13"/>
        <v>4.9229519560353735E-13</v>
      </c>
    </row>
    <row r="148" spans="1:10" x14ac:dyDescent="0.25">
      <c r="A148" s="37">
        <v>146</v>
      </c>
      <c r="B148" s="4">
        <v>15850</v>
      </c>
      <c r="C148" s="20">
        <f t="shared" si="10"/>
        <v>-3.105839701997274E-2</v>
      </c>
      <c r="F148" s="19">
        <f t="shared" si="11"/>
        <v>9.6462402545025158E-4</v>
      </c>
      <c r="G148">
        <v>376</v>
      </c>
      <c r="H148" s="17">
        <f t="shared" si="12"/>
        <v>3.1592234185949986E-4</v>
      </c>
      <c r="I148" s="17">
        <f t="shared" si="14"/>
        <v>8.6842684001561154E-5</v>
      </c>
      <c r="J148" s="16">
        <f t="shared" si="13"/>
        <v>7.7095328798820768E-7</v>
      </c>
    </row>
    <row r="149" spans="1:10" x14ac:dyDescent="0.25">
      <c r="A149" s="37">
        <v>147</v>
      </c>
      <c r="B149" s="4">
        <v>15790</v>
      </c>
      <c r="C149" s="20">
        <f t="shared" si="10"/>
        <v>-3.7926720557389191E-3</v>
      </c>
      <c r="F149" s="19">
        <f t="shared" si="11"/>
        <v>1.4384361322382878E-5</v>
      </c>
      <c r="G149">
        <v>375</v>
      </c>
      <c r="H149" s="17">
        <f t="shared" si="12"/>
        <v>4.7250410925134401E-6</v>
      </c>
      <c r="I149" s="17">
        <f t="shared" si="14"/>
        <v>8.6856727860723214E-5</v>
      </c>
      <c r="J149" s="16">
        <f t="shared" si="13"/>
        <v>5.2148920219550727E-9</v>
      </c>
    </row>
    <row r="150" spans="1:10" x14ac:dyDescent="0.25">
      <c r="A150" s="37">
        <v>148</v>
      </c>
      <c r="B150" s="4">
        <v>15620</v>
      </c>
      <c r="C150" s="20">
        <f t="shared" si="10"/>
        <v>-1.0824683856010778E-2</v>
      </c>
      <c r="F150" s="19">
        <f t="shared" si="11"/>
        <v>1.1717378058258036E-4</v>
      </c>
      <c r="G150">
        <v>374</v>
      </c>
      <c r="H150" s="17">
        <f t="shared" si="12"/>
        <v>3.8604522886086045E-5</v>
      </c>
      <c r="I150" s="17">
        <f t="shared" si="14"/>
        <v>8.6971468975523148E-5</v>
      </c>
      <c r="J150" s="16">
        <f t="shared" si="13"/>
        <v>9.2786093982724414E-10</v>
      </c>
    </row>
    <row r="151" spans="1:10" x14ac:dyDescent="0.25">
      <c r="A151" s="37">
        <v>149</v>
      </c>
      <c r="B151" s="4">
        <v>15590</v>
      </c>
      <c r="C151" s="20">
        <f t="shared" si="10"/>
        <v>-1.9224613418547427E-3</v>
      </c>
      <c r="F151" s="19">
        <f t="shared" si="11"/>
        <v>3.6958576109259381E-6</v>
      </c>
      <c r="G151">
        <v>373</v>
      </c>
      <c r="H151" s="17">
        <f t="shared" si="12"/>
        <v>1.2212813311366357E-6</v>
      </c>
      <c r="I151" s="17">
        <f t="shared" si="14"/>
        <v>8.6975098891681736E-5</v>
      </c>
      <c r="J151" s="16">
        <f t="shared" si="13"/>
        <v>6.8924419746698437E-9</v>
      </c>
    </row>
    <row r="152" spans="1:10" x14ac:dyDescent="0.25">
      <c r="A152" s="37">
        <v>150</v>
      </c>
      <c r="B152" s="4">
        <v>15640</v>
      </c>
      <c r="C152" s="20">
        <f t="shared" si="10"/>
        <v>3.2020520474798347E-3</v>
      </c>
      <c r="F152" s="19">
        <f t="shared" si="11"/>
        <v>1.0253137314769801E-5</v>
      </c>
      <c r="G152">
        <v>372</v>
      </c>
      <c r="H152" s="17">
        <f t="shared" si="12"/>
        <v>3.3982083426896474E-6</v>
      </c>
      <c r="I152" s="17">
        <f t="shared" si="14"/>
        <v>8.6985199112702815E-5</v>
      </c>
      <c r="J152" s="16">
        <f t="shared" si="13"/>
        <v>5.8481996733780833E-9</v>
      </c>
    </row>
    <row r="153" spans="1:10" x14ac:dyDescent="0.25">
      <c r="A153" s="37">
        <v>151</v>
      </c>
      <c r="B153" s="4">
        <v>15900</v>
      </c>
      <c r="C153" s="20">
        <f t="shared" si="10"/>
        <v>1.648737410902083E-2</v>
      </c>
      <c r="F153" s="19">
        <f t="shared" si="11"/>
        <v>2.7183350501081038E-4</v>
      </c>
      <c r="G153">
        <v>371</v>
      </c>
      <c r="H153" s="17">
        <f t="shared" si="12"/>
        <v>9.0362648950973687E-5</v>
      </c>
      <c r="I153" s="17">
        <f t="shared" si="14"/>
        <v>8.7253776737855824E-5</v>
      </c>
      <c r="J153" s="16">
        <f t="shared" si="13"/>
        <v>3.4165480189465226E-8</v>
      </c>
    </row>
    <row r="154" spans="1:10" x14ac:dyDescent="0.25">
      <c r="A154" s="37">
        <v>152</v>
      </c>
      <c r="B154" s="4">
        <v>16140</v>
      </c>
      <c r="C154" s="20">
        <f t="shared" si="10"/>
        <v>1.4981553615616894E-2</v>
      </c>
      <c r="F154" s="19">
        <f t="shared" si="11"/>
        <v>2.2444694873760364E-4</v>
      </c>
      <c r="G154">
        <v>370</v>
      </c>
      <c r="H154" s="17">
        <f t="shared" si="12"/>
        <v>7.4832872306538611E-5</v>
      </c>
      <c r="I154" s="17">
        <f t="shared" si="14"/>
        <v>8.747619645840178E-5</v>
      </c>
      <c r="J154" s="16">
        <f t="shared" si="13"/>
        <v>1.8832278947027862E-8</v>
      </c>
    </row>
    <row r="155" spans="1:10" x14ac:dyDescent="0.25">
      <c r="A155" s="37">
        <v>153</v>
      </c>
      <c r="B155" s="4">
        <v>15510</v>
      </c>
      <c r="C155" s="20">
        <f t="shared" si="10"/>
        <v>-3.9815685653355241E-2</v>
      </c>
      <c r="F155" s="19">
        <f t="shared" si="11"/>
        <v>1.5852888240467985E-3</v>
      </c>
      <c r="G155">
        <v>369</v>
      </c>
      <c r="H155" s="17">
        <f t="shared" si="12"/>
        <v>5.3012690719392807E-4</v>
      </c>
      <c r="I155" s="17">
        <f t="shared" si="14"/>
        <v>8.9051849976937993E-5</v>
      </c>
      <c r="J155" s="16">
        <f t="shared" si="13"/>
        <v>2.239517205551072E-6</v>
      </c>
    </row>
    <row r="156" spans="1:10" x14ac:dyDescent="0.25">
      <c r="A156" s="37">
        <v>154</v>
      </c>
      <c r="B156" s="4">
        <v>15300</v>
      </c>
      <c r="C156" s="20">
        <f t="shared" si="10"/>
        <v>-1.3632148790057644E-2</v>
      </c>
      <c r="F156" s="19">
        <f t="shared" si="11"/>
        <v>1.8583548063427009E-4</v>
      </c>
      <c r="G156">
        <v>368</v>
      </c>
      <c r="H156" s="17">
        <f t="shared" si="12"/>
        <v>6.2329382710960408E-5</v>
      </c>
      <c r="I156" s="17">
        <f t="shared" si="14"/>
        <v>8.9237106582184755E-5</v>
      </c>
      <c r="J156" s="16">
        <f t="shared" si="13"/>
        <v>9.382558228984341E-9</v>
      </c>
    </row>
    <row r="157" spans="1:10" x14ac:dyDescent="0.25">
      <c r="A157" s="37">
        <v>155</v>
      </c>
      <c r="B157" s="4">
        <v>14960</v>
      </c>
      <c r="C157" s="20">
        <f t="shared" si="10"/>
        <v>-2.2472855852058628E-2</v>
      </c>
      <c r="F157" s="19">
        <f t="shared" si="11"/>
        <v>5.0502925014740577E-4</v>
      </c>
      <c r="G157">
        <v>367</v>
      </c>
      <c r="H157" s="17">
        <f t="shared" si="12"/>
        <v>1.6989220906142772E-4</v>
      </c>
      <c r="I157" s="17">
        <f t="shared" si="14"/>
        <v>8.9742063514849192E-5</v>
      </c>
      <c r="J157" s="16">
        <f t="shared" si="13"/>
        <v>1.7268506021259947E-7</v>
      </c>
    </row>
    <row r="158" spans="1:10" x14ac:dyDescent="0.25">
      <c r="A158" s="37">
        <v>156</v>
      </c>
      <c r="B158" s="4">
        <v>14430</v>
      </c>
      <c r="C158" s="20">
        <f t="shared" si="10"/>
        <v>-3.6070599760551658E-2</v>
      </c>
      <c r="F158" s="19">
        <f t="shared" si="11"/>
        <v>1.3010881670859093E-3</v>
      </c>
      <c r="G158">
        <v>366</v>
      </c>
      <c r="H158" s="17">
        <f t="shared" si="12"/>
        <v>4.3899179080273949E-4</v>
      </c>
      <c r="I158" s="17">
        <f t="shared" si="14"/>
        <v>9.1046843465461696E-5</v>
      </c>
      <c r="J158" s="16">
        <f t="shared" si="13"/>
        <v>1.4648549795722396E-6</v>
      </c>
    </row>
    <row r="159" spans="1:10" x14ac:dyDescent="0.25">
      <c r="A159" s="37">
        <v>157</v>
      </c>
      <c r="B159" s="4">
        <v>14230</v>
      </c>
      <c r="C159" s="20">
        <f t="shared" si="10"/>
        <v>-1.3956960684018541E-2</v>
      </c>
      <c r="F159" s="19">
        <f t="shared" si="11"/>
        <v>1.947967515352393E-4</v>
      </c>
      <c r="G159">
        <v>365</v>
      </c>
      <c r="H159" s="17">
        <f t="shared" si="12"/>
        <v>6.5921050975955778E-5</v>
      </c>
      <c r="I159" s="17">
        <f t="shared" si="14"/>
        <v>9.1242775297078522E-5</v>
      </c>
      <c r="J159" s="16">
        <f t="shared" si="13"/>
        <v>1.0779665882333764E-8</v>
      </c>
    </row>
    <row r="160" spans="1:10" x14ac:dyDescent="0.25">
      <c r="A160" s="37">
        <v>158</v>
      </c>
      <c r="B160" s="4">
        <v>14230</v>
      </c>
      <c r="C160" s="20">
        <f t="shared" si="10"/>
        <v>0</v>
      </c>
      <c r="F160" s="19">
        <f t="shared" si="11"/>
        <v>0</v>
      </c>
      <c r="G160">
        <v>364</v>
      </c>
      <c r="H160" s="17">
        <f t="shared" si="12"/>
        <v>0</v>
      </c>
      <c r="I160" s="17">
        <f t="shared" si="14"/>
        <v>9.1242775297078522E-5</v>
      </c>
      <c r="J160" s="16">
        <f t="shared" si="13"/>
        <v>8.2758286848702569E-9</v>
      </c>
    </row>
    <row r="161" spans="1:10" x14ac:dyDescent="0.25">
      <c r="A161" s="37">
        <v>159</v>
      </c>
      <c r="B161" s="4">
        <v>13910</v>
      </c>
      <c r="C161" s="20">
        <f t="shared" si="10"/>
        <v>-2.2744406166409496E-2</v>
      </c>
      <c r="F161" s="19">
        <f t="shared" si="11"/>
        <v>5.1730801186260624E-4</v>
      </c>
      <c r="G161">
        <v>363</v>
      </c>
      <c r="H161" s="17">
        <f t="shared" si="12"/>
        <v>1.7610719441719637E-4</v>
      </c>
      <c r="I161" s="17">
        <f t="shared" si="14"/>
        <v>9.1766204530263035E-5</v>
      </c>
      <c r="J161" s="16">
        <f t="shared" si="13"/>
        <v>1.8131803664032433E-7</v>
      </c>
    </row>
    <row r="162" spans="1:10" x14ac:dyDescent="0.25">
      <c r="A162" s="37">
        <v>160</v>
      </c>
      <c r="B162" s="4">
        <v>13330</v>
      </c>
      <c r="C162" s="20">
        <f t="shared" si="10"/>
        <v>-4.2590871744734235E-2</v>
      </c>
      <c r="F162" s="19">
        <f t="shared" si="11"/>
        <v>1.8139823559764009E-3</v>
      </c>
      <c r="G162">
        <v>362</v>
      </c>
      <c r="H162" s="17">
        <f t="shared" si="12"/>
        <v>6.193750299419412E-4</v>
      </c>
      <c r="I162" s="17">
        <f t="shared" si="14"/>
        <v>9.3607123057464839E-5</v>
      </c>
      <c r="J162" s="16">
        <f t="shared" si="13"/>
        <v>2.9606483081881861E-6</v>
      </c>
    </row>
    <row r="163" spans="1:10" x14ac:dyDescent="0.25">
      <c r="A163" s="37">
        <v>161</v>
      </c>
      <c r="B163" s="4">
        <v>13690</v>
      </c>
      <c r="C163" s="20">
        <f t="shared" si="10"/>
        <v>2.664850510974023E-2</v>
      </c>
      <c r="F163" s="19">
        <f t="shared" si="11"/>
        <v>7.1014282458385116E-4</v>
      </c>
      <c r="G163">
        <v>361</v>
      </c>
      <c r="H163" s="17">
        <f t="shared" si="12"/>
        <v>2.4319748429728875E-4</v>
      </c>
      <c r="I163" s="17">
        <f t="shared" si="14"/>
        <v>9.4329959356909639E-5</v>
      </c>
      <c r="J163" s="16">
        <f t="shared" si="13"/>
        <v>3.7957087368212669E-7</v>
      </c>
    </row>
    <row r="164" spans="1:10" x14ac:dyDescent="0.25">
      <c r="A164" s="37">
        <v>162</v>
      </c>
      <c r="B164" s="4">
        <v>13350</v>
      </c>
      <c r="C164" s="20">
        <f t="shared" si="10"/>
        <v>-2.5149254454099008E-2</v>
      </c>
      <c r="F164" s="19">
        <f t="shared" si="11"/>
        <v>6.3248499959701876E-4</v>
      </c>
      <c r="G164">
        <v>360</v>
      </c>
      <c r="H164" s="17">
        <f t="shared" si="12"/>
        <v>2.1724827940652194E-4</v>
      </c>
      <c r="I164" s="17">
        <f t="shared" si="14"/>
        <v>9.4975668924180483E-5</v>
      </c>
      <c r="J164" s="16">
        <f t="shared" si="13"/>
        <v>2.8921982568799705E-7</v>
      </c>
    </row>
    <row r="165" spans="1:10" x14ac:dyDescent="0.25">
      <c r="A165" s="37">
        <v>163</v>
      </c>
      <c r="B165" s="4">
        <v>13250</v>
      </c>
      <c r="C165" s="20">
        <f t="shared" si="10"/>
        <v>-7.5188324140273398E-3</v>
      </c>
      <c r="F165" s="19">
        <f t="shared" si="11"/>
        <v>5.6532840870228197E-5</v>
      </c>
      <c r="G165">
        <v>359</v>
      </c>
      <c r="H165" s="17">
        <f t="shared" si="12"/>
        <v>1.9475995531619441E-5</v>
      </c>
      <c r="I165" s="17">
        <f t="shared" si="14"/>
        <v>9.5033555857422234E-5</v>
      </c>
      <c r="J165" s="16">
        <f t="shared" si="13"/>
        <v>1.4606349695024471E-9</v>
      </c>
    </row>
    <row r="166" spans="1:10" x14ac:dyDescent="0.25">
      <c r="A166" s="37">
        <v>164</v>
      </c>
      <c r="B166" s="4">
        <v>13220</v>
      </c>
      <c r="C166" s="20">
        <f t="shared" si="10"/>
        <v>-2.2667180086910323E-3</v>
      </c>
      <c r="F166" s="19">
        <f t="shared" si="11"/>
        <v>5.1380105309242388E-6</v>
      </c>
      <c r="G166">
        <v>358</v>
      </c>
      <c r="H166" s="17">
        <f t="shared" si="12"/>
        <v>1.775360638401617E-6</v>
      </c>
      <c r="I166" s="17">
        <f t="shared" si="14"/>
        <v>9.5038832618889356E-5</v>
      </c>
      <c r="J166" s="16">
        <f t="shared" si="13"/>
        <v>8.031447907269172E-9</v>
      </c>
    </row>
    <row r="167" spans="1:10" x14ac:dyDescent="0.25">
      <c r="A167" s="37">
        <v>165</v>
      </c>
      <c r="B167" s="4">
        <v>13550</v>
      </c>
      <c r="C167" s="20">
        <f t="shared" si="10"/>
        <v>2.46557129021697E-2</v>
      </c>
      <c r="F167" s="19">
        <f t="shared" si="11"/>
        <v>6.079041787142174E-4</v>
      </c>
      <c r="G167">
        <v>357</v>
      </c>
      <c r="H167" s="17">
        <f t="shared" si="12"/>
        <v>2.1067813548546947E-4</v>
      </c>
      <c r="I167" s="17">
        <f t="shared" si="14"/>
        <v>9.5665014276435163E-5</v>
      </c>
      <c r="J167" s="16">
        <f t="shared" si="13"/>
        <v>2.6268033995517463E-7</v>
      </c>
    </row>
    <row r="168" spans="1:10" x14ac:dyDescent="0.25">
      <c r="A168" s="37">
        <v>166</v>
      </c>
      <c r="B168" s="4">
        <v>13480</v>
      </c>
      <c r="C168" s="20">
        <f t="shared" si="10"/>
        <v>-5.1794418415489728E-3</v>
      </c>
      <c r="F168" s="19">
        <f t="shared" si="11"/>
        <v>2.6826617789988214E-5</v>
      </c>
      <c r="G168">
        <v>356</v>
      </c>
      <c r="H168" s="17">
        <f t="shared" si="12"/>
        <v>9.3248745921465388E-6</v>
      </c>
      <c r="I168" s="17">
        <f t="shared" si="14"/>
        <v>9.5692729850313112E-5</v>
      </c>
      <c r="J168" s="16">
        <f t="shared" si="13"/>
        <v>4.703448513919088E-9</v>
      </c>
    </row>
    <row r="169" spans="1:10" x14ac:dyDescent="0.25">
      <c r="A169" s="37">
        <v>167</v>
      </c>
      <c r="B169" s="4">
        <v>13130</v>
      </c>
      <c r="C169" s="20">
        <f t="shared" si="10"/>
        <v>-2.6307417169456136E-2</v>
      </c>
      <c r="F169" s="19">
        <f t="shared" si="11"/>
        <v>6.920801981277955E-4</v>
      </c>
      <c r="G169">
        <v>355</v>
      </c>
      <c r="H169" s="17">
        <f t="shared" si="12"/>
        <v>2.4128273221276351E-4</v>
      </c>
      <c r="I169" s="17">
        <f t="shared" si="14"/>
        <v>9.6409875086319777E-5</v>
      </c>
      <c r="J169" s="16">
        <f t="shared" si="13"/>
        <v>3.5516459608493417E-7</v>
      </c>
    </row>
    <row r="170" spans="1:10" x14ac:dyDescent="0.25">
      <c r="A170" s="37">
        <v>168</v>
      </c>
      <c r="B170" s="4">
        <v>13400</v>
      </c>
      <c r="C170" s="20">
        <f t="shared" si="10"/>
        <v>2.0355018642160851E-2</v>
      </c>
      <c r="F170" s="19">
        <f t="shared" si="11"/>
        <v>4.1432678392271577E-4</v>
      </c>
      <c r="G170">
        <v>354</v>
      </c>
      <c r="H170" s="17">
        <f t="shared" si="12"/>
        <v>1.4487904289119244E-4</v>
      </c>
      <c r="I170" s="17">
        <f t="shared" si="14"/>
        <v>9.68404873993261E-5</v>
      </c>
      <c r="J170" s="16">
        <f t="shared" si="13"/>
        <v>1.0098039623940071E-7</v>
      </c>
    </row>
    <row r="171" spans="1:10" x14ac:dyDescent="0.25">
      <c r="A171" s="37">
        <v>169</v>
      </c>
      <c r="B171" s="4">
        <v>13100</v>
      </c>
      <c r="C171" s="20">
        <f t="shared" si="10"/>
        <v>-2.2642476749759777E-2</v>
      </c>
      <c r="F171" s="19">
        <f t="shared" si="11"/>
        <v>5.1268175336341209E-4</v>
      </c>
      <c r="G171">
        <v>353</v>
      </c>
      <c r="H171" s="17">
        <f t="shared" si="12"/>
        <v>1.7980557817114104E-4</v>
      </c>
      <c r="I171" s="17">
        <f t="shared" si="14"/>
        <v>9.7374909040735366E-5</v>
      </c>
      <c r="J171" s="16">
        <f t="shared" si="13"/>
        <v>1.7272025458745596E-7</v>
      </c>
    </row>
    <row r="172" spans="1:10" x14ac:dyDescent="0.25">
      <c r="A172" s="37">
        <v>170</v>
      </c>
      <c r="B172" s="4">
        <v>13320</v>
      </c>
      <c r="C172" s="20">
        <f t="shared" si="10"/>
        <v>1.6654434905137312E-2</v>
      </c>
      <c r="F172" s="19">
        <f t="shared" si="11"/>
        <v>2.7737020200945607E-4</v>
      </c>
      <c r="G172">
        <v>352</v>
      </c>
      <c r="H172" s="17">
        <f t="shared" si="12"/>
        <v>9.7568099007952239E-5</v>
      </c>
      <c r="I172" s="17">
        <f t="shared" si="14"/>
        <v>9.7664902844884105E-5</v>
      </c>
      <c r="J172" s="16">
        <f t="shared" si="13"/>
        <v>3.2398409068279569E-8</v>
      </c>
    </row>
    <row r="173" spans="1:10" x14ac:dyDescent="0.25">
      <c r="A173" s="37">
        <v>171</v>
      </c>
      <c r="B173" s="4">
        <v>13460</v>
      </c>
      <c r="C173" s="20">
        <f t="shared" si="10"/>
        <v>1.0455659104338709E-2</v>
      </c>
      <c r="F173" s="19">
        <f t="shared" si="11"/>
        <v>1.0932080730614093E-4</v>
      </c>
      <c r="G173">
        <v>351</v>
      </c>
      <c r="H173" s="17">
        <f t="shared" si="12"/>
        <v>3.8569464698850461E-5</v>
      </c>
      <c r="I173" s="17">
        <f t="shared" si="14"/>
        <v>9.7779539759057125E-5</v>
      </c>
      <c r="J173" s="16">
        <f t="shared" si="13"/>
        <v>1.3999361622872073E-10</v>
      </c>
    </row>
    <row r="174" spans="1:10" x14ac:dyDescent="0.25">
      <c r="A174" s="37">
        <v>172</v>
      </c>
      <c r="B174" s="4">
        <v>12900</v>
      </c>
      <c r="C174" s="20">
        <f t="shared" si="10"/>
        <v>-4.249501284895528E-2</v>
      </c>
      <c r="F174" s="19">
        <f t="shared" si="11"/>
        <v>1.8058261170328742E-3</v>
      </c>
      <c r="G174">
        <v>350</v>
      </c>
      <c r="H174" s="17">
        <f t="shared" si="12"/>
        <v>6.3901264411076245E-4</v>
      </c>
      <c r="I174" s="17">
        <f t="shared" si="14"/>
        <v>9.9678825585561927E-5</v>
      </c>
      <c r="J174" s="16">
        <f t="shared" si="13"/>
        <v>2.9119496193498883E-6</v>
      </c>
    </row>
    <row r="175" spans="1:10" x14ac:dyDescent="0.25">
      <c r="A175" s="37">
        <v>173</v>
      </c>
      <c r="B175" s="4">
        <v>13350</v>
      </c>
      <c r="C175" s="20">
        <f t="shared" si="10"/>
        <v>3.4289073478632165E-2</v>
      </c>
      <c r="F175" s="19">
        <f t="shared" si="11"/>
        <v>1.1757405600230357E-3</v>
      </c>
      <c r="G175">
        <v>349</v>
      </c>
      <c r="H175" s="17">
        <f t="shared" si="12"/>
        <v>4.1728979400315939E-4</v>
      </c>
      <c r="I175" s="17">
        <f t="shared" si="14"/>
        <v>1.009191024386095E-4</v>
      </c>
      <c r="J175" s="16">
        <f t="shared" si="13"/>
        <v>1.1558860490491151E-6</v>
      </c>
    </row>
    <row r="176" spans="1:10" x14ac:dyDescent="0.25">
      <c r="A176" s="37">
        <v>174</v>
      </c>
      <c r="B176" s="4">
        <v>13300</v>
      </c>
      <c r="C176" s="20">
        <f t="shared" si="10"/>
        <v>-3.7523496185504642E-3</v>
      </c>
      <c r="F176" s="19">
        <f t="shared" si="11"/>
        <v>1.4080127659835815E-5</v>
      </c>
      <c r="G176">
        <v>348</v>
      </c>
      <c r="H176" s="17">
        <f t="shared" si="12"/>
        <v>5.0121677237900013E-6</v>
      </c>
      <c r="I176" s="17">
        <f t="shared" si="14"/>
        <v>1.0093399970113724E-4</v>
      </c>
      <c r="J176" s="16">
        <f t="shared" si="13"/>
        <v>7.4915731116016645E-9</v>
      </c>
    </row>
    <row r="177" spans="1:10" x14ac:dyDescent="0.25">
      <c r="A177" s="37">
        <v>175</v>
      </c>
      <c r="B177" s="4">
        <v>13300</v>
      </c>
      <c r="C177" s="20">
        <f t="shared" si="10"/>
        <v>0</v>
      </c>
      <c r="F177" s="19">
        <f t="shared" si="11"/>
        <v>0</v>
      </c>
      <c r="G177">
        <v>347</v>
      </c>
      <c r="H177" s="17">
        <f t="shared" si="12"/>
        <v>0</v>
      </c>
      <c r="I177" s="17">
        <f t="shared" si="14"/>
        <v>1.0093399970113724E-4</v>
      </c>
      <c r="J177" s="16">
        <f t="shared" si="13"/>
        <v>1.0127202298435873E-8</v>
      </c>
    </row>
    <row r="178" spans="1:10" x14ac:dyDescent="0.25">
      <c r="A178" s="37">
        <v>176</v>
      </c>
      <c r="B178" s="4">
        <v>13280</v>
      </c>
      <c r="C178" s="20">
        <f t="shared" si="10"/>
        <v>-1.5048911794202768E-3</v>
      </c>
      <c r="F178" s="19">
        <f t="shared" si="11"/>
        <v>2.2646974618969517E-6</v>
      </c>
      <c r="G178">
        <v>346</v>
      </c>
      <c r="H178" s="17">
        <f t="shared" si="12"/>
        <v>8.1098846607066333E-7</v>
      </c>
      <c r="I178" s="17">
        <f t="shared" si="14"/>
        <v>1.0093641013685125E-4</v>
      </c>
      <c r="J178" s="16">
        <f t="shared" si="13"/>
        <v>9.6769928386032922E-9</v>
      </c>
    </row>
    <row r="179" spans="1:10" x14ac:dyDescent="0.25">
      <c r="A179" s="37">
        <v>177</v>
      </c>
      <c r="B179" s="4">
        <v>13300</v>
      </c>
      <c r="C179" s="20">
        <f t="shared" si="10"/>
        <v>1.5048911794203067E-3</v>
      </c>
      <c r="F179" s="19">
        <f t="shared" si="11"/>
        <v>2.2646974618970419E-6</v>
      </c>
      <c r="G179">
        <v>345</v>
      </c>
      <c r="H179" s="17">
        <f t="shared" si="12"/>
        <v>8.1340608748616067E-7</v>
      </c>
      <c r="I179" s="17">
        <f t="shared" si="14"/>
        <v>1.0093882775826672E-4</v>
      </c>
      <c r="J179" s="16">
        <f t="shared" si="13"/>
        <v>9.6774670817675426E-9</v>
      </c>
    </row>
    <row r="180" spans="1:10" x14ac:dyDescent="0.25">
      <c r="A180" s="37">
        <v>178</v>
      </c>
      <c r="B180" s="4">
        <v>13350</v>
      </c>
      <c r="C180" s="20">
        <f t="shared" si="10"/>
        <v>3.7523496185503718E-3</v>
      </c>
      <c r="F180" s="19">
        <f t="shared" si="11"/>
        <v>1.4080127659835122E-5</v>
      </c>
      <c r="G180">
        <v>344</v>
      </c>
      <c r="H180" s="17">
        <f t="shared" si="12"/>
        <v>5.0722021990695646E-6</v>
      </c>
      <c r="I180" s="17">
        <f t="shared" si="14"/>
        <v>1.0095390345643113E-4</v>
      </c>
      <c r="J180" s="16">
        <f t="shared" si="13"/>
        <v>7.4950087589019992E-9</v>
      </c>
    </row>
    <row r="181" spans="1:10" x14ac:dyDescent="0.25">
      <c r="A181" s="37">
        <v>179</v>
      </c>
      <c r="B181" s="4">
        <v>13360</v>
      </c>
      <c r="C181" s="20">
        <f t="shared" si="10"/>
        <v>7.487832622410887E-4</v>
      </c>
      <c r="F181" s="19">
        <f t="shared" si="11"/>
        <v>5.6067637381240702E-7</v>
      </c>
      <c r="G181">
        <v>343</v>
      </c>
      <c r="H181" s="17">
        <f t="shared" si="12"/>
        <v>2.0257925146327052E-7</v>
      </c>
      <c r="I181" s="17">
        <f t="shared" si="14"/>
        <v>1.0095450556642786E-4</v>
      </c>
      <c r="J181" s="16">
        <f t="shared" si="13"/>
        <v>1.0018762841846543E-8</v>
      </c>
    </row>
    <row r="182" spans="1:10" x14ac:dyDescent="0.25">
      <c r="A182" s="37">
        <v>180</v>
      </c>
      <c r="B182" s="4">
        <v>13340</v>
      </c>
      <c r="C182" s="20">
        <f t="shared" si="10"/>
        <v>-1.4981276210219922E-3</v>
      </c>
      <c r="F182" s="19">
        <f t="shared" si="11"/>
        <v>2.244386368869014E-6</v>
      </c>
      <c r="G182">
        <v>342</v>
      </c>
      <c r="H182" s="17">
        <f t="shared" si="12"/>
        <v>8.1334175631952536E-7</v>
      </c>
      <c r="I182" s="17">
        <f t="shared" si="14"/>
        <v>1.0095692299663698E-4</v>
      </c>
      <c r="J182" s="16">
        <f t="shared" si="13"/>
        <v>9.6850143489209586E-9</v>
      </c>
    </row>
    <row r="183" spans="1:10" x14ac:dyDescent="0.25">
      <c r="A183" s="37">
        <v>181</v>
      </c>
      <c r="B183" s="4">
        <v>13350</v>
      </c>
      <c r="C183" s="20">
        <f t="shared" si="10"/>
        <v>7.4934435878097974E-4</v>
      </c>
      <c r="F183" s="19">
        <f t="shared" si="11"/>
        <v>5.6151696803687767E-7</v>
      </c>
      <c r="G183">
        <v>341</v>
      </c>
      <c r="H183" s="17">
        <f t="shared" si="12"/>
        <v>2.0409439213453762E-7</v>
      </c>
      <c r="I183" s="17">
        <f t="shared" si="14"/>
        <v>1.0095752960996431E-4</v>
      </c>
      <c r="J183" s="16">
        <f t="shared" si="13"/>
        <v>1.0019198146612516E-8</v>
      </c>
    </row>
    <row r="184" spans="1:10" x14ac:dyDescent="0.25">
      <c r="A184" s="37">
        <v>182</v>
      </c>
      <c r="B184" s="4">
        <v>13180</v>
      </c>
      <c r="C184" s="20">
        <f t="shared" si="10"/>
        <v>-1.2815855771897429E-2</v>
      </c>
      <c r="F184" s="19">
        <f t="shared" si="11"/>
        <v>1.6424615916607664E-4</v>
      </c>
      <c r="G184">
        <v>340</v>
      </c>
      <c r="H184" s="17">
        <f t="shared" si="12"/>
        <v>5.9876464746443126E-5</v>
      </c>
      <c r="I184" s="17">
        <f t="shared" si="14"/>
        <v>1.0113549560466289E-4</v>
      </c>
      <c r="J184" s="16">
        <f t="shared" si="13"/>
        <v>4.0209879520108533E-9</v>
      </c>
    </row>
    <row r="185" spans="1:10" x14ac:dyDescent="0.25">
      <c r="A185" s="37">
        <v>183</v>
      </c>
      <c r="B185" s="4">
        <v>13250</v>
      </c>
      <c r="C185" s="20">
        <f t="shared" si="10"/>
        <v>5.2970233578701594E-3</v>
      </c>
      <c r="F185" s="19">
        <f t="shared" si="11"/>
        <v>2.8058456453822058E-5</v>
      </c>
      <c r="G185">
        <v>339</v>
      </c>
      <c r="H185" s="17">
        <f t="shared" si="12"/>
        <v>1.0259293272010775E-5</v>
      </c>
      <c r="I185" s="17">
        <f t="shared" si="14"/>
        <v>1.0116598847594026E-4</v>
      </c>
      <c r="J185" s="16">
        <f t="shared" si="13"/>
        <v>5.3008366061663964E-9</v>
      </c>
    </row>
    <row r="186" spans="1:10" x14ac:dyDescent="0.25">
      <c r="A186" s="37">
        <v>184</v>
      </c>
      <c r="B186" s="4">
        <v>13350</v>
      </c>
      <c r="C186" s="20">
        <f t="shared" si="10"/>
        <v>7.518832414027319E-3</v>
      </c>
      <c r="F186" s="19">
        <f t="shared" si="11"/>
        <v>5.6532840870227879E-5</v>
      </c>
      <c r="G186">
        <v>338</v>
      </c>
      <c r="H186" s="17">
        <f t="shared" si="12"/>
        <v>2.0732287341432688E-5</v>
      </c>
      <c r="I186" s="17">
        <f t="shared" si="14"/>
        <v>1.012276093841672E-4</v>
      </c>
      <c r="J186" s="16">
        <f t="shared" si="13"/>
        <v>1.9708181655860658E-9</v>
      </c>
    </row>
    <row r="187" spans="1:10" x14ac:dyDescent="0.25">
      <c r="A187" s="37">
        <v>185</v>
      </c>
      <c r="B187" s="4">
        <v>13460</v>
      </c>
      <c r="C187" s="20">
        <f t="shared" si="10"/>
        <v>8.2059393703231859E-3</v>
      </c>
      <c r="F187" s="19">
        <f t="shared" si="11"/>
        <v>6.733744094942008E-5</v>
      </c>
      <c r="G187">
        <v>337</v>
      </c>
      <c r="H187" s="17">
        <f t="shared" si="12"/>
        <v>2.4768274811435697E-5</v>
      </c>
      <c r="I187" s="17">
        <f t="shared" si="14"/>
        <v>1.0130122613295908E-4</v>
      </c>
      <c r="J187" s="16">
        <f t="shared" si="13"/>
        <v>1.1331770822110005E-9</v>
      </c>
    </row>
    <row r="188" spans="1:10" x14ac:dyDescent="0.25">
      <c r="A188" s="37">
        <v>186</v>
      </c>
      <c r="B188" s="4">
        <v>13020</v>
      </c>
      <c r="C188" s="20">
        <f t="shared" si="10"/>
        <v>-3.3235687436158554E-2</v>
      </c>
      <c r="F188" s="19">
        <f t="shared" si="11"/>
        <v>1.1046109193540276E-3</v>
      </c>
      <c r="G188">
        <v>336</v>
      </c>
      <c r="H188" s="17">
        <f t="shared" si="12"/>
        <v>4.0751277005759073E-4</v>
      </c>
      <c r="I188" s="17">
        <f t="shared" si="14"/>
        <v>1.0251244352501421E-4</v>
      </c>
      <c r="J188" s="16">
        <f t="shared" si="13"/>
        <v>1.0048121058239759E-6</v>
      </c>
    </row>
    <row r="189" spans="1:10" x14ac:dyDescent="0.25">
      <c r="A189" s="37">
        <v>187</v>
      </c>
      <c r="B189" s="4">
        <v>13020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1.0251244352501421E-4</v>
      </c>
      <c r="J189" s="16">
        <f t="shared" si="13"/>
        <v>1.0446424986676634E-8</v>
      </c>
    </row>
    <row r="190" spans="1:10" x14ac:dyDescent="0.25">
      <c r="A190" s="37">
        <v>188</v>
      </c>
      <c r="B190" s="4">
        <v>13050</v>
      </c>
      <c r="C190" s="20">
        <f t="shared" si="10"/>
        <v>2.3014969882791674E-3</v>
      </c>
      <c r="F190" s="19">
        <f t="shared" si="11"/>
        <v>5.296888387058078E-6</v>
      </c>
      <c r="G190">
        <v>334</v>
      </c>
      <c r="H190" s="17">
        <f t="shared" si="12"/>
        <v>1.9657948531336264E-6</v>
      </c>
      <c r="I190" s="17">
        <f t="shared" si="14"/>
        <v>1.0251828629876334E-4</v>
      </c>
      <c r="J190" s="16">
        <f t="shared" si="13"/>
        <v>9.3928450068876355E-9</v>
      </c>
    </row>
    <row r="191" spans="1:10" x14ac:dyDescent="0.25">
      <c r="A191" s="37">
        <v>189</v>
      </c>
      <c r="B191" s="4">
        <v>13110</v>
      </c>
      <c r="C191" s="20">
        <f t="shared" si="10"/>
        <v>4.5871640069061401E-3</v>
      </c>
      <c r="F191" s="19">
        <f t="shared" si="11"/>
        <v>2.1042073626255194E-5</v>
      </c>
      <c r="G191">
        <v>333</v>
      </c>
      <c r="H191" s="17">
        <f t="shared" si="12"/>
        <v>7.8324683443663412E-6</v>
      </c>
      <c r="I191" s="17">
        <f t="shared" si="14"/>
        <v>1.0254156611372491E-4</v>
      </c>
      <c r="J191" s="16">
        <f t="shared" si="13"/>
        <v>6.5925819789938044E-9</v>
      </c>
    </row>
    <row r="192" spans="1:10" x14ac:dyDescent="0.25">
      <c r="A192" s="37">
        <v>190</v>
      </c>
      <c r="B192" s="4">
        <v>13530</v>
      </c>
      <c r="C192" s="20">
        <f t="shared" si="10"/>
        <v>3.1534144407088099E-2</v>
      </c>
      <c r="F192" s="19">
        <f t="shared" si="11"/>
        <v>9.9440226348708558E-4</v>
      </c>
      <c r="G192">
        <v>332</v>
      </c>
      <c r="H192" s="17">
        <f t="shared" si="12"/>
        <v>3.7124871342452602E-4</v>
      </c>
      <c r="I192" s="17">
        <f t="shared" si="14"/>
        <v>1.0364499877036124E-4</v>
      </c>
      <c r="J192" s="16">
        <f t="shared" si="13"/>
        <v>7.9399740522080778E-7</v>
      </c>
    </row>
    <row r="193" spans="1:10" x14ac:dyDescent="0.25">
      <c r="A193" s="37">
        <v>191</v>
      </c>
      <c r="B193" s="4">
        <v>14290</v>
      </c>
      <c r="C193" s="20">
        <f t="shared" si="10"/>
        <v>5.4650549759079348E-2</v>
      </c>
      <c r="F193" s="19">
        <f t="shared" si="11"/>
        <v>2.9866825889696079E-3</v>
      </c>
      <c r="G193">
        <v>331</v>
      </c>
      <c r="H193" s="17">
        <f t="shared" si="12"/>
        <v>1.1183678245284788E-3</v>
      </c>
      <c r="I193" s="17">
        <f t="shared" si="14"/>
        <v>1.0696903340022651E-4</v>
      </c>
      <c r="J193" s="16">
        <f t="shared" si="13"/>
        <v>8.2945813892313309E-6</v>
      </c>
    </row>
    <row r="194" spans="1:10" x14ac:dyDescent="0.25">
      <c r="A194" s="37">
        <v>192</v>
      </c>
      <c r="B194" s="4">
        <v>14170</v>
      </c>
      <c r="C194" s="20">
        <f t="shared" si="10"/>
        <v>-8.4329382391869923E-3</v>
      </c>
      <c r="F194" s="19">
        <f t="shared" si="11"/>
        <v>7.1114447345942215E-5</v>
      </c>
      <c r="G194">
        <v>330</v>
      </c>
      <c r="H194" s="17">
        <f t="shared" si="12"/>
        <v>2.6708295564880102E-5</v>
      </c>
      <c r="I194" s="17">
        <f t="shared" si="14"/>
        <v>1.0704841631648643E-4</v>
      </c>
      <c r="J194" s="16">
        <f t="shared" si="13"/>
        <v>1.2684850374481851E-9</v>
      </c>
    </row>
    <row r="195" spans="1:10" x14ac:dyDescent="0.25">
      <c r="A195" s="37">
        <v>193</v>
      </c>
      <c r="B195" s="4">
        <v>14320</v>
      </c>
      <c r="C195" s="20">
        <f t="shared" si="10"/>
        <v>1.0530107829910543E-2</v>
      </c>
      <c r="F195" s="19">
        <f t="shared" si="11"/>
        <v>1.1088317090954333E-4</v>
      </c>
      <c r="G195">
        <v>329</v>
      </c>
      <c r="H195" s="17">
        <f t="shared" si="12"/>
        <v>4.176829156801406E-5</v>
      </c>
      <c r="I195" s="17">
        <f t="shared" si="14"/>
        <v>1.0717256084618168E-4</v>
      </c>
      <c r="J195" s="16">
        <f t="shared" si="13"/>
        <v>1.6234053236293689E-11</v>
      </c>
    </row>
    <row r="196" spans="1:10" x14ac:dyDescent="0.25">
      <c r="A196" s="37">
        <v>194</v>
      </c>
      <c r="B196" s="4">
        <v>13900</v>
      </c>
      <c r="C196" s="20">
        <f t="shared" ref="C196:C259" si="15">LN(B196/B195)</f>
        <v>-2.9768321395853524E-2</v>
      </c>
      <c r="F196" s="19">
        <f t="shared" ref="F196:F259" si="16">C196^2</f>
        <v>8.8615295872683075E-4</v>
      </c>
      <c r="G196">
        <v>328</v>
      </c>
      <c r="H196" s="17">
        <f t="shared" ref="H196:H259" si="17">F196*($E$7^(G196-1))</f>
        <v>3.3479773209454364E-4</v>
      </c>
      <c r="I196" s="17">
        <f t="shared" si="14"/>
        <v>1.081676531861744E-4</v>
      </c>
      <c r="J196" s="16">
        <f t="shared" ref="J196:J259" si="18">(F196-($E$7*I196))^2</f>
        <v>6.057614804462643E-7</v>
      </c>
    </row>
    <row r="197" spans="1:10" x14ac:dyDescent="0.25">
      <c r="A197" s="37">
        <v>195</v>
      </c>
      <c r="B197" s="4">
        <v>13880</v>
      </c>
      <c r="C197" s="20">
        <f t="shared" si="15"/>
        <v>-1.4398850579876432E-3</v>
      </c>
      <c r="F197" s="19">
        <f t="shared" si="16"/>
        <v>2.0732689802160788E-6</v>
      </c>
      <c r="G197">
        <v>327</v>
      </c>
      <c r="H197" s="17">
        <f t="shared" si="17"/>
        <v>7.856375020490983E-7</v>
      </c>
      <c r="I197" s="17">
        <f t="shared" ref="I197:I260" si="19">(1-$E$7)*H197+I196</f>
        <v>1.081699882732594E-4</v>
      </c>
      <c r="J197" s="16">
        <f t="shared" si="18"/>
        <v>1.1188395970182014E-8</v>
      </c>
    </row>
    <row r="198" spans="1:10" x14ac:dyDescent="0.25">
      <c r="A198" s="37">
        <v>196</v>
      </c>
      <c r="B198" s="4">
        <v>13980</v>
      </c>
      <c r="C198" s="20">
        <f t="shared" si="15"/>
        <v>7.1787817270057702E-3</v>
      </c>
      <c r="F198" s="19">
        <f t="shared" si="16"/>
        <v>5.1534907083991949E-5</v>
      </c>
      <c r="G198">
        <v>326</v>
      </c>
      <c r="H198" s="17">
        <f t="shared" si="17"/>
        <v>1.9586678473430587E-5</v>
      </c>
      <c r="I198" s="17">
        <f t="shared" si="19"/>
        <v>1.0822820418049651E-4</v>
      </c>
      <c r="J198" s="16">
        <f t="shared" si="18"/>
        <v>3.1777594422262805E-9</v>
      </c>
    </row>
    <row r="199" spans="1:10" x14ac:dyDescent="0.25">
      <c r="A199" s="37">
        <v>197</v>
      </c>
      <c r="B199" s="4">
        <v>14320</v>
      </c>
      <c r="C199" s="20">
        <f t="shared" si="15"/>
        <v>2.4029424726835259E-2</v>
      </c>
      <c r="F199" s="19">
        <f t="shared" si="16"/>
        <v>5.7741325270264173E-4</v>
      </c>
      <c r="G199">
        <v>325</v>
      </c>
      <c r="H199" s="17">
        <f t="shared" si="17"/>
        <v>2.2010949884455119E-4</v>
      </c>
      <c r="I199" s="17">
        <f t="shared" si="19"/>
        <v>1.0888241791990737E-4</v>
      </c>
      <c r="J199" s="16">
        <f t="shared" si="18"/>
        <v>2.1982450206060798E-7</v>
      </c>
    </row>
    <row r="200" spans="1:10" x14ac:dyDescent="0.25">
      <c r="A200" s="37">
        <v>198</v>
      </c>
      <c r="B200" s="4">
        <v>14440</v>
      </c>
      <c r="C200" s="20">
        <f t="shared" si="15"/>
        <v>8.3449719321806882E-3</v>
      </c>
      <c r="F200" s="19">
        <f t="shared" si="16"/>
        <v>6.963855654888349E-5</v>
      </c>
      <c r="G200">
        <v>324</v>
      </c>
      <c r="H200" s="17">
        <f t="shared" si="17"/>
        <v>2.66253017648818E-5</v>
      </c>
      <c r="I200" s="17">
        <f t="shared" si="19"/>
        <v>1.0896155416037852E-4</v>
      </c>
      <c r="J200" s="16">
        <f t="shared" si="18"/>
        <v>1.5209329174666781E-9</v>
      </c>
    </row>
    <row r="201" spans="1:10" x14ac:dyDescent="0.25">
      <c r="A201" s="37">
        <v>199</v>
      </c>
      <c r="B201" s="4">
        <v>14560</v>
      </c>
      <c r="C201" s="20">
        <f t="shared" si="15"/>
        <v>8.2759093038596611E-3</v>
      </c>
      <c r="F201" s="19">
        <f t="shared" si="16"/>
        <v>6.8490674805710906E-5</v>
      </c>
      <c r="G201">
        <v>323</v>
      </c>
      <c r="H201" s="17">
        <f t="shared" si="17"/>
        <v>2.6264489496487494E-5</v>
      </c>
      <c r="I201" s="17">
        <f t="shared" si="19"/>
        <v>1.0903961798759821E-4</v>
      </c>
      <c r="J201" s="16">
        <f t="shared" si="18"/>
        <v>1.6180388395472339E-9</v>
      </c>
    </row>
    <row r="202" spans="1:10" x14ac:dyDescent="0.25">
      <c r="A202" s="37">
        <v>200</v>
      </c>
      <c r="B202" s="4">
        <v>14500</v>
      </c>
      <c r="C202" s="20">
        <f t="shared" si="15"/>
        <v>-4.1293933420111784E-3</v>
      </c>
      <c r="F202" s="19">
        <f t="shared" si="16"/>
        <v>1.7051889373046248E-5</v>
      </c>
      <c r="G202">
        <v>322</v>
      </c>
      <c r="H202" s="17">
        <f t="shared" si="17"/>
        <v>6.5584734648283553E-6</v>
      </c>
      <c r="I202" s="17">
        <f t="shared" si="19"/>
        <v>1.0905911121016595E-4</v>
      </c>
      <c r="J202" s="16">
        <f t="shared" si="18"/>
        <v>8.4057860989250761E-9</v>
      </c>
    </row>
    <row r="203" spans="1:10" x14ac:dyDescent="0.25">
      <c r="A203" s="37">
        <v>201</v>
      </c>
      <c r="B203" s="4">
        <v>14700</v>
      </c>
      <c r="C203" s="20">
        <f t="shared" si="15"/>
        <v>1.3698844358161927E-2</v>
      </c>
      <c r="F203" s="19">
        <f t="shared" si="16"/>
        <v>1.8765833674914487E-4</v>
      </c>
      <c r="G203">
        <v>321</v>
      </c>
      <c r="H203" s="17">
        <f t="shared" si="17"/>
        <v>7.2392047926693587E-5</v>
      </c>
      <c r="I203" s="17">
        <f t="shared" si="19"/>
        <v>1.0927427626495161E-4</v>
      </c>
      <c r="J203" s="16">
        <f t="shared" si="18"/>
        <v>6.1950826930984749E-9</v>
      </c>
    </row>
    <row r="204" spans="1:10" x14ac:dyDescent="0.25">
      <c r="A204" s="37">
        <v>202</v>
      </c>
      <c r="B204" s="4">
        <v>14540</v>
      </c>
      <c r="C204" s="20">
        <f t="shared" si="15"/>
        <v>-1.0944021679317255E-2</v>
      </c>
      <c r="F204" s="19">
        <f t="shared" si="16"/>
        <v>1.1977161051736608E-4</v>
      </c>
      <c r="G204">
        <v>320</v>
      </c>
      <c r="H204" s="17">
        <f t="shared" si="17"/>
        <v>4.6341451219436254E-5</v>
      </c>
      <c r="I204" s="17">
        <f t="shared" si="19"/>
        <v>1.0941201322883161E-4</v>
      </c>
      <c r="J204" s="16">
        <f t="shared" si="18"/>
        <v>1.1416481865980175E-10</v>
      </c>
    </row>
    <row r="205" spans="1:10" x14ac:dyDescent="0.25">
      <c r="A205" s="37">
        <v>203</v>
      </c>
      <c r="B205" s="4">
        <v>14240</v>
      </c>
      <c r="C205" s="20">
        <f t="shared" si="15"/>
        <v>-2.0848566121543548E-2</v>
      </c>
      <c r="F205" s="19">
        <f t="shared" si="16"/>
        <v>4.3466270932437337E-4</v>
      </c>
      <c r="G205">
        <v>319</v>
      </c>
      <c r="H205" s="17">
        <f t="shared" si="17"/>
        <v>1.6867894027912619E-4</v>
      </c>
      <c r="I205" s="17">
        <f t="shared" si="19"/>
        <v>1.0991336406039116E-4</v>
      </c>
      <c r="J205" s="16">
        <f t="shared" si="18"/>
        <v>1.0567442651933552E-7</v>
      </c>
    </row>
    <row r="206" spans="1:10" x14ac:dyDescent="0.25">
      <c r="A206" s="37">
        <v>204</v>
      </c>
      <c r="B206" s="4">
        <v>14500</v>
      </c>
      <c r="C206" s="20">
        <f t="shared" si="15"/>
        <v>1.8093743442699081E-2</v>
      </c>
      <c r="F206" s="19">
        <f t="shared" si="16"/>
        <v>3.2738355177021599E-4</v>
      </c>
      <c r="G206">
        <v>318</v>
      </c>
      <c r="H206" s="17">
        <f t="shared" si="17"/>
        <v>1.2742600803285746E-4</v>
      </c>
      <c r="I206" s="17">
        <f t="shared" si="19"/>
        <v>1.102921021232689E-4</v>
      </c>
      <c r="J206" s="16">
        <f t="shared" si="18"/>
        <v>4.7271135480351061E-8</v>
      </c>
    </row>
    <row r="207" spans="1:10" x14ac:dyDescent="0.25">
      <c r="A207" s="37">
        <v>205</v>
      </c>
      <c r="B207" s="4">
        <v>14500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1.102921021232689E-4</v>
      </c>
      <c r="J207" s="16">
        <f t="shared" si="18"/>
        <v>1.2092145028852568E-8</v>
      </c>
    </row>
    <row r="208" spans="1:10" x14ac:dyDescent="0.25">
      <c r="A208" s="37">
        <v>206</v>
      </c>
      <c r="B208" s="4">
        <v>14500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1.102921021232689E-4</v>
      </c>
      <c r="J208" s="16">
        <f t="shared" si="18"/>
        <v>1.2092145028852568E-8</v>
      </c>
    </row>
    <row r="209" spans="1:10" x14ac:dyDescent="0.25">
      <c r="A209" s="37">
        <v>207</v>
      </c>
      <c r="B209" s="4">
        <v>14380</v>
      </c>
      <c r="C209" s="20">
        <f t="shared" si="15"/>
        <v>-8.3102971336280369E-3</v>
      </c>
      <c r="F209" s="19">
        <f t="shared" si="16"/>
        <v>6.9061038449186362E-5</v>
      </c>
      <c r="G209">
        <v>315</v>
      </c>
      <c r="H209" s="17">
        <f t="shared" si="17"/>
        <v>2.7121427738052897E-5</v>
      </c>
      <c r="I209" s="17">
        <f t="shared" si="19"/>
        <v>1.1037271295902026E-4</v>
      </c>
      <c r="J209" s="16">
        <f t="shared" si="18"/>
        <v>1.6796573200021621E-9</v>
      </c>
    </row>
    <row r="210" spans="1:10" x14ac:dyDescent="0.25">
      <c r="A210" s="37">
        <v>208</v>
      </c>
      <c r="B210" s="4">
        <v>14420</v>
      </c>
      <c r="C210" s="20">
        <f t="shared" si="15"/>
        <v>2.7777795639023694E-3</v>
      </c>
      <c r="F210" s="19">
        <f t="shared" si="16"/>
        <v>7.716059305633638E-6</v>
      </c>
      <c r="G210">
        <v>314</v>
      </c>
      <c r="H210" s="17">
        <f t="shared" si="17"/>
        <v>3.0392592090799116E-6</v>
      </c>
      <c r="I210" s="17">
        <f t="shared" si="19"/>
        <v>1.1038174630443538E-4</v>
      </c>
      <c r="J210" s="16">
        <f t="shared" si="18"/>
        <v>1.0472986056721225E-8</v>
      </c>
    </row>
    <row r="211" spans="1:10" x14ac:dyDescent="0.25">
      <c r="A211" s="37">
        <v>209</v>
      </c>
      <c r="B211" s="4">
        <v>14450</v>
      </c>
      <c r="C211" s="20">
        <f t="shared" si="15"/>
        <v>2.0782827016381489E-3</v>
      </c>
      <c r="F211" s="19">
        <f t="shared" si="16"/>
        <v>4.3192589879283632E-6</v>
      </c>
      <c r="G211">
        <v>313</v>
      </c>
      <c r="H211" s="17">
        <f t="shared" si="17"/>
        <v>1.706373785656038E-6</v>
      </c>
      <c r="I211" s="17">
        <f t="shared" si="19"/>
        <v>1.1038681802183516E-4</v>
      </c>
      <c r="J211" s="16">
        <f t="shared" si="18"/>
        <v>1.1180834497280395E-8</v>
      </c>
    </row>
    <row r="212" spans="1:10" x14ac:dyDescent="0.25">
      <c r="A212" s="37">
        <v>210</v>
      </c>
      <c r="B212" s="4">
        <v>14350</v>
      </c>
      <c r="C212" s="20">
        <f t="shared" si="15"/>
        <v>-6.9444723528110461E-3</v>
      </c>
      <c r="F212" s="19">
        <f t="shared" si="16"/>
        <v>4.822569625895699E-5</v>
      </c>
      <c r="G212">
        <v>312</v>
      </c>
      <c r="H212" s="17">
        <f t="shared" si="17"/>
        <v>1.9108921312313008E-5</v>
      </c>
      <c r="I212" s="17">
        <f t="shared" si="19"/>
        <v>1.10443613929933E-4</v>
      </c>
      <c r="J212" s="16">
        <f t="shared" si="18"/>
        <v>3.8303293973319804E-9</v>
      </c>
    </row>
    <row r="213" spans="1:10" x14ac:dyDescent="0.25">
      <c r="A213" s="37">
        <v>211</v>
      </c>
      <c r="B213" s="4">
        <v>14350</v>
      </c>
      <c r="C213" s="20">
        <f t="shared" si="15"/>
        <v>0</v>
      </c>
      <c r="F213" s="19">
        <f t="shared" si="16"/>
        <v>0</v>
      </c>
      <c r="G213">
        <v>311</v>
      </c>
      <c r="H213" s="17">
        <f t="shared" si="17"/>
        <v>0</v>
      </c>
      <c r="I213" s="17">
        <f t="shared" si="19"/>
        <v>1.10443613929933E-4</v>
      </c>
      <c r="J213" s="16">
        <f t="shared" si="18"/>
        <v>1.2125390585219518E-8</v>
      </c>
    </row>
    <row r="214" spans="1:10" x14ac:dyDescent="0.25">
      <c r="A214" s="37">
        <v>212</v>
      </c>
      <c r="B214" s="4">
        <v>14350</v>
      </c>
      <c r="C214" s="20">
        <f t="shared" si="15"/>
        <v>0</v>
      </c>
      <c r="F214" s="19">
        <f t="shared" si="16"/>
        <v>0</v>
      </c>
      <c r="G214">
        <v>310</v>
      </c>
      <c r="H214" s="17">
        <f t="shared" si="17"/>
        <v>0</v>
      </c>
      <c r="I214" s="17">
        <f t="shared" si="19"/>
        <v>1.10443613929933E-4</v>
      </c>
      <c r="J214" s="16">
        <f t="shared" si="18"/>
        <v>1.2125390585219518E-8</v>
      </c>
    </row>
    <row r="215" spans="1:10" x14ac:dyDescent="0.25">
      <c r="A215" s="37">
        <v>213</v>
      </c>
      <c r="B215" s="4">
        <v>14300</v>
      </c>
      <c r="C215" s="20">
        <f t="shared" si="15"/>
        <v>-3.4904049397684908E-3</v>
      </c>
      <c r="F215" s="19">
        <f t="shared" si="16"/>
        <v>1.2182926643560281E-5</v>
      </c>
      <c r="G215">
        <v>309</v>
      </c>
      <c r="H215" s="17">
        <f t="shared" si="17"/>
        <v>4.8706566611829253E-6</v>
      </c>
      <c r="I215" s="17">
        <f t="shared" si="19"/>
        <v>1.1045809059052432E-4</v>
      </c>
      <c r="J215" s="16">
        <f t="shared" si="18"/>
        <v>9.593587042766067E-9</v>
      </c>
    </row>
    <row r="216" spans="1:10" x14ac:dyDescent="0.25">
      <c r="A216" s="37">
        <v>214</v>
      </c>
      <c r="B216" s="4">
        <v>14300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1.1045809059052432E-4</v>
      </c>
      <c r="J216" s="16">
        <f t="shared" si="18"/>
        <v>1.2128569522636329E-8</v>
      </c>
    </row>
    <row r="217" spans="1:10" x14ac:dyDescent="0.25">
      <c r="A217" s="37">
        <v>215</v>
      </c>
      <c r="B217" s="4">
        <v>14460</v>
      </c>
      <c r="C217" s="20">
        <f t="shared" si="15"/>
        <v>1.1126679464757053E-2</v>
      </c>
      <c r="F217" s="19">
        <f t="shared" si="16"/>
        <v>1.2380299591144631E-4</v>
      </c>
      <c r="G217">
        <v>307</v>
      </c>
      <c r="H217" s="17">
        <f t="shared" si="17"/>
        <v>4.9791191956268919E-5</v>
      </c>
      <c r="I217" s="17">
        <f t="shared" si="19"/>
        <v>1.1060608094101092E-4</v>
      </c>
      <c r="J217" s="16">
        <f t="shared" si="18"/>
        <v>1.8294349245951237E-10</v>
      </c>
    </row>
    <row r="218" spans="1:10" x14ac:dyDescent="0.25">
      <c r="A218" s="37">
        <v>216</v>
      </c>
      <c r="B218" s="4">
        <v>14400</v>
      </c>
      <c r="C218" s="20">
        <f t="shared" si="15"/>
        <v>-4.158010148663677E-3</v>
      </c>
      <c r="F218" s="19">
        <f t="shared" si="16"/>
        <v>1.7289048396390133E-5</v>
      </c>
      <c r="G218">
        <v>306</v>
      </c>
      <c r="H218" s="17">
        <f t="shared" si="17"/>
        <v>6.9740522904875312E-6</v>
      </c>
      <c r="I218" s="17">
        <f t="shared" si="19"/>
        <v>1.1062680935505828E-4</v>
      </c>
      <c r="J218" s="16">
        <f t="shared" si="18"/>
        <v>8.6506654872102774E-9</v>
      </c>
    </row>
    <row r="219" spans="1:10" x14ac:dyDescent="0.25">
      <c r="A219" s="37">
        <v>217</v>
      </c>
      <c r="B219" s="4">
        <v>14390</v>
      </c>
      <c r="C219" s="20">
        <f t="shared" si="15"/>
        <v>-6.9468568267848504E-4</v>
      </c>
      <c r="F219" s="19">
        <f t="shared" si="16"/>
        <v>4.8258819771847283E-7</v>
      </c>
      <c r="G219">
        <v>305</v>
      </c>
      <c r="H219" s="17">
        <f t="shared" si="17"/>
        <v>1.9524662993846322E-7</v>
      </c>
      <c r="I219" s="17">
        <f t="shared" si="19"/>
        <v>1.1062738967089449E-4</v>
      </c>
      <c r="J219" s="16">
        <f t="shared" si="18"/>
        <v>1.2059552228740122E-8</v>
      </c>
    </row>
    <row r="220" spans="1:10" x14ac:dyDescent="0.25">
      <c r="A220" s="37">
        <v>218</v>
      </c>
      <c r="B220" s="4">
        <v>14200</v>
      </c>
      <c r="C220" s="20">
        <f t="shared" si="15"/>
        <v>-1.3291556292061439E-2</v>
      </c>
      <c r="F220" s="19">
        <f t="shared" si="16"/>
        <v>1.7666546866503802E-4</v>
      </c>
      <c r="G220">
        <v>304</v>
      </c>
      <c r="H220" s="17">
        <f t="shared" si="17"/>
        <v>7.1688791689624253E-5</v>
      </c>
      <c r="I220" s="17">
        <f t="shared" si="19"/>
        <v>1.1084046449379543E-4</v>
      </c>
      <c r="J220" s="16">
        <f t="shared" si="18"/>
        <v>4.3764107730111009E-9</v>
      </c>
    </row>
    <row r="221" spans="1:10" x14ac:dyDescent="0.25">
      <c r="A221" s="37">
        <v>219</v>
      </c>
      <c r="B221" s="4">
        <v>14100</v>
      </c>
      <c r="C221" s="20">
        <f t="shared" si="15"/>
        <v>-7.067167223092443E-3</v>
      </c>
      <c r="F221" s="19">
        <f t="shared" si="16"/>
        <v>4.994485255915215E-5</v>
      </c>
      <c r="G221">
        <v>303</v>
      </c>
      <c r="H221" s="17">
        <f t="shared" si="17"/>
        <v>2.0327457728194476E-5</v>
      </c>
      <c r="I221" s="17">
        <f t="shared" si="19"/>
        <v>1.1090088215956127E-4</v>
      </c>
      <c r="J221" s="16">
        <f t="shared" si="18"/>
        <v>3.6755613274004125E-9</v>
      </c>
    </row>
    <row r="222" spans="1:10" x14ac:dyDescent="0.25">
      <c r="A222" s="37">
        <v>220</v>
      </c>
      <c r="B222" s="4">
        <v>13800</v>
      </c>
      <c r="C222" s="20">
        <f t="shared" si="15"/>
        <v>-2.1506205220963619E-2</v>
      </c>
      <c r="F222" s="19">
        <f t="shared" si="16"/>
        <v>4.6251686300620285E-4</v>
      </c>
      <c r="G222">
        <v>302</v>
      </c>
      <c r="H222" s="17">
        <f t="shared" si="17"/>
        <v>1.8880463133350033E-4</v>
      </c>
      <c r="I222" s="17">
        <f t="shared" si="19"/>
        <v>1.1146205096204905E-4</v>
      </c>
      <c r="J222" s="16">
        <f t="shared" si="18"/>
        <v>1.2347219248401968E-7</v>
      </c>
    </row>
    <row r="223" spans="1:10" x14ac:dyDescent="0.25">
      <c r="A223" s="37">
        <v>221</v>
      </c>
      <c r="B223" s="4">
        <v>13660</v>
      </c>
      <c r="C223" s="20">
        <f t="shared" si="15"/>
        <v>-1.0196738020514981E-2</v>
      </c>
      <c r="F223" s="19">
        <f t="shared" si="16"/>
        <v>1.0397346625901576E-4</v>
      </c>
      <c r="G223">
        <v>301</v>
      </c>
      <c r="H223" s="17">
        <f t="shared" si="17"/>
        <v>4.256967505822278E-5</v>
      </c>
      <c r="I223" s="17">
        <f t="shared" si="19"/>
        <v>1.1158857737936198E-4</v>
      </c>
      <c r="J223" s="16">
        <f t="shared" si="18"/>
        <v>5.3048576564305812E-11</v>
      </c>
    </row>
    <row r="224" spans="1:10" x14ac:dyDescent="0.25">
      <c r="A224" s="37">
        <v>222</v>
      </c>
      <c r="B224" s="4">
        <v>13120</v>
      </c>
      <c r="C224" s="20">
        <f t="shared" si="15"/>
        <v>-4.0334070626700996E-2</v>
      </c>
      <c r="F224" s="19">
        <f t="shared" si="16"/>
        <v>1.6268372533197041E-3</v>
      </c>
      <c r="G224">
        <v>300</v>
      </c>
      <c r="H224" s="17">
        <f t="shared" si="17"/>
        <v>6.6805875820088274E-4</v>
      </c>
      <c r="I224" s="17">
        <f t="shared" si="19"/>
        <v>1.1357419463187975E-4</v>
      </c>
      <c r="J224" s="16">
        <f t="shared" si="18"/>
        <v>2.2909868553942706E-6</v>
      </c>
    </row>
    <row r="225" spans="1:10" x14ac:dyDescent="0.25">
      <c r="A225" s="37">
        <v>223</v>
      </c>
      <c r="B225" s="4">
        <v>14000</v>
      </c>
      <c r="C225" s="20">
        <f t="shared" si="15"/>
        <v>6.4919546099315689E-2</v>
      </c>
      <c r="F225" s="19">
        <f t="shared" si="16"/>
        <v>4.2145474657411747E-3</v>
      </c>
      <c r="G225">
        <v>299</v>
      </c>
      <c r="H225" s="17">
        <f t="shared" si="17"/>
        <v>1.7358581910026695E-3</v>
      </c>
      <c r="I225" s="17">
        <f t="shared" si="19"/>
        <v>1.1873354615548148E-4</v>
      </c>
      <c r="J225" s="16">
        <f t="shared" si="18"/>
        <v>1.6778582631557005E-5</v>
      </c>
    </row>
    <row r="226" spans="1:10" x14ac:dyDescent="0.25">
      <c r="A226" s="37">
        <v>224</v>
      </c>
      <c r="B226" s="4">
        <v>13800</v>
      </c>
      <c r="C226" s="20">
        <f t="shared" si="15"/>
        <v>-1.4388737452099556E-2</v>
      </c>
      <c r="F226" s="19">
        <f t="shared" si="16"/>
        <v>2.0703576546545242E-4</v>
      </c>
      <c r="G226">
        <v>298</v>
      </c>
      <c r="H226" s="17">
        <f t="shared" si="17"/>
        <v>8.5526640009808192E-5</v>
      </c>
      <c r="I226" s="17">
        <f t="shared" si="19"/>
        <v>1.1898775010067141E-4</v>
      </c>
      <c r="J226" s="16">
        <f t="shared" si="18"/>
        <v>7.8148558021207153E-9</v>
      </c>
    </row>
    <row r="227" spans="1:10" x14ac:dyDescent="0.25">
      <c r="A227" s="37">
        <v>225</v>
      </c>
      <c r="B227" s="4">
        <v>14000</v>
      </c>
      <c r="C227" s="20">
        <f t="shared" si="15"/>
        <v>1.4388737452099671E-2</v>
      </c>
      <c r="F227" s="19">
        <f t="shared" si="16"/>
        <v>2.0703576546545572E-4</v>
      </c>
      <c r="G227">
        <v>297</v>
      </c>
      <c r="H227" s="17">
        <f t="shared" si="17"/>
        <v>8.5781601757271045E-5</v>
      </c>
      <c r="I227" s="17">
        <f t="shared" si="19"/>
        <v>1.192427118481329E-4</v>
      </c>
      <c r="J227" s="16">
        <f t="shared" si="18"/>
        <v>7.7699763136539099E-9</v>
      </c>
    </row>
    <row r="228" spans="1:10" x14ac:dyDescent="0.25">
      <c r="A228" s="37">
        <v>226</v>
      </c>
      <c r="B228" s="4">
        <v>14000</v>
      </c>
      <c r="C228" s="20">
        <f t="shared" si="15"/>
        <v>0</v>
      </c>
      <c r="F228" s="19">
        <f t="shared" si="16"/>
        <v>0</v>
      </c>
      <c r="G228">
        <v>296</v>
      </c>
      <c r="H228" s="17">
        <f t="shared" si="17"/>
        <v>0</v>
      </c>
      <c r="I228" s="17">
        <f t="shared" si="19"/>
        <v>1.192427118481329E-4</v>
      </c>
      <c r="J228" s="16">
        <f t="shared" si="18"/>
        <v>1.41344270060467E-8</v>
      </c>
    </row>
    <row r="229" spans="1:10" x14ac:dyDescent="0.25">
      <c r="A229" s="37">
        <v>227</v>
      </c>
      <c r="B229" s="4">
        <v>14110</v>
      </c>
      <c r="C229" s="20">
        <f t="shared" si="15"/>
        <v>7.8264362494639486E-3</v>
      </c>
      <c r="F229" s="19">
        <f t="shared" si="16"/>
        <v>6.1253104366923325E-5</v>
      </c>
      <c r="G229">
        <v>295</v>
      </c>
      <c r="H229" s="17">
        <f t="shared" si="17"/>
        <v>2.5530678709099459E-5</v>
      </c>
      <c r="I229" s="17">
        <f t="shared" si="19"/>
        <v>1.1931859462863831E-4</v>
      </c>
      <c r="J229" s="16">
        <f t="shared" si="18"/>
        <v>3.3305421166386952E-9</v>
      </c>
    </row>
    <row r="230" spans="1:10" x14ac:dyDescent="0.25">
      <c r="A230" s="37">
        <v>228</v>
      </c>
      <c r="B230" s="4">
        <v>13950</v>
      </c>
      <c r="C230" s="20">
        <f t="shared" si="15"/>
        <v>-1.1404257597348004E-2</v>
      </c>
      <c r="F230" s="19">
        <f t="shared" si="16"/>
        <v>1.3005709134666967E-4</v>
      </c>
      <c r="G230">
        <v>294</v>
      </c>
      <c r="H230" s="17">
        <f t="shared" si="17"/>
        <v>5.4370212933778252E-5</v>
      </c>
      <c r="I230" s="17">
        <f t="shared" si="19"/>
        <v>1.1948019483445719E-4</v>
      </c>
      <c r="J230" s="16">
        <f t="shared" si="18"/>
        <v>1.1950901480501899E-10</v>
      </c>
    </row>
    <row r="231" spans="1:10" x14ac:dyDescent="0.25">
      <c r="A231" s="37">
        <v>229</v>
      </c>
      <c r="B231" s="4">
        <v>13600</v>
      </c>
      <c r="C231" s="20">
        <f t="shared" si="15"/>
        <v>-2.5409715525368325E-2</v>
      </c>
      <c r="F231" s="19">
        <f t="shared" si="16"/>
        <v>6.4565364308014409E-4</v>
      </c>
      <c r="G231">
        <v>293</v>
      </c>
      <c r="H231" s="17">
        <f t="shared" si="17"/>
        <v>2.7071937786691175E-4</v>
      </c>
      <c r="I231" s="17">
        <f t="shared" si="19"/>
        <v>1.202848322419976E-4</v>
      </c>
      <c r="J231" s="16">
        <f t="shared" si="18"/>
        <v>2.7638816749342006E-7</v>
      </c>
    </row>
    <row r="232" spans="1:10" x14ac:dyDescent="0.25">
      <c r="A232" s="37">
        <v>230</v>
      </c>
      <c r="B232" s="4">
        <v>13540</v>
      </c>
      <c r="C232" s="20">
        <f t="shared" si="15"/>
        <v>-4.4215252578773739E-3</v>
      </c>
      <c r="F232" s="19">
        <f t="shared" si="16"/>
        <v>1.9549885606047577E-5</v>
      </c>
      <c r="G232">
        <v>292</v>
      </c>
      <c r="H232" s="17">
        <f t="shared" si="17"/>
        <v>8.2216067219421178E-6</v>
      </c>
      <c r="I232" s="17">
        <f t="shared" si="19"/>
        <v>1.2030926866162402E-4</v>
      </c>
      <c r="J232" s="16">
        <f t="shared" si="18"/>
        <v>1.0080520942047573E-8</v>
      </c>
    </row>
    <row r="233" spans="1:10" x14ac:dyDescent="0.25">
      <c r="A233" s="37">
        <v>231</v>
      </c>
      <c r="B233" s="4">
        <v>13540</v>
      </c>
      <c r="C233" s="20">
        <f t="shared" si="15"/>
        <v>0</v>
      </c>
      <c r="F233" s="19">
        <f t="shared" si="16"/>
        <v>0</v>
      </c>
      <c r="G233">
        <v>291</v>
      </c>
      <c r="H233" s="17">
        <f t="shared" si="17"/>
        <v>0</v>
      </c>
      <c r="I233" s="17">
        <f t="shared" si="19"/>
        <v>1.2030926866162402E-4</v>
      </c>
      <c r="J233" s="16">
        <f t="shared" si="18"/>
        <v>1.4388406280949223E-8</v>
      </c>
    </row>
    <row r="234" spans="1:10" x14ac:dyDescent="0.25">
      <c r="A234" s="37">
        <v>232</v>
      </c>
      <c r="B234" s="4">
        <v>13540</v>
      </c>
      <c r="C234" s="20">
        <f t="shared" si="15"/>
        <v>0</v>
      </c>
      <c r="F234" s="19">
        <f t="shared" si="16"/>
        <v>0</v>
      </c>
      <c r="G234">
        <v>290</v>
      </c>
      <c r="H234" s="17">
        <f t="shared" si="17"/>
        <v>0</v>
      </c>
      <c r="I234" s="17">
        <f t="shared" si="19"/>
        <v>1.2030926866162402E-4</v>
      </c>
      <c r="J234" s="16">
        <f t="shared" si="18"/>
        <v>1.4388406280949223E-8</v>
      </c>
    </row>
    <row r="235" spans="1:10" x14ac:dyDescent="0.25">
      <c r="A235" s="37">
        <v>233</v>
      </c>
      <c r="B235" s="4">
        <v>13540</v>
      </c>
      <c r="C235" s="20">
        <f t="shared" si="15"/>
        <v>0</v>
      </c>
      <c r="F235" s="19">
        <f t="shared" si="16"/>
        <v>0</v>
      </c>
      <c r="G235">
        <v>289</v>
      </c>
      <c r="H235" s="17">
        <f t="shared" si="17"/>
        <v>0</v>
      </c>
      <c r="I235" s="17">
        <f t="shared" si="19"/>
        <v>1.2030926866162402E-4</v>
      </c>
      <c r="J235" s="16">
        <f t="shared" si="18"/>
        <v>1.4388406280949223E-8</v>
      </c>
    </row>
    <row r="236" spans="1:10" x14ac:dyDescent="0.25">
      <c r="A236" s="37">
        <v>234</v>
      </c>
      <c r="B236" s="4">
        <v>13540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1.2030926866162402E-4</v>
      </c>
      <c r="J236" s="16">
        <f t="shared" si="18"/>
        <v>1.4388406280949223E-8</v>
      </c>
    </row>
    <row r="237" spans="1:10" x14ac:dyDescent="0.25">
      <c r="A237" s="37">
        <v>235</v>
      </c>
      <c r="B237" s="4">
        <v>13540</v>
      </c>
      <c r="C237" s="20">
        <f t="shared" si="15"/>
        <v>0</v>
      </c>
      <c r="F237" s="19">
        <f t="shared" si="16"/>
        <v>0</v>
      </c>
      <c r="G237">
        <v>287</v>
      </c>
      <c r="H237" s="17">
        <f t="shared" si="17"/>
        <v>0</v>
      </c>
      <c r="I237" s="17">
        <f t="shared" si="19"/>
        <v>1.2030926866162402E-4</v>
      </c>
      <c r="J237" s="16">
        <f t="shared" si="18"/>
        <v>1.4388406280949223E-8</v>
      </c>
    </row>
    <row r="238" spans="1:10" x14ac:dyDescent="0.25">
      <c r="A238" s="37">
        <v>236</v>
      </c>
      <c r="B238" s="4">
        <v>13540</v>
      </c>
      <c r="C238" s="20">
        <f t="shared" si="15"/>
        <v>0</v>
      </c>
      <c r="F238" s="19">
        <f t="shared" si="16"/>
        <v>0</v>
      </c>
      <c r="G238">
        <v>286</v>
      </c>
      <c r="H238" s="17">
        <f t="shared" si="17"/>
        <v>0</v>
      </c>
      <c r="I238" s="17">
        <f t="shared" si="19"/>
        <v>1.2030926866162402E-4</v>
      </c>
      <c r="J238" s="16">
        <f t="shared" si="18"/>
        <v>1.4388406280949223E-8</v>
      </c>
    </row>
    <row r="239" spans="1:10" x14ac:dyDescent="0.25">
      <c r="A239" s="37">
        <v>237</v>
      </c>
      <c r="B239" s="4">
        <v>13540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1.2030926866162402E-4</v>
      </c>
      <c r="J239" s="16">
        <f t="shared" si="18"/>
        <v>1.4388406280949223E-8</v>
      </c>
    </row>
    <row r="240" spans="1:10" x14ac:dyDescent="0.25">
      <c r="A240" s="37">
        <v>238</v>
      </c>
      <c r="B240" s="4">
        <v>13540</v>
      </c>
      <c r="C240" s="20">
        <f t="shared" si="15"/>
        <v>0</v>
      </c>
      <c r="F240" s="19">
        <f t="shared" si="16"/>
        <v>0</v>
      </c>
      <c r="G240">
        <v>284</v>
      </c>
      <c r="H240" s="17">
        <f t="shared" si="17"/>
        <v>0</v>
      </c>
      <c r="I240" s="17">
        <f t="shared" si="19"/>
        <v>1.2030926866162402E-4</v>
      </c>
      <c r="J240" s="16">
        <f t="shared" si="18"/>
        <v>1.4388406280949223E-8</v>
      </c>
    </row>
    <row r="241" spans="1:10" x14ac:dyDescent="0.25">
      <c r="A241" s="37">
        <v>239</v>
      </c>
      <c r="B241" s="4">
        <v>13540</v>
      </c>
      <c r="C241" s="20">
        <f t="shared" si="15"/>
        <v>0</v>
      </c>
      <c r="F241" s="19">
        <f t="shared" si="16"/>
        <v>0</v>
      </c>
      <c r="G241">
        <v>283</v>
      </c>
      <c r="H241" s="17">
        <f t="shared" si="17"/>
        <v>0</v>
      </c>
      <c r="I241" s="17">
        <f t="shared" si="19"/>
        <v>1.2030926866162402E-4</v>
      </c>
      <c r="J241" s="16">
        <f t="shared" si="18"/>
        <v>1.4388406280949223E-8</v>
      </c>
    </row>
    <row r="242" spans="1:10" x14ac:dyDescent="0.25">
      <c r="A242" s="37">
        <v>240</v>
      </c>
      <c r="B242" s="4">
        <v>13540</v>
      </c>
      <c r="C242" s="20">
        <f t="shared" si="15"/>
        <v>0</v>
      </c>
      <c r="F242" s="19">
        <f t="shared" si="16"/>
        <v>0</v>
      </c>
      <c r="G242">
        <v>282</v>
      </c>
      <c r="H242" s="17">
        <f t="shared" si="17"/>
        <v>0</v>
      </c>
      <c r="I242" s="17">
        <f t="shared" si="19"/>
        <v>1.2030926866162402E-4</v>
      </c>
      <c r="J242" s="16">
        <f t="shared" si="18"/>
        <v>1.4388406280949223E-8</v>
      </c>
    </row>
    <row r="243" spans="1:10" x14ac:dyDescent="0.25">
      <c r="A243" s="37">
        <v>241</v>
      </c>
      <c r="B243" s="4">
        <v>13540</v>
      </c>
      <c r="C243" s="20">
        <f t="shared" si="15"/>
        <v>0</v>
      </c>
      <c r="F243" s="19">
        <f t="shared" si="16"/>
        <v>0</v>
      </c>
      <c r="G243">
        <v>281</v>
      </c>
      <c r="H243" s="17">
        <f t="shared" si="17"/>
        <v>0</v>
      </c>
      <c r="I243" s="17">
        <f t="shared" si="19"/>
        <v>1.2030926866162402E-4</v>
      </c>
      <c r="J243" s="16">
        <f t="shared" si="18"/>
        <v>1.4388406280949223E-8</v>
      </c>
    </row>
    <row r="244" spans="1:10" x14ac:dyDescent="0.25">
      <c r="A244" s="37">
        <v>242</v>
      </c>
      <c r="B244" s="4">
        <v>13540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1.2030926866162402E-4</v>
      </c>
      <c r="J244" s="16">
        <f t="shared" si="18"/>
        <v>1.4388406280949223E-8</v>
      </c>
    </row>
    <row r="245" spans="1:10" x14ac:dyDescent="0.25">
      <c r="A245" s="37">
        <v>243</v>
      </c>
      <c r="B245" s="4">
        <v>13540</v>
      </c>
      <c r="C245" s="20">
        <f t="shared" si="15"/>
        <v>0</v>
      </c>
      <c r="F245" s="19">
        <f t="shared" si="16"/>
        <v>0</v>
      </c>
      <c r="G245">
        <v>279</v>
      </c>
      <c r="H245" s="17">
        <f t="shared" si="17"/>
        <v>0</v>
      </c>
      <c r="I245" s="17">
        <f t="shared" si="19"/>
        <v>1.2030926866162402E-4</v>
      </c>
      <c r="J245" s="16">
        <f t="shared" si="18"/>
        <v>1.4388406280949223E-8</v>
      </c>
    </row>
    <row r="246" spans="1:10" x14ac:dyDescent="0.25">
      <c r="A246" s="37">
        <v>244</v>
      </c>
      <c r="B246" s="4">
        <v>13540</v>
      </c>
      <c r="C246" s="20">
        <f t="shared" si="15"/>
        <v>0</v>
      </c>
      <c r="F246" s="19">
        <f t="shared" si="16"/>
        <v>0</v>
      </c>
      <c r="G246">
        <v>278</v>
      </c>
      <c r="H246" s="17">
        <f t="shared" si="17"/>
        <v>0</v>
      </c>
      <c r="I246" s="17">
        <f t="shared" si="19"/>
        <v>1.2030926866162402E-4</v>
      </c>
      <c r="J246" s="16">
        <f t="shared" si="18"/>
        <v>1.4388406280949223E-8</v>
      </c>
    </row>
    <row r="247" spans="1:10" x14ac:dyDescent="0.25">
      <c r="A247" s="37">
        <v>245</v>
      </c>
      <c r="B247" s="4">
        <v>13540</v>
      </c>
      <c r="C247" s="20">
        <f t="shared" si="15"/>
        <v>0</v>
      </c>
      <c r="F247" s="19">
        <f t="shared" si="16"/>
        <v>0</v>
      </c>
      <c r="G247">
        <v>277</v>
      </c>
      <c r="H247" s="17">
        <f t="shared" si="17"/>
        <v>0</v>
      </c>
      <c r="I247" s="17">
        <f t="shared" si="19"/>
        <v>1.2030926866162402E-4</v>
      </c>
      <c r="J247" s="16">
        <f t="shared" si="18"/>
        <v>1.4388406280949223E-8</v>
      </c>
    </row>
    <row r="248" spans="1:10" x14ac:dyDescent="0.25">
      <c r="A248" s="37">
        <v>246</v>
      </c>
      <c r="B248" s="4">
        <v>13540</v>
      </c>
      <c r="C248" s="20">
        <f t="shared" si="15"/>
        <v>0</v>
      </c>
      <c r="F248" s="19">
        <f t="shared" si="16"/>
        <v>0</v>
      </c>
      <c r="G248">
        <v>276</v>
      </c>
      <c r="H248" s="17">
        <f t="shared" si="17"/>
        <v>0</v>
      </c>
      <c r="I248" s="17">
        <f t="shared" si="19"/>
        <v>1.2030926866162402E-4</v>
      </c>
      <c r="J248" s="16">
        <f t="shared" si="18"/>
        <v>1.4388406280949223E-8</v>
      </c>
    </row>
    <row r="249" spans="1:10" x14ac:dyDescent="0.25">
      <c r="A249" s="37">
        <v>247</v>
      </c>
      <c r="B249" s="4">
        <v>16200</v>
      </c>
      <c r="C249" s="20">
        <f t="shared" si="15"/>
        <v>0.17936297475420943</v>
      </c>
      <c r="F249" s="19">
        <f t="shared" si="16"/>
        <v>3.2171076712679166E-2</v>
      </c>
      <c r="G249">
        <v>275</v>
      </c>
      <c r="H249" s="17">
        <f t="shared" si="17"/>
        <v>1.4231630679101171E-2</v>
      </c>
      <c r="I249" s="17">
        <f t="shared" si="19"/>
        <v>1.6260879854726825E-4</v>
      </c>
      <c r="J249" s="16">
        <f t="shared" si="18"/>
        <v>1.0245729584072746E-3</v>
      </c>
    </row>
    <row r="250" spans="1:10" x14ac:dyDescent="0.25">
      <c r="A250" s="37">
        <v>248</v>
      </c>
      <c r="B250" s="4">
        <v>16410</v>
      </c>
      <c r="C250" s="20">
        <f t="shared" si="15"/>
        <v>1.2879662863661238E-2</v>
      </c>
      <c r="F250" s="19">
        <f t="shared" si="16"/>
        <v>1.6588571548157441E-4</v>
      </c>
      <c r="G250">
        <v>274</v>
      </c>
      <c r="H250" s="17">
        <f t="shared" si="17"/>
        <v>7.3602200650677745E-5</v>
      </c>
      <c r="I250" s="17">
        <f t="shared" si="19"/>
        <v>1.6282756044154958E-4</v>
      </c>
      <c r="J250" s="16">
        <f t="shared" si="18"/>
        <v>1.2546573618394942E-11</v>
      </c>
    </row>
    <row r="251" spans="1:10" x14ac:dyDescent="0.25">
      <c r="A251" s="37">
        <v>249</v>
      </c>
      <c r="B251" s="4">
        <v>16380</v>
      </c>
      <c r="C251" s="20">
        <f t="shared" si="15"/>
        <v>-1.829826677076116E-3</v>
      </c>
      <c r="F251" s="19">
        <f t="shared" si="16"/>
        <v>3.3482656681394205E-6</v>
      </c>
      <c r="G251">
        <v>273</v>
      </c>
      <c r="H251" s="17">
        <f t="shared" si="17"/>
        <v>1.4900281035114587E-6</v>
      </c>
      <c r="I251" s="17">
        <f t="shared" si="19"/>
        <v>1.6283198913209925E-4</v>
      </c>
      <c r="J251" s="16">
        <f t="shared" si="18"/>
        <v>2.5280920835385709E-8</v>
      </c>
    </row>
    <row r="252" spans="1:10" x14ac:dyDescent="0.25">
      <c r="A252" s="37">
        <v>250</v>
      </c>
      <c r="B252" s="4">
        <v>16440</v>
      </c>
      <c r="C252" s="20">
        <f t="shared" si="15"/>
        <v>3.6563112031104792E-3</v>
      </c>
      <c r="F252" s="19">
        <f t="shared" si="16"/>
        <v>1.33686116139912E-5</v>
      </c>
      <c r="G252">
        <v>272</v>
      </c>
      <c r="H252" s="17">
        <f t="shared" si="17"/>
        <v>5.966966462656627E-6</v>
      </c>
      <c r="I252" s="17">
        <f t="shared" si="19"/>
        <v>1.6284972426603472E-4</v>
      </c>
      <c r="J252" s="16">
        <f t="shared" si="18"/>
        <v>2.2200132092377882E-8</v>
      </c>
    </row>
    <row r="253" spans="1:10" x14ac:dyDescent="0.25">
      <c r="A253" s="37">
        <v>251</v>
      </c>
      <c r="B253" s="4">
        <v>16200</v>
      </c>
      <c r="C253" s="20">
        <f t="shared" si="15"/>
        <v>-1.4706147389695449E-2</v>
      </c>
      <c r="F253" s="19">
        <f t="shared" si="16"/>
        <v>2.1627077104744626E-4</v>
      </c>
      <c r="G253">
        <v>271</v>
      </c>
      <c r="H253" s="17">
        <f t="shared" si="17"/>
        <v>9.6818390746930885E-5</v>
      </c>
      <c r="I253" s="17">
        <f t="shared" si="19"/>
        <v>1.6313748977268841E-4</v>
      </c>
      <c r="J253" s="16">
        <f t="shared" si="18"/>
        <v>2.8749072640009731E-9</v>
      </c>
    </row>
    <row r="254" spans="1:10" x14ac:dyDescent="0.25">
      <c r="A254" s="37">
        <v>252</v>
      </c>
      <c r="B254" s="4">
        <v>16200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1.6313748977268841E-4</v>
      </c>
      <c r="J254" s="16">
        <f t="shared" si="18"/>
        <v>2.6455871327794978E-8</v>
      </c>
    </row>
    <row r="255" spans="1:10" x14ac:dyDescent="0.25">
      <c r="A255" s="37">
        <v>253</v>
      </c>
      <c r="B255" s="4">
        <v>16200</v>
      </c>
      <c r="C255" s="20">
        <f t="shared" si="15"/>
        <v>0</v>
      </c>
      <c r="F255" s="19">
        <f t="shared" si="16"/>
        <v>0</v>
      </c>
      <c r="G255">
        <v>269</v>
      </c>
      <c r="H255" s="17">
        <f t="shared" si="17"/>
        <v>0</v>
      </c>
      <c r="I255" s="17">
        <f t="shared" si="19"/>
        <v>1.6313748977268841E-4</v>
      </c>
      <c r="J255" s="16">
        <f t="shared" si="18"/>
        <v>2.6455871327794978E-8</v>
      </c>
    </row>
    <row r="256" spans="1:10" x14ac:dyDescent="0.25">
      <c r="A256" s="37">
        <v>254</v>
      </c>
      <c r="B256" s="4">
        <v>16250</v>
      </c>
      <c r="C256" s="20">
        <f t="shared" si="15"/>
        <v>3.0816665374081144E-3</v>
      </c>
      <c r="F256" s="19">
        <f t="shared" si="16"/>
        <v>9.4966686477809173E-6</v>
      </c>
      <c r="G256">
        <v>268</v>
      </c>
      <c r="H256" s="17">
        <f t="shared" si="17"/>
        <v>4.2895283078188933E-6</v>
      </c>
      <c r="I256" s="17">
        <f t="shared" si="19"/>
        <v>1.6315023919226957E-4</v>
      </c>
      <c r="J256" s="16">
        <f t="shared" si="18"/>
        <v>2.3460636024722828E-8</v>
      </c>
    </row>
    <row r="257" spans="1:10" x14ac:dyDescent="0.25">
      <c r="A257" s="37">
        <v>255</v>
      </c>
      <c r="B257" s="4">
        <v>16260</v>
      </c>
      <c r="C257" s="20">
        <f t="shared" si="15"/>
        <v>6.1519534391810983E-4</v>
      </c>
      <c r="F257" s="19">
        <f t="shared" si="16"/>
        <v>3.7846531117852142E-7</v>
      </c>
      <c r="G257">
        <v>267</v>
      </c>
      <c r="H257" s="17">
        <f t="shared" si="17"/>
        <v>1.7145773150703694E-7</v>
      </c>
      <c r="I257" s="17">
        <f t="shared" si="19"/>
        <v>1.6315074880227855E-4</v>
      </c>
      <c r="J257" s="16">
        <f t="shared" si="18"/>
        <v>2.6337188403037109E-8</v>
      </c>
    </row>
    <row r="258" spans="1:10" x14ac:dyDescent="0.25">
      <c r="A258" s="37">
        <v>256</v>
      </c>
      <c r="B258" s="4">
        <v>16030</v>
      </c>
      <c r="C258" s="20">
        <f t="shared" si="15"/>
        <v>-1.4246137498202978E-2</v>
      </c>
      <c r="F258" s="19">
        <f t="shared" si="16"/>
        <v>2.0295243361770501E-4</v>
      </c>
      <c r="G258">
        <v>266</v>
      </c>
      <c r="H258" s="17">
        <f t="shared" si="17"/>
        <v>9.2218488076732463E-5</v>
      </c>
      <c r="I258" s="17">
        <f t="shared" si="19"/>
        <v>1.6342484238862623E-4</v>
      </c>
      <c r="J258" s="16">
        <f t="shared" si="18"/>
        <v>1.6010662358596133E-9</v>
      </c>
    </row>
    <row r="259" spans="1:10" x14ac:dyDescent="0.25">
      <c r="A259" s="37">
        <v>257</v>
      </c>
      <c r="B259" s="4">
        <v>16030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1.6342484238862623E-4</v>
      </c>
      <c r="J259" s="16">
        <f t="shared" si="18"/>
        <v>2.6549152879711366E-8</v>
      </c>
    </row>
    <row r="260" spans="1:10" x14ac:dyDescent="0.25">
      <c r="A260" s="37">
        <v>258</v>
      </c>
      <c r="B260" s="4">
        <v>15370</v>
      </c>
      <c r="C260" s="20">
        <f t="shared" ref="C260:C323" si="20">LN(B260/B259)</f>
        <v>-4.2044409070957058E-2</v>
      </c>
      <c r="F260" s="19">
        <f t="shared" ref="F260:F323" si="21">C260^2</f>
        <v>1.7677323341259762E-3</v>
      </c>
      <c r="G260">
        <v>264</v>
      </c>
      <c r="H260" s="17">
        <f t="shared" ref="H260:H323" si="22">F260*($E$7^(G260-1))</f>
        <v>8.0802671820970936E-4</v>
      </c>
      <c r="I260" s="17">
        <f t="shared" si="19"/>
        <v>1.6582647513795705E-4</v>
      </c>
      <c r="J260" s="16">
        <f t="shared" ref="J260:J323" si="23">(F260-($E$7*I260))^2</f>
        <v>2.5676816952484273E-6</v>
      </c>
    </row>
    <row r="261" spans="1:10" x14ac:dyDescent="0.25">
      <c r="A261" s="37">
        <v>259</v>
      </c>
      <c r="B261" s="4">
        <v>15400</v>
      </c>
      <c r="C261" s="20">
        <f t="shared" si="20"/>
        <v>1.949951869078935E-3</v>
      </c>
      <c r="F261" s="19">
        <f t="shared" si="21"/>
        <v>3.8023122917244319E-6</v>
      </c>
      <c r="G261">
        <v>263</v>
      </c>
      <c r="H261" s="17">
        <f t="shared" si="22"/>
        <v>1.7432101248725127E-6</v>
      </c>
      <c r="I261" s="17">
        <f t="shared" ref="I261:I324" si="24">(1-$E$7)*H261+I260</f>
        <v>1.658316563410417E-4</v>
      </c>
      <c r="J261" s="16">
        <f t="shared" si="23"/>
        <v>2.6094026607520078E-8</v>
      </c>
    </row>
    <row r="262" spans="1:10" x14ac:dyDescent="0.25">
      <c r="A262" s="37">
        <v>260</v>
      </c>
      <c r="B262" s="4">
        <v>15060</v>
      </c>
      <c r="C262" s="20">
        <f t="shared" si="20"/>
        <v>-2.2325287047835908E-2</v>
      </c>
      <c r="F262" s="19">
        <f t="shared" si="21"/>
        <v>4.9841844176826979E-4</v>
      </c>
      <c r="G262">
        <v>262</v>
      </c>
      <c r="H262" s="17">
        <f t="shared" si="22"/>
        <v>2.2918637733684039E-4</v>
      </c>
      <c r="I262" s="17">
        <f t="shared" si="24"/>
        <v>1.6651284855549245E-4</v>
      </c>
      <c r="J262" s="16">
        <f t="shared" si="23"/>
        <v>1.1049009635204534E-7</v>
      </c>
    </row>
    <row r="263" spans="1:10" x14ac:dyDescent="0.25">
      <c r="A263" s="37">
        <v>261</v>
      </c>
      <c r="B263" s="4">
        <v>15600</v>
      </c>
      <c r="C263" s="20">
        <f t="shared" si="20"/>
        <v>3.5228691883743814E-2</v>
      </c>
      <c r="F263" s="19">
        <f t="shared" si="21"/>
        <v>1.2410607318397572E-3</v>
      </c>
      <c r="G263">
        <v>261</v>
      </c>
      <c r="H263" s="17">
        <f t="shared" si="22"/>
        <v>5.7237475661834193E-4</v>
      </c>
      <c r="I263" s="17">
        <f t="shared" si="24"/>
        <v>1.6821407195492479E-4</v>
      </c>
      <c r="J263" s="16">
        <f t="shared" si="23"/>
        <v>1.1520729860408439E-6</v>
      </c>
    </row>
    <row r="264" spans="1:10" x14ac:dyDescent="0.25">
      <c r="A264" s="37">
        <v>262</v>
      </c>
      <c r="B264" s="4">
        <v>15600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1.6821407195492479E-4</v>
      </c>
      <c r="J264" s="16">
        <f t="shared" si="23"/>
        <v>2.812802028272254E-8</v>
      </c>
    </row>
    <row r="265" spans="1:10" x14ac:dyDescent="0.25">
      <c r="A265" s="37">
        <v>263</v>
      </c>
      <c r="B265" s="4">
        <v>15460</v>
      </c>
      <c r="C265" s="20">
        <f t="shared" si="20"/>
        <v>-9.0148710962154269E-3</v>
      </c>
      <c r="F265" s="19">
        <f t="shared" si="21"/>
        <v>8.1267900881380338E-5</v>
      </c>
      <c r="G265">
        <v>259</v>
      </c>
      <c r="H265" s="17">
        <f t="shared" si="22"/>
        <v>3.7704393646114203E-5</v>
      </c>
      <c r="I265" s="17">
        <f t="shared" si="24"/>
        <v>1.6832613768806638E-4</v>
      </c>
      <c r="J265" s="16">
        <f t="shared" si="23"/>
        <v>7.4922760390773775E-9</v>
      </c>
    </row>
    <row r="266" spans="1:10" x14ac:dyDescent="0.25">
      <c r="A266" s="37">
        <v>264</v>
      </c>
      <c r="B266" s="4">
        <v>14310</v>
      </c>
      <c r="C266" s="20">
        <f t="shared" si="20"/>
        <v>-7.7297449590916348E-2</v>
      </c>
      <c r="F266" s="19">
        <f t="shared" si="21"/>
        <v>5.9748957132602538E-3</v>
      </c>
      <c r="G266">
        <v>258</v>
      </c>
      <c r="H266" s="17">
        <f t="shared" si="22"/>
        <v>2.7803277143858131E-3</v>
      </c>
      <c r="I266" s="17">
        <f t="shared" si="24"/>
        <v>1.7658988187159485E-4</v>
      </c>
      <c r="J266" s="16">
        <f t="shared" si="23"/>
        <v>3.3626437432462336E-5</v>
      </c>
    </row>
    <row r="267" spans="1:10" x14ac:dyDescent="0.25">
      <c r="A267" s="37">
        <v>265</v>
      </c>
      <c r="B267" s="4">
        <v>13800</v>
      </c>
      <c r="C267" s="20">
        <f t="shared" si="20"/>
        <v>-3.6290001405200487E-2</v>
      </c>
      <c r="F267" s="19">
        <f t="shared" si="21"/>
        <v>1.3169642019894533E-3</v>
      </c>
      <c r="G267">
        <v>257</v>
      </c>
      <c r="H267" s="17">
        <f t="shared" si="22"/>
        <v>6.1465634622143769E-4</v>
      </c>
      <c r="I267" s="17">
        <f t="shared" si="24"/>
        <v>1.784167754351395E-4</v>
      </c>
      <c r="J267" s="16">
        <f t="shared" si="23"/>
        <v>1.2974980530414526E-6</v>
      </c>
    </row>
    <row r="268" spans="1:10" x14ac:dyDescent="0.25">
      <c r="A268" s="37">
        <v>266</v>
      </c>
      <c r="B268" s="4">
        <v>13950</v>
      </c>
      <c r="C268" s="20">
        <f t="shared" si="20"/>
        <v>1.0810916104215676E-2</v>
      </c>
      <c r="F268" s="19">
        <f t="shared" si="21"/>
        <v>1.1687590701238986E-4</v>
      </c>
      <c r="G268">
        <v>256</v>
      </c>
      <c r="H268" s="17">
        <f t="shared" si="22"/>
        <v>5.4711186696397008E-5</v>
      </c>
      <c r="I268" s="17">
        <f t="shared" si="24"/>
        <v>1.785793890898166E-4</v>
      </c>
      <c r="J268" s="16">
        <f t="shared" si="23"/>
        <v>3.7420998295645701E-9</v>
      </c>
    </row>
    <row r="269" spans="1:10" x14ac:dyDescent="0.25">
      <c r="A269" s="37">
        <v>267</v>
      </c>
      <c r="B269" s="4">
        <v>14180</v>
      </c>
      <c r="C269" s="20">
        <f t="shared" si="20"/>
        <v>1.6353012836606763E-2</v>
      </c>
      <c r="F269" s="19">
        <f t="shared" si="21"/>
        <v>2.6742102883422559E-4</v>
      </c>
      <c r="G269">
        <v>255</v>
      </c>
      <c r="H269" s="17">
        <f t="shared" si="22"/>
        <v>1.2555656813460851E-4</v>
      </c>
      <c r="I269" s="17">
        <f t="shared" si="24"/>
        <v>1.7895257076701876E-4</v>
      </c>
      <c r="J269" s="16">
        <f t="shared" si="23"/>
        <v>7.9210613003630942E-9</v>
      </c>
    </row>
    <row r="270" spans="1:10" x14ac:dyDescent="0.25">
      <c r="A270" s="37">
        <v>268</v>
      </c>
      <c r="B270" s="4">
        <v>14000</v>
      </c>
      <c r="C270" s="20">
        <f t="shared" si="20"/>
        <v>-1.2775191488722805E-2</v>
      </c>
      <c r="F270" s="19">
        <f t="shared" si="21"/>
        <v>1.632055175735356E-4</v>
      </c>
      <c r="G270">
        <v>254</v>
      </c>
      <c r="H270" s="17">
        <f t="shared" si="22"/>
        <v>7.6854881791195204E-5</v>
      </c>
      <c r="I270" s="17">
        <f t="shared" si="24"/>
        <v>1.7918100034353652E-4</v>
      </c>
      <c r="J270" s="16">
        <f t="shared" si="23"/>
        <v>2.3848370125079079E-10</v>
      </c>
    </row>
    <row r="271" spans="1:10" x14ac:dyDescent="0.25">
      <c r="A271" s="37">
        <v>269</v>
      </c>
      <c r="B271" s="4">
        <v>13630</v>
      </c>
      <c r="C271" s="20">
        <f t="shared" si="20"/>
        <v>-2.678408390681741E-2</v>
      </c>
      <c r="F271" s="19">
        <f t="shared" si="21"/>
        <v>7.173871507274353E-4</v>
      </c>
      <c r="G271">
        <v>253</v>
      </c>
      <c r="H271" s="17">
        <f t="shared" si="22"/>
        <v>3.3883085847664023E-4</v>
      </c>
      <c r="I271" s="17">
        <f t="shared" si="24"/>
        <v>1.8018808002031298E-4</v>
      </c>
      <c r="J271" s="16">
        <f t="shared" si="23"/>
        <v>2.8915853147095037E-7</v>
      </c>
    </row>
    <row r="272" spans="1:10" x14ac:dyDescent="0.25">
      <c r="A272" s="37">
        <v>270</v>
      </c>
      <c r="B272" s="4">
        <v>12700</v>
      </c>
      <c r="C272" s="20">
        <f t="shared" si="20"/>
        <v>-7.0671252243895616E-2</v>
      </c>
      <c r="F272" s="19">
        <f t="shared" si="21"/>
        <v>4.9944258937203211E-3</v>
      </c>
      <c r="G272">
        <v>252</v>
      </c>
      <c r="H272" s="17">
        <f t="shared" si="22"/>
        <v>2.3659615180607555E-3</v>
      </c>
      <c r="I272" s="17">
        <f t="shared" si="24"/>
        <v>1.8722023692475394E-4</v>
      </c>
      <c r="J272" s="16">
        <f t="shared" si="23"/>
        <v>2.3114576568180768E-5</v>
      </c>
    </row>
    <row r="273" spans="1:10" x14ac:dyDescent="0.25">
      <c r="A273" s="37">
        <v>271</v>
      </c>
      <c r="B273" s="4">
        <v>13200</v>
      </c>
      <c r="C273" s="20">
        <f t="shared" si="20"/>
        <v>3.8614836127779516E-2</v>
      </c>
      <c r="F273" s="19">
        <f t="shared" si="21"/>
        <v>1.4911055691752661E-3</v>
      </c>
      <c r="G273">
        <v>251</v>
      </c>
      <c r="H273" s="17">
        <f t="shared" si="22"/>
        <v>7.0847288924277948E-4</v>
      </c>
      <c r="I273" s="17">
        <f t="shared" si="24"/>
        <v>1.8932597384467705E-4</v>
      </c>
      <c r="J273" s="16">
        <f t="shared" si="23"/>
        <v>1.696095501994714E-6</v>
      </c>
    </row>
    <row r="274" spans="1:10" x14ac:dyDescent="0.25">
      <c r="A274" s="37">
        <v>272</v>
      </c>
      <c r="B274" s="4">
        <v>12980</v>
      </c>
      <c r="C274" s="20">
        <f t="shared" si="20"/>
        <v>-1.6807118316381289E-2</v>
      </c>
      <c r="F274" s="19">
        <f t="shared" si="21"/>
        <v>2.8247922610083942E-4</v>
      </c>
      <c r="G274">
        <v>250</v>
      </c>
      <c r="H274" s="17">
        <f t="shared" si="22"/>
        <v>1.3461519947234935E-4</v>
      </c>
      <c r="I274" s="17">
        <f t="shared" si="24"/>
        <v>1.8972607976237098E-4</v>
      </c>
      <c r="J274" s="16">
        <f t="shared" si="23"/>
        <v>8.7080725463215312E-9</v>
      </c>
    </row>
    <row r="275" spans="1:10" x14ac:dyDescent="0.25">
      <c r="A275" s="37">
        <v>273</v>
      </c>
      <c r="B275" s="4">
        <v>12900</v>
      </c>
      <c r="C275" s="20">
        <f t="shared" si="20"/>
        <v>-6.1823999083175391E-3</v>
      </c>
      <c r="F275" s="19">
        <f t="shared" si="21"/>
        <v>3.8222068626364717E-5</v>
      </c>
      <c r="G275">
        <v>249</v>
      </c>
      <c r="H275" s="17">
        <f t="shared" si="22"/>
        <v>1.8268988940342051E-5</v>
      </c>
      <c r="I275" s="17">
        <f t="shared" si="24"/>
        <v>1.8978037920711397E-4</v>
      </c>
      <c r="J275" s="16">
        <f t="shared" si="23"/>
        <v>2.2799261008869787E-8</v>
      </c>
    </row>
    <row r="276" spans="1:10" x14ac:dyDescent="0.25">
      <c r="A276" s="37">
        <v>274</v>
      </c>
      <c r="B276" s="4">
        <v>12900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1.8978037920711397E-4</v>
      </c>
      <c r="J276" s="16">
        <f t="shared" si="23"/>
        <v>3.580281207135739E-8</v>
      </c>
    </row>
    <row r="277" spans="1:10" x14ac:dyDescent="0.25">
      <c r="A277" s="37">
        <v>275</v>
      </c>
      <c r="B277" s="4">
        <v>12380</v>
      </c>
      <c r="C277" s="20">
        <f t="shared" si="20"/>
        <v>-4.1145044111176414E-2</v>
      </c>
      <c r="F277" s="19">
        <f t="shared" si="21"/>
        <v>1.6929146549106528E-3</v>
      </c>
      <c r="G277">
        <v>247</v>
      </c>
      <c r="H277" s="17">
        <f t="shared" si="22"/>
        <v>8.1399337595660477E-4</v>
      </c>
      <c r="I277" s="17">
        <f t="shared" si="24"/>
        <v>1.9219974617280924E-4</v>
      </c>
      <c r="J277" s="16">
        <f t="shared" si="23"/>
        <v>2.2538601599299267E-6</v>
      </c>
    </row>
    <row r="278" spans="1:10" x14ac:dyDescent="0.25">
      <c r="A278" s="37">
        <v>276</v>
      </c>
      <c r="B278" s="4">
        <v>12020</v>
      </c>
      <c r="C278" s="20">
        <f t="shared" si="20"/>
        <v>-2.9510338149388565E-2</v>
      </c>
      <c r="F278" s="19">
        <f t="shared" si="21"/>
        <v>8.7086005769125812E-4</v>
      </c>
      <c r="G278">
        <v>246</v>
      </c>
      <c r="H278" s="17">
        <f t="shared" si="22"/>
        <v>4.1997836528005907E-4</v>
      </c>
      <c r="I278" s="17">
        <f t="shared" si="24"/>
        <v>1.9344801404976977E-4</v>
      </c>
      <c r="J278" s="16">
        <f t="shared" si="23"/>
        <v>4.5966639060553043E-7</v>
      </c>
    </row>
    <row r="279" spans="1:10" x14ac:dyDescent="0.25">
      <c r="A279" s="37">
        <v>277</v>
      </c>
      <c r="B279" s="4">
        <v>12200</v>
      </c>
      <c r="C279" s="20">
        <f t="shared" si="20"/>
        <v>1.4864022632149341E-2</v>
      </c>
      <c r="F279" s="19">
        <f t="shared" si="21"/>
        <v>2.2093916880904782E-4</v>
      </c>
      <c r="G279">
        <v>245</v>
      </c>
      <c r="H279" s="17">
        <f t="shared" si="22"/>
        <v>1.0686709482632308E-4</v>
      </c>
      <c r="I279" s="17">
        <f t="shared" si="24"/>
        <v>1.93765646510401E-4</v>
      </c>
      <c r="J279" s="16">
        <f t="shared" si="23"/>
        <v>7.7003121646990141E-10</v>
      </c>
    </row>
    <row r="280" spans="1:10" x14ac:dyDescent="0.25">
      <c r="A280" s="37">
        <v>278</v>
      </c>
      <c r="B280" s="4">
        <v>12630</v>
      </c>
      <c r="C280" s="20">
        <f t="shared" si="20"/>
        <v>3.4638984623188873E-2</v>
      </c>
      <c r="F280" s="19">
        <f t="shared" si="21"/>
        <v>1.1998592557255152E-3</v>
      </c>
      <c r="G280">
        <v>244</v>
      </c>
      <c r="H280" s="17">
        <f t="shared" si="22"/>
        <v>5.8209562357339889E-4</v>
      </c>
      <c r="I280" s="17">
        <f t="shared" si="24"/>
        <v>1.9549576245992483E-4</v>
      </c>
      <c r="J280" s="16">
        <f t="shared" si="23"/>
        <v>1.0099135477271955E-6</v>
      </c>
    </row>
    <row r="281" spans="1:10" x14ac:dyDescent="0.25">
      <c r="A281" s="37">
        <v>279</v>
      </c>
      <c r="B281" s="4">
        <v>12490</v>
      </c>
      <c r="C281" s="20">
        <f t="shared" si="20"/>
        <v>-1.1146612224913434E-2</v>
      </c>
      <c r="F281" s="19">
        <f t="shared" si="21"/>
        <v>1.2424696409258962E-4</v>
      </c>
      <c r="G281">
        <v>243</v>
      </c>
      <c r="H281" s="17">
        <f t="shared" si="22"/>
        <v>6.0456437841819142E-5</v>
      </c>
      <c r="I281" s="17">
        <f t="shared" si="24"/>
        <v>1.9567545226195326E-4</v>
      </c>
      <c r="J281" s="16">
        <f t="shared" si="23"/>
        <v>5.0192829249212977E-9</v>
      </c>
    </row>
    <row r="282" spans="1:10" x14ac:dyDescent="0.25">
      <c r="A282" s="37">
        <v>280</v>
      </c>
      <c r="B282" s="4">
        <v>12460</v>
      </c>
      <c r="C282" s="20">
        <f t="shared" si="20"/>
        <v>-2.4048107781791729E-3</v>
      </c>
      <c r="F282" s="19">
        <f t="shared" si="21"/>
        <v>5.7831148788467193E-6</v>
      </c>
      <c r="G282">
        <v>242</v>
      </c>
      <c r="H282" s="17">
        <f t="shared" si="22"/>
        <v>2.8223529836159802E-6</v>
      </c>
      <c r="I282" s="17">
        <f t="shared" si="24"/>
        <v>1.956838409144605E-4</v>
      </c>
      <c r="J282" s="16">
        <f t="shared" si="23"/>
        <v>3.5841725680944225E-8</v>
      </c>
    </row>
    <row r="283" spans="1:10" x14ac:dyDescent="0.25">
      <c r="A283" s="37">
        <v>281</v>
      </c>
      <c r="B283" s="4">
        <v>12100</v>
      </c>
      <c r="C283" s="20">
        <f t="shared" si="20"/>
        <v>-2.9318060756611686E-2</v>
      </c>
      <c r="F283" s="19">
        <f t="shared" si="21"/>
        <v>8.5954868652837421E-4</v>
      </c>
      <c r="G283">
        <v>241</v>
      </c>
      <c r="H283" s="17">
        <f t="shared" si="22"/>
        <v>4.2073896181348588E-4</v>
      </c>
      <c r="I283" s="17">
        <f t="shared" si="24"/>
        <v>1.9693436945125137E-4</v>
      </c>
      <c r="J283" s="16">
        <f t="shared" si="23"/>
        <v>4.3983377475946347E-7</v>
      </c>
    </row>
    <row r="284" spans="1:10" x14ac:dyDescent="0.25">
      <c r="A284" s="37">
        <v>282</v>
      </c>
      <c r="B284" s="4">
        <v>11790</v>
      </c>
      <c r="C284" s="20">
        <f t="shared" si="20"/>
        <v>-2.5953738053415849E-2</v>
      </c>
      <c r="F284" s="19">
        <f t="shared" si="21"/>
        <v>6.7359651894532589E-4</v>
      </c>
      <c r="G284">
        <v>240</v>
      </c>
      <c r="H284" s="17">
        <f t="shared" si="22"/>
        <v>3.3070047957045568E-4</v>
      </c>
      <c r="I284" s="17">
        <f t="shared" si="24"/>
        <v>1.9791728385749218E-4</v>
      </c>
      <c r="J284" s="16">
        <f t="shared" si="23"/>
        <v>2.2683072078654187E-7</v>
      </c>
    </row>
    <row r="285" spans="1:10" x14ac:dyDescent="0.25">
      <c r="A285" s="37">
        <v>283</v>
      </c>
      <c r="B285" s="4">
        <v>11840</v>
      </c>
      <c r="C285" s="20">
        <f t="shared" si="20"/>
        <v>4.2319149065801571E-3</v>
      </c>
      <c r="F285" s="19">
        <f t="shared" si="21"/>
        <v>1.790910377653534E-5</v>
      </c>
      <c r="G285">
        <v>239</v>
      </c>
      <c r="H285" s="17">
        <f t="shared" si="22"/>
        <v>8.8186393974816037E-6</v>
      </c>
      <c r="I285" s="17">
        <f t="shared" si="24"/>
        <v>1.9794349478926491E-4</v>
      </c>
      <c r="J285" s="16">
        <f t="shared" si="23"/>
        <v>3.2200888270898046E-8</v>
      </c>
    </row>
    <row r="286" spans="1:10" x14ac:dyDescent="0.25">
      <c r="A286" s="37">
        <v>284</v>
      </c>
      <c r="B286" s="4">
        <v>11500</v>
      </c>
      <c r="C286" s="20">
        <f t="shared" si="20"/>
        <v>-2.9136594086655254E-2</v>
      </c>
      <c r="F286" s="19">
        <f t="shared" si="21"/>
        <v>8.4894111497051388E-4</v>
      </c>
      <c r="G286">
        <v>238</v>
      </c>
      <c r="H286" s="17">
        <f t="shared" si="22"/>
        <v>4.1927410369435825E-4</v>
      </c>
      <c r="I286" s="17">
        <f t="shared" si="24"/>
        <v>1.9918966944622391E-4</v>
      </c>
      <c r="J286" s="16">
        <f t="shared" si="23"/>
        <v>4.2294664320027126E-7</v>
      </c>
    </row>
    <row r="287" spans="1:10" x14ac:dyDescent="0.25">
      <c r="A287" s="37">
        <v>285</v>
      </c>
      <c r="B287" s="4">
        <v>11200</v>
      </c>
      <c r="C287" s="20">
        <f t="shared" si="20"/>
        <v>-2.6433257068155483E-2</v>
      </c>
      <c r="F287" s="19">
        <f t="shared" si="21"/>
        <v>6.9871707923119177E-4</v>
      </c>
      <c r="G287">
        <v>237</v>
      </c>
      <c r="H287" s="17">
        <f t="shared" si="22"/>
        <v>3.4611033811655977E-4</v>
      </c>
      <c r="I287" s="17">
        <f t="shared" si="24"/>
        <v>2.0021838533416434E-4</v>
      </c>
      <c r="J287" s="16">
        <f t="shared" si="23"/>
        <v>2.4909460810367122E-7</v>
      </c>
    </row>
    <row r="288" spans="1:10" x14ac:dyDescent="0.25">
      <c r="A288" s="37">
        <v>286</v>
      </c>
      <c r="B288" s="4">
        <v>11330</v>
      </c>
      <c r="C288" s="20">
        <f t="shared" si="20"/>
        <v>1.1540296738866158E-2</v>
      </c>
      <c r="F288" s="19">
        <f t="shared" si="21"/>
        <v>1.3317844882108486E-4</v>
      </c>
      <c r="G288">
        <v>236</v>
      </c>
      <c r="H288" s="17">
        <f t="shared" si="22"/>
        <v>6.6166765530706659E-5</v>
      </c>
      <c r="I288" s="17">
        <f t="shared" si="24"/>
        <v>2.0041504748336645E-4</v>
      </c>
      <c r="J288" s="16">
        <f t="shared" si="23"/>
        <v>4.4410123723581176E-9</v>
      </c>
    </row>
    <row r="289" spans="1:10" x14ac:dyDescent="0.25">
      <c r="A289" s="37">
        <v>287</v>
      </c>
      <c r="B289" s="4">
        <v>11750</v>
      </c>
      <c r="C289" s="20">
        <f t="shared" si="20"/>
        <v>3.6399165550253028E-2</v>
      </c>
      <c r="F289" s="19">
        <f t="shared" si="21"/>
        <v>1.3248992527547269E-3</v>
      </c>
      <c r="G289">
        <v>235</v>
      </c>
      <c r="H289" s="17">
        <f t="shared" si="22"/>
        <v>6.602091649550889E-4</v>
      </c>
      <c r="I289" s="17">
        <f t="shared" si="24"/>
        <v>2.023773340219571E-4</v>
      </c>
      <c r="J289" s="16">
        <f t="shared" si="23"/>
        <v>1.2614062358399754E-6</v>
      </c>
    </row>
    <row r="290" spans="1:10" x14ac:dyDescent="0.25">
      <c r="A290" s="37">
        <v>288</v>
      </c>
      <c r="B290" s="4">
        <v>11600</v>
      </c>
      <c r="C290" s="20">
        <f t="shared" si="20"/>
        <v>-1.2848142477849024E-2</v>
      </c>
      <c r="F290" s="19">
        <f t="shared" si="21"/>
        <v>1.6507476513110845E-4</v>
      </c>
      <c r="G290">
        <v>234</v>
      </c>
      <c r="H290" s="17">
        <f t="shared" si="22"/>
        <v>8.2503452430714318E-5</v>
      </c>
      <c r="I290" s="17">
        <f t="shared" si="24"/>
        <v>2.0262255239014357E-4</v>
      </c>
      <c r="J290" s="16">
        <f t="shared" si="23"/>
        <v>1.3649735585810284E-9</v>
      </c>
    </row>
    <row r="291" spans="1:10" x14ac:dyDescent="0.25">
      <c r="A291" s="37">
        <v>289</v>
      </c>
      <c r="B291" s="4">
        <v>11480</v>
      </c>
      <c r="C291" s="20">
        <f t="shared" si="20"/>
        <v>-1.0398707220898622E-2</v>
      </c>
      <c r="F291" s="19">
        <f t="shared" si="21"/>
        <v>1.0813311186596915E-4</v>
      </c>
      <c r="G291">
        <v>233</v>
      </c>
      <c r="H291" s="17">
        <f t="shared" si="22"/>
        <v>5.4205440281178595E-5</v>
      </c>
      <c r="I291" s="17">
        <f t="shared" si="24"/>
        <v>2.0278366285547523E-4</v>
      </c>
      <c r="J291" s="16">
        <f t="shared" si="23"/>
        <v>8.8449949742439524E-9</v>
      </c>
    </row>
    <row r="292" spans="1:10" x14ac:dyDescent="0.25">
      <c r="A292" s="37">
        <v>290</v>
      </c>
      <c r="B292" s="4">
        <v>11690</v>
      </c>
      <c r="C292" s="20">
        <f t="shared" si="20"/>
        <v>1.8127384592556701E-2</v>
      </c>
      <c r="F292" s="19">
        <f t="shared" si="21"/>
        <v>3.2860207216646209E-4</v>
      </c>
      <c r="G292">
        <v>232</v>
      </c>
      <c r="H292" s="17">
        <f t="shared" si="22"/>
        <v>1.6521413973580112E-4</v>
      </c>
      <c r="I292" s="17">
        <f t="shared" si="24"/>
        <v>2.03274715539378E-4</v>
      </c>
      <c r="J292" s="16">
        <f t="shared" si="23"/>
        <v>1.5858751178944683E-8</v>
      </c>
    </row>
    <row r="293" spans="1:10" x14ac:dyDescent="0.25">
      <c r="A293" s="37">
        <v>291</v>
      </c>
      <c r="B293" s="4">
        <v>11600</v>
      </c>
      <c r="C293" s="20">
        <f t="shared" si="20"/>
        <v>-7.7286773716580799E-3</v>
      </c>
      <c r="F293" s="19">
        <f t="shared" si="21"/>
        <v>5.9732453915179644E-5</v>
      </c>
      <c r="G293">
        <v>231</v>
      </c>
      <c r="H293" s="17">
        <f t="shared" si="22"/>
        <v>3.012173704457653E-5</v>
      </c>
      <c r="I293" s="17">
        <f t="shared" si="24"/>
        <v>2.0336424395288549E-4</v>
      </c>
      <c r="J293" s="16">
        <f t="shared" si="23"/>
        <v>2.0456821952963531E-8</v>
      </c>
    </row>
    <row r="294" spans="1:10" x14ac:dyDescent="0.25">
      <c r="A294" s="37">
        <v>292</v>
      </c>
      <c r="B294" s="4">
        <v>11600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2.0336424395288549E-4</v>
      </c>
      <c r="J294" s="16">
        <f t="shared" si="23"/>
        <v>4.1111536814860011E-8</v>
      </c>
    </row>
    <row r="295" spans="1:10" x14ac:dyDescent="0.25">
      <c r="A295" s="37">
        <v>293</v>
      </c>
      <c r="B295" s="4">
        <v>11210</v>
      </c>
      <c r="C295" s="20">
        <f t="shared" si="20"/>
        <v>-3.4198861028250406E-2</v>
      </c>
      <c r="F295" s="19">
        <f t="shared" si="21"/>
        <v>1.1695620956295844E-3</v>
      </c>
      <c r="G295">
        <v>229</v>
      </c>
      <c r="H295" s="17">
        <f t="shared" si="22"/>
        <v>5.9330556549022943E-4</v>
      </c>
      <c r="I295" s="17">
        <f t="shared" si="24"/>
        <v>2.0512767831010407E-4</v>
      </c>
      <c r="J295" s="16">
        <f t="shared" si="23"/>
        <v>9.3131011841917432E-7</v>
      </c>
    </row>
    <row r="296" spans="1:10" x14ac:dyDescent="0.25">
      <c r="A296" s="37">
        <v>294</v>
      </c>
      <c r="B296" s="4">
        <v>11320</v>
      </c>
      <c r="C296" s="20">
        <f t="shared" si="20"/>
        <v>9.7648356909684226E-3</v>
      </c>
      <c r="F296" s="19">
        <f t="shared" si="21"/>
        <v>9.5352016071610749E-5</v>
      </c>
      <c r="G296">
        <v>228</v>
      </c>
      <c r="H296" s="17">
        <f t="shared" si="22"/>
        <v>4.8515192403129201E-5</v>
      </c>
      <c r="I296" s="17">
        <f t="shared" si="24"/>
        <v>2.0527187610986693E-4</v>
      </c>
      <c r="J296" s="16">
        <f t="shared" si="23"/>
        <v>1.1948620782671899E-8</v>
      </c>
    </row>
    <row r="297" spans="1:10" x14ac:dyDescent="0.25">
      <c r="A297" s="37">
        <v>295</v>
      </c>
      <c r="B297" s="4">
        <v>11300</v>
      </c>
      <c r="C297" s="20">
        <f t="shared" si="20"/>
        <v>-1.7683470567420034E-3</v>
      </c>
      <c r="F297" s="19">
        <f t="shared" si="21"/>
        <v>3.1270513130881062E-6</v>
      </c>
      <c r="G297">
        <v>227</v>
      </c>
      <c r="H297" s="17">
        <f t="shared" si="22"/>
        <v>1.5957895858663896E-6</v>
      </c>
      <c r="I297" s="17">
        <f t="shared" si="24"/>
        <v>2.052766191467543E-4</v>
      </c>
      <c r="J297" s="16">
        <f t="shared" si="23"/>
        <v>4.0618146144844666E-8</v>
      </c>
    </row>
    <row r="298" spans="1:10" x14ac:dyDescent="0.25">
      <c r="A298" s="37">
        <v>296</v>
      </c>
      <c r="B298" s="4">
        <v>11140</v>
      </c>
      <c r="C298" s="20">
        <f t="shared" si="20"/>
        <v>-1.4260491219156922E-2</v>
      </c>
      <c r="F298" s="19">
        <f t="shared" si="21"/>
        <v>2.0336160981165166E-4</v>
      </c>
      <c r="G298">
        <v>226</v>
      </c>
      <c r="H298" s="17">
        <f t="shared" si="22"/>
        <v>1.0408839943316224E-4</v>
      </c>
      <c r="I298" s="17">
        <f t="shared" si="24"/>
        <v>2.0558599271481895E-4</v>
      </c>
      <c r="J298" s="16">
        <f t="shared" si="23"/>
        <v>2.6028537314698227E-12</v>
      </c>
    </row>
    <row r="299" spans="1:10" x14ac:dyDescent="0.25">
      <c r="A299" s="37">
        <v>297</v>
      </c>
      <c r="B299" s="4">
        <v>10900</v>
      </c>
      <c r="C299" s="20">
        <f t="shared" si="20"/>
        <v>-2.1779445264039982E-2</v>
      </c>
      <c r="F299" s="19">
        <f t="shared" si="21"/>
        <v>4.7434423600931362E-4</v>
      </c>
      <c r="G299">
        <v>225</v>
      </c>
      <c r="H299" s="17">
        <f t="shared" si="22"/>
        <v>2.4351164112732779E-4</v>
      </c>
      <c r="I299" s="17">
        <f t="shared" si="24"/>
        <v>2.0630976275731264E-4</v>
      </c>
      <c r="J299" s="16">
        <f t="shared" si="23"/>
        <v>7.2171571212730232E-8</v>
      </c>
    </row>
    <row r="300" spans="1:10" x14ac:dyDescent="0.25">
      <c r="A300" s="37">
        <v>298</v>
      </c>
      <c r="B300" s="4">
        <v>10100</v>
      </c>
      <c r="C300" s="20">
        <f t="shared" si="20"/>
        <v>-7.6227365387884258E-2</v>
      </c>
      <c r="F300" s="19">
        <f t="shared" si="21"/>
        <v>5.8106112339780152E-3</v>
      </c>
      <c r="G300">
        <v>224</v>
      </c>
      <c r="H300" s="17">
        <f t="shared" si="22"/>
        <v>2.9918558152784258E-3</v>
      </c>
      <c r="I300" s="17">
        <f t="shared" si="24"/>
        <v>2.1520221488212431E-4</v>
      </c>
      <c r="J300" s="16">
        <f t="shared" si="23"/>
        <v>3.1315760463063798E-5</v>
      </c>
    </row>
    <row r="301" spans="1:10" x14ac:dyDescent="0.25">
      <c r="A301" s="37">
        <v>299</v>
      </c>
      <c r="B301" s="4">
        <v>10300</v>
      </c>
      <c r="C301" s="20">
        <f t="shared" si="20"/>
        <v>1.9608471388376337E-2</v>
      </c>
      <c r="F301" s="19">
        <f t="shared" si="21"/>
        <v>3.8449215018877342E-4</v>
      </c>
      <c r="G301">
        <v>223</v>
      </c>
      <c r="H301" s="17">
        <f t="shared" si="22"/>
        <v>1.9856333518015031E-4</v>
      </c>
      <c r="I301" s="17">
        <f t="shared" si="24"/>
        <v>2.1579238869424972E-4</v>
      </c>
      <c r="J301" s="16">
        <f t="shared" si="23"/>
        <v>2.8676422995367832E-8</v>
      </c>
    </row>
    <row r="302" spans="1:10" x14ac:dyDescent="0.25">
      <c r="A302" s="37">
        <v>300</v>
      </c>
      <c r="B302" s="4">
        <v>10270</v>
      </c>
      <c r="C302" s="20">
        <f t="shared" si="20"/>
        <v>-2.9168712951232454E-3</v>
      </c>
      <c r="F302" s="19">
        <f t="shared" si="21"/>
        <v>8.5081381523139589E-6</v>
      </c>
      <c r="G302">
        <v>222</v>
      </c>
      <c r="H302" s="17">
        <f t="shared" si="22"/>
        <v>4.4069574269079954E-6</v>
      </c>
      <c r="I302" s="17">
        <f t="shared" si="24"/>
        <v>2.1580548713894573E-4</v>
      </c>
      <c r="J302" s="16">
        <f t="shared" si="23"/>
        <v>4.2706672459598126E-8</v>
      </c>
    </row>
    <row r="303" spans="1:10" x14ac:dyDescent="0.25">
      <c r="A303" s="37">
        <v>301</v>
      </c>
      <c r="B303" s="4">
        <v>10230</v>
      </c>
      <c r="C303" s="20">
        <f t="shared" si="20"/>
        <v>-3.9024439769317011E-3</v>
      </c>
      <c r="F303" s="19">
        <f t="shared" si="21"/>
        <v>1.5229068993090511E-5</v>
      </c>
      <c r="G303">
        <v>221</v>
      </c>
      <c r="H303" s="17">
        <f t="shared" si="22"/>
        <v>7.9117110317363366E-6</v>
      </c>
      <c r="I303" s="17">
        <f t="shared" si="24"/>
        <v>2.1582900248056606E-4</v>
      </c>
      <c r="J303" s="16">
        <f t="shared" si="23"/>
        <v>3.9983378656131113E-8</v>
      </c>
    </row>
    <row r="304" spans="1:10" x14ac:dyDescent="0.25">
      <c r="A304" s="37">
        <v>302</v>
      </c>
      <c r="B304" s="4">
        <v>10030</v>
      </c>
      <c r="C304" s="20">
        <f t="shared" si="20"/>
        <v>-1.9743977989690933E-2</v>
      </c>
      <c r="F304" s="19">
        <f t="shared" si="21"/>
        <v>3.8982466685740002E-4</v>
      </c>
      <c r="G304">
        <v>220</v>
      </c>
      <c r="H304" s="17">
        <f t="shared" si="22"/>
        <v>2.0312300810890175E-4</v>
      </c>
      <c r="I304" s="17">
        <f t="shared" si="24"/>
        <v>2.1643272864137639E-4</v>
      </c>
      <c r="J304" s="16">
        <f t="shared" si="23"/>
        <v>3.0288259118739546E-8</v>
      </c>
    </row>
    <row r="305" spans="1:10" x14ac:dyDescent="0.25">
      <c r="A305" s="37">
        <v>303</v>
      </c>
      <c r="B305" s="4">
        <v>9815</v>
      </c>
      <c r="C305" s="20">
        <f t="shared" si="20"/>
        <v>-2.1668774245419745E-2</v>
      </c>
      <c r="F305" s="19">
        <f t="shared" si="21"/>
        <v>4.6953577729896606E-4</v>
      </c>
      <c r="G305">
        <v>219</v>
      </c>
      <c r="H305" s="17">
        <f t="shared" si="22"/>
        <v>2.4538682057463976E-4</v>
      </c>
      <c r="I305" s="17">
        <f t="shared" si="24"/>
        <v>2.1716207212874516E-4</v>
      </c>
      <c r="J305" s="16">
        <f t="shared" si="23"/>
        <v>6.4018694573382662E-8</v>
      </c>
    </row>
    <row r="306" spans="1:10" x14ac:dyDescent="0.25">
      <c r="A306" s="37">
        <v>304</v>
      </c>
      <c r="B306" s="4">
        <v>9750</v>
      </c>
      <c r="C306" s="20">
        <f t="shared" si="20"/>
        <v>-6.6445427186686131E-3</v>
      </c>
      <c r="F306" s="19">
        <f t="shared" si="21"/>
        <v>4.4149947940212085E-5</v>
      </c>
      <c r="G306">
        <v>218</v>
      </c>
      <c r="H306" s="17">
        <f t="shared" si="22"/>
        <v>2.3142244634232379E-5</v>
      </c>
      <c r="I306" s="17">
        <f t="shared" si="24"/>
        <v>2.1723085595897512E-4</v>
      </c>
      <c r="J306" s="16">
        <f t="shared" si="23"/>
        <v>2.9733915524573506E-8</v>
      </c>
    </row>
    <row r="307" spans="1:10" x14ac:dyDescent="0.25">
      <c r="A307" s="37">
        <v>305</v>
      </c>
      <c r="B307" s="4">
        <v>9790</v>
      </c>
      <c r="C307" s="20">
        <f t="shared" si="20"/>
        <v>4.0941715326631468E-3</v>
      </c>
      <c r="F307" s="19">
        <f t="shared" si="21"/>
        <v>1.6762240538869299E-5</v>
      </c>
      <c r="G307">
        <v>217</v>
      </c>
      <c r="H307" s="17">
        <f t="shared" si="22"/>
        <v>8.812519550458719E-6</v>
      </c>
      <c r="I307" s="17">
        <f t="shared" si="24"/>
        <v>2.1725704870121932E-4</v>
      </c>
      <c r="J307" s="16">
        <f t="shared" si="23"/>
        <v>3.9939651791425225E-8</v>
      </c>
    </row>
    <row r="308" spans="1:10" x14ac:dyDescent="0.25">
      <c r="A308" s="37">
        <v>306</v>
      </c>
      <c r="B308" s="4">
        <v>9910</v>
      </c>
      <c r="C308" s="20">
        <f t="shared" si="20"/>
        <v>1.2182891799477557E-2</v>
      </c>
      <c r="F308" s="19">
        <f t="shared" si="21"/>
        <v>1.484228525977775E-4</v>
      </c>
      <c r="G308">
        <v>216</v>
      </c>
      <c r="H308" s="17">
        <f t="shared" si="22"/>
        <v>7.8263909766877643E-5</v>
      </c>
      <c r="I308" s="17">
        <f t="shared" si="24"/>
        <v>2.1748966621812924E-4</v>
      </c>
      <c r="J308" s="16">
        <f t="shared" si="23"/>
        <v>4.6813493022879364E-9</v>
      </c>
    </row>
    <row r="309" spans="1:10" x14ac:dyDescent="0.25">
      <c r="A309" s="37">
        <v>307</v>
      </c>
      <c r="B309" s="4">
        <v>9850</v>
      </c>
      <c r="C309" s="20">
        <f t="shared" si="20"/>
        <v>-6.0728931578991202E-3</v>
      </c>
      <c r="F309" s="19">
        <f t="shared" si="21"/>
        <v>3.6880031307257946E-5</v>
      </c>
      <c r="G309">
        <v>215</v>
      </c>
      <c r="H309" s="17">
        <f t="shared" si="22"/>
        <v>1.9504947570923831E-5</v>
      </c>
      <c r="I309" s="17">
        <f t="shared" si="24"/>
        <v>2.175476392031861E-4</v>
      </c>
      <c r="J309" s="16">
        <f t="shared" si="23"/>
        <v>3.2407563524989933E-8</v>
      </c>
    </row>
    <row r="310" spans="1:10" x14ac:dyDescent="0.25">
      <c r="A310" s="37">
        <v>308</v>
      </c>
      <c r="B310" s="4">
        <v>9840</v>
      </c>
      <c r="C310" s="20">
        <f t="shared" si="20"/>
        <v>-1.0157441198354164E-3</v>
      </c>
      <c r="F310" s="19">
        <f t="shared" si="21"/>
        <v>1.0317361169802248E-6</v>
      </c>
      <c r="G310">
        <v>214</v>
      </c>
      <c r="H310" s="17">
        <f t="shared" si="22"/>
        <v>5.4728668286273546E-7</v>
      </c>
      <c r="I310" s="17">
        <f t="shared" si="24"/>
        <v>2.175492658593241E-4</v>
      </c>
      <c r="J310" s="16">
        <f t="shared" si="23"/>
        <v>4.6600256509589781E-8</v>
      </c>
    </row>
    <row r="311" spans="1:10" x14ac:dyDescent="0.25">
      <c r="A311" s="37">
        <v>309</v>
      </c>
      <c r="B311" s="4">
        <v>9750</v>
      </c>
      <c r="C311" s="20">
        <f t="shared" si="20"/>
        <v>-9.1884260544062551E-3</v>
      </c>
      <c r="F311" s="19">
        <f t="shared" si="21"/>
        <v>8.4427173357291694E-5</v>
      </c>
      <c r="G311">
        <v>213</v>
      </c>
      <c r="H311" s="17">
        <f t="shared" si="22"/>
        <v>4.4918085420090996E-5</v>
      </c>
      <c r="I311" s="17">
        <f t="shared" si="24"/>
        <v>2.1768277226765319E-4</v>
      </c>
      <c r="J311" s="16">
        <f t="shared" si="23"/>
        <v>1.7585040246272283E-8</v>
      </c>
    </row>
    <row r="312" spans="1:10" x14ac:dyDescent="0.25">
      <c r="A312" s="37">
        <v>310</v>
      </c>
      <c r="B312" s="4">
        <v>9750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2.1768277226765319E-4</v>
      </c>
      <c r="J312" s="16">
        <f t="shared" si="23"/>
        <v>4.7104526020416702E-8</v>
      </c>
    </row>
    <row r="313" spans="1:10" x14ac:dyDescent="0.25">
      <c r="A313" s="37">
        <v>311</v>
      </c>
      <c r="B313" s="4">
        <v>9700</v>
      </c>
      <c r="C313" s="20">
        <f t="shared" si="20"/>
        <v>-5.1413995004186523E-3</v>
      </c>
      <c r="F313" s="19">
        <f t="shared" si="21"/>
        <v>2.6433988822905168E-5</v>
      </c>
      <c r="G313">
        <v>211</v>
      </c>
      <c r="H313" s="17">
        <f t="shared" si="22"/>
        <v>1.414774328294533E-5</v>
      </c>
      <c r="I313" s="17">
        <f t="shared" si="24"/>
        <v>2.1772482246578616E-4</v>
      </c>
      <c r="J313" s="16">
        <f t="shared" si="23"/>
        <v>3.6345023279902047E-8</v>
      </c>
    </row>
    <row r="314" spans="1:10" x14ac:dyDescent="0.25">
      <c r="A314" s="37">
        <v>312</v>
      </c>
      <c r="B314" s="4">
        <v>9800</v>
      </c>
      <c r="C314" s="20">
        <f t="shared" si="20"/>
        <v>1.0256500167189061E-2</v>
      </c>
      <c r="F314" s="19">
        <f t="shared" si="21"/>
        <v>1.0519579567954924E-4</v>
      </c>
      <c r="G314">
        <v>210</v>
      </c>
      <c r="H314" s="17">
        <f t="shared" si="22"/>
        <v>5.6469714525114678E-5</v>
      </c>
      <c r="I314" s="17">
        <f t="shared" si="24"/>
        <v>2.178926628511256E-4</v>
      </c>
      <c r="J314" s="16">
        <f t="shared" si="23"/>
        <v>1.2555032712392536E-8</v>
      </c>
    </row>
    <row r="315" spans="1:10" x14ac:dyDescent="0.25">
      <c r="A315" s="37">
        <v>313</v>
      </c>
      <c r="B315" s="4">
        <v>10000</v>
      </c>
      <c r="C315" s="20">
        <f t="shared" si="20"/>
        <v>2.0202707317519469E-2</v>
      </c>
      <c r="F315" s="19">
        <f t="shared" si="21"/>
        <v>4.081493829573547E-4</v>
      </c>
      <c r="G315">
        <v>209</v>
      </c>
      <c r="H315" s="17">
        <f t="shared" si="22"/>
        <v>2.1975010650693489E-4</v>
      </c>
      <c r="I315" s="17">
        <f t="shared" si="24"/>
        <v>2.1854580839763093E-4</v>
      </c>
      <c r="J315" s="16">
        <f t="shared" si="23"/>
        <v>3.6196257534012379E-8</v>
      </c>
    </row>
    <row r="316" spans="1:10" x14ac:dyDescent="0.25">
      <c r="A316" s="37">
        <v>314</v>
      </c>
      <c r="B316" s="4">
        <v>9710</v>
      </c>
      <c r="C316" s="20">
        <f t="shared" si="20"/>
        <v>-2.9428810690812168E-2</v>
      </c>
      <c r="F316" s="19">
        <f t="shared" si="21"/>
        <v>8.6605489867566058E-4</v>
      </c>
      <c r="G316">
        <v>208</v>
      </c>
      <c r="H316" s="17">
        <f t="shared" si="22"/>
        <v>4.6767926247785388E-4</v>
      </c>
      <c r="I316" s="17">
        <f t="shared" si="24"/>
        <v>2.1993585381028545E-4</v>
      </c>
      <c r="J316" s="16">
        <f t="shared" si="23"/>
        <v>4.1831498043273553E-7</v>
      </c>
    </row>
    <row r="317" spans="1:10" x14ac:dyDescent="0.25">
      <c r="A317" s="37">
        <v>315</v>
      </c>
      <c r="B317" s="4">
        <v>10000</v>
      </c>
      <c r="C317" s="20">
        <f t="shared" si="20"/>
        <v>2.9428810690812192E-2</v>
      </c>
      <c r="F317" s="19">
        <f t="shared" si="21"/>
        <v>8.6605489867566199E-4</v>
      </c>
      <c r="G317">
        <v>207</v>
      </c>
      <c r="H317" s="17">
        <f t="shared" si="22"/>
        <v>4.6907345172694917E-4</v>
      </c>
      <c r="I317" s="17">
        <f t="shared" si="24"/>
        <v>2.2133004305937995E-4</v>
      </c>
      <c r="J317" s="16">
        <f t="shared" si="23"/>
        <v>4.1651882569152008E-7</v>
      </c>
    </row>
    <row r="318" spans="1:10" x14ac:dyDescent="0.25">
      <c r="A318" s="37">
        <v>316</v>
      </c>
      <c r="B318" s="4">
        <v>11000</v>
      </c>
      <c r="C318" s="20">
        <f t="shared" si="20"/>
        <v>9.5310179804324935E-2</v>
      </c>
      <c r="F318" s="19">
        <f t="shared" si="21"/>
        <v>9.0840303743327487E-3</v>
      </c>
      <c r="G318">
        <v>206</v>
      </c>
      <c r="H318" s="17">
        <f t="shared" si="22"/>
        <v>4.9347681102600398E-3</v>
      </c>
      <c r="I318" s="17">
        <f t="shared" si="24"/>
        <v>2.3599725694831232E-4</v>
      </c>
      <c r="J318" s="16">
        <f t="shared" si="23"/>
        <v>7.8300103189950202E-5</v>
      </c>
    </row>
    <row r="319" spans="1:10" x14ac:dyDescent="0.25">
      <c r="A319" s="37">
        <v>317</v>
      </c>
      <c r="B319" s="4">
        <v>10670</v>
      </c>
      <c r="C319" s="20">
        <f t="shared" si="20"/>
        <v>-3.0459207484708574E-2</v>
      </c>
      <c r="F319" s="19">
        <f t="shared" si="21"/>
        <v>9.2776332059652683E-4</v>
      </c>
      <c r="G319">
        <v>205</v>
      </c>
      <c r="H319" s="17">
        <f t="shared" si="22"/>
        <v>5.0549645122664776E-4</v>
      </c>
      <c r="I319" s="17">
        <f t="shared" si="24"/>
        <v>2.3749970334590947E-4</v>
      </c>
      <c r="J319" s="16">
        <f t="shared" si="23"/>
        <v>4.7743887548858487E-7</v>
      </c>
    </row>
    <row r="320" spans="1:10" x14ac:dyDescent="0.25">
      <c r="A320" s="37">
        <v>318</v>
      </c>
      <c r="B320" s="4">
        <v>10220</v>
      </c>
      <c r="C320" s="20">
        <f t="shared" si="20"/>
        <v>-4.3089480538103568E-2</v>
      </c>
      <c r="F320" s="19">
        <f t="shared" si="21"/>
        <v>1.8567033330436061E-3</v>
      </c>
      <c r="G320">
        <v>204</v>
      </c>
      <c r="H320" s="17">
        <f t="shared" si="22"/>
        <v>1.0146497907196287E-3</v>
      </c>
      <c r="I320" s="17">
        <f t="shared" si="24"/>
        <v>2.4051546521563206E-4</v>
      </c>
      <c r="J320" s="16">
        <f t="shared" si="23"/>
        <v>2.614374446618424E-6</v>
      </c>
    </row>
    <row r="321" spans="1:10" x14ac:dyDescent="0.25">
      <c r="A321" s="37">
        <v>319</v>
      </c>
      <c r="B321" s="4">
        <v>10670</v>
      </c>
      <c r="C321" s="20">
        <f t="shared" si="20"/>
        <v>4.30894805381037E-2</v>
      </c>
      <c r="F321" s="19">
        <f t="shared" si="21"/>
        <v>1.8567033330436176E-3</v>
      </c>
      <c r="G321">
        <v>203</v>
      </c>
      <c r="H321" s="17">
        <f t="shared" si="22"/>
        <v>1.0176745428164514E-3</v>
      </c>
      <c r="I321" s="17">
        <f t="shared" si="24"/>
        <v>2.4354021731244816E-4</v>
      </c>
      <c r="J321" s="16">
        <f t="shared" si="23"/>
        <v>2.6046311542221977E-6</v>
      </c>
    </row>
    <row r="322" spans="1:10" x14ac:dyDescent="0.25">
      <c r="A322" s="37">
        <v>320</v>
      </c>
      <c r="B322" s="4">
        <v>10540</v>
      </c>
      <c r="C322" s="20">
        <f t="shared" si="20"/>
        <v>-1.2258522200445779E-2</v>
      </c>
      <c r="F322" s="19">
        <f t="shared" si="21"/>
        <v>1.5027136653882202E-4</v>
      </c>
      <c r="G322">
        <v>202</v>
      </c>
      <c r="H322" s="17">
        <f t="shared" si="22"/>
        <v>8.2610522716876575E-5</v>
      </c>
      <c r="I322" s="17">
        <f t="shared" si="24"/>
        <v>2.4378575391702451E-4</v>
      </c>
      <c r="J322" s="16">
        <f t="shared" si="23"/>
        <v>8.6099474688363713E-9</v>
      </c>
    </row>
    <row r="323" spans="1:10" x14ac:dyDescent="0.25">
      <c r="A323" s="37">
        <v>321</v>
      </c>
      <c r="B323" s="4">
        <v>10100</v>
      </c>
      <c r="C323" s="20">
        <f t="shared" si="20"/>
        <v>-4.2642119266002504E-2</v>
      </c>
      <c r="F323" s="19">
        <f t="shared" si="21"/>
        <v>1.818350335495982E-3</v>
      </c>
      <c r="G323">
        <v>201</v>
      </c>
      <c r="H323" s="17">
        <f t="shared" si="22"/>
        <v>1.0026040070217309E-3</v>
      </c>
      <c r="I323" s="17">
        <f t="shared" si="24"/>
        <v>2.4676571307383145E-4</v>
      </c>
      <c r="J323" s="16">
        <f t="shared" si="23"/>
        <v>2.4721840952632852E-6</v>
      </c>
    </row>
    <row r="324" spans="1:10" x14ac:dyDescent="0.25">
      <c r="A324" s="37">
        <v>322</v>
      </c>
      <c r="B324" s="4">
        <v>9620</v>
      </c>
      <c r="C324" s="20">
        <f t="shared" ref="C324:C387" si="25">LN(B324/B323)</f>
        <v>-4.8691159169598687E-2</v>
      </c>
      <c r="F324" s="19">
        <f t="shared" ref="F324:F387" si="26">C324^2</f>
        <v>2.3708289812791944E-3</v>
      </c>
      <c r="G324">
        <v>200</v>
      </c>
      <c r="H324" s="17">
        <f t="shared" ref="H324:H387" si="27">F324*($E$7^(G324-1))</f>
        <v>1.3111272480536872E-3</v>
      </c>
      <c r="I324" s="17">
        <f t="shared" si="24"/>
        <v>2.5066267101656189E-4</v>
      </c>
      <c r="J324" s="16">
        <f t="shared" ref="J324:J387" si="28">(F324-($E$7*I324))^2</f>
        <v>4.4982648898092635E-6</v>
      </c>
    </row>
    <row r="325" spans="1:10" x14ac:dyDescent="0.25">
      <c r="A325" s="37">
        <v>323</v>
      </c>
      <c r="B325" s="4">
        <v>9700</v>
      </c>
      <c r="C325" s="20">
        <f t="shared" si="25"/>
        <v>8.2816208317220176E-3</v>
      </c>
      <c r="F325" s="19">
        <f t="shared" si="26"/>
        <v>6.8585243600412081E-5</v>
      </c>
      <c r="G325">
        <v>199</v>
      </c>
      <c r="H325" s="17">
        <f t="shared" si="27"/>
        <v>3.8042411740985808E-5</v>
      </c>
      <c r="I325" s="17">
        <f t="shared" ref="I325:I388" si="29">(1-$E$7)*H325+I324</f>
        <v>2.5077574141366843E-4</v>
      </c>
      <c r="J325" s="16">
        <f t="shared" si="28"/>
        <v>3.2922337839078984E-8</v>
      </c>
    </row>
    <row r="326" spans="1:10" x14ac:dyDescent="0.25">
      <c r="A326" s="37">
        <v>324</v>
      </c>
      <c r="B326" s="4">
        <v>9840</v>
      </c>
      <c r="C326" s="20">
        <f t="shared" si="25"/>
        <v>1.4329825554824868E-2</v>
      </c>
      <c r="F326" s="19">
        <f t="shared" si="26"/>
        <v>2.0534390043171183E-4</v>
      </c>
      <c r="G326">
        <v>198</v>
      </c>
      <c r="H326" s="17">
        <f t="shared" si="27"/>
        <v>1.1423834529761083E-4</v>
      </c>
      <c r="I326" s="17">
        <f t="shared" si="29"/>
        <v>2.5111528284851598E-4</v>
      </c>
      <c r="J326" s="16">
        <f t="shared" si="28"/>
        <v>2.0272517670408245E-9</v>
      </c>
    </row>
    <row r="327" spans="1:10" x14ac:dyDescent="0.25">
      <c r="A327" s="37">
        <v>325</v>
      </c>
      <c r="B327" s="4">
        <v>9650</v>
      </c>
      <c r="C327" s="20">
        <f t="shared" si="25"/>
        <v>-1.9497795713267478E-2</v>
      </c>
      <c r="F327" s="19">
        <f t="shared" si="26"/>
        <v>3.8016403767631167E-4</v>
      </c>
      <c r="G327">
        <v>197</v>
      </c>
      <c r="H327" s="17">
        <f t="shared" si="27"/>
        <v>2.1212598357753945E-4</v>
      </c>
      <c r="I327" s="17">
        <f t="shared" si="29"/>
        <v>2.5174576782835992E-4</v>
      </c>
      <c r="J327" s="16">
        <f t="shared" si="28"/>
        <v>1.6683988215480052E-8</v>
      </c>
    </row>
    <row r="328" spans="1:10" x14ac:dyDescent="0.25">
      <c r="A328" s="37">
        <v>326</v>
      </c>
      <c r="B328" s="4">
        <v>9810</v>
      </c>
      <c r="C328" s="20">
        <f t="shared" si="25"/>
        <v>1.644435822637726E-2</v>
      </c>
      <c r="F328" s="19">
        <f t="shared" si="26"/>
        <v>2.7041691747742145E-4</v>
      </c>
      <c r="G328">
        <v>196</v>
      </c>
      <c r="H328" s="17">
        <f t="shared" si="27"/>
        <v>1.5133850378901581E-4</v>
      </c>
      <c r="I328" s="17">
        <f t="shared" si="29"/>
        <v>2.5219557907685394E-4</v>
      </c>
      <c r="J328" s="16">
        <f t="shared" si="28"/>
        <v>3.5989576818136959E-10</v>
      </c>
    </row>
    <row r="329" spans="1:10" x14ac:dyDescent="0.25">
      <c r="A329" s="37">
        <v>327</v>
      </c>
      <c r="B329" s="4">
        <v>10200</v>
      </c>
      <c r="C329" s="20">
        <f t="shared" si="25"/>
        <v>3.8985446712953592E-2</v>
      </c>
      <c r="F329" s="19">
        <f t="shared" si="26"/>
        <v>1.5198650554085441E-3</v>
      </c>
      <c r="G329">
        <v>195</v>
      </c>
      <c r="H329" s="17">
        <f t="shared" si="27"/>
        <v>8.5312633550946196E-4</v>
      </c>
      <c r="I329" s="17">
        <f t="shared" si="29"/>
        <v>2.5473125778710217E-4</v>
      </c>
      <c r="J329" s="16">
        <f t="shared" si="28"/>
        <v>1.6024798082417662E-6</v>
      </c>
    </row>
    <row r="330" spans="1:10" x14ac:dyDescent="0.25">
      <c r="A330" s="37">
        <v>328</v>
      </c>
      <c r="B330" s="4">
        <v>10520</v>
      </c>
      <c r="C330" s="20">
        <f t="shared" si="25"/>
        <v>3.0890487019338511E-2</v>
      </c>
      <c r="F330" s="19">
        <f t="shared" si="26"/>
        <v>9.5422218829192102E-4</v>
      </c>
      <c r="G330">
        <v>194</v>
      </c>
      <c r="H330" s="17">
        <f t="shared" si="27"/>
        <v>5.3721801798456404E-4</v>
      </c>
      <c r="I330" s="17">
        <f t="shared" si="29"/>
        <v>2.5632798764323975E-4</v>
      </c>
      <c r="J330" s="16">
        <f t="shared" si="28"/>
        <v>4.8812029532508496E-7</v>
      </c>
    </row>
    <row r="331" spans="1:10" x14ac:dyDescent="0.25">
      <c r="A331" s="37">
        <v>329</v>
      </c>
      <c r="B331" s="4">
        <v>10700</v>
      </c>
      <c r="C331" s="20">
        <f t="shared" si="25"/>
        <v>1.6965534158296668E-2</v>
      </c>
      <c r="F331" s="19">
        <f t="shared" si="26"/>
        <v>2.8782934927633103E-4</v>
      </c>
      <c r="G331">
        <v>193</v>
      </c>
      <c r="H331" s="17">
        <f t="shared" si="27"/>
        <v>1.6252825622387735E-4</v>
      </c>
      <c r="I331" s="17">
        <f t="shared" si="29"/>
        <v>2.5681105729185699E-4</v>
      </c>
      <c r="J331" s="16">
        <f t="shared" si="28"/>
        <v>1.0100695144598486E-9</v>
      </c>
    </row>
    <row r="332" spans="1:10" x14ac:dyDescent="0.25">
      <c r="A332" s="37">
        <v>330</v>
      </c>
      <c r="B332" s="4">
        <v>10900</v>
      </c>
      <c r="C332" s="20">
        <f t="shared" si="25"/>
        <v>1.8519047767237531E-2</v>
      </c>
      <c r="F332" s="19">
        <f t="shared" si="26"/>
        <v>3.4295513020522538E-4</v>
      </c>
      <c r="G332">
        <v>192</v>
      </c>
      <c r="H332" s="17">
        <f t="shared" si="27"/>
        <v>1.9423336956156582E-4</v>
      </c>
      <c r="I332" s="17">
        <f t="shared" si="29"/>
        <v>2.5738836149583858E-4</v>
      </c>
      <c r="J332" s="16">
        <f t="shared" si="28"/>
        <v>7.4531768268251603E-9</v>
      </c>
    </row>
    <row r="333" spans="1:10" x14ac:dyDescent="0.25">
      <c r="A333" s="37">
        <v>331</v>
      </c>
      <c r="B333" s="4">
        <v>10820</v>
      </c>
      <c r="C333" s="20">
        <f t="shared" si="25"/>
        <v>-7.366515816762554E-3</v>
      </c>
      <c r="F333" s="19">
        <f t="shared" si="26"/>
        <v>5.4265555278612875E-5</v>
      </c>
      <c r="G333">
        <v>191</v>
      </c>
      <c r="H333" s="17">
        <f t="shared" si="27"/>
        <v>3.0825031747557752E-5</v>
      </c>
      <c r="I333" s="17">
        <f t="shared" si="29"/>
        <v>2.5747998025555996E-4</v>
      </c>
      <c r="J333" s="16">
        <f t="shared" si="28"/>
        <v>4.0985653462708125E-8</v>
      </c>
    </row>
    <row r="334" spans="1:10" x14ac:dyDescent="0.25">
      <c r="A334" s="37">
        <v>332</v>
      </c>
      <c r="B334" s="4">
        <v>10610</v>
      </c>
      <c r="C334" s="20">
        <f t="shared" si="25"/>
        <v>-1.9599320792443722E-2</v>
      </c>
      <c r="F334" s="19">
        <f t="shared" si="26"/>
        <v>3.841333755251168E-4</v>
      </c>
      <c r="G334">
        <v>190</v>
      </c>
      <c r="H334" s="17">
        <f t="shared" si="27"/>
        <v>2.1885378623540488E-4</v>
      </c>
      <c r="I334" s="17">
        <f t="shared" si="29"/>
        <v>2.5813046174149711E-4</v>
      </c>
      <c r="J334" s="16">
        <f t="shared" si="28"/>
        <v>1.6070666917344181E-8</v>
      </c>
    </row>
    <row r="335" spans="1:10" x14ac:dyDescent="0.25">
      <c r="A335" s="37">
        <v>333</v>
      </c>
      <c r="B335" s="4">
        <v>10230</v>
      </c>
      <c r="C335" s="20">
        <f t="shared" si="25"/>
        <v>-3.6472372662356603E-2</v>
      </c>
      <c r="F335" s="19">
        <f t="shared" si="26"/>
        <v>1.3302339676218172E-3</v>
      </c>
      <c r="G335">
        <v>189</v>
      </c>
      <c r="H335" s="17">
        <f t="shared" si="27"/>
        <v>7.6013861609396159E-4</v>
      </c>
      <c r="I335" s="17">
        <f t="shared" si="29"/>
        <v>2.6038976054103068E-4</v>
      </c>
      <c r="J335" s="16">
        <f t="shared" si="28"/>
        <v>1.1462232072611197E-6</v>
      </c>
    </row>
    <row r="336" spans="1:10" x14ac:dyDescent="0.25">
      <c r="A336" s="37">
        <v>334</v>
      </c>
      <c r="B336" s="4">
        <v>10340</v>
      </c>
      <c r="C336" s="20">
        <f t="shared" si="25"/>
        <v>1.069528911674795E-2</v>
      </c>
      <c r="F336" s="19">
        <f t="shared" si="26"/>
        <v>1.1438920929082715E-4</v>
      </c>
      <c r="G336">
        <v>188</v>
      </c>
      <c r="H336" s="17">
        <f t="shared" si="27"/>
        <v>6.5560545889583309E-5</v>
      </c>
      <c r="I336" s="17">
        <f t="shared" si="29"/>
        <v>2.6058462087240846E-4</v>
      </c>
      <c r="J336" s="16">
        <f t="shared" si="28"/>
        <v>2.1147237254086148E-8</v>
      </c>
    </row>
    <row r="337" spans="1:10" x14ac:dyDescent="0.25">
      <c r="A337" s="37">
        <v>335</v>
      </c>
      <c r="B337" s="4">
        <v>10410</v>
      </c>
      <c r="C337" s="20">
        <f t="shared" si="25"/>
        <v>6.7470135465944282E-3</v>
      </c>
      <c r="F337" s="19">
        <f t="shared" si="26"/>
        <v>4.5522191797928724E-5</v>
      </c>
      <c r="G337">
        <v>187</v>
      </c>
      <c r="H337" s="17">
        <f t="shared" si="27"/>
        <v>2.6168173343246577E-5</v>
      </c>
      <c r="I337" s="17">
        <f t="shared" si="29"/>
        <v>2.6066239842688159E-4</v>
      </c>
      <c r="J337" s="16">
        <f t="shared" si="28"/>
        <v>4.5952550771810999E-8</v>
      </c>
    </row>
    <row r="338" spans="1:10" x14ac:dyDescent="0.25">
      <c r="A338" s="37">
        <v>336</v>
      </c>
      <c r="B338" s="4">
        <v>10010</v>
      </c>
      <c r="C338" s="20">
        <f t="shared" si="25"/>
        <v>-3.9182289299748346E-2</v>
      </c>
      <c r="F338" s="19">
        <f t="shared" si="26"/>
        <v>1.5352517947691737E-3</v>
      </c>
      <c r="G338">
        <v>186</v>
      </c>
      <c r="H338" s="17">
        <f t="shared" si="27"/>
        <v>8.851616671971791E-4</v>
      </c>
      <c r="I338" s="17">
        <f t="shared" si="29"/>
        <v>2.6329329317390567E-4</v>
      </c>
      <c r="J338" s="16">
        <f t="shared" si="28"/>
        <v>1.6198698237536641E-6</v>
      </c>
    </row>
    <row r="339" spans="1:10" x14ac:dyDescent="0.25">
      <c r="A339" s="37">
        <v>337</v>
      </c>
      <c r="B339" s="4">
        <v>10010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2.6329329317390567E-4</v>
      </c>
      <c r="J339" s="16">
        <f t="shared" si="28"/>
        <v>6.8911882168043737E-8</v>
      </c>
    </row>
    <row r="340" spans="1:10" x14ac:dyDescent="0.25">
      <c r="A340" s="37">
        <v>338</v>
      </c>
      <c r="B340" s="4">
        <v>10030</v>
      </c>
      <c r="C340" s="20">
        <f t="shared" si="25"/>
        <v>1.9960086467148783E-3</v>
      </c>
      <c r="F340" s="19">
        <f t="shared" si="26"/>
        <v>3.9840505177605598E-6</v>
      </c>
      <c r="G340">
        <v>184</v>
      </c>
      <c r="H340" s="17">
        <f t="shared" si="27"/>
        <v>2.3107518118596971E-6</v>
      </c>
      <c r="I340" s="17">
        <f t="shared" si="29"/>
        <v>2.6330016123544606E-4</v>
      </c>
      <c r="J340" s="16">
        <f t="shared" si="28"/>
        <v>6.6839583471529442E-8</v>
      </c>
    </row>
    <row r="341" spans="1:10" x14ac:dyDescent="0.25">
      <c r="A341" s="37">
        <v>339</v>
      </c>
      <c r="B341" s="4">
        <v>10490</v>
      </c>
      <c r="C341" s="20">
        <f t="shared" si="25"/>
        <v>4.4841820434361662E-2</v>
      </c>
      <c r="F341" s="19">
        <f t="shared" si="26"/>
        <v>2.0107888598675351E-3</v>
      </c>
      <c r="G341">
        <v>183</v>
      </c>
      <c r="H341" s="17">
        <f t="shared" si="27"/>
        <v>1.1697355170170313E-3</v>
      </c>
      <c r="I341" s="17">
        <f t="shared" si="29"/>
        <v>2.6677687192138458E-4</v>
      </c>
      <c r="J341" s="16">
        <f t="shared" si="28"/>
        <v>3.0443441647500988E-6</v>
      </c>
    </row>
    <row r="342" spans="1:10" x14ac:dyDescent="0.25">
      <c r="A342" s="37">
        <v>340</v>
      </c>
      <c r="B342" s="4">
        <v>10840</v>
      </c>
      <c r="C342" s="20">
        <f t="shared" si="25"/>
        <v>3.2820573603294254E-2</v>
      </c>
      <c r="F342" s="19">
        <f t="shared" si="26"/>
        <v>1.0771900516492556E-3</v>
      </c>
      <c r="G342">
        <v>182</v>
      </c>
      <c r="H342" s="17">
        <f t="shared" si="27"/>
        <v>6.2850144525636157E-4</v>
      </c>
      <c r="I342" s="17">
        <f t="shared" si="29"/>
        <v>2.6864491615793382E-4</v>
      </c>
      <c r="J342" s="16">
        <f t="shared" si="28"/>
        <v>6.5503707442383792E-7</v>
      </c>
    </row>
    <row r="343" spans="1:10" x14ac:dyDescent="0.25">
      <c r="A343" s="37">
        <v>341</v>
      </c>
      <c r="B343" s="4">
        <v>10770</v>
      </c>
      <c r="C343" s="20">
        <f t="shared" si="25"/>
        <v>-6.4785048432029219E-3</v>
      </c>
      <c r="F343" s="19">
        <f t="shared" si="26"/>
        <v>4.1971025003403714E-5</v>
      </c>
      <c r="G343">
        <v>181</v>
      </c>
      <c r="H343" s="17">
        <f t="shared" si="27"/>
        <v>2.45615778684264E-5</v>
      </c>
      <c r="I343" s="17">
        <f t="shared" si="29"/>
        <v>2.6871791855804595E-4</v>
      </c>
      <c r="J343" s="16">
        <f t="shared" si="28"/>
        <v>5.1052591308125247E-8</v>
      </c>
    </row>
    <row r="344" spans="1:10" x14ac:dyDescent="0.25">
      <c r="A344" s="37">
        <v>342</v>
      </c>
      <c r="B344" s="4">
        <v>10300</v>
      </c>
      <c r="C344" s="20">
        <f t="shared" si="25"/>
        <v>-4.4620595932707077E-2</v>
      </c>
      <c r="F344" s="19">
        <f t="shared" si="26"/>
        <v>1.9909975813899154E-3</v>
      </c>
      <c r="G344">
        <v>180</v>
      </c>
      <c r="H344" s="17">
        <f t="shared" si="27"/>
        <v>1.1686115128723546E-3</v>
      </c>
      <c r="I344" s="17">
        <f t="shared" si="29"/>
        <v>2.721912884569741E-4</v>
      </c>
      <c r="J344" s="16">
        <f t="shared" si="28"/>
        <v>2.9570767978155123E-6</v>
      </c>
    </row>
    <row r="345" spans="1:10" x14ac:dyDescent="0.25">
      <c r="A345" s="37">
        <v>343</v>
      </c>
      <c r="B345" s="4">
        <v>10400</v>
      </c>
      <c r="C345" s="20">
        <f t="shared" si="25"/>
        <v>9.6619109117368901E-3</v>
      </c>
      <c r="F345" s="19">
        <f t="shared" si="26"/>
        <v>9.3352522466340384E-5</v>
      </c>
      <c r="G345">
        <v>179</v>
      </c>
      <c r="H345" s="17">
        <f t="shared" si="27"/>
        <v>5.4956393710786121E-5</v>
      </c>
      <c r="I345" s="17">
        <f t="shared" si="29"/>
        <v>2.7235463092071513E-4</v>
      </c>
      <c r="J345" s="16">
        <f t="shared" si="28"/>
        <v>3.1752606513733648E-8</v>
      </c>
    </row>
    <row r="346" spans="1:10" x14ac:dyDescent="0.25">
      <c r="A346" s="37">
        <v>344</v>
      </c>
      <c r="B346" s="4">
        <v>10300</v>
      </c>
      <c r="C346" s="20">
        <f t="shared" si="25"/>
        <v>-9.6619109117368589E-3</v>
      </c>
      <c r="F346" s="19">
        <f t="shared" si="26"/>
        <v>9.3352522466339774E-5</v>
      </c>
      <c r="G346">
        <v>178</v>
      </c>
      <c r="H346" s="17">
        <f t="shared" si="27"/>
        <v>5.5120223111462283E-5</v>
      </c>
      <c r="I346" s="17">
        <f t="shared" si="29"/>
        <v>2.7251846032139165E-4</v>
      </c>
      <c r="J346" s="16">
        <f t="shared" si="28"/>
        <v>3.1810846034603867E-8</v>
      </c>
    </row>
    <row r="347" spans="1:10" x14ac:dyDescent="0.25">
      <c r="A347" s="37">
        <v>345</v>
      </c>
      <c r="B347" s="4">
        <v>10410</v>
      </c>
      <c r="C347" s="20">
        <f t="shared" si="25"/>
        <v>1.0622987391287468E-2</v>
      </c>
      <c r="F347" s="19">
        <f t="shared" si="26"/>
        <v>1.1284786111545253E-4</v>
      </c>
      <c r="G347">
        <v>177</v>
      </c>
      <c r="H347" s="17">
        <f t="shared" si="27"/>
        <v>6.6829926268356836E-5</v>
      </c>
      <c r="I347" s="17">
        <f t="shared" si="29"/>
        <v>2.7271709352985417E-4</v>
      </c>
      <c r="J347" s="16">
        <f t="shared" si="28"/>
        <v>2.5299656480357709E-8</v>
      </c>
    </row>
    <row r="348" spans="1:10" x14ac:dyDescent="0.25">
      <c r="A348" s="37">
        <v>346</v>
      </c>
      <c r="B348" s="4">
        <v>10230</v>
      </c>
      <c r="C348" s="20">
        <f t="shared" si="25"/>
        <v>-1.744230266334237E-2</v>
      </c>
      <c r="F348" s="19">
        <f t="shared" si="26"/>
        <v>3.0423392219964033E-4</v>
      </c>
      <c r="G348">
        <v>176</v>
      </c>
      <c r="H348" s="17">
        <f t="shared" si="27"/>
        <v>1.8070826949641411E-4</v>
      </c>
      <c r="I348" s="17">
        <f t="shared" si="29"/>
        <v>2.732541981680016E-4</v>
      </c>
      <c r="J348" s="16">
        <f t="shared" si="28"/>
        <v>1.0107246183032676E-9</v>
      </c>
    </row>
    <row r="349" spans="1:10" x14ac:dyDescent="0.25">
      <c r="A349" s="37">
        <v>347</v>
      </c>
      <c r="B349" s="4">
        <v>10250</v>
      </c>
      <c r="C349" s="20">
        <f t="shared" si="25"/>
        <v>1.9531256208820701E-3</v>
      </c>
      <c r="F349" s="19">
        <f t="shared" si="26"/>
        <v>3.8146996909459719E-6</v>
      </c>
      <c r="G349">
        <v>175</v>
      </c>
      <c r="H349" s="17">
        <f t="shared" si="27"/>
        <v>2.2726025277228262E-6</v>
      </c>
      <c r="I349" s="17">
        <f t="shared" si="29"/>
        <v>2.7326095284149667E-4</v>
      </c>
      <c r="J349" s="16">
        <f t="shared" si="28"/>
        <v>7.2164259064805852E-8</v>
      </c>
    </row>
    <row r="350" spans="1:10" x14ac:dyDescent="0.25">
      <c r="A350" s="37">
        <v>348</v>
      </c>
      <c r="B350" s="4">
        <v>10360</v>
      </c>
      <c r="C350" s="20">
        <f t="shared" si="25"/>
        <v>1.0674531246919824E-2</v>
      </c>
      <c r="F350" s="19">
        <f t="shared" si="26"/>
        <v>1.1394561734146769E-4</v>
      </c>
      <c r="G350">
        <v>174</v>
      </c>
      <c r="H350" s="17">
        <f t="shared" si="27"/>
        <v>6.8085322282410702E-5</v>
      </c>
      <c r="I350" s="17">
        <f t="shared" si="29"/>
        <v>2.734633173624428E-4</v>
      </c>
      <c r="J350" s="16">
        <f t="shared" si="28"/>
        <v>2.5187247513186679E-8</v>
      </c>
    </row>
    <row r="351" spans="1:10" x14ac:dyDescent="0.25">
      <c r="A351" s="37">
        <v>349</v>
      </c>
      <c r="B351" s="4">
        <v>10300</v>
      </c>
      <c r="C351" s="20">
        <f t="shared" si="25"/>
        <v>-5.8083415957469022E-3</v>
      </c>
      <c r="F351" s="19">
        <f t="shared" si="26"/>
        <v>3.3736832092883667E-5</v>
      </c>
      <c r="G351">
        <v>173</v>
      </c>
      <c r="H351" s="17">
        <f t="shared" si="27"/>
        <v>2.0218685278923131E-5</v>
      </c>
      <c r="I351" s="17">
        <f t="shared" si="29"/>
        <v>2.7352341173261644E-4</v>
      </c>
      <c r="J351" s="16">
        <f t="shared" si="28"/>
        <v>5.7108385333979537E-8</v>
      </c>
    </row>
    <row r="352" spans="1:10" x14ac:dyDescent="0.25">
      <c r="A352" s="37">
        <v>350</v>
      </c>
      <c r="B352" s="4">
        <v>10060</v>
      </c>
      <c r="C352" s="20">
        <f t="shared" si="25"/>
        <v>-2.3576730563996885E-2</v>
      </c>
      <c r="F352" s="19">
        <f t="shared" si="26"/>
        <v>5.5586222408730488E-4</v>
      </c>
      <c r="G352">
        <v>172</v>
      </c>
      <c r="H352" s="17">
        <f t="shared" si="27"/>
        <v>3.341246477158479E-4</v>
      </c>
      <c r="I352" s="17">
        <f t="shared" si="29"/>
        <v>2.7451650351810952E-4</v>
      </c>
      <c r="J352" s="16">
        <f t="shared" si="28"/>
        <v>7.9615193270038485E-8</v>
      </c>
    </row>
    <row r="353" spans="1:10" x14ac:dyDescent="0.25">
      <c r="A353" s="37">
        <v>351</v>
      </c>
      <c r="B353" s="4">
        <v>10000</v>
      </c>
      <c r="C353" s="20">
        <f t="shared" si="25"/>
        <v>-5.982071677547429E-3</v>
      </c>
      <c r="F353" s="19">
        <f t="shared" si="26"/>
        <v>3.5785181555315111E-5</v>
      </c>
      <c r="G353">
        <v>171</v>
      </c>
      <c r="H353" s="17">
        <f t="shared" si="27"/>
        <v>2.157433006295879E-5</v>
      </c>
      <c r="I353" s="17">
        <f t="shared" si="29"/>
        <v>2.7458062716211338E-4</v>
      </c>
      <c r="J353" s="16">
        <f t="shared" si="28"/>
        <v>5.6634162325373944E-8</v>
      </c>
    </row>
    <row r="354" spans="1:10" x14ac:dyDescent="0.25">
      <c r="A354" s="37">
        <v>352</v>
      </c>
      <c r="B354" s="4">
        <v>10000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2.7458062716211338E-4</v>
      </c>
      <c r="J354" s="16">
        <f t="shared" si="28"/>
        <v>7.4947008728267565E-8</v>
      </c>
    </row>
    <row r="355" spans="1:10" x14ac:dyDescent="0.25">
      <c r="A355" s="37">
        <v>353</v>
      </c>
      <c r="B355" s="4">
        <v>10040</v>
      </c>
      <c r="C355" s="20">
        <f t="shared" si="25"/>
        <v>3.9920212695374567E-3</v>
      </c>
      <c r="F355" s="19">
        <f t="shared" si="26"/>
        <v>1.5936233816439447E-5</v>
      </c>
      <c r="G355">
        <v>169</v>
      </c>
      <c r="H355" s="17">
        <f t="shared" si="27"/>
        <v>9.6650758815576612E-6</v>
      </c>
      <c r="I355" s="17">
        <f t="shared" si="29"/>
        <v>2.7460935388888964E-4</v>
      </c>
      <c r="J355" s="16">
        <f t="shared" si="28"/>
        <v>6.6490191605702633E-8</v>
      </c>
    </row>
    <row r="356" spans="1:10" x14ac:dyDescent="0.25">
      <c r="A356" s="37">
        <v>354</v>
      </c>
      <c r="B356" s="4">
        <v>9900</v>
      </c>
      <c r="C356" s="20">
        <f t="shared" si="25"/>
        <v>-1.4042357123038881E-2</v>
      </c>
      <c r="F356" s="19">
        <f t="shared" si="26"/>
        <v>1.971877935709608E-4</v>
      </c>
      <c r="G356">
        <v>168</v>
      </c>
      <c r="H356" s="17">
        <f t="shared" si="27"/>
        <v>1.1994781553615777E-4</v>
      </c>
      <c r="I356" s="17">
        <f t="shared" si="29"/>
        <v>2.7496586512238026E-4</v>
      </c>
      <c r="J356" s="16">
        <f t="shared" si="28"/>
        <v>5.9229666840180728E-9</v>
      </c>
    </row>
    <row r="357" spans="1:10" x14ac:dyDescent="0.25">
      <c r="A357" s="37">
        <v>355</v>
      </c>
      <c r="B357" s="4">
        <v>10170</v>
      </c>
      <c r="C357" s="20">
        <f t="shared" si="25"/>
        <v>2.6907452919924402E-2</v>
      </c>
      <c r="F357" s="19">
        <f t="shared" si="26"/>
        <v>7.2401102263794826E-4</v>
      </c>
      <c r="G357">
        <v>167</v>
      </c>
      <c r="H357" s="17">
        <f t="shared" si="27"/>
        <v>4.4172322508130666E-4</v>
      </c>
      <c r="I357" s="17">
        <f t="shared" si="29"/>
        <v>2.7627876349515406E-4</v>
      </c>
      <c r="J357" s="16">
        <f t="shared" si="28"/>
        <v>2.0120017083104913E-7</v>
      </c>
    </row>
    <row r="358" spans="1:10" x14ac:dyDescent="0.25">
      <c r="A358" s="37">
        <v>356</v>
      </c>
      <c r="B358" s="4">
        <v>10280</v>
      </c>
      <c r="C358" s="20">
        <f t="shared" si="25"/>
        <v>1.0758049966550434E-2</v>
      </c>
      <c r="F358" s="19">
        <f t="shared" si="26"/>
        <v>1.1573563908279579E-4</v>
      </c>
      <c r="G358">
        <v>166</v>
      </c>
      <c r="H358" s="17">
        <f t="shared" si="27"/>
        <v>7.0821465770511303E-5</v>
      </c>
      <c r="I358" s="17">
        <f t="shared" si="29"/>
        <v>2.7648926043506581E-4</v>
      </c>
      <c r="J358" s="16">
        <f t="shared" si="28"/>
        <v>2.557819171448632E-8</v>
      </c>
    </row>
    <row r="359" spans="1:10" x14ac:dyDescent="0.25">
      <c r="A359" s="37">
        <v>357</v>
      </c>
      <c r="B359" s="4">
        <v>10280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2.7648926043506581E-4</v>
      </c>
      <c r="J359" s="16">
        <f t="shared" si="28"/>
        <v>7.5992556039699205E-8</v>
      </c>
    </row>
    <row r="360" spans="1:10" x14ac:dyDescent="0.25">
      <c r="A360" s="37">
        <v>358</v>
      </c>
      <c r="B360" s="4">
        <v>10680</v>
      </c>
      <c r="C360" s="20">
        <f t="shared" si="25"/>
        <v>3.8172573505029811E-2</v>
      </c>
      <c r="F360" s="19">
        <f t="shared" si="26"/>
        <v>1.457145367996904E-3</v>
      </c>
      <c r="G360">
        <v>164</v>
      </c>
      <c r="H360" s="17">
        <f t="shared" si="27"/>
        <v>8.9698701925102918E-4</v>
      </c>
      <c r="I360" s="17">
        <f t="shared" si="29"/>
        <v>2.7915530272377986E-4</v>
      </c>
      <c r="J360" s="16">
        <f t="shared" si="28"/>
        <v>1.3896160645264009E-6</v>
      </c>
    </row>
    <row r="361" spans="1:10" x14ac:dyDescent="0.25">
      <c r="A361" s="37">
        <v>359</v>
      </c>
      <c r="B361" s="4">
        <v>10590</v>
      </c>
      <c r="C361" s="20">
        <f t="shared" si="25"/>
        <v>-8.4626739187336538E-3</v>
      </c>
      <c r="F361" s="19">
        <f t="shared" si="26"/>
        <v>7.1616849854814818E-5</v>
      </c>
      <c r="G361">
        <v>163</v>
      </c>
      <c r="H361" s="17">
        <f t="shared" si="27"/>
        <v>4.4217199486731116E-5</v>
      </c>
      <c r="I361" s="17">
        <f t="shared" si="29"/>
        <v>2.7928672594528707E-4</v>
      </c>
      <c r="J361" s="16">
        <f t="shared" si="28"/>
        <v>4.2782692374827056E-8</v>
      </c>
    </row>
    <row r="362" spans="1:10" x14ac:dyDescent="0.25">
      <c r="A362" s="37">
        <v>360</v>
      </c>
      <c r="B362" s="4">
        <v>10600</v>
      </c>
      <c r="C362" s="20">
        <f t="shared" si="25"/>
        <v>9.438415047063485E-4</v>
      </c>
      <c r="F362" s="19">
        <f t="shared" si="26"/>
        <v>8.9083678600634411E-7</v>
      </c>
      <c r="G362">
        <v>162</v>
      </c>
      <c r="H362" s="17">
        <f t="shared" si="27"/>
        <v>5.5165416535530471E-7</v>
      </c>
      <c r="I362" s="17">
        <f t="shared" si="29"/>
        <v>2.792883655825416E-4</v>
      </c>
      <c r="J362" s="16">
        <f t="shared" si="28"/>
        <v>7.7043674020421733E-8</v>
      </c>
    </row>
    <row r="363" spans="1:10" x14ac:dyDescent="0.25">
      <c r="A363" s="37">
        <v>361</v>
      </c>
      <c r="B363" s="4">
        <v>10500</v>
      </c>
      <c r="C363" s="20">
        <f t="shared" si="25"/>
        <v>-9.47874395454377E-3</v>
      </c>
      <c r="F363" s="19">
        <f t="shared" si="26"/>
        <v>8.9846586955800065E-5</v>
      </c>
      <c r="G363">
        <v>161</v>
      </c>
      <c r="H363" s="17">
        <f t="shared" si="27"/>
        <v>5.5803711397407732E-5</v>
      </c>
      <c r="I363" s="17">
        <f t="shared" si="29"/>
        <v>2.7945422646041352E-4</v>
      </c>
      <c r="J363" s="16">
        <f t="shared" si="28"/>
        <v>3.5636770910432804E-8</v>
      </c>
    </row>
    <row r="364" spans="1:10" x14ac:dyDescent="0.25">
      <c r="A364" s="37">
        <v>362</v>
      </c>
      <c r="B364" s="4">
        <v>10300</v>
      </c>
      <c r="C364" s="20">
        <f t="shared" si="25"/>
        <v>-1.9231361927887644E-2</v>
      </c>
      <c r="F364" s="19">
        <f t="shared" si="26"/>
        <v>3.6984528160140636E-4</v>
      </c>
      <c r="G364">
        <v>160</v>
      </c>
      <c r="H364" s="17">
        <f t="shared" si="27"/>
        <v>2.3039567543529167E-4</v>
      </c>
      <c r="I364" s="17">
        <f t="shared" si="29"/>
        <v>2.8013901297422526E-4</v>
      </c>
      <c r="J364" s="16">
        <f t="shared" si="28"/>
        <v>8.1972930030977861E-9</v>
      </c>
    </row>
    <row r="365" spans="1:10" x14ac:dyDescent="0.25">
      <c r="A365" s="37">
        <v>363</v>
      </c>
      <c r="B365" s="4">
        <v>10400</v>
      </c>
      <c r="C365" s="20">
        <f t="shared" si="25"/>
        <v>9.6619109117368901E-3</v>
      </c>
      <c r="F365" s="19">
        <f t="shared" si="26"/>
        <v>9.3352522466340384E-5</v>
      </c>
      <c r="G365">
        <v>159</v>
      </c>
      <c r="H365" s="17">
        <f t="shared" si="27"/>
        <v>5.8327456530954248E-5</v>
      </c>
      <c r="I365" s="17">
        <f t="shared" si="29"/>
        <v>2.8031237497653659E-4</v>
      </c>
      <c r="J365" s="16">
        <f t="shared" si="28"/>
        <v>3.4643149424400418E-8</v>
      </c>
    </row>
    <row r="366" spans="1:10" x14ac:dyDescent="0.25">
      <c r="A366" s="37">
        <v>364</v>
      </c>
      <c r="B366" s="4">
        <v>10400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2.8031237497653659E-4</v>
      </c>
      <c r="J366" s="16">
        <f t="shared" si="28"/>
        <v>7.8108637249165165E-8</v>
      </c>
    </row>
    <row r="367" spans="1:10" x14ac:dyDescent="0.25">
      <c r="A367" s="37">
        <v>365</v>
      </c>
      <c r="B367" s="4">
        <v>10300</v>
      </c>
      <c r="C367" s="20">
        <f t="shared" si="25"/>
        <v>-9.6619109117368589E-3</v>
      </c>
      <c r="F367" s="19">
        <f t="shared" si="26"/>
        <v>9.3352522466339774E-5</v>
      </c>
      <c r="G367">
        <v>157</v>
      </c>
      <c r="H367" s="17">
        <f t="shared" si="27"/>
        <v>5.8675732494158126E-5</v>
      </c>
      <c r="I367" s="17">
        <f t="shared" si="29"/>
        <v>2.8048677213144893E-4</v>
      </c>
      <c r="J367" s="16">
        <f t="shared" si="28"/>
        <v>3.4707906636722791E-8</v>
      </c>
    </row>
    <row r="368" spans="1:10" x14ac:dyDescent="0.25">
      <c r="A368" s="37">
        <v>366</v>
      </c>
      <c r="B368" s="4">
        <v>10000</v>
      </c>
      <c r="C368" s="20">
        <f t="shared" si="25"/>
        <v>-2.9558802241544391E-2</v>
      </c>
      <c r="F368" s="19">
        <f t="shared" si="26"/>
        <v>8.7372278995472973E-4</v>
      </c>
      <c r="G368">
        <v>156</v>
      </c>
      <c r="H368" s="17">
        <f t="shared" si="27"/>
        <v>5.508062594246888E-4</v>
      </c>
      <c r="I368" s="17">
        <f t="shared" si="29"/>
        <v>2.8212388922344516E-4</v>
      </c>
      <c r="J368" s="16">
        <f t="shared" si="28"/>
        <v>3.5098211421117154E-7</v>
      </c>
    </row>
    <row r="369" spans="1:10" x14ac:dyDescent="0.25">
      <c r="A369" s="37">
        <v>367</v>
      </c>
      <c r="B369" s="4">
        <v>10010</v>
      </c>
      <c r="C369" s="20">
        <f t="shared" si="25"/>
        <v>9.9950033308342321E-4</v>
      </c>
      <c r="F369" s="19">
        <f t="shared" si="26"/>
        <v>9.99000915833874E-7</v>
      </c>
      <c r="G369">
        <v>155</v>
      </c>
      <c r="H369" s="17">
        <f t="shared" si="27"/>
        <v>6.3166066048943453E-7</v>
      </c>
      <c r="I369" s="17">
        <f t="shared" si="29"/>
        <v>2.8212576665756278E-4</v>
      </c>
      <c r="J369" s="16">
        <f t="shared" si="28"/>
        <v>7.8561489658482816E-8</v>
      </c>
    </row>
    <row r="370" spans="1:10" x14ac:dyDescent="0.25">
      <c r="A370" s="37">
        <v>368</v>
      </c>
      <c r="B370" s="4">
        <v>10000</v>
      </c>
      <c r="C370" s="20">
        <f t="shared" si="25"/>
        <v>-9.9950033308349932E-4</v>
      </c>
      <c r="F370" s="19">
        <f t="shared" si="26"/>
        <v>9.9900091583402604E-7</v>
      </c>
      <c r="G370">
        <v>154</v>
      </c>
      <c r="H370" s="17">
        <f t="shared" si="27"/>
        <v>6.3354369138823802E-7</v>
      </c>
      <c r="I370" s="17">
        <f t="shared" si="29"/>
        <v>2.8212764968846147E-4</v>
      </c>
      <c r="J370" s="16">
        <f t="shared" si="28"/>
        <v>7.8562542107364146E-8</v>
      </c>
    </row>
    <row r="371" spans="1:10" x14ac:dyDescent="0.25">
      <c r="A371" s="37">
        <v>369</v>
      </c>
      <c r="B371" s="4">
        <v>9900</v>
      </c>
      <c r="C371" s="20">
        <f t="shared" si="25"/>
        <v>-1.0050335853501451E-2</v>
      </c>
      <c r="F371" s="19">
        <f t="shared" si="26"/>
        <v>1.0100925076817673E-4</v>
      </c>
      <c r="G371">
        <v>153</v>
      </c>
      <c r="H371" s="17">
        <f t="shared" si="27"/>
        <v>6.4248734041097761E-5</v>
      </c>
      <c r="I371" s="17">
        <f t="shared" si="29"/>
        <v>2.8231861102711377E-4</v>
      </c>
      <c r="J371" s="16">
        <f t="shared" si="28"/>
        <v>3.2569510191089901E-8</v>
      </c>
    </row>
    <row r="372" spans="1:10" x14ac:dyDescent="0.25">
      <c r="A372" s="37">
        <v>370</v>
      </c>
      <c r="B372" s="4">
        <v>9970</v>
      </c>
      <c r="C372" s="20">
        <f t="shared" si="25"/>
        <v>7.0458268332026543E-3</v>
      </c>
      <c r="F372" s="19">
        <f t="shared" si="26"/>
        <v>4.9643675763478546E-5</v>
      </c>
      <c r="G372">
        <v>152</v>
      </c>
      <c r="H372" s="17">
        <f t="shared" si="27"/>
        <v>3.1670877470193748E-5</v>
      </c>
      <c r="I372" s="17">
        <f t="shared" si="29"/>
        <v>2.82412743825966E-4</v>
      </c>
      <c r="J372" s="16">
        <f t="shared" si="28"/>
        <v>5.3791374333421637E-8</v>
      </c>
    </row>
    <row r="373" spans="1:10" x14ac:dyDescent="0.25">
      <c r="A373" s="37">
        <v>371</v>
      </c>
      <c r="B373" s="4">
        <v>9970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2.82412743825966E-4</v>
      </c>
      <c r="J373" s="16">
        <f t="shared" si="28"/>
        <v>7.9283552088190251E-8</v>
      </c>
    </row>
    <row r="374" spans="1:10" x14ac:dyDescent="0.25">
      <c r="A374" s="37">
        <v>372</v>
      </c>
      <c r="B374" s="4">
        <v>9850</v>
      </c>
      <c r="C374" s="20">
        <f t="shared" si="25"/>
        <v>-1.210912878974945E-2</v>
      </c>
      <c r="F374" s="19">
        <f t="shared" si="26"/>
        <v>1.4663100004673899E-4</v>
      </c>
      <c r="G374">
        <v>150</v>
      </c>
      <c r="H374" s="17">
        <f t="shared" si="27"/>
        <v>9.4103861189214738E-5</v>
      </c>
      <c r="I374" s="17">
        <f t="shared" si="29"/>
        <v>2.8269244115499895E-4</v>
      </c>
      <c r="J374" s="16">
        <f t="shared" si="28"/>
        <v>1.8284777561800108E-8</v>
      </c>
    </row>
    <row r="375" spans="1:10" x14ac:dyDescent="0.25">
      <c r="A375" s="37">
        <v>373</v>
      </c>
      <c r="B375" s="4">
        <v>9860</v>
      </c>
      <c r="C375" s="20">
        <f t="shared" si="25"/>
        <v>1.0147134305466051E-3</v>
      </c>
      <c r="F375" s="19">
        <f t="shared" si="26"/>
        <v>1.02964334613166E-6</v>
      </c>
      <c r="G375">
        <v>149</v>
      </c>
      <c r="H375" s="17">
        <f t="shared" si="27"/>
        <v>6.6276750140335295E-7</v>
      </c>
      <c r="I375" s="17">
        <f t="shared" si="29"/>
        <v>2.8269441104547495E-4</v>
      </c>
      <c r="J375" s="16">
        <f t="shared" si="28"/>
        <v>7.8862421067067672E-8</v>
      </c>
    </row>
    <row r="376" spans="1:10" x14ac:dyDescent="0.25">
      <c r="A376" s="37">
        <v>374</v>
      </c>
      <c r="B376" s="4">
        <v>9750</v>
      </c>
      <c r="C376" s="20">
        <f t="shared" si="25"/>
        <v>-1.121888360478829E-2</v>
      </c>
      <c r="F376" s="19">
        <f t="shared" si="26"/>
        <v>1.258633493377875E-4</v>
      </c>
      <c r="G376">
        <v>148</v>
      </c>
      <c r="H376" s="17">
        <f t="shared" si="27"/>
        <v>8.1258053098077205E-5</v>
      </c>
      <c r="I376" s="17">
        <f t="shared" si="29"/>
        <v>2.8293592781350902E-4</v>
      </c>
      <c r="J376" s="16">
        <f t="shared" si="28"/>
        <v>2.4408322462582241E-8</v>
      </c>
    </row>
    <row r="377" spans="1:10" x14ac:dyDescent="0.25">
      <c r="A377" s="37">
        <v>375</v>
      </c>
      <c r="B377" s="4">
        <v>9750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2.8293592781350902E-4</v>
      </c>
      <c r="J377" s="16">
        <f t="shared" si="28"/>
        <v>7.9577577819218106E-8</v>
      </c>
    </row>
    <row r="378" spans="1:10" x14ac:dyDescent="0.25">
      <c r="A378" s="37">
        <v>376</v>
      </c>
      <c r="B378" s="4">
        <v>9700</v>
      </c>
      <c r="C378" s="20">
        <f t="shared" si="25"/>
        <v>-5.1413995004186523E-3</v>
      </c>
      <c r="F378" s="19">
        <f t="shared" si="26"/>
        <v>2.6433988822905168E-5</v>
      </c>
      <c r="G378">
        <v>146</v>
      </c>
      <c r="H378" s="17">
        <f t="shared" si="27"/>
        <v>1.7167826332729646E-5</v>
      </c>
      <c r="I378" s="17">
        <f t="shared" si="29"/>
        <v>2.8298695436130297E-4</v>
      </c>
      <c r="J378" s="16">
        <f t="shared" si="28"/>
        <v>6.5388558516035118E-8</v>
      </c>
    </row>
    <row r="379" spans="1:10" x14ac:dyDescent="0.25">
      <c r="A379" s="37">
        <v>377</v>
      </c>
      <c r="B379" s="4">
        <v>9800</v>
      </c>
      <c r="C379" s="20">
        <f t="shared" si="25"/>
        <v>1.0256500167189061E-2</v>
      </c>
      <c r="F379" s="19">
        <f t="shared" si="26"/>
        <v>1.0519579567954924E-4</v>
      </c>
      <c r="G379">
        <v>145</v>
      </c>
      <c r="H379" s="17">
        <f t="shared" si="27"/>
        <v>6.8524161955542859E-5</v>
      </c>
      <c r="I379" s="17">
        <f t="shared" si="29"/>
        <v>2.8319062321007264E-4</v>
      </c>
      <c r="J379" s="16">
        <f t="shared" si="28"/>
        <v>3.138322893362186E-8</v>
      </c>
    </row>
    <row r="380" spans="1:10" x14ac:dyDescent="0.25">
      <c r="A380" s="37">
        <v>378</v>
      </c>
      <c r="B380" s="4">
        <v>9890</v>
      </c>
      <c r="C380" s="20">
        <f t="shared" si="25"/>
        <v>9.1417599580945093E-3</v>
      </c>
      <c r="F380" s="19">
        <f t="shared" si="26"/>
        <v>8.3571775131420126E-5</v>
      </c>
      <c r="G380">
        <v>144</v>
      </c>
      <c r="H380" s="17">
        <f t="shared" si="27"/>
        <v>5.4600638029379058E-5</v>
      </c>
      <c r="I380" s="17">
        <f t="shared" si="29"/>
        <v>2.8335290828984851E-4</v>
      </c>
      <c r="J380" s="16">
        <f t="shared" si="28"/>
        <v>3.9576704285607733E-8</v>
      </c>
    </row>
    <row r="381" spans="1:10" x14ac:dyDescent="0.25">
      <c r="A381" s="37">
        <v>379</v>
      </c>
      <c r="B381" s="4">
        <v>9520</v>
      </c>
      <c r="C381" s="20">
        <f t="shared" si="25"/>
        <v>-3.8129296831346769E-2</v>
      </c>
      <c r="F381" s="19">
        <f t="shared" si="26"/>
        <v>1.4538432768529507E-3</v>
      </c>
      <c r="G381">
        <v>143</v>
      </c>
      <c r="H381" s="17">
        <f t="shared" si="27"/>
        <v>9.5268301774279461E-4</v>
      </c>
      <c r="I381" s="17">
        <f t="shared" si="29"/>
        <v>2.8618449131003843E-4</v>
      </c>
      <c r="J381" s="16">
        <f t="shared" si="28"/>
        <v>1.3654141913908519E-6</v>
      </c>
    </row>
    <row r="382" spans="1:10" x14ac:dyDescent="0.25">
      <c r="A382" s="37">
        <v>380</v>
      </c>
      <c r="B382" s="4">
        <v>9260</v>
      </c>
      <c r="C382" s="20">
        <f t="shared" si="25"/>
        <v>-2.7690800145185945E-2</v>
      </c>
      <c r="F382" s="19">
        <f t="shared" si="26"/>
        <v>7.667804126806299E-4</v>
      </c>
      <c r="G382">
        <v>142</v>
      </c>
      <c r="H382" s="17">
        <f t="shared" si="27"/>
        <v>5.0395827671962984E-4</v>
      </c>
      <c r="I382" s="17">
        <f t="shared" si="29"/>
        <v>2.8768236591540766E-4</v>
      </c>
      <c r="J382" s="16">
        <f t="shared" si="28"/>
        <v>2.3035498001980205E-7</v>
      </c>
    </row>
    <row r="383" spans="1:10" x14ac:dyDescent="0.25">
      <c r="A383" s="37">
        <v>381</v>
      </c>
      <c r="B383" s="4">
        <v>8800</v>
      </c>
      <c r="C383" s="20">
        <f t="shared" si="25"/>
        <v>-5.0952327173927184E-2</v>
      </c>
      <c r="F383" s="19">
        <f t="shared" si="26"/>
        <v>2.5961396444389184E-3</v>
      </c>
      <c r="G383">
        <v>141</v>
      </c>
      <c r="H383" s="17">
        <f t="shared" si="27"/>
        <v>1.7113717614320571E-3</v>
      </c>
      <c r="I383" s="17">
        <f t="shared" si="29"/>
        <v>2.9276893839613163E-4</v>
      </c>
      <c r="J383" s="16">
        <f t="shared" si="28"/>
        <v>5.3095260311441038E-6</v>
      </c>
    </row>
    <row r="384" spans="1:10" x14ac:dyDescent="0.25">
      <c r="A384" s="37">
        <v>382</v>
      </c>
      <c r="B384" s="4">
        <v>9130</v>
      </c>
      <c r="C384" s="20">
        <f t="shared" si="25"/>
        <v>3.6813973122716399E-2</v>
      </c>
      <c r="F384" s="19">
        <f t="shared" si="26"/>
        <v>1.3552686170800853E-3</v>
      </c>
      <c r="G384">
        <v>140</v>
      </c>
      <c r="H384" s="17">
        <f t="shared" si="27"/>
        <v>8.9605452004393746E-4</v>
      </c>
      <c r="I384" s="17">
        <f t="shared" si="29"/>
        <v>2.9543220909254063E-4</v>
      </c>
      <c r="J384" s="16">
        <f t="shared" si="28"/>
        <v>1.1251152448956156E-6</v>
      </c>
    </row>
    <row r="385" spans="1:10" x14ac:dyDescent="0.25">
      <c r="A385" s="37">
        <v>383</v>
      </c>
      <c r="B385" s="4">
        <v>9000</v>
      </c>
      <c r="C385" s="20">
        <f t="shared" si="25"/>
        <v>-1.4341117270657712E-2</v>
      </c>
      <c r="F385" s="19">
        <f t="shared" si="26"/>
        <v>2.0566764457075691E-4</v>
      </c>
      <c r="G385">
        <v>139</v>
      </c>
      <c r="H385" s="17">
        <f t="shared" si="27"/>
        <v>1.3638536428004188E-4</v>
      </c>
      <c r="I385" s="17">
        <f t="shared" si="29"/>
        <v>2.9583757632855245E-4</v>
      </c>
      <c r="J385" s="16">
        <f t="shared" si="28"/>
        <v>7.9728179543667149E-9</v>
      </c>
    </row>
    <row r="386" spans="1:10" x14ac:dyDescent="0.25">
      <c r="A386" s="37">
        <v>384</v>
      </c>
      <c r="B386" s="4">
        <v>8990</v>
      </c>
      <c r="C386" s="20">
        <f t="shared" si="25"/>
        <v>-1.1117288526904293E-3</v>
      </c>
      <c r="F386" s="19">
        <f t="shared" si="26"/>
        <v>1.2359410419043784E-6</v>
      </c>
      <c r="G386">
        <v>138</v>
      </c>
      <c r="H386" s="17">
        <f t="shared" si="27"/>
        <v>8.2203874671935265E-7</v>
      </c>
      <c r="I386" s="17">
        <f t="shared" si="29"/>
        <v>2.9584001960812585E-4</v>
      </c>
      <c r="J386" s="16">
        <f t="shared" si="28"/>
        <v>8.62742446812919E-8</v>
      </c>
    </row>
    <row r="387" spans="1:10" x14ac:dyDescent="0.25">
      <c r="A387" s="37">
        <v>385</v>
      </c>
      <c r="B387" s="4">
        <v>9010</v>
      </c>
      <c r="C387" s="20">
        <f t="shared" si="25"/>
        <v>2.2222231367177384E-3</v>
      </c>
      <c r="F387" s="19">
        <f t="shared" si="26"/>
        <v>4.938275669363624E-6</v>
      </c>
      <c r="G387">
        <v>137</v>
      </c>
      <c r="H387" s="17">
        <f t="shared" si="27"/>
        <v>3.2942958933360393E-6</v>
      </c>
      <c r="I387" s="17">
        <f t="shared" si="29"/>
        <v>2.958498109785411E-4</v>
      </c>
      <c r="J387" s="16">
        <f t="shared" si="28"/>
        <v>8.4118679785702469E-8</v>
      </c>
    </row>
    <row r="388" spans="1:10" x14ac:dyDescent="0.25">
      <c r="A388" s="37">
        <v>386</v>
      </c>
      <c r="B388" s="4">
        <v>9070</v>
      </c>
      <c r="C388" s="20">
        <f t="shared" ref="C388:C451" si="30">LN(B388/B387)</f>
        <v>6.6371925067987645E-3</v>
      </c>
      <c r="F388" s="19">
        <f t="shared" ref="F388:F451" si="31">C388^2</f>
        <v>4.4052324372305665E-5</v>
      </c>
      <c r="G388">
        <v>136</v>
      </c>
      <c r="H388" s="17">
        <f t="shared" ref="H388:H451" si="32">F388*($E$7^(G388-1))</f>
        <v>2.9474662712167647E-5</v>
      </c>
      <c r="I388" s="17">
        <f t="shared" si="29"/>
        <v>2.9593741614511514E-4</v>
      </c>
      <c r="J388" s="16">
        <f t="shared" ref="J388:J451" si="33">(F388-($E$7*I388))^2</f>
        <v>6.3003761442271258E-8</v>
      </c>
    </row>
    <row r="389" spans="1:10" x14ac:dyDescent="0.25">
      <c r="A389" s="37">
        <v>387</v>
      </c>
      <c r="B389" s="4">
        <v>9100</v>
      </c>
      <c r="C389" s="20">
        <f t="shared" si="30"/>
        <v>3.3021493957590318E-3</v>
      </c>
      <c r="F389" s="19">
        <f t="shared" si="31"/>
        <v>1.0904190631911738E-5</v>
      </c>
      <c r="G389">
        <v>135</v>
      </c>
      <c r="H389" s="17">
        <f t="shared" si="32"/>
        <v>7.3175583075640271E-6</v>
      </c>
      <c r="I389" s="17">
        <f t="shared" ref="I389:I452" si="34">(1-$E$7)*H389+I388</f>
        <v>2.9595916553443673E-4</v>
      </c>
      <c r="J389" s="16">
        <f t="shared" si="33"/>
        <v>8.075561210295035E-8</v>
      </c>
    </row>
    <row r="390" spans="1:10" x14ac:dyDescent="0.25">
      <c r="A390" s="37">
        <v>388</v>
      </c>
      <c r="B390" s="4">
        <v>9000</v>
      </c>
      <c r="C390" s="20">
        <f t="shared" si="30"/>
        <v>-1.1049836186584935E-2</v>
      </c>
      <c r="F390" s="19">
        <f t="shared" si="31"/>
        <v>1.220988797503619E-4</v>
      </c>
      <c r="G390">
        <v>134</v>
      </c>
      <c r="H390" s="17">
        <f t="shared" si="32"/>
        <v>8.2182088947969982E-5</v>
      </c>
      <c r="I390" s="17">
        <f t="shared" si="34"/>
        <v>2.9620342873982081E-4</v>
      </c>
      <c r="J390" s="16">
        <f t="shared" si="33"/>
        <v>3.0006612167811826E-8</v>
      </c>
    </row>
    <row r="391" spans="1:10" x14ac:dyDescent="0.25">
      <c r="A391" s="37">
        <v>389</v>
      </c>
      <c r="B391" s="4">
        <v>9495</v>
      </c>
      <c r="C391" s="20">
        <f t="shared" si="30"/>
        <v>5.3540766928029761E-2</v>
      </c>
      <c r="F391" s="19">
        <f t="shared" si="31"/>
        <v>2.8666137232416056E-3</v>
      </c>
      <c r="G391">
        <v>133</v>
      </c>
      <c r="H391" s="17">
        <f t="shared" si="32"/>
        <v>1.9352069412873496E-3</v>
      </c>
      <c r="I391" s="17">
        <f t="shared" si="34"/>
        <v>3.0195528850161872E-4</v>
      </c>
      <c r="J391" s="16">
        <f t="shared" si="33"/>
        <v>6.5820771382625251E-6</v>
      </c>
    </row>
    <row r="392" spans="1:10" x14ac:dyDescent="0.25">
      <c r="A392" s="37">
        <v>390</v>
      </c>
      <c r="B392" s="4">
        <v>9490</v>
      </c>
      <c r="C392" s="20">
        <f t="shared" si="30"/>
        <v>-5.2673164241268469E-4</v>
      </c>
      <c r="F392" s="19">
        <f t="shared" si="31"/>
        <v>2.7744622311876434E-7</v>
      </c>
      <c r="G392">
        <v>132</v>
      </c>
      <c r="H392" s="17">
        <f t="shared" si="32"/>
        <v>1.8785804362690818E-7</v>
      </c>
      <c r="I392" s="17">
        <f t="shared" si="34"/>
        <v>3.0195584685695481E-4</v>
      </c>
      <c r="J392" s="16">
        <f t="shared" si="33"/>
        <v>9.0469162789394903E-8</v>
      </c>
    </row>
    <row r="393" spans="1:10" x14ac:dyDescent="0.25">
      <c r="A393" s="37">
        <v>391</v>
      </c>
      <c r="B393" s="4">
        <v>9490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3.0195584685695481E-4</v>
      </c>
      <c r="J393" s="16">
        <f t="shared" si="33"/>
        <v>9.0636140827161379E-8</v>
      </c>
    </row>
    <row r="394" spans="1:10" x14ac:dyDescent="0.25">
      <c r="A394" s="37">
        <v>392</v>
      </c>
      <c r="B394" s="4">
        <v>9490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3.0195584685695481E-4</v>
      </c>
      <c r="J394" s="16">
        <f t="shared" si="33"/>
        <v>9.0636140827161379E-8</v>
      </c>
    </row>
    <row r="395" spans="1:10" x14ac:dyDescent="0.25">
      <c r="A395" s="37">
        <v>393</v>
      </c>
      <c r="B395" s="4">
        <v>9495</v>
      </c>
      <c r="C395" s="20">
        <f t="shared" si="30"/>
        <v>5.2673164241280851E-4</v>
      </c>
      <c r="F395" s="19">
        <f t="shared" si="31"/>
        <v>2.7744622311889478E-7</v>
      </c>
      <c r="G395">
        <v>129</v>
      </c>
      <c r="H395" s="17">
        <f t="shared" si="32"/>
        <v>1.8954311650926905E-7</v>
      </c>
      <c r="I395" s="17">
        <f t="shared" si="34"/>
        <v>3.0195641022069729E-4</v>
      </c>
      <c r="J395" s="16">
        <f t="shared" si="33"/>
        <v>9.0469500680561964E-8</v>
      </c>
    </row>
    <row r="396" spans="1:10" x14ac:dyDescent="0.25">
      <c r="A396" s="37">
        <v>394</v>
      </c>
      <c r="B396" s="4">
        <v>9330</v>
      </c>
      <c r="C396" s="20">
        <f t="shared" si="30"/>
        <v>-1.7530329404996776E-2</v>
      </c>
      <c r="F396" s="19">
        <f t="shared" si="31"/>
        <v>3.0731244904769466E-4</v>
      </c>
      <c r="G396">
        <v>128</v>
      </c>
      <c r="H396" s="17">
        <f t="shared" si="32"/>
        <v>2.1057271380276683E-4</v>
      </c>
      <c r="I396" s="17">
        <f t="shared" si="34"/>
        <v>3.0258227854186451E-4</v>
      </c>
      <c r="J396" s="16">
        <f t="shared" si="33"/>
        <v>3.1691399135641021E-11</v>
      </c>
    </row>
    <row r="397" spans="1:10" x14ac:dyDescent="0.25">
      <c r="A397" s="37">
        <v>395</v>
      </c>
      <c r="B397" s="4">
        <v>9970</v>
      </c>
      <c r="C397" s="20">
        <f t="shared" si="30"/>
        <v>6.634556911449456E-2</v>
      </c>
      <c r="F397" s="19">
        <f t="shared" si="31"/>
        <v>4.4017345411261743E-3</v>
      </c>
      <c r="G397">
        <v>127</v>
      </c>
      <c r="H397" s="17">
        <f t="shared" si="32"/>
        <v>3.0250915947210291E-3</v>
      </c>
      <c r="I397" s="17">
        <f t="shared" si="34"/>
        <v>3.1157351469764951E-4</v>
      </c>
      <c r="J397" s="16">
        <f t="shared" si="33"/>
        <v>1.673699358857896E-5</v>
      </c>
    </row>
    <row r="398" spans="1:10" x14ac:dyDescent="0.25">
      <c r="A398" s="37">
        <v>396</v>
      </c>
      <c r="B398" s="4">
        <v>9805</v>
      </c>
      <c r="C398" s="20">
        <f t="shared" si="30"/>
        <v>-1.6688124325437363E-2</v>
      </c>
      <c r="F398" s="19">
        <f t="shared" si="31"/>
        <v>2.7849349350125423E-4</v>
      </c>
      <c r="G398">
        <v>126</v>
      </c>
      <c r="H398" s="17">
        <f t="shared" si="32"/>
        <v>1.9196518642244882E-4</v>
      </c>
      <c r="I398" s="17">
        <f t="shared" si="34"/>
        <v>3.1214407736352898E-4</v>
      </c>
      <c r="J398" s="16">
        <f t="shared" si="33"/>
        <v>1.0707831553044564E-9</v>
      </c>
    </row>
    <row r="399" spans="1:10" x14ac:dyDescent="0.25">
      <c r="A399" s="37">
        <v>397</v>
      </c>
      <c r="B399" s="4">
        <v>9805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3.1214407736352898E-4</v>
      </c>
      <c r="J399" s="16">
        <f t="shared" si="33"/>
        <v>9.6855595753761667E-8</v>
      </c>
    </row>
    <row r="400" spans="1:10" x14ac:dyDescent="0.25">
      <c r="A400" s="37">
        <v>398</v>
      </c>
      <c r="B400" s="4">
        <v>9730</v>
      </c>
      <c r="C400" s="20">
        <f t="shared" si="30"/>
        <v>-7.6785634503958597E-3</v>
      </c>
      <c r="F400" s="19">
        <f t="shared" si="31"/>
        <v>5.8960336661755173E-5</v>
      </c>
      <c r="G400">
        <v>124</v>
      </c>
      <c r="H400" s="17">
        <f t="shared" si="32"/>
        <v>4.0883950874414439E-5</v>
      </c>
      <c r="I400" s="17">
        <f t="shared" si="34"/>
        <v>3.122655934385909E-4</v>
      </c>
      <c r="J400" s="16">
        <f t="shared" si="33"/>
        <v>6.3694218219425061E-8</v>
      </c>
    </row>
    <row r="401" spans="1:10" x14ac:dyDescent="0.25">
      <c r="A401" s="37">
        <v>399</v>
      </c>
      <c r="B401" s="4">
        <v>9925</v>
      </c>
      <c r="C401" s="20">
        <f t="shared" si="30"/>
        <v>1.9842930375340417E-2</v>
      </c>
      <c r="F401" s="19">
        <f t="shared" si="31"/>
        <v>3.9374188588060739E-4</v>
      </c>
      <c r="G401">
        <v>123</v>
      </c>
      <c r="H401" s="17">
        <f t="shared" si="32"/>
        <v>2.7384023624868307E-4</v>
      </c>
      <c r="I401" s="17">
        <f t="shared" si="34"/>
        <v>3.1307950672219677E-4</v>
      </c>
      <c r="J401" s="16">
        <f t="shared" si="33"/>
        <v>6.6574046212084547E-9</v>
      </c>
    </row>
    <row r="402" spans="1:10" x14ac:dyDescent="0.25">
      <c r="A402" s="37">
        <v>400</v>
      </c>
      <c r="B402" s="4">
        <v>9925</v>
      </c>
      <c r="C402" s="20">
        <f t="shared" si="30"/>
        <v>0</v>
      </c>
      <c r="F402" s="19">
        <f t="shared" si="31"/>
        <v>0</v>
      </c>
      <c r="G402">
        <v>122</v>
      </c>
      <c r="H402" s="17">
        <f t="shared" si="32"/>
        <v>0</v>
      </c>
      <c r="I402" s="17">
        <f t="shared" si="34"/>
        <v>3.1307950672219677E-4</v>
      </c>
      <c r="J402" s="16">
        <f t="shared" si="33"/>
        <v>9.7436976796725139E-8</v>
      </c>
    </row>
    <row r="403" spans="1:10" x14ac:dyDescent="0.25">
      <c r="A403" s="37">
        <v>401</v>
      </c>
      <c r="B403" s="4">
        <v>9810</v>
      </c>
      <c r="C403" s="20">
        <f t="shared" si="30"/>
        <v>-1.1654552995982403E-2</v>
      </c>
      <c r="F403" s="19">
        <f t="shared" si="31"/>
        <v>1.3582860553616239E-4</v>
      </c>
      <c r="G403">
        <v>121</v>
      </c>
      <c r="H403" s="17">
        <f t="shared" si="32"/>
        <v>9.5030358378466121E-5</v>
      </c>
      <c r="I403" s="17">
        <f t="shared" si="34"/>
        <v>3.1336195780422044E-4</v>
      </c>
      <c r="J403" s="16">
        <f t="shared" si="33"/>
        <v>3.1188256427366414E-8</v>
      </c>
    </row>
    <row r="404" spans="1:10" x14ac:dyDescent="0.25">
      <c r="A404" s="37">
        <v>402</v>
      </c>
      <c r="B404" s="4">
        <v>9850</v>
      </c>
      <c r="C404" s="20">
        <f t="shared" si="30"/>
        <v>4.0691816067257493E-3</v>
      </c>
      <c r="F404" s="19">
        <f t="shared" si="31"/>
        <v>1.6558238948515152E-5</v>
      </c>
      <c r="G404">
        <v>120</v>
      </c>
      <c r="H404" s="17">
        <f t="shared" si="32"/>
        <v>1.1619247726659129E-5</v>
      </c>
      <c r="I404" s="17">
        <f t="shared" si="34"/>
        <v>3.1339649275861496E-4</v>
      </c>
      <c r="J404" s="16">
        <f t="shared" si="33"/>
        <v>8.7560816916796268E-8</v>
      </c>
    </row>
    <row r="405" spans="1:10" x14ac:dyDescent="0.25">
      <c r="A405" s="37">
        <v>403</v>
      </c>
      <c r="B405" s="4">
        <v>9800</v>
      </c>
      <c r="C405" s="20">
        <f t="shared" si="30"/>
        <v>-5.0890695074712932E-3</v>
      </c>
      <c r="F405" s="19">
        <f t="shared" si="31"/>
        <v>2.589862845187411E-5</v>
      </c>
      <c r="G405">
        <v>119</v>
      </c>
      <c r="H405" s="17">
        <f t="shared" si="32"/>
        <v>1.8227762925484845E-5</v>
      </c>
      <c r="I405" s="17">
        <f t="shared" si="34"/>
        <v>3.1345066967059367E-4</v>
      </c>
      <c r="J405" s="16">
        <f t="shared" si="33"/>
        <v>8.2151251995599723E-8</v>
      </c>
    </row>
    <row r="406" spans="1:10" x14ac:dyDescent="0.25">
      <c r="A406" s="37">
        <v>404</v>
      </c>
      <c r="B406" s="4">
        <v>9950</v>
      </c>
      <c r="C406" s="20">
        <f t="shared" si="30"/>
        <v>1.5190165493975238E-2</v>
      </c>
      <c r="F406" s="19">
        <f t="shared" si="31"/>
        <v>2.3074112773435599E-4</v>
      </c>
      <c r="G406">
        <v>118</v>
      </c>
      <c r="H406" s="17">
        <f t="shared" si="32"/>
        <v>1.6288247422503385E-4</v>
      </c>
      <c r="I406" s="17">
        <f t="shared" si="34"/>
        <v>3.1393479213285283E-4</v>
      </c>
      <c r="J406" s="16">
        <f t="shared" si="33"/>
        <v>6.7668032349902598E-9</v>
      </c>
    </row>
    <row r="407" spans="1:10" x14ac:dyDescent="0.25">
      <c r="A407" s="37">
        <v>405</v>
      </c>
      <c r="B407" s="4">
        <v>9790</v>
      </c>
      <c r="C407" s="20">
        <f t="shared" si="30"/>
        <v>-1.621109462808237E-2</v>
      </c>
      <c r="F407" s="19">
        <f t="shared" si="31"/>
        <v>2.6279958904064105E-4</v>
      </c>
      <c r="G407">
        <v>117</v>
      </c>
      <c r="H407" s="17">
        <f t="shared" si="32"/>
        <v>1.8606589197317874E-4</v>
      </c>
      <c r="I407" s="17">
        <f t="shared" si="34"/>
        <v>3.1448782080087303E-4</v>
      </c>
      <c r="J407" s="16">
        <f t="shared" si="33"/>
        <v>2.5759182631008545E-9</v>
      </c>
    </row>
    <row r="408" spans="1:10" x14ac:dyDescent="0.25">
      <c r="A408" s="37">
        <v>406</v>
      </c>
      <c r="B408" s="4">
        <v>9870</v>
      </c>
      <c r="C408" s="20">
        <f t="shared" si="30"/>
        <v>8.1383969029712403E-3</v>
      </c>
      <c r="F408" s="19">
        <f t="shared" si="31"/>
        <v>6.6233504150291881E-5</v>
      </c>
      <c r="G408">
        <v>116</v>
      </c>
      <c r="H408" s="17">
        <f t="shared" si="32"/>
        <v>4.7034069931346898E-5</v>
      </c>
      <c r="I408" s="17">
        <f t="shared" si="34"/>
        <v>3.1462761637957829E-4</v>
      </c>
      <c r="J408" s="16">
        <f t="shared" si="33"/>
        <v>6.1235941784000465E-8</v>
      </c>
    </row>
    <row r="409" spans="1:10" x14ac:dyDescent="0.25">
      <c r="A409" s="37">
        <v>407</v>
      </c>
      <c r="B409" s="4">
        <v>9800</v>
      </c>
      <c r="C409" s="20">
        <f t="shared" si="30"/>
        <v>-7.1174677688639896E-3</v>
      </c>
      <c r="F409" s="19">
        <f t="shared" si="31"/>
        <v>5.0658347440817736E-5</v>
      </c>
      <c r="G409">
        <v>115</v>
      </c>
      <c r="H409" s="17">
        <f t="shared" si="32"/>
        <v>3.6081001771585729E-5</v>
      </c>
      <c r="I409" s="17">
        <f t="shared" si="34"/>
        <v>3.1473485703577254E-4</v>
      </c>
      <c r="J409" s="16">
        <f t="shared" si="33"/>
        <v>6.924321141776527E-8</v>
      </c>
    </row>
    <row r="410" spans="1:10" x14ac:dyDescent="0.25">
      <c r="A410" s="37">
        <v>408</v>
      </c>
      <c r="B410" s="4">
        <v>9640</v>
      </c>
      <c r="C410" s="20">
        <f t="shared" si="30"/>
        <v>-1.6461277054071962E-2</v>
      </c>
      <c r="F410" s="19">
        <f t="shared" si="31"/>
        <v>2.7097364225091611E-4</v>
      </c>
      <c r="G410">
        <v>114</v>
      </c>
      <c r="H410" s="17">
        <f t="shared" si="32"/>
        <v>1.935741488041605E-4</v>
      </c>
      <c r="I410" s="17">
        <f t="shared" si="34"/>
        <v>3.1531020189097975E-4</v>
      </c>
      <c r="J410" s="16">
        <f t="shared" si="33"/>
        <v>1.8835069236399026E-9</v>
      </c>
    </row>
    <row r="411" spans="1:10" x14ac:dyDescent="0.25">
      <c r="A411" s="37">
        <v>409</v>
      </c>
      <c r="B411" s="4">
        <v>9315</v>
      </c>
      <c r="C411" s="20">
        <f t="shared" si="30"/>
        <v>-3.429510456890246E-2</v>
      </c>
      <c r="F411" s="19">
        <f t="shared" si="31"/>
        <v>1.1761541973919543E-3</v>
      </c>
      <c r="G411">
        <v>113</v>
      </c>
      <c r="H411" s="17">
        <f t="shared" si="32"/>
        <v>8.4270838031255799E-4</v>
      </c>
      <c r="I411" s="17">
        <f t="shared" si="34"/>
        <v>3.1781491615188729E-4</v>
      </c>
      <c r="J411" s="16">
        <f t="shared" si="33"/>
        <v>7.3836881551246674E-7</v>
      </c>
    </row>
    <row r="412" spans="1:10" x14ac:dyDescent="0.25">
      <c r="A412" s="37">
        <v>410</v>
      </c>
      <c r="B412" s="4">
        <v>9310</v>
      </c>
      <c r="C412" s="20">
        <f t="shared" si="30"/>
        <v>-5.3691276457607916E-4</v>
      </c>
      <c r="F412" s="19">
        <f t="shared" si="31"/>
        <v>2.8827531676472823E-7</v>
      </c>
      <c r="G412">
        <v>112</v>
      </c>
      <c r="H412" s="17">
        <f t="shared" si="32"/>
        <v>2.0716350423510608E-7</v>
      </c>
      <c r="I412" s="17">
        <f t="shared" si="34"/>
        <v>3.1781553188728936E-4</v>
      </c>
      <c r="J412" s="16">
        <f t="shared" si="33"/>
        <v>1.0022456735213037E-7</v>
      </c>
    </row>
    <row r="413" spans="1:10" x14ac:dyDescent="0.25">
      <c r="A413" s="37">
        <v>411</v>
      </c>
      <c r="B413" s="4">
        <v>9440</v>
      </c>
      <c r="C413" s="20">
        <f t="shared" si="30"/>
        <v>1.3866888868433656E-2</v>
      </c>
      <c r="F413" s="19">
        <f t="shared" si="31"/>
        <v>1.9229060688948923E-4</v>
      </c>
      <c r="G413">
        <v>111</v>
      </c>
      <c r="H413" s="17">
        <f t="shared" si="32"/>
        <v>1.3859788447216076E-4</v>
      </c>
      <c r="I413" s="17">
        <f t="shared" si="34"/>
        <v>3.1822747521890814E-4</v>
      </c>
      <c r="J413" s="16">
        <f t="shared" si="33"/>
        <v>1.5622756687935277E-8</v>
      </c>
    </row>
    <row r="414" spans="1:10" x14ac:dyDescent="0.25">
      <c r="A414" s="37">
        <v>412</v>
      </c>
      <c r="B414" s="4">
        <v>9400</v>
      </c>
      <c r="C414" s="20">
        <f t="shared" si="30"/>
        <v>-4.2462908814510968E-3</v>
      </c>
      <c r="F414" s="19">
        <f t="shared" si="31"/>
        <v>1.8030986249894732E-5</v>
      </c>
      <c r="G414">
        <v>110</v>
      </c>
      <c r="H414" s="17">
        <f t="shared" si="32"/>
        <v>1.3034991552502961E-5</v>
      </c>
      <c r="I414" s="17">
        <f t="shared" si="34"/>
        <v>3.1826621807467544E-4</v>
      </c>
      <c r="J414" s="16">
        <f t="shared" si="33"/>
        <v>8.9574069993988218E-8</v>
      </c>
    </row>
    <row r="415" spans="1:10" x14ac:dyDescent="0.25">
      <c r="A415" s="37">
        <v>413</v>
      </c>
      <c r="B415" s="4">
        <v>9365</v>
      </c>
      <c r="C415" s="20">
        <f t="shared" si="30"/>
        <v>-3.7303533799063677E-3</v>
      </c>
      <c r="F415" s="19">
        <f t="shared" si="31"/>
        <v>1.3915536338978861E-5</v>
      </c>
      <c r="G415">
        <v>109</v>
      </c>
      <c r="H415" s="17">
        <f t="shared" si="32"/>
        <v>1.0089832630647651E-5</v>
      </c>
      <c r="I415" s="17">
        <f t="shared" si="34"/>
        <v>3.1829620727173409E-4</v>
      </c>
      <c r="J415" s="16">
        <f t="shared" si="33"/>
        <v>9.2072571494886344E-8</v>
      </c>
    </row>
    <row r="416" spans="1:10" x14ac:dyDescent="0.25">
      <c r="A416" s="37">
        <v>414</v>
      </c>
      <c r="B416" s="4">
        <v>9400</v>
      </c>
      <c r="C416" s="20">
        <f t="shared" si="30"/>
        <v>3.7303533799064093E-3</v>
      </c>
      <c r="F416" s="19">
        <f t="shared" si="31"/>
        <v>1.3915536338979171E-5</v>
      </c>
      <c r="G416">
        <v>108</v>
      </c>
      <c r="H416" s="17">
        <f t="shared" si="32"/>
        <v>1.0119911227899081E-5</v>
      </c>
      <c r="I416" s="17">
        <f t="shared" si="34"/>
        <v>3.1832628586898529E-4</v>
      </c>
      <c r="J416" s="16">
        <f t="shared" si="33"/>
        <v>9.2090771915749915E-8</v>
      </c>
    </row>
    <row r="417" spans="1:10" x14ac:dyDescent="0.25">
      <c r="A417" s="37">
        <v>415</v>
      </c>
      <c r="B417" s="4">
        <v>9290</v>
      </c>
      <c r="C417" s="20">
        <f t="shared" si="30"/>
        <v>-1.1771136450211052E-2</v>
      </c>
      <c r="F417" s="19">
        <f t="shared" si="31"/>
        <v>1.3855965332948726E-4</v>
      </c>
      <c r="G417">
        <v>107</v>
      </c>
      <c r="H417" s="17">
        <f t="shared" si="32"/>
        <v>1.010662802638996E-4</v>
      </c>
      <c r="I417" s="17">
        <f t="shared" si="34"/>
        <v>3.1862667703559498E-4</v>
      </c>
      <c r="J417" s="16">
        <f t="shared" si="33"/>
        <v>3.2083972713017587E-8</v>
      </c>
    </row>
    <row r="418" spans="1:10" x14ac:dyDescent="0.25">
      <c r="A418" s="37">
        <v>416</v>
      </c>
      <c r="B418" s="4">
        <v>9275</v>
      </c>
      <c r="C418" s="20">
        <f t="shared" si="30"/>
        <v>-1.6159443322483218E-3</v>
      </c>
      <c r="F418" s="19">
        <f t="shared" si="31"/>
        <v>2.6112760849254745E-6</v>
      </c>
      <c r="G418">
        <v>106</v>
      </c>
      <c r="H418" s="17">
        <f t="shared" si="32"/>
        <v>1.9103591624709806E-6</v>
      </c>
      <c r="I418" s="17">
        <f t="shared" si="34"/>
        <v>3.1863235504230465E-4</v>
      </c>
      <c r="J418" s="16">
        <f t="shared" si="33"/>
        <v>9.927164669050371E-8</v>
      </c>
    </row>
    <row r="419" spans="1:10" x14ac:dyDescent="0.25">
      <c r="A419" s="37">
        <v>417</v>
      </c>
      <c r="B419" s="4">
        <v>9275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3.1863235504230465E-4</v>
      </c>
      <c r="J419" s="16">
        <f t="shared" si="33"/>
        <v>1.0092395603148096E-7</v>
      </c>
    </row>
    <row r="420" spans="1:10" x14ac:dyDescent="0.25">
      <c r="A420" s="37">
        <v>418</v>
      </c>
      <c r="B420" s="4">
        <v>8950</v>
      </c>
      <c r="C420" s="20">
        <f t="shared" si="30"/>
        <v>-3.5669076206734776E-2</v>
      </c>
      <c r="F420" s="19">
        <f t="shared" si="31"/>
        <v>1.2722829974418529E-3</v>
      </c>
      <c r="G420">
        <v>104</v>
      </c>
      <c r="H420" s="17">
        <f t="shared" si="32"/>
        <v>9.3633539125532398E-4</v>
      </c>
      <c r="I420" s="17">
        <f t="shared" si="34"/>
        <v>3.2141534932865527E-4</v>
      </c>
      <c r="J420" s="16">
        <f t="shared" si="33"/>
        <v>9.0596695684319893E-7</v>
      </c>
    </row>
    <row r="421" spans="1:10" x14ac:dyDescent="0.25">
      <c r="A421" s="37">
        <v>419</v>
      </c>
      <c r="B421" s="4">
        <v>8870</v>
      </c>
      <c r="C421" s="20">
        <f t="shared" si="30"/>
        <v>-8.9787359652758712E-3</v>
      </c>
      <c r="F421" s="19">
        <f t="shared" si="31"/>
        <v>8.0617699534138437E-5</v>
      </c>
      <c r="G421">
        <v>103</v>
      </c>
      <c r="H421" s="17">
        <f t="shared" si="32"/>
        <v>5.9507383825545923E-5</v>
      </c>
      <c r="I421" s="17">
        <f t="shared" si="34"/>
        <v>3.215922183338524E-4</v>
      </c>
      <c r="J421" s="16">
        <f t="shared" si="33"/>
        <v>5.760896489835849E-8</v>
      </c>
    </row>
    <row r="422" spans="1:10" x14ac:dyDescent="0.25">
      <c r="A422" s="37">
        <v>420</v>
      </c>
      <c r="B422" s="4">
        <v>8600</v>
      </c>
      <c r="C422" s="20">
        <f t="shared" si="30"/>
        <v>-3.0912593062026046E-2</v>
      </c>
      <c r="F422" s="19">
        <f t="shared" si="31"/>
        <v>9.5558840981842079E-4</v>
      </c>
      <c r="G422">
        <v>102</v>
      </c>
      <c r="H422" s="17">
        <f t="shared" si="32"/>
        <v>7.0746355238940622E-4</v>
      </c>
      <c r="I422" s="17">
        <f t="shared" si="34"/>
        <v>3.2369495528312162E-4</v>
      </c>
      <c r="J422" s="16">
        <f t="shared" si="33"/>
        <v>4.0050614335070961E-7</v>
      </c>
    </row>
    <row r="423" spans="1:10" x14ac:dyDescent="0.25">
      <c r="A423" s="37">
        <v>421</v>
      </c>
      <c r="B423" s="4">
        <v>8420</v>
      </c>
      <c r="C423" s="20">
        <f t="shared" si="30"/>
        <v>-2.1152375005226681E-2</v>
      </c>
      <c r="F423" s="19">
        <f t="shared" si="31"/>
        <v>4.4742296836173845E-4</v>
      </c>
      <c r="G423">
        <v>101</v>
      </c>
      <c r="H423" s="17">
        <f t="shared" si="32"/>
        <v>3.3223410497811658E-4</v>
      </c>
      <c r="I423" s="17">
        <f t="shared" si="34"/>
        <v>3.246824279606686E-4</v>
      </c>
      <c r="J423" s="16">
        <f t="shared" si="33"/>
        <v>1.5303067513900821E-8</v>
      </c>
    </row>
    <row r="424" spans="1:10" x14ac:dyDescent="0.25">
      <c r="A424" s="37">
        <v>422</v>
      </c>
      <c r="B424" s="4">
        <v>8190</v>
      </c>
      <c r="C424" s="20">
        <f t="shared" si="30"/>
        <v>-2.7695930389257283E-2</v>
      </c>
      <c r="F424" s="19">
        <f t="shared" si="31"/>
        <v>7.6706456012658512E-4</v>
      </c>
      <c r="G424">
        <v>100</v>
      </c>
      <c r="H424" s="17">
        <f t="shared" si="32"/>
        <v>5.7128207311259215E-4</v>
      </c>
      <c r="I424" s="17">
        <f t="shared" si="34"/>
        <v>3.2638040366490356E-4</v>
      </c>
      <c r="J424" s="16">
        <f t="shared" si="33"/>
        <v>1.9505845945473236E-7</v>
      </c>
    </row>
    <row r="425" spans="1:10" x14ac:dyDescent="0.25">
      <c r="A425" s="37">
        <v>423</v>
      </c>
      <c r="B425" s="4">
        <v>8000</v>
      </c>
      <c r="C425" s="20">
        <f t="shared" si="30"/>
        <v>-2.3472356185142158E-2</v>
      </c>
      <c r="F425" s="19">
        <f t="shared" si="31"/>
        <v>5.5095150488218135E-4</v>
      </c>
      <c r="G425">
        <v>99</v>
      </c>
      <c r="H425" s="17">
        <f t="shared" si="32"/>
        <v>4.1155207185952168E-4</v>
      </c>
      <c r="I425" s="17">
        <f t="shared" si="34"/>
        <v>3.2760362674844556E-4</v>
      </c>
      <c r="J425" s="16">
        <f t="shared" si="33"/>
        <v>5.0320174848989685E-8</v>
      </c>
    </row>
    <row r="426" spans="1:10" x14ac:dyDescent="0.25">
      <c r="A426" s="37">
        <v>424</v>
      </c>
      <c r="B426" s="4">
        <v>8005</v>
      </c>
      <c r="C426" s="20">
        <f t="shared" si="30"/>
        <v>6.2480476884217804E-4</v>
      </c>
      <c r="F426" s="19">
        <f t="shared" si="31"/>
        <v>3.9038099916792751E-7</v>
      </c>
      <c r="G426">
        <v>98</v>
      </c>
      <c r="H426" s="17">
        <f t="shared" si="32"/>
        <v>2.9247774836468301E-7</v>
      </c>
      <c r="I426" s="17">
        <f t="shared" si="34"/>
        <v>3.2760449605650566E-4</v>
      </c>
      <c r="J426" s="16">
        <f t="shared" si="33"/>
        <v>1.0643280028443141E-7</v>
      </c>
    </row>
    <row r="427" spans="1:10" x14ac:dyDescent="0.25">
      <c r="A427" s="37">
        <v>425</v>
      </c>
      <c r="B427" s="4">
        <v>8265</v>
      </c>
      <c r="C427" s="20">
        <f t="shared" si="30"/>
        <v>3.1963384824309493E-2</v>
      </c>
      <c r="F427" s="19">
        <f t="shared" si="31"/>
        <v>1.0216579694268984E-3</v>
      </c>
      <c r="G427">
        <v>97</v>
      </c>
      <c r="H427" s="17">
        <f t="shared" si="32"/>
        <v>7.6771924413846719E-4</v>
      </c>
      <c r="I427" s="17">
        <f t="shared" si="34"/>
        <v>3.2988632614635666E-4</v>
      </c>
      <c r="J427" s="16">
        <f t="shared" si="33"/>
        <v>4.7990552448759672E-7</v>
      </c>
    </row>
    <row r="428" spans="1:10" x14ac:dyDescent="0.25">
      <c r="A428" s="37">
        <v>426</v>
      </c>
      <c r="B428" s="4">
        <v>8265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3.2988632614635666E-4</v>
      </c>
      <c r="J428" s="16">
        <f t="shared" si="33"/>
        <v>1.0817904604915987E-7</v>
      </c>
    </row>
    <row r="429" spans="1:10" x14ac:dyDescent="0.25">
      <c r="A429" s="37">
        <v>427</v>
      </c>
      <c r="B429" s="4">
        <v>8265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3.2988632614635666E-4</v>
      </c>
      <c r="J429" s="16">
        <f t="shared" si="33"/>
        <v>1.0817904604915987E-7</v>
      </c>
    </row>
    <row r="430" spans="1:10" x14ac:dyDescent="0.25">
      <c r="A430" s="37">
        <v>428</v>
      </c>
      <c r="B430" s="4">
        <v>8270</v>
      </c>
      <c r="C430" s="20">
        <f t="shared" si="30"/>
        <v>6.0477776261248545E-4</v>
      </c>
      <c r="F430" s="19">
        <f t="shared" si="31"/>
        <v>3.6575614215056381E-7</v>
      </c>
      <c r="G430">
        <v>94</v>
      </c>
      <c r="H430" s="17">
        <f t="shared" si="32"/>
        <v>2.7731077837009067E-7</v>
      </c>
      <c r="I430" s="17">
        <f t="shared" si="34"/>
        <v>3.2988715037485315E-4</v>
      </c>
      <c r="J430" s="16">
        <f t="shared" si="33"/>
        <v>1.0793912114568739E-7</v>
      </c>
    </row>
    <row r="431" spans="1:10" x14ac:dyDescent="0.25">
      <c r="A431" s="37">
        <v>429</v>
      </c>
      <c r="B431" s="4">
        <v>8290</v>
      </c>
      <c r="C431" s="20">
        <f t="shared" si="30"/>
        <v>2.4154601116035583E-3</v>
      </c>
      <c r="F431" s="19">
        <f t="shared" si="31"/>
        <v>5.8344475507478745E-6</v>
      </c>
      <c r="G431">
        <v>93</v>
      </c>
      <c r="H431" s="17">
        <f t="shared" si="32"/>
        <v>4.4367770171048927E-6</v>
      </c>
      <c r="I431" s="17">
        <f t="shared" si="34"/>
        <v>3.2990033744991593E-4</v>
      </c>
      <c r="J431" s="16">
        <f t="shared" si="33"/>
        <v>1.0438414576958804E-7</v>
      </c>
    </row>
    <row r="432" spans="1:10" x14ac:dyDescent="0.25">
      <c r="A432" s="37">
        <v>430</v>
      </c>
      <c r="B432" s="4">
        <v>8890</v>
      </c>
      <c r="C432" s="20">
        <f t="shared" si="30"/>
        <v>6.9877080378609666E-2</v>
      </c>
      <c r="F432" s="19">
        <f t="shared" si="31"/>
        <v>4.8828063622386756E-3</v>
      </c>
      <c r="G432">
        <v>92</v>
      </c>
      <c r="H432" s="17">
        <f t="shared" si="32"/>
        <v>3.7241752099944373E-3</v>
      </c>
      <c r="I432" s="17">
        <f t="shared" si="34"/>
        <v>3.4096940354266282E-4</v>
      </c>
      <c r="J432" s="16">
        <f t="shared" si="33"/>
        <v>2.0637489707699988E-5</v>
      </c>
    </row>
    <row r="433" spans="1:10" x14ac:dyDescent="0.25">
      <c r="A433" s="37">
        <v>431</v>
      </c>
      <c r="B433" s="4">
        <v>9460</v>
      </c>
      <c r="C433" s="20">
        <f t="shared" si="30"/>
        <v>6.2145333537973774E-2</v>
      </c>
      <c r="F433" s="19">
        <f t="shared" si="31"/>
        <v>3.8620424805460079E-3</v>
      </c>
      <c r="G433">
        <v>91</v>
      </c>
      <c r="H433" s="17">
        <f t="shared" si="32"/>
        <v>2.9544074530209884E-3</v>
      </c>
      <c r="I433" s="17">
        <f t="shared" si="34"/>
        <v>3.4975055091581288E-4</v>
      </c>
      <c r="J433" s="16">
        <f t="shared" si="33"/>
        <v>1.2343497983166442E-5</v>
      </c>
    </row>
    <row r="434" spans="1:10" x14ac:dyDescent="0.25">
      <c r="A434" s="37">
        <v>432</v>
      </c>
      <c r="B434" s="4">
        <v>9650</v>
      </c>
      <c r="C434" s="20">
        <f t="shared" si="30"/>
        <v>1.9885532287107547E-2</v>
      </c>
      <c r="F434" s="19">
        <f t="shared" si="31"/>
        <v>3.9543439434159671E-4</v>
      </c>
      <c r="G434">
        <v>90</v>
      </c>
      <c r="H434" s="17">
        <f t="shared" si="32"/>
        <v>3.0340345732205798E-4</v>
      </c>
      <c r="I434" s="17">
        <f t="shared" si="34"/>
        <v>3.5065233258087876E-4</v>
      </c>
      <c r="J434" s="16">
        <f t="shared" si="33"/>
        <v>2.0998644040956653E-9</v>
      </c>
    </row>
    <row r="435" spans="1:10" x14ac:dyDescent="0.25">
      <c r="A435" s="37">
        <v>433</v>
      </c>
      <c r="B435" s="4">
        <v>9700</v>
      </c>
      <c r="C435" s="20">
        <f t="shared" si="30"/>
        <v>5.1679701584425976E-3</v>
      </c>
      <c r="F435" s="19">
        <f t="shared" si="31"/>
        <v>2.6707915558553207E-5</v>
      </c>
      <c r="G435">
        <v>89</v>
      </c>
      <c r="H435" s="17">
        <f t="shared" si="32"/>
        <v>2.0553170239190574E-5</v>
      </c>
      <c r="I435" s="17">
        <f t="shared" si="34"/>
        <v>3.5071342111376588E-4</v>
      </c>
      <c r="J435" s="16">
        <f t="shared" si="33"/>
        <v>1.0430516931913926E-7</v>
      </c>
    </row>
    <row r="436" spans="1:10" x14ac:dyDescent="0.25">
      <c r="A436" s="37">
        <v>434</v>
      </c>
      <c r="B436" s="4">
        <v>9700</v>
      </c>
      <c r="C436" s="20">
        <f t="shared" si="30"/>
        <v>0</v>
      </c>
      <c r="F436" s="19">
        <f t="shared" si="31"/>
        <v>0</v>
      </c>
      <c r="G436">
        <v>88</v>
      </c>
      <c r="H436" s="17">
        <f t="shared" si="32"/>
        <v>0</v>
      </c>
      <c r="I436" s="17">
        <f t="shared" si="34"/>
        <v>3.5071342111376588E-4</v>
      </c>
      <c r="J436" s="16">
        <f t="shared" si="33"/>
        <v>1.2226982492232808E-7</v>
      </c>
    </row>
    <row r="437" spans="1:10" x14ac:dyDescent="0.25">
      <c r="A437" s="37">
        <v>435</v>
      </c>
      <c r="B437" s="4">
        <v>9700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3.5071342111376588E-4</v>
      </c>
      <c r="J437" s="16">
        <f t="shared" si="33"/>
        <v>1.2226982492232808E-7</v>
      </c>
    </row>
    <row r="438" spans="1:10" x14ac:dyDescent="0.25">
      <c r="A438" s="37">
        <v>436</v>
      </c>
      <c r="B438" s="4">
        <v>9700</v>
      </c>
      <c r="C438" s="20">
        <f t="shared" si="30"/>
        <v>0</v>
      </c>
      <c r="F438" s="19">
        <f t="shared" si="31"/>
        <v>0</v>
      </c>
      <c r="G438">
        <v>86</v>
      </c>
      <c r="H438" s="17">
        <f t="shared" si="32"/>
        <v>0</v>
      </c>
      <c r="I438" s="17">
        <f t="shared" si="34"/>
        <v>3.5071342111376588E-4</v>
      </c>
      <c r="J438" s="16">
        <f t="shared" si="33"/>
        <v>1.2226982492232808E-7</v>
      </c>
    </row>
    <row r="439" spans="1:10" x14ac:dyDescent="0.25">
      <c r="A439" s="37">
        <v>437</v>
      </c>
      <c r="B439" s="4">
        <v>9710</v>
      </c>
      <c r="C439" s="20">
        <f t="shared" si="30"/>
        <v>1.0303967938964016E-3</v>
      </c>
      <c r="F439" s="19">
        <f t="shared" si="31"/>
        <v>1.0617175528719834E-6</v>
      </c>
      <c r="G439">
        <v>85</v>
      </c>
      <c r="H439" s="17">
        <f t="shared" si="32"/>
        <v>8.2683487209842379E-7</v>
      </c>
      <c r="I439" s="17">
        <f t="shared" si="34"/>
        <v>3.5071587864847649E-4</v>
      </c>
      <c r="J439" s="16">
        <f t="shared" si="33"/>
        <v>1.2153015679120785E-7</v>
      </c>
    </row>
    <row r="440" spans="1:10" x14ac:dyDescent="0.25">
      <c r="A440" s="37">
        <v>438</v>
      </c>
      <c r="B440" s="4">
        <v>9700</v>
      </c>
      <c r="C440" s="20">
        <f t="shared" si="30"/>
        <v>-1.0303967938964107E-3</v>
      </c>
      <c r="F440" s="19">
        <f t="shared" si="31"/>
        <v>1.0617175528720023E-6</v>
      </c>
      <c r="G440">
        <v>84</v>
      </c>
      <c r="H440" s="17">
        <f t="shared" si="32"/>
        <v>8.2929973291640275E-7</v>
      </c>
      <c r="I440" s="17">
        <f t="shared" si="34"/>
        <v>3.5071834350929444E-4</v>
      </c>
      <c r="J440" s="16">
        <f t="shared" si="33"/>
        <v>1.2153187024823172E-7</v>
      </c>
    </row>
    <row r="441" spans="1:10" x14ac:dyDescent="0.25">
      <c r="A441" s="37">
        <v>439</v>
      </c>
      <c r="B441" s="4">
        <v>9700</v>
      </c>
      <c r="C441" s="20">
        <f t="shared" si="30"/>
        <v>0</v>
      </c>
      <c r="F441" s="19">
        <f t="shared" si="31"/>
        <v>0</v>
      </c>
      <c r="G441">
        <v>83</v>
      </c>
      <c r="H441" s="17">
        <f t="shared" si="32"/>
        <v>0</v>
      </c>
      <c r="I441" s="17">
        <f t="shared" si="34"/>
        <v>3.5071834350929444E-4</v>
      </c>
      <c r="J441" s="16">
        <f t="shared" si="33"/>
        <v>1.2227325715290102E-7</v>
      </c>
    </row>
    <row r="442" spans="1:10" x14ac:dyDescent="0.25">
      <c r="A442" s="37">
        <v>440</v>
      </c>
      <c r="B442" s="4">
        <v>9665</v>
      </c>
      <c r="C442" s="20">
        <f t="shared" si="30"/>
        <v>-3.6147728490429055E-3</v>
      </c>
      <c r="F442" s="19">
        <f t="shared" si="31"/>
        <v>1.3066582750177764E-5</v>
      </c>
      <c r="G442">
        <v>82</v>
      </c>
      <c r="H442" s="17">
        <f t="shared" si="32"/>
        <v>1.0267152968274554E-5</v>
      </c>
      <c r="I442" s="17">
        <f t="shared" si="34"/>
        <v>3.5074885974131412E-4</v>
      </c>
      <c r="J442" s="16">
        <f t="shared" si="33"/>
        <v>1.1332633770732951E-7</v>
      </c>
    </row>
    <row r="443" spans="1:10" x14ac:dyDescent="0.25">
      <c r="A443" s="37">
        <v>441</v>
      </c>
      <c r="B443" s="4">
        <v>9550</v>
      </c>
      <c r="C443" s="20">
        <f t="shared" si="30"/>
        <v>-1.196995816765529E-2</v>
      </c>
      <c r="F443" s="19">
        <f t="shared" si="31"/>
        <v>1.4327989853541757E-4</v>
      </c>
      <c r="G443">
        <v>81</v>
      </c>
      <c r="H443" s="17">
        <f t="shared" si="32"/>
        <v>1.1291873787825099E-4</v>
      </c>
      <c r="I443" s="17">
        <f t="shared" si="34"/>
        <v>3.5108447901328866E-4</v>
      </c>
      <c r="J443" s="16">
        <f t="shared" si="33"/>
        <v>4.2750144348110717E-8</v>
      </c>
    </row>
    <row r="444" spans="1:10" x14ac:dyDescent="0.25">
      <c r="A444" s="37">
        <v>442</v>
      </c>
      <c r="B444" s="4">
        <v>9515</v>
      </c>
      <c r="C444" s="20">
        <f t="shared" si="30"/>
        <v>-3.67165374452612E-3</v>
      </c>
      <c r="F444" s="19">
        <f t="shared" si="31"/>
        <v>1.3481041219692678E-5</v>
      </c>
      <c r="G444">
        <v>80</v>
      </c>
      <c r="H444" s="17">
        <f t="shared" si="32"/>
        <v>1.0656066625859272E-5</v>
      </c>
      <c r="I444" s="17">
        <f t="shared" si="34"/>
        <v>3.5111615118205608E-4</v>
      </c>
      <c r="J444" s="16">
        <f t="shared" si="33"/>
        <v>1.1329384844077526E-7</v>
      </c>
    </row>
    <row r="445" spans="1:10" x14ac:dyDescent="0.25">
      <c r="A445" s="37">
        <v>443</v>
      </c>
      <c r="B445" s="4">
        <v>9625</v>
      </c>
      <c r="C445" s="20">
        <f t="shared" si="30"/>
        <v>1.1494379425735212E-2</v>
      </c>
      <c r="F445" s="19">
        <f t="shared" si="31"/>
        <v>1.3212075838276493E-4</v>
      </c>
      <c r="G445">
        <v>79</v>
      </c>
      <c r="H445" s="17">
        <f t="shared" si="32"/>
        <v>1.0474596185945907E-4</v>
      </c>
      <c r="I445" s="17">
        <f t="shared" si="34"/>
        <v>3.5142747916997114E-4</v>
      </c>
      <c r="J445" s="16">
        <f t="shared" si="33"/>
        <v>4.7638388467897186E-8</v>
      </c>
    </row>
    <row r="446" spans="1:10" x14ac:dyDescent="0.25">
      <c r="A446" s="37">
        <v>444</v>
      </c>
      <c r="B446" s="4">
        <v>9690</v>
      </c>
      <c r="C446" s="20">
        <f t="shared" si="30"/>
        <v>6.7305457288269225E-3</v>
      </c>
      <c r="F446" s="19">
        <f t="shared" si="31"/>
        <v>4.5300245807830331E-5</v>
      </c>
      <c r="G446">
        <v>78</v>
      </c>
      <c r="H446" s="17">
        <f t="shared" si="32"/>
        <v>3.6021312283656189E-5</v>
      </c>
      <c r="I446" s="17">
        <f t="shared" si="34"/>
        <v>3.5153454241590681E-4</v>
      </c>
      <c r="J446" s="16">
        <f t="shared" si="33"/>
        <v>9.3140605759263628E-8</v>
      </c>
    </row>
    <row r="447" spans="1:10" x14ac:dyDescent="0.25">
      <c r="A447" s="37">
        <v>445</v>
      </c>
      <c r="B447" s="4">
        <v>9650</v>
      </c>
      <c r="C447" s="20">
        <f t="shared" si="30"/>
        <v>-4.1365105517802789E-3</v>
      </c>
      <c r="F447" s="19">
        <f t="shared" si="31"/>
        <v>1.7110719544989588E-5</v>
      </c>
      <c r="G447">
        <v>77</v>
      </c>
      <c r="H447" s="17">
        <f t="shared" si="32"/>
        <v>1.3646459338269123E-5</v>
      </c>
      <c r="I447" s="17">
        <f t="shared" si="34"/>
        <v>3.5157510268813617E-4</v>
      </c>
      <c r="J447" s="16">
        <f t="shared" si="33"/>
        <v>1.1116851281763361E-7</v>
      </c>
    </row>
    <row r="448" spans="1:10" x14ac:dyDescent="0.25">
      <c r="A448" s="37">
        <v>446</v>
      </c>
      <c r="B448" s="4">
        <v>9630</v>
      </c>
      <c r="C448" s="20">
        <f t="shared" si="30"/>
        <v>-2.0746895408603554E-3</v>
      </c>
      <c r="F448" s="19">
        <f t="shared" si="31"/>
        <v>4.3043366909553527E-6</v>
      </c>
      <c r="G448">
        <v>76</v>
      </c>
      <c r="H448" s="17">
        <f t="shared" si="32"/>
        <v>3.4431083389817164E-6</v>
      </c>
      <c r="I448" s="17">
        <f t="shared" si="34"/>
        <v>3.5158533636180073E-4</v>
      </c>
      <c r="J448" s="16">
        <f t="shared" si="33"/>
        <v>1.1987937523458762E-7</v>
      </c>
    </row>
    <row r="449" spans="1:10" x14ac:dyDescent="0.25">
      <c r="A449" s="37">
        <v>447</v>
      </c>
      <c r="B449" s="4">
        <v>9630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3.5158533636180073E-4</v>
      </c>
      <c r="J449" s="16">
        <f t="shared" si="33"/>
        <v>1.2287853527971416E-7</v>
      </c>
    </row>
    <row r="450" spans="1:10" x14ac:dyDescent="0.25">
      <c r="A450" s="37">
        <v>448</v>
      </c>
      <c r="B450" s="4">
        <v>9250</v>
      </c>
      <c r="C450" s="20">
        <f t="shared" si="30"/>
        <v>-4.0259674285700403E-2</v>
      </c>
      <c r="F450" s="19">
        <f t="shared" si="31"/>
        <v>1.6208413735906862E-3</v>
      </c>
      <c r="G450">
        <v>74</v>
      </c>
      <c r="H450" s="17">
        <f t="shared" si="32"/>
        <v>1.3042788393162448E-3</v>
      </c>
      <c r="I450" s="17">
        <f t="shared" si="34"/>
        <v>3.5546193933069927E-4</v>
      </c>
      <c r="J450" s="16">
        <f t="shared" si="33"/>
        <v>1.6038600031912555E-6</v>
      </c>
    </row>
    <row r="451" spans="1:10" x14ac:dyDescent="0.25">
      <c r="A451" s="37">
        <v>449</v>
      </c>
      <c r="B451" s="4">
        <v>9120</v>
      </c>
      <c r="C451" s="20">
        <f t="shared" si="30"/>
        <v>-1.4153747438093771E-2</v>
      </c>
      <c r="F451" s="19">
        <f t="shared" si="31"/>
        <v>2.0032856654134598E-4</v>
      </c>
      <c r="G451">
        <v>73</v>
      </c>
      <c r="H451" s="17">
        <f t="shared" si="32"/>
        <v>1.616834465888504E-4</v>
      </c>
      <c r="I451" s="17">
        <f t="shared" si="34"/>
        <v>3.5594249801966543E-4</v>
      </c>
      <c r="J451" s="16">
        <f t="shared" si="33"/>
        <v>2.3887554741377318E-8</v>
      </c>
    </row>
    <row r="452" spans="1:10" x14ac:dyDescent="0.25">
      <c r="A452" s="37">
        <v>450</v>
      </c>
      <c r="B452" s="4">
        <v>9165</v>
      </c>
      <c r="C452" s="20">
        <f t="shared" ref="C452:C515" si="35">LN(B452/B451)</f>
        <v>4.9220772054282347E-3</v>
      </c>
      <c r="F452" s="19">
        <f t="shared" ref="F452:F515" si="36">C452^2</f>
        <v>2.4226844016196222E-5</v>
      </c>
      <c r="G452">
        <v>72</v>
      </c>
      <c r="H452" s="17">
        <f t="shared" ref="H452:H515" si="37">F452*($E$7^(G452-1))</f>
        <v>1.9611565318528154E-5</v>
      </c>
      <c r="I452" s="17">
        <f t="shared" si="34"/>
        <v>3.5600078789606825E-4</v>
      </c>
      <c r="J452" s="16">
        <f t="shared" ref="J452:J515" si="38">(F452-($E$7*I452))^2</f>
        <v>1.0937296114154745E-7</v>
      </c>
    </row>
    <row r="453" spans="1:10" x14ac:dyDescent="0.25">
      <c r="A453" s="37">
        <v>451</v>
      </c>
      <c r="B453" s="4">
        <v>8700</v>
      </c>
      <c r="C453" s="20">
        <f t="shared" si="35"/>
        <v>-5.2068855631130319E-2</v>
      </c>
      <c r="F453" s="19">
        <f t="shared" si="36"/>
        <v>2.7111657267354914E-3</v>
      </c>
      <c r="G453">
        <v>71</v>
      </c>
      <c r="H453" s="17">
        <f t="shared" si="37"/>
        <v>2.2012239121707673E-3</v>
      </c>
      <c r="I453" s="17">
        <f t="shared" ref="I453:I516" si="39">(1-$E$7)*H453+I452</f>
        <v>3.6254330847978414E-4</v>
      </c>
      <c r="J453" s="16">
        <f t="shared" si="38"/>
        <v>5.5210899797436972E-6</v>
      </c>
    </row>
    <row r="454" spans="1:10" x14ac:dyDescent="0.25">
      <c r="A454" s="37">
        <v>452</v>
      </c>
      <c r="B454" s="4">
        <v>8580</v>
      </c>
      <c r="C454" s="20">
        <f t="shared" si="35"/>
        <v>-1.388911216066715E-2</v>
      </c>
      <c r="F454" s="19">
        <f t="shared" si="36"/>
        <v>1.929074366115921E-4</v>
      </c>
      <c r="G454">
        <v>70</v>
      </c>
      <c r="H454" s="17">
        <f t="shared" si="37"/>
        <v>1.5709048008516959E-4</v>
      </c>
      <c r="I454" s="17">
        <f t="shared" si="39"/>
        <v>3.6301021586425348E-4</v>
      </c>
      <c r="J454" s="16">
        <f t="shared" si="38"/>
        <v>2.8569056196020716E-8</v>
      </c>
    </row>
    <row r="455" spans="1:10" x14ac:dyDescent="0.25">
      <c r="A455" s="37">
        <v>453</v>
      </c>
      <c r="B455" s="4">
        <v>8690</v>
      </c>
      <c r="C455" s="20">
        <f t="shared" si="35"/>
        <v>1.2739025777429712E-2</v>
      </c>
      <c r="F455" s="19">
        <f t="shared" si="36"/>
        <v>1.6228277775801869E-4</v>
      </c>
      <c r="G455">
        <v>69</v>
      </c>
      <c r="H455" s="17">
        <f t="shared" si="37"/>
        <v>1.3254583039138001E-4</v>
      </c>
      <c r="I455" s="17">
        <f t="shared" si="39"/>
        <v>3.6340417116286102E-4</v>
      </c>
      <c r="J455" s="16">
        <f t="shared" si="38"/>
        <v>4.0016512283545183E-8</v>
      </c>
    </row>
    <row r="456" spans="1:10" x14ac:dyDescent="0.25">
      <c r="A456" s="37">
        <v>454</v>
      </c>
      <c r="B456" s="4">
        <v>8400</v>
      </c>
      <c r="C456" s="20">
        <f t="shared" si="35"/>
        <v>-3.3941233428032715E-2</v>
      </c>
      <c r="F456" s="19">
        <f t="shared" si="36"/>
        <v>1.1520073266162055E-3</v>
      </c>
      <c r="G456">
        <v>68</v>
      </c>
      <c r="H456" s="17">
        <f t="shared" si="37"/>
        <v>9.4371665410793084E-4</v>
      </c>
      <c r="I456" s="17">
        <f t="shared" si="39"/>
        <v>3.6620910418242277E-4</v>
      </c>
      <c r="J456" s="16">
        <f t="shared" si="38"/>
        <v>6.1919064128444306E-7</v>
      </c>
    </row>
    <row r="457" spans="1:10" x14ac:dyDescent="0.25">
      <c r="A457" s="37">
        <v>455</v>
      </c>
      <c r="B457" s="4">
        <v>8900</v>
      </c>
      <c r="C457" s="20">
        <f t="shared" si="35"/>
        <v>5.7819570888826236E-2</v>
      </c>
      <c r="F457" s="19">
        <f t="shared" si="36"/>
        <v>3.3431027777680025E-3</v>
      </c>
      <c r="G457">
        <v>67</v>
      </c>
      <c r="H457" s="17">
        <f t="shared" si="37"/>
        <v>2.7468114378741688E-3</v>
      </c>
      <c r="I457" s="17">
        <f t="shared" si="39"/>
        <v>3.7437323063612625E-4</v>
      </c>
      <c r="J457" s="16">
        <f t="shared" si="38"/>
        <v>8.8199630881240194E-6</v>
      </c>
    </row>
    <row r="458" spans="1:10" x14ac:dyDescent="0.25">
      <c r="A458" s="37">
        <v>456</v>
      </c>
      <c r="B458" s="4">
        <v>9090</v>
      </c>
      <c r="C458" s="20">
        <f t="shared" si="35"/>
        <v>2.1123631451293211E-2</v>
      </c>
      <c r="F458" s="19">
        <f t="shared" si="36"/>
        <v>4.4620780569006377E-4</v>
      </c>
      <c r="G458">
        <v>66</v>
      </c>
      <c r="H458" s="17">
        <f t="shared" si="37"/>
        <v>3.6771303270433596E-4</v>
      </c>
      <c r="I458" s="17">
        <f t="shared" si="39"/>
        <v>3.7546615447366365E-4</v>
      </c>
      <c r="J458" s="16">
        <f t="shared" si="38"/>
        <v>5.1635174131583565E-9</v>
      </c>
    </row>
    <row r="459" spans="1:10" x14ac:dyDescent="0.25">
      <c r="A459" s="37">
        <v>457</v>
      </c>
      <c r="B459" s="4">
        <v>9300</v>
      </c>
      <c r="C459" s="20">
        <f t="shared" si="35"/>
        <v>2.2839491969822736E-2</v>
      </c>
      <c r="F459" s="19">
        <f t="shared" si="36"/>
        <v>5.216423934395972E-4</v>
      </c>
      <c r="G459">
        <v>65</v>
      </c>
      <c r="H459" s="17">
        <f t="shared" si="37"/>
        <v>4.3115902275025114E-4</v>
      </c>
      <c r="I459" s="17">
        <f t="shared" si="39"/>
        <v>3.7674765371851625E-4</v>
      </c>
      <c r="J459" s="16">
        <f t="shared" si="38"/>
        <v>2.1320239009793251E-8</v>
      </c>
    </row>
    <row r="460" spans="1:10" x14ac:dyDescent="0.25">
      <c r="A460" s="37">
        <v>458</v>
      </c>
      <c r="B460" s="4">
        <v>9250</v>
      </c>
      <c r="C460" s="20">
        <f t="shared" si="35"/>
        <v>-5.3908486348764233E-3</v>
      </c>
      <c r="F460" s="19">
        <f t="shared" si="36"/>
        <v>2.9061249004148997E-5</v>
      </c>
      <c r="G460">
        <v>64</v>
      </c>
      <c r="H460" s="17">
        <f t="shared" si="37"/>
        <v>2.4091931308729601E-5</v>
      </c>
      <c r="I460" s="17">
        <f t="shared" si="39"/>
        <v>3.7681926022597664E-4</v>
      </c>
      <c r="J460" s="16">
        <f t="shared" si="38"/>
        <v>1.2015791807248662E-7</v>
      </c>
    </row>
    <row r="461" spans="1:10" x14ac:dyDescent="0.25">
      <c r="A461" s="37">
        <v>459</v>
      </c>
      <c r="B461" s="4">
        <v>9300</v>
      </c>
      <c r="C461" s="20">
        <f t="shared" si="35"/>
        <v>5.390848634876373E-3</v>
      </c>
      <c r="F461" s="19">
        <f t="shared" si="36"/>
        <v>2.9061249004148455E-5</v>
      </c>
      <c r="G461">
        <v>63</v>
      </c>
      <c r="H461" s="17">
        <f t="shared" si="37"/>
        <v>2.4163751280909651E-5</v>
      </c>
      <c r="I461" s="17">
        <f t="shared" si="39"/>
        <v>3.7689108019815716E-4</v>
      </c>
      <c r="J461" s="16">
        <f t="shared" si="38"/>
        <v>1.2020756627614952E-7</v>
      </c>
    </row>
    <row r="462" spans="1:10" x14ac:dyDescent="0.25">
      <c r="A462" s="37">
        <v>460</v>
      </c>
      <c r="B462" s="4">
        <v>9300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3.7689108019815716E-4</v>
      </c>
      <c r="J462" s="16">
        <f t="shared" si="38"/>
        <v>1.4120375214346803E-7</v>
      </c>
    </row>
    <row r="463" spans="1:10" x14ac:dyDescent="0.25">
      <c r="A463" s="37">
        <v>461</v>
      </c>
      <c r="B463" s="4">
        <v>9300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3.7689108019815716E-4</v>
      </c>
      <c r="J463" s="16">
        <f t="shared" si="38"/>
        <v>1.4120375214346803E-7</v>
      </c>
    </row>
    <row r="464" spans="1:10" x14ac:dyDescent="0.25">
      <c r="A464" s="37">
        <v>462</v>
      </c>
      <c r="B464" s="4">
        <v>9385</v>
      </c>
      <c r="C464" s="20">
        <f t="shared" si="35"/>
        <v>9.0982698792617927E-3</v>
      </c>
      <c r="F464" s="19">
        <f t="shared" si="36"/>
        <v>8.2778514795882395E-5</v>
      </c>
      <c r="G464">
        <v>60</v>
      </c>
      <c r="H464" s="17">
        <f t="shared" si="37"/>
        <v>6.9445791673929114E-5</v>
      </c>
      <c r="I464" s="17">
        <f t="shared" si="39"/>
        <v>3.7709748833272583E-4</v>
      </c>
      <c r="J464" s="16">
        <f t="shared" si="38"/>
        <v>8.5965159290193392E-8</v>
      </c>
    </row>
    <row r="465" spans="1:10" x14ac:dyDescent="0.25">
      <c r="A465" s="37">
        <v>463</v>
      </c>
      <c r="B465" s="4">
        <v>9540</v>
      </c>
      <c r="C465" s="20">
        <f t="shared" si="35"/>
        <v>1.6380815421723031E-2</v>
      </c>
      <c r="F465" s="19">
        <f t="shared" si="36"/>
        <v>2.6833111388055908E-4</v>
      </c>
      <c r="G465">
        <v>59</v>
      </c>
      <c r="H465" s="17">
        <f t="shared" si="37"/>
        <v>2.2578343564392769E-4</v>
      </c>
      <c r="I465" s="17">
        <f t="shared" si="39"/>
        <v>3.7776856625759979E-4</v>
      </c>
      <c r="J465" s="16">
        <f t="shared" si="38"/>
        <v>1.1732061517094773E-8</v>
      </c>
    </row>
    <row r="466" spans="1:10" x14ac:dyDescent="0.25">
      <c r="A466" s="37">
        <v>464</v>
      </c>
      <c r="B466" s="4">
        <v>9840</v>
      </c>
      <c r="C466" s="20">
        <f t="shared" si="35"/>
        <v>3.096222560396689E-2</v>
      </c>
      <c r="F466" s="19">
        <f t="shared" si="36"/>
        <v>9.5865941435094282E-4</v>
      </c>
      <c r="G466">
        <v>58</v>
      </c>
      <c r="H466" s="17">
        <f t="shared" si="37"/>
        <v>8.0905514850273749E-4</v>
      </c>
      <c r="I466" s="17">
        <f t="shared" si="39"/>
        <v>3.8017325572747769E-4</v>
      </c>
      <c r="J466" s="16">
        <f t="shared" si="38"/>
        <v>3.3595484306129494E-7</v>
      </c>
    </row>
    <row r="467" spans="1:10" x14ac:dyDescent="0.25">
      <c r="A467" s="37">
        <v>465</v>
      </c>
      <c r="B467" s="4">
        <v>9750</v>
      </c>
      <c r="C467" s="20">
        <f t="shared" si="35"/>
        <v>-9.1884260544062551E-3</v>
      </c>
      <c r="F467" s="19">
        <f t="shared" si="36"/>
        <v>8.4427173357291694E-5</v>
      </c>
      <c r="G467">
        <v>57</v>
      </c>
      <c r="H467" s="17">
        <f t="shared" si="37"/>
        <v>7.146423913398096E-5</v>
      </c>
      <c r="I467" s="17">
        <f t="shared" si="39"/>
        <v>3.8038566313089927E-4</v>
      </c>
      <c r="J467" s="16">
        <f t="shared" si="38"/>
        <v>8.6923490675664902E-8</v>
      </c>
    </row>
    <row r="468" spans="1:10" x14ac:dyDescent="0.25">
      <c r="A468" s="37">
        <v>466</v>
      </c>
      <c r="B468" s="4">
        <v>9750</v>
      </c>
      <c r="C468" s="20">
        <f t="shared" si="35"/>
        <v>0</v>
      </c>
      <c r="F468" s="19">
        <f t="shared" si="36"/>
        <v>0</v>
      </c>
      <c r="G468">
        <v>56</v>
      </c>
      <c r="H468" s="17">
        <f t="shared" si="37"/>
        <v>0</v>
      </c>
      <c r="I468" s="17">
        <f t="shared" si="39"/>
        <v>3.8038566313089927E-4</v>
      </c>
      <c r="J468" s="16">
        <f t="shared" si="38"/>
        <v>1.4383441074089519E-7</v>
      </c>
    </row>
    <row r="469" spans="1:10" x14ac:dyDescent="0.25">
      <c r="A469" s="37">
        <v>467</v>
      </c>
      <c r="B469" s="4">
        <v>9750</v>
      </c>
      <c r="C469" s="20">
        <f t="shared" si="35"/>
        <v>0</v>
      </c>
      <c r="F469" s="19">
        <f t="shared" si="36"/>
        <v>0</v>
      </c>
      <c r="G469">
        <v>55</v>
      </c>
      <c r="H469" s="17">
        <f t="shared" si="37"/>
        <v>0</v>
      </c>
      <c r="I469" s="17">
        <f t="shared" si="39"/>
        <v>3.8038566313089927E-4</v>
      </c>
      <c r="J469" s="16">
        <f t="shared" si="38"/>
        <v>1.4383441074089519E-7</v>
      </c>
    </row>
    <row r="470" spans="1:10" x14ac:dyDescent="0.25">
      <c r="A470" s="37">
        <v>468</v>
      </c>
      <c r="B470" s="4">
        <v>9560</v>
      </c>
      <c r="C470" s="20">
        <f t="shared" si="35"/>
        <v>-1.9679557946445887E-2</v>
      </c>
      <c r="F470" s="19">
        <f t="shared" si="36"/>
        <v>3.8728500096752149E-4</v>
      </c>
      <c r="G470">
        <v>54</v>
      </c>
      <c r="H470" s="17">
        <f t="shared" si="37"/>
        <v>3.307618592871931E-4</v>
      </c>
      <c r="I470" s="17">
        <f t="shared" si="39"/>
        <v>3.8136875997112963E-4</v>
      </c>
      <c r="J470" s="16">
        <f t="shared" si="38"/>
        <v>4.9699012461096341E-11</v>
      </c>
    </row>
    <row r="471" spans="1:10" x14ac:dyDescent="0.25">
      <c r="A471" s="37">
        <v>469</v>
      </c>
      <c r="B471" s="4">
        <v>9400</v>
      </c>
      <c r="C471" s="20">
        <f t="shared" si="35"/>
        <v>-1.6878037787351748E-2</v>
      </c>
      <c r="F471" s="19">
        <f t="shared" si="36"/>
        <v>2.8486815955127348E-4</v>
      </c>
      <c r="G471">
        <v>53</v>
      </c>
      <c r="H471" s="17">
        <f t="shared" si="37"/>
        <v>2.4401773814290977E-4</v>
      </c>
      <c r="I471" s="17">
        <f t="shared" si="39"/>
        <v>3.8209403424503002E-4</v>
      </c>
      <c r="J471" s="16">
        <f t="shared" si="38"/>
        <v>9.2333279511315038E-9</v>
      </c>
    </row>
    <row r="472" spans="1:10" x14ac:dyDescent="0.25">
      <c r="A472" s="37">
        <v>470</v>
      </c>
      <c r="B472" s="4">
        <v>9300</v>
      </c>
      <c r="C472" s="20">
        <f t="shared" si="35"/>
        <v>-1.0695289116747919E-2</v>
      </c>
      <c r="F472" s="19">
        <f t="shared" si="36"/>
        <v>1.1438920929082648E-4</v>
      </c>
      <c r="G472">
        <v>52</v>
      </c>
      <c r="H472" s="17">
        <f t="shared" si="37"/>
        <v>9.8277768336367085E-5</v>
      </c>
      <c r="I472" s="17">
        <f t="shared" si="39"/>
        <v>3.823861373421785E-4</v>
      </c>
      <c r="J472" s="16">
        <f t="shared" si="38"/>
        <v>7.121446909936055E-8</v>
      </c>
    </row>
    <row r="473" spans="1:10" x14ac:dyDescent="0.25">
      <c r="A473" s="37">
        <v>471</v>
      </c>
      <c r="B473" s="4">
        <v>9125</v>
      </c>
      <c r="C473" s="20">
        <f t="shared" si="35"/>
        <v>-1.8996500690655036E-2</v>
      </c>
      <c r="F473" s="19">
        <f t="shared" si="36"/>
        <v>3.6086703849005729E-4</v>
      </c>
      <c r="G473">
        <v>51</v>
      </c>
      <c r="H473" s="17">
        <f t="shared" si="37"/>
        <v>3.1096405024433533E-4</v>
      </c>
      <c r="I473" s="17">
        <f t="shared" si="39"/>
        <v>3.8331039074878125E-4</v>
      </c>
      <c r="J473" s="16">
        <f t="shared" si="38"/>
        <v>4.5386338364464586E-10</v>
      </c>
    </row>
    <row r="474" spans="1:10" x14ac:dyDescent="0.25">
      <c r="A474" s="37">
        <v>472</v>
      </c>
      <c r="B474" s="4">
        <v>9150</v>
      </c>
      <c r="C474" s="20">
        <f t="shared" si="35"/>
        <v>2.7359798188748455E-3</v>
      </c>
      <c r="F474" s="19">
        <f t="shared" si="36"/>
        <v>7.4855855692904319E-6</v>
      </c>
      <c r="G474">
        <v>50</v>
      </c>
      <c r="H474" s="17">
        <f t="shared" si="37"/>
        <v>6.4696604589946865E-6</v>
      </c>
      <c r="I474" s="17">
        <f t="shared" si="39"/>
        <v>3.8332961999960332E-4</v>
      </c>
      <c r="J474" s="16">
        <f t="shared" si="38"/>
        <v>1.4040360820613518E-7</v>
      </c>
    </row>
    <row r="475" spans="1:10" x14ac:dyDescent="0.25">
      <c r="A475" s="37">
        <v>473</v>
      </c>
      <c r="B475" s="4">
        <v>9000</v>
      </c>
      <c r="C475" s="20">
        <f t="shared" si="35"/>
        <v>-1.6529301951210582E-2</v>
      </c>
      <c r="F475" s="19">
        <f t="shared" si="36"/>
        <v>2.7321782299429394E-4</v>
      </c>
      <c r="G475">
        <v>49</v>
      </c>
      <c r="H475" s="17">
        <f t="shared" si="37"/>
        <v>2.3684132198818376E-4</v>
      </c>
      <c r="I475" s="17">
        <f t="shared" si="39"/>
        <v>3.8403356438963771E-4</v>
      </c>
      <c r="J475" s="16">
        <f t="shared" si="38"/>
        <v>1.2028454132642282E-8</v>
      </c>
    </row>
    <row r="476" spans="1:10" x14ac:dyDescent="0.25">
      <c r="A476" s="37">
        <v>474</v>
      </c>
      <c r="B476" s="4">
        <v>9000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3.8403356438963771E-4</v>
      </c>
      <c r="J476" s="16">
        <f t="shared" si="38"/>
        <v>1.4660638501549909E-7</v>
      </c>
    </row>
    <row r="477" spans="1:10" x14ac:dyDescent="0.25">
      <c r="A477" s="37">
        <v>475</v>
      </c>
      <c r="B477" s="4">
        <v>8605</v>
      </c>
      <c r="C477" s="20">
        <f t="shared" si="35"/>
        <v>-4.4881147672716615E-2</v>
      </c>
      <c r="F477" s="19">
        <f t="shared" si="36"/>
        <v>2.0143174164201959E-3</v>
      </c>
      <c r="G477">
        <v>47</v>
      </c>
      <c r="H477" s="17">
        <f t="shared" si="37"/>
        <v>1.7565553493663363E-3</v>
      </c>
      <c r="I477" s="17">
        <f t="shared" si="39"/>
        <v>3.8925443241043451E-4</v>
      </c>
      <c r="J477" s="16">
        <f t="shared" si="38"/>
        <v>2.6445912724869526E-6</v>
      </c>
    </row>
    <row r="478" spans="1:10" x14ac:dyDescent="0.25">
      <c r="A478" s="37">
        <v>476</v>
      </c>
      <c r="B478" s="4">
        <v>8850</v>
      </c>
      <c r="C478" s="20">
        <f t="shared" si="35"/>
        <v>2.8074029356335444E-2</v>
      </c>
      <c r="F478" s="19">
        <f t="shared" si="36"/>
        <v>7.8815112430038429E-4</v>
      </c>
      <c r="G478">
        <v>46</v>
      </c>
      <c r="H478" s="17">
        <f t="shared" si="37"/>
        <v>6.893442720725786E-4</v>
      </c>
      <c r="I478" s="17">
        <f t="shared" si="39"/>
        <v>3.9130331488184734E-4</v>
      </c>
      <c r="J478" s="16">
        <f t="shared" si="38"/>
        <v>1.5841263572445982E-7</v>
      </c>
    </row>
    <row r="479" spans="1:10" x14ac:dyDescent="0.25">
      <c r="A479" s="37">
        <v>477</v>
      </c>
      <c r="B479" s="4">
        <v>8850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3.9130331488184734E-4</v>
      </c>
      <c r="J479" s="16">
        <f t="shared" si="38"/>
        <v>1.5220943460480021E-7</v>
      </c>
    </row>
    <row r="480" spans="1:10" x14ac:dyDescent="0.25">
      <c r="A480" s="37">
        <v>478</v>
      </c>
      <c r="B480" s="4">
        <v>8430</v>
      </c>
      <c r="C480" s="20">
        <f t="shared" si="35"/>
        <v>-4.8620687006074088E-2</v>
      </c>
      <c r="F480" s="19">
        <f t="shared" si="36"/>
        <v>2.3639712049426218E-3</v>
      </c>
      <c r="G480">
        <v>44</v>
      </c>
      <c r="H480" s="17">
        <f t="shared" si="37"/>
        <v>2.0799568976999821E-3</v>
      </c>
      <c r="I480" s="17">
        <f t="shared" si="39"/>
        <v>3.9748540328330583E-4</v>
      </c>
      <c r="J480" s="16">
        <f t="shared" si="38"/>
        <v>3.8717142710186435E-6</v>
      </c>
    </row>
    <row r="481" spans="1:10" x14ac:dyDescent="0.25">
      <c r="A481" s="37">
        <v>479</v>
      </c>
      <c r="B481" s="4">
        <v>8850</v>
      </c>
      <c r="C481" s="20">
        <f t="shared" si="35"/>
        <v>4.8620687006074116E-2</v>
      </c>
      <c r="F481" s="19">
        <f t="shared" si="36"/>
        <v>2.3639712049426244E-3</v>
      </c>
      <c r="G481">
        <v>43</v>
      </c>
      <c r="H481" s="17">
        <f t="shared" si="37"/>
        <v>2.0861574154009172E-3</v>
      </c>
      <c r="I481" s="17">
        <f t="shared" si="39"/>
        <v>4.0368592098423894E-4</v>
      </c>
      <c r="J481" s="16">
        <f t="shared" si="38"/>
        <v>3.8474239038937059E-6</v>
      </c>
    </row>
    <row r="482" spans="1:10" x14ac:dyDescent="0.25">
      <c r="A482" s="37">
        <v>480</v>
      </c>
      <c r="B482" s="4">
        <v>8660</v>
      </c>
      <c r="C482" s="20">
        <f t="shared" si="35"/>
        <v>-2.1702736445494319E-2</v>
      </c>
      <c r="F482" s="19">
        <f t="shared" si="36"/>
        <v>4.710087692225874E-4</v>
      </c>
      <c r="G482">
        <v>42</v>
      </c>
      <c r="H482" s="17">
        <f t="shared" si="37"/>
        <v>4.1689494314540689E-4</v>
      </c>
      <c r="I482" s="17">
        <f t="shared" si="39"/>
        <v>4.0492502425387684E-4</v>
      </c>
      <c r="J482" s="16">
        <f t="shared" si="38"/>
        <v>4.527576840281077E-9</v>
      </c>
    </row>
    <row r="483" spans="1:10" x14ac:dyDescent="0.25">
      <c r="A483" s="37">
        <v>481</v>
      </c>
      <c r="B483" s="4">
        <v>8775</v>
      </c>
      <c r="C483" s="20">
        <f t="shared" si="35"/>
        <v>1.3192046777585781E-2</v>
      </c>
      <c r="F483" s="19">
        <f t="shared" si="36"/>
        <v>1.7403009818201139E-4</v>
      </c>
      <c r="G483">
        <v>41</v>
      </c>
      <c r="H483" s="17">
        <f t="shared" si="37"/>
        <v>1.5449511081246995E-4</v>
      </c>
      <c r="I483" s="17">
        <f t="shared" si="39"/>
        <v>4.0538421763124539E-4</v>
      </c>
      <c r="J483" s="16">
        <f t="shared" si="38"/>
        <v>5.296866741696196E-8</v>
      </c>
    </row>
    <row r="484" spans="1:10" x14ac:dyDescent="0.25">
      <c r="A484" s="37">
        <v>482</v>
      </c>
      <c r="B484" s="4">
        <v>8600</v>
      </c>
      <c r="C484" s="20">
        <f t="shared" si="35"/>
        <v>-2.0144566092467463E-2</v>
      </c>
      <c r="F484" s="19">
        <f t="shared" si="36"/>
        <v>4.0580354305378986E-4</v>
      </c>
      <c r="G484">
        <v>40</v>
      </c>
      <c r="H484" s="17">
        <f t="shared" si="37"/>
        <v>3.6132578105650036E-4</v>
      </c>
      <c r="I484" s="17">
        <f t="shared" si="39"/>
        <v>4.0645815715503427E-4</v>
      </c>
      <c r="J484" s="16">
        <f t="shared" si="38"/>
        <v>3.0632765700700014E-13</v>
      </c>
    </row>
    <row r="485" spans="1:10" x14ac:dyDescent="0.25">
      <c r="A485" s="37">
        <v>483</v>
      </c>
      <c r="B485" s="4">
        <v>8700</v>
      </c>
      <c r="C485" s="20">
        <f t="shared" si="35"/>
        <v>1.1560822401076006E-2</v>
      </c>
      <c r="F485" s="19">
        <f t="shared" si="36"/>
        <v>1.336526145892208E-4</v>
      </c>
      <c r="G485">
        <v>39</v>
      </c>
      <c r="H485" s="17">
        <f t="shared" si="37"/>
        <v>1.1935848984029448E-4</v>
      </c>
      <c r="I485" s="17">
        <f t="shared" si="39"/>
        <v>4.0681291678321368E-4</v>
      </c>
      <c r="J485" s="16">
        <f t="shared" si="38"/>
        <v>7.3957436101057064E-8</v>
      </c>
    </row>
    <row r="486" spans="1:10" x14ac:dyDescent="0.25">
      <c r="A486" s="37">
        <v>484</v>
      </c>
      <c r="B486" s="4">
        <v>9170</v>
      </c>
      <c r="C486" s="20">
        <f t="shared" si="35"/>
        <v>5.2614260607835375E-2</v>
      </c>
      <c r="F486" s="19">
        <f t="shared" si="36"/>
        <v>2.7682604193092174E-3</v>
      </c>
      <c r="G486">
        <v>38</v>
      </c>
      <c r="H486" s="17">
        <f t="shared" si="37"/>
        <v>2.4795652431441402E-3</v>
      </c>
      <c r="I486" s="17">
        <f t="shared" si="39"/>
        <v>4.1418272889194135E-4</v>
      </c>
      <c r="J486" s="16">
        <f t="shared" si="38"/>
        <v>5.5474792248767594E-6</v>
      </c>
    </row>
    <row r="487" spans="1:10" x14ac:dyDescent="0.25">
      <c r="A487" s="37">
        <v>485</v>
      </c>
      <c r="B487" s="4">
        <v>8980</v>
      </c>
      <c r="C487" s="20">
        <f t="shared" si="35"/>
        <v>-2.0937403954265202E-2</v>
      </c>
      <c r="F487" s="19">
        <f t="shared" si="36"/>
        <v>4.3837488434408012E-4</v>
      </c>
      <c r="G487">
        <v>37</v>
      </c>
      <c r="H487" s="17">
        <f t="shared" si="37"/>
        <v>3.9382837348280375E-4</v>
      </c>
      <c r="I487" s="17">
        <f t="shared" si="39"/>
        <v>4.1535327325397384E-4</v>
      </c>
      <c r="J487" s="16">
        <f t="shared" si="38"/>
        <v>5.8835994825924463E-10</v>
      </c>
    </row>
    <row r="488" spans="1:10" x14ac:dyDescent="0.25">
      <c r="A488" s="37">
        <v>486</v>
      </c>
      <c r="B488" s="4">
        <v>9250</v>
      </c>
      <c r="C488" s="20">
        <f t="shared" si="35"/>
        <v>2.9623669210225502E-2</v>
      </c>
      <c r="F488" s="19">
        <f t="shared" si="36"/>
        <v>8.7756177747686241E-4</v>
      </c>
      <c r="G488">
        <v>36</v>
      </c>
      <c r="H488" s="17">
        <f t="shared" si="37"/>
        <v>7.9073648392011546E-4</v>
      </c>
      <c r="I488" s="17">
        <f t="shared" si="39"/>
        <v>4.1770351563219727E-4</v>
      </c>
      <c r="J488" s="16">
        <f t="shared" si="38"/>
        <v>2.1261299639012655E-7</v>
      </c>
    </row>
    <row r="489" spans="1:10" x14ac:dyDescent="0.25">
      <c r="A489" s="37">
        <v>487</v>
      </c>
      <c r="B489" s="4">
        <v>9395</v>
      </c>
      <c r="C489" s="20">
        <f t="shared" si="35"/>
        <v>1.5554081341094874E-2</v>
      </c>
      <c r="F489" s="19">
        <f t="shared" si="36"/>
        <v>2.419294463653957E-4</v>
      </c>
      <c r="G489">
        <v>35</v>
      </c>
      <c r="H489" s="17">
        <f t="shared" si="37"/>
        <v>2.1864298623562034E-4</v>
      </c>
      <c r="I489" s="17">
        <f t="shared" si="39"/>
        <v>4.1835337057426946E-4</v>
      </c>
      <c r="J489" s="16">
        <f t="shared" si="38"/>
        <v>3.0688202735747987E-8</v>
      </c>
    </row>
    <row r="490" spans="1:10" x14ac:dyDescent="0.25">
      <c r="A490" s="37">
        <v>488</v>
      </c>
      <c r="B490" s="4">
        <v>9300</v>
      </c>
      <c r="C490" s="20">
        <f t="shared" si="35"/>
        <v>-1.0163232706218392E-2</v>
      </c>
      <c r="F490" s="19">
        <f t="shared" si="36"/>
        <v>1.0329129904074723E-4</v>
      </c>
      <c r="G490">
        <v>34</v>
      </c>
      <c r="H490" s="17">
        <f t="shared" si="37"/>
        <v>9.3627472302205419E-5</v>
      </c>
      <c r="I490" s="17">
        <f t="shared" si="39"/>
        <v>4.1863165197097405E-4</v>
      </c>
      <c r="J490" s="16">
        <f t="shared" si="38"/>
        <v>9.8656352359199435E-8</v>
      </c>
    </row>
    <row r="491" spans="1:10" x14ac:dyDescent="0.25">
      <c r="A491" s="37">
        <v>489</v>
      </c>
      <c r="B491" s="4">
        <v>9400</v>
      </c>
      <c r="C491" s="20">
        <f t="shared" si="35"/>
        <v>1.069528911674795E-2</v>
      </c>
      <c r="F491" s="19">
        <f t="shared" si="36"/>
        <v>1.1438920929082715E-4</v>
      </c>
      <c r="G491">
        <v>33</v>
      </c>
      <c r="H491" s="17">
        <f t="shared" si="37"/>
        <v>1.0399617303810595E-4</v>
      </c>
      <c r="I491" s="17">
        <f t="shared" si="39"/>
        <v>4.1894075142195105E-4</v>
      </c>
      <c r="J491" s="16">
        <f t="shared" si="38"/>
        <v>9.1994746967180352E-8</v>
      </c>
    </row>
    <row r="492" spans="1:10" x14ac:dyDescent="0.25">
      <c r="A492" s="37">
        <v>490</v>
      </c>
      <c r="B492" s="4">
        <v>9400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4.1894075142195105E-4</v>
      </c>
      <c r="J492" s="16">
        <f t="shared" si="38"/>
        <v>1.7446958716019665E-7</v>
      </c>
    </row>
    <row r="493" spans="1:10" x14ac:dyDescent="0.25">
      <c r="A493" s="37">
        <v>491</v>
      </c>
      <c r="B493" s="4">
        <v>9300</v>
      </c>
      <c r="C493" s="20">
        <f t="shared" si="35"/>
        <v>-1.0695289116747919E-2</v>
      </c>
      <c r="F493" s="19">
        <f t="shared" si="36"/>
        <v>1.1438920929082648E-4</v>
      </c>
      <c r="G493">
        <v>31</v>
      </c>
      <c r="H493" s="17">
        <f t="shared" si="37"/>
        <v>1.0461713903745735E-4</v>
      </c>
      <c r="I493" s="17">
        <f t="shared" si="39"/>
        <v>4.1925169652016553E-4</v>
      </c>
      <c r="J493" s="16">
        <f t="shared" si="38"/>
        <v>9.2182905701163218E-8</v>
      </c>
    </row>
    <row r="494" spans="1:10" x14ac:dyDescent="0.25">
      <c r="A494" s="37">
        <v>492</v>
      </c>
      <c r="B494" s="4">
        <v>9300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4.1925169652016553E-4</v>
      </c>
      <c r="J494" s="16">
        <f t="shared" si="38"/>
        <v>1.747286719856686E-7</v>
      </c>
    </row>
    <row r="495" spans="1:10" x14ac:dyDescent="0.25">
      <c r="A495" s="37">
        <v>493</v>
      </c>
      <c r="B495" s="4">
        <v>9470</v>
      </c>
      <c r="C495" s="20">
        <f t="shared" si="35"/>
        <v>1.811450703877665E-2</v>
      </c>
      <c r="F495" s="19">
        <f t="shared" si="36"/>
        <v>3.2813536525788884E-4</v>
      </c>
      <c r="G495">
        <v>29</v>
      </c>
      <c r="H495" s="17">
        <f t="shared" si="37"/>
        <v>3.0189526542988082E-4</v>
      </c>
      <c r="I495" s="17">
        <f t="shared" si="39"/>
        <v>4.2014899550791527E-4</v>
      </c>
      <c r="J495" s="16">
        <f t="shared" si="38"/>
        <v>8.2382589435757991E-9</v>
      </c>
    </row>
    <row r="496" spans="1:10" x14ac:dyDescent="0.25">
      <c r="A496" s="37">
        <v>494</v>
      </c>
      <c r="B496" s="4">
        <v>9350</v>
      </c>
      <c r="C496" s="20">
        <f t="shared" si="35"/>
        <v>-1.2752563897391236E-2</v>
      </c>
      <c r="F496" s="19">
        <f t="shared" si="36"/>
        <v>1.6262788595704635E-4</v>
      </c>
      <c r="G496">
        <v>28</v>
      </c>
      <c r="H496" s="17">
        <f t="shared" si="37"/>
        <v>1.5006901073473701E-4</v>
      </c>
      <c r="I496" s="17">
        <f t="shared" si="39"/>
        <v>4.2059503354442815E-4</v>
      </c>
      <c r="J496" s="16">
        <f t="shared" si="38"/>
        <v>6.5903642136708078E-8</v>
      </c>
    </row>
    <row r="497" spans="1:10" x14ac:dyDescent="0.25">
      <c r="A497" s="37">
        <v>495</v>
      </c>
      <c r="B497" s="4">
        <v>9350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4.2059503354442815E-4</v>
      </c>
      <c r="J497" s="16">
        <f t="shared" si="38"/>
        <v>1.758501726600394E-7</v>
      </c>
    </row>
    <row r="498" spans="1:10" x14ac:dyDescent="0.25">
      <c r="A498" s="37">
        <v>496</v>
      </c>
      <c r="B498" s="4">
        <v>9350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4.2059503354442815E-4</v>
      </c>
      <c r="J498" s="16">
        <f t="shared" si="38"/>
        <v>1.758501726600394E-7</v>
      </c>
    </row>
    <row r="499" spans="1:10" x14ac:dyDescent="0.25">
      <c r="A499" s="37">
        <v>497</v>
      </c>
      <c r="B499" s="4">
        <v>9350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4.2059503354442815E-4</v>
      </c>
      <c r="J499" s="16">
        <f t="shared" si="38"/>
        <v>1.758501726600394E-7</v>
      </c>
    </row>
    <row r="500" spans="1:10" x14ac:dyDescent="0.25">
      <c r="A500" s="37">
        <v>498</v>
      </c>
      <c r="B500" s="4">
        <v>9350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4.2059503354442815E-4</v>
      </c>
      <c r="J500" s="16">
        <f t="shared" si="38"/>
        <v>1.758501726600394E-7</v>
      </c>
    </row>
    <row r="501" spans="1:10" x14ac:dyDescent="0.25">
      <c r="A501" s="37">
        <v>499</v>
      </c>
      <c r="B501" s="4">
        <v>9350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4.2059503354442815E-4</v>
      </c>
      <c r="J501" s="16">
        <f t="shared" si="38"/>
        <v>1.758501726600394E-7</v>
      </c>
    </row>
    <row r="502" spans="1:10" x14ac:dyDescent="0.25">
      <c r="A502" s="37">
        <v>500</v>
      </c>
      <c r="B502" s="4">
        <v>9350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4.2059503354442815E-4</v>
      </c>
      <c r="J502" s="16">
        <f t="shared" si="38"/>
        <v>1.758501726600394E-7</v>
      </c>
    </row>
    <row r="503" spans="1:10" x14ac:dyDescent="0.25">
      <c r="A503" s="37">
        <v>501</v>
      </c>
      <c r="B503" s="4">
        <v>9350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4.2059503354442815E-4</v>
      </c>
      <c r="J503" s="16">
        <f t="shared" si="38"/>
        <v>1.758501726600394E-7</v>
      </c>
    </row>
    <row r="504" spans="1:10" x14ac:dyDescent="0.25">
      <c r="A504" s="37">
        <v>502</v>
      </c>
      <c r="B504" s="4">
        <v>9350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4.2059503354442815E-4</v>
      </c>
      <c r="J504" s="16">
        <f t="shared" si="38"/>
        <v>1.758501726600394E-7</v>
      </c>
    </row>
    <row r="505" spans="1:10" x14ac:dyDescent="0.25">
      <c r="A505" s="37">
        <v>503</v>
      </c>
      <c r="B505" s="4">
        <v>9350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4.2059503354442815E-4</v>
      </c>
      <c r="J505" s="16">
        <f t="shared" si="38"/>
        <v>1.758501726600394E-7</v>
      </c>
    </row>
    <row r="506" spans="1:10" x14ac:dyDescent="0.25">
      <c r="A506" s="37">
        <v>504</v>
      </c>
      <c r="B506" s="4">
        <v>9350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4.2059503354442815E-4</v>
      </c>
      <c r="J506" s="16">
        <f t="shared" si="38"/>
        <v>1.758501726600394E-7</v>
      </c>
    </row>
    <row r="507" spans="1:10" x14ac:dyDescent="0.25">
      <c r="A507" s="37">
        <v>505</v>
      </c>
      <c r="B507" s="4">
        <v>9350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4.2059503354442815E-4</v>
      </c>
      <c r="J507" s="16">
        <f t="shared" si="38"/>
        <v>1.758501726600394E-7</v>
      </c>
    </row>
    <row r="508" spans="1:10" x14ac:dyDescent="0.25">
      <c r="A508" s="37">
        <v>506</v>
      </c>
      <c r="B508" s="4">
        <v>9350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4.2059503354442815E-4</v>
      </c>
      <c r="J508" s="16">
        <f t="shared" si="38"/>
        <v>1.758501726600394E-7</v>
      </c>
    </row>
    <row r="509" spans="1:10" x14ac:dyDescent="0.25">
      <c r="A509" s="37">
        <v>507</v>
      </c>
      <c r="B509" s="4">
        <v>9350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4.2059503354442815E-4</v>
      </c>
      <c r="J509" s="16">
        <f t="shared" si="38"/>
        <v>1.758501726600394E-7</v>
      </c>
    </row>
    <row r="510" spans="1:10" x14ac:dyDescent="0.25">
      <c r="A510" s="37">
        <v>508</v>
      </c>
      <c r="B510" s="4">
        <v>9350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4.2059503354442815E-4</v>
      </c>
      <c r="J510" s="16">
        <f t="shared" si="38"/>
        <v>1.758501726600394E-7</v>
      </c>
    </row>
    <row r="511" spans="1:10" x14ac:dyDescent="0.25">
      <c r="A511" s="37">
        <v>509</v>
      </c>
      <c r="B511" s="4">
        <v>9350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4.2059503354442815E-4</v>
      </c>
      <c r="J511" s="16">
        <f t="shared" si="38"/>
        <v>1.758501726600394E-7</v>
      </c>
    </row>
    <row r="512" spans="1:10" x14ac:dyDescent="0.25">
      <c r="A512" s="37">
        <v>510</v>
      </c>
      <c r="B512" s="4">
        <v>9350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4.2059503354442815E-4</v>
      </c>
      <c r="J512" s="16">
        <f t="shared" si="38"/>
        <v>1.758501726600394E-7</v>
      </c>
    </row>
    <row r="513" spans="1:10" x14ac:dyDescent="0.25">
      <c r="A513" s="37">
        <v>511</v>
      </c>
      <c r="B513" s="4">
        <v>10070</v>
      </c>
      <c r="C513" s="20">
        <f t="shared" si="35"/>
        <v>7.4184363429875208E-2</v>
      </c>
      <c r="F513" s="19">
        <f t="shared" si="36"/>
        <v>5.503319777495806E-3</v>
      </c>
      <c r="G513">
        <v>11</v>
      </c>
      <c r="H513" s="17">
        <f t="shared" si="37"/>
        <v>5.3419195417660631E-3</v>
      </c>
      <c r="I513" s="17">
        <f t="shared" si="39"/>
        <v>4.364723908479351E-4</v>
      </c>
      <c r="J513" s="16">
        <f t="shared" si="38"/>
        <v>2.5686090481081409E-5</v>
      </c>
    </row>
    <row r="514" spans="1:10" x14ac:dyDescent="0.25">
      <c r="A514" s="37">
        <v>512</v>
      </c>
      <c r="B514" s="4">
        <v>10070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4.364723908479351E-4</v>
      </c>
      <c r="J514" s="16">
        <f t="shared" si="38"/>
        <v>1.893773668827326E-7</v>
      </c>
    </row>
    <row r="515" spans="1:10" x14ac:dyDescent="0.25">
      <c r="A515" s="37">
        <v>513</v>
      </c>
      <c r="B515" s="4">
        <v>9555</v>
      </c>
      <c r="C515" s="20">
        <f t="shared" si="35"/>
        <v>-5.2496129038234605E-2</v>
      </c>
      <c r="F515" s="19">
        <f t="shared" si="36"/>
        <v>2.7558435639989786E-3</v>
      </c>
      <c r="G515">
        <v>9</v>
      </c>
      <c r="H515" s="17">
        <f t="shared" si="37"/>
        <v>2.6909934218069483E-3</v>
      </c>
      <c r="I515" s="17">
        <f t="shared" si="39"/>
        <v>4.4447061390714846E-4</v>
      </c>
      <c r="J515" s="16">
        <f t="shared" si="38"/>
        <v>5.3485536038122659E-6</v>
      </c>
    </row>
    <row r="516" spans="1:10" x14ac:dyDescent="0.25">
      <c r="A516" s="37">
        <v>514</v>
      </c>
      <c r="B516" s="4">
        <v>9025</v>
      </c>
      <c r="C516" s="20">
        <f t="shared" ref="C516:C579" si="40">LN(B516/B515)</f>
        <v>-5.7066073473291734E-2</v>
      </c>
      <c r="F516" s="19">
        <f t="shared" ref="F516:F523" si="41">C516^2</f>
        <v>3.2565367416591304E-3</v>
      </c>
      <c r="G516">
        <v>8</v>
      </c>
      <c r="H516" s="17">
        <f t="shared" ref="H516:H579" si="42">F516*($E$7^(G516-1))</f>
        <v>3.1893839035270393E-3</v>
      </c>
      <c r="I516" s="17">
        <f t="shared" si="39"/>
        <v>4.5395016286299273E-4</v>
      </c>
      <c r="J516" s="16">
        <f t="shared" ref="J516:J579" si="43">(F516-($E$7*I516))^2</f>
        <v>7.8620560732103114E-6</v>
      </c>
    </row>
    <row r="517" spans="1:10" x14ac:dyDescent="0.25">
      <c r="A517" s="37">
        <v>515</v>
      </c>
      <c r="B517" s="4">
        <v>9235</v>
      </c>
      <c r="C517" s="20">
        <f t="shared" si="40"/>
        <v>2.3002109432258624E-2</v>
      </c>
      <c r="F517" s="19">
        <f t="shared" si="41"/>
        <v>5.2909703833360123E-4</v>
      </c>
      <c r="G517">
        <v>7</v>
      </c>
      <c r="H517" s="17">
        <f t="shared" si="42"/>
        <v>5.1973131732213932E-4</v>
      </c>
      <c r="I517" s="17">
        <f t="shared" ref="I517:I580" si="44">(1-$E$7)*H517+I516</f>
        <v>4.5549491840684312E-4</v>
      </c>
      <c r="J517" s="16">
        <f t="shared" si="43"/>
        <v>5.6183945595311004E-9</v>
      </c>
    </row>
    <row r="518" spans="1:10" x14ac:dyDescent="0.25">
      <c r="A518" s="37">
        <v>516</v>
      </c>
      <c r="B518" s="4">
        <v>9110</v>
      </c>
      <c r="C518" s="20">
        <f t="shared" si="40"/>
        <v>-1.3627902379336298E-2</v>
      </c>
      <c r="F518" s="19">
        <f t="shared" si="41"/>
        <v>1.8571972326071991E-4</v>
      </c>
      <c r="G518">
        <v>6</v>
      </c>
      <c r="H518" s="17">
        <f t="shared" si="42"/>
        <v>1.8297608232077192E-4</v>
      </c>
      <c r="I518" s="17">
        <f t="shared" si="44"/>
        <v>4.5603876348243599E-4</v>
      </c>
      <c r="J518" s="16">
        <f t="shared" si="43"/>
        <v>7.2341414320142302E-8</v>
      </c>
    </row>
    <row r="519" spans="1:10" x14ac:dyDescent="0.25">
      <c r="A519" s="37">
        <v>517</v>
      </c>
      <c r="B519" s="4">
        <v>9090</v>
      </c>
      <c r="C519" s="20">
        <f t="shared" si="40"/>
        <v>-2.1978030824795383E-3</v>
      </c>
      <c r="F519" s="19">
        <f t="shared" si="41"/>
        <v>4.8303383893565606E-6</v>
      </c>
      <c r="G519">
        <v>5</v>
      </c>
      <c r="H519" s="17">
        <f t="shared" si="42"/>
        <v>4.7731666088857164E-6</v>
      </c>
      <c r="I519" s="17">
        <f t="shared" si="44"/>
        <v>4.560529503811951E-4</v>
      </c>
      <c r="J519" s="16">
        <f t="shared" si="43"/>
        <v>2.0238042793381489E-7</v>
      </c>
    </row>
    <row r="520" spans="1:10" x14ac:dyDescent="0.25">
      <c r="A520" s="37">
        <v>518</v>
      </c>
      <c r="B520" s="4">
        <v>9100</v>
      </c>
      <c r="C520" s="20">
        <f t="shared" si="40"/>
        <v>1.0995053334168679E-3</v>
      </c>
      <c r="F520" s="19">
        <f t="shared" si="41"/>
        <v>1.2089119782121377E-6</v>
      </c>
      <c r="G520">
        <v>4</v>
      </c>
      <c r="H520" s="17">
        <f t="shared" si="42"/>
        <v>1.1981645301957909E-6</v>
      </c>
      <c r="I520" s="17">
        <f t="shared" si="44"/>
        <v>4.5605651158914771E-4</v>
      </c>
      <c r="J520" s="16">
        <f t="shared" si="43"/>
        <v>2.0565508436772862E-7</v>
      </c>
    </row>
    <row r="521" spans="1:10" x14ac:dyDescent="0.25">
      <c r="A521" s="37">
        <v>519</v>
      </c>
      <c r="B521" s="4">
        <v>9190</v>
      </c>
      <c r="C521" s="20">
        <f t="shared" si="40"/>
        <v>9.8415228447912891E-3</v>
      </c>
      <c r="F521" s="19">
        <f t="shared" si="41"/>
        <v>9.6855571904548831E-5</v>
      </c>
      <c r="G521">
        <v>3</v>
      </c>
      <c r="H521" s="17">
        <f t="shared" si="42"/>
        <v>9.6280675500824947E-5</v>
      </c>
      <c r="I521" s="17">
        <f t="shared" si="44"/>
        <v>4.5634267888807416E-4</v>
      </c>
      <c r="J521" s="16">
        <f t="shared" si="43"/>
        <v>1.2825763866918763E-7</v>
      </c>
    </row>
    <row r="522" spans="1:10" x14ac:dyDescent="0.25">
      <c r="A522" s="37">
        <v>520</v>
      </c>
      <c r="B522" s="4">
        <v>9550</v>
      </c>
      <c r="C522" s="20">
        <f t="shared" si="40"/>
        <v>3.8425218125043181E-2</v>
      </c>
      <c r="F522" s="19">
        <f t="shared" si="41"/>
        <v>1.4764973879571471E-3</v>
      </c>
      <c r="G522">
        <v>2</v>
      </c>
      <c r="H522" s="17">
        <f t="shared" si="42"/>
        <v>1.4721089136637772E-3</v>
      </c>
      <c r="I522" s="17">
        <f t="shared" si="44"/>
        <v>4.6071810967267745E-4</v>
      </c>
      <c r="J522" s="16">
        <f t="shared" si="43"/>
        <v>1.0345913428814987E-6</v>
      </c>
    </row>
    <row r="523" spans="1:10" x14ac:dyDescent="0.25">
      <c r="A523" s="37">
        <v>521</v>
      </c>
      <c r="B523" s="4">
        <v>9650</v>
      </c>
      <c r="C523" s="20">
        <f t="shared" si="40"/>
        <v>1.041676085825558E-2</v>
      </c>
      <c r="F523" s="19">
        <f t="shared" si="41"/>
        <v>1.0850890677808553E-4</v>
      </c>
      <c r="G523">
        <v>1</v>
      </c>
      <c r="H523" s="17">
        <f t="shared" si="42"/>
        <v>1.0850890677808553E-4</v>
      </c>
      <c r="I523" s="17">
        <f t="shared" si="44"/>
        <v>4.6104062195876836E-4</v>
      </c>
      <c r="J523" s="16">
        <f t="shared" si="43"/>
        <v>1.2331432973817086E-7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5098-A42F-4D5C-BEFF-B54E69B5E953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11290</v>
      </c>
      <c r="C3" s="18"/>
      <c r="D3" s="29" t="s">
        <v>42</v>
      </c>
      <c r="E3" s="28">
        <f>STDEVP(C4:C1277)</f>
        <v>1.9230745290109617E-2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11290</v>
      </c>
      <c r="C4" s="20">
        <f t="shared" ref="C4:C67" si="0">LN(B4/B3)</f>
        <v>0</v>
      </c>
      <c r="D4" s="22" t="s">
        <v>41</v>
      </c>
      <c r="E4" s="28">
        <f>SQRT(SUM(F4:F523)/G4)</f>
        <v>1.9233716370694556E-2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11140</v>
      </c>
      <c r="C5" s="20">
        <f t="shared" si="0"/>
        <v>-1.3375143662432729E-2</v>
      </c>
      <c r="D5" s="22" t="s">
        <v>40</v>
      </c>
      <c r="E5" s="28">
        <f>SQRT((1-E7)*SUM(H4:H523))</f>
        <v>2.1364868934016061E-2</v>
      </c>
      <c r="F5" s="19">
        <f t="shared" si="1"/>
        <v>1.788944679907144E-4</v>
      </c>
      <c r="G5">
        <v>519</v>
      </c>
      <c r="H5" s="17">
        <f t="shared" si="2"/>
        <v>1.1915417435873303E-5</v>
      </c>
      <c r="I5" s="17">
        <f t="shared" ref="I5:I68" si="4">(1-$E$7)*H5+I4</f>
        <v>6.2150904299674057E-8</v>
      </c>
      <c r="J5" s="16">
        <f t="shared" si="3"/>
        <v>3.1981113582168517E-8</v>
      </c>
    </row>
    <row r="6" spans="1:10" x14ac:dyDescent="0.25">
      <c r="A6" s="37">
        <v>4</v>
      </c>
      <c r="B6" s="4">
        <v>11140</v>
      </c>
      <c r="C6" s="20">
        <f t="shared" si="0"/>
        <v>0</v>
      </c>
      <c r="D6" s="27" t="s">
        <v>39</v>
      </c>
      <c r="E6" s="26">
        <f>SQRT((1-E7)*F1277+E7*(E5^2))</f>
        <v>2.1309076429232836E-2</v>
      </c>
      <c r="F6" s="19">
        <f t="shared" si="1"/>
        <v>0</v>
      </c>
      <c r="G6">
        <v>518</v>
      </c>
      <c r="H6" s="17">
        <f t="shared" si="2"/>
        <v>0</v>
      </c>
      <c r="I6" s="17">
        <f t="shared" si="4"/>
        <v>6.2150904299674057E-8</v>
      </c>
      <c r="J6" s="16">
        <f t="shared" si="3"/>
        <v>3.8225438907518232E-15</v>
      </c>
    </row>
    <row r="7" spans="1:10" x14ac:dyDescent="0.25">
      <c r="A7" s="37">
        <v>5</v>
      </c>
      <c r="B7" s="4">
        <v>11060</v>
      </c>
      <c r="C7" s="20">
        <f t="shared" si="0"/>
        <v>-7.2072384049492715E-3</v>
      </c>
      <c r="D7" s="22" t="s">
        <v>38</v>
      </c>
      <c r="E7" s="25">
        <v>0.99478399270238249</v>
      </c>
      <c r="F7" s="19">
        <f t="shared" si="1"/>
        <v>5.1944285425775723E-5</v>
      </c>
      <c r="G7">
        <v>517</v>
      </c>
      <c r="H7" s="17">
        <f t="shared" si="2"/>
        <v>3.4961700681668841E-6</v>
      </c>
      <c r="I7" s="17">
        <f t="shared" si="4"/>
        <v>8.038695288894443E-8</v>
      </c>
      <c r="J7" s="16">
        <f t="shared" si="3"/>
        <v>2.6899074579362904E-9</v>
      </c>
    </row>
    <row r="8" spans="1:10" x14ac:dyDescent="0.25">
      <c r="A8" s="37">
        <v>6</v>
      </c>
      <c r="B8" s="4">
        <v>11140</v>
      </c>
      <c r="C8" s="20">
        <f t="shared" si="0"/>
        <v>7.2072384049491666E-3</v>
      </c>
      <c r="D8" s="22" t="s">
        <v>37</v>
      </c>
      <c r="E8" s="24">
        <f>SQRT(SUM(J4:J1277)/G4)</f>
        <v>1.6486576965434434E-3</v>
      </c>
      <c r="F8" s="19">
        <f t="shared" si="1"/>
        <v>5.1944285425774205E-5</v>
      </c>
      <c r="G8">
        <v>516</v>
      </c>
      <c r="H8" s="17">
        <f t="shared" si="2"/>
        <v>3.5145017348633181E-6</v>
      </c>
      <c r="I8" s="17">
        <f t="shared" si="4"/>
        <v>9.8718619585480892E-8</v>
      </c>
      <c r="J8" s="16">
        <f t="shared" si="3"/>
        <v>2.6880161900517287E-9</v>
      </c>
    </row>
    <row r="9" spans="1:10" x14ac:dyDescent="0.25">
      <c r="A9" s="37">
        <v>7</v>
      </c>
      <c r="B9" s="4">
        <v>11200</v>
      </c>
      <c r="C9" s="20">
        <f t="shared" si="0"/>
        <v>5.3715438019108488E-3</v>
      </c>
      <c r="D9" s="23"/>
      <c r="F9" s="19">
        <f t="shared" si="1"/>
        <v>2.8853482815846856E-5</v>
      </c>
      <c r="G9">
        <v>515</v>
      </c>
      <c r="H9" s="17">
        <f t="shared" si="2"/>
        <v>1.9624357210614225E-6</v>
      </c>
      <c r="I9" s="17">
        <f t="shared" si="4"/>
        <v>1.0895469862764255E-7</v>
      </c>
      <c r="J9" s="16">
        <f t="shared" si="3"/>
        <v>8.2628056852407665E-10</v>
      </c>
    </row>
    <row r="10" spans="1:10" x14ac:dyDescent="0.25">
      <c r="A10" s="37">
        <v>8</v>
      </c>
      <c r="B10" s="4">
        <v>11270</v>
      </c>
      <c r="C10" s="20">
        <f t="shared" si="0"/>
        <v>6.2305497506361628E-3</v>
      </c>
      <c r="D10" s="22" t="s">
        <v>36</v>
      </c>
      <c r="E10" s="22">
        <f>E6*SQRT(252)</f>
        <v>0.33827110140131006</v>
      </c>
      <c r="F10" s="19">
        <f t="shared" si="1"/>
        <v>3.8819750195152353E-5</v>
      </c>
      <c r="G10">
        <v>514</v>
      </c>
      <c r="H10" s="17">
        <f t="shared" si="2"/>
        <v>2.6541236112351248E-6</v>
      </c>
      <c r="I10" s="17">
        <f t="shared" si="4"/>
        <v>1.2279862675262391E-7</v>
      </c>
      <c r="J10" s="16">
        <f t="shared" si="3"/>
        <v>1.4975036333266602E-9</v>
      </c>
    </row>
    <row r="11" spans="1:10" x14ac:dyDescent="0.25">
      <c r="A11" s="37">
        <v>9</v>
      </c>
      <c r="B11" s="4">
        <v>11200</v>
      </c>
      <c r="C11" s="20">
        <f t="shared" si="0"/>
        <v>-6.2305497506360864E-3</v>
      </c>
      <c r="F11" s="19">
        <f t="shared" si="1"/>
        <v>3.8819750195151397E-5</v>
      </c>
      <c r="G11">
        <v>513</v>
      </c>
      <c r="H11" s="17">
        <f t="shared" si="2"/>
        <v>2.6680401280131125E-6</v>
      </c>
      <c r="I11" s="17">
        <f t="shared" si="4"/>
        <v>1.3671514353067666E-7</v>
      </c>
      <c r="J11" s="16">
        <f t="shared" si="3"/>
        <v>1.4964323716140095E-9</v>
      </c>
    </row>
    <row r="12" spans="1:10" x14ac:dyDescent="0.25">
      <c r="A12" s="37">
        <v>10</v>
      </c>
      <c r="B12" s="4">
        <v>11150</v>
      </c>
      <c r="C12" s="20">
        <f t="shared" si="0"/>
        <v>-4.4742803949210774E-3</v>
      </c>
      <c r="F12" s="19">
        <f t="shared" si="1"/>
        <v>2.0019185052375112E-5</v>
      </c>
      <c r="G12">
        <v>512</v>
      </c>
      <c r="H12" s="17">
        <f t="shared" si="2"/>
        <v>1.3831116091615673E-6</v>
      </c>
      <c r="I12" s="17">
        <f t="shared" si="4"/>
        <v>1.4392946377748289E-7</v>
      </c>
      <c r="J12" s="16">
        <f t="shared" si="3"/>
        <v>3.9505562746050005E-10</v>
      </c>
    </row>
    <row r="13" spans="1:10" x14ac:dyDescent="0.25">
      <c r="A13" s="37">
        <v>11</v>
      </c>
      <c r="B13" s="4">
        <v>11140</v>
      </c>
      <c r="C13" s="20">
        <f t="shared" si="0"/>
        <v>-8.9726340698978229E-4</v>
      </c>
      <c r="F13" s="19">
        <f t="shared" si="1"/>
        <v>8.0508162152291172E-7</v>
      </c>
      <c r="G13">
        <v>511</v>
      </c>
      <c r="H13" s="17">
        <f t="shared" si="2"/>
        <v>5.5914179562861938E-8</v>
      </c>
      <c r="I13" s="17">
        <f t="shared" si="4"/>
        <v>1.4422111254612308E-7</v>
      </c>
      <c r="J13" s="16">
        <f t="shared" si="3"/>
        <v>4.3773145392356829E-13</v>
      </c>
    </row>
    <row r="14" spans="1:10" x14ac:dyDescent="0.25">
      <c r="A14" s="37">
        <v>12</v>
      </c>
      <c r="B14" s="4">
        <v>11100</v>
      </c>
      <c r="C14" s="20">
        <f t="shared" si="0"/>
        <v>-3.5971261808494803E-3</v>
      </c>
      <c r="F14" s="19">
        <f t="shared" si="1"/>
        <v>1.2939316760952769E-5</v>
      </c>
      <c r="G14">
        <v>510</v>
      </c>
      <c r="H14" s="17">
        <f t="shared" si="2"/>
        <v>9.0336778805125846E-7</v>
      </c>
      <c r="I14" s="17">
        <f t="shared" si="4"/>
        <v>1.4893308552103103E-7</v>
      </c>
      <c r="J14" s="16">
        <f t="shared" si="3"/>
        <v>1.636137872307695E-10</v>
      </c>
    </row>
    <row r="15" spans="1:10" x14ac:dyDescent="0.25">
      <c r="A15" s="37">
        <v>13</v>
      </c>
      <c r="B15" s="4">
        <v>11100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1.4893308552103103E-7</v>
      </c>
      <c r="J15" s="16">
        <f t="shared" si="3"/>
        <v>2.1950274254082387E-14</v>
      </c>
    </row>
    <row r="16" spans="1:10" x14ac:dyDescent="0.25">
      <c r="A16" s="37">
        <v>14</v>
      </c>
      <c r="B16" s="4">
        <v>11110</v>
      </c>
      <c r="C16" s="20">
        <f t="shared" si="0"/>
        <v>9.0049533325016592E-4</v>
      </c>
      <c r="F16" s="19">
        <f t="shared" si="1"/>
        <v>8.1089184520532735E-7</v>
      </c>
      <c r="G16">
        <v>508</v>
      </c>
      <c r="H16" s="17">
        <f t="shared" si="2"/>
        <v>5.7208243311983887E-8</v>
      </c>
      <c r="I16" s="17">
        <f t="shared" si="4"/>
        <v>1.492314841356302E-7</v>
      </c>
      <c r="J16" s="16">
        <f t="shared" si="3"/>
        <v>4.388251022446013E-13</v>
      </c>
    </row>
    <row r="17" spans="1:10" x14ac:dyDescent="0.25">
      <c r="A17" s="37">
        <v>15</v>
      </c>
      <c r="B17" s="4">
        <v>11060</v>
      </c>
      <c r="C17" s="20">
        <f t="shared" si="0"/>
        <v>-4.5106075573499308E-3</v>
      </c>
      <c r="F17" s="19">
        <f t="shared" si="1"/>
        <v>2.0345580536422309E-5</v>
      </c>
      <c r="G17">
        <v>507</v>
      </c>
      <c r="H17" s="17">
        <f t="shared" si="2"/>
        <v>1.4429024715454237E-6</v>
      </c>
      <c r="I17" s="17">
        <f t="shared" si="4"/>
        <v>1.5675767395696148E-7</v>
      </c>
      <c r="J17" s="16">
        <f t="shared" si="3"/>
        <v>4.0762158398912042E-10</v>
      </c>
    </row>
    <row r="18" spans="1:10" x14ac:dyDescent="0.25">
      <c r="A18" s="37">
        <v>16</v>
      </c>
      <c r="B18" s="4">
        <v>11060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1.5675767395696148E-7</v>
      </c>
      <c r="J18" s="16">
        <f t="shared" si="3"/>
        <v>2.4317291330147401E-14</v>
      </c>
    </row>
    <row r="19" spans="1:10" x14ac:dyDescent="0.25">
      <c r="A19" s="37">
        <v>17</v>
      </c>
      <c r="B19" s="4">
        <v>11100</v>
      </c>
      <c r="C19" s="20">
        <f t="shared" si="0"/>
        <v>3.6101122240997934E-3</v>
      </c>
      <c r="F19" s="19">
        <f t="shared" si="1"/>
        <v>1.3032910270594757E-5</v>
      </c>
      <c r="G19">
        <v>505</v>
      </c>
      <c r="H19" s="17">
        <f t="shared" si="2"/>
        <v>9.3400826535207315E-7</v>
      </c>
      <c r="I19" s="17">
        <f t="shared" si="4"/>
        <v>1.6162946788507296E-7</v>
      </c>
      <c r="J19" s="16">
        <f t="shared" si="3"/>
        <v>1.6569157274940028E-10</v>
      </c>
    </row>
    <row r="20" spans="1:10" x14ac:dyDescent="0.25">
      <c r="A20" s="37">
        <v>18</v>
      </c>
      <c r="B20" s="4">
        <v>10950</v>
      </c>
      <c r="C20" s="20">
        <f t="shared" si="0"/>
        <v>-1.3605652055778598E-2</v>
      </c>
      <c r="F20" s="19">
        <f t="shared" si="1"/>
        <v>1.851137678629124E-4</v>
      </c>
      <c r="G20">
        <v>504</v>
      </c>
      <c r="H20" s="17">
        <f t="shared" si="2"/>
        <v>1.3335805310142744E-5</v>
      </c>
      <c r="I20" s="17">
        <f t="shared" si="4"/>
        <v>2.3118912570238383E-7</v>
      </c>
      <c r="J20" s="16">
        <f t="shared" si="3"/>
        <v>3.4182013815923653E-8</v>
      </c>
    </row>
    <row r="21" spans="1:10" x14ac:dyDescent="0.25">
      <c r="A21" s="37">
        <v>19</v>
      </c>
      <c r="B21" s="4">
        <v>11000</v>
      </c>
      <c r="C21" s="20">
        <f t="shared" si="0"/>
        <v>4.5558165358606613E-3</v>
      </c>
      <c r="F21" s="19">
        <f t="shared" si="1"/>
        <v>2.0755464308421436E-5</v>
      </c>
      <c r="G21">
        <v>503</v>
      </c>
      <c r="H21" s="17">
        <f t="shared" si="2"/>
        <v>1.5030872495631802E-6</v>
      </c>
      <c r="I21" s="17">
        <f t="shared" si="4"/>
        <v>2.3902923976506121E-7</v>
      </c>
      <c r="J21" s="16">
        <f t="shared" si="3"/>
        <v>4.2097526837123908E-10</v>
      </c>
    </row>
    <row r="22" spans="1:10" x14ac:dyDescent="0.25">
      <c r="A22" s="37">
        <v>20</v>
      </c>
      <c r="B22" s="4">
        <v>10800</v>
      </c>
      <c r="C22" s="20">
        <f t="shared" si="0"/>
        <v>-1.8349138668196541E-2</v>
      </c>
      <c r="F22" s="19">
        <f t="shared" si="1"/>
        <v>3.3669088986470553E-4</v>
      </c>
      <c r="G22">
        <v>502</v>
      </c>
      <c r="H22" s="17">
        <f t="shared" si="2"/>
        <v>2.4510621004803489E-5</v>
      </c>
      <c r="I22" s="17">
        <f t="shared" si="4"/>
        <v>3.668768177952532E-7</v>
      </c>
      <c r="J22" s="16">
        <f t="shared" si="3"/>
        <v>1.1311512895653463E-7</v>
      </c>
    </row>
    <row r="23" spans="1:10" x14ac:dyDescent="0.25">
      <c r="A23" s="37">
        <v>21</v>
      </c>
      <c r="B23" s="4">
        <v>10500</v>
      </c>
      <c r="C23" s="20">
        <f t="shared" si="0"/>
        <v>-2.8170876966696335E-2</v>
      </c>
      <c r="F23" s="19">
        <f t="shared" si="1"/>
        <v>7.9359830907274208E-4</v>
      </c>
      <c r="G23">
        <v>501</v>
      </c>
      <c r="H23" s="17">
        <f t="shared" si="2"/>
        <v>5.8075759051044962E-5</v>
      </c>
      <c r="I23" s="17">
        <f t="shared" si="4"/>
        <v>6.6980040082017978E-7</v>
      </c>
      <c r="J23" s="16">
        <f t="shared" si="3"/>
        <v>6.2874116035982058E-7</v>
      </c>
    </row>
    <row r="24" spans="1:10" x14ac:dyDescent="0.25">
      <c r="A24" s="37">
        <v>22</v>
      </c>
      <c r="B24" s="4">
        <v>10480</v>
      </c>
      <c r="C24" s="20">
        <f t="shared" si="0"/>
        <v>-1.9065782705815315E-3</v>
      </c>
      <c r="F24" s="19">
        <f t="shared" si="1"/>
        <v>3.6350407018536636E-6</v>
      </c>
      <c r="G24">
        <v>500</v>
      </c>
      <c r="H24" s="17">
        <f t="shared" si="2"/>
        <v>2.6740815691862811E-7</v>
      </c>
      <c r="I24" s="17">
        <f t="shared" si="4"/>
        <v>6.7119520371810976E-7</v>
      </c>
      <c r="J24" s="16">
        <f t="shared" si="3"/>
        <v>8.8051449971539706E-12</v>
      </c>
    </row>
    <row r="25" spans="1:10" x14ac:dyDescent="0.25">
      <c r="A25" s="37">
        <v>23</v>
      </c>
      <c r="B25" s="4">
        <v>10270</v>
      </c>
      <c r="C25" s="20">
        <f t="shared" si="0"/>
        <v>-2.0241654952429262E-2</v>
      </c>
      <c r="F25" s="19">
        <f t="shared" si="1"/>
        <v>4.0972459521320406E-4</v>
      </c>
      <c r="G25">
        <v>499</v>
      </c>
      <c r="H25" s="17">
        <f t="shared" si="2"/>
        <v>3.0299022607025449E-5</v>
      </c>
      <c r="I25" s="17">
        <f t="shared" si="4"/>
        <v>8.2923512674703243E-7</v>
      </c>
      <c r="J25" s="16">
        <f t="shared" si="3"/>
        <v>1.6719895270625877E-7</v>
      </c>
    </row>
    <row r="26" spans="1:10" x14ac:dyDescent="0.25">
      <c r="A26" s="37">
        <v>24</v>
      </c>
      <c r="B26" s="4">
        <v>10110</v>
      </c>
      <c r="C26" s="20">
        <f t="shared" si="0"/>
        <v>-1.5701990908086848E-2</v>
      </c>
      <c r="F26" s="19">
        <f t="shared" si="1"/>
        <v>2.4655251847764204E-4</v>
      </c>
      <c r="G26">
        <v>498</v>
      </c>
      <c r="H26" s="17">
        <f t="shared" si="2"/>
        <v>1.8328091279072589E-5</v>
      </c>
      <c r="I26" s="17">
        <f t="shared" si="4"/>
        <v>9.2483458461007485E-7</v>
      </c>
      <c r="J26" s="16">
        <f t="shared" si="3"/>
        <v>6.0335328906281277E-8</v>
      </c>
    </row>
    <row r="27" spans="1:10" x14ac:dyDescent="0.25">
      <c r="A27" s="37">
        <v>25</v>
      </c>
      <c r="B27" s="4">
        <v>10180</v>
      </c>
      <c r="C27" s="20">
        <f t="shared" si="0"/>
        <v>6.8999780899966162E-3</v>
      </c>
      <c r="F27" s="19">
        <f t="shared" si="1"/>
        <v>4.7609697642433349E-5</v>
      </c>
      <c r="G27">
        <v>497</v>
      </c>
      <c r="H27" s="17">
        <f t="shared" si="2"/>
        <v>3.5577418385109478E-6</v>
      </c>
      <c r="I27" s="17">
        <f t="shared" si="4"/>
        <v>9.4339179200278708E-7</v>
      </c>
      <c r="J27" s="16">
        <f t="shared" si="3"/>
        <v>2.1782033913126481E-9</v>
      </c>
    </row>
    <row r="28" spans="1:10" x14ac:dyDescent="0.25">
      <c r="A28" s="37">
        <v>26</v>
      </c>
      <c r="B28" s="4">
        <v>10200</v>
      </c>
      <c r="C28" s="20">
        <f t="shared" si="0"/>
        <v>1.9627091678486889E-3</v>
      </c>
      <c r="F28" s="19">
        <f t="shared" si="1"/>
        <v>3.8522272775572934E-6</v>
      </c>
      <c r="G28">
        <v>496</v>
      </c>
      <c r="H28" s="17">
        <f t="shared" si="2"/>
        <v>2.8937574169118013E-7</v>
      </c>
      <c r="I28" s="17">
        <f t="shared" si="4"/>
        <v>9.4490117798320173E-7</v>
      </c>
      <c r="J28" s="16">
        <f t="shared" si="3"/>
        <v>8.4812275018231161E-12</v>
      </c>
    </row>
    <row r="29" spans="1:10" x14ac:dyDescent="0.25">
      <c r="A29" s="37">
        <v>27</v>
      </c>
      <c r="B29" s="4">
        <v>10020</v>
      </c>
      <c r="C29" s="20">
        <f t="shared" si="0"/>
        <v>-1.7804624633506707E-2</v>
      </c>
      <c r="F29" s="19">
        <f t="shared" si="1"/>
        <v>3.1700465834007382E-4</v>
      </c>
      <c r="G29">
        <v>495</v>
      </c>
      <c r="H29" s="17">
        <f t="shared" si="2"/>
        <v>2.3937956595862752E-5</v>
      </c>
      <c r="I29" s="17">
        <f t="shared" si="4"/>
        <v>1.0697617342772731E-6</v>
      </c>
      <c r="J29" s="16">
        <f t="shared" si="3"/>
        <v>9.9818384685239613E-8</v>
      </c>
    </row>
    <row r="30" spans="1:10" x14ac:dyDescent="0.25">
      <c r="A30" s="37">
        <v>28</v>
      </c>
      <c r="B30" s="4">
        <v>10070</v>
      </c>
      <c r="C30" s="20">
        <f t="shared" si="0"/>
        <v>4.9776110737522064E-3</v>
      </c>
      <c r="F30" s="19">
        <f t="shared" si="1"/>
        <v>2.4776612001540592E-5</v>
      </c>
      <c r="G30">
        <v>494</v>
      </c>
      <c r="H30" s="17">
        <f t="shared" si="2"/>
        <v>1.8807651229045327E-6</v>
      </c>
      <c r="I30" s="17">
        <f t="shared" si="4"/>
        <v>1.0795718188834476E-6</v>
      </c>
      <c r="J30" s="16">
        <f t="shared" si="3"/>
        <v>5.6181662377607388E-10</v>
      </c>
    </row>
    <row r="31" spans="1:10" x14ac:dyDescent="0.25">
      <c r="A31" s="37">
        <v>29</v>
      </c>
      <c r="B31" s="4">
        <v>9885</v>
      </c>
      <c r="C31" s="20">
        <f t="shared" si="0"/>
        <v>-1.8542250107890682E-2</v>
      </c>
      <c r="F31" s="19">
        <f t="shared" si="1"/>
        <v>3.4381503906357201E-4</v>
      </c>
      <c r="G31">
        <v>493</v>
      </c>
      <c r="H31" s="17">
        <f t="shared" si="2"/>
        <v>2.6235462453959582E-5</v>
      </c>
      <c r="I31" s="17">
        <f t="shared" si="4"/>
        <v>1.2164161824996708E-6</v>
      </c>
      <c r="J31" s="16">
        <f t="shared" si="3"/>
        <v>1.1737816390420024E-7</v>
      </c>
    </row>
    <row r="32" spans="1:10" x14ac:dyDescent="0.25">
      <c r="A32" s="37">
        <v>30</v>
      </c>
      <c r="B32" s="4">
        <v>9770</v>
      </c>
      <c r="C32" s="20">
        <f t="shared" si="0"/>
        <v>-1.170199056788881E-2</v>
      </c>
      <c r="F32" s="19">
        <f t="shared" si="1"/>
        <v>1.3693658325095867E-4</v>
      </c>
      <c r="G32">
        <v>492</v>
      </c>
      <c r="H32" s="17">
        <f t="shared" si="2"/>
        <v>1.0503996140307862E-5</v>
      </c>
      <c r="I32" s="17">
        <f t="shared" si="4"/>
        <v>1.2712051030216629E-6</v>
      </c>
      <c r="J32" s="16">
        <f t="shared" si="3"/>
        <v>1.8406893961795998E-8</v>
      </c>
    </row>
    <row r="33" spans="1:10" x14ac:dyDescent="0.25">
      <c r="A33" s="37">
        <v>31</v>
      </c>
      <c r="B33" s="4">
        <v>9435</v>
      </c>
      <c r="C33" s="20">
        <f t="shared" si="0"/>
        <v>-3.4890287234177877E-2</v>
      </c>
      <c r="F33" s="19">
        <f t="shared" si="1"/>
        <v>1.2173321432834357E-3</v>
      </c>
      <c r="G33">
        <v>491</v>
      </c>
      <c r="H33" s="17">
        <f t="shared" si="2"/>
        <v>9.3867525068712577E-5</v>
      </c>
      <c r="I33" s="17">
        <f t="shared" si="4"/>
        <v>1.7608187987893622E-6</v>
      </c>
      <c r="J33" s="16">
        <f t="shared" si="3"/>
        <v>1.4776359736865079E-6</v>
      </c>
    </row>
    <row r="34" spans="1:10" x14ac:dyDescent="0.25">
      <c r="A34" s="37">
        <v>32</v>
      </c>
      <c r="B34" s="4">
        <v>9435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1.7608187987893622E-6</v>
      </c>
      <c r="J34" s="16">
        <f t="shared" si="3"/>
        <v>3.0682229139143755E-12</v>
      </c>
    </row>
    <row r="35" spans="1:10" x14ac:dyDescent="0.25">
      <c r="A35" s="37">
        <v>33</v>
      </c>
      <c r="B35" s="4">
        <v>9960</v>
      </c>
      <c r="C35" s="20">
        <f t="shared" si="0"/>
        <v>5.4150892775993331E-2</v>
      </c>
      <c r="F35" s="19">
        <f t="shared" si="1"/>
        <v>2.9323191884371267E-3</v>
      </c>
      <c r="G35">
        <v>489</v>
      </c>
      <c r="H35" s="17">
        <f t="shared" si="2"/>
        <v>2.2848618343401623E-4</v>
      </c>
      <c r="I35" s="17">
        <f t="shared" si="4"/>
        <v>2.9526043989859637E-6</v>
      </c>
      <c r="J35" s="16">
        <f t="shared" si="3"/>
        <v>8.5812788131299353E-6</v>
      </c>
    </row>
    <row r="36" spans="1:10" x14ac:dyDescent="0.25">
      <c r="A36" s="37">
        <v>34</v>
      </c>
      <c r="B36" s="4">
        <v>10410</v>
      </c>
      <c r="C36" s="20">
        <f t="shared" si="0"/>
        <v>4.4189811030370549E-2</v>
      </c>
      <c r="F36" s="19">
        <f t="shared" si="1"/>
        <v>1.9527393988998587E-3</v>
      </c>
      <c r="G36">
        <v>488</v>
      </c>
      <c r="H36" s="17">
        <f t="shared" si="2"/>
        <v>1.5295518426013547E-4</v>
      </c>
      <c r="I36" s="17">
        <f t="shared" si="4"/>
        <v>3.7504197562952611E-6</v>
      </c>
      <c r="J36" s="16">
        <f t="shared" si="3"/>
        <v>3.7986342942957213E-6</v>
      </c>
    </row>
    <row r="37" spans="1:10" x14ac:dyDescent="0.25">
      <c r="A37" s="37">
        <v>35</v>
      </c>
      <c r="B37" s="4">
        <v>10100</v>
      </c>
      <c r="C37" s="20">
        <f t="shared" si="0"/>
        <v>-3.0231458779663753E-2</v>
      </c>
      <c r="F37" s="19">
        <f t="shared" si="1"/>
        <v>9.1394109994650857E-4</v>
      </c>
      <c r="G37">
        <v>487</v>
      </c>
      <c r="H37" s="17">
        <f t="shared" si="2"/>
        <v>7.1963012010657607E-5</v>
      </c>
      <c r="I37" s="17">
        <f t="shared" si="4"/>
        <v>4.1257793521013873E-6</v>
      </c>
      <c r="J37" s="16">
        <f t="shared" si="3"/>
        <v>8.2780307667606197E-7</v>
      </c>
    </row>
    <row r="38" spans="1:10" x14ac:dyDescent="0.25">
      <c r="A38" s="37">
        <v>36</v>
      </c>
      <c r="B38" s="4">
        <v>10200</v>
      </c>
      <c r="C38" s="20">
        <f t="shared" si="0"/>
        <v>9.8522964430116395E-3</v>
      </c>
      <c r="F38" s="19">
        <f t="shared" si="1"/>
        <v>9.7067745200979806E-5</v>
      </c>
      <c r="G38">
        <v>486</v>
      </c>
      <c r="H38" s="17">
        <f t="shared" si="2"/>
        <v>7.6831140071117879E-6</v>
      </c>
      <c r="I38" s="17">
        <f t="shared" si="4"/>
        <v>4.1658545308309099E-6</v>
      </c>
      <c r="J38" s="16">
        <f t="shared" si="3"/>
        <v>8.6347991163228391E-9</v>
      </c>
    </row>
    <row r="39" spans="1:10" x14ac:dyDescent="0.25">
      <c r="A39" s="37">
        <v>37</v>
      </c>
      <c r="B39" s="4">
        <v>10300</v>
      </c>
      <c r="C39" s="20">
        <f t="shared" si="0"/>
        <v>9.7561749453646558E-3</v>
      </c>
      <c r="F39" s="19">
        <f t="shared" si="1"/>
        <v>9.5182949564561039E-5</v>
      </c>
      <c r="G39">
        <v>485</v>
      </c>
      <c r="H39" s="17">
        <f t="shared" si="2"/>
        <v>7.5734315851021876E-6</v>
      </c>
      <c r="I39" s="17">
        <f t="shared" si="4"/>
        <v>4.20535760524681E-6</v>
      </c>
      <c r="J39" s="16">
        <f t="shared" si="3"/>
        <v>8.2809139388431563E-9</v>
      </c>
    </row>
    <row r="40" spans="1:10" x14ac:dyDescent="0.25">
      <c r="A40" s="37">
        <v>38</v>
      </c>
      <c r="B40" s="4">
        <v>9940</v>
      </c>
      <c r="C40" s="20">
        <f t="shared" si="0"/>
        <v>-3.5576874567107446E-2</v>
      </c>
      <c r="F40" s="19">
        <f t="shared" si="1"/>
        <v>1.2657140039636966E-3</v>
      </c>
      <c r="G40">
        <v>484</v>
      </c>
      <c r="H40" s="17">
        <f t="shared" si="2"/>
        <v>1.0123725120521328E-4</v>
      </c>
      <c r="I40" s="17">
        <f t="shared" si="4"/>
        <v>4.7334118463239395E-6</v>
      </c>
      <c r="J40" s="16">
        <f t="shared" si="3"/>
        <v>1.5901343202939783E-6</v>
      </c>
    </row>
    <row r="41" spans="1:10" x14ac:dyDescent="0.25">
      <c r="A41" s="37">
        <v>39</v>
      </c>
      <c r="B41" s="4">
        <v>9965</v>
      </c>
      <c r="C41" s="20">
        <f t="shared" si="0"/>
        <v>2.5119329962754178E-3</v>
      </c>
      <c r="F41" s="19">
        <f t="shared" si="1"/>
        <v>6.3098073777771977E-6</v>
      </c>
      <c r="G41">
        <v>483</v>
      </c>
      <c r="H41" s="17">
        <f t="shared" si="2"/>
        <v>5.0733178549317741E-7</v>
      </c>
      <c r="I41" s="17">
        <f t="shared" si="4"/>
        <v>4.7360580926193855E-6</v>
      </c>
      <c r="J41" s="16">
        <f t="shared" si="3"/>
        <v>2.5550507103894237E-12</v>
      </c>
    </row>
    <row r="42" spans="1:10" x14ac:dyDescent="0.25">
      <c r="A42" s="37">
        <v>40</v>
      </c>
      <c r="B42" s="4">
        <v>9940</v>
      </c>
      <c r="C42" s="20">
        <f t="shared" si="0"/>
        <v>-2.5119329962753974E-3</v>
      </c>
      <c r="F42" s="19">
        <f t="shared" si="1"/>
        <v>6.3098073777770952E-6</v>
      </c>
      <c r="G42">
        <v>482</v>
      </c>
      <c r="H42" s="17">
        <f t="shared" si="2"/>
        <v>5.0999190700181663E-7</v>
      </c>
      <c r="I42" s="17">
        <f t="shared" si="4"/>
        <v>4.7387182141280327E-6</v>
      </c>
      <c r="J42" s="16">
        <f t="shared" si="3"/>
        <v>2.5465979144728804E-12</v>
      </c>
    </row>
    <row r="43" spans="1:10" x14ac:dyDescent="0.25">
      <c r="A43" s="37">
        <v>41</v>
      </c>
      <c r="B43" s="4">
        <v>9830</v>
      </c>
      <c r="C43" s="20">
        <f t="shared" si="0"/>
        <v>-1.1128086509407501E-2</v>
      </c>
      <c r="F43" s="19">
        <f t="shared" si="1"/>
        <v>1.2383430936085721E-4</v>
      </c>
      <c r="G43">
        <v>481</v>
      </c>
      <c r="H43" s="17">
        <f t="shared" si="2"/>
        <v>1.0061422374532894E-5</v>
      </c>
      <c r="I43" s="17">
        <f t="shared" si="4"/>
        <v>4.7911986666580082E-6</v>
      </c>
      <c r="J43" s="16">
        <f t="shared" si="3"/>
        <v>1.4177212823726141E-8</v>
      </c>
    </row>
    <row r="44" spans="1:10" x14ac:dyDescent="0.25">
      <c r="A44" s="37">
        <v>42</v>
      </c>
      <c r="B44" s="4">
        <v>9720</v>
      </c>
      <c r="C44" s="20">
        <f t="shared" si="0"/>
        <v>-1.1253315686727479E-2</v>
      </c>
      <c r="F44" s="19">
        <f t="shared" si="1"/>
        <v>1.2663711394514675E-4</v>
      </c>
      <c r="G44">
        <v>480</v>
      </c>
      <c r="H44" s="17">
        <f t="shared" si="2"/>
        <v>1.0343097309290279E-5</v>
      </c>
      <c r="I44" s="17">
        <f t="shared" si="4"/>
        <v>4.8451483377032346E-6</v>
      </c>
      <c r="J44" s="16">
        <f t="shared" si="3"/>
        <v>1.4839439458485409E-8</v>
      </c>
    </row>
    <row r="45" spans="1:10" x14ac:dyDescent="0.25">
      <c r="A45" s="37">
        <v>43</v>
      </c>
      <c r="B45" s="4">
        <v>9825</v>
      </c>
      <c r="C45" s="20">
        <f t="shared" si="0"/>
        <v>1.0744539282977163E-2</v>
      </c>
      <c r="F45" s="19">
        <f t="shared" si="1"/>
        <v>1.1544512440343942E-4</v>
      </c>
      <c r="G45">
        <v>479</v>
      </c>
      <c r="H45" s="17">
        <f t="shared" si="2"/>
        <v>9.4784301496805501E-6</v>
      </c>
      <c r="I45" s="17">
        <f t="shared" si="4"/>
        <v>4.894587898533926E-6</v>
      </c>
      <c r="J45" s="16">
        <f t="shared" si="3"/>
        <v>1.2227066529298318E-8</v>
      </c>
    </row>
    <row r="46" spans="1:10" x14ac:dyDescent="0.25">
      <c r="A46" s="37">
        <v>44</v>
      </c>
      <c r="B46" s="4">
        <v>9825</v>
      </c>
      <c r="C46" s="20">
        <f t="shared" si="0"/>
        <v>0</v>
      </c>
      <c r="F46" s="19">
        <f t="shared" si="1"/>
        <v>0</v>
      </c>
      <c r="G46">
        <v>478</v>
      </c>
      <c r="H46" s="17">
        <f t="shared" si="2"/>
        <v>0</v>
      </c>
      <c r="I46" s="17">
        <f t="shared" si="4"/>
        <v>4.894587898533926E-6</v>
      </c>
      <c r="J46" s="16">
        <f t="shared" si="3"/>
        <v>2.3707722811299706E-11</v>
      </c>
    </row>
    <row r="47" spans="1:10" x14ac:dyDescent="0.25">
      <c r="A47" s="37">
        <v>45</v>
      </c>
      <c r="B47" s="4">
        <v>9840</v>
      </c>
      <c r="C47" s="20">
        <f t="shared" si="0"/>
        <v>1.5255533088371917E-3</v>
      </c>
      <c r="F47" s="19">
        <f t="shared" si="1"/>
        <v>2.3273128981041043E-6</v>
      </c>
      <c r="G47">
        <v>477</v>
      </c>
      <c r="H47" s="17">
        <f t="shared" si="2"/>
        <v>1.9308921531000869E-7</v>
      </c>
      <c r="I47" s="17">
        <f t="shared" si="4"/>
        <v>4.895595053290074E-6</v>
      </c>
      <c r="J47" s="16">
        <f t="shared" si="3"/>
        <v>6.4655607582991461E-12</v>
      </c>
    </row>
    <row r="48" spans="1:10" x14ac:dyDescent="0.25">
      <c r="A48" s="37">
        <v>46</v>
      </c>
      <c r="B48" s="4">
        <v>9790</v>
      </c>
      <c r="C48" s="20">
        <f t="shared" si="0"/>
        <v>-5.0942545217430831E-3</v>
      </c>
      <c r="F48" s="19">
        <f t="shared" si="1"/>
        <v>2.5951429132299848E-5</v>
      </c>
      <c r="G48">
        <v>476</v>
      </c>
      <c r="H48" s="17">
        <f t="shared" si="2"/>
        <v>2.1643910635641877E-6</v>
      </c>
      <c r="I48" s="17">
        <f t="shared" si="4"/>
        <v>4.9068845328725233E-6</v>
      </c>
      <c r="J48" s="16">
        <f t="shared" si="3"/>
        <v>4.4395075515989278E-10</v>
      </c>
    </row>
    <row r="49" spans="1:10" x14ac:dyDescent="0.25">
      <c r="A49" s="37">
        <v>47</v>
      </c>
      <c r="B49" s="4">
        <v>9790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4.9068845328725233E-6</v>
      </c>
      <c r="J49" s="16">
        <f t="shared" si="3"/>
        <v>2.3826993893026596E-11</v>
      </c>
    </row>
    <row r="50" spans="1:10" x14ac:dyDescent="0.25">
      <c r="A50" s="37">
        <v>48</v>
      </c>
      <c r="B50" s="4">
        <v>9520</v>
      </c>
      <c r="C50" s="20">
        <f t="shared" si="0"/>
        <v>-2.7966607739145066E-2</v>
      </c>
      <c r="F50" s="19">
        <f t="shared" si="1"/>
        <v>7.8213114843520871E-4</v>
      </c>
      <c r="G50">
        <v>474</v>
      </c>
      <c r="H50" s="17">
        <f t="shared" si="2"/>
        <v>6.5916851966925011E-5</v>
      </c>
      <c r="I50" s="17">
        <f t="shared" si="4"/>
        <v>5.250707313767977E-6</v>
      </c>
      <c r="J50" s="16">
        <f t="shared" si="3"/>
        <v>6.0358577452703342E-7</v>
      </c>
    </row>
    <row r="51" spans="1:10" x14ac:dyDescent="0.25">
      <c r="A51" s="37">
        <v>49</v>
      </c>
      <c r="B51" s="4">
        <v>9650</v>
      </c>
      <c r="C51" s="20">
        <f t="shared" si="0"/>
        <v>1.3563066547620566E-2</v>
      </c>
      <c r="F51" s="19">
        <f t="shared" si="1"/>
        <v>1.8395677417518404E-4</v>
      </c>
      <c r="G51">
        <v>473</v>
      </c>
      <c r="H51" s="17">
        <f t="shared" si="2"/>
        <v>1.5584894733150588E-5</v>
      </c>
      <c r="I51" s="17">
        <f t="shared" si="4"/>
        <v>5.3319982384286907E-6</v>
      </c>
      <c r="J51" s="16">
        <f t="shared" si="3"/>
        <v>3.1916747084216227E-8</v>
      </c>
    </row>
    <row r="52" spans="1:10" x14ac:dyDescent="0.25">
      <c r="A52" s="37">
        <v>50</v>
      </c>
      <c r="B52" s="4">
        <v>9650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5.3319982384286907E-6</v>
      </c>
      <c r="J52" s="16">
        <f t="shared" si="3"/>
        <v>2.813439439184E-11</v>
      </c>
    </row>
    <row r="53" spans="1:10" x14ac:dyDescent="0.25">
      <c r="A53" s="37">
        <v>51</v>
      </c>
      <c r="B53" s="4">
        <v>9600</v>
      </c>
      <c r="C53" s="20">
        <f t="shared" si="0"/>
        <v>-5.1948168771040228E-3</v>
      </c>
      <c r="F53" s="19">
        <f t="shared" si="1"/>
        <v>2.6986122386644793E-5</v>
      </c>
      <c r="G53">
        <v>471</v>
      </c>
      <c r="H53" s="17">
        <f t="shared" si="2"/>
        <v>2.310313931245889E-6</v>
      </c>
      <c r="I53" s="17">
        <f t="shared" si="4"/>
        <v>5.3440488527538565E-6</v>
      </c>
      <c r="J53" s="16">
        <f t="shared" si="3"/>
        <v>4.6958665203081639E-10</v>
      </c>
    </row>
    <row r="54" spans="1:10" x14ac:dyDescent="0.25">
      <c r="A54" s="37">
        <v>52</v>
      </c>
      <c r="B54" s="4">
        <v>9555</v>
      </c>
      <c r="C54" s="20">
        <f t="shared" si="0"/>
        <v>-4.6985207815541498E-3</v>
      </c>
      <c r="F54" s="19">
        <f t="shared" si="1"/>
        <v>2.2076097534696218E-5</v>
      </c>
      <c r="G54">
        <v>470</v>
      </c>
      <c r="H54" s="17">
        <f t="shared" si="2"/>
        <v>1.8998706215575335E-6</v>
      </c>
      <c r="I54" s="17">
        <f t="shared" si="4"/>
        <v>5.35395859178043E-6</v>
      </c>
      <c r="J54" s="16">
        <f t="shared" si="3"/>
        <v>2.805646852093105E-10</v>
      </c>
    </row>
    <row r="55" spans="1:10" x14ac:dyDescent="0.25">
      <c r="A55" s="37">
        <v>53</v>
      </c>
      <c r="B55" s="4">
        <v>9500</v>
      </c>
      <c r="C55" s="20">
        <f t="shared" si="0"/>
        <v>-5.7727790857411733E-3</v>
      </c>
      <c r="F55" s="19">
        <f t="shared" si="1"/>
        <v>3.3324978372770699E-5</v>
      </c>
      <c r="G55">
        <v>469</v>
      </c>
      <c r="H55" s="17">
        <f t="shared" si="2"/>
        <v>2.8829878418924089E-6</v>
      </c>
      <c r="I55" s="17">
        <f t="shared" si="4"/>
        <v>5.3689962774026834E-6</v>
      </c>
      <c r="J55" s="16">
        <f t="shared" si="3"/>
        <v>7.8310351829334388E-10</v>
      </c>
    </row>
    <row r="56" spans="1:10" x14ac:dyDescent="0.25">
      <c r="A56" s="37">
        <v>54</v>
      </c>
      <c r="B56" s="4">
        <v>9455</v>
      </c>
      <c r="C56" s="20">
        <f t="shared" si="0"/>
        <v>-4.748096496074326E-3</v>
      </c>
      <c r="F56" s="19">
        <f t="shared" si="1"/>
        <v>2.2544420336033293E-5</v>
      </c>
      <c r="G56">
        <v>468</v>
      </c>
      <c r="H56" s="17">
        <f t="shared" si="2"/>
        <v>1.9605739120762551E-6</v>
      </c>
      <c r="I56" s="17">
        <f t="shared" si="4"/>
        <v>5.379222645235592E-6</v>
      </c>
      <c r="J56" s="16">
        <f t="shared" si="3"/>
        <v>2.9560804346958972E-10</v>
      </c>
    </row>
    <row r="57" spans="1:10" x14ac:dyDescent="0.25">
      <c r="A57" s="37">
        <v>55</v>
      </c>
      <c r="B57" s="4">
        <v>9420</v>
      </c>
      <c r="C57" s="20">
        <f t="shared" si="0"/>
        <v>-3.7086135221491385E-3</v>
      </c>
      <c r="F57" s="19">
        <f t="shared" si="1"/>
        <v>1.3753814256667439E-5</v>
      </c>
      <c r="G57">
        <v>467</v>
      </c>
      <c r="H57" s="17">
        <f t="shared" si="2"/>
        <v>1.2023710554158757E-6</v>
      </c>
      <c r="I57" s="17">
        <f t="shared" si="4"/>
        <v>5.3854942214350857E-6</v>
      </c>
      <c r="J57" s="16">
        <f t="shared" si="3"/>
        <v>7.0499714530463965E-11</v>
      </c>
    </row>
    <row r="58" spans="1:10" x14ac:dyDescent="0.25">
      <c r="A58" s="37">
        <v>56</v>
      </c>
      <c r="B58" s="4">
        <v>9400</v>
      </c>
      <c r="C58" s="20">
        <f t="shared" si="0"/>
        <v>-2.1253993123134776E-3</v>
      </c>
      <c r="F58" s="19">
        <f t="shared" si="1"/>
        <v>4.5173222367826039E-6</v>
      </c>
      <c r="G58">
        <v>466</v>
      </c>
      <c r="H58" s="17">
        <f t="shared" si="2"/>
        <v>3.9697909847797445E-7</v>
      </c>
      <c r="I58" s="17">
        <f t="shared" si="4"/>
        <v>5.3875648673097485E-6</v>
      </c>
      <c r="J58" s="16">
        <f t="shared" si="3"/>
        <v>7.0920155291698198E-13</v>
      </c>
    </row>
    <row r="59" spans="1:10" x14ac:dyDescent="0.25">
      <c r="A59" s="37">
        <v>57</v>
      </c>
      <c r="B59" s="4">
        <v>9390</v>
      </c>
      <c r="C59" s="20">
        <f t="shared" si="0"/>
        <v>-1.0643960557867014E-3</v>
      </c>
      <c r="F59" s="19">
        <f t="shared" si="1"/>
        <v>1.1329389635742868E-6</v>
      </c>
      <c r="G59">
        <v>465</v>
      </c>
      <c r="H59" s="17">
        <f t="shared" si="2"/>
        <v>1.0008391709833337E-7</v>
      </c>
      <c r="I59" s="17">
        <f t="shared" si="4"/>
        <v>5.3880869057517074E-6</v>
      </c>
      <c r="J59" s="16">
        <f t="shared" si="3"/>
        <v>1.7867897947625968E-11</v>
      </c>
    </row>
    <row r="60" spans="1:10" x14ac:dyDescent="0.25">
      <c r="A60" s="37">
        <v>58</v>
      </c>
      <c r="B60" s="4">
        <v>9300</v>
      </c>
      <c r="C60" s="20">
        <f t="shared" si="0"/>
        <v>-9.6308930609613E-3</v>
      </c>
      <c r="F60" s="19">
        <f t="shared" si="1"/>
        <v>9.2754101151672514E-5</v>
      </c>
      <c r="G60">
        <v>464</v>
      </c>
      <c r="H60" s="17">
        <f t="shared" si="2"/>
        <v>8.2368681511848862E-6</v>
      </c>
      <c r="I60" s="17">
        <f t="shared" si="4"/>
        <v>5.4310504701378009E-6</v>
      </c>
      <c r="J60" s="16">
        <f t="shared" si="3"/>
        <v>7.6302634272513568E-9</v>
      </c>
    </row>
    <row r="61" spans="1:10" x14ac:dyDescent="0.25">
      <c r="A61" s="37">
        <v>59</v>
      </c>
      <c r="B61" s="4">
        <v>9540</v>
      </c>
      <c r="C61" s="20">
        <f t="shared" si="0"/>
        <v>2.5479085300984968E-2</v>
      </c>
      <c r="F61" s="19">
        <f t="shared" si="1"/>
        <v>6.4918378777486824E-4</v>
      </c>
      <c r="G61">
        <v>463</v>
      </c>
      <c r="H61" s="17">
        <f t="shared" si="2"/>
        <v>5.7951925492032472E-5</v>
      </c>
      <c r="I61" s="17">
        <f t="shared" si="4"/>
        <v>5.7333281364152285E-6</v>
      </c>
      <c r="J61" s="16">
        <f t="shared" si="3"/>
        <v>4.14066979779994E-7</v>
      </c>
    </row>
    <row r="62" spans="1:10" x14ac:dyDescent="0.25">
      <c r="A62" s="37">
        <v>60</v>
      </c>
      <c r="B62" s="4">
        <v>9700</v>
      </c>
      <c r="C62" s="20">
        <f t="shared" si="0"/>
        <v>1.663240004914205E-2</v>
      </c>
      <c r="F62" s="19">
        <f t="shared" si="1"/>
        <v>2.7663673139470047E-4</v>
      </c>
      <c r="G62">
        <v>462</v>
      </c>
      <c r="H62" s="17">
        <f t="shared" si="2"/>
        <v>2.482454292680109E-5</v>
      </c>
      <c r="I62" s="17">
        <f t="shared" si="4"/>
        <v>5.8628131334814418E-6</v>
      </c>
      <c r="J62" s="16">
        <f t="shared" si="3"/>
        <v>7.3335076536364555E-8</v>
      </c>
    </row>
    <row r="63" spans="1:10" x14ac:dyDescent="0.25">
      <c r="A63" s="37">
        <v>61</v>
      </c>
      <c r="B63" s="4">
        <v>9700</v>
      </c>
      <c r="C63" s="20">
        <f t="shared" si="0"/>
        <v>0</v>
      </c>
      <c r="F63" s="19">
        <f t="shared" si="1"/>
        <v>0</v>
      </c>
      <c r="G63">
        <v>461</v>
      </c>
      <c r="H63" s="17">
        <f t="shared" si="2"/>
        <v>0</v>
      </c>
      <c r="I63" s="17">
        <f t="shared" si="4"/>
        <v>5.8628131334814418E-6</v>
      </c>
      <c r="J63" s="16">
        <f t="shared" si="3"/>
        <v>3.401493776995715E-11</v>
      </c>
    </row>
    <row r="64" spans="1:10" x14ac:dyDescent="0.25">
      <c r="A64" s="37">
        <v>62</v>
      </c>
      <c r="B64" s="4">
        <v>9610</v>
      </c>
      <c r="C64" s="20">
        <f t="shared" si="0"/>
        <v>-9.3216625271359804E-3</v>
      </c>
      <c r="F64" s="19">
        <f t="shared" si="1"/>
        <v>8.6893392269811153E-5</v>
      </c>
      <c r="G64">
        <v>460</v>
      </c>
      <c r="H64" s="17">
        <f t="shared" si="2"/>
        <v>7.8795350539643984E-6</v>
      </c>
      <c r="I64" s="17">
        <f t="shared" si="4"/>
        <v>5.9039128458247528E-6</v>
      </c>
      <c r="J64" s="16">
        <f t="shared" si="3"/>
        <v>6.5642848438351915E-9</v>
      </c>
    </row>
    <row r="65" spans="1:10" x14ac:dyDescent="0.25">
      <c r="A65" s="37">
        <v>63</v>
      </c>
      <c r="B65" s="4">
        <v>9650</v>
      </c>
      <c r="C65" s="20">
        <f t="shared" si="0"/>
        <v>4.1536923686933949E-3</v>
      </c>
      <c r="F65" s="19">
        <f t="shared" si="1"/>
        <v>1.7253160293741746E-5</v>
      </c>
      <c r="G65">
        <v>459</v>
      </c>
      <c r="H65" s="17">
        <f t="shared" si="2"/>
        <v>1.5727283254264378E-6</v>
      </c>
      <c r="I65" s="17">
        <f t="shared" si="4"/>
        <v>5.9121162082473472E-6</v>
      </c>
      <c r="J65" s="16">
        <f t="shared" si="3"/>
        <v>1.2931969400789517E-10</v>
      </c>
    </row>
    <row r="66" spans="1:10" x14ac:dyDescent="0.25">
      <c r="A66" s="37">
        <v>64</v>
      </c>
      <c r="B66" s="4">
        <v>9750</v>
      </c>
      <c r="C66" s="20">
        <f t="shared" si="0"/>
        <v>1.0309369658861287E-2</v>
      </c>
      <c r="F66" s="19">
        <f t="shared" si="1"/>
        <v>1.062831027630497E-4</v>
      </c>
      <c r="G66">
        <v>458</v>
      </c>
      <c r="H66" s="17">
        <f t="shared" si="2"/>
        <v>9.7391372798851095E-6</v>
      </c>
      <c r="I66" s="17">
        <f t="shared" si="4"/>
        <v>5.9629156193717265E-6</v>
      </c>
      <c r="J66" s="16">
        <f t="shared" si="3"/>
        <v>1.0070381355504751E-8</v>
      </c>
    </row>
    <row r="67" spans="1:10" x14ac:dyDescent="0.25">
      <c r="A67" s="37">
        <v>65</v>
      </c>
      <c r="B67" s="4">
        <v>9700</v>
      </c>
      <c r="C67" s="20">
        <f t="shared" si="0"/>
        <v>-5.1413995004186523E-3</v>
      </c>
      <c r="F67" s="19">
        <f t="shared" si="1"/>
        <v>2.6433988822905168E-5</v>
      </c>
      <c r="G67">
        <v>457</v>
      </c>
      <c r="H67" s="17">
        <f t="shared" si="2"/>
        <v>2.4349507238822484E-6</v>
      </c>
      <c r="I67" s="17">
        <f t="shared" si="4"/>
        <v>5.9756163401168351E-6</v>
      </c>
      <c r="J67" s="16">
        <f t="shared" si="3"/>
        <v>4.1982130437381531E-10</v>
      </c>
    </row>
    <row r="68" spans="1:10" x14ac:dyDescent="0.25">
      <c r="A68" s="37">
        <v>66</v>
      </c>
      <c r="B68" s="4">
        <v>9700</v>
      </c>
      <c r="C68" s="20">
        <f t="shared" ref="C68:C131" si="5">LN(B68/B67)</f>
        <v>0</v>
      </c>
      <c r="F68" s="19">
        <f t="shared" ref="F68:F131" si="6">C68^2</f>
        <v>0</v>
      </c>
      <c r="G68">
        <v>456</v>
      </c>
      <c r="H68" s="17">
        <f t="shared" ref="H68:H131" si="7">F68*($E$7^(G68-1))</f>
        <v>0</v>
      </c>
      <c r="I68" s="17">
        <f t="shared" si="4"/>
        <v>5.9756163401168351E-6</v>
      </c>
      <c r="J68" s="16">
        <f t="shared" ref="J68:J131" si="8">(F68-($E$7*I68))^2</f>
        <v>3.5336455862440078E-11</v>
      </c>
    </row>
    <row r="69" spans="1:10" x14ac:dyDescent="0.25">
      <c r="A69" s="37">
        <v>67</v>
      </c>
      <c r="B69" s="4">
        <v>9700</v>
      </c>
      <c r="C69" s="20">
        <f t="shared" si="5"/>
        <v>0</v>
      </c>
      <c r="F69" s="19">
        <f t="shared" si="6"/>
        <v>0</v>
      </c>
      <c r="G69">
        <v>455</v>
      </c>
      <c r="H69" s="17">
        <f t="shared" si="7"/>
        <v>0</v>
      </c>
      <c r="I69" s="17">
        <f t="shared" ref="I69:I132" si="9">(1-$E$7)*H69+I68</f>
        <v>5.9756163401168351E-6</v>
      </c>
      <c r="J69" s="16">
        <f t="shared" si="8"/>
        <v>3.5336455862440078E-11</v>
      </c>
    </row>
    <row r="70" spans="1:10" x14ac:dyDescent="0.25">
      <c r="A70" s="37">
        <v>68</v>
      </c>
      <c r="B70" s="4">
        <v>9780</v>
      </c>
      <c r="C70" s="20">
        <f t="shared" si="5"/>
        <v>8.2135985373887992E-3</v>
      </c>
      <c r="F70" s="19">
        <f t="shared" si="6"/>
        <v>6.7463200933395425E-5</v>
      </c>
      <c r="G70">
        <v>454</v>
      </c>
      <c r="H70" s="17">
        <f t="shared" si="7"/>
        <v>6.3125968341446017E-6</v>
      </c>
      <c r="I70" s="17">
        <f t="shared" si="9"/>
        <v>6.0085428912706507E-6</v>
      </c>
      <c r="J70" s="16">
        <f t="shared" si="8"/>
        <v>3.780528029458246E-9</v>
      </c>
    </row>
    <row r="71" spans="1:10" x14ac:dyDescent="0.25">
      <c r="A71" s="37">
        <v>69</v>
      </c>
      <c r="B71" s="4">
        <v>9730</v>
      </c>
      <c r="C71" s="20">
        <f t="shared" si="5"/>
        <v>-5.1255878488123173E-3</v>
      </c>
      <c r="F71" s="19">
        <f t="shared" si="6"/>
        <v>2.627165079589248E-5</v>
      </c>
      <c r="G71">
        <v>453</v>
      </c>
      <c r="H71" s="17">
        <f t="shared" si="7"/>
        <v>2.4711532787571495E-6</v>
      </c>
      <c r="I71" s="17">
        <f t="shared" si="9"/>
        <v>6.0214324448061797E-6</v>
      </c>
      <c r="J71" s="16">
        <f t="shared" si="8"/>
        <v>4.1134436077543367E-10</v>
      </c>
    </row>
    <row r="72" spans="1:10" x14ac:dyDescent="0.25">
      <c r="A72" s="37">
        <v>70</v>
      </c>
      <c r="B72" s="4">
        <v>9880</v>
      </c>
      <c r="C72" s="20">
        <f t="shared" si="5"/>
        <v>1.5298615561862721E-2</v>
      </c>
      <c r="F72" s="19">
        <f t="shared" si="6"/>
        <v>2.3404763810966822E-4</v>
      </c>
      <c r="G72">
        <v>452</v>
      </c>
      <c r="H72" s="17">
        <f t="shared" si="7"/>
        <v>2.213032520785093E-5</v>
      </c>
      <c r="I72" s="17">
        <f t="shared" si="9"/>
        <v>6.1368643825889787E-6</v>
      </c>
      <c r="J72" s="16">
        <f t="shared" si="8"/>
        <v>5.1957912621066354E-8</v>
      </c>
    </row>
    <row r="73" spans="1:10" x14ac:dyDescent="0.25">
      <c r="A73" s="37">
        <v>71</v>
      </c>
      <c r="B73" s="4">
        <v>9880</v>
      </c>
      <c r="C73" s="20">
        <f t="shared" si="5"/>
        <v>0</v>
      </c>
      <c r="F73" s="19">
        <f t="shared" si="6"/>
        <v>0</v>
      </c>
      <c r="G73">
        <v>451</v>
      </c>
      <c r="H73" s="17">
        <f t="shared" si="7"/>
        <v>0</v>
      </c>
      <c r="I73" s="17">
        <f t="shared" si="9"/>
        <v>6.1368643825889787E-6</v>
      </c>
      <c r="J73" s="16">
        <f t="shared" si="8"/>
        <v>3.7269247894571569E-11</v>
      </c>
    </row>
    <row r="74" spans="1:10" x14ac:dyDescent="0.25">
      <c r="A74" s="37">
        <v>72</v>
      </c>
      <c r="B74" s="4">
        <v>9900</v>
      </c>
      <c r="C74" s="20">
        <f t="shared" si="5"/>
        <v>2.0222453807678706E-3</v>
      </c>
      <c r="F74" s="19">
        <f t="shared" si="6"/>
        <v>4.0894763800369898E-6</v>
      </c>
      <c r="G74">
        <v>450</v>
      </c>
      <c r="H74" s="17">
        <f t="shared" si="7"/>
        <v>3.9074520802594182E-7</v>
      </c>
      <c r="I74" s="17">
        <f t="shared" si="9"/>
        <v>6.1389025124455508E-6</v>
      </c>
      <c r="J74" s="16">
        <f t="shared" si="8"/>
        <v>4.0699252423574068E-12</v>
      </c>
    </row>
    <row r="75" spans="1:10" x14ac:dyDescent="0.25">
      <c r="A75" s="37">
        <v>73</v>
      </c>
      <c r="B75" s="4">
        <v>9895</v>
      </c>
      <c r="C75" s="20">
        <f t="shared" si="5"/>
        <v>-5.0517808601514087E-4</v>
      </c>
      <c r="F75" s="19">
        <f t="shared" si="6"/>
        <v>2.5520489858992106E-7</v>
      </c>
      <c r="G75">
        <v>449</v>
      </c>
      <c r="H75" s="17">
        <f t="shared" si="7"/>
        <v>2.4512419165641359E-8</v>
      </c>
      <c r="I75" s="17">
        <f t="shared" si="9"/>
        <v>6.139030369402801E-6</v>
      </c>
      <c r="J75" s="16">
        <f t="shared" si="8"/>
        <v>3.4243612905482603E-11</v>
      </c>
    </row>
    <row r="76" spans="1:10" x14ac:dyDescent="0.25">
      <c r="A76" s="37">
        <v>74</v>
      </c>
      <c r="B76" s="4">
        <v>9890</v>
      </c>
      <c r="C76" s="20">
        <f t="shared" si="5"/>
        <v>-5.0543341990833207E-4</v>
      </c>
      <c r="F76" s="19">
        <f t="shared" si="6"/>
        <v>2.5546294196023235E-7</v>
      </c>
      <c r="G76">
        <v>448</v>
      </c>
      <c r="H76" s="17">
        <f t="shared" si="7"/>
        <v>2.4665861533651214E-8</v>
      </c>
      <c r="I76" s="17">
        <f t="shared" si="9"/>
        <v>6.1391590267165626E-6</v>
      </c>
      <c r="J76" s="16">
        <f t="shared" si="8"/>
        <v>3.4242090784619722E-11</v>
      </c>
    </row>
    <row r="77" spans="1:10" x14ac:dyDescent="0.25">
      <c r="A77" s="37">
        <v>75</v>
      </c>
      <c r="B77" s="4">
        <v>10000</v>
      </c>
      <c r="C77" s="20">
        <f t="shared" si="5"/>
        <v>1.1060947359424976E-2</v>
      </c>
      <c r="F77" s="19">
        <f t="shared" si="6"/>
        <v>1.2234455648797035E-4</v>
      </c>
      <c r="G77">
        <v>447</v>
      </c>
      <c r="H77" s="17">
        <f t="shared" si="7"/>
        <v>1.1874743638405152E-5</v>
      </c>
      <c r="I77" s="17">
        <f t="shared" si="9"/>
        <v>6.201097776191821E-6</v>
      </c>
      <c r="J77" s="16">
        <f t="shared" si="8"/>
        <v>1.3496817361398482E-8</v>
      </c>
    </row>
    <row r="78" spans="1:10" x14ac:dyDescent="0.25">
      <c r="A78" s="37">
        <v>76</v>
      </c>
      <c r="B78" s="4">
        <v>9815</v>
      </c>
      <c r="C78" s="20">
        <f t="shared" si="5"/>
        <v>-1.8673265265621256E-2</v>
      </c>
      <c r="F78" s="19">
        <f t="shared" si="6"/>
        <v>3.4869083568025728E-4</v>
      </c>
      <c r="G78">
        <v>446</v>
      </c>
      <c r="H78" s="17">
        <f t="shared" si="7"/>
        <v>3.4021333844554098E-5</v>
      </c>
      <c r="I78" s="17">
        <f t="shared" si="9"/>
        <v>6.3785533017996966E-6</v>
      </c>
      <c r="J78" s="16">
        <f t="shared" si="8"/>
        <v>1.1720047763082264E-7</v>
      </c>
    </row>
    <row r="79" spans="1:10" x14ac:dyDescent="0.25">
      <c r="A79" s="37">
        <v>77</v>
      </c>
      <c r="B79" s="4">
        <v>9815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6.3785533017996966E-6</v>
      </c>
      <c r="J79" s="16">
        <f t="shared" si="8"/>
        <v>4.0262612812330692E-11</v>
      </c>
    </row>
    <row r="80" spans="1:10" x14ac:dyDescent="0.25">
      <c r="A80" s="37">
        <v>78</v>
      </c>
      <c r="B80" s="4">
        <v>10000</v>
      </c>
      <c r="C80" s="20">
        <f t="shared" si="5"/>
        <v>1.8673265265621391E-2</v>
      </c>
      <c r="F80" s="19">
        <f t="shared" si="6"/>
        <v>3.4869083568026232E-4</v>
      </c>
      <c r="G80">
        <v>444</v>
      </c>
      <c r="H80" s="17">
        <f t="shared" si="7"/>
        <v>3.4379041162366841E-5</v>
      </c>
      <c r="I80" s="17">
        <f t="shared" si="9"/>
        <v>6.5578746313876949E-6</v>
      </c>
      <c r="J80" s="16">
        <f t="shared" si="8"/>
        <v>1.1707837015282935E-7</v>
      </c>
    </row>
    <row r="81" spans="1:10" x14ac:dyDescent="0.25">
      <c r="A81" s="37">
        <v>79</v>
      </c>
      <c r="B81" s="4">
        <v>10000</v>
      </c>
      <c r="C81" s="20">
        <f t="shared" si="5"/>
        <v>0</v>
      </c>
      <c r="F81" s="19">
        <f t="shared" si="6"/>
        <v>0</v>
      </c>
      <c r="G81">
        <v>443</v>
      </c>
      <c r="H81" s="17">
        <f t="shared" si="7"/>
        <v>0</v>
      </c>
      <c r="I81" s="17">
        <f t="shared" si="9"/>
        <v>6.5578746313876949E-6</v>
      </c>
      <c r="J81" s="16">
        <f t="shared" si="8"/>
        <v>4.2558253430702895E-11</v>
      </c>
    </row>
    <row r="82" spans="1:10" x14ac:dyDescent="0.25">
      <c r="A82" s="37">
        <v>80</v>
      </c>
      <c r="B82" s="4">
        <v>10070</v>
      </c>
      <c r="C82" s="20">
        <f t="shared" si="5"/>
        <v>6.9756137364251382E-3</v>
      </c>
      <c r="F82" s="19">
        <f t="shared" si="6"/>
        <v>4.8659186999803076E-5</v>
      </c>
      <c r="G82">
        <v>442</v>
      </c>
      <c r="H82" s="17">
        <f t="shared" si="7"/>
        <v>4.8479764154953496E-6</v>
      </c>
      <c r="I82" s="17">
        <f t="shared" si="9"/>
        <v>6.5831617117495958E-6</v>
      </c>
      <c r="J82" s="16">
        <f t="shared" si="8"/>
        <v>1.7732826810525181E-9</v>
      </c>
    </row>
    <row r="83" spans="1:10" x14ac:dyDescent="0.25">
      <c r="A83" s="37">
        <v>81</v>
      </c>
      <c r="B83" s="4">
        <v>9930</v>
      </c>
      <c r="C83" s="20">
        <f t="shared" si="5"/>
        <v>-1.4000228673389752E-2</v>
      </c>
      <c r="F83" s="19">
        <f t="shared" si="6"/>
        <v>1.9600640290720457E-4</v>
      </c>
      <c r="G83">
        <v>441</v>
      </c>
      <c r="H83" s="17">
        <f t="shared" si="7"/>
        <v>1.9630760303792824E-5</v>
      </c>
      <c r="I83" s="17">
        <f t="shared" si="9"/>
        <v>6.6855559007519591E-6</v>
      </c>
      <c r="J83" s="16">
        <f t="shared" si="8"/>
        <v>3.5855588285748154E-8</v>
      </c>
    </row>
    <row r="84" spans="1:10" x14ac:dyDescent="0.25">
      <c r="A84" s="37">
        <v>82</v>
      </c>
      <c r="B84" s="4">
        <v>9960</v>
      </c>
      <c r="C84" s="20">
        <f t="shared" si="5"/>
        <v>3.0165935394257273E-3</v>
      </c>
      <c r="F84" s="19">
        <f t="shared" si="6"/>
        <v>9.0998365821050368E-6</v>
      </c>
      <c r="G84">
        <v>440</v>
      </c>
      <c r="H84" s="17">
        <f t="shared" si="7"/>
        <v>9.1616071758313869E-7</v>
      </c>
      <c r="I84" s="17">
        <f t="shared" si="9"/>
        <v>6.6903346017406632E-6</v>
      </c>
      <c r="J84" s="16">
        <f t="shared" si="8"/>
        <v>5.9750855641850578E-12</v>
      </c>
    </row>
    <row r="85" spans="1:10" x14ac:dyDescent="0.25">
      <c r="A85" s="37">
        <v>83</v>
      </c>
      <c r="B85" s="4">
        <v>10050</v>
      </c>
      <c r="C85" s="20">
        <f t="shared" si="5"/>
        <v>8.9955629085777828E-3</v>
      </c>
      <c r="F85" s="19">
        <f t="shared" si="6"/>
        <v>8.0920152042180378E-5</v>
      </c>
      <c r="G85">
        <v>439</v>
      </c>
      <c r="H85" s="17">
        <f t="shared" si="7"/>
        <v>8.1896619428809142E-6</v>
      </c>
      <c r="I85" s="17">
        <f t="shared" si="9"/>
        <v>6.7330519381997506E-6</v>
      </c>
      <c r="J85" s="16">
        <f t="shared" si="8"/>
        <v>5.5089379049179667E-9</v>
      </c>
    </row>
    <row r="86" spans="1:10" x14ac:dyDescent="0.25">
      <c r="A86" s="37">
        <v>84</v>
      </c>
      <c r="B86" s="4">
        <v>10000</v>
      </c>
      <c r="C86" s="20">
        <f t="shared" si="5"/>
        <v>-4.9875415110390512E-3</v>
      </c>
      <c r="F86" s="19">
        <f t="shared" si="6"/>
        <v>2.4875570324337702E-5</v>
      </c>
      <c r="G86">
        <v>438</v>
      </c>
      <c r="H86" s="17">
        <f t="shared" si="7"/>
        <v>2.5307750445012611E-6</v>
      </c>
      <c r="I86" s="17">
        <f t="shared" si="9"/>
        <v>6.7462524793004978E-6</v>
      </c>
      <c r="J86" s="16">
        <f t="shared" si="8"/>
        <v>3.2994929083749837E-10</v>
      </c>
    </row>
    <row r="87" spans="1:10" x14ac:dyDescent="0.25">
      <c r="A87" s="37">
        <v>85</v>
      </c>
      <c r="B87" s="4">
        <v>10050</v>
      </c>
      <c r="C87" s="20">
        <f t="shared" si="5"/>
        <v>4.9875415110389679E-3</v>
      </c>
      <c r="F87" s="19">
        <f t="shared" si="6"/>
        <v>2.4875570324336872E-5</v>
      </c>
      <c r="G87">
        <v>437</v>
      </c>
      <c r="H87" s="17">
        <f t="shared" si="7"/>
        <v>2.5440448007473401E-6</v>
      </c>
      <c r="I87" s="17">
        <f t="shared" si="9"/>
        <v>6.7595222355466621E-6</v>
      </c>
      <c r="J87" s="16">
        <f t="shared" si="8"/>
        <v>3.2946990246653163E-10</v>
      </c>
    </row>
    <row r="88" spans="1:10" x14ac:dyDescent="0.25">
      <c r="A88" s="37">
        <v>86</v>
      </c>
      <c r="B88" s="4">
        <v>9810</v>
      </c>
      <c r="C88" s="20">
        <f t="shared" si="5"/>
        <v>-2.4170360927813068E-2</v>
      </c>
      <c r="F88" s="19">
        <f t="shared" si="6"/>
        <v>5.8420634738075262E-4</v>
      </c>
      <c r="G88">
        <v>436</v>
      </c>
      <c r="H88" s="17">
        <f t="shared" si="7"/>
        <v>6.0060534287746333E-5</v>
      </c>
      <c r="I88" s="17">
        <f t="shared" si="9"/>
        <v>7.0727984206903539E-6</v>
      </c>
      <c r="J88" s="16">
        <f t="shared" si="8"/>
        <v>3.3312571765042987E-7</v>
      </c>
    </row>
    <row r="89" spans="1:10" x14ac:dyDescent="0.25">
      <c r="A89" s="37">
        <v>87</v>
      </c>
      <c r="B89" s="4">
        <v>9810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7.0727984206903539E-6</v>
      </c>
      <c r="J89" s="16">
        <f t="shared" si="8"/>
        <v>4.9503982422883094E-11</v>
      </c>
    </row>
    <row r="90" spans="1:10" x14ac:dyDescent="0.25">
      <c r="A90" s="37">
        <v>88</v>
      </c>
      <c r="B90" s="4">
        <v>9820</v>
      </c>
      <c r="C90" s="20">
        <f t="shared" si="5"/>
        <v>1.0188487891028481E-3</v>
      </c>
      <c r="F90" s="19">
        <f t="shared" si="6"/>
        <v>1.0380528550563398E-6</v>
      </c>
      <c r="G90">
        <v>434</v>
      </c>
      <c r="H90" s="17">
        <f t="shared" si="7"/>
        <v>1.0784122454130576E-7</v>
      </c>
      <c r="I90" s="17">
        <f t="shared" si="9"/>
        <v>7.0733609213045455E-6</v>
      </c>
      <c r="J90" s="16">
        <f t="shared" si="8"/>
        <v>3.5980962886181584E-11</v>
      </c>
    </row>
    <row r="91" spans="1:10" x14ac:dyDescent="0.25">
      <c r="A91" s="37">
        <v>89</v>
      </c>
      <c r="B91" s="4">
        <v>9840</v>
      </c>
      <c r="C91" s="20">
        <f t="shared" si="5"/>
        <v>2.0345886977874567E-3</v>
      </c>
      <c r="F91" s="19">
        <f t="shared" si="6"/>
        <v>4.1395511691644586E-6</v>
      </c>
      <c r="G91">
        <v>433</v>
      </c>
      <c r="H91" s="17">
        <f t="shared" si="7"/>
        <v>4.3230455383825183E-7</v>
      </c>
      <c r="I91" s="17">
        <f t="shared" si="9"/>
        <v>7.0756158250121589E-6</v>
      </c>
      <c r="J91" s="16">
        <f t="shared" si="8"/>
        <v>8.4051182226425274E-12</v>
      </c>
    </row>
    <row r="92" spans="1:10" x14ac:dyDescent="0.25">
      <c r="A92" s="37">
        <v>90</v>
      </c>
      <c r="B92" s="4">
        <v>9820</v>
      </c>
      <c r="C92" s="20">
        <f t="shared" si="5"/>
        <v>-2.0345886977875742E-3</v>
      </c>
      <c r="F92" s="19">
        <f t="shared" si="6"/>
        <v>4.1395511691649372E-6</v>
      </c>
      <c r="G92">
        <v>432</v>
      </c>
      <c r="H92" s="17">
        <f t="shared" si="7"/>
        <v>4.345712808103436E-7</v>
      </c>
      <c r="I92" s="17">
        <f t="shared" si="9"/>
        <v>7.077882551984201E-6</v>
      </c>
      <c r="J92" s="16">
        <f t="shared" si="8"/>
        <v>8.4181979523429958E-12</v>
      </c>
    </row>
    <row r="93" spans="1:10" x14ac:dyDescent="0.25">
      <c r="A93" s="37">
        <v>91</v>
      </c>
      <c r="B93" s="4">
        <v>9800</v>
      </c>
      <c r="C93" s="20">
        <f t="shared" si="5"/>
        <v>-2.0387366898483171E-3</v>
      </c>
      <c r="F93" s="19">
        <f t="shared" si="6"/>
        <v>4.1564472905336731E-6</v>
      </c>
      <c r="G93">
        <v>431</v>
      </c>
      <c r="H93" s="17">
        <f t="shared" si="7"/>
        <v>4.3863295321072356E-7</v>
      </c>
      <c r="I93" s="17">
        <f t="shared" si="9"/>
        <v>7.0801704646691238E-6</v>
      </c>
      <c r="J93" s="16">
        <f t="shared" si="8"/>
        <v>8.333573555357413E-12</v>
      </c>
    </row>
    <row r="94" spans="1:10" x14ac:dyDescent="0.25">
      <c r="A94" s="37">
        <v>92</v>
      </c>
      <c r="B94" s="4">
        <v>9700</v>
      </c>
      <c r="C94" s="20">
        <f t="shared" si="5"/>
        <v>-1.025650016718911E-2</v>
      </c>
      <c r="F94" s="19">
        <f t="shared" si="6"/>
        <v>1.0519579567955024E-4</v>
      </c>
      <c r="G94">
        <v>430</v>
      </c>
      <c r="H94" s="17">
        <f t="shared" si="7"/>
        <v>1.1159598580744542E-5</v>
      </c>
      <c r="I94" s="17">
        <f t="shared" si="9"/>
        <v>7.138379012304769E-6</v>
      </c>
      <c r="J94" s="16">
        <f t="shared" si="8"/>
        <v>9.6225604575542526E-9</v>
      </c>
    </row>
    <row r="95" spans="1:10" x14ac:dyDescent="0.25">
      <c r="A95" s="37">
        <v>93</v>
      </c>
      <c r="B95" s="4">
        <v>9870</v>
      </c>
      <c r="C95" s="20">
        <f t="shared" si="5"/>
        <v>1.7373967936053017E-2</v>
      </c>
      <c r="F95" s="19">
        <f t="shared" si="6"/>
        <v>3.0185476184299836E-4</v>
      </c>
      <c r="G95">
        <v>429</v>
      </c>
      <c r="H95" s="17">
        <f t="shared" si="7"/>
        <v>3.218988559195666E-5</v>
      </c>
      <c r="I95" s="17">
        <f t="shared" si="9"/>
        <v>7.306281690461888E-6</v>
      </c>
      <c r="J95" s="16">
        <f t="shared" si="8"/>
        <v>8.6781258872997218E-8</v>
      </c>
    </row>
    <row r="96" spans="1:10" x14ac:dyDescent="0.25">
      <c r="A96" s="37">
        <v>94</v>
      </c>
      <c r="B96" s="4">
        <v>9655</v>
      </c>
      <c r="C96" s="20">
        <f t="shared" si="5"/>
        <v>-2.2023937564912457E-2</v>
      </c>
      <c r="F96" s="19">
        <f t="shared" si="6"/>
        <v>4.8505382586316208E-4</v>
      </c>
      <c r="G96">
        <v>428</v>
      </c>
      <c r="H96" s="17">
        <f t="shared" si="7"/>
        <v>5.1997510092783886E-5</v>
      </c>
      <c r="I96" s="17">
        <f t="shared" si="9"/>
        <v>7.5775010825637887E-6</v>
      </c>
      <c r="J96" s="16">
        <f t="shared" si="8"/>
        <v>2.2802138612406663E-7</v>
      </c>
    </row>
    <row r="97" spans="1:10" x14ac:dyDescent="0.25">
      <c r="A97" s="37">
        <v>95</v>
      </c>
      <c r="B97" s="4">
        <v>9650</v>
      </c>
      <c r="C97" s="20">
        <f t="shared" si="5"/>
        <v>-5.1800052958319188E-4</v>
      </c>
      <c r="F97" s="19">
        <f t="shared" si="6"/>
        <v>2.6832454864846724E-7</v>
      </c>
      <c r="G97">
        <v>427</v>
      </c>
      <c r="H97" s="17">
        <f t="shared" si="7"/>
        <v>2.8915068975791305E-8</v>
      </c>
      <c r="I97" s="17">
        <f t="shared" si="9"/>
        <v>7.5776519037745778E-6</v>
      </c>
      <c r="J97" s="16">
        <f t="shared" si="8"/>
        <v>5.2850025008507674E-11</v>
      </c>
    </row>
    <row r="98" spans="1:10" x14ac:dyDescent="0.25">
      <c r="A98" s="37">
        <v>96</v>
      </c>
      <c r="B98" s="4">
        <v>9650</v>
      </c>
      <c r="C98" s="20">
        <f t="shared" si="5"/>
        <v>0</v>
      </c>
      <c r="F98" s="19">
        <f t="shared" si="6"/>
        <v>0</v>
      </c>
      <c r="G98">
        <v>426</v>
      </c>
      <c r="H98" s="17">
        <f t="shared" si="7"/>
        <v>0</v>
      </c>
      <c r="I98" s="17">
        <f t="shared" si="9"/>
        <v>7.5776519037745778E-6</v>
      </c>
      <c r="J98" s="16">
        <f t="shared" si="8"/>
        <v>5.6823355896294669E-11</v>
      </c>
    </row>
    <row r="99" spans="1:10" x14ac:dyDescent="0.25">
      <c r="A99" s="37">
        <v>97</v>
      </c>
      <c r="B99" s="4">
        <v>9650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7.5776519037745778E-6</v>
      </c>
      <c r="J99" s="16">
        <f t="shared" si="8"/>
        <v>5.6823355896294669E-11</v>
      </c>
    </row>
    <row r="100" spans="1:10" x14ac:dyDescent="0.25">
      <c r="A100" s="37">
        <v>98</v>
      </c>
      <c r="B100" s="4">
        <v>9610</v>
      </c>
      <c r="C100" s="20">
        <f t="shared" si="5"/>
        <v>-4.1536923686934044E-3</v>
      </c>
      <c r="F100" s="19">
        <f t="shared" si="6"/>
        <v>1.7253160293741824E-5</v>
      </c>
      <c r="G100">
        <v>424</v>
      </c>
      <c r="H100" s="17">
        <f t="shared" si="7"/>
        <v>1.888626666389413E-6</v>
      </c>
      <c r="I100" s="17">
        <f t="shared" si="9"/>
        <v>7.5875029942489399E-6</v>
      </c>
      <c r="J100" s="16">
        <f t="shared" si="8"/>
        <v>9.4191562539696159E-11</v>
      </c>
    </row>
    <row r="101" spans="1:10" x14ac:dyDescent="0.25">
      <c r="A101" s="37">
        <v>99</v>
      </c>
      <c r="B101" s="4">
        <v>9410</v>
      </c>
      <c r="C101" s="20">
        <f t="shared" si="5"/>
        <v>-2.1031269384912881E-2</v>
      </c>
      <c r="F101" s="19">
        <f t="shared" si="6"/>
        <v>4.4231429194077382E-4</v>
      </c>
      <c r="G101">
        <v>423</v>
      </c>
      <c r="H101" s="17">
        <f t="shared" si="7"/>
        <v>4.8672050642246734E-5</v>
      </c>
      <c r="I101" s="17">
        <f t="shared" si="9"/>
        <v>7.8413767655889084E-6</v>
      </c>
      <c r="J101" s="16">
        <f t="shared" si="8"/>
        <v>1.8880225616767152E-7</v>
      </c>
    </row>
    <row r="102" spans="1:10" x14ac:dyDescent="0.25">
      <c r="A102" s="37">
        <v>100</v>
      </c>
      <c r="B102" s="4">
        <v>9400</v>
      </c>
      <c r="C102" s="20">
        <f t="shared" si="5"/>
        <v>-1.0632643213300003E-3</v>
      </c>
      <c r="F102" s="19">
        <f t="shared" si="6"/>
        <v>1.1305310170133463E-6</v>
      </c>
      <c r="G102">
        <v>422</v>
      </c>
      <c r="H102" s="17">
        <f t="shared" si="7"/>
        <v>1.2505537578291079E-7</v>
      </c>
      <c r="I102" s="17">
        <f t="shared" si="9"/>
        <v>7.8420290553415987E-6</v>
      </c>
      <c r="J102" s="16">
        <f t="shared" si="8"/>
        <v>4.44968237464687E-11</v>
      </c>
    </row>
    <row r="103" spans="1:10" x14ac:dyDescent="0.25">
      <c r="A103" s="37">
        <v>101</v>
      </c>
      <c r="B103" s="4">
        <v>9300</v>
      </c>
      <c r="C103" s="20">
        <f t="shared" si="5"/>
        <v>-1.0695289116747919E-2</v>
      </c>
      <c r="F103" s="19">
        <f t="shared" si="6"/>
        <v>1.1438920929082648E-4</v>
      </c>
      <c r="G103">
        <v>421</v>
      </c>
      <c r="H103" s="17">
        <f t="shared" si="7"/>
        <v>1.2719679052224843E-5</v>
      </c>
      <c r="I103" s="17">
        <f t="shared" si="9"/>
        <v>7.9083749941013561E-6</v>
      </c>
      <c r="J103" s="16">
        <f t="shared" si="8"/>
        <v>1.1346954473103039E-8</v>
      </c>
    </row>
    <row r="104" spans="1:10" x14ac:dyDescent="0.25">
      <c r="A104" s="37">
        <v>102</v>
      </c>
      <c r="B104" s="4">
        <v>9160</v>
      </c>
      <c r="C104" s="20">
        <f t="shared" si="5"/>
        <v>-1.5168221473171317E-2</v>
      </c>
      <c r="F104" s="19">
        <f t="shared" si="6"/>
        <v>2.3007494265917544E-4</v>
      </c>
      <c r="G104">
        <v>420</v>
      </c>
      <c r="H104" s="17">
        <f t="shared" si="7"/>
        <v>2.5717670594066575E-5</v>
      </c>
      <c r="I104" s="17">
        <f t="shared" si="9"/>
        <v>8.0425185515977305E-6</v>
      </c>
      <c r="J104" s="16">
        <f t="shared" si="8"/>
        <v>4.9317027562190527E-8</v>
      </c>
    </row>
    <row r="105" spans="1:10" x14ac:dyDescent="0.25">
      <c r="A105" s="37">
        <v>103</v>
      </c>
      <c r="B105" s="4">
        <v>9000</v>
      </c>
      <c r="C105" s="20">
        <f t="shared" si="5"/>
        <v>-1.7621601349819559E-2</v>
      </c>
      <c r="F105" s="19">
        <f t="shared" si="6"/>
        <v>3.1052083413196251E-4</v>
      </c>
      <c r="G105">
        <v>419</v>
      </c>
      <c r="H105" s="17">
        <f t="shared" si="7"/>
        <v>3.4891871362001632E-5</v>
      </c>
      <c r="I105" s="17">
        <f t="shared" si="9"/>
        <v>8.224514807249462E-6</v>
      </c>
      <c r="J105" s="16">
        <f t="shared" si="8"/>
        <v>9.1409003015355601E-8</v>
      </c>
    </row>
    <row r="106" spans="1:10" x14ac:dyDescent="0.25">
      <c r="A106" s="37">
        <v>104</v>
      </c>
      <c r="B106" s="4">
        <v>9170</v>
      </c>
      <c r="C106" s="20">
        <f t="shared" si="5"/>
        <v>1.8712708932154164E-2</v>
      </c>
      <c r="F106" s="19">
        <f t="shared" si="6"/>
        <v>3.5016547557952226E-4</v>
      </c>
      <c r="G106">
        <v>418</v>
      </c>
      <c r="H106" s="17">
        <f t="shared" si="7"/>
        <v>3.9552874839912206E-5</v>
      </c>
      <c r="I106" s="17">
        <f t="shared" si="9"/>
        <v>8.4308228910561964E-6</v>
      </c>
      <c r="J106" s="16">
        <f t="shared" si="8"/>
        <v>1.1681263050437531E-7</v>
      </c>
    </row>
    <row r="107" spans="1:10" x14ac:dyDescent="0.25">
      <c r="A107" s="37">
        <v>105</v>
      </c>
      <c r="B107" s="4">
        <v>9555</v>
      </c>
      <c r="C107" s="20">
        <f t="shared" si="5"/>
        <v>4.1127291423862788E-2</v>
      </c>
      <c r="F107" s="19">
        <f t="shared" si="6"/>
        <v>1.6914540998633377E-3</v>
      </c>
      <c r="G107">
        <v>417</v>
      </c>
      <c r="H107" s="17">
        <f t="shared" si="7"/>
        <v>1.9205966144268417E-4</v>
      </c>
      <c r="I107" s="17">
        <f t="shared" si="9"/>
        <v>9.4326074867191847E-6</v>
      </c>
      <c r="J107" s="16">
        <f t="shared" si="8"/>
        <v>2.8293618160009058E-6</v>
      </c>
    </row>
    <row r="108" spans="1:10" x14ac:dyDescent="0.25">
      <c r="A108" s="37">
        <v>106</v>
      </c>
      <c r="B108" s="4">
        <v>9500</v>
      </c>
      <c r="C108" s="20">
        <f t="shared" si="5"/>
        <v>-5.7727790857411733E-3</v>
      </c>
      <c r="F108" s="19">
        <f t="shared" si="6"/>
        <v>3.3324978372770699E-5</v>
      </c>
      <c r="G108">
        <v>416</v>
      </c>
      <c r="H108" s="17">
        <f t="shared" si="7"/>
        <v>3.803794357140741E-6</v>
      </c>
      <c r="I108" s="17">
        <f t="shared" si="9"/>
        <v>9.452448105844667E-6</v>
      </c>
      <c r="J108" s="16">
        <f t="shared" si="8"/>
        <v>5.7225415652671006E-10</v>
      </c>
    </row>
    <row r="109" spans="1:10" x14ac:dyDescent="0.25">
      <c r="A109" s="37">
        <v>107</v>
      </c>
      <c r="B109" s="4">
        <v>9500</v>
      </c>
      <c r="C109" s="20">
        <f t="shared" si="5"/>
        <v>0</v>
      </c>
      <c r="F109" s="19">
        <f t="shared" si="6"/>
        <v>0</v>
      </c>
      <c r="G109">
        <v>415</v>
      </c>
      <c r="H109" s="17">
        <f t="shared" si="7"/>
        <v>0</v>
      </c>
      <c r="I109" s="17">
        <f t="shared" si="9"/>
        <v>9.452448105844667E-6</v>
      </c>
      <c r="J109" s="16">
        <f t="shared" si="8"/>
        <v>8.8419118354992248E-11</v>
      </c>
    </row>
    <row r="110" spans="1:10" x14ac:dyDescent="0.25">
      <c r="A110" s="37">
        <v>108</v>
      </c>
      <c r="B110" s="4">
        <v>9600</v>
      </c>
      <c r="C110" s="20">
        <f t="shared" si="5"/>
        <v>1.0471299867295437E-2</v>
      </c>
      <c r="F110" s="19">
        <f t="shared" si="6"/>
        <v>1.0964812091082143E-4</v>
      </c>
      <c r="G110">
        <v>414</v>
      </c>
      <c r="H110" s="17">
        <f t="shared" si="7"/>
        <v>1.2647094694367777E-5</v>
      </c>
      <c r="I110" s="17">
        <f t="shared" si="9"/>
        <v>9.5184154440641491E-6</v>
      </c>
      <c r="J110" s="16">
        <f t="shared" si="8"/>
        <v>1.003590288594572E-8</v>
      </c>
    </row>
    <row r="111" spans="1:10" x14ac:dyDescent="0.25">
      <c r="A111" s="37">
        <v>109</v>
      </c>
      <c r="B111" s="4">
        <v>10000</v>
      </c>
      <c r="C111" s="20">
        <f t="shared" si="5"/>
        <v>4.08219945202552E-2</v>
      </c>
      <c r="F111" s="19">
        <f t="shared" si="6"/>
        <v>1.6664352366117456E-3</v>
      </c>
      <c r="G111">
        <v>413</v>
      </c>
      <c r="H111" s="17">
        <f t="shared" si="7"/>
        <v>1.9321873246986375E-4</v>
      </c>
      <c r="I111" s="17">
        <f t="shared" si="9"/>
        <v>1.0526245762663364E-5</v>
      </c>
      <c r="J111" s="16">
        <f t="shared" si="8"/>
        <v>2.7422164242719264E-6</v>
      </c>
    </row>
    <row r="112" spans="1:10" x14ac:dyDescent="0.25">
      <c r="A112" s="37">
        <v>110</v>
      </c>
      <c r="B112" s="4">
        <v>10080</v>
      </c>
      <c r="C112" s="20">
        <f t="shared" si="5"/>
        <v>7.9681696491768813E-3</v>
      </c>
      <c r="F112" s="19">
        <f t="shared" si="6"/>
        <v>6.349172755806362E-5</v>
      </c>
      <c r="G112">
        <v>412</v>
      </c>
      <c r="H112" s="17">
        <f t="shared" si="7"/>
        <v>7.4002969060723947E-6</v>
      </c>
      <c r="I112" s="17">
        <f t="shared" si="9"/>
        <v>1.0564845765329974E-5</v>
      </c>
      <c r="J112" s="16">
        <f t="shared" si="8"/>
        <v>2.8070910635947928E-9</v>
      </c>
    </row>
    <row r="113" spans="1:10" x14ac:dyDescent="0.25">
      <c r="A113" s="37">
        <v>111</v>
      </c>
      <c r="B113" s="4">
        <v>10080</v>
      </c>
      <c r="C113" s="20">
        <f t="shared" si="5"/>
        <v>0</v>
      </c>
      <c r="F113" s="19">
        <f t="shared" si="6"/>
        <v>0</v>
      </c>
      <c r="G113">
        <v>411</v>
      </c>
      <c r="H113" s="17">
        <f t="shared" si="7"/>
        <v>0</v>
      </c>
      <c r="I113" s="17">
        <f t="shared" si="9"/>
        <v>1.0564845765329974E-5</v>
      </c>
      <c r="J113" s="16">
        <f t="shared" si="8"/>
        <v>1.104546233640553E-10</v>
      </c>
    </row>
    <row r="114" spans="1:10" x14ac:dyDescent="0.25">
      <c r="A114" s="37">
        <v>112</v>
      </c>
      <c r="B114" s="4">
        <v>9960</v>
      </c>
      <c r="C114" s="20">
        <f t="shared" si="5"/>
        <v>-1.1976191046715649E-2</v>
      </c>
      <c r="F114" s="19">
        <f t="shared" si="6"/>
        <v>1.4342915198743209E-4</v>
      </c>
      <c r="G114">
        <v>410</v>
      </c>
      <c r="H114" s="17">
        <f t="shared" si="7"/>
        <v>1.6893197301023269E-5</v>
      </c>
      <c r="I114" s="17">
        <f t="shared" si="9"/>
        <v>1.0652960805732204E-5</v>
      </c>
      <c r="J114" s="16">
        <f t="shared" si="8"/>
        <v>1.7644275695071409E-8</v>
      </c>
    </row>
    <row r="115" spans="1:10" x14ac:dyDescent="0.25">
      <c r="A115" s="37">
        <v>113</v>
      </c>
      <c r="B115" s="4">
        <v>10000</v>
      </c>
      <c r="C115" s="20">
        <f t="shared" si="5"/>
        <v>4.0080213975388678E-3</v>
      </c>
      <c r="F115" s="19">
        <f t="shared" si="6"/>
        <v>1.6064235523129419E-5</v>
      </c>
      <c r="G115">
        <v>409</v>
      </c>
      <c r="H115" s="17">
        <f t="shared" si="7"/>
        <v>1.9019789153028691E-6</v>
      </c>
      <c r="I115" s="17">
        <f t="shared" si="9"/>
        <v>1.0662881541634338E-5</v>
      </c>
      <c r="J115" s="16">
        <f t="shared" si="8"/>
        <v>2.9778539582681432E-11</v>
      </c>
    </row>
    <row r="116" spans="1:10" x14ac:dyDescent="0.25">
      <c r="A116" s="37">
        <v>114</v>
      </c>
      <c r="B116" s="4">
        <v>10000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1.0662881541634338E-5</v>
      </c>
      <c r="J116" s="16">
        <f t="shared" si="8"/>
        <v>1.125140468862914E-10</v>
      </c>
    </row>
    <row r="117" spans="1:10" x14ac:dyDescent="0.25">
      <c r="A117" s="37">
        <v>115</v>
      </c>
      <c r="B117" s="4">
        <v>9900</v>
      </c>
      <c r="C117" s="20">
        <f t="shared" si="5"/>
        <v>-1.0050335853501451E-2</v>
      </c>
      <c r="F117" s="19">
        <f t="shared" si="6"/>
        <v>1.0100925076817673E-4</v>
      </c>
      <c r="G117">
        <v>407</v>
      </c>
      <c r="H117" s="17">
        <f t="shared" si="7"/>
        <v>1.2085071061606476E-5</v>
      </c>
      <c r="I117" s="17">
        <f t="shared" si="9"/>
        <v>1.0725917360483904E-5</v>
      </c>
      <c r="J117" s="16">
        <f t="shared" si="8"/>
        <v>8.1611854875961858E-9</v>
      </c>
    </row>
    <row r="118" spans="1:10" x14ac:dyDescent="0.25">
      <c r="A118" s="37">
        <v>116</v>
      </c>
      <c r="B118" s="4">
        <v>9900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1.0725917360483904E-5</v>
      </c>
      <c r="J118" s="16">
        <f t="shared" si="8"/>
        <v>1.1384827894833219E-10</v>
      </c>
    </row>
    <row r="119" spans="1:10" x14ac:dyDescent="0.25">
      <c r="A119" s="37">
        <v>117</v>
      </c>
      <c r="B119" s="4">
        <v>9820</v>
      </c>
      <c r="C119" s="20">
        <f t="shared" si="5"/>
        <v>-8.1136347741697749E-3</v>
      </c>
      <c r="F119" s="19">
        <f t="shared" si="6"/>
        <v>6.5831069248617014E-5</v>
      </c>
      <c r="G119">
        <v>405</v>
      </c>
      <c r="H119" s="17">
        <f t="shared" si="7"/>
        <v>7.9590528979204354E-6</v>
      </c>
      <c r="I119" s="17">
        <f t="shared" si="9"/>
        <v>1.076743183848158E-5</v>
      </c>
      <c r="J119" s="16">
        <f t="shared" si="8"/>
        <v>3.0381923975889693E-9</v>
      </c>
    </row>
    <row r="120" spans="1:10" x14ac:dyDescent="0.25">
      <c r="A120" s="37">
        <v>118</v>
      </c>
      <c r="B120" s="4">
        <v>9805</v>
      </c>
      <c r="C120" s="20">
        <f t="shared" si="5"/>
        <v>-1.5286627180649711E-3</v>
      </c>
      <c r="F120" s="19">
        <f t="shared" si="6"/>
        <v>2.3368097056017853E-6</v>
      </c>
      <c r="G120">
        <v>404</v>
      </c>
      <c r="H120" s="17">
        <f t="shared" si="7"/>
        <v>2.8400438232766449E-7</v>
      </c>
      <c r="I120" s="17">
        <f t="shared" si="9"/>
        <v>1.0768913207412356E-5</v>
      </c>
      <c r="J120" s="16">
        <f t="shared" si="8"/>
        <v>7.0156249799946253E-11</v>
      </c>
    </row>
    <row r="121" spans="1:10" x14ac:dyDescent="0.25">
      <c r="A121" s="37">
        <v>119</v>
      </c>
      <c r="B121" s="4">
        <v>9895</v>
      </c>
      <c r="C121" s="20">
        <f t="shared" si="5"/>
        <v>9.1371194062193923E-3</v>
      </c>
      <c r="F121" s="19">
        <f t="shared" si="6"/>
        <v>8.3486951043511013E-5</v>
      </c>
      <c r="G121">
        <v>403</v>
      </c>
      <c r="H121" s="17">
        <f t="shared" si="7"/>
        <v>1.0199796480562927E-5</v>
      </c>
      <c r="I121" s="17">
        <f t="shared" si="9"/>
        <v>1.0822115420289187E-5</v>
      </c>
      <c r="J121" s="16">
        <f t="shared" si="8"/>
        <v>5.2883851256983355E-9</v>
      </c>
    </row>
    <row r="122" spans="1:10" x14ac:dyDescent="0.25">
      <c r="A122" s="37">
        <v>120</v>
      </c>
      <c r="B122" s="4">
        <v>9990</v>
      </c>
      <c r="C122" s="20">
        <f t="shared" si="5"/>
        <v>9.5550136059330878E-3</v>
      </c>
      <c r="F122" s="19">
        <f t="shared" si="6"/>
        <v>9.1298285009566423E-5</v>
      </c>
      <c r="G122">
        <v>402</v>
      </c>
      <c r="H122" s="17">
        <f t="shared" si="7"/>
        <v>1.1212610517202748E-5</v>
      </c>
      <c r="I122" s="17">
        <f t="shared" si="9"/>
        <v>1.0880600478572259E-5</v>
      </c>
      <c r="J122" s="16">
        <f t="shared" si="8"/>
        <v>6.4761351428462695E-9</v>
      </c>
    </row>
    <row r="123" spans="1:10" x14ac:dyDescent="0.25">
      <c r="A123" s="37">
        <v>121</v>
      </c>
      <c r="B123" s="4">
        <v>9800</v>
      </c>
      <c r="C123" s="20">
        <f t="shared" si="5"/>
        <v>-1.9202206983935932E-2</v>
      </c>
      <c r="F123" s="19">
        <f t="shared" si="6"/>
        <v>3.687247530539179E-4</v>
      </c>
      <c r="G123">
        <v>401</v>
      </c>
      <c r="H123" s="17">
        <f t="shared" si="7"/>
        <v>4.5521610889906708E-5</v>
      </c>
      <c r="I123" s="17">
        <f t="shared" si="9"/>
        <v>1.1118041533173316E-5</v>
      </c>
      <c r="J123" s="16">
        <f t="shared" si="8"/>
        <v>1.2792403999133871E-7</v>
      </c>
    </row>
    <row r="124" spans="1:10" x14ac:dyDescent="0.25">
      <c r="A124" s="37">
        <v>122</v>
      </c>
      <c r="B124" s="4">
        <v>9610</v>
      </c>
      <c r="C124" s="20">
        <f t="shared" si="5"/>
        <v>-1.9578162694325121E-2</v>
      </c>
      <c r="F124" s="19">
        <f t="shared" si="6"/>
        <v>3.8330445448546391E-4</v>
      </c>
      <c r="G124">
        <v>400</v>
      </c>
      <c r="H124" s="17">
        <f t="shared" si="7"/>
        <v>4.7569699369482911E-5</v>
      </c>
      <c r="I124" s="17">
        <f t="shared" si="9"/>
        <v>1.1366165432230011E-5</v>
      </c>
      <c r="J124" s="16">
        <f t="shared" si="8"/>
        <v>1.3838219584685567E-7</v>
      </c>
    </row>
    <row r="125" spans="1:10" x14ac:dyDescent="0.25">
      <c r="A125" s="37">
        <v>123</v>
      </c>
      <c r="B125" s="4">
        <v>9355</v>
      </c>
      <c r="C125" s="20">
        <f t="shared" si="5"/>
        <v>-2.6893263256148183E-2</v>
      </c>
      <c r="F125" s="19">
        <f t="shared" si="6"/>
        <v>7.2324760856449003E-4</v>
      </c>
      <c r="G125">
        <v>399</v>
      </c>
      <c r="H125" s="17">
        <f t="shared" si="7"/>
        <v>9.0228712105152952E-5</v>
      </c>
      <c r="I125" s="17">
        <f t="shared" si="9"/>
        <v>1.1836799053025119E-5</v>
      </c>
      <c r="J125" s="16">
        <f t="shared" si="8"/>
        <v>5.0619318988973123E-7</v>
      </c>
    </row>
    <row r="126" spans="1:10" x14ac:dyDescent="0.25">
      <c r="A126" s="37">
        <v>124</v>
      </c>
      <c r="B126" s="4">
        <v>9495</v>
      </c>
      <c r="C126" s="20">
        <f t="shared" si="5"/>
        <v>1.4854384538196371E-2</v>
      </c>
      <c r="F126" s="19">
        <f t="shared" si="6"/>
        <v>2.2065274000860743E-4</v>
      </c>
      <c r="G126">
        <v>398</v>
      </c>
      <c r="H126" s="17">
        <f t="shared" si="7"/>
        <v>2.7671855971836878E-5</v>
      </c>
      <c r="I126" s="17">
        <f t="shared" si="9"/>
        <v>1.198113565571284E-5</v>
      </c>
      <c r="J126" s="16">
        <f t="shared" si="8"/>
        <v>4.3569923686204013E-8</v>
      </c>
    </row>
    <row r="127" spans="1:10" x14ac:dyDescent="0.25">
      <c r="A127" s="37">
        <v>125</v>
      </c>
      <c r="B127" s="4">
        <v>9600</v>
      </c>
      <c r="C127" s="20">
        <f t="shared" si="5"/>
        <v>1.0997754209541284E-2</v>
      </c>
      <c r="F127" s="19">
        <f t="shared" si="6"/>
        <v>1.2095059765348303E-4</v>
      </c>
      <c r="G127">
        <v>397</v>
      </c>
      <c r="H127" s="17">
        <f t="shared" si="7"/>
        <v>1.5247835366181844E-5</v>
      </c>
      <c r="I127" s="17">
        <f t="shared" si="9"/>
        <v>1.2060668476255715E-5</v>
      </c>
      <c r="J127" s="16">
        <f t="shared" si="8"/>
        <v>1.1870720845500374E-8</v>
      </c>
    </row>
    <row r="128" spans="1:10" x14ac:dyDescent="0.25">
      <c r="A128" s="37">
        <v>126</v>
      </c>
      <c r="B128" s="4">
        <v>9740</v>
      </c>
      <c r="C128" s="20">
        <f t="shared" si="5"/>
        <v>1.4478019180653235E-2</v>
      </c>
      <c r="F128" s="19">
        <f t="shared" si="6"/>
        <v>2.0961303939536299E-4</v>
      </c>
      <c r="G128">
        <v>396</v>
      </c>
      <c r="H128" s="17">
        <f t="shared" si="7"/>
        <v>2.656376823672059E-5</v>
      </c>
      <c r="I128" s="17">
        <f t="shared" si="9"/>
        <v>1.2199225285230669E-5</v>
      </c>
      <c r="J128" s="16">
        <f t="shared" si="8"/>
        <v>3.8997341425218786E-8</v>
      </c>
    </row>
    <row r="129" spans="1:10" x14ac:dyDescent="0.25">
      <c r="A129" s="37">
        <v>127</v>
      </c>
      <c r="B129" s="4">
        <v>9740</v>
      </c>
      <c r="C129" s="20">
        <f t="shared" si="5"/>
        <v>0</v>
      </c>
      <c r="F129" s="19">
        <f t="shared" si="6"/>
        <v>0</v>
      </c>
      <c r="G129">
        <v>395</v>
      </c>
      <c r="H129" s="17">
        <f t="shared" si="7"/>
        <v>0</v>
      </c>
      <c r="I129" s="17">
        <f t="shared" si="9"/>
        <v>1.2199225285230669E-5</v>
      </c>
      <c r="J129" s="16">
        <f t="shared" si="8"/>
        <v>1.4727264263372487E-10</v>
      </c>
    </row>
    <row r="130" spans="1:10" x14ac:dyDescent="0.25">
      <c r="A130" s="37">
        <v>128</v>
      </c>
      <c r="B130" s="4">
        <v>9600</v>
      </c>
      <c r="C130" s="20">
        <f t="shared" si="5"/>
        <v>-1.4478019180653225E-2</v>
      </c>
      <c r="F130" s="19">
        <f t="shared" si="6"/>
        <v>2.0961303939536269E-4</v>
      </c>
      <c r="G130">
        <v>394</v>
      </c>
      <c r="H130" s="17">
        <f t="shared" si="7"/>
        <v>2.6843065172295119E-5</v>
      </c>
      <c r="I130" s="17">
        <f t="shared" si="9"/>
        <v>1.2339238909059784E-5</v>
      </c>
      <c r="J130" s="16">
        <f t="shared" si="8"/>
        <v>3.8942350199890542E-8</v>
      </c>
    </row>
    <row r="131" spans="1:10" x14ac:dyDescent="0.25">
      <c r="A131" s="37">
        <v>129</v>
      </c>
      <c r="B131" s="4">
        <v>9600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1.2339238909059784E-5</v>
      </c>
      <c r="J131" s="16">
        <f t="shared" si="8"/>
        <v>1.5067261392963196E-10</v>
      </c>
    </row>
    <row r="132" spans="1:10" x14ac:dyDescent="0.25">
      <c r="A132" s="37">
        <v>130</v>
      </c>
      <c r="B132" s="4">
        <v>9875</v>
      </c>
      <c r="C132" s="20">
        <f t="shared" ref="C132:C195" si="10">LN(B132/B131)</f>
        <v>2.8243212313394939E-2</v>
      </c>
      <c r="F132" s="19">
        <f t="shared" ref="F132:F195" si="11">C132^2</f>
        <v>7.976790417795035E-4</v>
      </c>
      <c r="G132">
        <v>392</v>
      </c>
      <c r="H132" s="17">
        <f t="shared" ref="H132:H195" si="12">F132*($E$7^(G132-1))</f>
        <v>1.0322488683037742E-4</v>
      </c>
      <c r="I132" s="17">
        <f t="shared" si="9"/>
        <v>1.2877660672062774E-5</v>
      </c>
      <c r="J132" s="16">
        <f t="shared" ref="J132:J195" si="13">(F132-($E$7*I132))^2</f>
        <v>6.1601864247360617E-7</v>
      </c>
    </row>
    <row r="133" spans="1:10" x14ac:dyDescent="0.25">
      <c r="A133" s="37">
        <v>131</v>
      </c>
      <c r="B133" s="4">
        <v>9875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1.2877660672062774E-5</v>
      </c>
      <c r="J133" s="16">
        <f t="shared" si="13"/>
        <v>1.6410867197532585E-10</v>
      </c>
    </row>
    <row r="134" spans="1:10" x14ac:dyDescent="0.25">
      <c r="A134" s="37">
        <v>132</v>
      </c>
      <c r="B134" s="4">
        <v>9930</v>
      </c>
      <c r="C134" s="20">
        <f t="shared" si="10"/>
        <v>5.5541672698956436E-3</v>
      </c>
      <c r="F134" s="19">
        <f t="shared" si="11"/>
        <v>3.0848774061980027E-5</v>
      </c>
      <c r="G134">
        <v>390</v>
      </c>
      <c r="H134" s="17">
        <f t="shared" si="12"/>
        <v>4.0340062520428311E-6</v>
      </c>
      <c r="I134" s="17">
        <f t="shared" si="14"/>
        <v>1.2898702078112063E-5</v>
      </c>
      <c r="J134" s="16">
        <f t="shared" si="13"/>
        <v>3.2462496257111074E-10</v>
      </c>
    </row>
    <row r="135" spans="1:10" x14ac:dyDescent="0.25">
      <c r="A135" s="37">
        <v>133</v>
      </c>
      <c r="B135" s="4">
        <v>9900</v>
      </c>
      <c r="C135" s="20">
        <f t="shared" si="10"/>
        <v>-3.0257209165369561E-3</v>
      </c>
      <c r="F135" s="19">
        <f t="shared" si="11"/>
        <v>9.1549870647692373E-6</v>
      </c>
      <c r="G135">
        <v>389</v>
      </c>
      <c r="H135" s="17">
        <f t="shared" si="12"/>
        <v>1.2034487603945073E-6</v>
      </c>
      <c r="I135" s="17">
        <f t="shared" si="14"/>
        <v>1.290497927562859E-5</v>
      </c>
      <c r="J135" s="16">
        <f t="shared" si="13"/>
        <v>1.356213010262814E-11</v>
      </c>
    </row>
    <row r="136" spans="1:10" x14ac:dyDescent="0.25">
      <c r="A136" s="37">
        <v>134</v>
      </c>
      <c r="B136" s="4">
        <v>9950</v>
      </c>
      <c r="C136" s="20">
        <f t="shared" si="10"/>
        <v>5.037794029957081E-3</v>
      </c>
      <c r="F136" s="19">
        <f t="shared" si="11"/>
        <v>2.5379368688271206E-5</v>
      </c>
      <c r="G136">
        <v>388</v>
      </c>
      <c r="H136" s="17">
        <f t="shared" si="12"/>
        <v>3.3536821195271457E-6</v>
      </c>
      <c r="I136" s="17">
        <f t="shared" si="14"/>
        <v>1.2922472106037934E-5</v>
      </c>
      <c r="J136" s="16">
        <f t="shared" si="13"/>
        <v>1.5685809778018532E-10</v>
      </c>
    </row>
    <row r="137" spans="1:10" x14ac:dyDescent="0.25">
      <c r="A137" s="37">
        <v>135</v>
      </c>
      <c r="B137" s="4">
        <v>9680</v>
      </c>
      <c r="C137" s="20">
        <f t="shared" si="10"/>
        <v>-2.7510649882015806E-2</v>
      </c>
      <c r="F137" s="19">
        <f t="shared" si="11"/>
        <v>7.5683585693085622E-4</v>
      </c>
      <c r="G137">
        <v>387</v>
      </c>
      <c r="H137" s="17">
        <f t="shared" si="12"/>
        <v>1.0053423831353058E-4</v>
      </c>
      <c r="I137" s="17">
        <f t="shared" si="14"/>
        <v>1.3446859426741727E-5</v>
      </c>
      <c r="J137" s="16">
        <f t="shared" si="13"/>
        <v>5.5273148752788046E-7</v>
      </c>
    </row>
    <row r="138" spans="1:10" x14ac:dyDescent="0.25">
      <c r="A138" s="37">
        <v>136</v>
      </c>
      <c r="B138" s="4">
        <v>9990</v>
      </c>
      <c r="C138" s="20">
        <f t="shared" si="10"/>
        <v>3.1522691371976427E-2</v>
      </c>
      <c r="F138" s="19">
        <f t="shared" si="11"/>
        <v>9.9368007133287715E-4</v>
      </c>
      <c r="G138">
        <v>386</v>
      </c>
      <c r="H138" s="17">
        <f t="shared" si="12"/>
        <v>1.3268752211221925E-4</v>
      </c>
      <c r="I138" s="17">
        <f t="shared" si="14"/>
        <v>1.4138958510381847E-5</v>
      </c>
      <c r="J138" s="16">
        <f t="shared" si="13"/>
        <v>9.5964527732868596E-7</v>
      </c>
    </row>
    <row r="139" spans="1:10" x14ac:dyDescent="0.25">
      <c r="A139" s="37">
        <v>137</v>
      </c>
      <c r="B139" s="4">
        <v>9990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1.4138958510381847E-5</v>
      </c>
      <c r="J139" s="16">
        <f t="shared" si="13"/>
        <v>1.9783012108098898E-10</v>
      </c>
    </row>
    <row r="140" spans="1:10" x14ac:dyDescent="0.25">
      <c r="A140" s="37">
        <v>138</v>
      </c>
      <c r="B140" s="4">
        <v>9920</v>
      </c>
      <c r="C140" s="20">
        <f t="shared" si="10"/>
        <v>-7.0316713636806782E-3</v>
      </c>
      <c r="F140" s="19">
        <f t="shared" si="11"/>
        <v>4.9444402166806885E-5</v>
      </c>
      <c r="G140">
        <v>384</v>
      </c>
      <c r="H140" s="17">
        <f t="shared" si="12"/>
        <v>6.6718005910159161E-6</v>
      </c>
      <c r="I140" s="17">
        <f t="shared" si="14"/>
        <v>1.4173758670952834E-5</v>
      </c>
      <c r="J140" s="16">
        <f t="shared" si="13"/>
        <v>1.2492389059056053E-9</v>
      </c>
    </row>
    <row r="141" spans="1:10" x14ac:dyDescent="0.25">
      <c r="A141" s="37">
        <v>139</v>
      </c>
      <c r="B141" s="4">
        <v>10100</v>
      </c>
      <c r="C141" s="20">
        <f t="shared" si="10"/>
        <v>1.798250255043227E-2</v>
      </c>
      <c r="F141" s="19">
        <f t="shared" si="11"/>
        <v>3.2337039797630308E-4</v>
      </c>
      <c r="G141">
        <v>383</v>
      </c>
      <c r="H141" s="17">
        <f t="shared" si="12"/>
        <v>4.3862905897355287E-5</v>
      </c>
      <c r="I141" s="17">
        <f t="shared" si="14"/>
        <v>1.4402547908208148E-5</v>
      </c>
      <c r="J141" s="16">
        <f t="shared" si="13"/>
        <v>9.5507559694141541E-8</v>
      </c>
    </row>
    <row r="142" spans="1:10" x14ac:dyDescent="0.25">
      <c r="A142" s="37">
        <v>140</v>
      </c>
      <c r="B142" s="4">
        <v>10000</v>
      </c>
      <c r="C142" s="20">
        <f t="shared" si="10"/>
        <v>-9.950330853168092E-3</v>
      </c>
      <c r="F142" s="19">
        <f t="shared" si="11"/>
        <v>9.9009084087508847E-5</v>
      </c>
      <c r="G142">
        <v>382</v>
      </c>
      <c r="H142" s="17">
        <f t="shared" si="12"/>
        <v>1.3500299198985233E-5</v>
      </c>
      <c r="I142" s="17">
        <f t="shared" si="14"/>
        <v>1.4472965567350076E-5</v>
      </c>
      <c r="J142" s="16">
        <f t="shared" si="13"/>
        <v>7.1591244815017597E-9</v>
      </c>
    </row>
    <row r="143" spans="1:10" x14ac:dyDescent="0.25">
      <c r="A143" s="37">
        <v>141</v>
      </c>
      <c r="B143" s="4">
        <v>10000</v>
      </c>
      <c r="C143" s="20">
        <f t="shared" si="10"/>
        <v>0</v>
      </c>
      <c r="F143" s="19">
        <f t="shared" si="11"/>
        <v>0</v>
      </c>
      <c r="G143">
        <v>381</v>
      </c>
      <c r="H143" s="17">
        <f t="shared" si="12"/>
        <v>0</v>
      </c>
      <c r="I143" s="17">
        <f t="shared" si="14"/>
        <v>1.4472965567350076E-5</v>
      </c>
      <c r="J143" s="16">
        <f t="shared" si="13"/>
        <v>2.0728727121026411E-10</v>
      </c>
    </row>
    <row r="144" spans="1:10" x14ac:dyDescent="0.25">
      <c r="A144" s="37">
        <v>142</v>
      </c>
      <c r="B144" s="4">
        <v>10370</v>
      </c>
      <c r="C144" s="20">
        <f t="shared" si="10"/>
        <v>3.6331929247390204E-2</v>
      </c>
      <c r="F144" s="19">
        <f t="shared" si="11"/>
        <v>1.3200090828373679E-3</v>
      </c>
      <c r="G144">
        <v>380</v>
      </c>
      <c r="H144" s="17">
        <f t="shared" si="12"/>
        <v>1.8188115085756575E-4</v>
      </c>
      <c r="I144" s="17">
        <f t="shared" si="14"/>
        <v>1.5421658977522208E-5</v>
      </c>
      <c r="J144" s="16">
        <f t="shared" si="13"/>
        <v>1.7021582336468092E-6</v>
      </c>
    </row>
    <row r="145" spans="1:10" x14ac:dyDescent="0.25">
      <c r="A145" s="37">
        <v>143</v>
      </c>
      <c r="B145" s="4">
        <v>11000</v>
      </c>
      <c r="C145" s="20">
        <f t="shared" si="10"/>
        <v>5.8978250556934668E-2</v>
      </c>
      <c r="F145" s="19">
        <f t="shared" si="11"/>
        <v>3.4784340387565647E-3</v>
      </c>
      <c r="G145">
        <v>379</v>
      </c>
      <c r="H145" s="17">
        <f t="shared" si="12"/>
        <v>4.8179884879338055E-4</v>
      </c>
      <c r="I145" s="17">
        <f t="shared" si="14"/>
        <v>1.7934725288812195E-5</v>
      </c>
      <c r="J145" s="16">
        <f t="shared" si="13"/>
        <v>1.1975702950474432E-5</v>
      </c>
    </row>
    <row r="146" spans="1:10" x14ac:dyDescent="0.25">
      <c r="A146" s="37">
        <v>144</v>
      </c>
      <c r="B146" s="4">
        <v>11000</v>
      </c>
      <c r="C146" s="20">
        <f t="shared" si="10"/>
        <v>0</v>
      </c>
      <c r="F146" s="19">
        <f t="shared" si="11"/>
        <v>0</v>
      </c>
      <c r="G146">
        <v>378</v>
      </c>
      <c r="H146" s="17">
        <f t="shared" si="12"/>
        <v>0</v>
      </c>
      <c r="I146" s="17">
        <f t="shared" si="14"/>
        <v>1.7934725288812195E-5</v>
      </c>
      <c r="J146" s="16">
        <f t="shared" si="13"/>
        <v>3.1830761925464989E-10</v>
      </c>
    </row>
    <row r="147" spans="1:10" x14ac:dyDescent="0.25">
      <c r="A147" s="37">
        <v>145</v>
      </c>
      <c r="B147" s="4">
        <v>11030</v>
      </c>
      <c r="C147" s="20">
        <f t="shared" si="10"/>
        <v>2.7235604670405207E-3</v>
      </c>
      <c r="F147" s="19">
        <f t="shared" si="11"/>
        <v>7.4177816176259794E-6</v>
      </c>
      <c r="G147">
        <v>377</v>
      </c>
      <c r="H147" s="17">
        <f t="shared" si="12"/>
        <v>1.0382416629381697E-6</v>
      </c>
      <c r="I147" s="17">
        <f t="shared" si="14"/>
        <v>1.794014076490277E-5</v>
      </c>
      <c r="J147" s="16">
        <f t="shared" si="13"/>
        <v>1.0875951991126416E-10</v>
      </c>
    </row>
    <row r="148" spans="1:10" x14ac:dyDescent="0.25">
      <c r="A148" s="37">
        <v>146</v>
      </c>
      <c r="B148" s="4">
        <v>11000</v>
      </c>
      <c r="C148" s="20">
        <f t="shared" si="10"/>
        <v>-2.7235604670406035E-3</v>
      </c>
      <c r="F148" s="19">
        <f t="shared" si="11"/>
        <v>7.4177816176264309E-6</v>
      </c>
      <c r="G148">
        <v>376</v>
      </c>
      <c r="H148" s="17">
        <f t="shared" si="12"/>
        <v>1.0436855343015675E-6</v>
      </c>
      <c r="I148" s="17">
        <f t="shared" si="14"/>
        <v>1.7945584636266104E-5</v>
      </c>
      <c r="J148" s="16">
        <f t="shared" si="13"/>
        <v>1.0887250289123918E-10</v>
      </c>
    </row>
    <row r="149" spans="1:10" x14ac:dyDescent="0.25">
      <c r="A149" s="37">
        <v>147</v>
      </c>
      <c r="B149" s="4">
        <v>10780</v>
      </c>
      <c r="C149" s="20">
        <f t="shared" si="10"/>
        <v>-2.0202707317519466E-2</v>
      </c>
      <c r="F149" s="19">
        <f t="shared" si="11"/>
        <v>4.0814938295735459E-4</v>
      </c>
      <c r="G149">
        <v>375</v>
      </c>
      <c r="H149" s="17">
        <f t="shared" si="12"/>
        <v>5.7727928903705486E-5</v>
      </c>
      <c r="I149" s="17">
        <f t="shared" si="14"/>
        <v>1.8246693934704178E-5</v>
      </c>
      <c r="J149" s="16">
        <f t="shared" si="13"/>
        <v>1.5209833385543242E-7</v>
      </c>
    </row>
    <row r="150" spans="1:10" x14ac:dyDescent="0.25">
      <c r="A150" s="37">
        <v>148</v>
      </c>
      <c r="B150" s="4">
        <v>10740</v>
      </c>
      <c r="C150" s="20">
        <f t="shared" si="10"/>
        <v>-3.7174764001324202E-3</v>
      </c>
      <c r="F150" s="19">
        <f t="shared" si="11"/>
        <v>1.3819630785541497E-5</v>
      </c>
      <c r="G150">
        <v>374</v>
      </c>
      <c r="H150" s="17">
        <f t="shared" si="12"/>
        <v>1.9648729975776818E-6</v>
      </c>
      <c r="I150" s="17">
        <f t="shared" si="14"/>
        <v>1.8256942726598435E-5</v>
      </c>
      <c r="J150" s="16">
        <f t="shared" si="13"/>
        <v>1.8853689942171531E-11</v>
      </c>
    </row>
    <row r="151" spans="1:10" x14ac:dyDescent="0.25">
      <c r="A151" s="37">
        <v>149</v>
      </c>
      <c r="B151" s="4">
        <v>10960</v>
      </c>
      <c r="C151" s="20">
        <f t="shared" si="10"/>
        <v>2.0277192439150878E-2</v>
      </c>
      <c r="F151" s="19">
        <f t="shared" si="11"/>
        <v>4.1116453321435754E-4</v>
      </c>
      <c r="G151">
        <v>373</v>
      </c>
      <c r="H151" s="17">
        <f t="shared" si="12"/>
        <v>5.8765833646473403E-5</v>
      </c>
      <c r="I151" s="17">
        <f t="shared" si="14"/>
        <v>1.8563465743749016E-5</v>
      </c>
      <c r="J151" s="16">
        <f t="shared" si="13"/>
        <v>1.5421163645735651E-7</v>
      </c>
    </row>
    <row r="152" spans="1:10" x14ac:dyDescent="0.25">
      <c r="A152" s="37">
        <v>150</v>
      </c>
      <c r="B152" s="4">
        <v>11000</v>
      </c>
      <c r="C152" s="20">
        <f t="shared" si="10"/>
        <v>3.6429912785010087E-3</v>
      </c>
      <c r="F152" s="19">
        <f t="shared" si="11"/>
        <v>1.3271385455234414E-5</v>
      </c>
      <c r="G152">
        <v>372</v>
      </c>
      <c r="H152" s="17">
        <f t="shared" si="12"/>
        <v>1.9067630634382473E-6</v>
      </c>
      <c r="I152" s="17">
        <f t="shared" si="14"/>
        <v>1.8573411433802738E-5</v>
      </c>
      <c r="J152" s="16">
        <f t="shared" si="13"/>
        <v>2.7093554552352756E-11</v>
      </c>
    </row>
    <row r="153" spans="1:10" x14ac:dyDescent="0.25">
      <c r="A153" s="37">
        <v>151</v>
      </c>
      <c r="B153" s="4">
        <v>10890</v>
      </c>
      <c r="C153" s="20">
        <f t="shared" si="10"/>
        <v>-1.0050335853501451E-2</v>
      </c>
      <c r="F153" s="19">
        <f t="shared" si="11"/>
        <v>1.0100925076817673E-4</v>
      </c>
      <c r="G153">
        <v>371</v>
      </c>
      <c r="H153" s="17">
        <f t="shared" si="12"/>
        <v>1.4588573536301466E-5</v>
      </c>
      <c r="I153" s="17">
        <f t="shared" si="14"/>
        <v>1.8649505539829915E-5</v>
      </c>
      <c r="J153" s="16">
        <f t="shared" si="13"/>
        <v>6.7991603427595301E-9</v>
      </c>
    </row>
    <row r="154" spans="1:10" x14ac:dyDescent="0.25">
      <c r="A154" s="37">
        <v>152</v>
      </c>
      <c r="B154" s="4">
        <v>10930</v>
      </c>
      <c r="C154" s="20">
        <f t="shared" si="10"/>
        <v>3.6663652435780531E-3</v>
      </c>
      <c r="F154" s="19">
        <f t="shared" si="11"/>
        <v>1.3442234099317157E-5</v>
      </c>
      <c r="G154">
        <v>370</v>
      </c>
      <c r="H154" s="17">
        <f t="shared" si="12"/>
        <v>1.951615888990639E-6</v>
      </c>
      <c r="I154" s="17">
        <f t="shared" si="14"/>
        <v>1.8659685182549037E-5</v>
      </c>
      <c r="J154" s="16">
        <f t="shared" si="13"/>
        <v>2.6215649593371317E-11</v>
      </c>
    </row>
    <row r="155" spans="1:10" x14ac:dyDescent="0.25">
      <c r="A155" s="37">
        <v>153</v>
      </c>
      <c r="B155" s="4">
        <v>10930</v>
      </c>
      <c r="C155" s="20">
        <f t="shared" si="10"/>
        <v>0</v>
      </c>
      <c r="F155" s="19">
        <f t="shared" si="11"/>
        <v>0</v>
      </c>
      <c r="G155">
        <v>369</v>
      </c>
      <c r="H155" s="17">
        <f t="shared" si="12"/>
        <v>0</v>
      </c>
      <c r="I155" s="17">
        <f t="shared" si="14"/>
        <v>1.8659685182549037E-5</v>
      </c>
      <c r="J155" s="16">
        <f t="shared" si="13"/>
        <v>3.4456106503998497E-10</v>
      </c>
    </row>
    <row r="156" spans="1:10" x14ac:dyDescent="0.25">
      <c r="A156" s="37">
        <v>154</v>
      </c>
      <c r="B156" s="4">
        <v>10850</v>
      </c>
      <c r="C156" s="20">
        <f t="shared" si="10"/>
        <v>-7.3462222019785904E-3</v>
      </c>
      <c r="F156" s="19">
        <f t="shared" si="11"/>
        <v>5.3966980640843172E-5</v>
      </c>
      <c r="G156">
        <v>368</v>
      </c>
      <c r="H156" s="17">
        <f t="shared" si="12"/>
        <v>7.9175977685845016E-6</v>
      </c>
      <c r="I156" s="17">
        <f t="shared" si="14"/>
        <v>1.8700983430289572E-5</v>
      </c>
      <c r="J156" s="16">
        <f t="shared" si="13"/>
        <v>1.2505800799125273E-9</v>
      </c>
    </row>
    <row r="157" spans="1:10" x14ac:dyDescent="0.25">
      <c r="A157" s="37">
        <v>155</v>
      </c>
      <c r="B157" s="4">
        <v>10590</v>
      </c>
      <c r="C157" s="20">
        <f t="shared" si="10"/>
        <v>-2.4254920373153497E-2</v>
      </c>
      <c r="F157" s="19">
        <f t="shared" si="11"/>
        <v>5.8830116230801659E-4</v>
      </c>
      <c r="G157">
        <v>367</v>
      </c>
      <c r="H157" s="17">
        <f t="shared" si="12"/>
        <v>8.6763334043776021E-5</v>
      </c>
      <c r="I157" s="17">
        <f t="shared" si="14"/>
        <v>1.9153541613827532E-5</v>
      </c>
      <c r="J157" s="16">
        <f t="shared" si="13"/>
        <v>3.2404274552356667E-7</v>
      </c>
    </row>
    <row r="158" spans="1:10" x14ac:dyDescent="0.25">
      <c r="A158" s="37">
        <v>156</v>
      </c>
      <c r="B158" s="4">
        <v>10560</v>
      </c>
      <c r="C158" s="20">
        <f t="shared" si="10"/>
        <v>-2.8368813351997263E-3</v>
      </c>
      <c r="F158" s="19">
        <f t="shared" si="11"/>
        <v>8.0478957100045828E-6</v>
      </c>
      <c r="G158">
        <v>366</v>
      </c>
      <c r="H158" s="17">
        <f t="shared" si="12"/>
        <v>1.1931363507618039E-6</v>
      </c>
      <c r="I158" s="17">
        <f t="shared" si="14"/>
        <v>1.9159765021740158E-5</v>
      </c>
      <c r="J158" s="16">
        <f t="shared" si="13"/>
        <v>1.2126264279510148E-10</v>
      </c>
    </row>
    <row r="159" spans="1:10" x14ac:dyDescent="0.25">
      <c r="A159" s="37">
        <v>157</v>
      </c>
      <c r="B159" s="4">
        <v>10650</v>
      </c>
      <c r="C159" s="20">
        <f t="shared" si="10"/>
        <v>8.4866138773187251E-3</v>
      </c>
      <c r="F159" s="19">
        <f t="shared" si="11"/>
        <v>7.2022615102698765E-5</v>
      </c>
      <c r="G159">
        <v>365</v>
      </c>
      <c r="H159" s="17">
        <f t="shared" si="12"/>
        <v>1.0733660026269049E-5</v>
      </c>
      <c r="I159" s="17">
        <f t="shared" si="14"/>
        <v>1.9215751870767321E-5</v>
      </c>
      <c r="J159" s="16">
        <f t="shared" si="13"/>
        <v>2.7991604615554594E-9</v>
      </c>
    </row>
    <row r="160" spans="1:10" x14ac:dyDescent="0.25">
      <c r="A160" s="37">
        <v>158</v>
      </c>
      <c r="B160" s="4">
        <v>10650</v>
      </c>
      <c r="C160" s="20">
        <f t="shared" si="10"/>
        <v>0</v>
      </c>
      <c r="F160" s="19">
        <f t="shared" si="11"/>
        <v>0</v>
      </c>
      <c r="G160">
        <v>364</v>
      </c>
      <c r="H160" s="17">
        <f t="shared" si="12"/>
        <v>0</v>
      </c>
      <c r="I160" s="17">
        <f t="shared" si="14"/>
        <v>1.9215751870767321E-5</v>
      </c>
      <c r="J160" s="16">
        <f t="shared" si="13"/>
        <v>3.6540319543133588E-10</v>
      </c>
    </row>
    <row r="161" spans="1:10" x14ac:dyDescent="0.25">
      <c r="A161" s="37">
        <v>159</v>
      </c>
      <c r="B161" s="4">
        <v>10700</v>
      </c>
      <c r="C161" s="20">
        <f t="shared" si="10"/>
        <v>4.6838493124264375E-3</v>
      </c>
      <c r="F161" s="19">
        <f t="shared" si="11"/>
        <v>2.1938444381517612E-5</v>
      </c>
      <c r="G161">
        <v>363</v>
      </c>
      <c r="H161" s="17">
        <f t="shared" si="12"/>
        <v>3.303902341745376E-6</v>
      </c>
      <c r="I161" s="17">
        <f t="shared" si="14"/>
        <v>1.923298504949248E-5</v>
      </c>
      <c r="J161" s="16">
        <f t="shared" si="13"/>
        <v>7.8723942390627677E-12</v>
      </c>
    </row>
    <row r="162" spans="1:10" x14ac:dyDescent="0.25">
      <c r="A162" s="37">
        <v>160</v>
      </c>
      <c r="B162" s="4">
        <v>10160</v>
      </c>
      <c r="C162" s="20">
        <f t="shared" si="10"/>
        <v>-5.1785299317524708E-2</v>
      </c>
      <c r="F162" s="19">
        <f t="shared" si="11"/>
        <v>2.6817172254056248E-3</v>
      </c>
      <c r="G162">
        <v>362</v>
      </c>
      <c r="H162" s="17">
        <f t="shared" si="12"/>
        <v>4.0598086616512575E-4</v>
      </c>
      <c r="I162" s="17">
        <f t="shared" si="14"/>
        <v>2.1350584210102851E-5</v>
      </c>
      <c r="J162" s="16">
        <f t="shared" si="13"/>
        <v>7.0781432204021277E-6</v>
      </c>
    </row>
    <row r="163" spans="1:10" x14ac:dyDescent="0.25">
      <c r="A163" s="37">
        <v>161</v>
      </c>
      <c r="B163" s="4">
        <v>10200</v>
      </c>
      <c r="C163" s="20">
        <f t="shared" si="10"/>
        <v>3.929278139889557E-3</v>
      </c>
      <c r="F163" s="19">
        <f t="shared" si="11"/>
        <v>1.5439226700613938E-5</v>
      </c>
      <c r="G163">
        <v>361</v>
      </c>
      <c r="H163" s="17">
        <f t="shared" si="12"/>
        <v>2.3495751488777235E-6</v>
      </c>
      <c r="I163" s="17">
        <f t="shared" si="14"/>
        <v>2.1362839611225698E-5</v>
      </c>
      <c r="J163" s="16">
        <f t="shared" si="13"/>
        <v>3.3781484980623303E-11</v>
      </c>
    </row>
    <row r="164" spans="1:10" x14ac:dyDescent="0.25">
      <c r="A164" s="37">
        <v>162</v>
      </c>
      <c r="B164" s="4">
        <v>10050</v>
      </c>
      <c r="C164" s="20">
        <f t="shared" si="10"/>
        <v>-1.4815085785140587E-2</v>
      </c>
      <c r="F164" s="19">
        <f t="shared" si="11"/>
        <v>2.1948676682107467E-4</v>
      </c>
      <c r="G164">
        <v>360</v>
      </c>
      <c r="H164" s="17">
        <f t="shared" si="12"/>
        <v>3.3577112723841438E-5</v>
      </c>
      <c r="I164" s="17">
        <f t="shared" si="14"/>
        <v>2.1537978076226181E-5</v>
      </c>
      <c r="J164" s="16">
        <f t="shared" si="13"/>
        <v>3.9228211611283955E-8</v>
      </c>
    </row>
    <row r="165" spans="1:10" x14ac:dyDescent="0.25">
      <c r="A165" s="37">
        <v>163</v>
      </c>
      <c r="B165" s="4">
        <v>10270</v>
      </c>
      <c r="C165" s="20">
        <f t="shared" si="10"/>
        <v>2.1654389435382181E-2</v>
      </c>
      <c r="F165" s="19">
        <f t="shared" si="11"/>
        <v>4.6891258181919144E-4</v>
      </c>
      <c r="G165">
        <v>359</v>
      </c>
      <c r="H165" s="17">
        <f t="shared" si="12"/>
        <v>7.2110433285477876E-5</v>
      </c>
      <c r="I165" s="17">
        <f t="shared" si="14"/>
        <v>2.1914106622477595E-5</v>
      </c>
      <c r="J165" s="16">
        <f t="shared" si="13"/>
        <v>1.9990983744625784E-7</v>
      </c>
    </row>
    <row r="166" spans="1:10" x14ac:dyDescent="0.25">
      <c r="A166" s="37">
        <v>164</v>
      </c>
      <c r="B166" s="4">
        <v>10300</v>
      </c>
      <c r="C166" s="20">
        <f t="shared" si="10"/>
        <v>2.916871295123189E-3</v>
      </c>
      <c r="F166" s="19">
        <f t="shared" si="11"/>
        <v>8.5081381523136303E-6</v>
      </c>
      <c r="G166">
        <v>358</v>
      </c>
      <c r="H166" s="17">
        <f t="shared" si="12"/>
        <v>1.3152610650898211E-6</v>
      </c>
      <c r="I166" s="17">
        <f t="shared" si="14"/>
        <v>2.1920967033791375E-5</v>
      </c>
      <c r="J166" s="16">
        <f t="shared" si="13"/>
        <v>1.7684980855164986E-10</v>
      </c>
    </row>
    <row r="167" spans="1:10" x14ac:dyDescent="0.25">
      <c r="A167" s="37">
        <v>165</v>
      </c>
      <c r="B167" s="4">
        <v>10390</v>
      </c>
      <c r="C167" s="20">
        <f t="shared" si="10"/>
        <v>8.6999098755458897E-3</v>
      </c>
      <c r="F167" s="19">
        <f t="shared" si="11"/>
        <v>7.5688431842620905E-5</v>
      </c>
      <c r="G167">
        <v>357</v>
      </c>
      <c r="H167" s="17">
        <f t="shared" si="12"/>
        <v>1.1761918071343738E-5</v>
      </c>
      <c r="I167" s="17">
        <f t="shared" si="14"/>
        <v>2.1982317284285485E-5</v>
      </c>
      <c r="J167" s="16">
        <f t="shared" si="13"/>
        <v>2.8966757662415233E-9</v>
      </c>
    </row>
    <row r="168" spans="1:10" x14ac:dyDescent="0.25">
      <c r="A168" s="37">
        <v>166</v>
      </c>
      <c r="B168" s="4">
        <v>10110</v>
      </c>
      <c r="C168" s="20">
        <f t="shared" si="10"/>
        <v>-2.7318772078755989E-2</v>
      </c>
      <c r="F168" s="19">
        <f t="shared" si="11"/>
        <v>7.463153078910178E-4</v>
      </c>
      <c r="G168">
        <v>356</v>
      </c>
      <c r="H168" s="17">
        <f t="shared" si="12"/>
        <v>1.1658487299455106E-4</v>
      </c>
      <c r="I168" s="17">
        <f t="shared" si="14"/>
        <v>2.2590424832616872E-5</v>
      </c>
      <c r="J168" s="16">
        <f t="shared" si="13"/>
        <v>5.2394827588366783E-7</v>
      </c>
    </row>
    <row r="169" spans="1:10" x14ac:dyDescent="0.25">
      <c r="A169" s="37">
        <v>167</v>
      </c>
      <c r="B169" s="4">
        <v>10250</v>
      </c>
      <c r="C169" s="20">
        <f t="shared" si="10"/>
        <v>1.3752672552037097E-2</v>
      </c>
      <c r="F169" s="19">
        <f t="shared" si="11"/>
        <v>1.8913600232355456E-4</v>
      </c>
      <c r="G169">
        <v>355</v>
      </c>
      <c r="H169" s="17">
        <f t="shared" si="12"/>
        <v>2.9700603311663038E-5</v>
      </c>
      <c r="I169" s="17">
        <f t="shared" si="14"/>
        <v>2.274534339623415E-5</v>
      </c>
      <c r="J169" s="16">
        <f t="shared" si="13"/>
        <v>2.7725346588353604E-8</v>
      </c>
    </row>
    <row r="170" spans="1:10" x14ac:dyDescent="0.25">
      <c r="A170" s="37">
        <v>168</v>
      </c>
      <c r="B170" s="4">
        <v>10250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2.274534339623415E-5</v>
      </c>
      <c r="J170" s="16">
        <f t="shared" si="13"/>
        <v>5.1196771214091649E-10</v>
      </c>
    </row>
    <row r="171" spans="1:10" x14ac:dyDescent="0.25">
      <c r="A171" s="37">
        <v>169</v>
      </c>
      <c r="B171" s="4">
        <v>10400</v>
      </c>
      <c r="C171" s="20">
        <f t="shared" si="10"/>
        <v>1.4528100562909808E-2</v>
      </c>
      <c r="F171" s="19">
        <f t="shared" si="11"/>
        <v>2.1106570596602026E-4</v>
      </c>
      <c r="G171">
        <v>353</v>
      </c>
      <c r="H171" s="17">
        <f t="shared" si="12"/>
        <v>3.3492777474894107E-5</v>
      </c>
      <c r="I171" s="17">
        <f t="shared" si="14"/>
        <v>2.2920041967960676E-5</v>
      </c>
      <c r="J171" s="16">
        <f t="shared" si="13"/>
        <v>3.5443791218240546E-8</v>
      </c>
    </row>
    <row r="172" spans="1:10" x14ac:dyDescent="0.25">
      <c r="A172" s="37">
        <v>170</v>
      </c>
      <c r="B172" s="4">
        <v>10200</v>
      </c>
      <c r="C172" s="20">
        <f t="shared" si="10"/>
        <v>-1.9418085857101627E-2</v>
      </c>
      <c r="F172" s="19">
        <f t="shared" si="11"/>
        <v>3.7706205835377022E-4</v>
      </c>
      <c r="G172">
        <v>352</v>
      </c>
      <c r="H172" s="17">
        <f t="shared" si="12"/>
        <v>6.0147493649276132E-5</v>
      </c>
      <c r="I172" s="17">
        <f t="shared" si="14"/>
        <v>2.3233771733768703E-5</v>
      </c>
      <c r="J172" s="16">
        <f t="shared" si="13"/>
        <v>1.252802302460468E-7</v>
      </c>
    </row>
    <row r="173" spans="1:10" x14ac:dyDescent="0.25">
      <c r="A173" s="37">
        <v>171</v>
      </c>
      <c r="B173" s="4">
        <v>10010</v>
      </c>
      <c r="C173" s="20">
        <f t="shared" si="10"/>
        <v>-1.8803126963096224E-2</v>
      </c>
      <c r="F173" s="19">
        <f t="shared" si="11"/>
        <v>3.5355758359031621E-4</v>
      </c>
      <c r="G173">
        <v>351</v>
      </c>
      <c r="H173" s="17">
        <f t="shared" si="12"/>
        <v>5.6693865582948647E-5</v>
      </c>
      <c r="I173" s="17">
        <f t="shared" si="14"/>
        <v>2.3529487350379509E-5</v>
      </c>
      <c r="J173" s="16">
        <f t="shared" si="13"/>
        <v>1.0899956805220716E-7</v>
      </c>
    </row>
    <row r="174" spans="1:10" x14ac:dyDescent="0.25">
      <c r="A174" s="37">
        <v>172</v>
      </c>
      <c r="B174" s="4">
        <v>10000</v>
      </c>
      <c r="C174" s="20">
        <f t="shared" si="10"/>
        <v>-9.9950033308349932E-4</v>
      </c>
      <c r="F174" s="19">
        <f t="shared" si="11"/>
        <v>9.9900091583402604E-7</v>
      </c>
      <c r="G174">
        <v>350</v>
      </c>
      <c r="H174" s="17">
        <f t="shared" si="12"/>
        <v>1.6103230547774763E-7</v>
      </c>
      <c r="I174" s="17">
        <f t="shared" si="14"/>
        <v>2.3530327296060032E-5</v>
      </c>
      <c r="J174" s="16">
        <f t="shared" si="13"/>
        <v>5.0214499637861302E-10</v>
      </c>
    </row>
    <row r="175" spans="1:10" x14ac:dyDescent="0.25">
      <c r="A175" s="37">
        <v>173</v>
      </c>
      <c r="B175" s="4">
        <v>10000</v>
      </c>
      <c r="C175" s="20">
        <f t="shared" si="10"/>
        <v>0</v>
      </c>
      <c r="F175" s="19">
        <f t="shared" si="11"/>
        <v>0</v>
      </c>
      <c r="G175">
        <v>349</v>
      </c>
      <c r="H175" s="17">
        <f t="shared" si="12"/>
        <v>0</v>
      </c>
      <c r="I175" s="17">
        <f t="shared" si="14"/>
        <v>2.3530327296060032E-5</v>
      </c>
      <c r="J175" s="16">
        <f t="shared" si="13"/>
        <v>5.4791540711217851E-10</v>
      </c>
    </row>
    <row r="176" spans="1:10" x14ac:dyDescent="0.25">
      <c r="A176" s="37">
        <v>174</v>
      </c>
      <c r="B176" s="4">
        <v>9950</v>
      </c>
      <c r="C176" s="20">
        <f t="shared" si="10"/>
        <v>-5.0125418235442863E-3</v>
      </c>
      <c r="F176" s="19">
        <f t="shared" si="11"/>
        <v>2.5125575532780678E-5</v>
      </c>
      <c r="G176">
        <v>348</v>
      </c>
      <c r="H176" s="17">
        <f t="shared" si="12"/>
        <v>4.092659052109229E-6</v>
      </c>
      <c r="I176" s="17">
        <f t="shared" si="14"/>
        <v>2.3551674635542494E-5</v>
      </c>
      <c r="J176" s="16">
        <f t="shared" si="13"/>
        <v>2.8789490382136568E-12</v>
      </c>
    </row>
    <row r="177" spans="1:10" x14ac:dyDescent="0.25">
      <c r="A177" s="37">
        <v>175</v>
      </c>
      <c r="B177" s="4">
        <v>9710</v>
      </c>
      <c r="C177" s="20">
        <f t="shared" si="10"/>
        <v>-2.4416268867267828E-2</v>
      </c>
      <c r="F177" s="19">
        <f t="shared" si="11"/>
        <v>5.9615418539871222E-4</v>
      </c>
      <c r="G177">
        <v>347</v>
      </c>
      <c r="H177" s="17">
        <f t="shared" si="12"/>
        <v>9.7615628922211557E-5</v>
      </c>
      <c r="I177" s="17">
        <f t="shared" si="14"/>
        <v>2.4060838468362273E-5</v>
      </c>
      <c r="J177" s="16">
        <f t="shared" si="13"/>
        <v>3.2743441050929902E-7</v>
      </c>
    </row>
    <row r="178" spans="1:10" x14ac:dyDescent="0.25">
      <c r="A178" s="37">
        <v>176</v>
      </c>
      <c r="B178" s="4">
        <v>9710</v>
      </c>
      <c r="C178" s="20">
        <f t="shared" si="10"/>
        <v>0</v>
      </c>
      <c r="F178" s="19">
        <f t="shared" si="11"/>
        <v>0</v>
      </c>
      <c r="G178">
        <v>346</v>
      </c>
      <c r="H178" s="17">
        <f t="shared" si="12"/>
        <v>0</v>
      </c>
      <c r="I178" s="17">
        <f t="shared" si="14"/>
        <v>2.4060838468362273E-5</v>
      </c>
      <c r="J178" s="16">
        <f t="shared" si="13"/>
        <v>5.7290035535640533E-10</v>
      </c>
    </row>
    <row r="179" spans="1:10" x14ac:dyDescent="0.25">
      <c r="A179" s="37">
        <v>177</v>
      </c>
      <c r="B179" s="4">
        <v>10000</v>
      </c>
      <c r="C179" s="20">
        <f t="shared" si="10"/>
        <v>2.9428810690812192E-2</v>
      </c>
      <c r="F179" s="19">
        <f t="shared" si="11"/>
        <v>8.6605489867566199E-4</v>
      </c>
      <c r="G179">
        <v>345</v>
      </c>
      <c r="H179" s="17">
        <f t="shared" si="12"/>
        <v>1.4330079681789629E-4</v>
      </c>
      <c r="I179" s="17">
        <f t="shared" si="14"/>
        <v>2.4808296470318825E-5</v>
      </c>
      <c r="J179" s="16">
        <f t="shared" si="13"/>
        <v>7.0791357751687205E-7</v>
      </c>
    </row>
    <row r="180" spans="1:10" x14ac:dyDescent="0.25">
      <c r="A180" s="37">
        <v>178</v>
      </c>
      <c r="B180" s="4">
        <v>9700</v>
      </c>
      <c r="C180" s="20">
        <f t="shared" si="10"/>
        <v>-3.0459207484708574E-2</v>
      </c>
      <c r="F180" s="19">
        <f t="shared" si="11"/>
        <v>9.2776332059652683E-4</v>
      </c>
      <c r="G180">
        <v>344</v>
      </c>
      <c r="H180" s="17">
        <f t="shared" si="12"/>
        <v>1.5431622579802515E-4</v>
      </c>
      <c r="I180" s="17">
        <f t="shared" si="14"/>
        <v>2.5613211030222116E-5</v>
      </c>
      <c r="J180" s="16">
        <f t="shared" si="13"/>
        <v>8.1411589019494252E-7</v>
      </c>
    </row>
    <row r="181" spans="1:10" x14ac:dyDescent="0.25">
      <c r="A181" s="37">
        <v>179</v>
      </c>
      <c r="B181" s="4">
        <v>9640</v>
      </c>
      <c r="C181" s="20">
        <f t="shared" si="10"/>
        <v>-6.2047768868828696E-3</v>
      </c>
      <c r="F181" s="19">
        <f t="shared" si="11"/>
        <v>3.8499256215995874E-5</v>
      </c>
      <c r="G181">
        <v>343</v>
      </c>
      <c r="H181" s="17">
        <f t="shared" si="12"/>
        <v>6.437213973562333E-6</v>
      </c>
      <c r="I181" s="17">
        <f t="shared" si="14"/>
        <v>2.5646787585284541E-5</v>
      </c>
      <c r="J181" s="16">
        <f t="shared" si="13"/>
        <v>1.6864249327968632E-10</v>
      </c>
    </row>
    <row r="182" spans="1:10" x14ac:dyDescent="0.25">
      <c r="A182" s="37">
        <v>180</v>
      </c>
      <c r="B182" s="4">
        <v>9610</v>
      </c>
      <c r="C182" s="20">
        <f t="shared" si="10"/>
        <v>-3.1168856402531112E-3</v>
      </c>
      <c r="F182" s="19">
        <f t="shared" si="11"/>
        <v>9.7149760944160474E-6</v>
      </c>
      <c r="G182">
        <v>342</v>
      </c>
      <c r="H182" s="17">
        <f t="shared" si="12"/>
        <v>1.6328961085339299E-6</v>
      </c>
      <c r="I182" s="17">
        <f t="shared" si="14"/>
        <v>2.5655304783302906E-5</v>
      </c>
      <c r="J182" s="16">
        <f t="shared" si="13"/>
        <v>2.498457720342235E-10</v>
      </c>
    </row>
    <row r="183" spans="1:10" x14ac:dyDescent="0.25">
      <c r="A183" s="37">
        <v>181</v>
      </c>
      <c r="B183" s="4">
        <v>9625</v>
      </c>
      <c r="C183" s="20">
        <f t="shared" si="10"/>
        <v>1.5596571916468101E-3</v>
      </c>
      <c r="F183" s="19">
        <f t="shared" si="11"/>
        <v>2.4325305554556144E-6</v>
      </c>
      <c r="G183">
        <v>341</v>
      </c>
      <c r="H183" s="17">
        <f t="shared" si="12"/>
        <v>4.1100426981849745E-7</v>
      </c>
      <c r="I183" s="17">
        <f t="shared" si="14"/>
        <v>2.565744858457363E-5</v>
      </c>
      <c r="J183" s="16">
        <f t="shared" si="13"/>
        <v>5.3319837227412077E-10</v>
      </c>
    </row>
    <row r="184" spans="1:10" x14ac:dyDescent="0.25">
      <c r="A184" s="37">
        <v>182</v>
      </c>
      <c r="B184" s="4">
        <v>9625</v>
      </c>
      <c r="C184" s="20">
        <f t="shared" si="10"/>
        <v>0</v>
      </c>
      <c r="F184" s="19">
        <f t="shared" si="11"/>
        <v>0</v>
      </c>
      <c r="G184">
        <v>340</v>
      </c>
      <c r="H184" s="17">
        <f t="shared" si="12"/>
        <v>0</v>
      </c>
      <c r="I184" s="17">
        <f t="shared" si="14"/>
        <v>2.565744858457363E-5</v>
      </c>
      <c r="J184" s="16">
        <f t="shared" si="13"/>
        <v>6.5145513428546565E-10</v>
      </c>
    </row>
    <row r="185" spans="1:10" x14ac:dyDescent="0.25">
      <c r="A185" s="37">
        <v>183</v>
      </c>
      <c r="B185" s="4">
        <v>9900</v>
      </c>
      <c r="C185" s="20">
        <f t="shared" si="10"/>
        <v>2.8170876966696224E-2</v>
      </c>
      <c r="F185" s="19">
        <f t="shared" si="11"/>
        <v>7.935983090727359E-4</v>
      </c>
      <c r="G185">
        <v>339</v>
      </c>
      <c r="H185" s="17">
        <f t="shared" si="12"/>
        <v>1.3549747013365365E-4</v>
      </c>
      <c r="I185" s="17">
        <f t="shared" si="14"/>
        <v>2.6364204377599477E-5</v>
      </c>
      <c r="J185" s="16">
        <f t="shared" si="13"/>
        <v>5.8885920406783973E-7</v>
      </c>
    </row>
    <row r="186" spans="1:10" x14ac:dyDescent="0.25">
      <c r="A186" s="37">
        <v>184</v>
      </c>
      <c r="B186" s="4">
        <v>9990</v>
      </c>
      <c r="C186" s="20">
        <f t="shared" si="10"/>
        <v>9.0498355199178562E-3</v>
      </c>
      <c r="F186" s="19">
        <f t="shared" si="11"/>
        <v>8.1899522937566889E-5</v>
      </c>
      <c r="G186">
        <v>338</v>
      </c>
      <c r="H186" s="17">
        <f t="shared" si="12"/>
        <v>1.4056689006214098E-5</v>
      </c>
      <c r="I186" s="17">
        <f t="shared" si="14"/>
        <v>2.6437524170036228E-5</v>
      </c>
      <c r="J186" s="16">
        <f t="shared" si="13"/>
        <v>3.0913485560330059E-9</v>
      </c>
    </row>
    <row r="187" spans="1:10" x14ac:dyDescent="0.25">
      <c r="A187" s="37">
        <v>185</v>
      </c>
      <c r="B187" s="4">
        <v>9980</v>
      </c>
      <c r="C187" s="20">
        <f t="shared" si="10"/>
        <v>-1.0015023370895213E-3</v>
      </c>
      <c r="F187" s="19">
        <f t="shared" si="11"/>
        <v>1.003006931195773E-6</v>
      </c>
      <c r="G187">
        <v>337</v>
      </c>
      <c r="H187" s="17">
        <f t="shared" si="12"/>
        <v>1.7305207469306164E-7</v>
      </c>
      <c r="I187" s="17">
        <f t="shared" si="14"/>
        <v>2.6438426810920696E-5</v>
      </c>
      <c r="J187" s="16">
        <f t="shared" si="13"/>
        <v>6.3996435890462791E-10</v>
      </c>
    </row>
    <row r="188" spans="1:10" x14ac:dyDescent="0.25">
      <c r="A188" s="37">
        <v>186</v>
      </c>
      <c r="B188" s="4">
        <v>9730</v>
      </c>
      <c r="C188" s="20">
        <f t="shared" si="10"/>
        <v>-2.5369194125458881E-2</v>
      </c>
      <c r="F188" s="19">
        <f t="shared" si="11"/>
        <v>6.4359601057521743E-4</v>
      </c>
      <c r="G188">
        <v>336</v>
      </c>
      <c r="H188" s="17">
        <f t="shared" si="12"/>
        <v>1.1162396144960289E-4</v>
      </c>
      <c r="I188" s="17">
        <f t="shared" si="14"/>
        <v>2.7020658208430799E-5</v>
      </c>
      <c r="J188" s="16">
        <f t="shared" si="13"/>
        <v>3.803389852094596E-7</v>
      </c>
    </row>
    <row r="189" spans="1:10" x14ac:dyDescent="0.25">
      <c r="A189" s="37">
        <v>187</v>
      </c>
      <c r="B189" s="4">
        <v>9730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2.7020658208430799E-5</v>
      </c>
      <c r="J189" s="16">
        <f t="shared" si="13"/>
        <v>7.2251925363102807E-10</v>
      </c>
    </row>
    <row r="190" spans="1:10" x14ac:dyDescent="0.25">
      <c r="A190" s="37">
        <v>188</v>
      </c>
      <c r="B190" s="4">
        <v>9770</v>
      </c>
      <c r="C190" s="20">
        <f t="shared" si="10"/>
        <v>4.1025698567776839E-3</v>
      </c>
      <c r="F190" s="19">
        <f t="shared" si="11"/>
        <v>1.6831079429740866E-5</v>
      </c>
      <c r="G190">
        <v>334</v>
      </c>
      <c r="H190" s="17">
        <f t="shared" si="12"/>
        <v>2.949840138168517E-6</v>
      </c>
      <c r="I190" s="17">
        <f t="shared" si="14"/>
        <v>2.7036044596118292E-5</v>
      </c>
      <c r="J190" s="16">
        <f t="shared" si="13"/>
        <v>1.0128298816727613E-10</v>
      </c>
    </row>
    <row r="191" spans="1:10" x14ac:dyDescent="0.25">
      <c r="A191" s="37">
        <v>189</v>
      </c>
      <c r="B191" s="4">
        <v>9770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2.7036044596118292E-5</v>
      </c>
      <c r="J191" s="16">
        <f t="shared" si="13"/>
        <v>7.2334233694978782E-10</v>
      </c>
    </row>
    <row r="192" spans="1:10" x14ac:dyDescent="0.25">
      <c r="A192" s="37">
        <v>190</v>
      </c>
      <c r="B192" s="4">
        <v>9800</v>
      </c>
      <c r="C192" s="20">
        <f t="shared" si="10"/>
        <v>3.065919621834761E-3</v>
      </c>
      <c r="F192" s="19">
        <f t="shared" si="11"/>
        <v>9.3998631275514034E-6</v>
      </c>
      <c r="G192">
        <v>332</v>
      </c>
      <c r="H192" s="17">
        <f t="shared" si="12"/>
        <v>1.6647555230089007E-6</v>
      </c>
      <c r="I192" s="17">
        <f t="shared" si="14"/>
        <v>2.7044727973075054E-5</v>
      </c>
      <c r="J192" s="16">
        <f t="shared" si="13"/>
        <v>3.0638299158192855E-10</v>
      </c>
    </row>
    <row r="193" spans="1:10" x14ac:dyDescent="0.25">
      <c r="A193" s="37">
        <v>191</v>
      </c>
      <c r="B193" s="4">
        <v>9770</v>
      </c>
      <c r="C193" s="20">
        <f t="shared" si="10"/>
        <v>-3.0659196218349003E-3</v>
      </c>
      <c r="F193" s="19">
        <f t="shared" si="11"/>
        <v>9.3998631275522572E-6</v>
      </c>
      <c r="G193">
        <v>331</v>
      </c>
      <c r="H193" s="17">
        <f t="shared" si="12"/>
        <v>1.673484430008425E-6</v>
      </c>
      <c r="I193" s="17">
        <f t="shared" si="14"/>
        <v>2.7053456880074426E-5</v>
      </c>
      <c r="J193" s="16">
        <f t="shared" si="13"/>
        <v>3.0668705115874587E-10</v>
      </c>
    </row>
    <row r="194" spans="1:10" x14ac:dyDescent="0.25">
      <c r="A194" s="37">
        <v>192</v>
      </c>
      <c r="B194" s="4">
        <v>9780</v>
      </c>
      <c r="C194" s="20">
        <f t="shared" si="10"/>
        <v>1.0230179920344864E-3</v>
      </c>
      <c r="F194" s="19">
        <f t="shared" si="11"/>
        <v>1.0465658120262726E-6</v>
      </c>
      <c r="G194">
        <v>330</v>
      </c>
      <c r="H194" s="17">
        <f t="shared" si="12"/>
        <v>1.8730005354220413E-7</v>
      </c>
      <c r="I194" s="17">
        <f t="shared" si="14"/>
        <v>2.7054433838520547E-5</v>
      </c>
      <c r="J194" s="16">
        <f t="shared" si="13"/>
        <v>6.6908885396787937E-10</v>
      </c>
    </row>
    <row r="195" spans="1:10" x14ac:dyDescent="0.25">
      <c r="A195" s="37">
        <v>193</v>
      </c>
      <c r="B195" s="4">
        <v>9770</v>
      </c>
      <c r="C195" s="20">
        <f t="shared" si="10"/>
        <v>-1.0230179920346257E-3</v>
      </c>
      <c r="F195" s="19">
        <f t="shared" si="11"/>
        <v>1.0465658120265574E-6</v>
      </c>
      <c r="G195">
        <v>329</v>
      </c>
      <c r="H195" s="17">
        <f t="shared" si="12"/>
        <v>1.8828213452997443E-7</v>
      </c>
      <c r="I195" s="17">
        <f t="shared" si="14"/>
        <v>2.7055415919508267E-5</v>
      </c>
      <c r="J195" s="16">
        <f t="shared" si="13"/>
        <v>6.6913939640580154E-10</v>
      </c>
    </row>
    <row r="196" spans="1:10" x14ac:dyDescent="0.25">
      <c r="A196" s="37">
        <v>194</v>
      </c>
      <c r="B196" s="4">
        <v>9660</v>
      </c>
      <c r="C196" s="20">
        <f t="shared" ref="C196:C259" si="15">LN(B196/B195)</f>
        <v>-1.1322817830264776E-2</v>
      </c>
      <c r="F196" s="19">
        <f t="shared" ref="F196:F259" si="16">C196^2</f>
        <v>1.2820620361736192E-4</v>
      </c>
      <c r="G196">
        <v>328</v>
      </c>
      <c r="H196" s="17">
        <f t="shared" ref="H196:H259" si="17">F196*($E$7^(G196-1))</f>
        <v>2.3185839302638842E-5</v>
      </c>
      <c r="I196" s="17">
        <f t="shared" si="14"/>
        <v>2.7176353426512217E-5</v>
      </c>
      <c r="J196" s="16">
        <f t="shared" ref="J196:J259" si="18">(F196-($E$7*I196))^2</f>
        <v>1.0235693101558034E-8</v>
      </c>
    </row>
    <row r="197" spans="1:10" x14ac:dyDescent="0.25">
      <c r="A197" s="37">
        <v>195</v>
      </c>
      <c r="B197" s="4">
        <v>9400</v>
      </c>
      <c r="C197" s="20">
        <f t="shared" si="15"/>
        <v>-2.7283958948468391E-2</v>
      </c>
      <c r="F197" s="19">
        <f t="shared" si="16"/>
        <v>7.4441441590170836E-4</v>
      </c>
      <c r="G197">
        <v>327</v>
      </c>
      <c r="H197" s="17">
        <f t="shared" si="17"/>
        <v>1.353317718074469E-4</v>
      </c>
      <c r="I197" s="17">
        <f t="shared" ref="I197:I260" si="19">(1-$E$7)*H197+I196</f>
        <v>2.7882244935859367E-5</v>
      </c>
      <c r="J197" s="16">
        <f t="shared" si="18"/>
        <v>5.1362678944963709E-7</v>
      </c>
    </row>
    <row r="198" spans="1:10" x14ac:dyDescent="0.25">
      <c r="A198" s="37">
        <v>196</v>
      </c>
      <c r="B198" s="4">
        <v>9400</v>
      </c>
      <c r="C198" s="20">
        <f t="shared" si="15"/>
        <v>0</v>
      </c>
      <c r="F198" s="19">
        <f t="shared" si="16"/>
        <v>0</v>
      </c>
      <c r="G198">
        <v>326</v>
      </c>
      <c r="H198" s="17">
        <f t="shared" si="17"/>
        <v>0</v>
      </c>
      <c r="I198" s="17">
        <f t="shared" si="19"/>
        <v>2.7882244935859367E-5</v>
      </c>
      <c r="J198" s="16">
        <f t="shared" si="18"/>
        <v>7.6933068127662785E-10</v>
      </c>
    </row>
    <row r="199" spans="1:10" x14ac:dyDescent="0.25">
      <c r="A199" s="37">
        <v>197</v>
      </c>
      <c r="B199" s="4">
        <v>9620</v>
      </c>
      <c r="C199" s="20">
        <f t="shared" si="15"/>
        <v>2.3134575401656889E-2</v>
      </c>
      <c r="F199" s="19">
        <f t="shared" si="16"/>
        <v>5.3520857901494798E-4</v>
      </c>
      <c r="G199">
        <v>325</v>
      </c>
      <c r="H199" s="17">
        <f t="shared" si="17"/>
        <v>9.8321949842680376E-5</v>
      </c>
      <c r="I199" s="17">
        <f t="shared" si="19"/>
        <v>2.8395092943754772E-5</v>
      </c>
      <c r="J199" s="16">
        <f t="shared" si="18"/>
        <v>2.5701005888930687E-7</v>
      </c>
    </row>
    <row r="200" spans="1:10" x14ac:dyDescent="0.25">
      <c r="A200" s="37">
        <v>198</v>
      </c>
      <c r="B200" s="4">
        <v>9600</v>
      </c>
      <c r="C200" s="20">
        <f t="shared" si="15"/>
        <v>-2.0811662038245117E-3</v>
      </c>
      <c r="F200" s="19">
        <f t="shared" si="16"/>
        <v>4.3312527679413287E-6</v>
      </c>
      <c r="G200">
        <v>324</v>
      </c>
      <c r="H200" s="17">
        <f t="shared" si="17"/>
        <v>7.9985664557331798E-7</v>
      </c>
      <c r="I200" s="17">
        <f t="shared" si="19"/>
        <v>2.8399265001855129E-5</v>
      </c>
      <c r="J200" s="16">
        <f t="shared" si="18"/>
        <v>5.7216072908040818E-10</v>
      </c>
    </row>
    <row r="201" spans="1:10" x14ac:dyDescent="0.25">
      <c r="A201" s="37">
        <v>199</v>
      </c>
      <c r="B201" s="4">
        <v>9645</v>
      </c>
      <c r="C201" s="20">
        <f t="shared" si="15"/>
        <v>4.676547883901803E-3</v>
      </c>
      <c r="F201" s="19">
        <f t="shared" si="16"/>
        <v>2.1870100110426431E-5</v>
      </c>
      <c r="G201">
        <v>323</v>
      </c>
      <c r="H201" s="17">
        <f t="shared" si="17"/>
        <v>4.05994930438411E-6</v>
      </c>
      <c r="I201" s="17">
        <f t="shared" si="19"/>
        <v>2.8420441727054754E-5</v>
      </c>
      <c r="J201" s="16">
        <f t="shared" si="18"/>
        <v>4.0986889341902607E-11</v>
      </c>
    </row>
    <row r="202" spans="1:10" x14ac:dyDescent="0.25">
      <c r="A202" s="37">
        <v>200</v>
      </c>
      <c r="B202" s="4">
        <v>9400</v>
      </c>
      <c r="C202" s="20">
        <f t="shared" si="15"/>
        <v>-2.5729957081734194E-2</v>
      </c>
      <c r="F202" s="19">
        <f t="shared" si="16"/>
        <v>6.6203069142788356E-4</v>
      </c>
      <c r="G202">
        <v>322</v>
      </c>
      <c r="H202" s="17">
        <f t="shared" si="17"/>
        <v>1.2354329351539032E-4</v>
      </c>
      <c r="I202" s="17">
        <f t="shared" si="19"/>
        <v>2.9064844447602733E-5</v>
      </c>
      <c r="J202" s="16">
        <f t="shared" si="18"/>
        <v>4.0083770476138237E-7</v>
      </c>
    </row>
    <row r="203" spans="1:10" x14ac:dyDescent="0.25">
      <c r="A203" s="37">
        <v>201</v>
      </c>
      <c r="B203" s="4">
        <v>9355</v>
      </c>
      <c r="C203" s="20">
        <f t="shared" si="15"/>
        <v>-4.7987295499052948E-3</v>
      </c>
      <c r="F203" s="19">
        <f t="shared" si="16"/>
        <v>2.3027805293134271E-5</v>
      </c>
      <c r="G203">
        <v>321</v>
      </c>
      <c r="H203" s="17">
        <f t="shared" si="17"/>
        <v>4.3198116535526978E-6</v>
      </c>
      <c r="I203" s="17">
        <f t="shared" si="19"/>
        <v>2.9087376616711997E-5</v>
      </c>
      <c r="J203" s="16">
        <f t="shared" si="18"/>
        <v>3.4902707631314999E-11</v>
      </c>
    </row>
    <row r="204" spans="1:10" x14ac:dyDescent="0.25">
      <c r="A204" s="37">
        <v>202</v>
      </c>
      <c r="B204" s="4">
        <v>9565</v>
      </c>
      <c r="C204" s="20">
        <f t="shared" si="15"/>
        <v>2.2199643166163314E-2</v>
      </c>
      <c r="F204" s="19">
        <f t="shared" si="16"/>
        <v>4.9282415670498156E-4</v>
      </c>
      <c r="G204">
        <v>320</v>
      </c>
      <c r="H204" s="17">
        <f t="shared" si="17"/>
        <v>9.2934178033892887E-5</v>
      </c>
      <c r="I204" s="17">
        <f t="shared" si="19"/>
        <v>2.9572121967534868E-5</v>
      </c>
      <c r="J204" s="16">
        <f t="shared" si="18"/>
        <v>2.1474538325496019E-7</v>
      </c>
    </row>
    <row r="205" spans="1:10" x14ac:dyDescent="0.25">
      <c r="A205" s="37">
        <v>203</v>
      </c>
      <c r="B205" s="4">
        <v>9265</v>
      </c>
      <c r="C205" s="20">
        <f t="shared" si="15"/>
        <v>-3.186674315489306E-2</v>
      </c>
      <c r="F205" s="19">
        <f t="shared" si="16"/>
        <v>1.0154893192999236E-3</v>
      </c>
      <c r="G205">
        <v>319</v>
      </c>
      <c r="H205" s="17">
        <f t="shared" si="17"/>
        <v>1.9249969525405003E-4</v>
      </c>
      <c r="I205" s="17">
        <f t="shared" si="19"/>
        <v>3.0576201782769137E-5</v>
      </c>
      <c r="J205" s="16">
        <f t="shared" si="18"/>
        <v>9.703680335925358E-7</v>
      </c>
    </row>
    <row r="206" spans="1:10" x14ac:dyDescent="0.25">
      <c r="A206" s="37">
        <v>204</v>
      </c>
      <c r="B206" s="4">
        <v>9350</v>
      </c>
      <c r="C206" s="20">
        <f t="shared" si="15"/>
        <v>9.1324835632724723E-3</v>
      </c>
      <c r="F206" s="19">
        <f t="shared" si="16"/>
        <v>8.3402256033441869E-5</v>
      </c>
      <c r="G206">
        <v>318</v>
      </c>
      <c r="H206" s="17">
        <f t="shared" si="17"/>
        <v>1.5892919971628892E-5</v>
      </c>
      <c r="I206" s="17">
        <f t="shared" si="19"/>
        <v>3.0659099369321601E-5</v>
      </c>
      <c r="J206" s="16">
        <f t="shared" si="18"/>
        <v>2.7987353180219721E-9</v>
      </c>
    </row>
    <row r="207" spans="1:10" x14ac:dyDescent="0.25">
      <c r="A207" s="37">
        <v>205</v>
      </c>
      <c r="B207" s="4">
        <v>9350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3.0659099369321601E-5</v>
      </c>
      <c r="J207" s="16">
        <f t="shared" si="18"/>
        <v>9.3020005894994024E-10</v>
      </c>
    </row>
    <row r="208" spans="1:10" x14ac:dyDescent="0.25">
      <c r="A208" s="37">
        <v>206</v>
      </c>
      <c r="B208" s="4">
        <v>9350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3.0659099369321601E-5</v>
      </c>
      <c r="J208" s="16">
        <f t="shared" si="18"/>
        <v>9.3020005894994024E-10</v>
      </c>
    </row>
    <row r="209" spans="1:10" x14ac:dyDescent="0.25">
      <c r="A209" s="37">
        <v>207</v>
      </c>
      <c r="B209" s="4">
        <v>9515</v>
      </c>
      <c r="C209" s="20">
        <f t="shared" si="15"/>
        <v>1.7493157447517119E-2</v>
      </c>
      <c r="F209" s="19">
        <f t="shared" si="16"/>
        <v>3.0601055748362367E-4</v>
      </c>
      <c r="G209">
        <v>315</v>
      </c>
      <c r="H209" s="17">
        <f t="shared" si="17"/>
        <v>5.9234665885020059E-5</v>
      </c>
      <c r="I209" s="17">
        <f t="shared" si="19"/>
        <v>3.0968067818849798E-5</v>
      </c>
      <c r="J209" s="16">
        <f t="shared" si="18"/>
        <v>7.5737252256768601E-8</v>
      </c>
    </row>
    <row r="210" spans="1:10" x14ac:dyDescent="0.25">
      <c r="A210" s="37">
        <v>208</v>
      </c>
      <c r="B210" s="4">
        <v>9480</v>
      </c>
      <c r="C210" s="20">
        <f t="shared" si="15"/>
        <v>-3.6851844811824209E-3</v>
      </c>
      <c r="F210" s="19">
        <f t="shared" si="16"/>
        <v>1.3580584660347749E-5</v>
      </c>
      <c r="G210">
        <v>314</v>
      </c>
      <c r="H210" s="17">
        <f t="shared" si="17"/>
        <v>2.6425864999354058E-6</v>
      </c>
      <c r="I210" s="17">
        <f t="shared" si="19"/>
        <v>3.0981851569318045E-5</v>
      </c>
      <c r="J210" s="16">
        <f t="shared" si="18"/>
        <v>2.9720606121073271E-10</v>
      </c>
    </row>
    <row r="211" spans="1:10" x14ac:dyDescent="0.25">
      <c r="A211" s="37">
        <v>209</v>
      </c>
      <c r="B211" s="4">
        <v>9595</v>
      </c>
      <c r="C211" s="20">
        <f t="shared" si="15"/>
        <v>1.2057813192732789E-2</v>
      </c>
      <c r="F211" s="19">
        <f t="shared" si="16"/>
        <v>1.4539085899084088E-4</v>
      </c>
      <c r="G211">
        <v>313</v>
      </c>
      <c r="H211" s="17">
        <f t="shared" si="17"/>
        <v>2.8439310236959542E-5</v>
      </c>
      <c r="I211" s="17">
        <f t="shared" si="19"/>
        <v>3.1130191219053234E-5</v>
      </c>
      <c r="J211" s="16">
        <f t="shared" si="18"/>
        <v>1.3092632786855096E-8</v>
      </c>
    </row>
    <row r="212" spans="1:10" x14ac:dyDescent="0.25">
      <c r="A212" s="37">
        <v>210</v>
      </c>
      <c r="B212" s="4">
        <v>9595</v>
      </c>
      <c r="C212" s="20">
        <f t="shared" si="15"/>
        <v>0</v>
      </c>
      <c r="F212" s="19">
        <f t="shared" si="16"/>
        <v>0</v>
      </c>
      <c r="G212">
        <v>312</v>
      </c>
      <c r="H212" s="17">
        <f t="shared" si="17"/>
        <v>0</v>
      </c>
      <c r="I212" s="17">
        <f t="shared" si="19"/>
        <v>3.1130191219053234E-5</v>
      </c>
      <c r="J212" s="16">
        <f t="shared" si="18"/>
        <v>9.590056225130232E-10</v>
      </c>
    </row>
    <row r="213" spans="1:10" x14ac:dyDescent="0.25">
      <c r="A213" s="37">
        <v>211</v>
      </c>
      <c r="B213" s="4">
        <v>9635</v>
      </c>
      <c r="C213" s="20">
        <f t="shared" si="15"/>
        <v>4.1601724066665652E-3</v>
      </c>
      <c r="F213" s="19">
        <f t="shared" si="16"/>
        <v>1.7307034453189879E-5</v>
      </c>
      <c r="G213">
        <v>311</v>
      </c>
      <c r="H213" s="17">
        <f t="shared" si="17"/>
        <v>3.4209524526027057E-6</v>
      </c>
      <c r="I213" s="17">
        <f t="shared" si="19"/>
        <v>3.114803493201081E-5</v>
      </c>
      <c r="J213" s="16">
        <f t="shared" si="18"/>
        <v>1.87102240446544E-10</v>
      </c>
    </row>
    <row r="214" spans="1:10" x14ac:dyDescent="0.25">
      <c r="A214" s="37">
        <v>212</v>
      </c>
      <c r="B214" s="4">
        <v>9300</v>
      </c>
      <c r="C214" s="20">
        <f t="shared" si="15"/>
        <v>-3.5387901707119487E-2</v>
      </c>
      <c r="F214" s="19">
        <f t="shared" si="16"/>
        <v>1.2523035872327502E-3</v>
      </c>
      <c r="G214">
        <v>310</v>
      </c>
      <c r="H214" s="17">
        <f t="shared" si="17"/>
        <v>2.4883141893872836E-4</v>
      </c>
      <c r="I214" s="17">
        <f t="shared" si="19"/>
        <v>3.2445941429071735E-5</v>
      </c>
      <c r="J214" s="16">
        <f t="shared" si="18"/>
        <v>1.4884655978558731E-6</v>
      </c>
    </row>
    <row r="215" spans="1:10" x14ac:dyDescent="0.25">
      <c r="A215" s="37">
        <v>213</v>
      </c>
      <c r="B215" s="4">
        <v>9450</v>
      </c>
      <c r="C215" s="20">
        <f t="shared" si="15"/>
        <v>1.600034134644112E-2</v>
      </c>
      <c r="F215" s="19">
        <f t="shared" si="16"/>
        <v>2.5601092320263325E-4</v>
      </c>
      <c r="G215">
        <v>309</v>
      </c>
      <c r="H215" s="17">
        <f t="shared" si="17"/>
        <v>5.1135828748768129E-5</v>
      </c>
      <c r="I215" s="17">
        <f t="shared" si="19"/>
        <v>3.2712666284995026E-5</v>
      </c>
      <c r="J215" s="16">
        <f t="shared" si="18"/>
        <v>4.9938343199450882E-8</v>
      </c>
    </row>
    <row r="216" spans="1:10" x14ac:dyDescent="0.25">
      <c r="A216" s="37">
        <v>214</v>
      </c>
      <c r="B216" s="4">
        <v>9360</v>
      </c>
      <c r="C216" s="20">
        <f t="shared" si="15"/>
        <v>-9.5694510161506725E-3</v>
      </c>
      <c r="F216" s="19">
        <f t="shared" si="16"/>
        <v>9.1574392750507139E-5</v>
      </c>
      <c r="G216">
        <v>308</v>
      </c>
      <c r="H216" s="17">
        <f t="shared" si="17"/>
        <v>1.8387050220940493E-5</v>
      </c>
      <c r="I216" s="17">
        <f t="shared" si="19"/>
        <v>3.280857327312911E-5</v>
      </c>
      <c r="J216" s="16">
        <f t="shared" si="18"/>
        <v>3.4735639851283884E-9</v>
      </c>
    </row>
    <row r="217" spans="1:10" x14ac:dyDescent="0.25">
      <c r="A217" s="37">
        <v>215</v>
      </c>
      <c r="B217" s="4">
        <v>9415</v>
      </c>
      <c r="C217" s="20">
        <f t="shared" si="15"/>
        <v>5.8588716196150336E-3</v>
      </c>
      <c r="F217" s="19">
        <f t="shared" si="16"/>
        <v>3.4326376655130489E-5</v>
      </c>
      <c r="G217">
        <v>307</v>
      </c>
      <c r="H217" s="17">
        <f t="shared" si="17"/>
        <v>6.9284675951832701E-6</v>
      </c>
      <c r="I217" s="17">
        <f t="shared" si="19"/>
        <v>3.2844712210666893E-5</v>
      </c>
      <c r="J217" s="16">
        <f t="shared" si="18"/>
        <v>2.732351816557957E-12</v>
      </c>
    </row>
    <row r="218" spans="1:10" x14ac:dyDescent="0.25">
      <c r="A218" s="37">
        <v>216</v>
      </c>
      <c r="B218" s="4">
        <v>9545</v>
      </c>
      <c r="C218" s="20">
        <f t="shared" si="15"/>
        <v>1.3713295068595152E-2</v>
      </c>
      <c r="F218" s="19">
        <f t="shared" si="16"/>
        <v>1.8805446163835612E-4</v>
      </c>
      <c r="G218">
        <v>306</v>
      </c>
      <c r="H218" s="17">
        <f t="shared" si="17"/>
        <v>3.8156108916139872E-5</v>
      </c>
      <c r="I218" s="17">
        <f t="shared" si="19"/>
        <v>3.3043734753222168E-5</v>
      </c>
      <c r="J218" s="16">
        <f t="shared" si="18"/>
        <v>2.4081789325966908E-8</v>
      </c>
    </row>
    <row r="219" spans="1:10" x14ac:dyDescent="0.25">
      <c r="A219" s="37">
        <v>217</v>
      </c>
      <c r="B219" s="4">
        <v>9490</v>
      </c>
      <c r="C219" s="20">
        <f t="shared" si="15"/>
        <v>-5.7788445558744923E-3</v>
      </c>
      <c r="F219" s="19">
        <f t="shared" si="16"/>
        <v>3.3395044400960259E-5</v>
      </c>
      <c r="G219">
        <v>305</v>
      </c>
      <c r="H219" s="17">
        <f t="shared" si="17"/>
        <v>6.8113574981382505E-6</v>
      </c>
      <c r="I219" s="17">
        <f t="shared" si="19"/>
        <v>3.307926284363914E-5</v>
      </c>
      <c r="J219" s="16">
        <f t="shared" si="18"/>
        <v>2.384595805842605E-13</v>
      </c>
    </row>
    <row r="220" spans="1:10" x14ac:dyDescent="0.25">
      <c r="A220" s="37">
        <v>218</v>
      </c>
      <c r="B220" s="4">
        <v>9500</v>
      </c>
      <c r="C220" s="20">
        <f t="shared" si="15"/>
        <v>1.0531859846586405E-3</v>
      </c>
      <c r="F220" s="19">
        <f t="shared" si="16"/>
        <v>1.1092007182813902E-6</v>
      </c>
      <c r="G220">
        <v>304</v>
      </c>
      <c r="H220" s="17">
        <f t="shared" si="17"/>
        <v>2.2742227711073572E-7</v>
      </c>
      <c r="I220" s="17">
        <f t="shared" si="19"/>
        <v>3.308044907989619E-5</v>
      </c>
      <c r="J220" s="16">
        <f t="shared" si="18"/>
        <v>1.011157353349142E-9</v>
      </c>
    </row>
    <row r="221" spans="1:10" x14ac:dyDescent="0.25">
      <c r="A221" s="37">
        <v>219</v>
      </c>
      <c r="B221" s="4">
        <v>9500</v>
      </c>
      <c r="C221" s="20">
        <f t="shared" si="15"/>
        <v>0</v>
      </c>
      <c r="F221" s="19">
        <f t="shared" si="16"/>
        <v>0</v>
      </c>
      <c r="G221">
        <v>303</v>
      </c>
      <c r="H221" s="17">
        <f t="shared" si="17"/>
        <v>0</v>
      </c>
      <c r="I221" s="17">
        <f t="shared" si="19"/>
        <v>3.308044907989619E-5</v>
      </c>
      <c r="J221" s="16">
        <f t="shared" si="18"/>
        <v>1.0829299624477394E-9</v>
      </c>
    </row>
    <row r="222" spans="1:10" x14ac:dyDescent="0.25">
      <c r="A222" s="37">
        <v>220</v>
      </c>
      <c r="B222" s="4">
        <v>9500</v>
      </c>
      <c r="C222" s="20">
        <f t="shared" si="15"/>
        <v>0</v>
      </c>
      <c r="F222" s="19">
        <f t="shared" si="16"/>
        <v>0</v>
      </c>
      <c r="G222">
        <v>302</v>
      </c>
      <c r="H222" s="17">
        <f t="shared" si="17"/>
        <v>0</v>
      </c>
      <c r="I222" s="17">
        <f t="shared" si="19"/>
        <v>3.308044907989619E-5</v>
      </c>
      <c r="J222" s="16">
        <f t="shared" si="18"/>
        <v>1.0829299624477394E-9</v>
      </c>
    </row>
    <row r="223" spans="1:10" x14ac:dyDescent="0.25">
      <c r="A223" s="37">
        <v>221</v>
      </c>
      <c r="B223" s="4">
        <v>9500</v>
      </c>
      <c r="C223" s="20">
        <f t="shared" si="15"/>
        <v>0</v>
      </c>
      <c r="F223" s="19">
        <f t="shared" si="16"/>
        <v>0</v>
      </c>
      <c r="G223">
        <v>301</v>
      </c>
      <c r="H223" s="17">
        <f t="shared" si="17"/>
        <v>0</v>
      </c>
      <c r="I223" s="17">
        <f t="shared" si="19"/>
        <v>3.308044907989619E-5</v>
      </c>
      <c r="J223" s="16">
        <f t="shared" si="18"/>
        <v>1.0829299624477394E-9</v>
      </c>
    </row>
    <row r="224" spans="1:10" x14ac:dyDescent="0.25">
      <c r="A224" s="37">
        <v>222</v>
      </c>
      <c r="B224" s="4">
        <v>9500</v>
      </c>
      <c r="C224" s="20">
        <f t="shared" si="15"/>
        <v>0</v>
      </c>
      <c r="F224" s="19">
        <f t="shared" si="16"/>
        <v>0</v>
      </c>
      <c r="G224">
        <v>300</v>
      </c>
      <c r="H224" s="17">
        <f t="shared" si="17"/>
        <v>0</v>
      </c>
      <c r="I224" s="17">
        <f t="shared" si="19"/>
        <v>3.308044907989619E-5</v>
      </c>
      <c r="J224" s="16">
        <f t="shared" si="18"/>
        <v>1.0829299624477394E-9</v>
      </c>
    </row>
    <row r="225" spans="1:10" x14ac:dyDescent="0.25">
      <c r="A225" s="37">
        <v>223</v>
      </c>
      <c r="B225" s="4">
        <v>9400</v>
      </c>
      <c r="C225" s="20">
        <f t="shared" si="15"/>
        <v>-1.0582109330536972E-2</v>
      </c>
      <c r="F225" s="19">
        <f t="shared" si="16"/>
        <v>1.1198103788343765E-4</v>
      </c>
      <c r="G225">
        <v>299</v>
      </c>
      <c r="H225" s="17">
        <f t="shared" si="17"/>
        <v>2.3568036837543224E-5</v>
      </c>
      <c r="I225" s="17">
        <f t="shared" si="19"/>
        <v>3.3203380132031335E-5</v>
      </c>
      <c r="J225" s="16">
        <f t="shared" si="18"/>
        <v>6.2332362143025917E-9</v>
      </c>
    </row>
    <row r="226" spans="1:10" x14ac:dyDescent="0.25">
      <c r="A226" s="37">
        <v>224</v>
      </c>
      <c r="B226" s="4">
        <v>9300</v>
      </c>
      <c r="C226" s="20">
        <f t="shared" si="15"/>
        <v>-1.0695289116747919E-2</v>
      </c>
      <c r="F226" s="19">
        <f t="shared" si="16"/>
        <v>1.1438920929082648E-4</v>
      </c>
      <c r="G226">
        <v>298</v>
      </c>
      <c r="H226" s="17">
        <f t="shared" si="17"/>
        <v>2.4201104646512685E-5</v>
      </c>
      <c r="I226" s="17">
        <f t="shared" si="19"/>
        <v>3.3329613270477951E-5</v>
      </c>
      <c r="J226" s="16">
        <f t="shared" si="18"/>
        <v>6.5988723471558601E-9</v>
      </c>
    </row>
    <row r="227" spans="1:10" x14ac:dyDescent="0.25">
      <c r="A227" s="37">
        <v>225</v>
      </c>
      <c r="B227" s="4">
        <v>9250</v>
      </c>
      <c r="C227" s="20">
        <f t="shared" si="15"/>
        <v>-5.3908486348764233E-3</v>
      </c>
      <c r="F227" s="19">
        <f t="shared" si="16"/>
        <v>2.9061249004148997E-5</v>
      </c>
      <c r="G227">
        <v>297</v>
      </c>
      <c r="H227" s="17">
        <f t="shared" si="17"/>
        <v>6.1806708917341958E-6</v>
      </c>
      <c r="I227" s="17">
        <f t="shared" si="19"/>
        <v>3.3361851694953409E-5</v>
      </c>
      <c r="J227" s="16">
        <f t="shared" si="18"/>
        <v>1.702872050709813E-11</v>
      </c>
    </row>
    <row r="228" spans="1:10" x14ac:dyDescent="0.25">
      <c r="A228" s="37">
        <v>226</v>
      </c>
      <c r="B228" s="4">
        <v>9255</v>
      </c>
      <c r="C228" s="20">
        <f t="shared" si="15"/>
        <v>5.4039450112699692E-4</v>
      </c>
      <c r="F228" s="19">
        <f t="shared" si="16"/>
        <v>2.9202621684829586E-7</v>
      </c>
      <c r="G228">
        <v>296</v>
      </c>
      <c r="H228" s="17">
        <f t="shared" si="17"/>
        <v>6.243302778810049E-8</v>
      </c>
      <c r="I228" s="17">
        <f t="shared" si="19"/>
        <v>3.3362177346081963E-5</v>
      </c>
      <c r="J228" s="16">
        <f t="shared" si="18"/>
        <v>1.0821556169303158E-9</v>
      </c>
    </row>
    <row r="229" spans="1:10" x14ac:dyDescent="0.25">
      <c r="A229" s="37">
        <v>227</v>
      </c>
      <c r="B229" s="4">
        <v>9300</v>
      </c>
      <c r="C229" s="20">
        <f t="shared" si="15"/>
        <v>4.8504541337494799E-3</v>
      </c>
      <c r="F229" s="19">
        <f t="shared" si="16"/>
        <v>2.3526905303607417E-5</v>
      </c>
      <c r="G229">
        <v>295</v>
      </c>
      <c r="H229" s="17">
        <f t="shared" si="17"/>
        <v>5.0562503740123565E-6</v>
      </c>
      <c r="I229" s="17">
        <f t="shared" si="19"/>
        <v>3.3388550784931389E-5</v>
      </c>
      <c r="J229" s="16">
        <f t="shared" si="18"/>
        <v>9.3847473287564053E-11</v>
      </c>
    </row>
    <row r="230" spans="1:10" x14ac:dyDescent="0.25">
      <c r="A230" s="37">
        <v>228</v>
      </c>
      <c r="B230" s="4">
        <v>9260</v>
      </c>
      <c r="C230" s="20">
        <f t="shared" si="15"/>
        <v>-4.3103515011222119E-3</v>
      </c>
      <c r="F230" s="19">
        <f t="shared" si="16"/>
        <v>1.8579130063226505E-5</v>
      </c>
      <c r="G230">
        <v>294</v>
      </c>
      <c r="H230" s="17">
        <f t="shared" si="17"/>
        <v>4.0138427423592028E-6</v>
      </c>
      <c r="I230" s="17">
        <f t="shared" si="19"/>
        <v>3.3409487017967023E-5</v>
      </c>
      <c r="J230" s="16">
        <f t="shared" si="18"/>
        <v>2.1480105694323923E-10</v>
      </c>
    </row>
    <row r="231" spans="1:10" x14ac:dyDescent="0.25">
      <c r="A231" s="37">
        <v>229</v>
      </c>
      <c r="B231" s="4">
        <v>9255</v>
      </c>
      <c r="C231" s="20">
        <f t="shared" si="15"/>
        <v>-5.401026326272185E-4</v>
      </c>
      <c r="F231" s="19">
        <f t="shared" si="16"/>
        <v>2.9171085377085216E-7</v>
      </c>
      <c r="G231">
        <v>293</v>
      </c>
      <c r="H231" s="17">
        <f t="shared" si="17"/>
        <v>6.3351773660789018E-8</v>
      </c>
      <c r="I231" s="17">
        <f t="shared" si="19"/>
        <v>3.3409817461280753E-5</v>
      </c>
      <c r="J231" s="16">
        <f t="shared" si="18"/>
        <v>1.085296643744813E-9</v>
      </c>
    </row>
    <row r="232" spans="1:10" x14ac:dyDescent="0.25">
      <c r="A232" s="37">
        <v>230</v>
      </c>
      <c r="B232" s="4">
        <v>9250</v>
      </c>
      <c r="C232" s="20">
        <f t="shared" si="15"/>
        <v>-5.4039450112697155E-4</v>
      </c>
      <c r="F232" s="19">
        <f t="shared" si="16"/>
        <v>2.9202621684826844E-7</v>
      </c>
      <c r="G232">
        <v>292</v>
      </c>
      <c r="H232" s="17">
        <f t="shared" si="17"/>
        <v>6.3752797118076823E-8</v>
      </c>
      <c r="I232" s="17">
        <f t="shared" si="19"/>
        <v>3.3410149996335767E-5</v>
      </c>
      <c r="J232" s="16">
        <f t="shared" si="18"/>
        <v>1.0852976608843112E-9</v>
      </c>
    </row>
    <row r="233" spans="1:10" x14ac:dyDescent="0.25">
      <c r="A233" s="37">
        <v>231</v>
      </c>
      <c r="B233" s="4">
        <v>9250</v>
      </c>
      <c r="C233" s="20">
        <f t="shared" si="15"/>
        <v>0</v>
      </c>
      <c r="F233" s="19">
        <f t="shared" si="16"/>
        <v>0</v>
      </c>
      <c r="G233">
        <v>291</v>
      </c>
      <c r="H233" s="17">
        <f t="shared" si="17"/>
        <v>0</v>
      </c>
      <c r="I233" s="17">
        <f t="shared" si="19"/>
        <v>3.3410149996335767E-5</v>
      </c>
      <c r="J233" s="16">
        <f t="shared" si="18"/>
        <v>1.104623879580679E-9</v>
      </c>
    </row>
    <row r="234" spans="1:10" x14ac:dyDescent="0.25">
      <c r="A234" s="37">
        <v>232</v>
      </c>
      <c r="B234" s="4">
        <v>9500</v>
      </c>
      <c r="C234" s="20">
        <f t="shared" si="15"/>
        <v>2.6668247082161273E-2</v>
      </c>
      <c r="F234" s="19">
        <f t="shared" si="16"/>
        <v>7.111954024352033E-4</v>
      </c>
      <c r="G234">
        <v>290</v>
      </c>
      <c r="H234" s="17">
        <f t="shared" si="17"/>
        <v>1.5689487787937237E-4</v>
      </c>
      <c r="I234" s="17">
        <f t="shared" si="19"/>
        <v>3.422851482431338E-5</v>
      </c>
      <c r="J234" s="16">
        <f t="shared" si="18"/>
        <v>4.5852592496515614E-7</v>
      </c>
    </row>
    <row r="235" spans="1:10" x14ac:dyDescent="0.25">
      <c r="A235" s="37">
        <v>233</v>
      </c>
      <c r="B235" s="4">
        <v>9300</v>
      </c>
      <c r="C235" s="20">
        <f t="shared" si="15"/>
        <v>-2.1277398447284851E-2</v>
      </c>
      <c r="F235" s="19">
        <f t="shared" si="16"/>
        <v>4.5272768468451979E-4</v>
      </c>
      <c r="G235">
        <v>289</v>
      </c>
      <c r="H235" s="17">
        <f t="shared" si="17"/>
        <v>1.0039870001316496E-4</v>
      </c>
      <c r="I235" s="17">
        <f t="shared" si="19"/>
        <v>3.4752195176253362E-5</v>
      </c>
      <c r="J235" s="16">
        <f t="shared" si="18"/>
        <v>1.7485507360198358E-7</v>
      </c>
    </row>
    <row r="236" spans="1:10" x14ac:dyDescent="0.25">
      <c r="A236" s="37">
        <v>234</v>
      </c>
      <c r="B236" s="4">
        <v>9360</v>
      </c>
      <c r="C236" s="20">
        <f t="shared" si="15"/>
        <v>6.4308903302903314E-3</v>
      </c>
      <c r="F236" s="19">
        <f t="shared" si="16"/>
        <v>4.135635044022169E-5</v>
      </c>
      <c r="G236">
        <v>288</v>
      </c>
      <c r="H236" s="17">
        <f t="shared" si="17"/>
        <v>9.2194381498655673E-6</v>
      </c>
      <c r="I236" s="17">
        <f t="shared" si="19"/>
        <v>3.4800283832922998E-5</v>
      </c>
      <c r="J236" s="16">
        <f t="shared" si="18"/>
        <v>4.5395053542065957E-11</v>
      </c>
    </row>
    <row r="237" spans="1:10" x14ac:dyDescent="0.25">
      <c r="A237" s="37">
        <v>235</v>
      </c>
      <c r="B237" s="4">
        <v>9310</v>
      </c>
      <c r="C237" s="20">
        <f t="shared" si="15"/>
        <v>-5.3561992005249576E-3</v>
      </c>
      <c r="F237" s="19">
        <f t="shared" si="16"/>
        <v>2.8688869875704194E-5</v>
      </c>
      <c r="G237">
        <v>287</v>
      </c>
      <c r="H237" s="17">
        <f t="shared" si="17"/>
        <v>6.4290514413209411E-6</v>
      </c>
      <c r="I237" s="17">
        <f t="shared" si="19"/>
        <v>3.4833817812157685E-5</v>
      </c>
      <c r="J237" s="16">
        <f t="shared" si="18"/>
        <v>3.5560404095109141E-11</v>
      </c>
    </row>
    <row r="238" spans="1:10" x14ac:dyDescent="0.25">
      <c r="A238" s="37">
        <v>236</v>
      </c>
      <c r="B238" s="4">
        <v>9480</v>
      </c>
      <c r="C238" s="20">
        <f t="shared" si="15"/>
        <v>1.8095224977954835E-2</v>
      </c>
      <c r="F238" s="19">
        <f t="shared" si="16"/>
        <v>3.2743716700280056E-4</v>
      </c>
      <c r="G238">
        <v>286</v>
      </c>
      <c r="H238" s="17">
        <f t="shared" si="17"/>
        <v>7.3761993562898134E-5</v>
      </c>
      <c r="I238" s="17">
        <f t="shared" si="19"/>
        <v>3.5218560908868581E-5</v>
      </c>
      <c r="J238" s="16">
        <f t="shared" si="18"/>
        <v>8.5499108767363276E-8</v>
      </c>
    </row>
    <row r="239" spans="1:10" x14ac:dyDescent="0.25">
      <c r="A239" s="37">
        <v>237</v>
      </c>
      <c r="B239" s="4">
        <v>9480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3.5218560908868581E-5</v>
      </c>
      <c r="J239" s="16">
        <f t="shared" si="18"/>
        <v>1.2274414599350361E-9</v>
      </c>
    </row>
    <row r="240" spans="1:10" x14ac:dyDescent="0.25">
      <c r="A240" s="37">
        <v>238</v>
      </c>
      <c r="B240" s="4">
        <v>10030</v>
      </c>
      <c r="C240" s="20">
        <f t="shared" si="15"/>
        <v>5.639628570691374E-2</v>
      </c>
      <c r="F240" s="19">
        <f t="shared" si="16"/>
        <v>3.1805410415358432E-3</v>
      </c>
      <c r="G240">
        <v>284</v>
      </c>
      <c r="H240" s="17">
        <f t="shared" si="17"/>
        <v>7.2401589230852237E-4</v>
      </c>
      <c r="I240" s="17">
        <f t="shared" si="19"/>
        <v>3.8995033086740889E-5</v>
      </c>
      <c r="J240" s="16">
        <f t="shared" si="18"/>
        <v>9.8705893352931182E-6</v>
      </c>
    </row>
    <row r="241" spans="1:10" x14ac:dyDescent="0.25">
      <c r="A241" s="37">
        <v>239</v>
      </c>
      <c r="B241" s="4">
        <v>10000</v>
      </c>
      <c r="C241" s="20">
        <f t="shared" si="15"/>
        <v>-2.9955089797984512E-3</v>
      </c>
      <c r="F241" s="19">
        <f t="shared" si="16"/>
        <v>8.9730740480531577E-6</v>
      </c>
      <c r="G241">
        <v>283</v>
      </c>
      <c r="H241" s="17">
        <f t="shared" si="17"/>
        <v>2.0533338108836209E-6</v>
      </c>
      <c r="I241" s="17">
        <f t="shared" si="19"/>
        <v>3.9005743290882901E-5</v>
      </c>
      <c r="J241" s="16">
        <f t="shared" si="18"/>
        <v>8.8978206758635379E-10</v>
      </c>
    </row>
    <row r="242" spans="1:10" x14ac:dyDescent="0.25">
      <c r="A242" s="37">
        <v>240</v>
      </c>
      <c r="B242" s="4">
        <v>10040</v>
      </c>
      <c r="C242" s="20">
        <f t="shared" si="15"/>
        <v>3.9920212695374567E-3</v>
      </c>
      <c r="F242" s="19">
        <f t="shared" si="16"/>
        <v>1.5936233816439447E-5</v>
      </c>
      <c r="G242">
        <v>282</v>
      </c>
      <c r="H242" s="17">
        <f t="shared" si="17"/>
        <v>3.6658543986707754E-6</v>
      </c>
      <c r="I242" s="17">
        <f t="shared" si="19"/>
        <v>3.902486441417837E-5</v>
      </c>
      <c r="J242" s="16">
        <f t="shared" si="18"/>
        <v>5.2372673191087016E-10</v>
      </c>
    </row>
    <row r="243" spans="1:10" x14ac:dyDescent="0.25">
      <c r="A243" s="37">
        <v>241</v>
      </c>
      <c r="B243" s="4">
        <v>10130</v>
      </c>
      <c r="C243" s="20">
        <f t="shared" si="15"/>
        <v>8.9242039970088682E-3</v>
      </c>
      <c r="F243" s="19">
        <f t="shared" si="16"/>
        <v>7.9641416980229065E-5</v>
      </c>
      <c r="G243">
        <v>281</v>
      </c>
      <c r="H243" s="17">
        <f t="shared" si="17"/>
        <v>1.841618667533243E-5</v>
      </c>
      <c r="I243" s="17">
        <f t="shared" si="19"/>
        <v>3.9120923378271189E-5</v>
      </c>
      <c r="J243" s="16">
        <f t="shared" si="18"/>
        <v>1.6584888606113117E-9</v>
      </c>
    </row>
    <row r="244" spans="1:10" x14ac:dyDescent="0.25">
      <c r="A244" s="37">
        <v>242</v>
      </c>
      <c r="B244" s="4">
        <v>10130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3.9120923378271189E-5</v>
      </c>
      <c r="J244" s="16">
        <f t="shared" si="18"/>
        <v>1.5145226426725269E-9</v>
      </c>
    </row>
    <row r="245" spans="1:10" x14ac:dyDescent="0.25">
      <c r="A245" s="37">
        <v>243</v>
      </c>
      <c r="B245" s="4">
        <v>9820</v>
      </c>
      <c r="C245" s="20">
        <f t="shared" si="15"/>
        <v>-3.1080195894217483E-2</v>
      </c>
      <c r="F245" s="19">
        <f t="shared" si="16"/>
        <v>9.6597857682293332E-4</v>
      </c>
      <c r="G245">
        <v>279</v>
      </c>
      <c r="H245" s="17">
        <f t="shared" si="17"/>
        <v>2.2572031535949617E-4</v>
      </c>
      <c r="I245" s="17">
        <f t="shared" si="19"/>
        <v>4.0298282190406844E-5</v>
      </c>
      <c r="J245" s="16">
        <f t="shared" si="18"/>
        <v>8.5727320089185445E-7</v>
      </c>
    </row>
    <row r="246" spans="1:10" x14ac:dyDescent="0.25">
      <c r="A246" s="37">
        <v>244</v>
      </c>
      <c r="B246" s="4">
        <v>9565</v>
      </c>
      <c r="C246" s="20">
        <f t="shared" si="15"/>
        <v>-2.6310519474158318E-2</v>
      </c>
      <c r="F246" s="19">
        <f t="shared" si="16"/>
        <v>6.9224343500006412E-4</v>
      </c>
      <c r="G246">
        <v>278</v>
      </c>
      <c r="H246" s="17">
        <f t="shared" si="17"/>
        <v>1.6260474358918266E-4</v>
      </c>
      <c r="I246" s="17">
        <f t="shared" si="19"/>
        <v>4.1146429719595243E-5</v>
      </c>
      <c r="J246" s="16">
        <f t="shared" si="18"/>
        <v>4.2420683332668453E-7</v>
      </c>
    </row>
    <row r="247" spans="1:10" x14ac:dyDescent="0.25">
      <c r="A247" s="37">
        <v>245</v>
      </c>
      <c r="B247" s="4">
        <v>9500</v>
      </c>
      <c r="C247" s="20">
        <f t="shared" si="15"/>
        <v>-6.8188042857210349E-3</v>
      </c>
      <c r="F247" s="19">
        <f t="shared" si="16"/>
        <v>4.6496091886967555E-5</v>
      </c>
      <c r="G247">
        <v>277</v>
      </c>
      <c r="H247" s="17">
        <f t="shared" si="17"/>
        <v>1.0978980854127451E-5</v>
      </c>
      <c r="I247" s="17">
        <f t="shared" si="19"/>
        <v>4.1203696163850774E-5</v>
      </c>
      <c r="J247" s="16">
        <f t="shared" si="18"/>
        <v>3.0330513034912766E-11</v>
      </c>
    </row>
    <row r="248" spans="1:10" x14ac:dyDescent="0.25">
      <c r="A248" s="37">
        <v>246</v>
      </c>
      <c r="B248" s="4">
        <v>9540</v>
      </c>
      <c r="C248" s="20">
        <f t="shared" si="15"/>
        <v>4.2016868536999766E-3</v>
      </c>
      <c r="F248" s="19">
        <f t="shared" si="16"/>
        <v>1.7654172416555209E-5</v>
      </c>
      <c r="G248">
        <v>276</v>
      </c>
      <c r="H248" s="17">
        <f t="shared" si="17"/>
        <v>4.1904836669077811E-6</v>
      </c>
      <c r="I248" s="17">
        <f t="shared" si="19"/>
        <v>4.1225553757237912E-5</v>
      </c>
      <c r="J248" s="16">
        <f t="shared" si="18"/>
        <v>5.4551901765619591E-10</v>
      </c>
    </row>
    <row r="249" spans="1:10" x14ac:dyDescent="0.25">
      <c r="A249" s="37">
        <v>247</v>
      </c>
      <c r="B249" s="4">
        <v>9500</v>
      </c>
      <c r="C249" s="20">
        <f t="shared" si="15"/>
        <v>-4.2016868536999697E-3</v>
      </c>
      <c r="F249" s="19">
        <f t="shared" si="16"/>
        <v>1.7654172416555152E-5</v>
      </c>
      <c r="G249">
        <v>275</v>
      </c>
      <c r="H249" s="17">
        <f t="shared" si="17"/>
        <v>4.2124558674532956E-6</v>
      </c>
      <c r="I249" s="17">
        <f t="shared" si="19"/>
        <v>4.1247525957783443E-5</v>
      </c>
      <c r="J249" s="16">
        <f t="shared" si="18"/>
        <v>5.4654052254987843E-10</v>
      </c>
    </row>
    <row r="250" spans="1:10" x14ac:dyDescent="0.25">
      <c r="A250" s="37">
        <v>248</v>
      </c>
      <c r="B250" s="4">
        <v>9400</v>
      </c>
      <c r="C250" s="20">
        <f t="shared" si="15"/>
        <v>-1.0582109330536972E-2</v>
      </c>
      <c r="F250" s="19">
        <f t="shared" si="16"/>
        <v>1.1198103788343765E-4</v>
      </c>
      <c r="G250">
        <v>274</v>
      </c>
      <c r="H250" s="17">
        <f t="shared" si="17"/>
        <v>2.6859857252412755E-5</v>
      </c>
      <c r="I250" s="17">
        <f t="shared" si="19"/>
        <v>4.1387627169224989E-5</v>
      </c>
      <c r="J250" s="16">
        <f t="shared" si="18"/>
        <v>5.0139553916287545E-9</v>
      </c>
    </row>
    <row r="251" spans="1:10" x14ac:dyDescent="0.25">
      <c r="A251" s="37">
        <v>249</v>
      </c>
      <c r="B251" s="4">
        <v>9420</v>
      </c>
      <c r="C251" s="20">
        <f t="shared" si="15"/>
        <v>2.1253993123135366E-3</v>
      </c>
      <c r="F251" s="19">
        <f t="shared" si="16"/>
        <v>4.5173222367828547E-6</v>
      </c>
      <c r="G251">
        <v>273</v>
      </c>
      <c r="H251" s="17">
        <f t="shared" si="17"/>
        <v>1.0892096866942331E-6</v>
      </c>
      <c r="I251" s="17">
        <f t="shared" si="19"/>
        <v>4.1393308494899421E-5</v>
      </c>
      <c r="J251" s="16">
        <f t="shared" si="18"/>
        <v>1.3439613526152436E-9</v>
      </c>
    </row>
    <row r="252" spans="1:10" x14ac:dyDescent="0.25">
      <c r="A252" s="37">
        <v>250</v>
      </c>
      <c r="B252" s="4">
        <v>9450</v>
      </c>
      <c r="C252" s="20">
        <f t="shared" si="15"/>
        <v>3.1796529173798056E-3</v>
      </c>
      <c r="F252" s="19">
        <f t="shared" si="16"/>
        <v>1.0110192675001909E-5</v>
      </c>
      <c r="G252">
        <v>272</v>
      </c>
      <c r="H252" s="17">
        <f t="shared" si="17"/>
        <v>2.4505358899926194E-6</v>
      </c>
      <c r="I252" s="17">
        <f t="shared" si="19"/>
        <v>4.1406090507984696E-5</v>
      </c>
      <c r="J252" s="16">
        <f t="shared" si="18"/>
        <v>9.6596163623300347E-10</v>
      </c>
    </row>
    <row r="253" spans="1:10" x14ac:dyDescent="0.25">
      <c r="A253" s="37">
        <v>251</v>
      </c>
      <c r="B253" s="4">
        <v>9600</v>
      </c>
      <c r="C253" s="20">
        <f t="shared" si="15"/>
        <v>1.5748356968139112E-2</v>
      </c>
      <c r="F253" s="19">
        <f t="shared" si="16"/>
        <v>2.4801074719593572E-4</v>
      </c>
      <c r="G253">
        <v>271</v>
      </c>
      <c r="H253" s="17">
        <f t="shared" si="17"/>
        <v>6.0428713398953394E-5</v>
      </c>
      <c r="I253" s="17">
        <f t="shared" si="19"/>
        <v>4.172128711805927E-5</v>
      </c>
      <c r="J253" s="16">
        <f t="shared" si="18"/>
        <v>4.2645173518494253E-8</v>
      </c>
    </row>
    <row r="254" spans="1:10" x14ac:dyDescent="0.25">
      <c r="A254" s="37">
        <v>252</v>
      </c>
      <c r="B254" s="4">
        <v>9600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4.172128711805927E-5</v>
      </c>
      <c r="J254" s="16">
        <f t="shared" si="18"/>
        <v>1.7225545055972735E-9</v>
      </c>
    </row>
    <row r="255" spans="1:10" x14ac:dyDescent="0.25">
      <c r="A255" s="37">
        <v>253</v>
      </c>
      <c r="B255" s="4">
        <v>9000</v>
      </c>
      <c r="C255" s="20">
        <f t="shared" si="15"/>
        <v>-6.4538521137571178E-2</v>
      </c>
      <c r="F255" s="19">
        <f t="shared" si="16"/>
        <v>4.1652207106247221E-3</v>
      </c>
      <c r="G255">
        <v>269</v>
      </c>
      <c r="H255" s="17">
        <f t="shared" si="17"/>
        <v>1.0255416181197876E-3</v>
      </c>
      <c r="I255" s="17">
        <f t="shared" si="19"/>
        <v>4.7070519682182549E-5</v>
      </c>
      <c r="J255" s="16">
        <f t="shared" si="18"/>
        <v>1.6961183233344465E-5</v>
      </c>
    </row>
    <row r="256" spans="1:10" x14ac:dyDescent="0.25">
      <c r="A256" s="37">
        <v>254</v>
      </c>
      <c r="B256" s="4">
        <v>8900</v>
      </c>
      <c r="C256" s="20">
        <f t="shared" si="15"/>
        <v>-1.1173300598125189E-2</v>
      </c>
      <c r="F256" s="19">
        <f t="shared" si="16"/>
        <v>1.248426462560647E-4</v>
      </c>
      <c r="G256">
        <v>268</v>
      </c>
      <c r="H256" s="17">
        <f t="shared" si="17"/>
        <v>3.0899357397938288E-5</v>
      </c>
      <c r="I256" s="17">
        <f t="shared" si="19"/>
        <v>4.7231690955861885E-5</v>
      </c>
      <c r="J256" s="16">
        <f t="shared" si="18"/>
        <v>6.0617616772880598E-9</v>
      </c>
    </row>
    <row r="257" spans="1:10" x14ac:dyDescent="0.25">
      <c r="A257" s="37">
        <v>255</v>
      </c>
      <c r="B257" s="4">
        <v>9000</v>
      </c>
      <c r="C257" s="20">
        <f t="shared" si="15"/>
        <v>1.1173300598125255E-2</v>
      </c>
      <c r="F257" s="19">
        <f t="shared" si="16"/>
        <v>1.2484264625606617E-4</v>
      </c>
      <c r="G257">
        <v>267</v>
      </c>
      <c r="H257" s="17">
        <f t="shared" si="17"/>
        <v>3.1061373750093157E-5</v>
      </c>
      <c r="I257" s="17">
        <f t="shared" si="19"/>
        <v>4.7393707308016395E-5</v>
      </c>
      <c r="J257" s="16">
        <f t="shared" si="18"/>
        <v>6.0366909278510857E-9</v>
      </c>
    </row>
    <row r="258" spans="1:10" x14ac:dyDescent="0.25">
      <c r="A258" s="37">
        <v>256</v>
      </c>
      <c r="B258" s="4">
        <v>9000</v>
      </c>
      <c r="C258" s="20">
        <f t="shared" si="15"/>
        <v>0</v>
      </c>
      <c r="F258" s="19">
        <f t="shared" si="16"/>
        <v>0</v>
      </c>
      <c r="G258">
        <v>266</v>
      </c>
      <c r="H258" s="17">
        <f t="shared" si="17"/>
        <v>0</v>
      </c>
      <c r="I258" s="17">
        <f t="shared" si="19"/>
        <v>4.7393707308016395E-5</v>
      </c>
      <c r="J258" s="16">
        <f t="shared" si="18"/>
        <v>2.2227925928304029E-9</v>
      </c>
    </row>
    <row r="259" spans="1:10" x14ac:dyDescent="0.25">
      <c r="A259" s="37">
        <v>257</v>
      </c>
      <c r="B259" s="4">
        <v>9000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4.7393707308016395E-5</v>
      </c>
      <c r="J259" s="16">
        <f t="shared" si="18"/>
        <v>2.2227925928304029E-9</v>
      </c>
    </row>
    <row r="260" spans="1:10" x14ac:dyDescent="0.25">
      <c r="A260" s="37">
        <v>258</v>
      </c>
      <c r="B260" s="4">
        <v>8995</v>
      </c>
      <c r="C260" s="20">
        <f t="shared" ref="C260:C323" si="20">LN(B260/B259)</f>
        <v>-5.5570993372293257E-4</v>
      </c>
      <c r="F260" s="19">
        <f t="shared" ref="F260:F323" si="21">C260^2</f>
        <v>3.0881353043834608E-7</v>
      </c>
      <c r="G260">
        <v>264</v>
      </c>
      <c r="H260" s="17">
        <f t="shared" ref="H260:H323" si="22">F260*($E$7^(G260-1))</f>
        <v>7.8049054989830311E-8</v>
      </c>
      <c r="I260" s="17">
        <f t="shared" si="19"/>
        <v>4.7394114412456797E-5</v>
      </c>
      <c r="J260" s="16">
        <f t="shared" ref="J260:J323" si="23">(F260-($E$7*I260))^2</f>
        <v>2.1938069404555779E-9</v>
      </c>
    </row>
    <row r="261" spans="1:10" x14ac:dyDescent="0.25">
      <c r="A261" s="37">
        <v>259</v>
      </c>
      <c r="B261" s="4">
        <v>8700</v>
      </c>
      <c r="C261" s="20">
        <f t="shared" si="20"/>
        <v>-3.3345841741958385E-2</v>
      </c>
      <c r="F261" s="19">
        <f t="shared" si="21"/>
        <v>1.1119451614797341E-3</v>
      </c>
      <c r="G261">
        <v>263</v>
      </c>
      <c r="H261" s="17">
        <f t="shared" si="22"/>
        <v>2.8250485104757713E-4</v>
      </c>
      <c r="I261" s="17">
        <f t="shared" ref="I261:I324" si="24">(1-$E$7)*H261+I260</f>
        <v>4.8867661777133308E-5</v>
      </c>
      <c r="J261" s="16">
        <f t="shared" si="23"/>
        <v>1.1306757796683867E-6</v>
      </c>
    </row>
    <row r="262" spans="1:10" x14ac:dyDescent="0.25">
      <c r="A262" s="37">
        <v>260</v>
      </c>
      <c r="B262" s="4">
        <v>8980</v>
      </c>
      <c r="C262" s="20">
        <f t="shared" si="20"/>
        <v>3.1676856653570118E-2</v>
      </c>
      <c r="F262" s="19">
        <f t="shared" si="21"/>
        <v>1.0034232474508294E-3</v>
      </c>
      <c r="G262">
        <v>262</v>
      </c>
      <c r="H262" s="17">
        <f t="shared" si="22"/>
        <v>2.5627008362991247E-4</v>
      </c>
      <c r="I262" s="17">
        <f t="shared" si="24"/>
        <v>5.0204368403507979E-5</v>
      </c>
      <c r="J262" s="16">
        <f t="shared" si="23"/>
        <v>9.0912553184717883E-7</v>
      </c>
    </row>
    <row r="263" spans="1:10" x14ac:dyDescent="0.25">
      <c r="A263" s="37">
        <v>261</v>
      </c>
      <c r="B263" s="4">
        <v>9000</v>
      </c>
      <c r="C263" s="20">
        <f t="shared" si="20"/>
        <v>2.2246950221111086E-3</v>
      </c>
      <c r="F263" s="19">
        <f t="shared" si="21"/>
        <v>4.9492679414059455E-6</v>
      </c>
      <c r="G263">
        <v>261</v>
      </c>
      <c r="H263" s="17">
        <f t="shared" si="22"/>
        <v>1.2706499678164699E-6</v>
      </c>
      <c r="I263" s="17">
        <f t="shared" si="24"/>
        <v>5.0210996123012826E-5</v>
      </c>
      <c r="J263" s="16">
        <f t="shared" si="23"/>
        <v>2.0249844533766141E-9</v>
      </c>
    </row>
    <row r="264" spans="1:10" x14ac:dyDescent="0.25">
      <c r="A264" s="37">
        <v>262</v>
      </c>
      <c r="B264" s="4">
        <v>9000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5.0210996123012826E-5</v>
      </c>
      <c r="J264" s="16">
        <f t="shared" si="23"/>
        <v>2.4949121113800352E-9</v>
      </c>
    </row>
    <row r="265" spans="1:10" x14ac:dyDescent="0.25">
      <c r="A265" s="37">
        <v>263</v>
      </c>
      <c r="B265" s="4">
        <v>9000</v>
      </c>
      <c r="C265" s="20">
        <f t="shared" si="20"/>
        <v>0</v>
      </c>
      <c r="F265" s="19">
        <f t="shared" si="21"/>
        <v>0</v>
      </c>
      <c r="G265">
        <v>259</v>
      </c>
      <c r="H265" s="17">
        <f t="shared" si="22"/>
        <v>0</v>
      </c>
      <c r="I265" s="17">
        <f t="shared" si="24"/>
        <v>5.0210996123012826E-5</v>
      </c>
      <c r="J265" s="16">
        <f t="shared" si="23"/>
        <v>2.4949121113800352E-9</v>
      </c>
    </row>
    <row r="266" spans="1:10" x14ac:dyDescent="0.25">
      <c r="A266" s="37">
        <v>264</v>
      </c>
      <c r="B266" s="4">
        <v>9000</v>
      </c>
      <c r="C266" s="20">
        <f t="shared" si="20"/>
        <v>0</v>
      </c>
      <c r="F266" s="19">
        <f t="shared" si="21"/>
        <v>0</v>
      </c>
      <c r="G266">
        <v>258</v>
      </c>
      <c r="H266" s="17">
        <f t="shared" si="22"/>
        <v>0</v>
      </c>
      <c r="I266" s="17">
        <f t="shared" si="24"/>
        <v>5.0210996123012826E-5</v>
      </c>
      <c r="J266" s="16">
        <f t="shared" si="23"/>
        <v>2.4949121113800352E-9</v>
      </c>
    </row>
    <row r="267" spans="1:10" x14ac:dyDescent="0.25">
      <c r="A267" s="37">
        <v>265</v>
      </c>
      <c r="B267" s="4">
        <v>8900</v>
      </c>
      <c r="C267" s="20">
        <f t="shared" si="20"/>
        <v>-1.1173300598125189E-2</v>
      </c>
      <c r="F267" s="19">
        <f t="shared" si="21"/>
        <v>1.248426462560647E-4</v>
      </c>
      <c r="G267">
        <v>257</v>
      </c>
      <c r="H267" s="17">
        <f t="shared" si="22"/>
        <v>3.2729003015994265E-5</v>
      </c>
      <c r="I267" s="17">
        <f t="shared" si="24"/>
        <v>5.0381710841587996E-5</v>
      </c>
      <c r="J267" s="16">
        <f t="shared" si="23"/>
        <v>5.5836353447727654E-9</v>
      </c>
    </row>
    <row r="268" spans="1:10" x14ac:dyDescent="0.25">
      <c r="A268" s="37">
        <v>266</v>
      </c>
      <c r="B268" s="4">
        <v>8995</v>
      </c>
      <c r="C268" s="20">
        <f t="shared" si="20"/>
        <v>1.061759066440233E-2</v>
      </c>
      <c r="F268" s="19">
        <f t="shared" si="21"/>
        <v>1.1273323151680351E-4</v>
      </c>
      <c r="G268">
        <v>256</v>
      </c>
      <c r="H268" s="17">
        <f t="shared" si="22"/>
        <v>2.9709338251001511E-5</v>
      </c>
      <c r="I268" s="17">
        <f t="shared" si="24"/>
        <v>5.0536674966712606E-5</v>
      </c>
      <c r="J268" s="16">
        <f t="shared" si="23"/>
        <v>3.9012711144664873E-9</v>
      </c>
    </row>
    <row r="269" spans="1:10" x14ac:dyDescent="0.25">
      <c r="A269" s="37">
        <v>267</v>
      </c>
      <c r="B269" s="4">
        <v>8995</v>
      </c>
      <c r="C269" s="20">
        <f t="shared" si="20"/>
        <v>0</v>
      </c>
      <c r="F269" s="19">
        <f t="shared" si="21"/>
        <v>0</v>
      </c>
      <c r="G269">
        <v>255</v>
      </c>
      <c r="H269" s="17">
        <f t="shared" si="22"/>
        <v>0</v>
      </c>
      <c r="I269" s="17">
        <f t="shared" si="24"/>
        <v>5.0536674966712606E-5</v>
      </c>
      <c r="J269" s="16">
        <f t="shared" si="23"/>
        <v>2.5273821002490652E-9</v>
      </c>
    </row>
    <row r="270" spans="1:10" x14ac:dyDescent="0.25">
      <c r="A270" s="37">
        <v>268</v>
      </c>
      <c r="B270" s="4">
        <v>8910</v>
      </c>
      <c r="C270" s="20">
        <f t="shared" si="20"/>
        <v>-9.4946259197784509E-3</v>
      </c>
      <c r="F270" s="19">
        <f t="shared" si="21"/>
        <v>9.0147921356528794E-5</v>
      </c>
      <c r="G270">
        <v>254</v>
      </c>
      <c r="H270" s="17">
        <f t="shared" si="22"/>
        <v>2.4007070210343567E-5</v>
      </c>
      <c r="I270" s="17">
        <f t="shared" si="24"/>
        <v>5.0661896020124174E-5</v>
      </c>
      <c r="J270" s="16">
        <f t="shared" si="23"/>
        <v>1.5800846134600304E-9</v>
      </c>
    </row>
    <row r="271" spans="1:10" x14ac:dyDescent="0.25">
      <c r="A271" s="37">
        <v>269</v>
      </c>
      <c r="B271" s="4">
        <v>8910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5.0661896020124174E-5</v>
      </c>
      <c r="J271" s="16">
        <f t="shared" si="23"/>
        <v>2.5399224401923271E-9</v>
      </c>
    </row>
    <row r="272" spans="1:10" x14ac:dyDescent="0.25">
      <c r="A272" s="37">
        <v>270</v>
      </c>
      <c r="B272" s="4">
        <v>8610</v>
      </c>
      <c r="C272" s="20">
        <f t="shared" si="20"/>
        <v>-3.4249923043078466E-2</v>
      </c>
      <c r="F272" s="19">
        <f t="shared" si="21"/>
        <v>1.1730572284567972E-3</v>
      </c>
      <c r="G272">
        <v>252</v>
      </c>
      <c r="H272" s="17">
        <f t="shared" si="22"/>
        <v>3.1567854689544046E-4</v>
      </c>
      <c r="I272" s="17">
        <f t="shared" si="24"/>
        <v>5.2308477624432085E-5</v>
      </c>
      <c r="J272" s="16">
        <f t="shared" si="23"/>
        <v>1.2566894102534658E-6</v>
      </c>
    </row>
    <row r="273" spans="1:10" x14ac:dyDescent="0.25">
      <c r="A273" s="37">
        <v>271</v>
      </c>
      <c r="B273" s="4">
        <v>8750</v>
      </c>
      <c r="C273" s="20">
        <f t="shared" si="20"/>
        <v>1.6129381929883717E-2</v>
      </c>
      <c r="F273" s="19">
        <f t="shared" si="21"/>
        <v>2.601569614400594E-4</v>
      </c>
      <c r="G273">
        <v>251</v>
      </c>
      <c r="H273" s="17">
        <f t="shared" si="22"/>
        <v>7.0377288772717307E-5</v>
      </c>
      <c r="I273" s="17">
        <f t="shared" si="24"/>
        <v>5.267556607625711E-5</v>
      </c>
      <c r="J273" s="16">
        <f t="shared" si="23"/>
        <v>4.3162618486449193E-8</v>
      </c>
    </row>
    <row r="274" spans="1:10" x14ac:dyDescent="0.25">
      <c r="A274" s="37">
        <v>272</v>
      </c>
      <c r="B274" s="4">
        <v>8750</v>
      </c>
      <c r="C274" s="20">
        <f t="shared" si="20"/>
        <v>0</v>
      </c>
      <c r="F274" s="19">
        <f t="shared" si="21"/>
        <v>0</v>
      </c>
      <c r="G274">
        <v>250</v>
      </c>
      <c r="H274" s="17">
        <f t="shared" si="22"/>
        <v>0</v>
      </c>
      <c r="I274" s="17">
        <f t="shared" si="24"/>
        <v>5.267556607625711E-5</v>
      </c>
      <c r="J274" s="16">
        <f t="shared" si="23"/>
        <v>2.74584488228387E-9</v>
      </c>
    </row>
    <row r="275" spans="1:10" x14ac:dyDescent="0.25">
      <c r="A275" s="37">
        <v>273</v>
      </c>
      <c r="B275" s="4">
        <v>9000</v>
      </c>
      <c r="C275" s="20">
        <f t="shared" si="20"/>
        <v>2.8170876966696224E-2</v>
      </c>
      <c r="F275" s="19">
        <f t="shared" si="21"/>
        <v>7.935983090727359E-4</v>
      </c>
      <c r="G275">
        <v>249</v>
      </c>
      <c r="H275" s="17">
        <f t="shared" si="22"/>
        <v>2.1694030061489007E-4</v>
      </c>
      <c r="I275" s="17">
        <f t="shared" si="24"/>
        <v>5.3807128267411715E-5</v>
      </c>
      <c r="J275" s="16">
        <f t="shared" si="23"/>
        <v>5.4770632714583328E-7</v>
      </c>
    </row>
    <row r="276" spans="1:10" x14ac:dyDescent="0.25">
      <c r="A276" s="37">
        <v>274</v>
      </c>
      <c r="B276" s="4">
        <v>9000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5.3807128267411715E-5</v>
      </c>
      <c r="J276" s="16">
        <f t="shared" si="23"/>
        <v>2.8650829792817138E-9</v>
      </c>
    </row>
    <row r="277" spans="1:10" x14ac:dyDescent="0.25">
      <c r="A277" s="37">
        <v>275</v>
      </c>
      <c r="B277" s="4">
        <v>9185</v>
      </c>
      <c r="C277" s="20">
        <f t="shared" si="20"/>
        <v>2.0347141330869692E-2</v>
      </c>
      <c r="F277" s="19">
        <f t="shared" si="21"/>
        <v>4.1400616033838566E-4</v>
      </c>
      <c r="G277">
        <v>247</v>
      </c>
      <c r="H277" s="17">
        <f t="shared" si="22"/>
        <v>1.1436384034916829E-4</v>
      </c>
      <c r="I277" s="17">
        <f t="shared" si="24"/>
        <v>5.4403650893256544E-5</v>
      </c>
      <c r="J277" s="16">
        <f t="shared" si="23"/>
        <v>1.2951813401774885E-7</v>
      </c>
    </row>
    <row r="278" spans="1:10" x14ac:dyDescent="0.25">
      <c r="A278" s="37">
        <v>276</v>
      </c>
      <c r="B278" s="4">
        <v>8530</v>
      </c>
      <c r="C278" s="20">
        <f t="shared" si="20"/>
        <v>-7.3982357163501239E-2</v>
      </c>
      <c r="F278" s="19">
        <f t="shared" si="21"/>
        <v>5.4733891714678629E-3</v>
      </c>
      <c r="G278">
        <v>246</v>
      </c>
      <c r="H278" s="17">
        <f t="shared" si="22"/>
        <v>1.5198805856010491E-3</v>
      </c>
      <c r="I278" s="17">
        <f t="shared" si="24"/>
        <v>6.2331359119258795E-5</v>
      </c>
      <c r="J278" s="16">
        <f t="shared" si="23"/>
        <v>2.9283065249432133E-5</v>
      </c>
    </row>
    <row r="279" spans="1:10" x14ac:dyDescent="0.25">
      <c r="A279" s="37">
        <v>277</v>
      </c>
      <c r="B279" s="4">
        <v>8600</v>
      </c>
      <c r="C279" s="20">
        <f t="shared" si="20"/>
        <v>8.1728417558743858E-3</v>
      </c>
      <c r="F279" s="19">
        <f t="shared" si="21"/>
        <v>6.6795342366563918E-5</v>
      </c>
      <c r="G279">
        <v>245</v>
      </c>
      <c r="H279" s="17">
        <f t="shared" si="22"/>
        <v>1.8645349598783515E-5</v>
      </c>
      <c r="I279" s="17">
        <f t="shared" si="24"/>
        <v>6.2428613398832683E-5</v>
      </c>
      <c r="J279" s="16">
        <f t="shared" si="23"/>
        <v>2.2018214879883826E-11</v>
      </c>
    </row>
    <row r="280" spans="1:10" x14ac:dyDescent="0.25">
      <c r="A280" s="37">
        <v>278</v>
      </c>
      <c r="B280" s="4">
        <v>8600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6.2428613398832683E-5</v>
      </c>
      <c r="J280" s="16">
        <f t="shared" si="23"/>
        <v>3.8567807826459086E-9</v>
      </c>
    </row>
    <row r="281" spans="1:10" x14ac:dyDescent="0.25">
      <c r="A281" s="37">
        <v>279</v>
      </c>
      <c r="B281" s="4">
        <v>8600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6.2428613398832683E-5</v>
      </c>
      <c r="J281" s="16">
        <f t="shared" si="23"/>
        <v>3.8567807826459086E-9</v>
      </c>
    </row>
    <row r="282" spans="1:10" x14ac:dyDescent="0.25">
      <c r="A282" s="37">
        <v>280</v>
      </c>
      <c r="B282" s="4">
        <v>8600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6.2428613398832683E-5</v>
      </c>
      <c r="J282" s="16">
        <f t="shared" si="23"/>
        <v>3.8567807826459086E-9</v>
      </c>
    </row>
    <row r="283" spans="1:10" x14ac:dyDescent="0.25">
      <c r="A283" s="37">
        <v>281</v>
      </c>
      <c r="B283" s="4">
        <v>8610</v>
      </c>
      <c r="C283" s="20">
        <f t="shared" si="20"/>
        <v>1.1621151801772967E-3</v>
      </c>
      <c r="F283" s="19">
        <f t="shared" si="21"/>
        <v>1.3505116919985108E-6</v>
      </c>
      <c r="G283">
        <v>241</v>
      </c>
      <c r="H283" s="17">
        <f t="shared" si="22"/>
        <v>3.8495285567787909E-7</v>
      </c>
      <c r="I283" s="17">
        <f t="shared" si="24"/>
        <v>6.2430621315737137E-5</v>
      </c>
      <c r="J283" s="16">
        <f t="shared" si="23"/>
        <v>3.6911057522446191E-9</v>
      </c>
    </row>
    <row r="284" spans="1:10" x14ac:dyDescent="0.25">
      <c r="A284" s="37">
        <v>282</v>
      </c>
      <c r="B284" s="4">
        <v>8610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6.2430621315737137E-5</v>
      </c>
      <c r="J284" s="16">
        <f t="shared" si="23"/>
        <v>3.8570288810561358E-9</v>
      </c>
    </row>
    <row r="285" spans="1:10" x14ac:dyDescent="0.25">
      <c r="A285" s="37">
        <v>283</v>
      </c>
      <c r="B285" s="4">
        <v>8840</v>
      </c>
      <c r="C285" s="20">
        <f t="shared" si="20"/>
        <v>2.6362558209912637E-2</v>
      </c>
      <c r="F285" s="19">
        <f t="shared" si="21"/>
        <v>6.949844753710322E-4</v>
      </c>
      <c r="G285">
        <v>239</v>
      </c>
      <c r="H285" s="17">
        <f t="shared" si="22"/>
        <v>2.0018278362466269E-4</v>
      </c>
      <c r="I285" s="17">
        <f t="shared" si="24"/>
        <v>6.347477617598077E-5</v>
      </c>
      <c r="J285" s="16">
        <f t="shared" si="23"/>
        <v>3.9922277644047683E-7</v>
      </c>
    </row>
    <row r="286" spans="1:10" x14ac:dyDescent="0.25">
      <c r="A286" s="37">
        <v>284</v>
      </c>
      <c r="B286" s="4">
        <v>8840</v>
      </c>
      <c r="C286" s="20">
        <f t="shared" si="20"/>
        <v>0</v>
      </c>
      <c r="F286" s="19">
        <f t="shared" si="21"/>
        <v>0</v>
      </c>
      <c r="G286">
        <v>238</v>
      </c>
      <c r="H286" s="17">
        <f t="shared" si="22"/>
        <v>0</v>
      </c>
      <c r="I286" s="17">
        <f t="shared" si="24"/>
        <v>6.347477617598077E-5</v>
      </c>
      <c r="J286" s="16">
        <f t="shared" si="23"/>
        <v>3.9871257484932731E-9</v>
      </c>
    </row>
    <row r="287" spans="1:10" x14ac:dyDescent="0.25">
      <c r="A287" s="37">
        <v>285</v>
      </c>
      <c r="B287" s="4">
        <v>8840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6.347477617598077E-5</v>
      </c>
      <c r="J287" s="16">
        <f t="shared" si="23"/>
        <v>3.9871257484932731E-9</v>
      </c>
    </row>
    <row r="288" spans="1:10" x14ac:dyDescent="0.25">
      <c r="A288" s="37">
        <v>286</v>
      </c>
      <c r="B288" s="4">
        <v>8555</v>
      </c>
      <c r="C288" s="20">
        <f t="shared" si="20"/>
        <v>-3.2770969305395262E-2</v>
      </c>
      <c r="F288" s="19">
        <f t="shared" si="21"/>
        <v>1.0739364292151584E-3</v>
      </c>
      <c r="G288">
        <v>236</v>
      </c>
      <c r="H288" s="17">
        <f t="shared" si="22"/>
        <v>3.1422723944964938E-4</v>
      </c>
      <c r="I288" s="17">
        <f t="shared" si="24"/>
        <v>6.5113787750060344E-5</v>
      </c>
      <c r="J288" s="16">
        <f t="shared" si="23"/>
        <v>1.0184084982059088E-6</v>
      </c>
    </row>
    <row r="289" spans="1:10" x14ac:dyDescent="0.25">
      <c r="A289" s="37">
        <v>287</v>
      </c>
      <c r="B289" s="4">
        <v>8560</v>
      </c>
      <c r="C289" s="20">
        <f t="shared" si="20"/>
        <v>5.8428280949387036E-4</v>
      </c>
      <c r="F289" s="19">
        <f t="shared" si="21"/>
        <v>3.4138640147005038E-7</v>
      </c>
      <c r="G289">
        <v>235</v>
      </c>
      <c r="H289" s="17">
        <f t="shared" si="22"/>
        <v>1.0041132202754259E-7</v>
      </c>
      <c r="I289" s="17">
        <f t="shared" si="24"/>
        <v>6.5114311496248798E-5</v>
      </c>
      <c r="J289" s="16">
        <f t="shared" si="23"/>
        <v>4.151648650279177E-9</v>
      </c>
    </row>
    <row r="290" spans="1:10" x14ac:dyDescent="0.25">
      <c r="A290" s="37">
        <v>288</v>
      </c>
      <c r="B290" s="4">
        <v>8500</v>
      </c>
      <c r="C290" s="20">
        <f t="shared" si="20"/>
        <v>-7.0340266573799357E-3</v>
      </c>
      <c r="F290" s="19">
        <f t="shared" si="21"/>
        <v>4.947753101673155E-5</v>
      </c>
      <c r="G290">
        <v>234</v>
      </c>
      <c r="H290" s="17">
        <f t="shared" si="22"/>
        <v>1.4629035665842382E-5</v>
      </c>
      <c r="I290" s="17">
        <f t="shared" si="24"/>
        <v>6.5190616653038939E-5</v>
      </c>
      <c r="J290" s="16">
        <f t="shared" si="23"/>
        <v>2.3633069410032496E-10</v>
      </c>
    </row>
    <row r="291" spans="1:10" x14ac:dyDescent="0.25">
      <c r="A291" s="37">
        <v>289</v>
      </c>
      <c r="B291" s="4">
        <v>8500</v>
      </c>
      <c r="C291" s="20">
        <f t="shared" si="20"/>
        <v>0</v>
      </c>
      <c r="F291" s="19">
        <f t="shared" si="21"/>
        <v>0</v>
      </c>
      <c r="G291">
        <v>233</v>
      </c>
      <c r="H291" s="17">
        <f t="shared" si="22"/>
        <v>0</v>
      </c>
      <c r="I291" s="17">
        <f t="shared" si="24"/>
        <v>6.5190616653038939E-5</v>
      </c>
      <c r="J291" s="16">
        <f t="shared" si="23"/>
        <v>4.2055979754716445E-9</v>
      </c>
    </row>
    <row r="292" spans="1:10" x14ac:dyDescent="0.25">
      <c r="A292" s="37">
        <v>290</v>
      </c>
      <c r="B292" s="4">
        <v>8750</v>
      </c>
      <c r="C292" s="20">
        <f t="shared" si="20"/>
        <v>2.8987536873252187E-2</v>
      </c>
      <c r="F292" s="19">
        <f t="shared" si="21"/>
        <v>8.4027729397815514E-4</v>
      </c>
      <c r="G292">
        <v>232</v>
      </c>
      <c r="H292" s="17">
        <f t="shared" si="22"/>
        <v>2.5105722869074067E-4</v>
      </c>
      <c r="I292" s="17">
        <f t="shared" si="24"/>
        <v>6.6500132990009471E-5</v>
      </c>
      <c r="J292" s="16">
        <f t="shared" si="23"/>
        <v>5.992680078891828E-7</v>
      </c>
    </row>
    <row r="293" spans="1:10" x14ac:dyDescent="0.25">
      <c r="A293" s="37">
        <v>291</v>
      </c>
      <c r="B293" s="4">
        <v>8720</v>
      </c>
      <c r="C293" s="20">
        <f t="shared" si="20"/>
        <v>-3.4344624486348191E-3</v>
      </c>
      <c r="F293" s="19">
        <f t="shared" si="21"/>
        <v>1.1795532311082677E-5</v>
      </c>
      <c r="G293">
        <v>231</v>
      </c>
      <c r="H293" s="17">
        <f t="shared" si="22"/>
        <v>3.5427365558455978E-6</v>
      </c>
      <c r="I293" s="17">
        <f t="shared" si="24"/>
        <v>6.6518611929738302E-5</v>
      </c>
      <c r="J293" s="16">
        <f t="shared" si="23"/>
        <v>2.9567622145575896E-9</v>
      </c>
    </row>
    <row r="294" spans="1:10" x14ac:dyDescent="0.25">
      <c r="A294" s="37">
        <v>292</v>
      </c>
      <c r="B294" s="4">
        <v>8720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6.6518611929738302E-5</v>
      </c>
      <c r="J294" s="16">
        <f t="shared" si="23"/>
        <v>4.3786873119597002E-9</v>
      </c>
    </row>
    <row r="295" spans="1:10" x14ac:dyDescent="0.25">
      <c r="A295" s="37">
        <v>293</v>
      </c>
      <c r="B295" s="4">
        <v>8650</v>
      </c>
      <c r="C295" s="20">
        <f t="shared" si="20"/>
        <v>-8.0599169771002864E-3</v>
      </c>
      <c r="F295" s="19">
        <f t="shared" si="21"/>
        <v>6.4962261677749421E-5</v>
      </c>
      <c r="G295">
        <v>229</v>
      </c>
      <c r="H295" s="17">
        <f t="shared" si="22"/>
        <v>1.9716275315849599E-5</v>
      </c>
      <c r="I295" s="17">
        <f t="shared" si="24"/>
        <v>6.6621452165667604E-5</v>
      </c>
      <c r="J295" s="16">
        <f t="shared" si="23"/>
        <v>1.7205372335605516E-12</v>
      </c>
    </row>
    <row r="296" spans="1:10" x14ac:dyDescent="0.25">
      <c r="A296" s="37">
        <v>294</v>
      </c>
      <c r="B296" s="4">
        <v>8450</v>
      </c>
      <c r="C296" s="20">
        <f t="shared" si="20"/>
        <v>-2.3392879574705462E-2</v>
      </c>
      <c r="F296" s="19">
        <f t="shared" si="21"/>
        <v>5.4722681479667202E-4</v>
      </c>
      <c r="G296">
        <v>228</v>
      </c>
      <c r="H296" s="17">
        <f t="shared" si="22"/>
        <v>1.6695611075443785E-4</v>
      </c>
      <c r="I296" s="17">
        <f t="shared" si="24"/>
        <v>6.7492296457744594E-5</v>
      </c>
      <c r="J296" s="16">
        <f t="shared" si="23"/>
        <v>2.3048310379619248E-7</v>
      </c>
    </row>
    <row r="297" spans="1:10" x14ac:dyDescent="0.25">
      <c r="A297" s="37">
        <v>295</v>
      </c>
      <c r="B297" s="4">
        <v>8500</v>
      </c>
      <c r="C297" s="20">
        <f t="shared" si="20"/>
        <v>5.899722127188322E-3</v>
      </c>
      <c r="F297" s="19">
        <f t="shared" si="21"/>
        <v>3.4806721178035501E-5</v>
      </c>
      <c r="G297">
        <v>227</v>
      </c>
      <c r="H297" s="17">
        <f t="shared" si="22"/>
        <v>1.0675034199936105E-5</v>
      </c>
      <c r="I297" s="17">
        <f t="shared" si="24"/>
        <v>6.7547977514033784E-5</v>
      </c>
      <c r="J297" s="16">
        <f t="shared" si="23"/>
        <v>1.0490425010265114E-9</v>
      </c>
    </row>
    <row r="298" spans="1:10" x14ac:dyDescent="0.25">
      <c r="A298" s="37">
        <v>296</v>
      </c>
      <c r="B298" s="4">
        <v>8500</v>
      </c>
      <c r="C298" s="20">
        <f t="shared" si="20"/>
        <v>0</v>
      </c>
      <c r="F298" s="19">
        <f t="shared" si="21"/>
        <v>0</v>
      </c>
      <c r="G298">
        <v>226</v>
      </c>
      <c r="H298" s="17">
        <f t="shared" si="22"/>
        <v>0</v>
      </c>
      <c r="I298" s="17">
        <f t="shared" si="24"/>
        <v>6.7547977514033784E-5</v>
      </c>
      <c r="J298" s="16">
        <f t="shared" si="23"/>
        <v>4.5152549448898523E-9</v>
      </c>
    </row>
    <row r="299" spans="1:10" x14ac:dyDescent="0.25">
      <c r="A299" s="37">
        <v>297</v>
      </c>
      <c r="B299" s="4">
        <v>8205</v>
      </c>
      <c r="C299" s="20">
        <f t="shared" si="20"/>
        <v>-3.5322438954216516E-2</v>
      </c>
      <c r="F299" s="19">
        <f t="shared" si="21"/>
        <v>1.2476746936743524E-3</v>
      </c>
      <c r="G299">
        <v>225</v>
      </c>
      <c r="H299" s="17">
        <f t="shared" si="22"/>
        <v>3.8667843354693349E-4</v>
      </c>
      <c r="I299" s="17">
        <f t="shared" si="24"/>
        <v>6.95648950452459E-5</v>
      </c>
      <c r="J299" s="16">
        <f t="shared" si="23"/>
        <v>1.388797785924351E-6</v>
      </c>
    </row>
    <row r="300" spans="1:10" x14ac:dyDescent="0.25">
      <c r="A300" s="37">
        <v>298</v>
      </c>
      <c r="B300" s="4">
        <v>8595</v>
      </c>
      <c r="C300" s="20">
        <f t="shared" si="20"/>
        <v>4.6436914292758452E-2</v>
      </c>
      <c r="F300" s="19">
        <f t="shared" si="21"/>
        <v>2.156387009032994E-3</v>
      </c>
      <c r="G300">
        <v>224</v>
      </c>
      <c r="H300" s="17">
        <f t="shared" si="22"/>
        <v>6.718100595292162E-4</v>
      </c>
      <c r="I300" s="17">
        <f t="shared" si="24"/>
        <v>7.3069061218363144E-5</v>
      </c>
      <c r="J300" s="16">
        <f t="shared" si="23"/>
        <v>4.3418018417035717E-6</v>
      </c>
    </row>
    <row r="301" spans="1:10" x14ac:dyDescent="0.25">
      <c r="A301" s="37">
        <v>299</v>
      </c>
      <c r="B301" s="4">
        <v>8500</v>
      </c>
      <c r="C301" s="20">
        <f t="shared" si="20"/>
        <v>-1.1114475338541813E-2</v>
      </c>
      <c r="F301" s="19">
        <f t="shared" si="21"/>
        <v>1.2353156205105416E-4</v>
      </c>
      <c r="G301">
        <v>223</v>
      </c>
      <c r="H301" s="17">
        <f t="shared" si="22"/>
        <v>3.8687346262755391E-5</v>
      </c>
      <c r="I301" s="17">
        <f t="shared" si="24"/>
        <v>7.3270854698795132E-5</v>
      </c>
      <c r="J301" s="16">
        <f t="shared" si="23"/>
        <v>2.5647021723427376E-9</v>
      </c>
    </row>
    <row r="302" spans="1:10" x14ac:dyDescent="0.25">
      <c r="A302" s="37">
        <v>300</v>
      </c>
      <c r="B302" s="4">
        <v>8500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7.3270854698795132E-5</v>
      </c>
      <c r="J302" s="16">
        <f t="shared" si="23"/>
        <v>5.312758707968585E-9</v>
      </c>
    </row>
    <row r="303" spans="1:10" x14ac:dyDescent="0.25">
      <c r="A303" s="37">
        <v>301</v>
      </c>
      <c r="B303" s="4">
        <v>8040</v>
      </c>
      <c r="C303" s="20">
        <f t="shared" si="20"/>
        <v>-5.5637080305395728E-2</v>
      </c>
      <c r="F303" s="19">
        <f t="shared" si="21"/>
        <v>3.0954847049090533E-3</v>
      </c>
      <c r="G303">
        <v>221</v>
      </c>
      <c r="H303" s="17">
        <f t="shared" si="22"/>
        <v>9.7963003806587835E-4</v>
      </c>
      <c r="I303" s="17">
        <f t="shared" si="24"/>
        <v>7.8380612126312073E-5</v>
      </c>
      <c r="J303" s="16">
        <f t="shared" si="23"/>
        <v>9.1053842623645646E-6</v>
      </c>
    </row>
    <row r="304" spans="1:10" x14ac:dyDescent="0.25">
      <c r="A304" s="37">
        <v>302</v>
      </c>
      <c r="B304" s="4">
        <v>8050</v>
      </c>
      <c r="C304" s="20">
        <f t="shared" si="20"/>
        <v>1.2430082395970227E-3</v>
      </c>
      <c r="F304" s="19">
        <f t="shared" si="21"/>
        <v>1.5450694837060892E-6</v>
      </c>
      <c r="G304">
        <v>220</v>
      </c>
      <c r="H304" s="17">
        <f t="shared" si="22"/>
        <v>4.9153297411880754E-7</v>
      </c>
      <c r="I304" s="17">
        <f t="shared" si="24"/>
        <v>7.8383175965892097E-5</v>
      </c>
      <c r="J304" s="16">
        <f t="shared" si="23"/>
        <v>5.8414316716953165E-9</v>
      </c>
    </row>
    <row r="305" spans="1:10" x14ac:dyDescent="0.25">
      <c r="A305" s="37">
        <v>303</v>
      </c>
      <c r="B305" s="4">
        <v>8400</v>
      </c>
      <c r="C305" s="20">
        <f t="shared" si="20"/>
        <v>4.2559614418795903E-2</v>
      </c>
      <c r="F305" s="19">
        <f t="shared" si="21"/>
        <v>1.8113207794765802E-3</v>
      </c>
      <c r="G305">
        <v>219</v>
      </c>
      <c r="H305" s="17">
        <f t="shared" si="22"/>
        <v>5.7925691043451348E-4</v>
      </c>
      <c r="I305" s="17">
        <f t="shared" si="24"/>
        <v>8.1404584237913889E-5</v>
      </c>
      <c r="J305" s="16">
        <f t="shared" si="23"/>
        <v>2.9940792915647247E-6</v>
      </c>
    </row>
    <row r="306" spans="1:10" x14ac:dyDescent="0.25">
      <c r="A306" s="37">
        <v>304</v>
      </c>
      <c r="B306" s="4">
        <v>8290</v>
      </c>
      <c r="C306" s="20">
        <f t="shared" si="20"/>
        <v>-1.3181736702064278E-2</v>
      </c>
      <c r="F306" s="19">
        <f t="shared" si="21"/>
        <v>1.7375818248254843E-4</v>
      </c>
      <c r="G306">
        <v>218</v>
      </c>
      <c r="H306" s="17">
        <f t="shared" si="22"/>
        <v>5.5858893817597349E-5</v>
      </c>
      <c r="I306" s="17">
        <f t="shared" si="24"/>
        <v>8.1695944635703314E-5</v>
      </c>
      <c r="J306" s="16">
        <f t="shared" si="23"/>
        <v>8.554097566081467E-9</v>
      </c>
    </row>
    <row r="307" spans="1:10" x14ac:dyDescent="0.25">
      <c r="A307" s="37">
        <v>305</v>
      </c>
      <c r="B307" s="4">
        <v>8290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8.1695944635703314E-5</v>
      </c>
      <c r="J307" s="16">
        <f t="shared" si="23"/>
        <v>6.6047833165011992E-9</v>
      </c>
    </row>
    <row r="308" spans="1:10" x14ac:dyDescent="0.25">
      <c r="A308" s="37">
        <v>306</v>
      </c>
      <c r="B308" s="4">
        <v>8190</v>
      </c>
      <c r="C308" s="20">
        <f t="shared" si="20"/>
        <v>-1.2136071282225561E-2</v>
      </c>
      <c r="F308" s="19">
        <f t="shared" si="21"/>
        <v>1.4728422616725996E-4</v>
      </c>
      <c r="G308">
        <v>216</v>
      </c>
      <c r="H308" s="17">
        <f t="shared" si="22"/>
        <v>4.7846009978631849E-5</v>
      </c>
      <c r="I308" s="17">
        <f t="shared" si="24"/>
        <v>8.1945509772913744E-5</v>
      </c>
      <c r="J308" s="16">
        <f t="shared" si="23"/>
        <v>4.3251857980833683E-9</v>
      </c>
    </row>
    <row r="309" spans="1:10" x14ac:dyDescent="0.25">
      <c r="A309" s="37">
        <v>307</v>
      </c>
      <c r="B309" s="4">
        <v>8100</v>
      </c>
      <c r="C309" s="20">
        <f t="shared" si="20"/>
        <v>-1.1049836186584935E-2</v>
      </c>
      <c r="F309" s="19">
        <f t="shared" si="21"/>
        <v>1.220988797503619E-4</v>
      </c>
      <c r="G309">
        <v>215</v>
      </c>
      <c r="H309" s="17">
        <f t="shared" si="22"/>
        <v>3.9872400249544473E-5</v>
      </c>
      <c r="I309" s="17">
        <f t="shared" si="24"/>
        <v>8.2153484503588899E-5</v>
      </c>
      <c r="J309" s="16">
        <f t="shared" si="23"/>
        <v>1.6300524812251187E-9</v>
      </c>
    </row>
    <row r="310" spans="1:10" x14ac:dyDescent="0.25">
      <c r="A310" s="37">
        <v>308</v>
      </c>
      <c r="B310" s="4">
        <v>7800</v>
      </c>
      <c r="C310" s="20">
        <f t="shared" si="20"/>
        <v>-3.7740327982847086E-2</v>
      </c>
      <c r="F310" s="19">
        <f t="shared" si="21"/>
        <v>1.4243323562528707E-3</v>
      </c>
      <c r="G310">
        <v>214</v>
      </c>
      <c r="H310" s="17">
        <f t="shared" si="22"/>
        <v>4.6756635495637282E-4</v>
      </c>
      <c r="I310" s="17">
        <f t="shared" si="24"/>
        <v>8.4592314023161755E-5</v>
      </c>
      <c r="J310" s="16">
        <f t="shared" si="23"/>
        <v>1.7960858534978136E-6</v>
      </c>
    </row>
    <row r="311" spans="1:10" x14ac:dyDescent="0.25">
      <c r="A311" s="37">
        <v>309</v>
      </c>
      <c r="B311" s="4">
        <v>7800</v>
      </c>
      <c r="C311" s="20">
        <f t="shared" si="20"/>
        <v>0</v>
      </c>
      <c r="F311" s="19">
        <f t="shared" si="21"/>
        <v>0</v>
      </c>
      <c r="G311">
        <v>213</v>
      </c>
      <c r="H311" s="17">
        <f t="shared" si="22"/>
        <v>0</v>
      </c>
      <c r="I311" s="17">
        <f t="shared" si="24"/>
        <v>8.4592314023161755E-5</v>
      </c>
      <c r="J311" s="16">
        <f t="shared" si="23"/>
        <v>7.0814042476452348E-9</v>
      </c>
    </row>
    <row r="312" spans="1:10" x14ac:dyDescent="0.25">
      <c r="A312" s="37">
        <v>310</v>
      </c>
      <c r="B312" s="4">
        <v>7800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8.4592314023161755E-5</v>
      </c>
      <c r="J312" s="16">
        <f t="shared" si="23"/>
        <v>7.0814042476452348E-9</v>
      </c>
    </row>
    <row r="313" spans="1:10" x14ac:dyDescent="0.25">
      <c r="A313" s="37">
        <v>311</v>
      </c>
      <c r="B313" s="4">
        <v>7800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8.4592314023161755E-5</v>
      </c>
      <c r="J313" s="16">
        <f t="shared" si="23"/>
        <v>7.0814042476452348E-9</v>
      </c>
    </row>
    <row r="314" spans="1:10" x14ac:dyDescent="0.25">
      <c r="A314" s="37">
        <v>312</v>
      </c>
      <c r="B314" s="4">
        <v>7800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8.4592314023161755E-5</v>
      </c>
      <c r="J314" s="16">
        <f t="shared" si="23"/>
        <v>7.0814042476452348E-9</v>
      </c>
    </row>
    <row r="315" spans="1:10" x14ac:dyDescent="0.25">
      <c r="A315" s="37">
        <v>313</v>
      </c>
      <c r="B315" s="4">
        <v>7450</v>
      </c>
      <c r="C315" s="20">
        <f t="shared" si="20"/>
        <v>-4.5909701304077857E-2</v>
      </c>
      <c r="F315" s="19">
        <f t="shared" si="21"/>
        <v>2.107700673829648E-3</v>
      </c>
      <c r="G315">
        <v>209</v>
      </c>
      <c r="H315" s="17">
        <f t="shared" si="22"/>
        <v>7.1022655338735948E-4</v>
      </c>
      <c r="I315" s="17">
        <f t="shared" si="24"/>
        <v>8.8296860908591957E-5</v>
      </c>
      <c r="J315" s="16">
        <f t="shared" si="23"/>
        <v>4.0798520731628224E-6</v>
      </c>
    </row>
    <row r="316" spans="1:10" x14ac:dyDescent="0.25">
      <c r="A316" s="37">
        <v>314</v>
      </c>
      <c r="B316" s="4">
        <v>7595</v>
      </c>
      <c r="C316" s="20">
        <f t="shared" si="20"/>
        <v>1.9276103656268015E-2</v>
      </c>
      <c r="F316" s="19">
        <f t="shared" si="21"/>
        <v>3.7156817216718916E-4</v>
      </c>
      <c r="G316">
        <v>208</v>
      </c>
      <c r="H316" s="17">
        <f t="shared" si="22"/>
        <v>1.2586288684754017E-4</v>
      </c>
      <c r="I316" s="17">
        <f t="shared" si="24"/>
        <v>8.8953362644887928E-5</v>
      </c>
      <c r="J316" s="16">
        <f t="shared" si="23"/>
        <v>8.0133601863636252E-8</v>
      </c>
    </row>
    <row r="317" spans="1:10" x14ac:dyDescent="0.25">
      <c r="A317" s="37">
        <v>315</v>
      </c>
      <c r="B317" s="4">
        <v>7500</v>
      </c>
      <c r="C317" s="20">
        <f t="shared" si="20"/>
        <v>-1.2587115505471367E-2</v>
      </c>
      <c r="F317" s="19">
        <f t="shared" si="21"/>
        <v>1.5843547674807771E-4</v>
      </c>
      <c r="G317">
        <v>207</v>
      </c>
      <c r="H317" s="17">
        <f t="shared" si="22"/>
        <v>5.3948929235151735E-5</v>
      </c>
      <c r="I317" s="17">
        <f t="shared" si="24"/>
        <v>8.9234760653477129E-5</v>
      </c>
      <c r="J317" s="16">
        <f t="shared" si="23"/>
        <v>4.8533745816672242E-9</v>
      </c>
    </row>
    <row r="318" spans="1:10" x14ac:dyDescent="0.25">
      <c r="A318" s="37">
        <v>316</v>
      </c>
      <c r="B318" s="4">
        <v>7515</v>
      </c>
      <c r="C318" s="20">
        <f t="shared" si="20"/>
        <v>1.9980026626730579E-3</v>
      </c>
      <c r="F318" s="19">
        <f t="shared" si="21"/>
        <v>3.9920146400486297E-6</v>
      </c>
      <c r="G318">
        <v>206</v>
      </c>
      <c r="H318" s="17">
        <f t="shared" si="22"/>
        <v>1.36644995700198E-6</v>
      </c>
      <c r="I318" s="17">
        <f t="shared" si="24"/>
        <v>8.9241888066424687E-5</v>
      </c>
      <c r="J318" s="16">
        <f t="shared" si="23"/>
        <v>7.1883922937128985E-9</v>
      </c>
    </row>
    <row r="319" spans="1:10" x14ac:dyDescent="0.25">
      <c r="A319" s="37">
        <v>317</v>
      </c>
      <c r="B319" s="4">
        <v>7770</v>
      </c>
      <c r="C319" s="20">
        <f t="shared" si="20"/>
        <v>3.3369141174618269E-2</v>
      </c>
      <c r="F319" s="19">
        <f t="shared" si="21"/>
        <v>1.1134995827316043E-3</v>
      </c>
      <c r="G319">
        <v>205</v>
      </c>
      <c r="H319" s="17">
        <f t="shared" si="22"/>
        <v>3.8314474755921145E-4</v>
      </c>
      <c r="I319" s="17">
        <f t="shared" si="24"/>
        <v>9.1240373865737347E-5</v>
      </c>
      <c r="J319" s="16">
        <f t="shared" si="23"/>
        <v>1.045987124294152E-6</v>
      </c>
    </row>
    <row r="320" spans="1:10" x14ac:dyDescent="0.25">
      <c r="A320" s="37">
        <v>318</v>
      </c>
      <c r="B320" s="4">
        <v>7770</v>
      </c>
      <c r="C320" s="20">
        <f t="shared" si="20"/>
        <v>0</v>
      </c>
      <c r="F320" s="19">
        <f t="shared" si="21"/>
        <v>0</v>
      </c>
      <c r="G320">
        <v>204</v>
      </c>
      <c r="H320" s="17">
        <f t="shared" si="22"/>
        <v>0</v>
      </c>
      <c r="I320" s="17">
        <f t="shared" si="24"/>
        <v>9.1240373865737347E-5</v>
      </c>
      <c r="J320" s="16">
        <f t="shared" si="23"/>
        <v>8.238187818071884E-9</v>
      </c>
    </row>
    <row r="321" spans="1:10" x14ac:dyDescent="0.25">
      <c r="A321" s="37">
        <v>319</v>
      </c>
      <c r="B321" s="4">
        <v>7700</v>
      </c>
      <c r="C321" s="20">
        <f t="shared" si="20"/>
        <v>-9.0498355199179273E-3</v>
      </c>
      <c r="F321" s="19">
        <f t="shared" si="21"/>
        <v>8.1899522937568177E-5</v>
      </c>
      <c r="G321">
        <v>203</v>
      </c>
      <c r="H321" s="17">
        <f t="shared" si="22"/>
        <v>2.8477155914235351E-5</v>
      </c>
      <c r="I321" s="17">
        <f t="shared" si="24"/>
        <v>9.1388910918801394E-5</v>
      </c>
      <c r="J321" s="16">
        <f t="shared" si="23"/>
        <v>8.1228810949253431E-11</v>
      </c>
    </row>
    <row r="322" spans="1:10" x14ac:dyDescent="0.25">
      <c r="A322" s="37">
        <v>320</v>
      </c>
      <c r="B322" s="4">
        <v>7715</v>
      </c>
      <c r="C322" s="20">
        <f t="shared" si="20"/>
        <v>1.9461569554859697E-3</v>
      </c>
      <c r="F322" s="19">
        <f t="shared" si="21"/>
        <v>3.787526895386419E-6</v>
      </c>
      <c r="G322">
        <v>202</v>
      </c>
      <c r="H322" s="17">
        <f t="shared" si="22"/>
        <v>1.3238603593009837E-6</v>
      </c>
      <c r="I322" s="17">
        <f t="shared" si="24"/>
        <v>9.1395816184096533E-5</v>
      </c>
      <c r="J322" s="16">
        <f t="shared" si="23"/>
        <v>7.5919101498971961E-9</v>
      </c>
    </row>
    <row r="323" spans="1:10" x14ac:dyDescent="0.25">
      <c r="A323" s="37">
        <v>321</v>
      </c>
      <c r="B323" s="4">
        <v>7680</v>
      </c>
      <c r="C323" s="20">
        <f t="shared" si="20"/>
        <v>-4.5469386555433535E-3</v>
      </c>
      <c r="F323" s="19">
        <f t="shared" si="21"/>
        <v>2.0674651137274398E-5</v>
      </c>
      <c r="G323">
        <v>201</v>
      </c>
      <c r="H323" s="17">
        <f t="shared" si="22"/>
        <v>7.2643348433599843E-6</v>
      </c>
      <c r="I323" s="17">
        <f t="shared" si="24"/>
        <v>9.1433707007651836E-5</v>
      </c>
      <c r="J323" s="16">
        <f t="shared" si="23"/>
        <v>4.939578779512468E-9</v>
      </c>
    </row>
    <row r="324" spans="1:10" x14ac:dyDescent="0.25">
      <c r="A324" s="37">
        <v>322</v>
      </c>
      <c r="B324" s="4">
        <v>7700</v>
      </c>
      <c r="C324" s="20">
        <f t="shared" ref="C324:C387" si="25">LN(B324/B323)</f>
        <v>2.6007817000574403E-3</v>
      </c>
      <c r="F324" s="19">
        <f t="shared" ref="F324:F387" si="26">C324^2</f>
        <v>6.7640654513536696E-6</v>
      </c>
      <c r="G324">
        <v>200</v>
      </c>
      <c r="H324" s="17">
        <f t="shared" ref="H324:H387" si="27">F324*($E$7^(G324-1))</f>
        <v>2.3891129226319545E-6</v>
      </c>
      <c r="I324" s="17">
        <f t="shared" si="24"/>
        <v>9.1446168638091113E-5</v>
      </c>
      <c r="J324" s="16">
        <f t="shared" ref="J324:J387" si="28">(F324-($E$7*I324))^2</f>
        <v>7.0905021169641613E-9</v>
      </c>
    </row>
    <row r="325" spans="1:10" x14ac:dyDescent="0.25">
      <c r="A325" s="37">
        <v>323</v>
      </c>
      <c r="B325" s="4">
        <v>7705</v>
      </c>
      <c r="C325" s="20">
        <f t="shared" si="25"/>
        <v>6.491399124408249E-4</v>
      </c>
      <c r="F325" s="19">
        <f t="shared" si="26"/>
        <v>4.2138262592368183E-7</v>
      </c>
      <c r="G325">
        <v>199</v>
      </c>
      <c r="H325" s="17">
        <f t="shared" si="27"/>
        <v>1.4961554294078225E-7</v>
      </c>
      <c r="I325" s="17">
        <f t="shared" ref="I325:I388" si="29">(1-$E$7)*H325+I324</f>
        <v>9.1446949033854925E-5</v>
      </c>
      <c r="J325" s="16">
        <f t="shared" si="28"/>
        <v>8.1990450601173038E-9</v>
      </c>
    </row>
    <row r="326" spans="1:10" x14ac:dyDescent="0.25">
      <c r="A326" s="37">
        <v>324</v>
      </c>
      <c r="B326" s="4">
        <v>7705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9.1446949033854925E-5</v>
      </c>
      <c r="J326" s="16">
        <f t="shared" si="28"/>
        <v>8.2755338189602976E-9</v>
      </c>
    </row>
    <row r="327" spans="1:10" x14ac:dyDescent="0.25">
      <c r="A327" s="37">
        <v>325</v>
      </c>
      <c r="B327" s="4">
        <v>7710</v>
      </c>
      <c r="C327" s="20">
        <f t="shared" si="25"/>
        <v>6.487188031591277E-4</v>
      </c>
      <c r="F327" s="19">
        <f t="shared" si="26"/>
        <v>4.2083608557221108E-7</v>
      </c>
      <c r="G327">
        <v>197</v>
      </c>
      <c r="H327" s="17">
        <f t="shared" si="27"/>
        <v>1.5099253740624242E-7</v>
      </c>
      <c r="I327" s="17">
        <f t="shared" si="29"/>
        <v>9.1447736612031917E-5</v>
      </c>
      <c r="J327" s="16">
        <f t="shared" si="28"/>
        <v>8.1992859230091467E-9</v>
      </c>
    </row>
    <row r="328" spans="1:10" x14ac:dyDescent="0.25">
      <c r="A328" s="37">
        <v>326</v>
      </c>
      <c r="B328" s="4">
        <v>7710</v>
      </c>
      <c r="C328" s="20">
        <f t="shared" si="25"/>
        <v>0</v>
      </c>
      <c r="F328" s="19">
        <f t="shared" si="26"/>
        <v>0</v>
      </c>
      <c r="G328">
        <v>196</v>
      </c>
      <c r="H328" s="17">
        <f t="shared" si="27"/>
        <v>0</v>
      </c>
      <c r="I328" s="17">
        <f t="shared" si="29"/>
        <v>9.1447736612031917E-5</v>
      </c>
      <c r="J328" s="16">
        <f t="shared" si="28"/>
        <v>8.275676364074681E-9</v>
      </c>
    </row>
    <row r="329" spans="1:10" x14ac:dyDescent="0.25">
      <c r="A329" s="37">
        <v>327</v>
      </c>
      <c r="B329" s="4">
        <v>7800</v>
      </c>
      <c r="C329" s="20">
        <f t="shared" si="25"/>
        <v>1.160554612030789E-2</v>
      </c>
      <c r="F329" s="19">
        <f t="shared" si="26"/>
        <v>1.3468870075059351E-4</v>
      </c>
      <c r="G329">
        <v>195</v>
      </c>
      <c r="H329" s="17">
        <f t="shared" si="27"/>
        <v>4.883330275734312E-5</v>
      </c>
      <c r="I329" s="17">
        <f t="shared" si="29"/>
        <v>9.1702451475580984E-5</v>
      </c>
      <c r="J329" s="16">
        <f t="shared" si="28"/>
        <v>1.889168839297096E-9</v>
      </c>
    </row>
    <row r="330" spans="1:10" x14ac:dyDescent="0.25">
      <c r="A330" s="37">
        <v>328</v>
      </c>
      <c r="B330" s="4">
        <v>7990</v>
      </c>
      <c r="C330" s="20">
        <f t="shared" si="25"/>
        <v>2.4067026082637163E-2</v>
      </c>
      <c r="F330" s="19">
        <f t="shared" si="26"/>
        <v>5.7922174446233747E-4</v>
      </c>
      <c r="G330">
        <v>194</v>
      </c>
      <c r="H330" s="17">
        <f t="shared" si="27"/>
        <v>2.1110620732118081E-4</v>
      </c>
      <c r="I330" s="17">
        <f t="shared" si="29"/>
        <v>9.2803582993540622E-5</v>
      </c>
      <c r="J330" s="16">
        <f t="shared" si="28"/>
        <v>2.3707377732825431E-7</v>
      </c>
    </row>
    <row r="331" spans="1:10" x14ac:dyDescent="0.25">
      <c r="A331" s="37">
        <v>329</v>
      </c>
      <c r="B331" s="4">
        <v>7900</v>
      </c>
      <c r="C331" s="20">
        <f t="shared" si="25"/>
        <v>-1.1328000305207472E-2</v>
      </c>
      <c r="F331" s="19">
        <f t="shared" si="26"/>
        <v>1.2832359091478058E-4</v>
      </c>
      <c r="G331">
        <v>193</v>
      </c>
      <c r="H331" s="17">
        <f t="shared" si="27"/>
        <v>4.7014720857756944E-5</v>
      </c>
      <c r="I331" s="17">
        <f t="shared" si="29"/>
        <v>9.3048812120630138E-5</v>
      </c>
      <c r="J331" s="16">
        <f t="shared" si="28"/>
        <v>1.2787863309766967E-9</v>
      </c>
    </row>
    <row r="332" spans="1:10" x14ac:dyDescent="0.25">
      <c r="A332" s="37">
        <v>330</v>
      </c>
      <c r="B332" s="4">
        <v>8200</v>
      </c>
      <c r="C332" s="20">
        <f t="shared" si="25"/>
        <v>3.72713947972316E-2</v>
      </c>
      <c r="F332" s="19">
        <f t="shared" si="26"/>
        <v>1.3891568701311027E-3</v>
      </c>
      <c r="G332">
        <v>192</v>
      </c>
      <c r="H332" s="17">
        <f t="shared" si="27"/>
        <v>5.1162276512386172E-4</v>
      </c>
      <c r="I332" s="17">
        <f t="shared" si="29"/>
        <v>9.5717440197143444E-5</v>
      </c>
      <c r="J332" s="16">
        <f t="shared" si="28"/>
        <v>1.6742773407263623E-6</v>
      </c>
    </row>
    <row r="333" spans="1:10" x14ac:dyDescent="0.25">
      <c r="A333" s="37">
        <v>331</v>
      </c>
      <c r="B333" s="4">
        <v>8200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9.5717440197143444E-5</v>
      </c>
      <c r="J333" s="16">
        <f t="shared" si="28"/>
        <v>9.0665012941550898E-9</v>
      </c>
    </row>
    <row r="334" spans="1:10" x14ac:dyDescent="0.25">
      <c r="A334" s="37">
        <v>332</v>
      </c>
      <c r="B334" s="4">
        <v>8200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9.5717440197143444E-5</v>
      </c>
      <c r="J334" s="16">
        <f t="shared" si="28"/>
        <v>9.0665012941550898E-9</v>
      </c>
    </row>
    <row r="335" spans="1:10" x14ac:dyDescent="0.25">
      <c r="A335" s="37">
        <v>333</v>
      </c>
      <c r="B335" s="4">
        <v>8200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9.5717440197143444E-5</v>
      </c>
      <c r="J335" s="16">
        <f t="shared" si="28"/>
        <v>9.0665012941550898E-9</v>
      </c>
    </row>
    <row r="336" spans="1:10" x14ac:dyDescent="0.25">
      <c r="A336" s="37">
        <v>334</v>
      </c>
      <c r="B336" s="4">
        <v>8135</v>
      </c>
      <c r="C336" s="20">
        <f t="shared" si="25"/>
        <v>-7.9584135992063158E-3</v>
      </c>
      <c r="F336" s="19">
        <f t="shared" si="26"/>
        <v>6.333634701603203E-5</v>
      </c>
      <c r="G336">
        <v>188</v>
      </c>
      <c r="H336" s="17">
        <f t="shared" si="27"/>
        <v>2.3819707689500805E-5</v>
      </c>
      <c r="I336" s="17">
        <f t="shared" si="29"/>
        <v>9.5841683966278992E-5</v>
      </c>
      <c r="J336" s="16">
        <f t="shared" si="28"/>
        <v>1.0243472951865972E-9</v>
      </c>
    </row>
    <row r="337" spans="1:10" x14ac:dyDescent="0.25">
      <c r="A337" s="37">
        <v>335</v>
      </c>
      <c r="B337" s="4">
        <v>8135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9.5841683966278992E-5</v>
      </c>
      <c r="J337" s="16">
        <f t="shared" si="28"/>
        <v>9.0900536870391597E-9</v>
      </c>
    </row>
    <row r="338" spans="1:10" x14ac:dyDescent="0.25">
      <c r="A338" s="37">
        <v>336</v>
      </c>
      <c r="B338" s="4">
        <v>8135</v>
      </c>
      <c r="C338" s="20">
        <f t="shared" si="25"/>
        <v>0</v>
      </c>
      <c r="F338" s="19">
        <f t="shared" si="26"/>
        <v>0</v>
      </c>
      <c r="G338">
        <v>186</v>
      </c>
      <c r="H338" s="17">
        <f t="shared" si="27"/>
        <v>0</v>
      </c>
      <c r="I338" s="17">
        <f t="shared" si="29"/>
        <v>9.5841683966278992E-5</v>
      </c>
      <c r="J338" s="16">
        <f t="shared" si="28"/>
        <v>9.0900536870391597E-9</v>
      </c>
    </row>
    <row r="339" spans="1:10" x14ac:dyDescent="0.25">
      <c r="A339" s="37">
        <v>337</v>
      </c>
      <c r="B339" s="4">
        <v>8135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9.5841683966278992E-5</v>
      </c>
      <c r="J339" s="16">
        <f t="shared" si="28"/>
        <v>9.0900536870391597E-9</v>
      </c>
    </row>
    <row r="340" spans="1:10" x14ac:dyDescent="0.25">
      <c r="A340" s="37">
        <v>338</v>
      </c>
      <c r="B340" s="4">
        <v>7590</v>
      </c>
      <c r="C340" s="20">
        <f t="shared" si="25"/>
        <v>-6.9344149263462523E-2</v>
      </c>
      <c r="F340" s="19">
        <f t="shared" si="26"/>
        <v>4.8086110370733704E-3</v>
      </c>
      <c r="G340">
        <v>184</v>
      </c>
      <c r="H340" s="17">
        <f t="shared" si="27"/>
        <v>1.8466641231492859E-3</v>
      </c>
      <c r="I340" s="17">
        <f t="shared" si="29"/>
        <v>1.054738975088741E-4</v>
      </c>
      <c r="J340" s="16">
        <f t="shared" si="28"/>
        <v>2.2124674142649585E-5</v>
      </c>
    </row>
    <row r="341" spans="1:10" x14ac:dyDescent="0.25">
      <c r="A341" s="37">
        <v>339</v>
      </c>
      <c r="B341" s="4">
        <v>7590</v>
      </c>
      <c r="C341" s="20">
        <f t="shared" si="25"/>
        <v>0</v>
      </c>
      <c r="F341" s="19">
        <f t="shared" si="26"/>
        <v>0</v>
      </c>
      <c r="G341">
        <v>183</v>
      </c>
      <c r="H341" s="17">
        <f t="shared" si="27"/>
        <v>0</v>
      </c>
      <c r="I341" s="17">
        <f t="shared" si="29"/>
        <v>1.054738975088741E-4</v>
      </c>
      <c r="J341" s="16">
        <f t="shared" si="28"/>
        <v>1.1008992241691366E-8</v>
      </c>
    </row>
    <row r="342" spans="1:10" x14ac:dyDescent="0.25">
      <c r="A342" s="37">
        <v>340</v>
      </c>
      <c r="B342" s="4">
        <v>7800</v>
      </c>
      <c r="C342" s="20">
        <f t="shared" si="25"/>
        <v>2.7292142288007554E-2</v>
      </c>
      <c r="F342" s="19">
        <f t="shared" si="26"/>
        <v>7.4486103066885015E-4</v>
      </c>
      <c r="G342">
        <v>182</v>
      </c>
      <c r="H342" s="17">
        <f t="shared" si="27"/>
        <v>2.8905862993066375E-4</v>
      </c>
      <c r="I342" s="17">
        <f t="shared" si="29"/>
        <v>1.0698162943203176E-4</v>
      </c>
      <c r="J342" s="16">
        <f t="shared" si="28"/>
        <v>4.0760233695360015E-7</v>
      </c>
    </row>
    <row r="343" spans="1:10" x14ac:dyDescent="0.25">
      <c r="A343" s="37">
        <v>341</v>
      </c>
      <c r="B343" s="4">
        <v>7800</v>
      </c>
      <c r="C343" s="20">
        <f t="shared" si="25"/>
        <v>0</v>
      </c>
      <c r="F343" s="19">
        <f t="shared" si="26"/>
        <v>0</v>
      </c>
      <c r="G343">
        <v>181</v>
      </c>
      <c r="H343" s="17">
        <f t="shared" si="27"/>
        <v>0</v>
      </c>
      <c r="I343" s="17">
        <f t="shared" si="29"/>
        <v>1.0698162943203176E-4</v>
      </c>
      <c r="J343" s="16">
        <f t="shared" si="28"/>
        <v>1.1325985291633702E-8</v>
      </c>
    </row>
    <row r="344" spans="1:10" x14ac:dyDescent="0.25">
      <c r="A344" s="37">
        <v>342</v>
      </c>
      <c r="B344" s="4">
        <v>7670</v>
      </c>
      <c r="C344" s="20">
        <f t="shared" si="25"/>
        <v>-1.6807118316381289E-2</v>
      </c>
      <c r="F344" s="19">
        <f t="shared" si="26"/>
        <v>2.8247922610083942E-4</v>
      </c>
      <c r="G344">
        <v>180</v>
      </c>
      <c r="H344" s="17">
        <f t="shared" si="27"/>
        <v>1.1077445559553949E-4</v>
      </c>
      <c r="I344" s="17">
        <f t="shared" si="29"/>
        <v>1.075594298008077E-4</v>
      </c>
      <c r="J344" s="16">
        <f t="shared" si="28"/>
        <v>3.0793520669452116E-8</v>
      </c>
    </row>
    <row r="345" spans="1:10" x14ac:dyDescent="0.25">
      <c r="A345" s="37">
        <v>343</v>
      </c>
      <c r="B345" s="4">
        <v>7670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1.075594298008077E-4</v>
      </c>
      <c r="J345" s="16">
        <f t="shared" si="28"/>
        <v>1.1448657394991473E-8</v>
      </c>
    </row>
    <row r="346" spans="1:10" x14ac:dyDescent="0.25">
      <c r="A346" s="37">
        <v>344</v>
      </c>
      <c r="B346" s="4">
        <v>7670</v>
      </c>
      <c r="C346" s="20">
        <f t="shared" si="25"/>
        <v>0</v>
      </c>
      <c r="F346" s="19">
        <f t="shared" si="26"/>
        <v>0</v>
      </c>
      <c r="G346">
        <v>178</v>
      </c>
      <c r="H346" s="17">
        <f t="shared" si="27"/>
        <v>0</v>
      </c>
      <c r="I346" s="17">
        <f t="shared" si="29"/>
        <v>1.075594298008077E-4</v>
      </c>
      <c r="J346" s="16">
        <f t="shared" si="28"/>
        <v>1.1448657394991473E-8</v>
      </c>
    </row>
    <row r="347" spans="1:10" x14ac:dyDescent="0.25">
      <c r="A347" s="37">
        <v>345</v>
      </c>
      <c r="B347" s="4">
        <v>7900</v>
      </c>
      <c r="C347" s="20">
        <f t="shared" si="25"/>
        <v>2.9546144093811098E-2</v>
      </c>
      <c r="F347" s="19">
        <f t="shared" si="26"/>
        <v>8.7297463081224846E-4</v>
      </c>
      <c r="G347">
        <v>177</v>
      </c>
      <c r="H347" s="17">
        <f t="shared" si="27"/>
        <v>3.4775098410038606E-4</v>
      </c>
      <c r="I347" s="17">
        <f t="shared" si="29"/>
        <v>1.0937330147162899E-4</v>
      </c>
      <c r="J347" s="16">
        <f t="shared" si="28"/>
        <v>5.8395857243726128E-7</v>
      </c>
    </row>
    <row r="348" spans="1:10" x14ac:dyDescent="0.25">
      <c r="A348" s="37">
        <v>346</v>
      </c>
      <c r="B348" s="4">
        <v>7900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1.0937330147162899E-4</v>
      </c>
      <c r="J348" s="16">
        <f t="shared" si="28"/>
        <v>1.1838051362271763E-8</v>
      </c>
    </row>
    <row r="349" spans="1:10" x14ac:dyDescent="0.25">
      <c r="A349" s="37">
        <v>347</v>
      </c>
      <c r="B349" s="4">
        <v>7900</v>
      </c>
      <c r="C349" s="20">
        <f t="shared" si="25"/>
        <v>0</v>
      </c>
      <c r="F349" s="19">
        <f t="shared" si="26"/>
        <v>0</v>
      </c>
      <c r="G349">
        <v>175</v>
      </c>
      <c r="H349" s="17">
        <f t="shared" si="27"/>
        <v>0</v>
      </c>
      <c r="I349" s="17">
        <f t="shared" si="29"/>
        <v>1.0937330147162899E-4</v>
      </c>
      <c r="J349" s="16">
        <f t="shared" si="28"/>
        <v>1.1838051362271763E-8</v>
      </c>
    </row>
    <row r="350" spans="1:10" x14ac:dyDescent="0.25">
      <c r="A350" s="37">
        <v>348</v>
      </c>
      <c r="B350" s="4">
        <v>8070</v>
      </c>
      <c r="C350" s="20">
        <f t="shared" si="25"/>
        <v>2.1290722808881515E-2</v>
      </c>
      <c r="F350" s="19">
        <f t="shared" si="26"/>
        <v>4.532948777246276E-4</v>
      </c>
      <c r="G350">
        <v>174</v>
      </c>
      <c r="H350" s="17">
        <f t="shared" si="27"/>
        <v>1.8342612492033009E-4</v>
      </c>
      <c r="I350" s="17">
        <f t="shared" si="29"/>
        <v>1.1033005347778714E-4</v>
      </c>
      <c r="J350" s="16">
        <f t="shared" si="28"/>
        <v>1.1801994226632981E-7</v>
      </c>
    </row>
    <row r="351" spans="1:10" x14ac:dyDescent="0.25">
      <c r="A351" s="37">
        <v>349</v>
      </c>
      <c r="B351" s="4">
        <v>8070</v>
      </c>
      <c r="C351" s="20">
        <f t="shared" si="25"/>
        <v>0</v>
      </c>
      <c r="F351" s="19">
        <f t="shared" si="26"/>
        <v>0</v>
      </c>
      <c r="G351">
        <v>173</v>
      </c>
      <c r="H351" s="17">
        <f t="shared" si="27"/>
        <v>0</v>
      </c>
      <c r="I351" s="17">
        <f t="shared" si="29"/>
        <v>1.1033005347778714E-4</v>
      </c>
      <c r="J351" s="16">
        <f t="shared" si="28"/>
        <v>1.2046065880352335E-8</v>
      </c>
    </row>
    <row r="352" spans="1:10" x14ac:dyDescent="0.25">
      <c r="A352" s="37">
        <v>350</v>
      </c>
      <c r="B352" s="4">
        <v>8000</v>
      </c>
      <c r="C352" s="20">
        <f t="shared" si="25"/>
        <v>-8.7119406020214549E-3</v>
      </c>
      <c r="F352" s="19">
        <f t="shared" si="26"/>
        <v>7.5897909053149944E-5</v>
      </c>
      <c r="G352">
        <v>172</v>
      </c>
      <c r="H352" s="17">
        <f t="shared" si="27"/>
        <v>3.103506179957093E-5</v>
      </c>
      <c r="I352" s="17">
        <f t="shared" si="29"/>
        <v>1.104919325866157E-4</v>
      </c>
      <c r="J352" s="16">
        <f t="shared" si="28"/>
        <v>1.157203696037065E-9</v>
      </c>
    </row>
    <row r="353" spans="1:10" x14ac:dyDescent="0.25">
      <c r="A353" s="37">
        <v>351</v>
      </c>
      <c r="B353" s="4">
        <v>8000</v>
      </c>
      <c r="C353" s="20">
        <f t="shared" si="25"/>
        <v>0</v>
      </c>
      <c r="F353" s="19">
        <f t="shared" si="26"/>
        <v>0</v>
      </c>
      <c r="G353">
        <v>171</v>
      </c>
      <c r="H353" s="17">
        <f t="shared" si="27"/>
        <v>0</v>
      </c>
      <c r="I353" s="17">
        <f t="shared" si="29"/>
        <v>1.104919325866157E-4</v>
      </c>
      <c r="J353" s="16">
        <f t="shared" si="28"/>
        <v>1.2081440411552412E-8</v>
      </c>
    </row>
    <row r="354" spans="1:10" x14ac:dyDescent="0.25">
      <c r="A354" s="37">
        <v>352</v>
      </c>
      <c r="B354" s="4">
        <v>8000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1.104919325866157E-4</v>
      </c>
      <c r="J354" s="16">
        <f t="shared" si="28"/>
        <v>1.2081440411552412E-8</v>
      </c>
    </row>
    <row r="355" spans="1:10" x14ac:dyDescent="0.25">
      <c r="A355" s="37">
        <v>353</v>
      </c>
      <c r="B355" s="4">
        <v>8000</v>
      </c>
      <c r="C355" s="20">
        <f t="shared" si="25"/>
        <v>0</v>
      </c>
      <c r="F355" s="19">
        <f t="shared" si="26"/>
        <v>0</v>
      </c>
      <c r="G355">
        <v>169</v>
      </c>
      <c r="H355" s="17">
        <f t="shared" si="27"/>
        <v>0</v>
      </c>
      <c r="I355" s="17">
        <f t="shared" si="29"/>
        <v>1.104919325866157E-4</v>
      </c>
      <c r="J355" s="16">
        <f t="shared" si="28"/>
        <v>1.2081440411552412E-8</v>
      </c>
    </row>
    <row r="356" spans="1:10" x14ac:dyDescent="0.25">
      <c r="A356" s="37">
        <v>354</v>
      </c>
      <c r="B356" s="4">
        <v>7995</v>
      </c>
      <c r="C356" s="20">
        <f t="shared" si="25"/>
        <v>-6.2519539391836109E-4</v>
      </c>
      <c r="F356" s="19">
        <f t="shared" si="26"/>
        <v>3.9086928057673466E-7</v>
      </c>
      <c r="G356">
        <v>168</v>
      </c>
      <c r="H356" s="17">
        <f t="shared" si="27"/>
        <v>1.6320715308690308E-7</v>
      </c>
      <c r="I356" s="17">
        <f t="shared" si="29"/>
        <v>1.1049278387631722E-4</v>
      </c>
      <c r="J356" s="16">
        <f t="shared" si="28"/>
        <v>1.1995853425398778E-8</v>
      </c>
    </row>
    <row r="357" spans="1:10" x14ac:dyDescent="0.25">
      <c r="A357" s="37">
        <v>355</v>
      </c>
      <c r="B357" s="4">
        <v>7715</v>
      </c>
      <c r="C357" s="20">
        <f t="shared" si="25"/>
        <v>-3.564986047079334E-2</v>
      </c>
      <c r="F357" s="19">
        <f t="shared" si="26"/>
        <v>1.2709125515870336E-3</v>
      </c>
      <c r="G357">
        <v>167</v>
      </c>
      <c r="H357" s="17">
        <f t="shared" si="27"/>
        <v>5.3345099592119467E-4</v>
      </c>
      <c r="I357" s="17">
        <f t="shared" si="29"/>
        <v>1.132752681639635E-4</v>
      </c>
      <c r="J357" s="16">
        <f t="shared" si="28"/>
        <v>1.3414923966026232E-6</v>
      </c>
    </row>
    <row r="358" spans="1:10" x14ac:dyDescent="0.25">
      <c r="A358" s="37">
        <v>356</v>
      </c>
      <c r="B358" s="4">
        <v>7715</v>
      </c>
      <c r="C358" s="20">
        <f t="shared" si="25"/>
        <v>0</v>
      </c>
      <c r="F358" s="19">
        <f t="shared" si="26"/>
        <v>0</v>
      </c>
      <c r="G358">
        <v>166</v>
      </c>
      <c r="H358" s="17">
        <f t="shared" si="27"/>
        <v>0</v>
      </c>
      <c r="I358" s="17">
        <f t="shared" si="29"/>
        <v>1.132752681639635E-4</v>
      </c>
      <c r="J358" s="16">
        <f t="shared" si="28"/>
        <v>1.2697779308222238E-8</v>
      </c>
    </row>
    <row r="359" spans="1:10" x14ac:dyDescent="0.25">
      <c r="A359" s="37">
        <v>357</v>
      </c>
      <c r="B359" s="4">
        <v>7715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1.132752681639635E-4</v>
      </c>
      <c r="J359" s="16">
        <f t="shared" si="28"/>
        <v>1.2697779308222238E-8</v>
      </c>
    </row>
    <row r="360" spans="1:10" x14ac:dyDescent="0.25">
      <c r="A360" s="37">
        <v>358</v>
      </c>
      <c r="B360" s="4">
        <v>7750</v>
      </c>
      <c r="C360" s="20">
        <f t="shared" si="25"/>
        <v>4.526357550131456E-3</v>
      </c>
      <c r="F360" s="19">
        <f t="shared" si="26"/>
        <v>2.0487912671632035E-5</v>
      </c>
      <c r="G360">
        <v>164</v>
      </c>
      <c r="H360" s="17">
        <f t="shared" si="27"/>
        <v>8.7355491338237758E-6</v>
      </c>
      <c r="I360" s="17">
        <f t="shared" si="29"/>
        <v>1.1332083285199423E-4</v>
      </c>
      <c r="J360" s="16">
        <f t="shared" si="28"/>
        <v>8.5085566571837447E-9</v>
      </c>
    </row>
    <row r="361" spans="1:10" x14ac:dyDescent="0.25">
      <c r="A361" s="37">
        <v>359</v>
      </c>
      <c r="B361" s="4">
        <v>7505</v>
      </c>
      <c r="C361" s="20">
        <f t="shared" si="25"/>
        <v>-3.2123378279830354E-2</v>
      </c>
      <c r="F361" s="19">
        <f t="shared" si="26"/>
        <v>1.0319114321090765E-3</v>
      </c>
      <c r="G361">
        <v>163</v>
      </c>
      <c r="H361" s="17">
        <f t="shared" si="27"/>
        <v>4.4228899354409681E-4</v>
      </c>
      <c r="I361" s="17">
        <f t="shared" si="29"/>
        <v>1.1562781546997614E-4</v>
      </c>
      <c r="J361" s="16">
        <f t="shared" si="28"/>
        <v>8.406812796264461E-7</v>
      </c>
    </row>
    <row r="362" spans="1:10" x14ac:dyDescent="0.25">
      <c r="A362" s="37">
        <v>360</v>
      </c>
      <c r="B362" s="4">
        <v>7505</v>
      </c>
      <c r="C362" s="20">
        <f t="shared" si="25"/>
        <v>0</v>
      </c>
      <c r="F362" s="19">
        <f t="shared" si="26"/>
        <v>0</v>
      </c>
      <c r="G362">
        <v>162</v>
      </c>
      <c r="H362" s="17">
        <f t="shared" si="27"/>
        <v>0</v>
      </c>
      <c r="I362" s="17">
        <f t="shared" si="29"/>
        <v>1.1562781546997614E-4</v>
      </c>
      <c r="J362" s="16">
        <f t="shared" si="28"/>
        <v>1.3230681596442818E-8</v>
      </c>
    </row>
    <row r="363" spans="1:10" x14ac:dyDescent="0.25">
      <c r="A363" s="37">
        <v>361</v>
      </c>
      <c r="B363" s="4">
        <v>7505</v>
      </c>
      <c r="C363" s="20">
        <f t="shared" si="25"/>
        <v>0</v>
      </c>
      <c r="F363" s="19">
        <f t="shared" si="26"/>
        <v>0</v>
      </c>
      <c r="G363">
        <v>161</v>
      </c>
      <c r="H363" s="17">
        <f t="shared" si="27"/>
        <v>0</v>
      </c>
      <c r="I363" s="17">
        <f t="shared" si="29"/>
        <v>1.1562781546997614E-4</v>
      </c>
      <c r="J363" s="16">
        <f t="shared" si="28"/>
        <v>1.3230681596442818E-8</v>
      </c>
    </row>
    <row r="364" spans="1:10" x14ac:dyDescent="0.25">
      <c r="A364" s="37">
        <v>362</v>
      </c>
      <c r="B364" s="4">
        <v>7505</v>
      </c>
      <c r="C364" s="20">
        <f t="shared" si="25"/>
        <v>0</v>
      </c>
      <c r="F364" s="19">
        <f t="shared" si="26"/>
        <v>0</v>
      </c>
      <c r="G364">
        <v>160</v>
      </c>
      <c r="H364" s="17">
        <f t="shared" si="27"/>
        <v>0</v>
      </c>
      <c r="I364" s="17">
        <f t="shared" si="29"/>
        <v>1.1562781546997614E-4</v>
      </c>
      <c r="J364" s="16">
        <f t="shared" si="28"/>
        <v>1.3230681596442818E-8</v>
      </c>
    </row>
    <row r="365" spans="1:10" x14ac:dyDescent="0.25">
      <c r="A365" s="37">
        <v>363</v>
      </c>
      <c r="B365" s="4">
        <v>7600</v>
      </c>
      <c r="C365" s="20">
        <f t="shared" si="25"/>
        <v>1.2578782206860185E-2</v>
      </c>
      <c r="F365" s="19">
        <f t="shared" si="26"/>
        <v>1.5822576180762239E-4</v>
      </c>
      <c r="G365">
        <v>159</v>
      </c>
      <c r="H365" s="17">
        <f t="shared" si="27"/>
        <v>6.9250952340653185E-5</v>
      </c>
      <c r="I365" s="17">
        <f t="shared" si="29"/>
        <v>1.1598902894275195E-4</v>
      </c>
      <c r="J365" s="16">
        <f t="shared" si="28"/>
        <v>1.8354140424259278E-9</v>
      </c>
    </row>
    <row r="366" spans="1:10" x14ac:dyDescent="0.25">
      <c r="A366" s="37">
        <v>364</v>
      </c>
      <c r="B366" s="4">
        <v>7600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1.1598902894275195E-4</v>
      </c>
      <c r="J366" s="16">
        <f t="shared" si="28"/>
        <v>1.331347422242854E-8</v>
      </c>
    </row>
    <row r="367" spans="1:10" x14ac:dyDescent="0.25">
      <c r="A367" s="37">
        <v>365</v>
      </c>
      <c r="B367" s="4">
        <v>7600</v>
      </c>
      <c r="C367" s="20">
        <f t="shared" si="25"/>
        <v>0</v>
      </c>
      <c r="F367" s="19">
        <f t="shared" si="26"/>
        <v>0</v>
      </c>
      <c r="G367">
        <v>157</v>
      </c>
      <c r="H367" s="17">
        <f t="shared" si="27"/>
        <v>0</v>
      </c>
      <c r="I367" s="17">
        <f t="shared" si="29"/>
        <v>1.1598902894275195E-4</v>
      </c>
      <c r="J367" s="16">
        <f t="shared" si="28"/>
        <v>1.331347422242854E-8</v>
      </c>
    </row>
    <row r="368" spans="1:10" x14ac:dyDescent="0.25">
      <c r="A368" s="37">
        <v>366</v>
      </c>
      <c r="B368" s="4">
        <v>7600</v>
      </c>
      <c r="C368" s="20">
        <f t="shared" si="25"/>
        <v>0</v>
      </c>
      <c r="F368" s="19">
        <f t="shared" si="26"/>
        <v>0</v>
      </c>
      <c r="G368">
        <v>156</v>
      </c>
      <c r="H368" s="17">
        <f t="shared" si="27"/>
        <v>0</v>
      </c>
      <c r="I368" s="17">
        <f t="shared" si="29"/>
        <v>1.1598902894275195E-4</v>
      </c>
      <c r="J368" s="16">
        <f t="shared" si="28"/>
        <v>1.331347422242854E-8</v>
      </c>
    </row>
    <row r="369" spans="1:10" x14ac:dyDescent="0.25">
      <c r="A369" s="37">
        <v>367</v>
      </c>
      <c r="B369" s="4">
        <v>7770</v>
      </c>
      <c r="C369" s="20">
        <f t="shared" si="25"/>
        <v>2.2121917087270692E-2</v>
      </c>
      <c r="F369" s="19">
        <f t="shared" si="26"/>
        <v>4.8937921561607899E-4</v>
      </c>
      <c r="G369">
        <v>155</v>
      </c>
      <c r="H369" s="17">
        <f t="shared" si="27"/>
        <v>2.1871517781389292E-4</v>
      </c>
      <c r="I369" s="17">
        <f t="shared" si="29"/>
        <v>1.1712984890632894E-4</v>
      </c>
      <c r="J369" s="16">
        <f t="shared" si="28"/>
        <v>1.3902481588626567E-7</v>
      </c>
    </row>
    <row r="370" spans="1:10" x14ac:dyDescent="0.25">
      <c r="A370" s="37">
        <v>368</v>
      </c>
      <c r="B370" s="4">
        <v>7770</v>
      </c>
      <c r="C370" s="20">
        <f t="shared" si="25"/>
        <v>0</v>
      </c>
      <c r="F370" s="19">
        <f t="shared" si="26"/>
        <v>0</v>
      </c>
      <c r="G370">
        <v>154</v>
      </c>
      <c r="H370" s="17">
        <f t="shared" si="27"/>
        <v>0</v>
      </c>
      <c r="I370" s="17">
        <f t="shared" si="29"/>
        <v>1.1712984890632894E-4</v>
      </c>
      <c r="J370" s="16">
        <f t="shared" si="28"/>
        <v>1.3576653768164988E-8</v>
      </c>
    </row>
    <row r="371" spans="1:10" x14ac:dyDescent="0.25">
      <c r="A371" s="37">
        <v>369</v>
      </c>
      <c r="B371" s="4">
        <v>7780</v>
      </c>
      <c r="C371" s="20">
        <f t="shared" si="25"/>
        <v>1.286173810744085E-3</v>
      </c>
      <c r="F371" s="19">
        <f t="shared" si="26"/>
        <v>1.6542430714439614E-6</v>
      </c>
      <c r="G371">
        <v>153</v>
      </c>
      <c r="H371" s="17">
        <f t="shared" si="27"/>
        <v>7.4709382920873959E-7</v>
      </c>
      <c r="I371" s="17">
        <f t="shared" si="29"/>
        <v>1.1713374575319409E-4</v>
      </c>
      <c r="J371" s="16">
        <f t="shared" si="28"/>
        <v>1.3194779691874007E-8</v>
      </c>
    </row>
    <row r="372" spans="1:10" x14ac:dyDescent="0.25">
      <c r="A372" s="37">
        <v>370</v>
      </c>
      <c r="B372" s="4">
        <v>7780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1.1713374575319409E-4</v>
      </c>
      <c r="J372" s="16">
        <f t="shared" si="28"/>
        <v>1.3577557159081124E-8</v>
      </c>
    </row>
    <row r="373" spans="1:10" x14ac:dyDescent="0.25">
      <c r="A373" s="37">
        <v>371</v>
      </c>
      <c r="B373" s="4">
        <v>7780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1.1713374575319409E-4</v>
      </c>
      <c r="J373" s="16">
        <f t="shared" si="28"/>
        <v>1.3577557159081124E-8</v>
      </c>
    </row>
    <row r="374" spans="1:10" x14ac:dyDescent="0.25">
      <c r="A374" s="37">
        <v>372</v>
      </c>
      <c r="B374" s="4">
        <v>7780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1.1713374575319409E-4</v>
      </c>
      <c r="J374" s="16">
        <f t="shared" si="28"/>
        <v>1.3577557159081124E-8</v>
      </c>
    </row>
    <row r="375" spans="1:10" x14ac:dyDescent="0.25">
      <c r="A375" s="37">
        <v>373</v>
      </c>
      <c r="B375" s="4">
        <v>7760</v>
      </c>
      <c r="C375" s="20">
        <f t="shared" si="25"/>
        <v>-2.5740039951728773E-3</v>
      </c>
      <c r="F375" s="19">
        <f t="shared" si="26"/>
        <v>6.625496567165934E-6</v>
      </c>
      <c r="G375">
        <v>149</v>
      </c>
      <c r="H375" s="17">
        <f t="shared" si="27"/>
        <v>3.0554776050975022E-6</v>
      </c>
      <c r="I375" s="17">
        <f t="shared" si="29"/>
        <v>1.1714968314667999E-4</v>
      </c>
      <c r="J375" s="16">
        <f t="shared" si="28"/>
        <v>1.2080896800887258E-8</v>
      </c>
    </row>
    <row r="376" spans="1:10" x14ac:dyDescent="0.25">
      <c r="A376" s="37">
        <v>374</v>
      </c>
      <c r="B376" s="4">
        <v>7735</v>
      </c>
      <c r="C376" s="20">
        <f t="shared" si="25"/>
        <v>-3.2268501700979269E-3</v>
      </c>
      <c r="F376" s="19">
        <f t="shared" si="26"/>
        <v>1.041256202026102E-5</v>
      </c>
      <c r="G376">
        <v>148</v>
      </c>
      <c r="H376" s="17">
        <f t="shared" si="27"/>
        <v>4.8271354409142515E-6</v>
      </c>
      <c r="I376" s="17">
        <f t="shared" si="29"/>
        <v>1.1717486152036639E-4</v>
      </c>
      <c r="J376" s="16">
        <f t="shared" si="28"/>
        <v>1.1268059123883832E-8</v>
      </c>
    </row>
    <row r="377" spans="1:10" x14ac:dyDescent="0.25">
      <c r="A377" s="37">
        <v>375</v>
      </c>
      <c r="B377" s="4">
        <v>7735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1.1717486152036639E-4</v>
      </c>
      <c r="J377" s="16">
        <f t="shared" si="28"/>
        <v>1.3587090699613676E-8</v>
      </c>
    </row>
    <row r="378" spans="1:10" x14ac:dyDescent="0.25">
      <c r="A378" s="37">
        <v>376</v>
      </c>
      <c r="B378" s="4">
        <v>7735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1.1717486152036639E-4</v>
      </c>
      <c r="J378" s="16">
        <f t="shared" si="28"/>
        <v>1.3587090699613676E-8</v>
      </c>
    </row>
    <row r="379" spans="1:10" x14ac:dyDescent="0.25">
      <c r="A379" s="37">
        <v>377</v>
      </c>
      <c r="B379" s="4">
        <v>7200</v>
      </c>
      <c r="C379" s="20">
        <f t="shared" si="25"/>
        <v>-7.1674458003019789E-2</v>
      </c>
      <c r="F379" s="19">
        <f t="shared" si="26"/>
        <v>5.1372279300266471E-3</v>
      </c>
      <c r="G379">
        <v>145</v>
      </c>
      <c r="H379" s="17">
        <f t="shared" si="27"/>
        <v>2.4192143694229291E-3</v>
      </c>
      <c r="I379" s="17">
        <f t="shared" si="29"/>
        <v>1.2979350132577753E-4</v>
      </c>
      <c r="J379" s="16">
        <f t="shared" si="28"/>
        <v>2.508118012084771E-5</v>
      </c>
    </row>
    <row r="380" spans="1:10" x14ac:dyDescent="0.25">
      <c r="A380" s="37">
        <v>378</v>
      </c>
      <c r="B380" s="4">
        <v>7300</v>
      </c>
      <c r="C380" s="20">
        <f t="shared" si="25"/>
        <v>1.3793322132335769E-2</v>
      </c>
      <c r="F380" s="19">
        <f t="shared" si="26"/>
        <v>1.9025573544638377E-4</v>
      </c>
      <c r="G380">
        <v>144</v>
      </c>
      <c r="H380" s="17">
        <f t="shared" si="27"/>
        <v>9.0064675354437423E-5</v>
      </c>
      <c r="I380" s="17">
        <f t="shared" si="29"/>
        <v>1.3026327932968382E-4</v>
      </c>
      <c r="J380" s="16">
        <f t="shared" si="28"/>
        <v>3.6810807033700638E-9</v>
      </c>
    </row>
    <row r="381" spans="1:10" x14ac:dyDescent="0.25">
      <c r="A381" s="37">
        <v>379</v>
      </c>
      <c r="B381" s="4">
        <v>7260</v>
      </c>
      <c r="C381" s="20">
        <f t="shared" si="25"/>
        <v>-5.4945193176407017E-3</v>
      </c>
      <c r="F381" s="19">
        <f t="shared" si="26"/>
        <v>3.0189742531926843E-5</v>
      </c>
      <c r="G381">
        <v>143</v>
      </c>
      <c r="H381" s="17">
        <f t="shared" si="27"/>
        <v>1.4366380043837932E-5</v>
      </c>
      <c r="I381" s="17">
        <f t="shared" si="29"/>
        <v>1.3033821447283283E-4</v>
      </c>
      <c r="J381" s="16">
        <f t="shared" si="28"/>
        <v>9.8940077300221166E-9</v>
      </c>
    </row>
    <row r="382" spans="1:10" x14ac:dyDescent="0.25">
      <c r="A382" s="37">
        <v>380</v>
      </c>
      <c r="B382" s="4">
        <v>7400</v>
      </c>
      <c r="C382" s="20">
        <f t="shared" si="25"/>
        <v>1.910017137341943E-2</v>
      </c>
      <c r="F382" s="19">
        <f t="shared" si="26"/>
        <v>3.6481654649399108E-4</v>
      </c>
      <c r="G382">
        <v>142</v>
      </c>
      <c r="H382" s="17">
        <f t="shared" si="27"/>
        <v>1.7451536953187353E-4</v>
      </c>
      <c r="I382" s="17">
        <f t="shared" si="29"/>
        <v>1.312484879138575E-4</v>
      </c>
      <c r="J382" s="16">
        <f t="shared" si="28"/>
        <v>5.4874304805474867E-8</v>
      </c>
    </row>
    <row r="383" spans="1:10" x14ac:dyDescent="0.25">
      <c r="A383" s="37">
        <v>381</v>
      </c>
      <c r="B383" s="4">
        <v>7100</v>
      </c>
      <c r="C383" s="20">
        <f t="shared" si="25"/>
        <v>-4.1385216162854364E-2</v>
      </c>
      <c r="F383" s="19">
        <f t="shared" si="26"/>
        <v>1.7127361168461821E-3</v>
      </c>
      <c r="G383">
        <v>141</v>
      </c>
      <c r="H383" s="17">
        <f t="shared" si="27"/>
        <v>8.2360850166049849E-4</v>
      </c>
      <c r="I383" s="17">
        <f t="shared" si="29"/>
        <v>1.3554443586889848E-4</v>
      </c>
      <c r="J383" s="16">
        <f t="shared" si="28"/>
        <v>2.4897642498492235E-6</v>
      </c>
    </row>
    <row r="384" spans="1:10" x14ac:dyDescent="0.25">
      <c r="A384" s="37">
        <v>382</v>
      </c>
      <c r="B384" s="4">
        <v>7000</v>
      </c>
      <c r="C384" s="20">
        <f t="shared" si="25"/>
        <v>-1.4184634991956413E-2</v>
      </c>
      <c r="F384" s="19">
        <f t="shared" si="26"/>
        <v>2.0120386985503431E-4</v>
      </c>
      <c r="G384">
        <v>140</v>
      </c>
      <c r="H384" s="17">
        <f t="shared" si="27"/>
        <v>9.7260815398971664E-5</v>
      </c>
      <c r="I384" s="17">
        <f t="shared" si="29"/>
        <v>1.3605174899179175E-4</v>
      </c>
      <c r="J384" s="16">
        <f t="shared" si="28"/>
        <v>4.3377724549535007E-9</v>
      </c>
    </row>
    <row r="385" spans="1:10" x14ac:dyDescent="0.25">
      <c r="A385" s="37">
        <v>383</v>
      </c>
      <c r="B385" s="4">
        <v>7000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1.3605174899179175E-4</v>
      </c>
      <c r="J385" s="16">
        <f t="shared" si="28"/>
        <v>1.831748459440371E-8</v>
      </c>
    </row>
    <row r="386" spans="1:10" x14ac:dyDescent="0.25">
      <c r="A386" s="37">
        <v>384</v>
      </c>
      <c r="B386" s="4">
        <v>7000</v>
      </c>
      <c r="C386" s="20">
        <f t="shared" si="25"/>
        <v>0</v>
      </c>
      <c r="F386" s="19">
        <f t="shared" si="26"/>
        <v>0</v>
      </c>
      <c r="G386">
        <v>138</v>
      </c>
      <c r="H386" s="17">
        <f t="shared" si="27"/>
        <v>0</v>
      </c>
      <c r="I386" s="17">
        <f t="shared" si="29"/>
        <v>1.3605174899179175E-4</v>
      </c>
      <c r="J386" s="16">
        <f t="shared" si="28"/>
        <v>1.831748459440371E-8</v>
      </c>
    </row>
    <row r="387" spans="1:10" x14ac:dyDescent="0.25">
      <c r="A387" s="37">
        <v>385</v>
      </c>
      <c r="B387" s="4">
        <v>7000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1.3605174899179175E-4</v>
      </c>
      <c r="J387" s="16">
        <f t="shared" si="28"/>
        <v>1.831748459440371E-8</v>
      </c>
    </row>
    <row r="388" spans="1:10" x14ac:dyDescent="0.25">
      <c r="A388" s="37">
        <v>386</v>
      </c>
      <c r="B388" s="4">
        <v>7000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1.3605174899179175E-4</v>
      </c>
      <c r="J388" s="16">
        <f t="shared" ref="J388:J451" si="33">(F388-($E$7*I388))^2</f>
        <v>1.831748459440371E-8</v>
      </c>
    </row>
    <row r="389" spans="1:10" x14ac:dyDescent="0.25">
      <c r="A389" s="37">
        <v>387</v>
      </c>
      <c r="B389" s="4">
        <v>7000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1.3605174899179175E-4</v>
      </c>
      <c r="J389" s="16">
        <f t="shared" si="33"/>
        <v>1.831748459440371E-8</v>
      </c>
    </row>
    <row r="390" spans="1:10" x14ac:dyDescent="0.25">
      <c r="A390" s="37">
        <v>388</v>
      </c>
      <c r="B390" s="4">
        <v>6985</v>
      </c>
      <c r="C390" s="20">
        <f t="shared" si="30"/>
        <v>-2.1451563463881357E-3</v>
      </c>
      <c r="F390" s="19">
        <f t="shared" si="31"/>
        <v>4.6016957504492955E-6</v>
      </c>
      <c r="G390">
        <v>134</v>
      </c>
      <c r="H390" s="17">
        <f t="shared" si="32"/>
        <v>2.295338535405816E-6</v>
      </c>
      <c r="I390" s="17">
        <f t="shared" si="34"/>
        <v>1.3606372149434294E-4</v>
      </c>
      <c r="J390" s="16">
        <f t="shared" si="33"/>
        <v>1.7096168238640992E-8</v>
      </c>
    </row>
    <row r="391" spans="1:10" x14ac:dyDescent="0.25">
      <c r="A391" s="37">
        <v>389</v>
      </c>
      <c r="B391" s="4">
        <v>6985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1.3606372149434294E-4</v>
      </c>
      <c r="J391" s="16">
        <f t="shared" si="33"/>
        <v>1.8320708599711862E-8</v>
      </c>
    </row>
    <row r="392" spans="1:10" x14ac:dyDescent="0.25">
      <c r="A392" s="37">
        <v>390</v>
      </c>
      <c r="B392" s="4">
        <v>6985</v>
      </c>
      <c r="C392" s="20">
        <f t="shared" si="30"/>
        <v>0</v>
      </c>
      <c r="F392" s="19">
        <f t="shared" si="31"/>
        <v>0</v>
      </c>
      <c r="G392">
        <v>132</v>
      </c>
      <c r="H392" s="17">
        <f t="shared" si="32"/>
        <v>0</v>
      </c>
      <c r="I392" s="17">
        <f t="shared" si="34"/>
        <v>1.3606372149434294E-4</v>
      </c>
      <c r="J392" s="16">
        <f t="shared" si="33"/>
        <v>1.8320708599711862E-8</v>
      </c>
    </row>
    <row r="393" spans="1:10" x14ac:dyDescent="0.25">
      <c r="A393" s="37">
        <v>391</v>
      </c>
      <c r="B393" s="4">
        <v>6985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1.3606372149434294E-4</v>
      </c>
      <c r="J393" s="16">
        <f t="shared" si="33"/>
        <v>1.8320708599711862E-8</v>
      </c>
    </row>
    <row r="394" spans="1:10" x14ac:dyDescent="0.25">
      <c r="A394" s="37">
        <v>392</v>
      </c>
      <c r="B394" s="4">
        <v>6985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1.3606372149434294E-4</v>
      </c>
      <c r="J394" s="16">
        <f t="shared" si="33"/>
        <v>1.8320708599711862E-8</v>
      </c>
    </row>
    <row r="395" spans="1:10" x14ac:dyDescent="0.25">
      <c r="A395" s="37">
        <v>393</v>
      </c>
      <c r="B395" s="4">
        <v>7000</v>
      </c>
      <c r="C395" s="20">
        <f t="shared" si="30"/>
        <v>2.145156346388202E-3</v>
      </c>
      <c r="F395" s="19">
        <f t="shared" si="31"/>
        <v>4.6016957504495801E-6</v>
      </c>
      <c r="G395">
        <v>129</v>
      </c>
      <c r="H395" s="17">
        <f t="shared" si="32"/>
        <v>2.3561492987735618E-6</v>
      </c>
      <c r="I395" s="17">
        <f t="shared" si="34"/>
        <v>1.3607601118627961E-4</v>
      </c>
      <c r="J395" s="16">
        <f t="shared" si="33"/>
        <v>1.7099365436218974E-8</v>
      </c>
    </row>
    <row r="396" spans="1:10" x14ac:dyDescent="0.25">
      <c r="A396" s="37">
        <v>394</v>
      </c>
      <c r="B396" s="4">
        <v>6900</v>
      </c>
      <c r="C396" s="20">
        <f t="shared" si="30"/>
        <v>-1.4388737452099556E-2</v>
      </c>
      <c r="F396" s="19">
        <f t="shared" si="31"/>
        <v>2.0703576546545242E-4</v>
      </c>
      <c r="G396">
        <v>128</v>
      </c>
      <c r="H396" s="17">
        <f t="shared" si="32"/>
        <v>1.0656178661508664E-4</v>
      </c>
      <c r="I396" s="17">
        <f t="shared" si="34"/>
        <v>1.3663183824291105E-4</v>
      </c>
      <c r="J396" s="16">
        <f t="shared" si="33"/>
        <v>5.0575707796161275E-9</v>
      </c>
    </row>
    <row r="397" spans="1:10" x14ac:dyDescent="0.25">
      <c r="A397" s="37">
        <v>395</v>
      </c>
      <c r="B397" s="4">
        <v>6900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1.3663183824291105E-4</v>
      </c>
      <c r="J397" s="16">
        <f t="shared" si="33"/>
        <v>1.8474019571297213E-8</v>
      </c>
    </row>
    <row r="398" spans="1:10" x14ac:dyDescent="0.25">
      <c r="A398" s="37">
        <v>396</v>
      </c>
      <c r="B398" s="4">
        <v>6900</v>
      </c>
      <c r="C398" s="20">
        <f t="shared" si="30"/>
        <v>0</v>
      </c>
      <c r="F398" s="19">
        <f t="shared" si="31"/>
        <v>0</v>
      </c>
      <c r="G398">
        <v>126</v>
      </c>
      <c r="H398" s="17">
        <f t="shared" si="32"/>
        <v>0</v>
      </c>
      <c r="I398" s="17">
        <f t="shared" si="34"/>
        <v>1.3663183824291105E-4</v>
      </c>
      <c r="J398" s="16">
        <f t="shared" si="33"/>
        <v>1.8474019571297213E-8</v>
      </c>
    </row>
    <row r="399" spans="1:10" x14ac:dyDescent="0.25">
      <c r="A399" s="37">
        <v>397</v>
      </c>
      <c r="B399" s="4">
        <v>6900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1.3663183824291105E-4</v>
      </c>
      <c r="J399" s="16">
        <f t="shared" si="33"/>
        <v>1.8474019571297213E-8</v>
      </c>
    </row>
    <row r="400" spans="1:10" x14ac:dyDescent="0.25">
      <c r="A400" s="37">
        <v>398</v>
      </c>
      <c r="B400" s="4">
        <v>6900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1.3663183824291105E-4</v>
      </c>
      <c r="J400" s="16">
        <f t="shared" si="33"/>
        <v>1.8474019571297213E-8</v>
      </c>
    </row>
    <row r="401" spans="1:10" x14ac:dyDescent="0.25">
      <c r="A401" s="37">
        <v>399</v>
      </c>
      <c r="B401" s="4">
        <v>6910</v>
      </c>
      <c r="C401" s="20">
        <f t="shared" si="30"/>
        <v>1.448226176364748E-3</v>
      </c>
      <c r="F401" s="19">
        <f t="shared" si="31"/>
        <v>2.0973590579080583E-6</v>
      </c>
      <c r="G401">
        <v>123</v>
      </c>
      <c r="H401" s="17">
        <f t="shared" si="32"/>
        <v>1.1081153253478021E-6</v>
      </c>
      <c r="I401" s="17">
        <f t="shared" si="34"/>
        <v>1.3663761818053467E-4</v>
      </c>
      <c r="J401" s="16">
        <f t="shared" si="33"/>
        <v>1.7909814827656731E-8</v>
      </c>
    </row>
    <row r="402" spans="1:10" x14ac:dyDescent="0.25">
      <c r="A402" s="37">
        <v>400</v>
      </c>
      <c r="B402" s="4">
        <v>6995</v>
      </c>
      <c r="C402" s="20">
        <f t="shared" si="30"/>
        <v>1.2225970337865903E-2</v>
      </c>
      <c r="F402" s="19">
        <f t="shared" si="31"/>
        <v>1.4947435070237689E-4</v>
      </c>
      <c r="G402">
        <v>122</v>
      </c>
      <c r="H402" s="17">
        <f t="shared" si="32"/>
        <v>7.9387122851484198E-5</v>
      </c>
      <c r="I402" s="17">
        <f t="shared" si="34"/>
        <v>1.3705170199266488E-4</v>
      </c>
      <c r="J402" s="16">
        <f t="shared" si="33"/>
        <v>1.7259420545555286E-10</v>
      </c>
    </row>
    <row r="403" spans="1:10" x14ac:dyDescent="0.25">
      <c r="A403" s="37">
        <v>401</v>
      </c>
      <c r="B403" s="4">
        <v>7000</v>
      </c>
      <c r="C403" s="20">
        <f t="shared" si="30"/>
        <v>7.1454093786885034E-4</v>
      </c>
      <c r="F403" s="19">
        <f t="shared" si="31"/>
        <v>5.1056875189049629E-7</v>
      </c>
      <c r="G403">
        <v>121</v>
      </c>
      <c r="H403" s="17">
        <f t="shared" si="32"/>
        <v>2.7258931606297668E-7</v>
      </c>
      <c r="I403" s="17">
        <f t="shared" si="34"/>
        <v>1.3705312382052671E-4</v>
      </c>
      <c r="J403" s="16">
        <f t="shared" si="33"/>
        <v>1.8449160005566528E-8</v>
      </c>
    </row>
    <row r="404" spans="1:10" x14ac:dyDescent="0.25">
      <c r="A404" s="37">
        <v>402</v>
      </c>
      <c r="B404" s="4">
        <v>7000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1.3705312382052671E-4</v>
      </c>
      <c r="J404" s="16">
        <f t="shared" si="33"/>
        <v>1.8588119429196278E-8</v>
      </c>
    </row>
    <row r="405" spans="1:10" x14ac:dyDescent="0.25">
      <c r="A405" s="37">
        <v>403</v>
      </c>
      <c r="B405" s="4">
        <v>7000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1.3705312382052671E-4</v>
      </c>
      <c r="J405" s="16">
        <f t="shared" si="33"/>
        <v>1.8588119429196278E-8</v>
      </c>
    </row>
    <row r="406" spans="1:10" x14ac:dyDescent="0.25">
      <c r="A406" s="37">
        <v>404</v>
      </c>
      <c r="B406" s="4">
        <v>6995</v>
      </c>
      <c r="C406" s="20">
        <f t="shared" si="30"/>
        <v>-7.1454093786876014E-4</v>
      </c>
      <c r="F406" s="19">
        <f t="shared" si="31"/>
        <v>5.1056875189036733E-7</v>
      </c>
      <c r="G406">
        <v>118</v>
      </c>
      <c r="H406" s="17">
        <f t="shared" si="32"/>
        <v>2.7689968711717634E-7</v>
      </c>
      <c r="I406" s="17">
        <f t="shared" si="34"/>
        <v>1.3705456813131544E-4</v>
      </c>
      <c r="J406" s="16">
        <f t="shared" si="33"/>
        <v>1.8449550315887122E-8</v>
      </c>
    </row>
    <row r="407" spans="1:10" x14ac:dyDescent="0.25">
      <c r="A407" s="37">
        <v>405</v>
      </c>
      <c r="B407" s="4">
        <v>6995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1.3705456813131544E-4</v>
      </c>
      <c r="J407" s="16">
        <f t="shared" si="33"/>
        <v>1.8588511206663974E-8</v>
      </c>
    </row>
    <row r="408" spans="1:10" x14ac:dyDescent="0.25">
      <c r="A408" s="37">
        <v>406</v>
      </c>
      <c r="B408" s="4">
        <v>6995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1.3705456813131544E-4</v>
      </c>
      <c r="J408" s="16">
        <f t="shared" si="33"/>
        <v>1.8588511206663974E-8</v>
      </c>
    </row>
    <row r="409" spans="1:10" x14ac:dyDescent="0.25">
      <c r="A409" s="37">
        <v>407</v>
      </c>
      <c r="B409" s="4">
        <v>6950</v>
      </c>
      <c r="C409" s="20">
        <f t="shared" si="30"/>
        <v>-6.4539485407437902E-3</v>
      </c>
      <c r="F409" s="19">
        <f t="shared" si="31"/>
        <v>4.1653451766568899E-5</v>
      </c>
      <c r="G409">
        <v>115</v>
      </c>
      <c r="H409" s="17">
        <f t="shared" si="32"/>
        <v>2.294736720715074E-5</v>
      </c>
      <c r="I409" s="17">
        <f t="shared" si="34"/>
        <v>1.3717426176612903E-4</v>
      </c>
      <c r="J409" s="16">
        <f t="shared" si="33"/>
        <v>8.9880464342928459E-9</v>
      </c>
    </row>
    <row r="410" spans="1:10" x14ac:dyDescent="0.25">
      <c r="A410" s="37">
        <v>408</v>
      </c>
      <c r="B410" s="4">
        <v>7250</v>
      </c>
      <c r="C410" s="20">
        <f t="shared" si="30"/>
        <v>4.2259809289882599E-2</v>
      </c>
      <c r="F410" s="19">
        <f t="shared" si="31"/>
        <v>1.7858914812172476E-3</v>
      </c>
      <c r="G410">
        <v>114</v>
      </c>
      <c r="H410" s="17">
        <f t="shared" si="32"/>
        <v>9.8902699599433372E-4</v>
      </c>
      <c r="I410" s="17">
        <f t="shared" si="34"/>
        <v>1.4233303379477619E-4</v>
      </c>
      <c r="J410" s="16">
        <f t="shared" si="33"/>
        <v>2.7037253101904318E-6</v>
      </c>
    </row>
    <row r="411" spans="1:10" x14ac:dyDescent="0.25">
      <c r="A411" s="37">
        <v>409</v>
      </c>
      <c r="B411" s="4">
        <v>7250</v>
      </c>
      <c r="C411" s="20">
        <f t="shared" si="30"/>
        <v>0</v>
      </c>
      <c r="F411" s="19">
        <f t="shared" si="31"/>
        <v>0</v>
      </c>
      <c r="G411">
        <v>113</v>
      </c>
      <c r="H411" s="17">
        <f t="shared" si="32"/>
        <v>0</v>
      </c>
      <c r="I411" s="17">
        <f t="shared" si="34"/>
        <v>1.4233303379477619E-4</v>
      </c>
      <c r="J411" s="16">
        <f t="shared" si="33"/>
        <v>2.0047904706108666E-8</v>
      </c>
    </row>
    <row r="412" spans="1:10" x14ac:dyDescent="0.25">
      <c r="A412" s="37">
        <v>410</v>
      </c>
      <c r="B412" s="4">
        <v>7250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1.4233303379477619E-4</v>
      </c>
      <c r="J412" s="16">
        <f t="shared" si="33"/>
        <v>2.0047904706108666E-8</v>
      </c>
    </row>
    <row r="413" spans="1:10" x14ac:dyDescent="0.25">
      <c r="A413" s="37">
        <v>411</v>
      </c>
      <c r="B413" s="4">
        <v>7250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1.4233303379477619E-4</v>
      </c>
      <c r="J413" s="16">
        <f t="shared" si="33"/>
        <v>2.0047904706108666E-8</v>
      </c>
    </row>
    <row r="414" spans="1:10" x14ac:dyDescent="0.25">
      <c r="A414" s="37">
        <v>412</v>
      </c>
      <c r="B414" s="4">
        <v>7250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1.4233303379477619E-4</v>
      </c>
      <c r="J414" s="16">
        <f t="shared" si="33"/>
        <v>2.0047904706108666E-8</v>
      </c>
    </row>
    <row r="415" spans="1:10" x14ac:dyDescent="0.25">
      <c r="A415" s="37">
        <v>413</v>
      </c>
      <c r="B415" s="4">
        <v>7250</v>
      </c>
      <c r="C415" s="20">
        <f t="shared" si="30"/>
        <v>0</v>
      </c>
      <c r="F415" s="19">
        <f t="shared" si="31"/>
        <v>0</v>
      </c>
      <c r="G415">
        <v>109</v>
      </c>
      <c r="H415" s="17">
        <f t="shared" si="32"/>
        <v>0</v>
      </c>
      <c r="I415" s="17">
        <f t="shared" si="34"/>
        <v>1.4233303379477619E-4</v>
      </c>
      <c r="J415" s="16">
        <f t="shared" si="33"/>
        <v>2.0047904706108666E-8</v>
      </c>
    </row>
    <row r="416" spans="1:10" x14ac:dyDescent="0.25">
      <c r="A416" s="37">
        <v>414</v>
      </c>
      <c r="B416" s="4">
        <v>7250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1.4233303379477619E-4</v>
      </c>
      <c r="J416" s="16">
        <f t="shared" si="33"/>
        <v>2.0047904706108666E-8</v>
      </c>
    </row>
    <row r="417" spans="1:10" x14ac:dyDescent="0.25">
      <c r="A417" s="37">
        <v>415</v>
      </c>
      <c r="B417" s="4">
        <v>7000</v>
      </c>
      <c r="C417" s="20">
        <f t="shared" si="30"/>
        <v>-3.5091319811270061E-2</v>
      </c>
      <c r="F417" s="19">
        <f t="shared" si="31"/>
        <v>1.2314007260968347E-3</v>
      </c>
      <c r="G417">
        <v>107</v>
      </c>
      <c r="H417" s="17">
        <f t="shared" si="32"/>
        <v>7.0737705312093097E-4</v>
      </c>
      <c r="I417" s="17">
        <f t="shared" si="34"/>
        <v>1.4602271766602214E-4</v>
      </c>
      <c r="J417" s="16">
        <f t="shared" si="33"/>
        <v>1.1796993696961688E-6</v>
      </c>
    </row>
    <row r="418" spans="1:10" x14ac:dyDescent="0.25">
      <c r="A418" s="37">
        <v>416</v>
      </c>
      <c r="B418" s="4">
        <v>7000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1.4602271766602214E-4</v>
      </c>
      <c r="J418" s="16">
        <f t="shared" si="33"/>
        <v>2.1100776163889582E-8</v>
      </c>
    </row>
    <row r="419" spans="1:10" x14ac:dyDescent="0.25">
      <c r="A419" s="37">
        <v>417</v>
      </c>
      <c r="B419" s="4">
        <v>7000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1.4602271766602214E-4</v>
      </c>
      <c r="J419" s="16">
        <f t="shared" si="33"/>
        <v>2.1100776163889582E-8</v>
      </c>
    </row>
    <row r="420" spans="1:10" x14ac:dyDescent="0.25">
      <c r="A420" s="37">
        <v>418</v>
      </c>
      <c r="B420" s="4">
        <v>7000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1.4602271766602214E-4</v>
      </c>
      <c r="J420" s="16">
        <f t="shared" si="33"/>
        <v>2.1100776163889582E-8</v>
      </c>
    </row>
    <row r="421" spans="1:10" x14ac:dyDescent="0.25">
      <c r="A421" s="37">
        <v>419</v>
      </c>
      <c r="B421" s="4">
        <v>7100</v>
      </c>
      <c r="C421" s="20">
        <f t="shared" si="30"/>
        <v>1.4184634991956381E-2</v>
      </c>
      <c r="F421" s="19">
        <f t="shared" si="31"/>
        <v>2.0120386985503341E-4</v>
      </c>
      <c r="G421">
        <v>103</v>
      </c>
      <c r="H421" s="17">
        <f t="shared" si="32"/>
        <v>1.1802465464434541E-4</v>
      </c>
      <c r="I421" s="17">
        <f t="shared" si="34"/>
        <v>1.4663833512594583E-4</v>
      </c>
      <c r="J421" s="16">
        <f t="shared" si="33"/>
        <v>3.0614533141291765E-9</v>
      </c>
    </row>
    <row r="422" spans="1:10" x14ac:dyDescent="0.25">
      <c r="A422" s="37">
        <v>420</v>
      </c>
      <c r="B422" s="4">
        <v>7250</v>
      </c>
      <c r="C422" s="20">
        <f t="shared" si="30"/>
        <v>2.0906684819313643E-2</v>
      </c>
      <c r="F422" s="19">
        <f t="shared" si="31"/>
        <v>4.3708947013411956E-4</v>
      </c>
      <c r="G422">
        <v>102</v>
      </c>
      <c r="H422" s="17">
        <f t="shared" si="32"/>
        <v>2.5773770946815031E-4</v>
      </c>
      <c r="I422" s="17">
        <f t="shared" si="34"/>
        <v>1.4798269689940294E-4</v>
      </c>
      <c r="J422" s="16">
        <f t="shared" si="33"/>
        <v>8.4029632921087841E-8</v>
      </c>
    </row>
    <row r="423" spans="1:10" x14ac:dyDescent="0.25">
      <c r="A423" s="37">
        <v>421</v>
      </c>
      <c r="B423" s="4">
        <v>7150</v>
      </c>
      <c r="C423" s="20">
        <f t="shared" si="30"/>
        <v>-1.388911216066715E-2</v>
      </c>
      <c r="F423" s="19">
        <f t="shared" si="31"/>
        <v>1.929074366115921E-4</v>
      </c>
      <c r="G423">
        <v>101</v>
      </c>
      <c r="H423" s="17">
        <f t="shared" si="32"/>
        <v>1.1434779707300631E-4</v>
      </c>
      <c r="I423" s="17">
        <f t="shared" si="34"/>
        <v>1.4857913584340223E-4</v>
      </c>
      <c r="J423" s="16">
        <f t="shared" si="33"/>
        <v>2.0343068252052653E-9</v>
      </c>
    </row>
    <row r="424" spans="1:10" x14ac:dyDescent="0.25">
      <c r="A424" s="37">
        <v>422</v>
      </c>
      <c r="B424" s="4">
        <v>7150</v>
      </c>
      <c r="C424" s="20">
        <f t="shared" si="30"/>
        <v>0</v>
      </c>
      <c r="F424" s="19">
        <f t="shared" si="31"/>
        <v>0</v>
      </c>
      <c r="G424">
        <v>100</v>
      </c>
      <c r="H424" s="17">
        <f t="shared" si="32"/>
        <v>0</v>
      </c>
      <c r="I424" s="17">
        <f t="shared" si="34"/>
        <v>1.4857913584340223E-4</v>
      </c>
      <c r="J424" s="16">
        <f t="shared" si="33"/>
        <v>2.1846065570819103E-8</v>
      </c>
    </row>
    <row r="425" spans="1:10" x14ac:dyDescent="0.25">
      <c r="A425" s="37">
        <v>423</v>
      </c>
      <c r="B425" s="4">
        <v>7275</v>
      </c>
      <c r="C425" s="20">
        <f t="shared" si="30"/>
        <v>1.7331456351639941E-2</v>
      </c>
      <c r="F425" s="19">
        <f t="shared" si="31"/>
        <v>3.0037937926880048E-4</v>
      </c>
      <c r="G425">
        <v>99</v>
      </c>
      <c r="H425" s="17">
        <f t="shared" si="32"/>
        <v>1.7992494186618081E-4</v>
      </c>
      <c r="I425" s="17">
        <f t="shared" si="34"/>
        <v>1.4951762565319963E-4</v>
      </c>
      <c r="J425" s="16">
        <f t="shared" si="33"/>
        <v>2.299518657007045E-8</v>
      </c>
    </row>
    <row r="426" spans="1:10" x14ac:dyDescent="0.25">
      <c r="A426" s="37">
        <v>424</v>
      </c>
      <c r="B426" s="4">
        <v>7150</v>
      </c>
      <c r="C426" s="20">
        <f t="shared" si="30"/>
        <v>-1.7331456351639976E-2</v>
      </c>
      <c r="F426" s="19">
        <f t="shared" si="31"/>
        <v>3.0037937926880167E-4</v>
      </c>
      <c r="G426">
        <v>98</v>
      </c>
      <c r="H426" s="17">
        <f t="shared" si="32"/>
        <v>1.8086835251279637E-4</v>
      </c>
      <c r="I426" s="17">
        <f t="shared" si="34"/>
        <v>1.5046103629981443E-4</v>
      </c>
      <c r="J426" s="16">
        <f t="shared" si="33"/>
        <v>2.2711439067980666E-8</v>
      </c>
    </row>
    <row r="427" spans="1:10" x14ac:dyDescent="0.25">
      <c r="A427" s="37">
        <v>425</v>
      </c>
      <c r="B427" s="4">
        <v>7150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1.5046103629981443E-4</v>
      </c>
      <c r="J427" s="16">
        <f t="shared" si="33"/>
        <v>2.2402973957670518E-8</v>
      </c>
    </row>
    <row r="428" spans="1:10" x14ac:dyDescent="0.25">
      <c r="A428" s="37">
        <v>426</v>
      </c>
      <c r="B428" s="4">
        <v>7280</v>
      </c>
      <c r="C428" s="20">
        <f t="shared" si="30"/>
        <v>1.8018505502678212E-2</v>
      </c>
      <c r="F428" s="19">
        <f t="shared" si="31"/>
        <v>3.2466654055004503E-4</v>
      </c>
      <c r="G428">
        <v>96</v>
      </c>
      <c r="H428" s="17">
        <f t="shared" si="32"/>
        <v>1.9754790304378131E-4</v>
      </c>
      <c r="I428" s="17">
        <f t="shared" si="34"/>
        <v>1.5149144760371984E-4</v>
      </c>
      <c r="J428" s="16">
        <f t="shared" si="33"/>
        <v>3.0263916363942177E-8</v>
      </c>
    </row>
    <row r="429" spans="1:10" x14ac:dyDescent="0.25">
      <c r="A429" s="37">
        <v>427</v>
      </c>
      <c r="B429" s="4">
        <v>7250</v>
      </c>
      <c r="C429" s="20">
        <f t="shared" si="30"/>
        <v>-4.1293933420111784E-3</v>
      </c>
      <c r="F429" s="19">
        <f t="shared" si="31"/>
        <v>1.7051889373046248E-5</v>
      </c>
      <c r="G429">
        <v>95</v>
      </c>
      <c r="H429" s="17">
        <f t="shared" si="32"/>
        <v>1.0429863116145133E-5</v>
      </c>
      <c r="I429" s="17">
        <f t="shared" si="34"/>
        <v>1.515458498458468E-4</v>
      </c>
      <c r="J429" s="16">
        <f t="shared" si="33"/>
        <v>1.7876624899868769E-8</v>
      </c>
    </row>
    <row r="430" spans="1:10" x14ac:dyDescent="0.25">
      <c r="A430" s="37">
        <v>428</v>
      </c>
      <c r="B430" s="4">
        <v>7200</v>
      </c>
      <c r="C430" s="20">
        <f t="shared" si="30"/>
        <v>-6.9204428445737952E-3</v>
      </c>
      <c r="F430" s="19">
        <f t="shared" si="31"/>
        <v>4.7892529165012645E-5</v>
      </c>
      <c r="G430">
        <v>94</v>
      </c>
      <c r="H430" s="17">
        <f t="shared" si="32"/>
        <v>2.944727325053337E-5</v>
      </c>
      <c r="I430" s="17">
        <f t="shared" si="34"/>
        <v>1.5169944703801651E-4</v>
      </c>
      <c r="J430" s="16">
        <f t="shared" si="33"/>
        <v>1.0612224649742254E-8</v>
      </c>
    </row>
    <row r="431" spans="1:10" x14ac:dyDescent="0.25">
      <c r="A431" s="37">
        <v>429</v>
      </c>
      <c r="B431" s="4">
        <v>7200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1.5169944703801651E-4</v>
      </c>
      <c r="J431" s="16">
        <f t="shared" si="33"/>
        <v>2.2773279278412726E-8</v>
      </c>
    </row>
    <row r="432" spans="1:10" x14ac:dyDescent="0.25">
      <c r="A432" s="37">
        <v>430</v>
      </c>
      <c r="B432" s="4">
        <v>7365</v>
      </c>
      <c r="C432" s="20">
        <f t="shared" si="30"/>
        <v>2.2658023892583996E-2</v>
      </c>
      <c r="F432" s="19">
        <f t="shared" si="31"/>
        <v>5.1338604671690715E-4</v>
      </c>
      <c r="G432">
        <v>92</v>
      </c>
      <c r="H432" s="17">
        <f t="shared" si="32"/>
        <v>3.1898025296980343E-4</v>
      </c>
      <c r="I432" s="17">
        <f t="shared" si="34"/>
        <v>1.5336325036530287E-4</v>
      </c>
      <c r="J432" s="16">
        <f t="shared" si="33"/>
        <v>1.3019304983439267E-7</v>
      </c>
    </row>
    <row r="433" spans="1:10" x14ac:dyDescent="0.25">
      <c r="A433" s="37">
        <v>431</v>
      </c>
      <c r="B433" s="4">
        <v>7365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1.5336325036530287E-4</v>
      </c>
      <c r="J433" s="16">
        <f t="shared" si="33"/>
        <v>2.3275562500041409E-8</v>
      </c>
    </row>
    <row r="434" spans="1:10" x14ac:dyDescent="0.25">
      <c r="A434" s="37">
        <v>432</v>
      </c>
      <c r="B434" s="4">
        <v>7300</v>
      </c>
      <c r="C434" s="20">
        <f t="shared" si="30"/>
        <v>-8.8647017602481015E-3</v>
      </c>
      <c r="F434" s="19">
        <f t="shared" si="31"/>
        <v>7.8582937298145783E-5</v>
      </c>
      <c r="G434">
        <v>90</v>
      </c>
      <c r="H434" s="17">
        <f t="shared" si="32"/>
        <v>4.9339008593171967E-5</v>
      </c>
      <c r="I434" s="17">
        <f t="shared" si="34"/>
        <v>1.5362060299418208E-4</v>
      </c>
      <c r="J434" s="16">
        <f t="shared" si="33"/>
        <v>5.5110400427162579E-9</v>
      </c>
    </row>
    <row r="435" spans="1:10" x14ac:dyDescent="0.25">
      <c r="A435" s="37">
        <v>433</v>
      </c>
      <c r="B435" s="4">
        <v>7200</v>
      </c>
      <c r="C435" s="20">
        <f t="shared" si="30"/>
        <v>-1.3793322132335873E-2</v>
      </c>
      <c r="F435" s="19">
        <f t="shared" si="31"/>
        <v>1.9025573544638664E-4</v>
      </c>
      <c r="G435">
        <v>89</v>
      </c>
      <c r="H435" s="17">
        <f t="shared" si="32"/>
        <v>1.2008012468993095E-4</v>
      </c>
      <c r="I435" s="17">
        <f t="shared" si="34"/>
        <v>1.5424694180086359E-4</v>
      </c>
      <c r="J435" s="16">
        <f t="shared" si="33"/>
        <v>1.3552225040595301E-9</v>
      </c>
    </row>
    <row r="436" spans="1:10" x14ac:dyDescent="0.25">
      <c r="A436" s="37">
        <v>434</v>
      </c>
      <c r="B436" s="4">
        <v>7200</v>
      </c>
      <c r="C436" s="20">
        <f t="shared" si="30"/>
        <v>0</v>
      </c>
      <c r="F436" s="19">
        <f t="shared" si="31"/>
        <v>0</v>
      </c>
      <c r="G436">
        <v>88</v>
      </c>
      <c r="H436" s="17">
        <f t="shared" si="32"/>
        <v>0</v>
      </c>
      <c r="I436" s="17">
        <f t="shared" si="34"/>
        <v>1.5424694180086359E-4</v>
      </c>
      <c r="J436" s="16">
        <f t="shared" si="33"/>
        <v>2.3544566627496421E-8</v>
      </c>
    </row>
    <row r="437" spans="1:10" x14ac:dyDescent="0.25">
      <c r="A437" s="37">
        <v>435</v>
      </c>
      <c r="B437" s="4">
        <v>7200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1.5424694180086359E-4</v>
      </c>
      <c r="J437" s="16">
        <f t="shared" si="33"/>
        <v>2.3544566627496421E-8</v>
      </c>
    </row>
    <row r="438" spans="1:10" x14ac:dyDescent="0.25">
      <c r="A438" s="37">
        <v>436</v>
      </c>
      <c r="B438" s="4">
        <v>7200</v>
      </c>
      <c r="C438" s="20">
        <f t="shared" si="30"/>
        <v>0</v>
      </c>
      <c r="F438" s="19">
        <f t="shared" si="31"/>
        <v>0</v>
      </c>
      <c r="G438">
        <v>86</v>
      </c>
      <c r="H438" s="17">
        <f t="shared" si="32"/>
        <v>0</v>
      </c>
      <c r="I438" s="17">
        <f t="shared" si="34"/>
        <v>1.5424694180086359E-4</v>
      </c>
      <c r="J438" s="16">
        <f t="shared" si="33"/>
        <v>2.3544566627496421E-8</v>
      </c>
    </row>
    <row r="439" spans="1:10" x14ac:dyDescent="0.25">
      <c r="A439" s="37">
        <v>437</v>
      </c>
      <c r="B439" s="4">
        <v>7390</v>
      </c>
      <c r="C439" s="20">
        <f t="shared" si="30"/>
        <v>2.6046708938100689E-2</v>
      </c>
      <c r="F439" s="19">
        <f t="shared" si="31"/>
        <v>6.7843104650613429E-4</v>
      </c>
      <c r="G439">
        <v>85</v>
      </c>
      <c r="H439" s="17">
        <f t="shared" si="32"/>
        <v>4.3724407485931204E-4</v>
      </c>
      <c r="I439" s="17">
        <f t="shared" si="34"/>
        <v>1.5652761008616979E-4</v>
      </c>
      <c r="J439" s="16">
        <f t="shared" si="33"/>
        <v>2.7323607877705971E-7</v>
      </c>
    </row>
    <row r="440" spans="1:10" x14ac:dyDescent="0.25">
      <c r="A440" s="37">
        <v>438</v>
      </c>
      <c r="B440" s="4">
        <v>7390</v>
      </c>
      <c r="C440" s="20">
        <f t="shared" si="30"/>
        <v>0</v>
      </c>
      <c r="F440" s="19">
        <f t="shared" si="31"/>
        <v>0</v>
      </c>
      <c r="G440">
        <v>84</v>
      </c>
      <c r="H440" s="17">
        <f t="shared" si="32"/>
        <v>0</v>
      </c>
      <c r="I440" s="17">
        <f t="shared" si="34"/>
        <v>1.5652761008616979E-4</v>
      </c>
      <c r="J440" s="16">
        <f t="shared" si="33"/>
        <v>2.4245965638069231E-8</v>
      </c>
    </row>
    <row r="441" spans="1:10" x14ac:dyDescent="0.25">
      <c r="A441" s="37">
        <v>439</v>
      </c>
      <c r="B441" s="4">
        <v>7500</v>
      </c>
      <c r="C441" s="20">
        <f t="shared" si="30"/>
        <v>1.4775285582154459E-2</v>
      </c>
      <c r="F441" s="19">
        <f t="shared" si="31"/>
        <v>2.1830906403422145E-4</v>
      </c>
      <c r="G441">
        <v>83</v>
      </c>
      <c r="H441" s="17">
        <f t="shared" si="32"/>
        <v>1.4217800304546746E-4</v>
      </c>
      <c r="I441" s="17">
        <f t="shared" si="34"/>
        <v>1.5726921158761562E-4</v>
      </c>
      <c r="J441" s="16">
        <f t="shared" si="33"/>
        <v>3.826680607924526E-9</v>
      </c>
    </row>
    <row r="442" spans="1:10" x14ac:dyDescent="0.25">
      <c r="A442" s="37">
        <v>440</v>
      </c>
      <c r="B442" s="4">
        <v>7500</v>
      </c>
      <c r="C442" s="20">
        <f t="shared" si="30"/>
        <v>0</v>
      </c>
      <c r="F442" s="19">
        <f t="shared" si="31"/>
        <v>0</v>
      </c>
      <c r="G442">
        <v>82</v>
      </c>
      <c r="H442" s="17">
        <f t="shared" si="32"/>
        <v>0</v>
      </c>
      <c r="I442" s="17">
        <f t="shared" si="34"/>
        <v>1.5726921158761562E-4</v>
      </c>
      <c r="J442" s="16">
        <f t="shared" si="33"/>
        <v>2.4476256506504407E-8</v>
      </c>
    </row>
    <row r="443" spans="1:10" x14ac:dyDescent="0.25">
      <c r="A443" s="37">
        <v>441</v>
      </c>
      <c r="B443" s="4">
        <v>7830</v>
      </c>
      <c r="C443" s="20">
        <f t="shared" si="30"/>
        <v>4.3059489460447013E-2</v>
      </c>
      <c r="F443" s="19">
        <f t="shared" si="31"/>
        <v>1.8541196325943473E-3</v>
      </c>
      <c r="G443">
        <v>81</v>
      </c>
      <c r="H443" s="17">
        <f t="shared" si="32"/>
        <v>1.2202275278213309E-3</v>
      </c>
      <c r="I443" s="17">
        <f t="shared" si="34"/>
        <v>1.6363392727748545E-4</v>
      </c>
      <c r="J443" s="16">
        <f t="shared" si="33"/>
        <v>2.8606283607488849E-6</v>
      </c>
    </row>
    <row r="444" spans="1:10" x14ac:dyDescent="0.25">
      <c r="A444" s="37">
        <v>442</v>
      </c>
      <c r="B444" s="4">
        <v>7830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1.6363392727748545E-4</v>
      </c>
      <c r="J444" s="16">
        <f t="shared" si="33"/>
        <v>2.6497462374186989E-8</v>
      </c>
    </row>
    <row r="445" spans="1:10" x14ac:dyDescent="0.25">
      <c r="A445" s="37">
        <v>443</v>
      </c>
      <c r="B445" s="4">
        <v>8000</v>
      </c>
      <c r="C445" s="20">
        <f t="shared" si="30"/>
        <v>2.1479031677124231E-2</v>
      </c>
      <c r="F445" s="19">
        <f t="shared" si="31"/>
        <v>4.6134880178690617E-4</v>
      </c>
      <c r="G445">
        <v>79</v>
      </c>
      <c r="H445" s="17">
        <f t="shared" si="32"/>
        <v>3.0681379753703822E-4</v>
      </c>
      <c r="I445" s="17">
        <f t="shared" si="34"/>
        <v>1.6523427028444838E-4</v>
      </c>
      <c r="J445" s="16">
        <f t="shared" si="33"/>
        <v>8.8194978986486297E-8</v>
      </c>
    </row>
    <row r="446" spans="1:10" x14ac:dyDescent="0.25">
      <c r="A446" s="37">
        <v>444</v>
      </c>
      <c r="B446" s="4">
        <v>9600</v>
      </c>
      <c r="C446" s="20">
        <f t="shared" si="30"/>
        <v>0.18232155679395459</v>
      </c>
      <c r="F446" s="19">
        <f t="shared" si="31"/>
        <v>3.3241150071771211E-2</v>
      </c>
      <c r="G446">
        <v>78</v>
      </c>
      <c r="H446" s="17">
        <f t="shared" si="32"/>
        <v>2.2222491144411174E-2</v>
      </c>
      <c r="I446" s="17">
        <f t="shared" si="34"/>
        <v>2.8114694626493752E-4</v>
      </c>
      <c r="J446" s="16">
        <f t="shared" si="33"/>
        <v>1.0864584775344521E-3</v>
      </c>
    </row>
    <row r="447" spans="1:10" x14ac:dyDescent="0.25">
      <c r="A447" s="37">
        <v>445</v>
      </c>
      <c r="B447" s="4">
        <v>9400</v>
      </c>
      <c r="C447" s="20">
        <f t="shared" si="30"/>
        <v>-2.1053409197832381E-2</v>
      </c>
      <c r="F447" s="19">
        <f t="shared" si="31"/>
        <v>4.4324603885137308E-4</v>
      </c>
      <c r="G447">
        <v>77</v>
      </c>
      <c r="H447" s="17">
        <f t="shared" si="32"/>
        <v>2.9787412224258341E-4</v>
      </c>
      <c r="I447" s="17">
        <f t="shared" si="34"/>
        <v>2.8270065986032625E-4</v>
      </c>
      <c r="J447" s="16">
        <f t="shared" si="33"/>
        <v>2.6250463451388515E-8</v>
      </c>
    </row>
    <row r="448" spans="1:10" x14ac:dyDescent="0.25">
      <c r="A448" s="37">
        <v>446</v>
      </c>
      <c r="B448" s="4">
        <v>9500</v>
      </c>
      <c r="C448" s="20">
        <f t="shared" si="30"/>
        <v>1.0582109330537008E-2</v>
      </c>
      <c r="F448" s="19">
        <f t="shared" si="31"/>
        <v>1.1198103788343841E-4</v>
      </c>
      <c r="G448">
        <v>76</v>
      </c>
      <c r="H448" s="17">
        <f t="shared" si="32"/>
        <v>7.5649073341509576E-5</v>
      </c>
      <c r="I448" s="17">
        <f t="shared" si="34"/>
        <v>2.8309524597893359E-4</v>
      </c>
      <c r="J448" s="16">
        <f t="shared" si="33"/>
        <v>2.8776908964393763E-8</v>
      </c>
    </row>
    <row r="449" spans="1:10" x14ac:dyDescent="0.25">
      <c r="A449" s="37">
        <v>447</v>
      </c>
      <c r="B449" s="4">
        <v>9500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2.8309524597893359E-4</v>
      </c>
      <c r="J449" s="16">
        <f t="shared" si="33"/>
        <v>7.9309046629415751E-8</v>
      </c>
    </row>
    <row r="450" spans="1:10" x14ac:dyDescent="0.25">
      <c r="A450" s="37">
        <v>448</v>
      </c>
      <c r="B450" s="4">
        <v>9490</v>
      </c>
      <c r="C450" s="20">
        <f t="shared" si="30"/>
        <v>-1.0531859846587012E-3</v>
      </c>
      <c r="F450" s="19">
        <f t="shared" si="31"/>
        <v>1.1092007182815181E-6</v>
      </c>
      <c r="G450">
        <v>74</v>
      </c>
      <c r="H450" s="17">
        <f t="shared" si="32"/>
        <v>7.5720189058192699E-7</v>
      </c>
      <c r="I450" s="17">
        <f t="shared" si="34"/>
        <v>2.8309919554952062E-4</v>
      </c>
      <c r="J450" s="16">
        <f t="shared" si="33"/>
        <v>7.8687738047843133E-8</v>
      </c>
    </row>
    <row r="451" spans="1:10" x14ac:dyDescent="0.25">
      <c r="A451" s="37">
        <v>449</v>
      </c>
      <c r="B451" s="4">
        <v>9500</v>
      </c>
      <c r="C451" s="20">
        <f t="shared" si="30"/>
        <v>1.0531859846586405E-3</v>
      </c>
      <c r="F451" s="19">
        <f t="shared" si="31"/>
        <v>1.1092007182813902E-6</v>
      </c>
      <c r="G451">
        <v>73</v>
      </c>
      <c r="H451" s="17">
        <f t="shared" si="32"/>
        <v>7.611721701762222E-7</v>
      </c>
      <c r="I451" s="17">
        <f t="shared" si="34"/>
        <v>2.8310316582911502E-4</v>
      </c>
      <c r="J451" s="16">
        <f t="shared" si="33"/>
        <v>7.8689953877974346E-8</v>
      </c>
    </row>
    <row r="452" spans="1:10" x14ac:dyDescent="0.25">
      <c r="A452" s="37">
        <v>450</v>
      </c>
      <c r="B452" s="4">
        <v>9600</v>
      </c>
      <c r="C452" s="20">
        <f t="shared" ref="C452:C515" si="35">LN(B452/B451)</f>
        <v>1.0471299867295437E-2</v>
      </c>
      <c r="F452" s="19">
        <f t="shared" ref="F452:F515" si="36">C452^2</f>
        <v>1.0964812091082143E-4</v>
      </c>
      <c r="G452">
        <v>72</v>
      </c>
      <c r="H452" s="17">
        <f t="shared" ref="H452:H515" si="37">F452*($E$7^(G452-1))</f>
        <v>7.5638893009637859E-5</v>
      </c>
      <c r="I452" s="17">
        <f t="shared" si="34"/>
        <v>2.83497698847037E-4</v>
      </c>
      <c r="J452" s="16">
        <f t="shared" ref="J452:J515" si="38">(F452-($E$7*I452))^2</f>
        <v>2.9711710574448671E-8</v>
      </c>
    </row>
    <row r="453" spans="1:10" x14ac:dyDescent="0.25">
      <c r="A453" s="37">
        <v>451</v>
      </c>
      <c r="B453" s="4">
        <v>9500</v>
      </c>
      <c r="C453" s="20">
        <f t="shared" si="35"/>
        <v>-1.0471299867295366E-2</v>
      </c>
      <c r="F453" s="19">
        <f t="shared" si="36"/>
        <v>1.0964812091081994E-4</v>
      </c>
      <c r="G453">
        <v>71</v>
      </c>
      <c r="H453" s="17">
        <f t="shared" si="37"/>
        <v>7.6035494704895524E-5</v>
      </c>
      <c r="I453" s="17">
        <f t="shared" ref="I453:I516" si="39">(1-$E$7)*H453+I452</f>
        <v>2.8389430054229567E-4</v>
      </c>
      <c r="J453" s="16">
        <f t="shared" si="38"/>
        <v>2.9847878215531641E-8</v>
      </c>
    </row>
    <row r="454" spans="1:10" x14ac:dyDescent="0.25">
      <c r="A454" s="37">
        <v>452</v>
      </c>
      <c r="B454" s="4">
        <v>9855</v>
      </c>
      <c r="C454" s="20">
        <f t="shared" si="35"/>
        <v>3.6687141998188295E-2</v>
      </c>
      <c r="F454" s="19">
        <f t="shared" si="36"/>
        <v>1.3459463879952314E-3</v>
      </c>
      <c r="G454">
        <v>70</v>
      </c>
      <c r="H454" s="17">
        <f t="shared" si="37"/>
        <v>9.3824045638120422E-4</v>
      </c>
      <c r="I454" s="17">
        <f t="shared" si="39"/>
        <v>2.8878816960970004E-4</v>
      </c>
      <c r="J454" s="16">
        <f t="shared" si="38"/>
        <v>1.1207706073761624E-6</v>
      </c>
    </row>
    <row r="455" spans="1:10" x14ac:dyDescent="0.25">
      <c r="A455" s="37">
        <v>453</v>
      </c>
      <c r="B455" s="4">
        <v>9950</v>
      </c>
      <c r="C455" s="20">
        <f t="shared" si="35"/>
        <v>9.5936105658179314E-3</v>
      </c>
      <c r="F455" s="19">
        <f t="shared" si="36"/>
        <v>9.2037363688573452E-5</v>
      </c>
      <c r="G455">
        <v>69</v>
      </c>
      <c r="H455" s="17">
        <f t="shared" si="37"/>
        <v>6.449436574829013E-5</v>
      </c>
      <c r="I455" s="17">
        <f t="shared" si="39"/>
        <v>2.8912457269209831E-4</v>
      </c>
      <c r="J455" s="16">
        <f t="shared" si="38"/>
        <v>3.8251197312926028E-8</v>
      </c>
    </row>
    <row r="456" spans="1:10" x14ac:dyDescent="0.25">
      <c r="A456" s="37">
        <v>454</v>
      </c>
      <c r="B456" s="4">
        <v>10130</v>
      </c>
      <c r="C456" s="20">
        <f t="shared" si="35"/>
        <v>1.7928767090090645E-2</v>
      </c>
      <c r="F456" s="19">
        <f t="shared" si="36"/>
        <v>3.214406893707174E-4</v>
      </c>
      <c r="G456">
        <v>68</v>
      </c>
      <c r="H456" s="17">
        <f t="shared" si="37"/>
        <v>2.2642775904710901E-4</v>
      </c>
      <c r="I456" s="17">
        <f t="shared" si="39"/>
        <v>2.9030562153567122E-4</v>
      </c>
      <c r="J456" s="16">
        <f t="shared" si="38"/>
        <v>1.0659770566154813E-9</v>
      </c>
    </row>
    <row r="457" spans="1:10" x14ac:dyDescent="0.25">
      <c r="A457" s="37">
        <v>455</v>
      </c>
      <c r="B457" s="4">
        <v>10130</v>
      </c>
      <c r="C457" s="20">
        <f t="shared" si="35"/>
        <v>0</v>
      </c>
      <c r="F457" s="19">
        <f t="shared" si="36"/>
        <v>0</v>
      </c>
      <c r="G457">
        <v>67</v>
      </c>
      <c r="H457" s="17">
        <f t="shared" si="37"/>
        <v>0</v>
      </c>
      <c r="I457" s="17">
        <f t="shared" si="39"/>
        <v>2.9030562153567122E-4</v>
      </c>
      <c r="J457" s="16">
        <f t="shared" si="38"/>
        <v>8.340046422072168E-8</v>
      </c>
    </row>
    <row r="458" spans="1:10" x14ac:dyDescent="0.25">
      <c r="A458" s="37">
        <v>456</v>
      </c>
      <c r="B458" s="4">
        <v>10130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2.9030562153567122E-4</v>
      </c>
      <c r="J458" s="16">
        <f t="shared" si="38"/>
        <v>8.340046422072168E-8</v>
      </c>
    </row>
    <row r="459" spans="1:10" x14ac:dyDescent="0.25">
      <c r="A459" s="37">
        <v>457</v>
      </c>
      <c r="B459" s="4">
        <v>10130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2.9030562153567122E-4</v>
      </c>
      <c r="J459" s="16">
        <f t="shared" si="38"/>
        <v>8.340046422072168E-8</v>
      </c>
    </row>
    <row r="460" spans="1:10" x14ac:dyDescent="0.25">
      <c r="A460" s="37">
        <v>458</v>
      </c>
      <c r="B460" s="4">
        <v>10130</v>
      </c>
      <c r="C460" s="20">
        <f t="shared" si="35"/>
        <v>0</v>
      </c>
      <c r="F460" s="19">
        <f t="shared" si="36"/>
        <v>0</v>
      </c>
      <c r="G460">
        <v>64</v>
      </c>
      <c r="H460" s="17">
        <f t="shared" si="37"/>
        <v>0</v>
      </c>
      <c r="I460" s="17">
        <f t="shared" si="39"/>
        <v>2.9030562153567122E-4</v>
      </c>
      <c r="J460" s="16">
        <f t="shared" si="38"/>
        <v>8.340046422072168E-8</v>
      </c>
    </row>
    <row r="461" spans="1:10" x14ac:dyDescent="0.25">
      <c r="A461" s="37">
        <v>459</v>
      </c>
      <c r="B461" s="4">
        <v>10000</v>
      </c>
      <c r="C461" s="20">
        <f t="shared" si="35"/>
        <v>-1.2916225266546288E-2</v>
      </c>
      <c r="F461" s="19">
        <f t="shared" si="36"/>
        <v>1.6682887513616874E-4</v>
      </c>
      <c r="G461">
        <v>63</v>
      </c>
      <c r="H461" s="17">
        <f t="shared" si="37"/>
        <v>1.2063021378133391E-4</v>
      </c>
      <c r="I461" s="17">
        <f t="shared" si="39"/>
        <v>2.9093482961106779E-4</v>
      </c>
      <c r="J461" s="16">
        <f t="shared" si="38"/>
        <v>1.5027924709702277E-8</v>
      </c>
    </row>
    <row r="462" spans="1:10" x14ac:dyDescent="0.25">
      <c r="A462" s="37">
        <v>460</v>
      </c>
      <c r="B462" s="4">
        <v>10000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2.9093482961106779E-4</v>
      </c>
      <c r="J462" s="16">
        <f t="shared" si="38"/>
        <v>8.3762380147662626E-8</v>
      </c>
    </row>
    <row r="463" spans="1:10" x14ac:dyDescent="0.25">
      <c r="A463" s="37">
        <v>461</v>
      </c>
      <c r="B463" s="4">
        <v>10000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2.9093482961106779E-4</v>
      </c>
      <c r="J463" s="16">
        <f t="shared" si="38"/>
        <v>8.3762380147662626E-8</v>
      </c>
    </row>
    <row r="464" spans="1:10" x14ac:dyDescent="0.25">
      <c r="A464" s="37">
        <v>462</v>
      </c>
      <c r="B464" s="4">
        <v>9980</v>
      </c>
      <c r="C464" s="20">
        <f t="shared" si="35"/>
        <v>-2.0020026706730793E-3</v>
      </c>
      <c r="F464" s="19">
        <f t="shared" si="36"/>
        <v>4.0080146933821417E-6</v>
      </c>
      <c r="G464">
        <v>60</v>
      </c>
      <c r="H464" s="17">
        <f t="shared" si="37"/>
        <v>2.9439322825814884E-6</v>
      </c>
      <c r="I464" s="17">
        <f t="shared" si="39"/>
        <v>2.9095018518333741E-4</v>
      </c>
      <c r="J464" s="16">
        <f t="shared" si="38"/>
        <v>8.1467186416007299E-8</v>
      </c>
    </row>
    <row r="465" spans="1:10" x14ac:dyDescent="0.25">
      <c r="A465" s="37">
        <v>463</v>
      </c>
      <c r="B465" s="4">
        <v>9750</v>
      </c>
      <c r="C465" s="20">
        <f t="shared" si="35"/>
        <v>-2.3315805313616766E-2</v>
      </c>
      <c r="F465" s="19">
        <f t="shared" si="36"/>
        <v>5.4362677742247987E-4</v>
      </c>
      <c r="G465">
        <v>59</v>
      </c>
      <c r="H465" s="17">
        <f t="shared" si="37"/>
        <v>4.0139371061302963E-4</v>
      </c>
      <c r="I465" s="17">
        <f t="shared" si="39"/>
        <v>2.9304385770711274E-4</v>
      </c>
      <c r="J465" s="16">
        <f t="shared" si="38"/>
        <v>6.356017748087253E-8</v>
      </c>
    </row>
    <row r="466" spans="1:10" x14ac:dyDescent="0.25">
      <c r="A466" s="37">
        <v>464</v>
      </c>
      <c r="B466" s="4">
        <v>9750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2.9304385770711274E-4</v>
      </c>
      <c r="J466" s="16">
        <f t="shared" si="38"/>
        <v>8.4981192759637828E-8</v>
      </c>
    </row>
    <row r="467" spans="1:10" x14ac:dyDescent="0.25">
      <c r="A467" s="37">
        <v>465</v>
      </c>
      <c r="B467" s="4">
        <v>9950</v>
      </c>
      <c r="C467" s="20">
        <f t="shared" si="35"/>
        <v>2.0305266160745523E-2</v>
      </c>
      <c r="F467" s="19">
        <f t="shared" si="36"/>
        <v>4.1230383385871725E-4</v>
      </c>
      <c r="G467">
        <v>57</v>
      </c>
      <c r="H467" s="17">
        <f t="shared" si="37"/>
        <v>3.0763059055101329E-4</v>
      </c>
      <c r="I467" s="17">
        <f t="shared" si="39"/>
        <v>2.9464846111239718E-4</v>
      </c>
      <c r="J467" s="16">
        <f t="shared" si="38"/>
        <v>1.4206795146587787E-8</v>
      </c>
    </row>
    <row r="468" spans="1:10" x14ac:dyDescent="0.25">
      <c r="A468" s="37">
        <v>466</v>
      </c>
      <c r="B468" s="4">
        <v>9790</v>
      </c>
      <c r="C468" s="20">
        <f t="shared" si="35"/>
        <v>-1.621109462808237E-2</v>
      </c>
      <c r="F468" s="19">
        <f t="shared" si="36"/>
        <v>2.6279958904064105E-4</v>
      </c>
      <c r="G468">
        <v>56</v>
      </c>
      <c r="H468" s="17">
        <f t="shared" si="37"/>
        <v>1.9710971929237154E-4</v>
      </c>
      <c r="I468" s="17">
        <f t="shared" si="39"/>
        <v>2.9567658684665751E-4</v>
      </c>
      <c r="J468" s="16">
        <f t="shared" si="38"/>
        <v>9.8186634268694823E-10</v>
      </c>
    </row>
    <row r="469" spans="1:10" x14ac:dyDescent="0.25">
      <c r="A469" s="37">
        <v>467</v>
      </c>
      <c r="B469" s="4">
        <v>9530</v>
      </c>
      <c r="C469" s="20">
        <f t="shared" si="35"/>
        <v>-2.6916738876308233E-2</v>
      </c>
      <c r="F469" s="19">
        <f t="shared" si="36"/>
        <v>7.2451083173536302E-4</v>
      </c>
      <c r="G469">
        <v>55</v>
      </c>
      <c r="H469" s="17">
        <f t="shared" si="37"/>
        <v>5.4626006508321184E-4</v>
      </c>
      <c r="I469" s="17">
        <f t="shared" si="39"/>
        <v>2.9852588333252855E-4</v>
      </c>
      <c r="J469" s="16">
        <f t="shared" si="38"/>
        <v>1.8279221442762233E-7</v>
      </c>
    </row>
    <row r="470" spans="1:10" x14ac:dyDescent="0.25">
      <c r="A470" s="37">
        <v>468</v>
      </c>
      <c r="B470" s="4">
        <v>9990</v>
      </c>
      <c r="C470" s="20">
        <f t="shared" si="35"/>
        <v>4.7139874994351474E-2</v>
      </c>
      <c r="F470" s="19">
        <f t="shared" si="36"/>
        <v>2.2221678144830836E-3</v>
      </c>
      <c r="G470">
        <v>54</v>
      </c>
      <c r="H470" s="17">
        <f t="shared" si="37"/>
        <v>1.6842347903936166E-3</v>
      </c>
      <c r="I470" s="17">
        <f t="shared" si="39"/>
        <v>3.0731086429012296E-4</v>
      </c>
      <c r="J470" s="16">
        <f t="shared" si="38"/>
        <v>3.6728184942781573E-6</v>
      </c>
    </row>
    <row r="471" spans="1:10" x14ac:dyDescent="0.25">
      <c r="A471" s="37">
        <v>469</v>
      </c>
      <c r="B471" s="4">
        <v>10140</v>
      </c>
      <c r="C471" s="20">
        <f t="shared" si="35"/>
        <v>1.4903405502574948E-2</v>
      </c>
      <c r="F471" s="19">
        <f t="shared" si="36"/>
        <v>2.2211149557418126E-4</v>
      </c>
      <c r="G471">
        <v>53</v>
      </c>
      <c r="H471" s="17">
        <f t="shared" si="37"/>
        <v>1.6922636628765309E-4</v>
      </c>
      <c r="I471" s="17">
        <f t="shared" si="39"/>
        <v>3.0819355025162867E-4</v>
      </c>
      <c r="J471" s="16">
        <f t="shared" si="38"/>
        <v>7.1359436625651502E-9</v>
      </c>
    </row>
    <row r="472" spans="1:10" x14ac:dyDescent="0.25">
      <c r="A472" s="37">
        <v>470</v>
      </c>
      <c r="B472" s="4">
        <v>10800</v>
      </c>
      <c r="C472" s="20">
        <f t="shared" si="35"/>
        <v>6.3058135967137011E-2</v>
      </c>
      <c r="F472" s="19">
        <f t="shared" si="36"/>
        <v>3.976328511649938E-3</v>
      </c>
      <c r="G472">
        <v>52</v>
      </c>
      <c r="H472" s="17">
        <f t="shared" si="37"/>
        <v>3.0454429033108911E-3</v>
      </c>
      <c r="I472" s="17">
        <f t="shared" si="39"/>
        <v>3.240786026597757E-4</v>
      </c>
      <c r="J472" s="16">
        <f t="shared" si="38"/>
        <v>1.3351279755036678E-5</v>
      </c>
    </row>
    <row r="473" spans="1:10" x14ac:dyDescent="0.25">
      <c r="A473" s="37">
        <v>471</v>
      </c>
      <c r="B473" s="4">
        <v>10750</v>
      </c>
      <c r="C473" s="20">
        <f t="shared" si="35"/>
        <v>-4.6403795565022254E-3</v>
      </c>
      <c r="F473" s="19">
        <f t="shared" si="36"/>
        <v>2.1533122428403792E-5</v>
      </c>
      <c r="G473">
        <v>51</v>
      </c>
      <c r="H473" s="17">
        <f t="shared" si="37"/>
        <v>1.6578545506504869E-5</v>
      </c>
      <c r="I473" s="17">
        <f t="shared" si="39"/>
        <v>3.2416507647412153E-4</v>
      </c>
      <c r="J473" s="16">
        <f t="shared" si="38"/>
        <v>9.0565549666427692E-8</v>
      </c>
    </row>
    <row r="474" spans="1:10" x14ac:dyDescent="0.25">
      <c r="A474" s="37">
        <v>472</v>
      </c>
      <c r="B474" s="4">
        <v>9900</v>
      </c>
      <c r="C474" s="20">
        <f t="shared" si="35"/>
        <v>-8.2370997433127549E-2</v>
      </c>
      <c r="F474" s="19">
        <f t="shared" si="36"/>
        <v>6.7849812181283052E-3</v>
      </c>
      <c r="G474">
        <v>50</v>
      </c>
      <c r="H474" s="17">
        <f t="shared" si="37"/>
        <v>5.2512086840507651E-3</v>
      </c>
      <c r="I474" s="17">
        <f t="shared" si="39"/>
        <v>3.5155541929144274E-4</v>
      </c>
      <c r="J474" s="16">
        <f t="shared" si="38"/>
        <v>4.1412565018568983E-5</v>
      </c>
    </row>
    <row r="475" spans="1:10" x14ac:dyDescent="0.25">
      <c r="A475" s="37">
        <v>473</v>
      </c>
      <c r="B475" s="4">
        <v>9730</v>
      </c>
      <c r="C475" s="20">
        <f t="shared" si="35"/>
        <v>-1.7320860942630547E-2</v>
      </c>
      <c r="F475" s="19">
        <f t="shared" si="36"/>
        <v>3.0001222379394437E-4</v>
      </c>
      <c r="G475">
        <v>49</v>
      </c>
      <c r="H475" s="17">
        <f t="shared" si="37"/>
        <v>2.3341071531525874E-4</v>
      </c>
      <c r="I475" s="17">
        <f t="shared" si="39"/>
        <v>3.5277289128586928E-4</v>
      </c>
      <c r="J475" s="16">
        <f t="shared" si="38"/>
        <v>2.5929076588099388E-9</v>
      </c>
    </row>
    <row r="476" spans="1:10" x14ac:dyDescent="0.25">
      <c r="A476" s="37">
        <v>474</v>
      </c>
      <c r="B476" s="4">
        <v>9900</v>
      </c>
      <c r="C476" s="20">
        <f t="shared" si="35"/>
        <v>1.732086094263063E-2</v>
      </c>
      <c r="F476" s="19">
        <f t="shared" si="36"/>
        <v>3.0001222379394724E-4</v>
      </c>
      <c r="G476">
        <v>48</v>
      </c>
      <c r="H476" s="17">
        <f t="shared" si="37"/>
        <v>2.346345709496075E-4</v>
      </c>
      <c r="I476" s="17">
        <f t="shared" si="39"/>
        <v>3.5399674692021576E-4</v>
      </c>
      <c r="J476" s="16">
        <f t="shared" si="38"/>
        <v>2.7183787094384218E-9</v>
      </c>
    </row>
    <row r="477" spans="1:10" x14ac:dyDescent="0.25">
      <c r="A477" s="37">
        <v>475</v>
      </c>
      <c r="B477" s="4">
        <v>10000</v>
      </c>
      <c r="C477" s="20">
        <f t="shared" si="35"/>
        <v>1.0050335853501506E-2</v>
      </c>
      <c r="F477" s="19">
        <f t="shared" si="36"/>
        <v>1.0100925076817785E-4</v>
      </c>
      <c r="G477">
        <v>47</v>
      </c>
      <c r="H477" s="17">
        <f t="shared" si="37"/>
        <v>7.9411868099769318E-5</v>
      </c>
      <c r="I477" s="17">
        <f t="shared" si="39"/>
        <v>3.5441095980374157E-4</v>
      </c>
      <c r="J477" s="16">
        <f t="shared" si="38"/>
        <v>6.3278961557575873E-8</v>
      </c>
    </row>
    <row r="478" spans="1:10" x14ac:dyDescent="0.25">
      <c r="A478" s="37">
        <v>476</v>
      </c>
      <c r="B478" s="4">
        <v>10050</v>
      </c>
      <c r="C478" s="20">
        <f t="shared" si="35"/>
        <v>4.9875415110389679E-3</v>
      </c>
      <c r="F478" s="19">
        <f t="shared" si="36"/>
        <v>2.4875570324336872E-5</v>
      </c>
      <c r="G478">
        <v>46</v>
      </c>
      <c r="H478" s="17">
        <f t="shared" si="37"/>
        <v>1.9659321324700804E-5</v>
      </c>
      <c r="I478" s="17">
        <f t="shared" si="39"/>
        <v>3.545135029672374E-4</v>
      </c>
      <c r="J478" s="16">
        <f t="shared" si="38"/>
        <v>1.0744548929222121E-7</v>
      </c>
    </row>
    <row r="479" spans="1:10" x14ac:dyDescent="0.25">
      <c r="A479" s="37">
        <v>477</v>
      </c>
      <c r="B479" s="4">
        <v>10050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3.545135029672374E-4</v>
      </c>
      <c r="J479" s="16">
        <f t="shared" si="38"/>
        <v>1.24372149367338E-7</v>
      </c>
    </row>
    <row r="480" spans="1:10" x14ac:dyDescent="0.25">
      <c r="A480" s="37">
        <v>478</v>
      </c>
      <c r="B480" s="4">
        <v>10100</v>
      </c>
      <c r="C480" s="20">
        <f t="shared" si="35"/>
        <v>4.9627893421290972E-3</v>
      </c>
      <c r="F480" s="19">
        <f t="shared" si="36"/>
        <v>2.4629278054350158E-5</v>
      </c>
      <c r="G480">
        <v>44</v>
      </c>
      <c r="H480" s="17">
        <f t="shared" si="37"/>
        <v>1.9669330583934709E-5</v>
      </c>
      <c r="I480" s="17">
        <f t="shared" si="39"/>
        <v>3.5461609833910247E-4</v>
      </c>
      <c r="J480" s="16">
        <f t="shared" si="38"/>
        <v>1.0767398273135835E-7</v>
      </c>
    </row>
    <row r="481" spans="1:10" x14ac:dyDescent="0.25">
      <c r="A481" s="37">
        <v>479</v>
      </c>
      <c r="B481" s="4">
        <v>10100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3.5461609833910247E-4</v>
      </c>
      <c r="J481" s="16">
        <f t="shared" si="38"/>
        <v>1.2444414579717857E-7</v>
      </c>
    </row>
    <row r="482" spans="1:10" x14ac:dyDescent="0.25">
      <c r="A482" s="37">
        <v>480</v>
      </c>
      <c r="B482" s="4">
        <v>10100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3.5461609833910247E-4</v>
      </c>
      <c r="J482" s="16">
        <f t="shared" si="38"/>
        <v>1.2444414579717857E-7</v>
      </c>
    </row>
    <row r="483" spans="1:10" x14ac:dyDescent="0.25">
      <c r="A483" s="37">
        <v>481</v>
      </c>
      <c r="B483" s="4">
        <v>9890</v>
      </c>
      <c r="C483" s="20">
        <f t="shared" si="35"/>
        <v>-2.1011278212593038E-2</v>
      </c>
      <c r="F483" s="19">
        <f t="shared" si="36"/>
        <v>4.4147381212698692E-4</v>
      </c>
      <c r="G483">
        <v>41</v>
      </c>
      <c r="H483" s="17">
        <f t="shared" si="37"/>
        <v>3.5814301020619424E-4</v>
      </c>
      <c r="I483" s="17">
        <f t="shared" si="39"/>
        <v>3.5648417489392867E-4</v>
      </c>
      <c r="J483" s="16">
        <f t="shared" si="38"/>
        <v>7.5427594470914265E-9</v>
      </c>
    </row>
    <row r="484" spans="1:10" x14ac:dyDescent="0.25">
      <c r="A484" s="37">
        <v>482</v>
      </c>
      <c r="B484" s="4">
        <v>10100</v>
      </c>
      <c r="C484" s="20">
        <f t="shared" si="35"/>
        <v>2.1011278212592917E-2</v>
      </c>
      <c r="F484" s="19">
        <f t="shared" si="36"/>
        <v>4.4147381212698177E-4</v>
      </c>
      <c r="G484">
        <v>40</v>
      </c>
      <c r="H484" s="17">
        <f t="shared" si="37"/>
        <v>3.6002088175270689E-4</v>
      </c>
      <c r="I484" s="17">
        <f t="shared" si="39"/>
        <v>3.5836204644044549E-4</v>
      </c>
      <c r="J484" s="16">
        <f t="shared" si="38"/>
        <v>7.2217677666932638E-9</v>
      </c>
    </row>
    <row r="485" spans="1:10" x14ac:dyDescent="0.25">
      <c r="A485" s="37">
        <v>483</v>
      </c>
      <c r="B485" s="4">
        <v>10250</v>
      </c>
      <c r="C485" s="20">
        <f t="shared" si="35"/>
        <v>1.4742281737203431E-2</v>
      </c>
      <c r="F485" s="19">
        <f t="shared" si="36"/>
        <v>2.1733487081908182E-4</v>
      </c>
      <c r="G485">
        <v>39</v>
      </c>
      <c r="H485" s="17">
        <f t="shared" si="37"/>
        <v>1.7816540096499738E-4</v>
      </c>
      <c r="I485" s="17">
        <f t="shared" si="39"/>
        <v>3.5929135847206185E-4</v>
      </c>
      <c r="J485" s="16">
        <f t="shared" si="38"/>
        <v>1.9623084758732833E-8</v>
      </c>
    </row>
    <row r="486" spans="1:10" x14ac:dyDescent="0.25">
      <c r="A486" s="37">
        <v>484</v>
      </c>
      <c r="B486" s="4">
        <v>10250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3.5929135847206185E-4</v>
      </c>
      <c r="J486" s="16">
        <f t="shared" si="38"/>
        <v>1.2774712070946767E-7</v>
      </c>
    </row>
    <row r="487" spans="1:10" x14ac:dyDescent="0.25">
      <c r="A487" s="37">
        <v>485</v>
      </c>
      <c r="B487" s="4">
        <v>10250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3.5929135847206185E-4</v>
      </c>
      <c r="J487" s="16">
        <f t="shared" si="38"/>
        <v>1.2774712070946767E-7</v>
      </c>
    </row>
    <row r="488" spans="1:10" x14ac:dyDescent="0.25">
      <c r="A488" s="37">
        <v>486</v>
      </c>
      <c r="B488" s="4">
        <v>10250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3.5929135847206185E-4</v>
      </c>
      <c r="J488" s="16">
        <f t="shared" si="38"/>
        <v>1.2774712070946767E-7</v>
      </c>
    </row>
    <row r="489" spans="1:10" x14ac:dyDescent="0.25">
      <c r="A489" s="37">
        <v>487</v>
      </c>
      <c r="B489" s="4">
        <v>10250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3.5929135847206185E-4</v>
      </c>
      <c r="J489" s="16">
        <f t="shared" si="38"/>
        <v>1.2774712070946767E-7</v>
      </c>
    </row>
    <row r="490" spans="1:10" x14ac:dyDescent="0.25">
      <c r="A490" s="37">
        <v>488</v>
      </c>
      <c r="B490" s="4">
        <v>10250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3.5929135847206185E-4</v>
      </c>
      <c r="J490" s="16">
        <f t="shared" si="38"/>
        <v>1.2774712070946767E-7</v>
      </c>
    </row>
    <row r="491" spans="1:10" x14ac:dyDescent="0.25">
      <c r="A491" s="37">
        <v>489</v>
      </c>
      <c r="B491" s="4">
        <v>10250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3.5929135847206185E-4</v>
      </c>
      <c r="J491" s="16">
        <f t="shared" si="38"/>
        <v>1.2774712070946767E-7</v>
      </c>
    </row>
    <row r="492" spans="1:10" x14ac:dyDescent="0.25">
      <c r="A492" s="37">
        <v>490</v>
      </c>
      <c r="B492" s="4">
        <v>10250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3.5929135847206185E-4</v>
      </c>
      <c r="J492" s="16">
        <f t="shared" si="38"/>
        <v>1.2774712070946767E-7</v>
      </c>
    </row>
    <row r="493" spans="1:10" x14ac:dyDescent="0.25">
      <c r="A493" s="37">
        <v>491</v>
      </c>
      <c r="B493" s="4">
        <v>10250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3.5929135847206185E-4</v>
      </c>
      <c r="J493" s="16">
        <f t="shared" si="38"/>
        <v>1.2774712070946767E-7</v>
      </c>
    </row>
    <row r="494" spans="1:10" x14ac:dyDescent="0.25">
      <c r="A494" s="37">
        <v>492</v>
      </c>
      <c r="B494" s="4">
        <v>10250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3.5929135847206185E-4</v>
      </c>
      <c r="J494" s="16">
        <f t="shared" si="38"/>
        <v>1.2774712070946767E-7</v>
      </c>
    </row>
    <row r="495" spans="1:10" x14ac:dyDescent="0.25">
      <c r="A495" s="37">
        <v>493</v>
      </c>
      <c r="B495" s="4">
        <v>10250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3.5929135847206185E-4</v>
      </c>
      <c r="J495" s="16">
        <f t="shared" si="38"/>
        <v>1.2774712070946767E-7</v>
      </c>
    </row>
    <row r="496" spans="1:10" x14ac:dyDescent="0.25">
      <c r="A496" s="37">
        <v>494</v>
      </c>
      <c r="B496" s="4">
        <v>10250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3.5929135847206185E-4</v>
      </c>
      <c r="J496" s="16">
        <f t="shared" si="38"/>
        <v>1.2774712070946767E-7</v>
      </c>
    </row>
    <row r="497" spans="1:10" x14ac:dyDescent="0.25">
      <c r="A497" s="37">
        <v>495</v>
      </c>
      <c r="B497" s="4">
        <v>10250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3.5929135847206185E-4</v>
      </c>
      <c r="J497" s="16">
        <f t="shared" si="38"/>
        <v>1.2774712070946767E-7</v>
      </c>
    </row>
    <row r="498" spans="1:10" x14ac:dyDescent="0.25">
      <c r="A498" s="37">
        <v>496</v>
      </c>
      <c r="B498" s="4">
        <v>10250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3.5929135847206185E-4</v>
      </c>
      <c r="J498" s="16">
        <f t="shared" si="38"/>
        <v>1.2774712070946767E-7</v>
      </c>
    </row>
    <row r="499" spans="1:10" x14ac:dyDescent="0.25">
      <c r="A499" s="37">
        <v>497</v>
      </c>
      <c r="B499" s="4">
        <v>10250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3.5929135847206185E-4</v>
      </c>
      <c r="J499" s="16">
        <f t="shared" si="38"/>
        <v>1.2774712070946767E-7</v>
      </c>
    </row>
    <row r="500" spans="1:10" x14ac:dyDescent="0.25">
      <c r="A500" s="37">
        <v>498</v>
      </c>
      <c r="B500" s="4">
        <v>10250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3.5929135847206185E-4</v>
      </c>
      <c r="J500" s="16">
        <f t="shared" si="38"/>
        <v>1.2774712070946767E-7</v>
      </c>
    </row>
    <row r="501" spans="1:10" x14ac:dyDescent="0.25">
      <c r="A501" s="37">
        <v>499</v>
      </c>
      <c r="B501" s="4">
        <v>10250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3.5929135847206185E-4</v>
      </c>
      <c r="J501" s="16">
        <f t="shared" si="38"/>
        <v>1.2774712070946767E-7</v>
      </c>
    </row>
    <row r="502" spans="1:10" x14ac:dyDescent="0.25">
      <c r="A502" s="37">
        <v>500</v>
      </c>
      <c r="B502" s="4">
        <v>10250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3.5929135847206185E-4</v>
      </c>
      <c r="J502" s="16">
        <f t="shared" si="38"/>
        <v>1.2774712070946767E-7</v>
      </c>
    </row>
    <row r="503" spans="1:10" x14ac:dyDescent="0.25">
      <c r="A503" s="37">
        <v>501</v>
      </c>
      <c r="B503" s="4">
        <v>10250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3.5929135847206185E-4</v>
      </c>
      <c r="J503" s="16">
        <f t="shared" si="38"/>
        <v>1.2774712070946767E-7</v>
      </c>
    </row>
    <row r="504" spans="1:10" x14ac:dyDescent="0.25">
      <c r="A504" s="37">
        <v>502</v>
      </c>
      <c r="B504" s="4">
        <v>9655</v>
      </c>
      <c r="C504" s="20">
        <f t="shared" si="35"/>
        <v>-5.9801789703939477E-2</v>
      </c>
      <c r="F504" s="19">
        <f t="shared" si="36"/>
        <v>3.5762540517942018E-3</v>
      </c>
      <c r="G504">
        <v>20</v>
      </c>
      <c r="H504" s="17">
        <f t="shared" si="37"/>
        <v>3.2379887906841417E-3</v>
      </c>
      <c r="I504" s="17">
        <f t="shared" si="39"/>
        <v>3.7618073163387403E-4</v>
      </c>
      <c r="J504" s="16">
        <f t="shared" si="38"/>
        <v>1.025303122543657E-5</v>
      </c>
    </row>
    <row r="505" spans="1:10" x14ac:dyDescent="0.25">
      <c r="A505" s="37">
        <v>503</v>
      </c>
      <c r="B505" s="4">
        <v>9870</v>
      </c>
      <c r="C505" s="20">
        <f t="shared" si="35"/>
        <v>2.2023937564912513E-2</v>
      </c>
      <c r="F505" s="19">
        <f t="shared" si="36"/>
        <v>4.8505382586316452E-4</v>
      </c>
      <c r="G505">
        <v>19</v>
      </c>
      <c r="H505" s="17">
        <f t="shared" si="37"/>
        <v>4.4147704221830287E-4</v>
      </c>
      <c r="I505" s="17">
        <f t="shared" si="39"/>
        <v>3.7848347910781531E-4</v>
      </c>
      <c r="J505" s="16">
        <f t="shared" si="38"/>
        <v>1.1781912679707527E-8</v>
      </c>
    </row>
    <row r="506" spans="1:10" x14ac:dyDescent="0.25">
      <c r="A506" s="37">
        <v>504</v>
      </c>
      <c r="B506" s="4">
        <v>9870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3.7848347910781531E-4</v>
      </c>
      <c r="J506" s="16">
        <f t="shared" si="38"/>
        <v>1.4175925789523854E-7</v>
      </c>
    </row>
    <row r="507" spans="1:10" x14ac:dyDescent="0.25">
      <c r="A507" s="37">
        <v>505</v>
      </c>
      <c r="B507" s="4">
        <v>10170</v>
      </c>
      <c r="C507" s="20">
        <f t="shared" si="35"/>
        <v>2.9942356615078318E-2</v>
      </c>
      <c r="F507" s="19">
        <f t="shared" si="36"/>
        <v>8.9654471966452436E-4</v>
      </c>
      <c r="G507">
        <v>17</v>
      </c>
      <c r="H507" s="17">
        <f t="shared" si="37"/>
        <v>8.2457956962024375E-4</v>
      </c>
      <c r="I507" s="17">
        <f t="shared" si="39"/>
        <v>3.8278449216042082E-4</v>
      </c>
      <c r="J507" s="16">
        <f t="shared" si="38"/>
        <v>2.6600511203290526E-7</v>
      </c>
    </row>
    <row r="508" spans="1:10" x14ac:dyDescent="0.25">
      <c r="A508" s="37">
        <v>506</v>
      </c>
      <c r="B508" s="4">
        <v>10240</v>
      </c>
      <c r="C508" s="20">
        <f t="shared" si="35"/>
        <v>6.8594095508932021E-3</v>
      </c>
      <c r="F508" s="19">
        <f t="shared" si="36"/>
        <v>4.7051499386884879E-5</v>
      </c>
      <c r="G508">
        <v>16</v>
      </c>
      <c r="H508" s="17">
        <f t="shared" si="37"/>
        <v>4.3501606183646331E-5</v>
      </c>
      <c r="I508" s="17">
        <f t="shared" si="39"/>
        <v>3.8301139685573279E-4</v>
      </c>
      <c r="J508" s="16">
        <f t="shared" si="38"/>
        <v>1.1153068906401772E-7</v>
      </c>
    </row>
    <row r="509" spans="1:10" x14ac:dyDescent="0.25">
      <c r="A509" s="37">
        <v>507</v>
      </c>
      <c r="B509" s="4">
        <v>10240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3.8301139685573279E-4</v>
      </c>
      <c r="J509" s="16">
        <f t="shared" si="38"/>
        <v>1.4517136842551289E-7</v>
      </c>
    </row>
    <row r="510" spans="1:10" x14ac:dyDescent="0.25">
      <c r="A510" s="37">
        <v>508</v>
      </c>
      <c r="B510" s="4">
        <v>9800</v>
      </c>
      <c r="C510" s="20">
        <f t="shared" si="35"/>
        <v>-4.3919233934835489E-2</v>
      </c>
      <c r="F510" s="19">
        <f t="shared" si="36"/>
        <v>1.9288991094228052E-3</v>
      </c>
      <c r="G510">
        <v>14</v>
      </c>
      <c r="H510" s="17">
        <f t="shared" si="37"/>
        <v>1.8021202251080673E-3</v>
      </c>
      <c r="I510" s="17">
        <f t="shared" si="39"/>
        <v>3.9241126910108056E-4</v>
      </c>
      <c r="J510" s="16">
        <f t="shared" si="38"/>
        <v>2.3670889011445178E-6</v>
      </c>
    </row>
    <row r="511" spans="1:10" x14ac:dyDescent="0.25">
      <c r="A511" s="37">
        <v>509</v>
      </c>
      <c r="B511" s="4">
        <v>9495</v>
      </c>
      <c r="C511" s="20">
        <f t="shared" si="35"/>
        <v>-3.1617041412277017E-2</v>
      </c>
      <c r="F511" s="19">
        <f t="shared" si="36"/>
        <v>9.9963730766563976E-4</v>
      </c>
      <c r="G511">
        <v>13</v>
      </c>
      <c r="H511" s="17">
        <f t="shared" si="37"/>
        <v>9.3883206906008145E-4</v>
      </c>
      <c r="I511" s="17">
        <f t="shared" si="39"/>
        <v>3.9730822402453528E-4</v>
      </c>
      <c r="J511" s="16">
        <f t="shared" si="38"/>
        <v>3.6530110821340118E-7</v>
      </c>
    </row>
    <row r="512" spans="1:10" x14ac:dyDescent="0.25">
      <c r="A512" s="37">
        <v>510</v>
      </c>
      <c r="B512" s="4">
        <v>10250</v>
      </c>
      <c r="C512" s="20">
        <f t="shared" si="35"/>
        <v>7.6512361320168074E-2</v>
      </c>
      <c r="F512" s="19">
        <f t="shared" si="36"/>
        <v>5.8541414347879515E-3</v>
      </c>
      <c r="G512">
        <v>12</v>
      </c>
      <c r="H512" s="17">
        <f t="shared" si="37"/>
        <v>5.5268780525698814E-3</v>
      </c>
      <c r="I512" s="17">
        <f t="shared" si="39"/>
        <v>4.2613646027978182E-4</v>
      </c>
      <c r="J512" s="16">
        <f t="shared" si="38"/>
        <v>2.9487372932436947E-5</v>
      </c>
    </row>
    <row r="513" spans="1:10" x14ac:dyDescent="0.25">
      <c r="A513" s="37">
        <v>511</v>
      </c>
      <c r="B513" s="4">
        <v>9745</v>
      </c>
      <c r="C513" s="20">
        <f t="shared" si="35"/>
        <v>-5.0523372624893099E-2</v>
      </c>
      <c r="F513" s="19">
        <f t="shared" si="36"/>
        <v>2.5526111813937973E-3</v>
      </c>
      <c r="G513">
        <v>11</v>
      </c>
      <c r="H513" s="17">
        <f t="shared" si="37"/>
        <v>2.4225488905113232E-3</v>
      </c>
      <c r="I513" s="17">
        <f t="shared" si="39"/>
        <v>4.387724929715241E-4</v>
      </c>
      <c r="J513" s="16">
        <f t="shared" si="38"/>
        <v>4.4779948723189327E-6</v>
      </c>
    </row>
    <row r="514" spans="1:10" x14ac:dyDescent="0.25">
      <c r="A514" s="37">
        <v>512</v>
      </c>
      <c r="B514" s="4">
        <v>9745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4.387724929715241E-4</v>
      </c>
      <c r="J514" s="16">
        <f t="shared" si="38"/>
        <v>1.9051815344626803E-7</v>
      </c>
    </row>
    <row r="515" spans="1:10" x14ac:dyDescent="0.25">
      <c r="A515" s="37">
        <v>513</v>
      </c>
      <c r="B515" s="4">
        <v>10000</v>
      </c>
      <c r="C515" s="20">
        <f t="shared" si="35"/>
        <v>2.5830760034521442E-2</v>
      </c>
      <c r="F515" s="19">
        <f t="shared" si="36"/>
        <v>6.6722816396103015E-4</v>
      </c>
      <c r="G515">
        <v>9</v>
      </c>
      <c r="H515" s="17">
        <f t="shared" si="37"/>
        <v>6.398890468972318E-4</v>
      </c>
      <c r="I515" s="17">
        <f t="shared" si="39"/>
        <v>4.4211015890980557E-4</v>
      </c>
      <c r="J515" s="16">
        <f t="shared" si="38"/>
        <v>5.172170073189758E-8</v>
      </c>
    </row>
    <row r="516" spans="1:10" x14ac:dyDescent="0.25">
      <c r="A516" s="37">
        <v>514</v>
      </c>
      <c r="B516" s="4">
        <v>10150</v>
      </c>
      <c r="C516" s="20">
        <f t="shared" ref="C516:C579" si="40">LN(B516/B515)</f>
        <v>1.4888612493750559E-2</v>
      </c>
      <c r="F516" s="19">
        <f t="shared" ref="F516:F523" si="41">C516^2</f>
        <v>2.2167078198906523E-4</v>
      </c>
      <c r="G516">
        <v>8</v>
      </c>
      <c r="H516" s="17">
        <f t="shared" ref="H516:H579" si="42">F516*($E$7^(G516-1))</f>
        <v>2.1370268147813967E-4</v>
      </c>
      <c r="I516" s="17">
        <f t="shared" si="39"/>
        <v>4.4322483365591598E-4</v>
      </c>
      <c r="J516" s="16">
        <f t="shared" ref="J516:J579" si="43">(F516-($E$7*I516))^2</f>
        <v>4.8067136867489137E-8</v>
      </c>
    </row>
    <row r="517" spans="1:10" x14ac:dyDescent="0.25">
      <c r="A517" s="37">
        <v>515</v>
      </c>
      <c r="B517" s="4">
        <v>10150</v>
      </c>
      <c r="C517" s="20">
        <f t="shared" si="40"/>
        <v>0</v>
      </c>
      <c r="F517" s="19">
        <f t="shared" si="41"/>
        <v>0</v>
      </c>
      <c r="G517">
        <v>7</v>
      </c>
      <c r="H517" s="17">
        <f t="shared" si="42"/>
        <v>0</v>
      </c>
      <c r="I517" s="17">
        <f t="shared" ref="I517:I580" si="44">(1-$E$7)*H517+I516</f>
        <v>4.4322483365591598E-4</v>
      </c>
      <c r="J517" s="16">
        <f t="shared" si="43"/>
        <v>1.9440424684004484E-7</v>
      </c>
    </row>
    <row r="518" spans="1:10" x14ac:dyDescent="0.25">
      <c r="A518" s="37">
        <v>516</v>
      </c>
      <c r="B518" s="4">
        <v>9900</v>
      </c>
      <c r="C518" s="20">
        <f t="shared" si="40"/>
        <v>-2.4938948347252066E-2</v>
      </c>
      <c r="F518" s="19">
        <f t="shared" si="41"/>
        <v>6.2195114466690653E-4</v>
      </c>
      <c r="G518">
        <v>6</v>
      </c>
      <c r="H518" s="17">
        <f t="shared" si="42"/>
        <v>6.0589896838748457E-4</v>
      </c>
      <c r="I518" s="17">
        <f t="shared" si="44"/>
        <v>4.4638520709664402E-4</v>
      </c>
      <c r="J518" s="16">
        <f t="shared" si="43"/>
        <v>3.1646377015653072E-8</v>
      </c>
    </row>
    <row r="519" spans="1:10" x14ac:dyDescent="0.25">
      <c r="A519" s="37">
        <v>517</v>
      </c>
      <c r="B519" s="4">
        <v>9470</v>
      </c>
      <c r="C519" s="20">
        <f t="shared" si="40"/>
        <v>-4.4405849942557314E-2</v>
      </c>
      <c r="F519" s="19">
        <f t="shared" si="41"/>
        <v>1.9718795091209175E-3</v>
      </c>
      <c r="G519">
        <v>5</v>
      </c>
      <c r="H519" s="17">
        <f t="shared" si="42"/>
        <v>1.9310589300059625E-3</v>
      </c>
      <c r="I519" s="17">
        <f t="shared" si="44"/>
        <v>4.5645762456768458E-4</v>
      </c>
      <c r="J519" s="16">
        <f t="shared" si="43"/>
        <v>2.3037252512121748E-6</v>
      </c>
    </row>
    <row r="520" spans="1:10" x14ac:dyDescent="0.25">
      <c r="A520" s="37">
        <v>518</v>
      </c>
      <c r="B520" s="4">
        <v>9470</v>
      </c>
      <c r="C520" s="20">
        <f t="shared" si="40"/>
        <v>0</v>
      </c>
      <c r="F520" s="19">
        <f t="shared" si="41"/>
        <v>0</v>
      </c>
      <c r="G520">
        <v>4</v>
      </c>
      <c r="H520" s="17">
        <f t="shared" si="42"/>
        <v>0</v>
      </c>
      <c r="I520" s="17">
        <f t="shared" si="44"/>
        <v>4.5645762456768458E-4</v>
      </c>
      <c r="J520" s="16">
        <f t="shared" si="43"/>
        <v>2.0618568423509445E-7</v>
      </c>
    </row>
    <row r="521" spans="1:10" x14ac:dyDescent="0.25">
      <c r="A521" s="37">
        <v>519</v>
      </c>
      <c r="B521" s="4">
        <v>9470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4.5645762456768458E-4</v>
      </c>
      <c r="J521" s="16">
        <f t="shared" si="43"/>
        <v>2.0618568423509445E-7</v>
      </c>
    </row>
    <row r="522" spans="1:10" x14ac:dyDescent="0.25">
      <c r="A522" s="37">
        <v>520</v>
      </c>
      <c r="B522" s="4">
        <v>9470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4.5645762456768458E-4</v>
      </c>
      <c r="J522" s="16">
        <f t="shared" si="43"/>
        <v>2.0618568423509445E-7</v>
      </c>
    </row>
    <row r="523" spans="1:10" x14ac:dyDescent="0.25">
      <c r="A523" s="37">
        <v>521</v>
      </c>
      <c r="B523" s="4">
        <v>9470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4.5645762456768458E-4</v>
      </c>
      <c r="J523" s="16">
        <f t="shared" si="43"/>
        <v>2.0618568423509445E-7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11C3-C654-403C-900D-5391F0EF3EEC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7300</v>
      </c>
      <c r="C3" s="18"/>
      <c r="D3" s="29" t="s">
        <v>42</v>
      </c>
      <c r="E3" s="28">
        <f>STDEVP(C4:C1277)</f>
        <v>1.7988585989472925E-2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7300</v>
      </c>
      <c r="C4" s="20">
        <f t="shared" ref="C4:C67" si="0">LN(B4/B3)</f>
        <v>0</v>
      </c>
      <c r="D4" s="22" t="s">
        <v>41</v>
      </c>
      <c r="E4" s="28">
        <f>SQRT(SUM(F4:F523)/G4)</f>
        <v>1.7988767007565E-2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7395</v>
      </c>
      <c r="C5" s="20">
        <f t="shared" si="0"/>
        <v>1.2929748008417705E-2</v>
      </c>
      <c r="D5" s="22" t="s">
        <v>40</v>
      </c>
      <c r="E5" s="28">
        <f>SQRT((1-E7)*SUM(H4:H523))</f>
        <v>1.626942292168862E-2</v>
      </c>
      <c r="F5" s="19">
        <f t="shared" si="1"/>
        <v>1.6717838356118163E-4</v>
      </c>
      <c r="G5">
        <v>519</v>
      </c>
      <c r="H5" s="17">
        <f t="shared" si="2"/>
        <v>3.2191459016489109E-5</v>
      </c>
      <c r="I5" s="17">
        <f t="shared" ref="I5:I68" si="4">(1-$E$7)*H5+I4</f>
        <v>1.0221369415562237E-7</v>
      </c>
      <c r="J5" s="16">
        <f t="shared" si="3"/>
        <v>2.7914554985657472E-8</v>
      </c>
    </row>
    <row r="6" spans="1:10" x14ac:dyDescent="0.25">
      <c r="A6" s="37">
        <v>4</v>
      </c>
      <c r="B6" s="4">
        <v>7395</v>
      </c>
      <c r="C6" s="20">
        <f t="shared" si="0"/>
        <v>0</v>
      </c>
      <c r="D6" s="27" t="s">
        <v>39</v>
      </c>
      <c r="E6" s="26">
        <f>SQRT((1-E7)*F1277+E7*(E5^2))</f>
        <v>1.624357320848609E-2</v>
      </c>
      <c r="F6" s="19">
        <f t="shared" si="1"/>
        <v>0</v>
      </c>
      <c r="G6">
        <v>518</v>
      </c>
      <c r="H6" s="17">
        <f t="shared" si="2"/>
        <v>0</v>
      </c>
      <c r="I6" s="17">
        <f t="shared" si="4"/>
        <v>1.0221369415562237E-7</v>
      </c>
      <c r="J6" s="16">
        <f t="shared" si="3"/>
        <v>1.0381398321877653E-14</v>
      </c>
    </row>
    <row r="7" spans="1:10" x14ac:dyDescent="0.25">
      <c r="A7" s="37">
        <v>5</v>
      </c>
      <c r="B7" s="4">
        <v>7065</v>
      </c>
      <c r="C7" s="20">
        <f t="shared" si="0"/>
        <v>-4.5651080026272328E-2</v>
      </c>
      <c r="D7" s="22" t="s">
        <v>38</v>
      </c>
      <c r="E7" s="25">
        <v>0.99682481946210433</v>
      </c>
      <c r="F7" s="19">
        <f t="shared" si="1"/>
        <v>2.0840211075651201E-3</v>
      </c>
      <c r="G7">
        <v>517</v>
      </c>
      <c r="H7" s="17">
        <f t="shared" si="2"/>
        <v>4.0385453753157685E-4</v>
      </c>
      <c r="I7" s="17">
        <f t="shared" si="4"/>
        <v>1.3845247618667425E-6</v>
      </c>
      <c r="J7" s="16">
        <f t="shared" si="3"/>
        <v>4.337393447074072E-6</v>
      </c>
    </row>
    <row r="8" spans="1:10" x14ac:dyDescent="0.25">
      <c r="A8" s="37">
        <v>6</v>
      </c>
      <c r="B8" s="4">
        <v>7210</v>
      </c>
      <c r="C8" s="20">
        <f t="shared" si="0"/>
        <v>2.0315935160366869E-2</v>
      </c>
      <c r="D8" s="22" t="s">
        <v>37</v>
      </c>
      <c r="E8" s="24">
        <f>SQRT(SUM(J4:J1277)/G4)</f>
        <v>8.2401253190656995E-4</v>
      </c>
      <c r="F8" s="19">
        <f t="shared" si="1"/>
        <v>4.1273722144023083E-4</v>
      </c>
      <c r="G8">
        <v>516</v>
      </c>
      <c r="H8" s="17">
        <f t="shared" si="2"/>
        <v>8.0237547704243732E-5</v>
      </c>
      <c r="I8" s="17">
        <f t="shared" si="4"/>
        <v>1.6392934617457329E-6</v>
      </c>
      <c r="J8" s="16">
        <f t="shared" si="3"/>
        <v>1.690057859880527E-7</v>
      </c>
    </row>
    <row r="9" spans="1:10" x14ac:dyDescent="0.25">
      <c r="A9" s="37">
        <v>7</v>
      </c>
      <c r="B9" s="4">
        <v>7200</v>
      </c>
      <c r="C9" s="20">
        <f t="shared" si="0"/>
        <v>-1.3879252748480802E-3</v>
      </c>
      <c r="D9" s="23"/>
      <c r="F9" s="19">
        <f t="shared" si="1"/>
        <v>1.9263365685621188E-6</v>
      </c>
      <c r="G9">
        <v>515</v>
      </c>
      <c r="H9" s="17">
        <f t="shared" si="2"/>
        <v>3.7567936151784667E-7</v>
      </c>
      <c r="I9" s="17">
        <f t="shared" si="4"/>
        <v>1.6404863115429134E-6</v>
      </c>
      <c r="J9" s="16">
        <f t="shared" si="3"/>
        <v>8.4715398079353336E-14</v>
      </c>
    </row>
    <row r="10" spans="1:10" x14ac:dyDescent="0.25">
      <c r="A10" s="37">
        <v>8</v>
      </c>
      <c r="B10" s="4">
        <v>7200</v>
      </c>
      <c r="C10" s="20">
        <f t="shared" si="0"/>
        <v>0</v>
      </c>
      <c r="D10" s="22" t="s">
        <v>36</v>
      </c>
      <c r="E10" s="22">
        <f>E6*SQRT(252)</f>
        <v>0.2578587306763544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1.6404863115429134E-6</v>
      </c>
      <c r="J10" s="16">
        <f t="shared" si="3"/>
        <v>2.6741324082519265E-12</v>
      </c>
    </row>
    <row r="11" spans="1:10" x14ac:dyDescent="0.25">
      <c r="A11" s="37">
        <v>9</v>
      </c>
      <c r="B11" s="4">
        <v>7200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1.6404863115429134E-6</v>
      </c>
      <c r="J11" s="16">
        <f t="shared" si="3"/>
        <v>2.6741324082519265E-12</v>
      </c>
    </row>
    <row r="12" spans="1:10" x14ac:dyDescent="0.25">
      <c r="A12" s="37">
        <v>10</v>
      </c>
      <c r="B12" s="4">
        <v>7160</v>
      </c>
      <c r="C12" s="20">
        <f t="shared" si="0"/>
        <v>-5.5710450494553601E-3</v>
      </c>
      <c r="F12" s="19">
        <f t="shared" si="1"/>
        <v>3.1036542943061074E-5</v>
      </c>
      <c r="G12">
        <v>512</v>
      </c>
      <c r="H12" s="17">
        <f t="shared" si="2"/>
        <v>6.1108550233719358E-6</v>
      </c>
      <c r="I12" s="17">
        <f t="shared" si="4"/>
        <v>1.6598893794830259E-6</v>
      </c>
      <c r="J12" s="16">
        <f t="shared" si="3"/>
        <v>8.6329745864875463E-10</v>
      </c>
    </row>
    <row r="13" spans="1:10" x14ac:dyDescent="0.25">
      <c r="A13" s="37">
        <v>11</v>
      </c>
      <c r="B13" s="4">
        <v>7100</v>
      </c>
      <c r="C13" s="20">
        <f t="shared" si="0"/>
        <v>-8.4151969252844721E-3</v>
      </c>
      <c r="F13" s="19">
        <f t="shared" si="1"/>
        <v>7.0815539291317229E-5</v>
      </c>
      <c r="G13">
        <v>511</v>
      </c>
      <c r="H13" s="17">
        <f t="shared" si="2"/>
        <v>1.3987444099219603E-5</v>
      </c>
      <c r="I13" s="17">
        <f t="shared" si="4"/>
        <v>1.7043020397617717E-6</v>
      </c>
      <c r="J13" s="16">
        <f t="shared" si="3"/>
        <v>4.7771111300382105E-9</v>
      </c>
    </row>
    <row r="14" spans="1:10" x14ac:dyDescent="0.25">
      <c r="A14" s="37">
        <v>12</v>
      </c>
      <c r="B14" s="4">
        <v>7050</v>
      </c>
      <c r="C14" s="20">
        <f t="shared" si="0"/>
        <v>-7.067167223092443E-3</v>
      </c>
      <c r="F14" s="19">
        <f t="shared" si="1"/>
        <v>4.994485255915215E-5</v>
      </c>
      <c r="G14">
        <v>510</v>
      </c>
      <c r="H14" s="17">
        <f t="shared" si="2"/>
        <v>9.8965013832579229E-6</v>
      </c>
      <c r="I14" s="17">
        <f t="shared" si="4"/>
        <v>1.7357252183471498E-6</v>
      </c>
      <c r="J14" s="16">
        <f t="shared" si="3"/>
        <v>2.3246513735675637E-9</v>
      </c>
    </row>
    <row r="15" spans="1:10" x14ac:dyDescent="0.25">
      <c r="A15" s="37">
        <v>13</v>
      </c>
      <c r="B15" s="4">
        <v>7050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1.7357252183471498E-6</v>
      </c>
      <c r="J15" s="16">
        <f t="shared" si="3"/>
        <v>2.993640407641263E-12</v>
      </c>
    </row>
    <row r="16" spans="1:10" x14ac:dyDescent="0.25">
      <c r="A16" s="37">
        <v>14</v>
      </c>
      <c r="B16" s="4">
        <v>7100</v>
      </c>
      <c r="C16" s="20">
        <f t="shared" si="0"/>
        <v>7.0671672230923528E-3</v>
      </c>
      <c r="F16" s="19">
        <f t="shared" si="1"/>
        <v>4.9944852559150876E-5</v>
      </c>
      <c r="G16">
        <v>508</v>
      </c>
      <c r="H16" s="17">
        <f t="shared" si="2"/>
        <v>9.9596483354776343E-6</v>
      </c>
      <c r="I16" s="17">
        <f t="shared" si="4"/>
        <v>1.7673488999062436E-6</v>
      </c>
      <c r="J16" s="16">
        <f t="shared" si="3"/>
        <v>2.3216126010803775E-9</v>
      </c>
    </row>
    <row r="17" spans="1:10" x14ac:dyDescent="0.25">
      <c r="A17" s="37">
        <v>15</v>
      </c>
      <c r="B17" s="4">
        <v>7095</v>
      </c>
      <c r="C17" s="20">
        <f t="shared" si="0"/>
        <v>-7.0447343526375489E-4</v>
      </c>
      <c r="F17" s="19">
        <f t="shared" si="1"/>
        <v>4.9628282099231589E-7</v>
      </c>
      <c r="G17">
        <v>507</v>
      </c>
      <c r="H17" s="17">
        <f t="shared" si="2"/>
        <v>9.9280434294567578E-8</v>
      </c>
      <c r="I17" s="17">
        <f t="shared" si="4"/>
        <v>1.7676641332090095E-6</v>
      </c>
      <c r="J17" s="16">
        <f t="shared" si="3"/>
        <v>1.6021702992797523E-12</v>
      </c>
    </row>
    <row r="18" spans="1:10" x14ac:dyDescent="0.25">
      <c r="A18" s="37">
        <v>16</v>
      </c>
      <c r="B18" s="4">
        <v>7095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1.7676641332090095E-6</v>
      </c>
      <c r="J18" s="16">
        <f t="shared" si="3"/>
        <v>3.1048254197761521E-12</v>
      </c>
    </row>
    <row r="19" spans="1:10" x14ac:dyDescent="0.25">
      <c r="A19" s="37">
        <v>17</v>
      </c>
      <c r="B19" s="4">
        <v>7035</v>
      </c>
      <c r="C19" s="20">
        <f t="shared" si="0"/>
        <v>-8.4926200456535879E-3</v>
      </c>
      <c r="F19" s="19">
        <f t="shared" si="1"/>
        <v>7.2124595239837145E-5</v>
      </c>
      <c r="G19">
        <v>505</v>
      </c>
      <c r="H19" s="17">
        <f t="shared" si="2"/>
        <v>1.4520451800071206E-5</v>
      </c>
      <c r="I19" s="17">
        <f t="shared" si="4"/>
        <v>1.8137691891660477E-6</v>
      </c>
      <c r="J19" s="16">
        <f t="shared" si="3"/>
        <v>4.9444221394646754E-9</v>
      </c>
    </row>
    <row r="20" spans="1:10" x14ac:dyDescent="0.25">
      <c r="A20" s="37">
        <v>18</v>
      </c>
      <c r="B20" s="4">
        <v>7035</v>
      </c>
      <c r="C20" s="20">
        <f t="shared" si="0"/>
        <v>0</v>
      </c>
      <c r="F20" s="19">
        <f t="shared" si="1"/>
        <v>0</v>
      </c>
      <c r="G20">
        <v>504</v>
      </c>
      <c r="H20" s="17">
        <f t="shared" si="2"/>
        <v>0</v>
      </c>
      <c r="I20" s="17">
        <f t="shared" si="4"/>
        <v>1.8137691891660477E-6</v>
      </c>
      <c r="J20" s="16">
        <f t="shared" si="3"/>
        <v>3.2689006827464357E-12</v>
      </c>
    </row>
    <row r="21" spans="1:10" x14ac:dyDescent="0.25">
      <c r="A21" s="37">
        <v>19</v>
      </c>
      <c r="B21" s="4">
        <v>7000</v>
      </c>
      <c r="C21" s="20">
        <f t="shared" si="0"/>
        <v>-4.9875415110390512E-3</v>
      </c>
      <c r="F21" s="19">
        <f t="shared" si="1"/>
        <v>2.4875570324337702E-5</v>
      </c>
      <c r="G21">
        <v>503</v>
      </c>
      <c r="H21" s="17">
        <f t="shared" si="2"/>
        <v>5.040018165617541E-6</v>
      </c>
      <c r="I21" s="17">
        <f t="shared" si="4"/>
        <v>1.8297721567561572E-6</v>
      </c>
      <c r="J21" s="16">
        <f t="shared" si="3"/>
        <v>5.3137663251622827E-10</v>
      </c>
    </row>
    <row r="22" spans="1:10" x14ac:dyDescent="0.25">
      <c r="A22" s="37">
        <v>20</v>
      </c>
      <c r="B22" s="4">
        <v>6995</v>
      </c>
      <c r="C22" s="20">
        <f t="shared" si="0"/>
        <v>-7.1454093786876014E-4</v>
      </c>
      <c r="F22" s="19">
        <f t="shared" si="1"/>
        <v>5.1056875189036733E-7</v>
      </c>
      <c r="G22">
        <v>502</v>
      </c>
      <c r="H22" s="17">
        <f t="shared" si="2"/>
        <v>1.037754066206268E-7</v>
      </c>
      <c r="I22" s="17">
        <f t="shared" si="4"/>
        <v>1.8301016624075712E-6</v>
      </c>
      <c r="J22" s="16">
        <f t="shared" si="3"/>
        <v>1.725865512559867E-12</v>
      </c>
    </row>
    <row r="23" spans="1:10" x14ac:dyDescent="0.25">
      <c r="A23" s="37">
        <v>21</v>
      </c>
      <c r="B23" s="4">
        <v>6940</v>
      </c>
      <c r="C23" s="20">
        <f t="shared" si="0"/>
        <v>-7.8938335987313955E-3</v>
      </c>
      <c r="F23" s="19">
        <f t="shared" si="1"/>
        <v>6.2312608884460655E-5</v>
      </c>
      <c r="G23">
        <v>501</v>
      </c>
      <c r="H23" s="17">
        <f t="shared" si="2"/>
        <v>1.2705662183480564E-5</v>
      </c>
      <c r="I23" s="17">
        <f t="shared" si="4"/>
        <v>1.8704444336936358E-6</v>
      </c>
      <c r="J23" s="16">
        <f t="shared" si="3"/>
        <v>3.6539732106450925E-9</v>
      </c>
    </row>
    <row r="24" spans="1:10" x14ac:dyDescent="0.25">
      <c r="A24" s="37">
        <v>22</v>
      </c>
      <c r="B24" s="4">
        <v>6900</v>
      </c>
      <c r="C24" s="20">
        <f t="shared" si="0"/>
        <v>-5.7803629154994252E-3</v>
      </c>
      <c r="F24" s="19">
        <f t="shared" si="1"/>
        <v>3.3412595434881019E-5</v>
      </c>
      <c r="G24">
        <v>500</v>
      </c>
      <c r="H24" s="17">
        <f t="shared" si="2"/>
        <v>6.8345942856158667E-6</v>
      </c>
      <c r="I24" s="17">
        <f t="shared" si="4"/>
        <v>1.8921455044537362E-6</v>
      </c>
      <c r="J24" s="16">
        <f t="shared" si="3"/>
        <v>9.9391754355947752E-10</v>
      </c>
    </row>
    <row r="25" spans="1:10" x14ac:dyDescent="0.25">
      <c r="A25" s="37">
        <v>23</v>
      </c>
      <c r="B25" s="4">
        <v>6800</v>
      </c>
      <c r="C25" s="20">
        <f t="shared" si="0"/>
        <v>-1.4598799421152636E-2</v>
      </c>
      <c r="F25" s="19">
        <f t="shared" si="1"/>
        <v>2.1312494453904653E-4</v>
      </c>
      <c r="G25">
        <v>499</v>
      </c>
      <c r="H25" s="17">
        <f t="shared" si="2"/>
        <v>4.3733875823307022E-5</v>
      </c>
      <c r="I25" s="17">
        <f t="shared" si="4"/>
        <v>2.0310084558146466E-6</v>
      </c>
      <c r="J25" s="16">
        <f t="shared" si="3"/>
        <v>4.45633725056683E-8</v>
      </c>
    </row>
    <row r="26" spans="1:10" x14ac:dyDescent="0.25">
      <c r="A26" s="37">
        <v>24</v>
      </c>
      <c r="B26" s="4">
        <v>6800</v>
      </c>
      <c r="C26" s="20">
        <f t="shared" si="0"/>
        <v>0</v>
      </c>
      <c r="F26" s="19">
        <f t="shared" si="1"/>
        <v>0</v>
      </c>
      <c r="G26">
        <v>498</v>
      </c>
      <c r="H26" s="17">
        <f t="shared" si="2"/>
        <v>0</v>
      </c>
      <c r="I26" s="17">
        <f t="shared" si="4"/>
        <v>2.0310084558146466E-6</v>
      </c>
      <c r="J26" s="16">
        <f t="shared" si="3"/>
        <v>4.0988417249577549E-12</v>
      </c>
    </row>
    <row r="27" spans="1:10" x14ac:dyDescent="0.25">
      <c r="A27" s="37">
        <v>25</v>
      </c>
      <c r="B27" s="4">
        <v>6700</v>
      </c>
      <c r="C27" s="20">
        <f t="shared" si="0"/>
        <v>-1.4815085785140587E-2</v>
      </c>
      <c r="F27" s="19">
        <f t="shared" si="1"/>
        <v>2.1948676682107467E-4</v>
      </c>
      <c r="G27">
        <v>497</v>
      </c>
      <c r="H27" s="17">
        <f t="shared" si="2"/>
        <v>4.5326724871881926E-5</v>
      </c>
      <c r="I27" s="17">
        <f t="shared" si="4"/>
        <v>2.1749289904743978E-6</v>
      </c>
      <c r="J27" s="16">
        <f t="shared" si="3"/>
        <v>4.7227436329793201E-8</v>
      </c>
    </row>
    <row r="28" spans="1:10" x14ac:dyDescent="0.25">
      <c r="A28" s="37">
        <v>26</v>
      </c>
      <c r="B28" s="4">
        <v>6895</v>
      </c>
      <c r="C28" s="20">
        <f t="shared" si="0"/>
        <v>2.8688984848344701E-2</v>
      </c>
      <c r="F28" s="19">
        <f t="shared" si="1"/>
        <v>8.2305785162855184E-4</v>
      </c>
      <c r="G28">
        <v>496</v>
      </c>
      <c r="H28" s="17">
        <f t="shared" si="2"/>
        <v>1.7051300894507364E-4</v>
      </c>
      <c r="I28" s="17">
        <f t="shared" si="4"/>
        <v>2.7163385779348264E-6</v>
      </c>
      <c r="J28" s="16">
        <f t="shared" si="3"/>
        <v>6.7297434877880674E-7</v>
      </c>
    </row>
    <row r="29" spans="1:10" x14ac:dyDescent="0.25">
      <c r="A29" s="37">
        <v>27</v>
      </c>
      <c r="B29" s="4">
        <v>6990</v>
      </c>
      <c r="C29" s="20">
        <f t="shared" si="0"/>
        <v>1.368404500045378E-2</v>
      </c>
      <c r="F29" s="19">
        <f t="shared" si="1"/>
        <v>1.8725308757444408E-4</v>
      </c>
      <c r="G29">
        <v>495</v>
      </c>
      <c r="H29" s="17">
        <f t="shared" si="2"/>
        <v>3.8916815965249264E-5</v>
      </c>
      <c r="I29" s="17">
        <f t="shared" si="4"/>
        <v>2.8399064945845533E-6</v>
      </c>
      <c r="J29" s="16">
        <f t="shared" si="3"/>
        <v>3.4011547224215019E-8</v>
      </c>
    </row>
    <row r="30" spans="1:10" x14ac:dyDescent="0.25">
      <c r="A30" s="37">
        <v>28</v>
      </c>
      <c r="B30" s="4">
        <v>6600</v>
      </c>
      <c r="C30" s="20">
        <f t="shared" si="0"/>
        <v>-5.7410907213339045E-2</v>
      </c>
      <c r="F30" s="19">
        <f t="shared" si="1"/>
        <v>3.2960122670586253E-3</v>
      </c>
      <c r="G30">
        <v>494</v>
      </c>
      <c r="H30" s="17">
        <f t="shared" si="2"/>
        <v>6.8719230835290212E-4</v>
      </c>
      <c r="I30" s="17">
        <f t="shared" si="4"/>
        <v>5.0218661378582896E-6</v>
      </c>
      <c r="J30" s="16">
        <f t="shared" si="3"/>
        <v>1.0830722771073517E-5</v>
      </c>
    </row>
    <row r="31" spans="1:10" x14ac:dyDescent="0.25">
      <c r="A31" s="37">
        <v>29</v>
      </c>
      <c r="B31" s="4">
        <v>6610</v>
      </c>
      <c r="C31" s="20">
        <f t="shared" si="0"/>
        <v>1.5140048312150113E-3</v>
      </c>
      <c r="F31" s="19">
        <f t="shared" si="1"/>
        <v>2.2922106289423947E-6</v>
      </c>
      <c r="G31">
        <v>493</v>
      </c>
      <c r="H31" s="17">
        <f t="shared" si="2"/>
        <v>4.7942993765486466E-7</v>
      </c>
      <c r="I31" s="17">
        <f t="shared" si="4"/>
        <v>5.0233884144656163E-6</v>
      </c>
      <c r="J31" s="16">
        <f t="shared" si="3"/>
        <v>7.3724610305576303E-12</v>
      </c>
    </row>
    <row r="32" spans="1:10" x14ac:dyDescent="0.25">
      <c r="A32" s="37">
        <v>30</v>
      </c>
      <c r="B32" s="4">
        <v>6610</v>
      </c>
      <c r="C32" s="20">
        <f t="shared" si="0"/>
        <v>0</v>
      </c>
      <c r="F32" s="19">
        <f t="shared" si="1"/>
        <v>0</v>
      </c>
      <c r="G32">
        <v>492</v>
      </c>
      <c r="H32" s="17">
        <f t="shared" si="2"/>
        <v>0</v>
      </c>
      <c r="I32" s="17">
        <f t="shared" si="4"/>
        <v>5.0233884144656163E-6</v>
      </c>
      <c r="J32" s="16">
        <f t="shared" si="3"/>
        <v>2.5074437820930354E-11</v>
      </c>
    </row>
    <row r="33" spans="1:10" x14ac:dyDescent="0.25">
      <c r="A33" s="37">
        <v>31</v>
      </c>
      <c r="B33" s="4">
        <v>6890</v>
      </c>
      <c r="C33" s="20">
        <f t="shared" si="0"/>
        <v>4.1487431161972253E-2</v>
      </c>
      <c r="F33" s="19">
        <f t="shared" si="1"/>
        <v>1.7212069444193863E-3</v>
      </c>
      <c r="G33">
        <v>491</v>
      </c>
      <c r="H33" s="17">
        <f t="shared" si="2"/>
        <v>3.6229807948939976E-4</v>
      </c>
      <c r="I33" s="17">
        <f t="shared" si="4"/>
        <v>6.1737502253773373E-6</v>
      </c>
      <c r="J33" s="16">
        <f t="shared" si="3"/>
        <v>2.9414060963794263E-6</v>
      </c>
    </row>
    <row r="34" spans="1:10" x14ac:dyDescent="0.25">
      <c r="A34" s="37">
        <v>32</v>
      </c>
      <c r="B34" s="4">
        <v>6890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6.1737502253773373E-6</v>
      </c>
      <c r="J34" s="16">
        <f t="shared" si="3"/>
        <v>3.7873530883308607E-11</v>
      </c>
    </row>
    <row r="35" spans="1:10" x14ac:dyDescent="0.25">
      <c r="A35" s="37">
        <v>33</v>
      </c>
      <c r="B35" s="4">
        <v>7350</v>
      </c>
      <c r="C35" s="20">
        <f t="shared" si="0"/>
        <v>6.4629228199178074E-2</v>
      </c>
      <c r="F35" s="19">
        <f t="shared" si="1"/>
        <v>4.1769371376214346E-3</v>
      </c>
      <c r="G35">
        <v>489</v>
      </c>
      <c r="H35" s="17">
        <f t="shared" si="2"/>
        <v>8.8481646594037588E-4</v>
      </c>
      <c r="I35" s="17">
        <f t="shared" si="4"/>
        <v>8.9832022476408474E-6</v>
      </c>
      <c r="J35" s="16">
        <f t="shared" si="3"/>
        <v>1.7372077775720288E-5</v>
      </c>
    </row>
    <row r="36" spans="1:10" x14ac:dyDescent="0.25">
      <c r="A36" s="37">
        <v>34</v>
      </c>
      <c r="B36" s="4">
        <v>7500</v>
      </c>
      <c r="C36" s="20">
        <f t="shared" si="0"/>
        <v>2.0202707317519469E-2</v>
      </c>
      <c r="F36" s="19">
        <f t="shared" si="1"/>
        <v>4.081493829573547E-4</v>
      </c>
      <c r="G36">
        <v>488</v>
      </c>
      <c r="H36" s="17">
        <f t="shared" si="2"/>
        <v>8.6735234761212601E-5</v>
      </c>
      <c r="I36" s="17">
        <f t="shared" si="4"/>
        <v>9.2586022770044616E-6</v>
      </c>
      <c r="J36" s="16">
        <f t="shared" si="3"/>
        <v>1.59137308745944E-7</v>
      </c>
    </row>
    <row r="37" spans="1:10" x14ac:dyDescent="0.25">
      <c r="A37" s="37">
        <v>35</v>
      </c>
      <c r="B37" s="4">
        <v>7500</v>
      </c>
      <c r="C37" s="20">
        <f t="shared" si="0"/>
        <v>0</v>
      </c>
      <c r="F37" s="19">
        <f t="shared" si="1"/>
        <v>0</v>
      </c>
      <c r="G37">
        <v>487</v>
      </c>
      <c r="H37" s="17">
        <f t="shared" si="2"/>
        <v>0</v>
      </c>
      <c r="I37" s="17">
        <f t="shared" si="4"/>
        <v>9.2586022770044616E-6</v>
      </c>
      <c r="J37" s="16">
        <f t="shared" si="3"/>
        <v>8.5178216501079999E-11</v>
      </c>
    </row>
    <row r="38" spans="1:10" x14ac:dyDescent="0.25">
      <c r="A38" s="37">
        <v>36</v>
      </c>
      <c r="B38" s="4">
        <v>7700</v>
      </c>
      <c r="C38" s="20">
        <f t="shared" si="0"/>
        <v>2.6317308317373358E-2</v>
      </c>
      <c r="F38" s="19">
        <f t="shared" si="1"/>
        <v>6.9260071707168895E-4</v>
      </c>
      <c r="G38">
        <v>486</v>
      </c>
      <c r="H38" s="17">
        <f t="shared" si="2"/>
        <v>1.4812271554748779E-4</v>
      </c>
      <c r="I38" s="17">
        <f t="shared" si="4"/>
        <v>9.7289186406311014E-6</v>
      </c>
      <c r="J38" s="16">
        <f t="shared" si="3"/>
        <v>4.6635608333204288E-7</v>
      </c>
    </row>
    <row r="39" spans="1:10" x14ac:dyDescent="0.25">
      <c r="A39" s="37">
        <v>37</v>
      </c>
      <c r="B39" s="4">
        <v>7600</v>
      </c>
      <c r="C39" s="20">
        <f t="shared" si="0"/>
        <v>-1.3072081567352775E-2</v>
      </c>
      <c r="F39" s="19">
        <f t="shared" si="1"/>
        <v>1.7087931650352418E-4</v>
      </c>
      <c r="G39">
        <v>485</v>
      </c>
      <c r="H39" s="17">
        <f t="shared" si="2"/>
        <v>3.6661428580596292E-5</v>
      </c>
      <c r="I39" s="17">
        <f t="shared" si="4"/>
        <v>9.8453252951516633E-6</v>
      </c>
      <c r="J39" s="16">
        <f t="shared" si="3"/>
        <v>2.5942015367561358E-8</v>
      </c>
    </row>
    <row r="40" spans="1:10" x14ac:dyDescent="0.25">
      <c r="A40" s="37">
        <v>38</v>
      </c>
      <c r="B40" s="4">
        <v>7400</v>
      </c>
      <c r="C40" s="20">
        <f t="shared" si="0"/>
        <v>-2.6668247082161294E-2</v>
      </c>
      <c r="F40" s="19">
        <f t="shared" si="1"/>
        <v>7.1119540243520438E-4</v>
      </c>
      <c r="G40">
        <v>484</v>
      </c>
      <c r="H40" s="17">
        <f t="shared" si="2"/>
        <v>1.5306996522285141E-4</v>
      </c>
      <c r="I40" s="17">
        <f t="shared" si="4"/>
        <v>1.0331350069663629E-5</v>
      </c>
      <c r="J40" s="16">
        <f t="shared" si="3"/>
        <v>4.9125640312526092E-7</v>
      </c>
    </row>
    <row r="41" spans="1:10" x14ac:dyDescent="0.25">
      <c r="A41" s="37">
        <v>39</v>
      </c>
      <c r="B41" s="4">
        <v>7730</v>
      </c>
      <c r="C41" s="20">
        <f t="shared" si="0"/>
        <v>4.3628862389206616E-2</v>
      </c>
      <c r="F41" s="19">
        <f t="shared" si="1"/>
        <v>1.9034776333763275E-3</v>
      </c>
      <c r="G41">
        <v>483</v>
      </c>
      <c r="H41" s="17">
        <f t="shared" si="2"/>
        <v>4.1098879191954973E-4</v>
      </c>
      <c r="I41" s="17">
        <f t="shared" si="4"/>
        <v>1.1636313683059838E-5</v>
      </c>
      <c r="J41" s="16">
        <f t="shared" si="3"/>
        <v>3.579203377487488E-6</v>
      </c>
    </row>
    <row r="42" spans="1:10" x14ac:dyDescent="0.25">
      <c r="A42" s="37">
        <v>40</v>
      </c>
      <c r="B42" s="4">
        <v>7700</v>
      </c>
      <c r="C42" s="20">
        <f t="shared" si="0"/>
        <v>-3.8885337396924805E-3</v>
      </c>
      <c r="F42" s="19">
        <f t="shared" si="1"/>
        <v>1.5120694644726788E-5</v>
      </c>
      <c r="G42">
        <v>482</v>
      </c>
      <c r="H42" s="17">
        <f t="shared" si="2"/>
        <v>3.2751794526598408E-6</v>
      </c>
      <c r="I42" s="17">
        <f t="shared" si="4"/>
        <v>1.1646712969116039E-5</v>
      </c>
      <c r="J42" s="16">
        <f t="shared" si="3"/>
        <v>1.2326854811185354E-11</v>
      </c>
    </row>
    <row r="43" spans="1:10" x14ac:dyDescent="0.25">
      <c r="A43" s="37">
        <v>41</v>
      </c>
      <c r="B43" s="4">
        <v>7660</v>
      </c>
      <c r="C43" s="20">
        <f t="shared" si="0"/>
        <v>-5.2083451071382354E-3</v>
      </c>
      <c r="F43" s="19">
        <f t="shared" si="1"/>
        <v>2.7126858755050798E-5</v>
      </c>
      <c r="G43">
        <v>481</v>
      </c>
      <c r="H43" s="17">
        <f t="shared" si="2"/>
        <v>5.8944599464068107E-6</v>
      </c>
      <c r="I43" s="17">
        <f t="shared" si="4"/>
        <v>1.1665428943619276E-5</v>
      </c>
      <c r="J43" s="16">
        <f t="shared" si="3"/>
        <v>2.4020256162772243E-10</v>
      </c>
    </row>
    <row r="44" spans="1:10" x14ac:dyDescent="0.25">
      <c r="A44" s="37">
        <v>42</v>
      </c>
      <c r="B44" s="4">
        <v>7650</v>
      </c>
      <c r="C44" s="20">
        <f t="shared" si="0"/>
        <v>-1.3063359140554128E-3</v>
      </c>
      <c r="F44" s="19">
        <f t="shared" si="1"/>
        <v>1.7065135203509908E-6</v>
      </c>
      <c r="G44">
        <v>480</v>
      </c>
      <c r="H44" s="17">
        <f t="shared" si="2"/>
        <v>3.7199354645841548E-7</v>
      </c>
      <c r="I44" s="17">
        <f t="shared" si="4"/>
        <v>1.1666610090288213E-5</v>
      </c>
      <c r="J44" s="16">
        <f t="shared" si="3"/>
        <v>9.8466980377111097E-11</v>
      </c>
    </row>
    <row r="45" spans="1:10" x14ac:dyDescent="0.25">
      <c r="A45" s="37">
        <v>43</v>
      </c>
      <c r="B45" s="4">
        <v>7650</v>
      </c>
      <c r="C45" s="20">
        <f t="shared" si="0"/>
        <v>0</v>
      </c>
      <c r="F45" s="19">
        <f t="shared" si="1"/>
        <v>0</v>
      </c>
      <c r="G45">
        <v>479</v>
      </c>
      <c r="H45" s="17">
        <f t="shared" si="2"/>
        <v>0</v>
      </c>
      <c r="I45" s="17">
        <f t="shared" si="4"/>
        <v>1.1666610090288213E-5</v>
      </c>
      <c r="J45" s="16">
        <f t="shared" si="3"/>
        <v>1.3524681690782648E-10</v>
      </c>
    </row>
    <row r="46" spans="1:10" x14ac:dyDescent="0.25">
      <c r="A46" s="37">
        <v>44</v>
      </c>
      <c r="B46" s="4">
        <v>7635</v>
      </c>
      <c r="C46" s="20">
        <f t="shared" si="0"/>
        <v>-1.9627091678487058E-3</v>
      </c>
      <c r="F46" s="19">
        <f t="shared" si="1"/>
        <v>3.8522272775573594E-6</v>
      </c>
      <c r="G46">
        <v>478</v>
      </c>
      <c r="H46" s="17">
        <f t="shared" si="2"/>
        <v>8.4508401852429159E-7</v>
      </c>
      <c r="I46" s="17">
        <f t="shared" si="4"/>
        <v>1.1669293384616719E-5</v>
      </c>
      <c r="J46" s="16">
        <f t="shared" si="3"/>
        <v>6.0528617743934338E-11</v>
      </c>
    </row>
    <row r="47" spans="1:10" x14ac:dyDescent="0.25">
      <c r="A47" s="37">
        <v>45</v>
      </c>
      <c r="B47" s="4">
        <v>7700</v>
      </c>
      <c r="C47" s="20">
        <f t="shared" si="0"/>
        <v>8.4773901890423057E-3</v>
      </c>
      <c r="F47" s="19">
        <f t="shared" si="1"/>
        <v>7.1866144417270737E-5</v>
      </c>
      <c r="G47">
        <v>477</v>
      </c>
      <c r="H47" s="17">
        <f t="shared" si="2"/>
        <v>1.5815884680151975E-5</v>
      </c>
      <c r="I47" s="17">
        <f t="shared" si="4"/>
        <v>1.171951167384274E-5</v>
      </c>
      <c r="J47" s="16">
        <f t="shared" si="3"/>
        <v>3.6220951157868924E-9</v>
      </c>
    </row>
    <row r="48" spans="1:10" x14ac:dyDescent="0.25">
      <c r="A48" s="37">
        <v>46</v>
      </c>
      <c r="B48" s="4">
        <v>7650</v>
      </c>
      <c r="C48" s="20">
        <f t="shared" si="0"/>
        <v>-6.5146810211936419E-3</v>
      </c>
      <c r="F48" s="19">
        <f t="shared" si="1"/>
        <v>4.244106880790063E-5</v>
      </c>
      <c r="G48">
        <v>476</v>
      </c>
      <c r="H48" s="17">
        <f t="shared" si="2"/>
        <v>9.3699357628221638E-6</v>
      </c>
      <c r="I48" s="17">
        <f t="shared" si="4"/>
        <v>1.1749262911518186E-5</v>
      </c>
      <c r="J48" s="16">
        <f t="shared" si="3"/>
        <v>9.4427831984137399E-10</v>
      </c>
    </row>
    <row r="49" spans="1:10" x14ac:dyDescent="0.25">
      <c r="A49" s="37">
        <v>47</v>
      </c>
      <c r="B49" s="4">
        <v>7650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1.1749262911518186E-5</v>
      </c>
      <c r="J49" s="16">
        <f t="shared" si="3"/>
        <v>1.3716993397272716E-10</v>
      </c>
    </row>
    <row r="50" spans="1:10" x14ac:dyDescent="0.25">
      <c r="A50" s="37">
        <v>48</v>
      </c>
      <c r="B50" s="4">
        <v>7650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1.1749262911518186E-5</v>
      </c>
      <c r="J50" s="16">
        <f t="shared" si="3"/>
        <v>1.3716993397272716E-10</v>
      </c>
    </row>
    <row r="51" spans="1:10" x14ac:dyDescent="0.25">
      <c r="A51" s="37">
        <v>49</v>
      </c>
      <c r="B51" s="4">
        <v>7650</v>
      </c>
      <c r="C51" s="20">
        <f t="shared" si="0"/>
        <v>0</v>
      </c>
      <c r="F51" s="19">
        <f t="shared" si="1"/>
        <v>0</v>
      </c>
      <c r="G51">
        <v>473</v>
      </c>
      <c r="H51" s="17">
        <f t="shared" si="2"/>
        <v>0</v>
      </c>
      <c r="I51" s="17">
        <f t="shared" si="4"/>
        <v>1.1749262911518186E-5</v>
      </c>
      <c r="J51" s="16">
        <f t="shared" si="3"/>
        <v>1.3716993397272716E-10</v>
      </c>
    </row>
    <row r="52" spans="1:10" x14ac:dyDescent="0.25">
      <c r="A52" s="37">
        <v>50</v>
      </c>
      <c r="B52" s="4">
        <v>7650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1.1749262911518186E-5</v>
      </c>
      <c r="J52" s="16">
        <f t="shared" si="3"/>
        <v>1.3716993397272716E-10</v>
      </c>
    </row>
    <row r="53" spans="1:10" x14ac:dyDescent="0.25">
      <c r="A53" s="37">
        <v>51</v>
      </c>
      <c r="B53" s="4">
        <v>7700</v>
      </c>
      <c r="C53" s="20">
        <f t="shared" si="0"/>
        <v>6.5146810211936723E-3</v>
      </c>
      <c r="F53" s="19">
        <f t="shared" si="1"/>
        <v>4.244106880790103E-5</v>
      </c>
      <c r="G53">
        <v>471</v>
      </c>
      <c r="H53" s="17">
        <f t="shared" si="2"/>
        <v>9.5201194995930639E-6</v>
      </c>
      <c r="I53" s="17">
        <f t="shared" si="4"/>
        <v>1.1779491009671736E-5</v>
      </c>
      <c r="J53" s="16">
        <f t="shared" si="3"/>
        <v>9.4242736130292263E-10</v>
      </c>
    </row>
    <row r="54" spans="1:10" x14ac:dyDescent="0.25">
      <c r="A54" s="37">
        <v>52</v>
      </c>
      <c r="B54" s="4">
        <v>7700</v>
      </c>
      <c r="C54" s="20">
        <f t="shared" si="0"/>
        <v>0</v>
      </c>
      <c r="F54" s="19">
        <f t="shared" si="1"/>
        <v>0</v>
      </c>
      <c r="G54">
        <v>470</v>
      </c>
      <c r="H54" s="17">
        <f t="shared" si="2"/>
        <v>0</v>
      </c>
      <c r="I54" s="17">
        <f t="shared" si="4"/>
        <v>1.1779491009671736E-5</v>
      </c>
      <c r="J54" s="16">
        <f t="shared" si="3"/>
        <v>1.3787665406211613E-10</v>
      </c>
    </row>
    <row r="55" spans="1:10" x14ac:dyDescent="0.25">
      <c r="A55" s="37">
        <v>53</v>
      </c>
      <c r="B55" s="4">
        <v>7700</v>
      </c>
      <c r="C55" s="20">
        <f t="shared" si="0"/>
        <v>0</v>
      </c>
      <c r="F55" s="19">
        <f t="shared" si="1"/>
        <v>0</v>
      </c>
      <c r="G55">
        <v>469</v>
      </c>
      <c r="H55" s="17">
        <f t="shared" si="2"/>
        <v>0</v>
      </c>
      <c r="I55" s="17">
        <f t="shared" si="4"/>
        <v>1.1779491009671736E-5</v>
      </c>
      <c r="J55" s="16">
        <f t="shared" si="3"/>
        <v>1.3787665406211613E-10</v>
      </c>
    </row>
    <row r="56" spans="1:10" x14ac:dyDescent="0.25">
      <c r="A56" s="37">
        <v>54</v>
      </c>
      <c r="B56" s="4">
        <v>7650</v>
      </c>
      <c r="C56" s="20">
        <f t="shared" si="0"/>
        <v>-6.5146810211936419E-3</v>
      </c>
      <c r="F56" s="19">
        <f t="shared" si="1"/>
        <v>4.244106880790063E-5</v>
      </c>
      <c r="G56">
        <v>468</v>
      </c>
      <c r="H56" s="17">
        <f t="shared" si="2"/>
        <v>9.6113827341745924E-6</v>
      </c>
      <c r="I56" s="17">
        <f t="shared" si="4"/>
        <v>1.1810008885071553E-5</v>
      </c>
      <c r="J56" s="16">
        <f t="shared" si="3"/>
        <v>9.405605009050405E-10</v>
      </c>
    </row>
    <row r="57" spans="1:10" x14ac:dyDescent="0.25">
      <c r="A57" s="37">
        <v>55</v>
      </c>
      <c r="B57" s="4">
        <v>7650</v>
      </c>
      <c r="C57" s="20">
        <f t="shared" si="0"/>
        <v>0</v>
      </c>
      <c r="F57" s="19">
        <f t="shared" si="1"/>
        <v>0</v>
      </c>
      <c r="G57">
        <v>467</v>
      </c>
      <c r="H57" s="17">
        <f t="shared" si="2"/>
        <v>0</v>
      </c>
      <c r="I57" s="17">
        <f t="shared" si="4"/>
        <v>1.1810008885071553E-5</v>
      </c>
      <c r="J57" s="16">
        <f t="shared" si="3"/>
        <v>1.3859199110458283E-10</v>
      </c>
    </row>
    <row r="58" spans="1:10" x14ac:dyDescent="0.25">
      <c r="A58" s="37">
        <v>56</v>
      </c>
      <c r="B58" s="4">
        <v>7925</v>
      </c>
      <c r="C58" s="20">
        <f t="shared" si="0"/>
        <v>3.5316671924899935E-2</v>
      </c>
      <c r="F58" s="19">
        <f t="shared" si="1"/>
        <v>1.2472673158510153E-3</v>
      </c>
      <c r="G58">
        <v>466</v>
      </c>
      <c r="H58" s="17">
        <f t="shared" si="2"/>
        <v>2.842637073302279E-4</v>
      </c>
      <c r="I58" s="17">
        <f t="shared" si="4"/>
        <v>1.2712597476216564E-5</v>
      </c>
      <c r="J58" s="16">
        <f t="shared" si="3"/>
        <v>1.5242250193798633E-6</v>
      </c>
    </row>
    <row r="59" spans="1:10" x14ac:dyDescent="0.25">
      <c r="A59" s="37">
        <v>57</v>
      </c>
      <c r="B59" s="4">
        <v>7925</v>
      </c>
      <c r="C59" s="20">
        <f t="shared" si="0"/>
        <v>0</v>
      </c>
      <c r="F59" s="19">
        <f t="shared" si="1"/>
        <v>0</v>
      </c>
      <c r="G59">
        <v>465</v>
      </c>
      <c r="H59" s="17">
        <f t="shared" si="2"/>
        <v>0</v>
      </c>
      <c r="I59" s="17">
        <f t="shared" si="4"/>
        <v>1.2712597476216564E-5</v>
      </c>
      <c r="J59" s="16">
        <f t="shared" si="3"/>
        <v>1.6058548120058003E-10</v>
      </c>
    </row>
    <row r="60" spans="1:10" x14ac:dyDescent="0.25">
      <c r="A60" s="37">
        <v>58</v>
      </c>
      <c r="B60" s="4">
        <v>7850</v>
      </c>
      <c r="C60" s="20">
        <f t="shared" si="0"/>
        <v>-9.5087879690273006E-3</v>
      </c>
      <c r="F60" s="19">
        <f t="shared" si="1"/>
        <v>9.0417048639918331E-5</v>
      </c>
      <c r="G60">
        <v>464</v>
      </c>
      <c r="H60" s="17">
        <f t="shared" si="2"/>
        <v>2.0738365059755453E-5</v>
      </c>
      <c r="I60" s="17">
        <f t="shared" si="4"/>
        <v>1.2778445529342076E-5</v>
      </c>
      <c r="J60" s="16">
        <f t="shared" si="3"/>
        <v>6.0340545366203888E-9</v>
      </c>
    </row>
    <row r="61" spans="1:10" x14ac:dyDescent="0.25">
      <c r="A61" s="37">
        <v>59</v>
      </c>
      <c r="B61" s="4">
        <v>7850</v>
      </c>
      <c r="C61" s="20">
        <f t="shared" si="0"/>
        <v>0</v>
      </c>
      <c r="F61" s="19">
        <f t="shared" si="1"/>
        <v>0</v>
      </c>
      <c r="G61">
        <v>463</v>
      </c>
      <c r="H61" s="17">
        <f t="shared" si="2"/>
        <v>0</v>
      </c>
      <c r="I61" s="17">
        <f t="shared" si="4"/>
        <v>1.2778445529342076E-5</v>
      </c>
      <c r="J61" s="16">
        <f t="shared" si="3"/>
        <v>1.622533743703998E-10</v>
      </c>
    </row>
    <row r="62" spans="1:10" x14ac:dyDescent="0.25">
      <c r="A62" s="37">
        <v>60</v>
      </c>
      <c r="B62" s="4">
        <v>7820</v>
      </c>
      <c r="C62" s="20">
        <f t="shared" si="0"/>
        <v>-3.8289772370973508E-3</v>
      </c>
      <c r="F62" s="19">
        <f t="shared" si="1"/>
        <v>1.4661066682209661E-5</v>
      </c>
      <c r="G62">
        <v>462</v>
      </c>
      <c r="H62" s="17">
        <f t="shared" si="2"/>
        <v>3.3841692257148541E-6</v>
      </c>
      <c r="I62" s="17">
        <f t="shared" si="4"/>
        <v>1.2789190877604511E-5</v>
      </c>
      <c r="J62" s="16">
        <f t="shared" si="3"/>
        <v>3.6575942645125745E-12</v>
      </c>
    </row>
    <row r="63" spans="1:10" x14ac:dyDescent="0.25">
      <c r="A63" s="37">
        <v>61</v>
      </c>
      <c r="B63" s="4">
        <v>7895</v>
      </c>
      <c r="C63" s="20">
        <f t="shared" si="0"/>
        <v>9.5450931503857812E-3</v>
      </c>
      <c r="F63" s="19">
        <f t="shared" si="1"/>
        <v>9.1108803249541557E-5</v>
      </c>
      <c r="G63">
        <v>461</v>
      </c>
      <c r="H63" s="17">
        <f t="shared" si="2"/>
        <v>2.1097354582989162E-5</v>
      </c>
      <c r="I63" s="17">
        <f t="shared" si="4"/>
        <v>1.2856178787277502E-5</v>
      </c>
      <c r="J63" s="16">
        <f t="shared" si="3"/>
        <v>6.1298635536034259E-9</v>
      </c>
    </row>
    <row r="64" spans="1:10" x14ac:dyDescent="0.25">
      <c r="A64" s="37">
        <v>62</v>
      </c>
      <c r="B64" s="4">
        <v>7900</v>
      </c>
      <c r="C64" s="20">
        <f t="shared" si="0"/>
        <v>6.3311176537033601E-4</v>
      </c>
      <c r="F64" s="19">
        <f t="shared" si="1"/>
        <v>4.0083050745034339E-7</v>
      </c>
      <c r="G64">
        <v>460</v>
      </c>
      <c r="H64" s="17">
        <f t="shared" si="2"/>
        <v>9.3112842736477139E-8</v>
      </c>
      <c r="I64" s="17">
        <f t="shared" si="4"/>
        <v>1.2856474437363587E-5</v>
      </c>
      <c r="J64" s="16">
        <f t="shared" si="3"/>
        <v>1.5412781280249681E-10</v>
      </c>
    </row>
    <row r="65" spans="1:10" x14ac:dyDescent="0.25">
      <c r="A65" s="37">
        <v>63</v>
      </c>
      <c r="B65" s="4">
        <v>7860</v>
      </c>
      <c r="C65" s="20">
        <f t="shared" si="0"/>
        <v>-5.0761530318606607E-3</v>
      </c>
      <c r="F65" s="19">
        <f t="shared" si="1"/>
        <v>2.5767329602868178E-5</v>
      </c>
      <c r="G65">
        <v>459</v>
      </c>
      <c r="H65" s="17">
        <f t="shared" si="2"/>
        <v>6.0048116185313566E-6</v>
      </c>
      <c r="I65" s="17">
        <f t="shared" si="4"/>
        <v>1.2875540798348478E-5</v>
      </c>
      <c r="J65" s="16">
        <f t="shared" si="3"/>
        <v>1.6725397844615056E-10</v>
      </c>
    </row>
    <row r="66" spans="1:10" x14ac:dyDescent="0.25">
      <c r="A66" s="37">
        <v>64</v>
      </c>
      <c r="B66" s="4">
        <v>8090</v>
      </c>
      <c r="C66" s="20">
        <f t="shared" si="0"/>
        <v>2.8842124629285211E-2</v>
      </c>
      <c r="F66" s="19">
        <f t="shared" si="1"/>
        <v>8.3186815313122052E-4</v>
      </c>
      <c r="G66">
        <v>458</v>
      </c>
      <c r="H66" s="17">
        <f t="shared" si="2"/>
        <v>1.9447582841276224E-4</v>
      </c>
      <c r="I66" s="17">
        <f t="shared" si="4"/>
        <v>1.3493036663815819E-5</v>
      </c>
      <c r="J66" s="16">
        <f t="shared" si="3"/>
        <v>6.6980795609629238E-7</v>
      </c>
    </row>
    <row r="67" spans="1:10" x14ac:dyDescent="0.25">
      <c r="A67" s="37">
        <v>65</v>
      </c>
      <c r="B67" s="4">
        <v>8000</v>
      </c>
      <c r="C67" s="20">
        <f t="shared" si="0"/>
        <v>-1.1187189390564381E-2</v>
      </c>
      <c r="F67" s="19">
        <f t="shared" si="1"/>
        <v>1.2515320646035624E-4</v>
      </c>
      <c r="G67">
        <v>457</v>
      </c>
      <c r="H67" s="17">
        <f t="shared" si="2"/>
        <v>2.9351768264157496E-5</v>
      </c>
      <c r="I67" s="17">
        <f t="shared" si="4"/>
        <v>1.3586233827160996E-5</v>
      </c>
      <c r="J67" s="16">
        <f t="shared" si="3"/>
        <v>1.2456816961904781E-8</v>
      </c>
    </row>
    <row r="68" spans="1:10" x14ac:dyDescent="0.25">
      <c r="A68" s="37">
        <v>66</v>
      </c>
      <c r="B68" s="4">
        <v>8100</v>
      </c>
      <c r="C68" s="20">
        <f t="shared" ref="C68:C131" si="5">LN(B68/B67)</f>
        <v>1.242251999855711E-2</v>
      </c>
      <c r="F68" s="19">
        <f t="shared" ref="F68:F131" si="6">C68^2</f>
        <v>1.5431900311455135E-4</v>
      </c>
      <c r="G68">
        <v>456</v>
      </c>
      <c r="H68" s="17">
        <f t="shared" ref="H68:H131" si="7">F68*($E$7^(G68-1))</f>
        <v>3.6307208190911996E-5</v>
      </c>
      <c r="I68" s="17">
        <f t="shared" si="4"/>
        <v>1.3701515767994106E-5</v>
      </c>
      <c r="J68" s="16">
        <f t="shared" ref="J68:J131" si="8">(F68-($E$7*I68))^2</f>
        <v>1.9785514707773342E-8</v>
      </c>
    </row>
    <row r="69" spans="1:10" x14ac:dyDescent="0.25">
      <c r="A69" s="37">
        <v>67</v>
      </c>
      <c r="B69" s="4">
        <v>8110</v>
      </c>
      <c r="C69" s="20">
        <f t="shared" si="5"/>
        <v>1.2338064489285658E-3</v>
      </c>
      <c r="F69" s="19">
        <f t="shared" si="6"/>
        <v>1.5222783534177176E-6</v>
      </c>
      <c r="G69">
        <v>455</v>
      </c>
      <c r="H69" s="17">
        <f t="shared" si="7"/>
        <v>3.5929293332149705E-7</v>
      </c>
      <c r="I69" s="17">
        <f t="shared" ref="I69:I132" si="9">(1-$E$7)*H69+I68</f>
        <v>1.3702656587923392E-5</v>
      </c>
      <c r="J69" s="16">
        <f t="shared" si="8"/>
        <v>1.4730360917303213E-10</v>
      </c>
    </row>
    <row r="70" spans="1:10" x14ac:dyDescent="0.25">
      <c r="A70" s="37">
        <v>68</v>
      </c>
      <c r="B70" s="4">
        <v>8180</v>
      </c>
      <c r="C70" s="20">
        <f t="shared" si="5"/>
        <v>8.5942824873341938E-3</v>
      </c>
      <c r="F70" s="19">
        <f t="shared" si="6"/>
        <v>7.3861691472099214E-5</v>
      </c>
      <c r="G70">
        <v>454</v>
      </c>
      <c r="H70" s="17">
        <f t="shared" si="7"/>
        <v>1.748859860030289E-5</v>
      </c>
      <c r="I70" s="17">
        <f t="shared" si="9"/>
        <v>1.3758186045834144E-5</v>
      </c>
      <c r="J70" s="16">
        <f t="shared" si="8"/>
        <v>3.6176844830406489E-9</v>
      </c>
    </row>
    <row r="71" spans="1:10" x14ac:dyDescent="0.25">
      <c r="A71" s="37">
        <v>69</v>
      </c>
      <c r="B71" s="4">
        <v>8190</v>
      </c>
      <c r="C71" s="20">
        <f t="shared" si="5"/>
        <v>1.2217472503222913E-3</v>
      </c>
      <c r="F71" s="19">
        <f t="shared" si="6"/>
        <v>1.4926663436700796E-6</v>
      </c>
      <c r="G71">
        <v>453</v>
      </c>
      <c r="H71" s="17">
        <f t="shared" si="7"/>
        <v>3.5455177073455589E-7</v>
      </c>
      <c r="I71" s="17">
        <f t="shared" si="9"/>
        <v>1.3759311811716256E-5</v>
      </c>
      <c r="J71" s="16">
        <f t="shared" si="8"/>
        <v>1.4940068195439631E-10</v>
      </c>
    </row>
    <row r="72" spans="1:10" x14ac:dyDescent="0.25">
      <c r="A72" s="37">
        <v>70</v>
      </c>
      <c r="B72" s="4">
        <v>8390</v>
      </c>
      <c r="C72" s="20">
        <f t="shared" si="5"/>
        <v>2.4126622614136669E-2</v>
      </c>
      <c r="F72" s="19">
        <f t="shared" si="6"/>
        <v>5.8209391876497089E-4</v>
      </c>
      <c r="G72">
        <v>452</v>
      </c>
      <c r="H72" s="17">
        <f t="shared" si="7"/>
        <v>1.3870468729464415E-4</v>
      </c>
      <c r="I72" s="17">
        <f t="shared" si="9"/>
        <v>1.4199724235329115E-5</v>
      </c>
      <c r="J72" s="16">
        <f t="shared" si="8"/>
        <v>3.2255502715005184E-7</v>
      </c>
    </row>
    <row r="73" spans="1:10" x14ac:dyDescent="0.25">
      <c r="A73" s="37">
        <v>71</v>
      </c>
      <c r="B73" s="4">
        <v>8345</v>
      </c>
      <c r="C73" s="20">
        <f t="shared" si="5"/>
        <v>-5.3779633653164623E-3</v>
      </c>
      <c r="F73" s="19">
        <f t="shared" si="6"/>
        <v>2.892248995868597E-5</v>
      </c>
      <c r="G73">
        <v>451</v>
      </c>
      <c r="H73" s="17">
        <f t="shared" si="7"/>
        <v>6.9137697429648098E-6</v>
      </c>
      <c r="I73" s="17">
        <f t="shared" si="9"/>
        <v>1.4221676702460468E-5</v>
      </c>
      <c r="J73" s="16">
        <f t="shared" si="8"/>
        <v>2.1744362083931108E-10</v>
      </c>
    </row>
    <row r="74" spans="1:10" x14ac:dyDescent="0.25">
      <c r="A74" s="37">
        <v>72</v>
      </c>
      <c r="B74" s="4">
        <v>8395</v>
      </c>
      <c r="C74" s="20">
        <f t="shared" si="5"/>
        <v>5.9737334157057261E-3</v>
      </c>
      <c r="F74" s="19">
        <f t="shared" si="6"/>
        <v>3.56854909219192E-5</v>
      </c>
      <c r="G74">
        <v>450</v>
      </c>
      <c r="H74" s="17">
        <f t="shared" si="7"/>
        <v>8.5576016321340125E-6</v>
      </c>
      <c r="I74" s="17">
        <f t="shared" si="9"/>
        <v>1.4248848632613885E-5</v>
      </c>
      <c r="J74" s="16">
        <f t="shared" si="8"/>
        <v>4.6147138127016649E-10</v>
      </c>
    </row>
    <row r="75" spans="1:10" x14ac:dyDescent="0.25">
      <c r="A75" s="37">
        <v>73</v>
      </c>
      <c r="B75" s="4">
        <v>8350</v>
      </c>
      <c r="C75" s="20">
        <f t="shared" si="5"/>
        <v>-5.3747516667399823E-3</v>
      </c>
      <c r="F75" s="19">
        <f t="shared" si="6"/>
        <v>2.8887955479124219E-5</v>
      </c>
      <c r="G75">
        <v>449</v>
      </c>
      <c r="H75" s="17">
        <f t="shared" si="7"/>
        <v>6.9495767139132201E-6</v>
      </c>
      <c r="I75" s="17">
        <f t="shared" si="9"/>
        <v>1.4270914793342515E-5</v>
      </c>
      <c r="J75" s="16">
        <f t="shared" si="8"/>
        <v>2.1498460771596473E-10</v>
      </c>
    </row>
    <row r="76" spans="1:10" x14ac:dyDescent="0.25">
      <c r="A76" s="37">
        <v>74</v>
      </c>
      <c r="B76" s="4">
        <v>8385</v>
      </c>
      <c r="C76" s="20">
        <f t="shared" si="5"/>
        <v>4.1828564124080595E-3</v>
      </c>
      <c r="F76" s="19">
        <f t="shared" si="6"/>
        <v>1.7496287766823222E-5</v>
      </c>
      <c r="G76">
        <v>448</v>
      </c>
      <c r="H76" s="17">
        <f t="shared" si="7"/>
        <v>4.2224898814943461E-6</v>
      </c>
      <c r="I76" s="17">
        <f t="shared" si="9"/>
        <v>1.4284321961035697E-5</v>
      </c>
      <c r="J76" s="16">
        <f t="shared" si="8"/>
        <v>1.0610140793294951E-11</v>
      </c>
    </row>
    <row r="77" spans="1:10" x14ac:dyDescent="0.25">
      <c r="A77" s="37">
        <v>75</v>
      </c>
      <c r="B77" s="4">
        <v>8690</v>
      </c>
      <c r="C77" s="20">
        <f t="shared" si="5"/>
        <v>3.5728544002128479E-2</v>
      </c>
      <c r="F77" s="19">
        <f t="shared" si="6"/>
        <v>1.2765288565120309E-3</v>
      </c>
      <c r="G77">
        <v>447</v>
      </c>
      <c r="H77" s="17">
        <f t="shared" si="7"/>
        <v>3.0905409214356167E-4</v>
      </c>
      <c r="I77" s="17">
        <f t="shared" si="9"/>
        <v>1.5265624499566948E-5</v>
      </c>
      <c r="J77" s="16">
        <f t="shared" si="8"/>
        <v>1.5909072124433015E-6</v>
      </c>
    </row>
    <row r="78" spans="1:10" x14ac:dyDescent="0.25">
      <c r="A78" s="37">
        <v>76</v>
      </c>
      <c r="B78" s="4">
        <v>8600</v>
      </c>
      <c r="C78" s="20">
        <f t="shared" si="5"/>
        <v>-1.0410736017838575E-2</v>
      </c>
      <c r="F78" s="19">
        <f t="shared" si="6"/>
        <v>1.0838342443312139E-4</v>
      </c>
      <c r="G78">
        <v>446</v>
      </c>
      <c r="H78" s="17">
        <f t="shared" si="7"/>
        <v>2.6323757882818638E-5</v>
      </c>
      <c r="I78" s="17">
        <f t="shared" si="9"/>
        <v>1.5349207183280753E-5</v>
      </c>
      <c r="J78" s="16">
        <f t="shared" si="8"/>
        <v>8.6644362795248289E-9</v>
      </c>
    </row>
    <row r="79" spans="1:10" x14ac:dyDescent="0.25">
      <c r="A79" s="37">
        <v>77</v>
      </c>
      <c r="B79" s="4">
        <v>8600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1.5349207183280753E-5</v>
      </c>
      <c r="J79" s="16">
        <f t="shared" si="8"/>
        <v>2.3410440300996343E-10</v>
      </c>
    </row>
    <row r="80" spans="1:10" x14ac:dyDescent="0.25">
      <c r="A80" s="37">
        <v>78</v>
      </c>
      <c r="B80" s="4">
        <v>8700</v>
      </c>
      <c r="C80" s="20">
        <f t="shared" si="5"/>
        <v>1.1560822401076006E-2</v>
      </c>
      <c r="F80" s="19">
        <f t="shared" si="6"/>
        <v>1.336526145892208E-4</v>
      </c>
      <c r="G80">
        <v>444</v>
      </c>
      <c r="H80" s="17">
        <f t="shared" si="7"/>
        <v>3.2668168922819105E-5</v>
      </c>
      <c r="I80" s="17">
        <f t="shared" si="9"/>
        <v>1.5452934517453175E-5</v>
      </c>
      <c r="J80" s="16">
        <f t="shared" si="8"/>
        <v>1.3982765913710438E-8</v>
      </c>
    </row>
    <row r="81" spans="1:10" x14ac:dyDescent="0.25">
      <c r="A81" s="37">
        <v>79</v>
      </c>
      <c r="B81" s="4">
        <v>8700</v>
      </c>
      <c r="C81" s="20">
        <f t="shared" si="5"/>
        <v>0</v>
      </c>
      <c r="F81" s="19">
        <f t="shared" si="6"/>
        <v>0</v>
      </c>
      <c r="G81">
        <v>443</v>
      </c>
      <c r="H81" s="17">
        <f t="shared" si="7"/>
        <v>0</v>
      </c>
      <c r="I81" s="17">
        <f t="shared" si="9"/>
        <v>1.5452934517453175E-5</v>
      </c>
      <c r="J81" s="16">
        <f t="shared" si="8"/>
        <v>2.3727916971054966E-10</v>
      </c>
    </row>
    <row r="82" spans="1:10" x14ac:dyDescent="0.25">
      <c r="A82" s="37">
        <v>80</v>
      </c>
      <c r="B82" s="4">
        <v>8650</v>
      </c>
      <c r="C82" s="20">
        <f t="shared" si="5"/>
        <v>-5.7637047167501294E-3</v>
      </c>
      <c r="F82" s="19">
        <f t="shared" si="6"/>
        <v>3.3220292061887692E-5</v>
      </c>
      <c r="G82">
        <v>442</v>
      </c>
      <c r="H82" s="17">
        <f t="shared" si="7"/>
        <v>8.1717127936222458E-6</v>
      </c>
      <c r="I82" s="17">
        <f t="shared" si="9"/>
        <v>1.5478881180876757E-5</v>
      </c>
      <c r="J82" s="16">
        <f t="shared" si="8"/>
        <v>3.1650399391909404E-10</v>
      </c>
    </row>
    <row r="83" spans="1:10" x14ac:dyDescent="0.25">
      <c r="A83" s="37">
        <v>81</v>
      </c>
      <c r="B83" s="4">
        <v>8450</v>
      </c>
      <c r="C83" s="20">
        <f t="shared" si="5"/>
        <v>-2.3392879574705462E-2</v>
      </c>
      <c r="F83" s="19">
        <f t="shared" si="6"/>
        <v>5.4722681479667202E-4</v>
      </c>
      <c r="G83">
        <v>441</v>
      </c>
      <c r="H83" s="17">
        <f t="shared" si="7"/>
        <v>1.350386773295515E-4</v>
      </c>
      <c r="I83" s="17">
        <f t="shared" si="9"/>
        <v>1.5907653360996723E-5</v>
      </c>
      <c r="J83" s="16">
        <f t="shared" si="8"/>
        <v>2.8235372737239396E-7</v>
      </c>
    </row>
    <row r="84" spans="1:10" x14ac:dyDescent="0.25">
      <c r="A84" s="37">
        <v>82</v>
      </c>
      <c r="B84" s="4">
        <v>8640</v>
      </c>
      <c r="C84" s="20">
        <f t="shared" si="5"/>
        <v>2.2236141446881713E-2</v>
      </c>
      <c r="F84" s="19">
        <f t="shared" si="6"/>
        <v>4.944459864457308E-4</v>
      </c>
      <c r="G84">
        <v>440</v>
      </c>
      <c r="H84" s="17">
        <f t="shared" si="7"/>
        <v>1.2240264948697874E-4</v>
      </c>
      <c r="I84" s="17">
        <f t="shared" si="9"/>
        <v>1.6296303871434642E-5</v>
      </c>
      <c r="J84" s="16">
        <f t="shared" si="8"/>
        <v>2.2867660409736286E-7</v>
      </c>
    </row>
    <row r="85" spans="1:10" x14ac:dyDescent="0.25">
      <c r="A85" s="37">
        <v>83</v>
      </c>
      <c r="B85" s="4">
        <v>8685</v>
      </c>
      <c r="C85" s="20">
        <f t="shared" si="5"/>
        <v>5.19481687710393E-3</v>
      </c>
      <c r="F85" s="19">
        <f t="shared" si="6"/>
        <v>2.6986122386643828E-5</v>
      </c>
      <c r="G85">
        <v>439</v>
      </c>
      <c r="H85" s="17">
        <f t="shared" si="7"/>
        <v>6.7018330586029716E-6</v>
      </c>
      <c r="I85" s="17">
        <f t="shared" si="9"/>
        <v>1.6317583401330544E-5</v>
      </c>
      <c r="J85" s="16">
        <f t="shared" si="8"/>
        <v>1.1492590966609337E-10</v>
      </c>
    </row>
    <row r="86" spans="1:10" x14ac:dyDescent="0.25">
      <c r="A86" s="37">
        <v>84</v>
      </c>
      <c r="B86" s="4">
        <v>8650</v>
      </c>
      <c r="C86" s="20">
        <f t="shared" si="5"/>
        <v>-4.0380787492802685E-3</v>
      </c>
      <c r="F86" s="19">
        <f t="shared" si="6"/>
        <v>1.6306079985388897E-5</v>
      </c>
      <c r="G86">
        <v>438</v>
      </c>
      <c r="H86" s="17">
        <f t="shared" si="7"/>
        <v>4.0624108680676384E-6</v>
      </c>
      <c r="I86" s="17">
        <f t="shared" si="9"/>
        <v>1.6330482289255768E-5</v>
      </c>
      <c r="J86" s="16">
        <f t="shared" si="8"/>
        <v>7.5349841942162425E-16</v>
      </c>
    </row>
    <row r="87" spans="1:10" x14ac:dyDescent="0.25">
      <c r="A87" s="37">
        <v>85</v>
      </c>
      <c r="B87" s="4">
        <v>8810</v>
      </c>
      <c r="C87" s="20">
        <f t="shared" si="5"/>
        <v>1.8328119004300179E-2</v>
      </c>
      <c r="F87" s="19">
        <f t="shared" si="6"/>
        <v>3.3591994623578938E-4</v>
      </c>
      <c r="G87">
        <v>437</v>
      </c>
      <c r="H87" s="17">
        <f t="shared" si="7"/>
        <v>8.3955900940924314E-5</v>
      </c>
      <c r="I87" s="17">
        <f t="shared" si="9"/>
        <v>1.6597057431964888E-5</v>
      </c>
      <c r="J87" s="16">
        <f t="shared" si="8"/>
        <v>1.0200076586386718E-7</v>
      </c>
    </row>
    <row r="88" spans="1:10" x14ac:dyDescent="0.25">
      <c r="A88" s="37">
        <v>86</v>
      </c>
      <c r="B88" s="4">
        <v>8790</v>
      </c>
      <c r="C88" s="20">
        <f t="shared" si="5"/>
        <v>-2.2727282510025667E-3</v>
      </c>
      <c r="F88" s="19">
        <f t="shared" si="6"/>
        <v>5.1652937029051857E-6</v>
      </c>
      <c r="G88">
        <v>436</v>
      </c>
      <c r="H88" s="17">
        <f t="shared" si="7"/>
        <v>1.29506513735963E-6</v>
      </c>
      <c r="I88" s="17">
        <f t="shared" si="9"/>
        <v>1.6601169497584339E-5</v>
      </c>
      <c r="J88" s="16">
        <f t="shared" si="8"/>
        <v>1.2957642457201249E-10</v>
      </c>
    </row>
    <row r="89" spans="1:10" x14ac:dyDescent="0.25">
      <c r="A89" s="37">
        <v>87</v>
      </c>
      <c r="B89" s="4">
        <v>8790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1.6601169497584339E-5</v>
      </c>
      <c r="J89" s="16">
        <f t="shared" si="8"/>
        <v>2.7385145513769596E-10</v>
      </c>
    </row>
    <row r="90" spans="1:10" x14ac:dyDescent="0.25">
      <c r="A90" s="37">
        <v>88</v>
      </c>
      <c r="B90" s="4">
        <v>8500</v>
      </c>
      <c r="C90" s="20">
        <f t="shared" si="5"/>
        <v>-3.3548548200814869E-2</v>
      </c>
      <c r="F90" s="19">
        <f t="shared" si="6"/>
        <v>1.1255050863823986E-3</v>
      </c>
      <c r="G90">
        <v>434</v>
      </c>
      <c r="H90" s="17">
        <f t="shared" si="7"/>
        <v>2.8399217125569956E-4</v>
      </c>
      <c r="I90" s="17">
        <f t="shared" si="9"/>
        <v>1.7502895912670172E-5</v>
      </c>
      <c r="J90" s="16">
        <f t="shared" si="8"/>
        <v>1.2277920112952317E-6</v>
      </c>
    </row>
    <row r="91" spans="1:10" x14ac:dyDescent="0.25">
      <c r="A91" s="37">
        <v>89</v>
      </c>
      <c r="B91" s="4">
        <v>8700</v>
      </c>
      <c r="C91" s="20">
        <f t="shared" si="5"/>
        <v>2.3256862164267183E-2</v>
      </c>
      <c r="F91" s="19">
        <f t="shared" si="6"/>
        <v>5.4088163772772241E-4</v>
      </c>
      <c r="G91">
        <v>433</v>
      </c>
      <c r="H91" s="17">
        <f t="shared" si="7"/>
        <v>1.3691224799438639E-4</v>
      </c>
      <c r="I91" s="17">
        <f t="shared" si="9"/>
        <v>1.7937617017901495E-5</v>
      </c>
      <c r="J91" s="16">
        <f t="shared" si="8"/>
        <v>2.7353002077380923E-7</v>
      </c>
    </row>
    <row r="92" spans="1:10" x14ac:dyDescent="0.25">
      <c r="A92" s="37">
        <v>90</v>
      </c>
      <c r="B92" s="4">
        <v>8600</v>
      </c>
      <c r="C92" s="20">
        <f t="shared" si="5"/>
        <v>-1.1560822401075971E-2</v>
      </c>
      <c r="F92" s="19">
        <f t="shared" si="6"/>
        <v>1.3365261458921998E-4</v>
      </c>
      <c r="G92">
        <v>432</v>
      </c>
      <c r="H92" s="17">
        <f t="shared" si="7"/>
        <v>3.3938971701700188E-5</v>
      </c>
      <c r="I92" s="17">
        <f t="shared" si="9"/>
        <v>1.8045379380324926E-5</v>
      </c>
      <c r="J92" s="16">
        <f t="shared" si="8"/>
        <v>1.3378284089154648E-8</v>
      </c>
    </row>
    <row r="93" spans="1:10" x14ac:dyDescent="0.25">
      <c r="A93" s="37">
        <v>91</v>
      </c>
      <c r="B93" s="4">
        <v>8515</v>
      </c>
      <c r="C93" s="20">
        <f t="shared" si="5"/>
        <v>-9.9328891448104868E-3</v>
      </c>
      <c r="F93" s="19">
        <f t="shared" si="6"/>
        <v>9.8662286763094009E-5</v>
      </c>
      <c r="G93">
        <v>431</v>
      </c>
      <c r="H93" s="17">
        <f t="shared" si="7"/>
        <v>2.5133533797407258E-5</v>
      </c>
      <c r="I93" s="17">
        <f t="shared" si="9"/>
        <v>1.8125182887686996E-5</v>
      </c>
      <c r="J93" s="16">
        <f t="shared" si="8"/>
        <v>6.4954983506345431E-9</v>
      </c>
    </row>
    <row r="94" spans="1:10" x14ac:dyDescent="0.25">
      <c r="A94" s="37">
        <v>92</v>
      </c>
      <c r="B94" s="4">
        <v>8720</v>
      </c>
      <c r="C94" s="20">
        <f t="shared" si="5"/>
        <v>2.3789923806236672E-2</v>
      </c>
      <c r="F94" s="19">
        <f t="shared" si="6"/>
        <v>5.6596047470654632E-4</v>
      </c>
      <c r="G94">
        <v>430</v>
      </c>
      <c r="H94" s="17">
        <f t="shared" si="7"/>
        <v>1.4463374693554753E-4</v>
      </c>
      <c r="I94" s="17">
        <f t="shared" si="9"/>
        <v>1.8584421146079673E-5</v>
      </c>
      <c r="J94" s="16">
        <f t="shared" si="8"/>
        <v>2.9968514760269849E-7</v>
      </c>
    </row>
    <row r="95" spans="1:10" x14ac:dyDescent="0.25">
      <c r="A95" s="37">
        <v>93</v>
      </c>
      <c r="B95" s="4">
        <v>8750</v>
      </c>
      <c r="C95" s="20">
        <f t="shared" si="5"/>
        <v>3.4344624486346968E-3</v>
      </c>
      <c r="F95" s="19">
        <f t="shared" si="6"/>
        <v>1.1795532311081837E-5</v>
      </c>
      <c r="G95">
        <v>429</v>
      </c>
      <c r="H95" s="17">
        <f t="shared" si="7"/>
        <v>3.0240031346100894E-6</v>
      </c>
      <c r="I95" s="17">
        <f t="shared" si="9"/>
        <v>1.8594022901979224E-5</v>
      </c>
      <c r="J95" s="16">
        <f t="shared" si="8"/>
        <v>4.542020262892472E-11</v>
      </c>
    </row>
    <row r="96" spans="1:10" x14ac:dyDescent="0.25">
      <c r="A96" s="37">
        <v>94</v>
      </c>
      <c r="B96" s="4">
        <v>8500</v>
      </c>
      <c r="C96" s="20">
        <f t="shared" si="5"/>
        <v>-2.8987536873252298E-2</v>
      </c>
      <c r="F96" s="19">
        <f t="shared" si="6"/>
        <v>8.4027729397816164E-4</v>
      </c>
      <c r="G96">
        <v>428</v>
      </c>
      <c r="H96" s="17">
        <f t="shared" si="7"/>
        <v>2.1610682252930322E-4</v>
      </c>
      <c r="I96" s="17">
        <f t="shared" si="9"/>
        <v>1.9280201078980742E-5</v>
      </c>
      <c r="J96" s="16">
        <f t="shared" si="8"/>
        <v>6.7413675009240996E-7</v>
      </c>
    </row>
    <row r="97" spans="1:10" x14ac:dyDescent="0.25">
      <c r="A97" s="37">
        <v>95</v>
      </c>
      <c r="B97" s="4">
        <v>8670</v>
      </c>
      <c r="C97" s="20">
        <f t="shared" si="5"/>
        <v>1.980262729617973E-2</v>
      </c>
      <c r="F97" s="19">
        <f t="shared" si="6"/>
        <v>3.921440478314025E-4</v>
      </c>
      <c r="G97">
        <v>427</v>
      </c>
      <c r="H97" s="17">
        <f t="shared" si="7"/>
        <v>1.0117486518909827E-4</v>
      </c>
      <c r="I97" s="17">
        <f t="shared" si="9"/>
        <v>1.9601449541853386E-5</v>
      </c>
      <c r="J97" s="16">
        <f t="shared" si="8"/>
        <v>1.3883436413151063E-7</v>
      </c>
    </row>
    <row r="98" spans="1:10" x14ac:dyDescent="0.25">
      <c r="A98" s="37">
        <v>96</v>
      </c>
      <c r="B98" s="4">
        <v>8650</v>
      </c>
      <c r="C98" s="20">
        <f t="shared" si="5"/>
        <v>-2.3094698486625289E-3</v>
      </c>
      <c r="F98" s="19">
        <f t="shared" si="6"/>
        <v>5.3336509818813245E-6</v>
      </c>
      <c r="G98">
        <v>426</v>
      </c>
      <c r="H98" s="17">
        <f t="shared" si="7"/>
        <v>1.3804883868586942E-6</v>
      </c>
      <c r="I98" s="17">
        <f t="shared" si="9"/>
        <v>1.9605832841712129E-5</v>
      </c>
      <c r="J98" s="16">
        <f t="shared" si="8"/>
        <v>2.01922104948284E-10</v>
      </c>
    </row>
    <row r="99" spans="1:10" x14ac:dyDescent="0.25">
      <c r="A99" s="37">
        <v>97</v>
      </c>
      <c r="B99" s="4">
        <v>8650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1.9605832841712129E-5</v>
      </c>
      <c r="J99" s="16">
        <f t="shared" si="8"/>
        <v>3.8195154981554491E-10</v>
      </c>
    </row>
    <row r="100" spans="1:10" x14ac:dyDescent="0.25">
      <c r="A100" s="37">
        <v>98</v>
      </c>
      <c r="B100" s="4">
        <v>8610</v>
      </c>
      <c r="C100" s="20">
        <f t="shared" si="5"/>
        <v>-4.635002504148519E-3</v>
      </c>
      <c r="F100" s="19">
        <f t="shared" si="6"/>
        <v>2.1483248213463042E-5</v>
      </c>
      <c r="G100">
        <v>424</v>
      </c>
      <c r="H100" s="17">
        <f t="shared" si="7"/>
        <v>5.5959061849095165E-6</v>
      </c>
      <c r="I100" s="17">
        <f t="shared" si="9"/>
        <v>1.9623600854122345E-5</v>
      </c>
      <c r="J100" s="16">
        <f t="shared" si="8"/>
        <v>3.693914231137563E-12</v>
      </c>
    </row>
    <row r="101" spans="1:10" x14ac:dyDescent="0.25">
      <c r="A101" s="37">
        <v>99</v>
      </c>
      <c r="B101" s="4">
        <v>8590</v>
      </c>
      <c r="C101" s="20">
        <f t="shared" si="5"/>
        <v>-2.3255824434754101E-3</v>
      </c>
      <c r="F101" s="19">
        <f t="shared" si="6"/>
        <v>5.4083337014010588E-6</v>
      </c>
      <c r="G101">
        <v>423</v>
      </c>
      <c r="H101" s="17">
        <f t="shared" si="7"/>
        <v>1.4132373810667492E-6</v>
      </c>
      <c r="I101" s="17">
        <f t="shared" si="9"/>
        <v>1.9628088137950134E-5</v>
      </c>
      <c r="J101" s="16">
        <f t="shared" si="8"/>
        <v>2.0043287271101473E-10</v>
      </c>
    </row>
    <row r="102" spans="1:10" x14ac:dyDescent="0.25">
      <c r="A102" s="37">
        <v>100</v>
      </c>
      <c r="B102" s="4">
        <v>8590</v>
      </c>
      <c r="C102" s="20">
        <f t="shared" si="5"/>
        <v>0</v>
      </c>
      <c r="F102" s="19">
        <f t="shared" si="6"/>
        <v>0</v>
      </c>
      <c r="G102">
        <v>422</v>
      </c>
      <c r="H102" s="17">
        <f t="shared" si="7"/>
        <v>0</v>
      </c>
      <c r="I102" s="17">
        <f t="shared" si="9"/>
        <v>1.9628088137950134E-5</v>
      </c>
      <c r="J102" s="16">
        <f t="shared" si="8"/>
        <v>3.8281917625518234E-10</v>
      </c>
    </row>
    <row r="103" spans="1:10" x14ac:dyDescent="0.25">
      <c r="A103" s="37">
        <v>101</v>
      </c>
      <c r="B103" s="4">
        <v>8455</v>
      </c>
      <c r="C103" s="20">
        <f t="shared" si="5"/>
        <v>-1.5840753645620435E-2</v>
      </c>
      <c r="F103" s="19">
        <f t="shared" si="6"/>
        <v>2.5092947606123709E-4</v>
      </c>
      <c r="G103">
        <v>421</v>
      </c>
      <c r="H103" s="17">
        <f t="shared" si="7"/>
        <v>6.5988100978108422E-5</v>
      </c>
      <c r="I103" s="17">
        <f t="shared" si="9"/>
        <v>1.9837612271908517E-5</v>
      </c>
      <c r="J103" s="16">
        <f t="shared" si="8"/>
        <v>5.3432565505933266E-8</v>
      </c>
    </row>
    <row r="104" spans="1:10" x14ac:dyDescent="0.25">
      <c r="A104" s="37">
        <v>102</v>
      </c>
      <c r="B104" s="4">
        <v>8750</v>
      </c>
      <c r="C104" s="20">
        <f t="shared" si="5"/>
        <v>3.4295718018979508E-2</v>
      </c>
      <c r="F104" s="19">
        <f t="shared" si="6"/>
        <v>1.1761962744373557E-3</v>
      </c>
      <c r="G104">
        <v>420</v>
      </c>
      <c r="H104" s="17">
        <f t="shared" si="7"/>
        <v>3.1029509264653311E-4</v>
      </c>
      <c r="I104" s="17">
        <f t="shared" si="9"/>
        <v>2.0822855211084324E-5</v>
      </c>
      <c r="J104" s="16">
        <f t="shared" si="8"/>
        <v>1.3350405203140357E-6</v>
      </c>
    </row>
    <row r="105" spans="1:10" x14ac:dyDescent="0.25">
      <c r="A105" s="37">
        <v>103</v>
      </c>
      <c r="B105" s="4">
        <v>8560</v>
      </c>
      <c r="C105" s="20">
        <f t="shared" si="5"/>
        <v>-2.1953510215872298E-2</v>
      </c>
      <c r="F105" s="19">
        <f t="shared" si="6"/>
        <v>4.8195661079840937E-4</v>
      </c>
      <c r="G105">
        <v>419</v>
      </c>
      <c r="H105" s="17">
        <f t="shared" si="7"/>
        <v>1.2755109952877408E-4</v>
      </c>
      <c r="I105" s="17">
        <f t="shared" si="9"/>
        <v>2.1227852979895282E-5</v>
      </c>
      <c r="J105" s="16">
        <f t="shared" si="8"/>
        <v>2.1233310114830419E-7</v>
      </c>
    </row>
    <row r="106" spans="1:10" x14ac:dyDescent="0.25">
      <c r="A106" s="37">
        <v>104</v>
      </c>
      <c r="B106" s="4">
        <v>8500</v>
      </c>
      <c r="C106" s="20">
        <f t="shared" si="5"/>
        <v>-7.0340266573799357E-3</v>
      </c>
      <c r="F106" s="19">
        <f t="shared" si="6"/>
        <v>4.947753101673155E-5</v>
      </c>
      <c r="G106">
        <v>418</v>
      </c>
      <c r="H106" s="17">
        <f t="shared" si="7"/>
        <v>1.3136069635367267E-5</v>
      </c>
      <c r="I106" s="17">
        <f t="shared" si="9"/>
        <v>2.1269562372545944E-5</v>
      </c>
      <c r="J106" s="16">
        <f t="shared" si="8"/>
        <v>7.995040893950366E-10</v>
      </c>
    </row>
    <row r="107" spans="1:10" x14ac:dyDescent="0.25">
      <c r="A107" s="37">
        <v>105</v>
      </c>
      <c r="B107" s="4">
        <v>8500</v>
      </c>
      <c r="C107" s="20">
        <f t="shared" si="5"/>
        <v>0</v>
      </c>
      <c r="F107" s="19">
        <f t="shared" si="6"/>
        <v>0</v>
      </c>
      <c r="G107">
        <v>417</v>
      </c>
      <c r="H107" s="17">
        <f t="shared" si="7"/>
        <v>0</v>
      </c>
      <c r="I107" s="17">
        <f t="shared" si="9"/>
        <v>2.1269562372545944E-5</v>
      </c>
      <c r="J107" s="16">
        <f t="shared" si="8"/>
        <v>4.4952597740641963E-10</v>
      </c>
    </row>
    <row r="108" spans="1:10" x14ac:dyDescent="0.25">
      <c r="A108" s="37">
        <v>106</v>
      </c>
      <c r="B108" s="4">
        <v>8400</v>
      </c>
      <c r="C108" s="20">
        <f t="shared" si="5"/>
        <v>-1.1834457647002796E-2</v>
      </c>
      <c r="F108" s="19">
        <f t="shared" si="6"/>
        <v>1.4005438779870298E-4</v>
      </c>
      <c r="G108">
        <v>416</v>
      </c>
      <c r="H108" s="17">
        <f t="shared" si="7"/>
        <v>3.7421091968019625E-5</v>
      </c>
      <c r="I108" s="17">
        <f t="shared" si="9"/>
        <v>2.1388381095469603E-5</v>
      </c>
      <c r="J108" s="16">
        <f t="shared" si="8"/>
        <v>1.4097743443832417E-8</v>
      </c>
    </row>
    <row r="109" spans="1:10" x14ac:dyDescent="0.25">
      <c r="A109" s="37">
        <v>107</v>
      </c>
      <c r="B109" s="4">
        <v>8600</v>
      </c>
      <c r="C109" s="20">
        <f t="shared" si="5"/>
        <v>2.3530497410194036E-2</v>
      </c>
      <c r="F109" s="19">
        <f t="shared" si="6"/>
        <v>5.536843083711482E-4</v>
      </c>
      <c r="G109">
        <v>415</v>
      </c>
      <c r="H109" s="17">
        <f t="shared" si="7"/>
        <v>1.4840998106715808E-4</v>
      </c>
      <c r="I109" s="17">
        <f t="shared" si="9"/>
        <v>2.1859609578983507E-5</v>
      </c>
      <c r="J109" s="16">
        <f t="shared" si="8"/>
        <v>2.8291134106033371E-7</v>
      </c>
    </row>
    <row r="110" spans="1:10" x14ac:dyDescent="0.25">
      <c r="A110" s="37">
        <v>108</v>
      </c>
      <c r="B110" s="4">
        <v>8370</v>
      </c>
      <c r="C110" s="20">
        <f t="shared" si="5"/>
        <v>-2.71083187580781E-2</v>
      </c>
      <c r="F110" s="19">
        <f t="shared" si="6"/>
        <v>7.3486094588956898E-4</v>
      </c>
      <c r="G110">
        <v>414</v>
      </c>
      <c r="H110" s="17">
        <f t="shared" si="7"/>
        <v>1.9760012673070731E-4</v>
      </c>
      <c r="I110" s="17">
        <f t="shared" si="9"/>
        <v>2.2487025655664567E-5</v>
      </c>
      <c r="J110" s="16">
        <f t="shared" si="8"/>
        <v>5.075783348450098E-7</v>
      </c>
    </row>
    <row r="111" spans="1:10" x14ac:dyDescent="0.25">
      <c r="A111" s="37">
        <v>109</v>
      </c>
      <c r="B111" s="4">
        <v>8450</v>
      </c>
      <c r="C111" s="20">
        <f t="shared" si="5"/>
        <v>9.5125568676984688E-3</v>
      </c>
      <c r="F111" s="19">
        <f t="shared" si="6"/>
        <v>9.0488738161197306E-5</v>
      </c>
      <c r="G111">
        <v>413</v>
      </c>
      <c r="H111" s="17">
        <f t="shared" si="7"/>
        <v>2.4409435771431187E-5</v>
      </c>
      <c r="I111" s="17">
        <f t="shared" si="9"/>
        <v>2.256453002106703E-5</v>
      </c>
      <c r="J111" s="16">
        <f t="shared" si="8"/>
        <v>4.6234362423355582E-9</v>
      </c>
    </row>
    <row r="112" spans="1:10" x14ac:dyDescent="0.25">
      <c r="A112" s="37">
        <v>110</v>
      </c>
      <c r="B112" s="4">
        <v>8500</v>
      </c>
      <c r="C112" s="20">
        <f t="shared" si="5"/>
        <v>5.899722127188322E-3</v>
      </c>
      <c r="F112" s="19">
        <f t="shared" si="6"/>
        <v>3.4806721178035501E-5</v>
      </c>
      <c r="G112">
        <v>412</v>
      </c>
      <c r="H112" s="17">
        <f t="shared" si="7"/>
        <v>9.4190581949538242E-6</v>
      </c>
      <c r="I112" s="17">
        <f t="shared" si="9"/>
        <v>2.2594437231332954E-5</v>
      </c>
      <c r="J112" s="16">
        <f t="shared" si="8"/>
        <v>1.5089727914497214E-10</v>
      </c>
    </row>
    <row r="113" spans="1:10" x14ac:dyDescent="0.25">
      <c r="A113" s="37">
        <v>111</v>
      </c>
      <c r="B113" s="4">
        <v>8780</v>
      </c>
      <c r="C113" s="20">
        <f t="shared" si="5"/>
        <v>3.2410244150754539E-2</v>
      </c>
      <c r="F113" s="19">
        <f t="shared" si="6"/>
        <v>1.0504239259115189E-3</v>
      </c>
      <c r="G113">
        <v>411</v>
      </c>
      <c r="H113" s="17">
        <f t="shared" si="7"/>
        <v>2.8516099958977479E-4</v>
      </c>
      <c r="I113" s="17">
        <f t="shared" si="9"/>
        <v>2.3499874887397283E-5</v>
      </c>
      <c r="J113" s="16">
        <f t="shared" si="8"/>
        <v>1.0547262627787433E-6</v>
      </c>
    </row>
    <row r="114" spans="1:10" x14ac:dyDescent="0.25">
      <c r="A114" s="37">
        <v>112</v>
      </c>
      <c r="B114" s="4">
        <v>8790</v>
      </c>
      <c r="C114" s="20">
        <f t="shared" si="5"/>
        <v>1.1383040500602814E-3</v>
      </c>
      <c r="F114" s="19">
        <f t="shared" si="6"/>
        <v>1.2957361103836395E-6</v>
      </c>
      <c r="G114">
        <v>410</v>
      </c>
      <c r="H114" s="17">
        <f t="shared" si="7"/>
        <v>3.5287691052954989E-7</v>
      </c>
      <c r="I114" s="17">
        <f t="shared" si="9"/>
        <v>2.3500995335295868E-5</v>
      </c>
      <c r="J114" s="16">
        <f t="shared" si="8"/>
        <v>4.8976519679613363E-10</v>
      </c>
    </row>
    <row r="115" spans="1:10" x14ac:dyDescent="0.25">
      <c r="A115" s="37">
        <v>113</v>
      </c>
      <c r="B115" s="4">
        <v>9000</v>
      </c>
      <c r="C115" s="20">
        <f t="shared" si="5"/>
        <v>2.3609865639133667E-2</v>
      </c>
      <c r="F115" s="19">
        <f t="shared" si="6"/>
        <v>5.5742575549794454E-4</v>
      </c>
      <c r="G115">
        <v>409</v>
      </c>
      <c r="H115" s="17">
        <f t="shared" si="7"/>
        <v>1.5229122103874737E-4</v>
      </c>
      <c r="I115" s="17">
        <f t="shared" si="9"/>
        <v>2.3984547456430465E-5</v>
      </c>
      <c r="J115" s="16">
        <f t="shared" si="8"/>
        <v>2.8464077695304965E-7</v>
      </c>
    </row>
    <row r="116" spans="1:10" x14ac:dyDescent="0.25">
      <c r="A116" s="37">
        <v>114</v>
      </c>
      <c r="B116" s="4">
        <v>9000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2.3984547456430465E-5</v>
      </c>
      <c r="J116" s="16">
        <f t="shared" si="8"/>
        <v>5.7161121702174986E-10</v>
      </c>
    </row>
    <row r="117" spans="1:10" x14ac:dyDescent="0.25">
      <c r="A117" s="37">
        <v>115</v>
      </c>
      <c r="B117" s="4">
        <v>9000</v>
      </c>
      <c r="C117" s="20">
        <f t="shared" si="5"/>
        <v>0</v>
      </c>
      <c r="F117" s="19">
        <f t="shared" si="6"/>
        <v>0</v>
      </c>
      <c r="G117">
        <v>407</v>
      </c>
      <c r="H117" s="17">
        <f t="shared" si="7"/>
        <v>0</v>
      </c>
      <c r="I117" s="17">
        <f t="shared" si="9"/>
        <v>2.3984547456430465E-5</v>
      </c>
      <c r="J117" s="16">
        <f t="shared" si="8"/>
        <v>5.7161121702174986E-10</v>
      </c>
    </row>
    <row r="118" spans="1:10" x14ac:dyDescent="0.25">
      <c r="A118" s="37">
        <v>116</v>
      </c>
      <c r="B118" s="4">
        <v>9000</v>
      </c>
      <c r="C118" s="20">
        <f t="shared" si="5"/>
        <v>0</v>
      </c>
      <c r="F118" s="19">
        <f t="shared" si="6"/>
        <v>0</v>
      </c>
      <c r="G118">
        <v>406</v>
      </c>
      <c r="H118" s="17">
        <f t="shared" si="7"/>
        <v>0</v>
      </c>
      <c r="I118" s="17">
        <f t="shared" si="9"/>
        <v>2.3984547456430465E-5</v>
      </c>
      <c r="J118" s="16">
        <f t="shared" si="8"/>
        <v>5.7161121702174986E-10</v>
      </c>
    </row>
    <row r="119" spans="1:10" x14ac:dyDescent="0.25">
      <c r="A119" s="37">
        <v>117</v>
      </c>
      <c r="B119" s="4">
        <v>8900</v>
      </c>
      <c r="C119" s="20">
        <f t="shared" si="5"/>
        <v>-1.1173300598125189E-2</v>
      </c>
      <c r="F119" s="19">
        <f t="shared" si="6"/>
        <v>1.248426462560647E-4</v>
      </c>
      <c r="G119">
        <v>405</v>
      </c>
      <c r="H119" s="17">
        <f t="shared" si="7"/>
        <v>3.4544223302722518E-5</v>
      </c>
      <c r="I119" s="17">
        <f t="shared" si="9"/>
        <v>2.4094231601957993E-5</v>
      </c>
      <c r="J119" s="16">
        <f t="shared" si="8"/>
        <v>1.0165664127892105E-8</v>
      </c>
    </row>
    <row r="120" spans="1:10" x14ac:dyDescent="0.25">
      <c r="A120" s="37">
        <v>118</v>
      </c>
      <c r="B120" s="4">
        <v>8900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2.4094231601957993E-5</v>
      </c>
      <c r="J120" s="16">
        <f t="shared" si="8"/>
        <v>5.7685126148594442E-10</v>
      </c>
    </row>
    <row r="121" spans="1:10" x14ac:dyDescent="0.25">
      <c r="A121" s="37">
        <v>119</v>
      </c>
      <c r="B121" s="4">
        <v>8900</v>
      </c>
      <c r="C121" s="20">
        <f t="shared" si="5"/>
        <v>0</v>
      </c>
      <c r="F121" s="19">
        <f t="shared" si="6"/>
        <v>0</v>
      </c>
      <c r="G121">
        <v>403</v>
      </c>
      <c r="H121" s="17">
        <f t="shared" si="7"/>
        <v>0</v>
      </c>
      <c r="I121" s="17">
        <f t="shared" si="9"/>
        <v>2.4094231601957993E-5</v>
      </c>
      <c r="J121" s="16">
        <f t="shared" si="8"/>
        <v>5.7685126148594442E-10</v>
      </c>
    </row>
    <row r="122" spans="1:10" x14ac:dyDescent="0.25">
      <c r="A122" s="37">
        <v>120</v>
      </c>
      <c r="B122" s="4">
        <v>9000</v>
      </c>
      <c r="C122" s="20">
        <f t="shared" si="5"/>
        <v>1.1173300598125255E-2</v>
      </c>
      <c r="F122" s="19">
        <f t="shared" si="6"/>
        <v>1.2484264625606617E-4</v>
      </c>
      <c r="G122">
        <v>402</v>
      </c>
      <c r="H122" s="17">
        <f t="shared" si="7"/>
        <v>3.4875376452097875E-5</v>
      </c>
      <c r="I122" s="17">
        <f t="shared" si="9"/>
        <v>2.420496721852048E-5</v>
      </c>
      <c r="J122" s="16">
        <f t="shared" si="8"/>
        <v>1.0143417394767736E-8</v>
      </c>
    </row>
    <row r="123" spans="1:10" x14ac:dyDescent="0.25">
      <c r="A123" s="37">
        <v>121</v>
      </c>
      <c r="B123" s="4">
        <v>8900</v>
      </c>
      <c r="C123" s="20">
        <f t="shared" si="5"/>
        <v>-1.1173300598125189E-2</v>
      </c>
      <c r="F123" s="19">
        <f t="shared" si="6"/>
        <v>1.248426462560647E-4</v>
      </c>
      <c r="G123">
        <v>401</v>
      </c>
      <c r="H123" s="17">
        <f t="shared" si="7"/>
        <v>3.4986464794201791E-5</v>
      </c>
      <c r="I123" s="17">
        <f t="shared" si="9"/>
        <v>2.4316055560624802E-5</v>
      </c>
      <c r="J123" s="16">
        <f t="shared" si="8"/>
        <v>1.0121124285066126E-8</v>
      </c>
    </row>
    <row r="124" spans="1:10" x14ac:dyDescent="0.25">
      <c r="A124" s="37">
        <v>122</v>
      </c>
      <c r="B124" s="4">
        <v>8750</v>
      </c>
      <c r="C124" s="20">
        <f t="shared" si="5"/>
        <v>-1.6997576368571136E-2</v>
      </c>
      <c r="F124" s="19">
        <f t="shared" si="6"/>
        <v>2.8891760240540792E-4</v>
      </c>
      <c r="G124">
        <v>400</v>
      </c>
      <c r="H124" s="17">
        <f t="shared" si="7"/>
        <v>8.1225474144995262E-5</v>
      </c>
      <c r="I124" s="17">
        <f t="shared" si="9"/>
        <v>2.4573961105311337E-5</v>
      </c>
      <c r="J124" s="16">
        <f t="shared" si="8"/>
        <v>6.9918818541291899E-8</v>
      </c>
    </row>
    <row r="125" spans="1:10" x14ac:dyDescent="0.25">
      <c r="A125" s="37">
        <v>123</v>
      </c>
      <c r="B125" s="4">
        <v>8990</v>
      </c>
      <c r="C125" s="20">
        <f t="shared" si="5"/>
        <v>2.7059148114005775E-2</v>
      </c>
      <c r="F125" s="19">
        <f t="shared" si="6"/>
        <v>7.3219749665570232E-4</v>
      </c>
      <c r="G125">
        <v>399</v>
      </c>
      <c r="H125" s="17">
        <f t="shared" si="7"/>
        <v>2.065036108394862E-4</v>
      </c>
      <c r="I125" s="17">
        <f t="shared" si="9"/>
        <v>2.5229647351454056E-5</v>
      </c>
      <c r="J125" s="16">
        <f t="shared" si="8"/>
        <v>4.9991681489711692E-7</v>
      </c>
    </row>
    <row r="126" spans="1:10" x14ac:dyDescent="0.25">
      <c r="A126" s="37">
        <v>124</v>
      </c>
      <c r="B126" s="4">
        <v>9000</v>
      </c>
      <c r="C126" s="20">
        <f t="shared" si="5"/>
        <v>1.1117288526904154E-3</v>
      </c>
      <c r="F126" s="19">
        <f t="shared" si="6"/>
        <v>1.2359410419043474E-6</v>
      </c>
      <c r="G126">
        <v>398</v>
      </c>
      <c r="H126" s="17">
        <f t="shared" si="7"/>
        <v>3.4968606145053456E-7</v>
      </c>
      <c r="I126" s="17">
        <f t="shared" si="9"/>
        <v>2.5230757667830748E-5</v>
      </c>
      <c r="J126" s="16">
        <f t="shared" si="8"/>
        <v>5.7191308726749317E-10</v>
      </c>
    </row>
    <row r="127" spans="1:10" x14ac:dyDescent="0.25">
      <c r="A127" s="37">
        <v>125</v>
      </c>
      <c r="B127" s="4">
        <v>9700</v>
      </c>
      <c r="C127" s="20">
        <f t="shared" si="5"/>
        <v>7.4901308173117701E-2</v>
      </c>
      <c r="F127" s="19">
        <f t="shared" si="6"/>
        <v>5.6102059660443487E-3</v>
      </c>
      <c r="G127">
        <v>397</v>
      </c>
      <c r="H127" s="17">
        <f t="shared" si="7"/>
        <v>1.5923573265675187E-3</v>
      </c>
      <c r="I127" s="17">
        <f t="shared" si="9"/>
        <v>3.0286779660523518E-5</v>
      </c>
      <c r="J127" s="16">
        <f t="shared" si="8"/>
        <v>3.1136571332764784E-5</v>
      </c>
    </row>
    <row r="128" spans="1:10" x14ac:dyDescent="0.25">
      <c r="A128" s="37">
        <v>126</v>
      </c>
      <c r="B128" s="4">
        <v>9600</v>
      </c>
      <c r="C128" s="20">
        <f t="shared" si="5"/>
        <v>-1.0362787035546547E-2</v>
      </c>
      <c r="F128" s="19">
        <f t="shared" si="6"/>
        <v>1.0738735514409158E-4</v>
      </c>
      <c r="G128">
        <v>396</v>
      </c>
      <c r="H128" s="17">
        <f t="shared" si="7"/>
        <v>3.0577081318695215E-5</v>
      </c>
      <c r="I128" s="17">
        <f t="shared" si="9"/>
        <v>3.0383867414032292E-5</v>
      </c>
      <c r="J128" s="16">
        <f t="shared" si="8"/>
        <v>5.9444041395592543E-9</v>
      </c>
    </row>
    <row r="129" spans="1:10" x14ac:dyDescent="0.25">
      <c r="A129" s="37">
        <v>127</v>
      </c>
      <c r="B129" s="4">
        <v>9875</v>
      </c>
      <c r="C129" s="20">
        <f t="shared" si="5"/>
        <v>2.8243212313394939E-2</v>
      </c>
      <c r="F129" s="19">
        <f t="shared" si="6"/>
        <v>7.976790417795035E-4</v>
      </c>
      <c r="G129">
        <v>395</v>
      </c>
      <c r="H129" s="17">
        <f t="shared" si="7"/>
        <v>2.278516725248237E-4</v>
      </c>
      <c r="I129" s="17">
        <f t="shared" si="9"/>
        <v>3.1107337610160089E-5</v>
      </c>
      <c r="J129" s="16">
        <f t="shared" si="8"/>
        <v>5.8778361812960365E-7</v>
      </c>
    </row>
    <row r="130" spans="1:10" x14ac:dyDescent="0.25">
      <c r="A130" s="37">
        <v>128</v>
      </c>
      <c r="B130" s="4">
        <v>9900</v>
      </c>
      <c r="C130" s="20">
        <f t="shared" si="5"/>
        <v>2.5284463533586906E-3</v>
      </c>
      <c r="F130" s="19">
        <f t="shared" si="6"/>
        <v>6.3930409618128605E-6</v>
      </c>
      <c r="G130">
        <v>394</v>
      </c>
      <c r="H130" s="17">
        <f t="shared" si="7"/>
        <v>1.8319460663654418E-6</v>
      </c>
      <c r="I130" s="17">
        <f t="shared" si="9"/>
        <v>3.1113154369656487E-5</v>
      </c>
      <c r="J130" s="16">
        <f t="shared" si="8"/>
        <v>6.0620957215307903E-10</v>
      </c>
    </row>
    <row r="131" spans="1:10" x14ac:dyDescent="0.25">
      <c r="A131" s="37">
        <v>129</v>
      </c>
      <c r="B131" s="4">
        <v>10100</v>
      </c>
      <c r="C131" s="20">
        <f t="shared" si="5"/>
        <v>2.0000666706669435E-2</v>
      </c>
      <c r="F131" s="19">
        <f t="shared" si="6"/>
        <v>4.000266687112752E-4</v>
      </c>
      <c r="G131">
        <v>393</v>
      </c>
      <c r="H131" s="17">
        <f t="shared" si="7"/>
        <v>1.1499403135893821E-4</v>
      </c>
      <c r="I131" s="17">
        <f t="shared" si="9"/>
        <v>3.147828118000155E-5</v>
      </c>
      <c r="J131" s="16">
        <f t="shared" si="8"/>
        <v>1.3590159619373402E-7</v>
      </c>
    </row>
    <row r="132" spans="1:10" x14ac:dyDescent="0.25">
      <c r="A132" s="37">
        <v>130</v>
      </c>
      <c r="B132" s="4">
        <v>10340</v>
      </c>
      <c r="C132" s="20">
        <f t="shared" ref="C132:C195" si="10">LN(B132/B131)</f>
        <v>2.3484445233069327E-2</v>
      </c>
      <c r="F132" s="19">
        <f t="shared" ref="F132:F195" si="11">C132^2</f>
        <v>5.5151916790503264E-4</v>
      </c>
      <c r="G132">
        <v>392</v>
      </c>
      <c r="H132" s="17">
        <f t="shared" ref="H132:H195" si="12">F132*($E$7^(G132-1))</f>
        <v>1.5904796689075929E-4</v>
      </c>
      <c r="I132" s="17">
        <f t="shared" si="9"/>
        <v>3.1983287189064964E-5</v>
      </c>
      <c r="J132" s="16">
        <f t="shared" ref="J132:J195" si="13">(F132-($E$7*I132))^2</f>
        <v>2.7002306221858767E-7</v>
      </c>
    </row>
    <row r="133" spans="1:10" x14ac:dyDescent="0.25">
      <c r="A133" s="37">
        <v>131</v>
      </c>
      <c r="B133" s="4">
        <v>10340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3.1983287189064964E-5</v>
      </c>
      <c r="J133" s="16">
        <f t="shared" si="13"/>
        <v>1.0164449933285197E-9</v>
      </c>
    </row>
    <row r="134" spans="1:10" x14ac:dyDescent="0.25">
      <c r="A134" s="37">
        <v>132</v>
      </c>
      <c r="B134" s="4">
        <v>10310</v>
      </c>
      <c r="C134" s="20">
        <f t="shared" si="10"/>
        <v>-2.9055710514145241E-3</v>
      </c>
      <c r="F134" s="19">
        <f t="shared" si="11"/>
        <v>8.4423431348181038E-6</v>
      </c>
      <c r="G134">
        <v>390</v>
      </c>
      <c r="H134" s="17">
        <f t="shared" si="12"/>
        <v>2.4501508600005115E-6</v>
      </c>
      <c r="I134" s="17">
        <f t="shared" si="14"/>
        <v>3.1991066860390548E-5</v>
      </c>
      <c r="J134" s="16">
        <f t="shared" si="13"/>
        <v>5.4976867020873037E-10</v>
      </c>
    </row>
    <row r="135" spans="1:10" x14ac:dyDescent="0.25">
      <c r="A135" s="37">
        <v>133</v>
      </c>
      <c r="B135" s="4">
        <v>10330</v>
      </c>
      <c r="C135" s="20">
        <f t="shared" si="10"/>
        <v>1.9379851026787129E-3</v>
      </c>
      <c r="F135" s="19">
        <f t="shared" si="11"/>
        <v>3.7557862582046212E-6</v>
      </c>
      <c r="G135">
        <v>389</v>
      </c>
      <c r="H135" s="17">
        <f t="shared" si="12"/>
        <v>1.0934825363267427E-6</v>
      </c>
      <c r="I135" s="17">
        <f t="shared" si="14"/>
        <v>3.1994538864858421E-5</v>
      </c>
      <c r="J135" s="16">
        <f t="shared" si="13"/>
        <v>7.9170000750314768E-10</v>
      </c>
    </row>
    <row r="136" spans="1:10" x14ac:dyDescent="0.25">
      <c r="A136" s="37">
        <v>134</v>
      </c>
      <c r="B136" s="4">
        <v>10330</v>
      </c>
      <c r="C136" s="20">
        <f t="shared" si="10"/>
        <v>0</v>
      </c>
      <c r="F136" s="19">
        <f t="shared" si="11"/>
        <v>0</v>
      </c>
      <c r="G136">
        <v>388</v>
      </c>
      <c r="H136" s="17">
        <f t="shared" si="12"/>
        <v>0</v>
      </c>
      <c r="I136" s="17">
        <f t="shared" si="14"/>
        <v>3.1994538864858421E-5</v>
      </c>
      <c r="J136" s="16">
        <f t="shared" si="13"/>
        <v>1.0171602869860114E-9</v>
      </c>
    </row>
    <row r="137" spans="1:10" x14ac:dyDescent="0.25">
      <c r="A137" s="37">
        <v>135</v>
      </c>
      <c r="B137" s="4">
        <v>10400</v>
      </c>
      <c r="C137" s="20">
        <f t="shared" si="10"/>
        <v>6.7535230157797031E-3</v>
      </c>
      <c r="F137" s="19">
        <f t="shared" si="11"/>
        <v>4.5610073124666172E-5</v>
      </c>
      <c r="G137">
        <v>387</v>
      </c>
      <c r="H137" s="17">
        <f t="shared" si="12"/>
        <v>1.3363926115068866E-5</v>
      </c>
      <c r="I137" s="17">
        <f t="shared" si="14"/>
        <v>3.2036971742968864E-5</v>
      </c>
      <c r="J137" s="16">
        <f t="shared" si="13"/>
        <v>1.8700082649704122E-10</v>
      </c>
    </row>
    <row r="138" spans="1:10" x14ac:dyDescent="0.25">
      <c r="A138" s="37">
        <v>136</v>
      </c>
      <c r="B138" s="4">
        <v>10400</v>
      </c>
      <c r="C138" s="20">
        <f t="shared" si="10"/>
        <v>0</v>
      </c>
      <c r="F138" s="19">
        <f t="shared" si="11"/>
        <v>0</v>
      </c>
      <c r="G138">
        <v>386</v>
      </c>
      <c r="H138" s="17">
        <f t="shared" si="12"/>
        <v>0</v>
      </c>
      <c r="I138" s="17">
        <f t="shared" si="14"/>
        <v>3.2036971742968864E-5</v>
      </c>
      <c r="J138" s="16">
        <f t="shared" si="13"/>
        <v>1.0198601014702338E-9</v>
      </c>
    </row>
    <row r="139" spans="1:10" x14ac:dyDescent="0.25">
      <c r="A139" s="37">
        <v>137</v>
      </c>
      <c r="B139" s="4">
        <v>10400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3.2036971742968864E-5</v>
      </c>
      <c r="J139" s="16">
        <f t="shared" si="13"/>
        <v>1.0198601014702338E-9</v>
      </c>
    </row>
    <row r="140" spans="1:10" x14ac:dyDescent="0.25">
      <c r="A140" s="37">
        <v>138</v>
      </c>
      <c r="B140" s="4">
        <v>10400</v>
      </c>
      <c r="C140" s="20">
        <f t="shared" si="10"/>
        <v>0</v>
      </c>
      <c r="F140" s="19">
        <f t="shared" si="11"/>
        <v>0</v>
      </c>
      <c r="G140">
        <v>384</v>
      </c>
      <c r="H140" s="17">
        <f t="shared" si="12"/>
        <v>0</v>
      </c>
      <c r="I140" s="17">
        <f t="shared" si="14"/>
        <v>3.2036971742968864E-5</v>
      </c>
      <c r="J140" s="16">
        <f t="shared" si="13"/>
        <v>1.0198601014702338E-9</v>
      </c>
    </row>
    <row r="141" spans="1:10" x14ac:dyDescent="0.25">
      <c r="A141" s="37">
        <v>139</v>
      </c>
      <c r="B141" s="4">
        <v>10140</v>
      </c>
      <c r="C141" s="20">
        <f t="shared" si="10"/>
        <v>-2.5317807984289897E-2</v>
      </c>
      <c r="F141" s="19">
        <f t="shared" si="11"/>
        <v>6.4099140112937325E-4</v>
      </c>
      <c r="G141">
        <v>383</v>
      </c>
      <c r="H141" s="17">
        <f t="shared" si="12"/>
        <v>1.9021735126646859E-4</v>
      </c>
      <c r="I141" s="17">
        <f t="shared" si="14"/>
        <v>3.2640946174680217E-5</v>
      </c>
      <c r="J141" s="16">
        <f t="shared" si="13"/>
        <v>3.7021638675874057E-7</v>
      </c>
    </row>
    <row r="142" spans="1:10" x14ac:dyDescent="0.25">
      <c r="A142" s="37">
        <v>140</v>
      </c>
      <c r="B142" s="4">
        <v>10100</v>
      </c>
      <c r="C142" s="20">
        <f t="shared" si="10"/>
        <v>-3.9525743158233583E-3</v>
      </c>
      <c r="F142" s="19">
        <f t="shared" si="11"/>
        <v>1.562284372210649E-5</v>
      </c>
      <c r="G142">
        <v>382</v>
      </c>
      <c r="H142" s="17">
        <f t="shared" si="12"/>
        <v>4.6509232429178763E-6</v>
      </c>
      <c r="I142" s="17">
        <f t="shared" si="14"/>
        <v>3.2655713695644377E-5</v>
      </c>
      <c r="J142" s="16">
        <f t="shared" si="13"/>
        <v>2.8659720951929671E-10</v>
      </c>
    </row>
    <row r="143" spans="1:10" x14ac:dyDescent="0.25">
      <c r="A143" s="37">
        <v>141</v>
      </c>
      <c r="B143" s="4">
        <v>10100</v>
      </c>
      <c r="C143" s="20">
        <f t="shared" si="10"/>
        <v>0</v>
      </c>
      <c r="F143" s="19">
        <f t="shared" si="11"/>
        <v>0</v>
      </c>
      <c r="G143">
        <v>381</v>
      </c>
      <c r="H143" s="17">
        <f t="shared" si="12"/>
        <v>0</v>
      </c>
      <c r="I143" s="17">
        <f t="shared" si="14"/>
        <v>3.2655713695644377E-5</v>
      </c>
      <c r="J143" s="16">
        <f t="shared" si="13"/>
        <v>1.0596343907845611E-9</v>
      </c>
    </row>
    <row r="144" spans="1:10" x14ac:dyDescent="0.25">
      <c r="A144" s="37">
        <v>142</v>
      </c>
      <c r="B144" s="4">
        <v>10290</v>
      </c>
      <c r="C144" s="20">
        <f t="shared" si="10"/>
        <v>1.8637125998744487E-2</v>
      </c>
      <c r="F144" s="19">
        <f t="shared" si="11"/>
        <v>3.4734246549307773E-4</v>
      </c>
      <c r="G144">
        <v>380</v>
      </c>
      <c r="H144" s="17">
        <f t="shared" si="12"/>
        <v>1.0406370421945206E-4</v>
      </c>
      <c r="I144" s="17">
        <f t="shared" si="14"/>
        <v>3.2986134743983311E-5</v>
      </c>
      <c r="J144" s="16">
        <f t="shared" si="13"/>
        <v>9.8885763087800183E-8</v>
      </c>
    </row>
    <row r="145" spans="1:10" x14ac:dyDescent="0.25">
      <c r="A145" s="37">
        <v>143</v>
      </c>
      <c r="B145" s="4">
        <v>10970</v>
      </c>
      <c r="C145" s="20">
        <f t="shared" si="10"/>
        <v>6.3991724441180647E-2</v>
      </c>
      <c r="F145" s="19">
        <f t="shared" si="11"/>
        <v>4.0949407969559969E-3</v>
      </c>
      <c r="G145">
        <v>379</v>
      </c>
      <c r="H145" s="17">
        <f t="shared" si="12"/>
        <v>1.2307509586889306E-3</v>
      </c>
      <c r="I145" s="17">
        <f t="shared" si="14"/>
        <v>3.6893991235008842E-5</v>
      </c>
      <c r="J145" s="16">
        <f t="shared" si="13"/>
        <v>1.6468694651604503E-5</v>
      </c>
    </row>
    <row r="146" spans="1:10" x14ac:dyDescent="0.25">
      <c r="A146" s="37">
        <v>144</v>
      </c>
      <c r="B146" s="4">
        <v>11290</v>
      </c>
      <c r="C146" s="20">
        <f t="shared" si="10"/>
        <v>2.8753103874431682E-2</v>
      </c>
      <c r="F146" s="19">
        <f t="shared" si="11"/>
        <v>8.2674098241385823E-4</v>
      </c>
      <c r="G146">
        <v>378</v>
      </c>
      <c r="H146" s="17">
        <f t="shared" si="12"/>
        <v>2.4927181696213961E-4</v>
      </c>
      <c r="I146" s="17">
        <f t="shared" si="14"/>
        <v>3.7685474256872918E-5</v>
      </c>
      <c r="J146" s="16">
        <f t="shared" si="13"/>
        <v>6.2279744316998769E-7</v>
      </c>
    </row>
    <row r="147" spans="1:10" x14ac:dyDescent="0.25">
      <c r="A147" s="37">
        <v>145</v>
      </c>
      <c r="B147" s="4">
        <v>11000</v>
      </c>
      <c r="C147" s="20">
        <f t="shared" si="10"/>
        <v>-2.6022105363200092E-2</v>
      </c>
      <c r="F147" s="19">
        <f t="shared" si="11"/>
        <v>6.7714996753348697E-4</v>
      </c>
      <c r="G147">
        <v>377</v>
      </c>
      <c r="H147" s="17">
        <f t="shared" si="12"/>
        <v>2.0481875972597313E-4</v>
      </c>
      <c r="I147" s="17">
        <f t="shared" si="14"/>
        <v>3.833581079655076E-5</v>
      </c>
      <c r="J147" s="16">
        <f t="shared" si="13"/>
        <v>4.0823905856899891E-7</v>
      </c>
    </row>
    <row r="148" spans="1:10" x14ac:dyDescent="0.25">
      <c r="A148" s="37">
        <v>146</v>
      </c>
      <c r="B148" s="4">
        <v>11120</v>
      </c>
      <c r="C148" s="20">
        <f t="shared" si="10"/>
        <v>1.0850016024065844E-2</v>
      </c>
      <c r="F148" s="19">
        <f t="shared" si="11"/>
        <v>1.1772284772248557E-4</v>
      </c>
      <c r="G148">
        <v>376</v>
      </c>
      <c r="H148" s="17">
        <f t="shared" si="12"/>
        <v>3.572126139784943E-5</v>
      </c>
      <c r="I148" s="17">
        <f t="shared" si="14"/>
        <v>3.8449232250530294E-5</v>
      </c>
      <c r="J148" s="16">
        <f t="shared" si="13"/>
        <v>6.3036769761729576E-9</v>
      </c>
    </row>
    <row r="149" spans="1:10" x14ac:dyDescent="0.25">
      <c r="A149" s="37">
        <v>147</v>
      </c>
      <c r="B149" s="4">
        <v>10900</v>
      </c>
      <c r="C149" s="20">
        <f t="shared" si="10"/>
        <v>-1.998249958733829E-2</v>
      </c>
      <c r="F149" s="19">
        <f t="shared" si="11"/>
        <v>3.9930028975797494E-4</v>
      </c>
      <c r="G149">
        <v>375</v>
      </c>
      <c r="H149" s="17">
        <f t="shared" si="12"/>
        <v>1.2154771807210929E-4</v>
      </c>
      <c r="I149" s="17">
        <f t="shared" si="14"/>
        <v>3.8835168199378487E-5</v>
      </c>
      <c r="J149" s="16">
        <f t="shared" si="13"/>
        <v>1.3002401601490554E-7</v>
      </c>
    </row>
    <row r="150" spans="1:10" x14ac:dyDescent="0.25">
      <c r="A150" s="37">
        <v>148</v>
      </c>
      <c r="B150" s="4">
        <v>11000</v>
      </c>
      <c r="C150" s="20">
        <f t="shared" si="10"/>
        <v>9.1324835632724723E-3</v>
      </c>
      <c r="F150" s="19">
        <f t="shared" si="11"/>
        <v>8.3402256033441869E-5</v>
      </c>
      <c r="G150">
        <v>374</v>
      </c>
      <c r="H150" s="17">
        <f t="shared" si="12"/>
        <v>2.5468662609644525E-5</v>
      </c>
      <c r="I150" s="17">
        <f t="shared" si="14"/>
        <v>3.8916035801222865E-5</v>
      </c>
      <c r="J150" s="16">
        <f t="shared" si="13"/>
        <v>1.9900329776756444E-9</v>
      </c>
    </row>
    <row r="151" spans="1:10" x14ac:dyDescent="0.25">
      <c r="A151" s="37">
        <v>149</v>
      </c>
      <c r="B151" s="4">
        <v>11100</v>
      </c>
      <c r="C151" s="20">
        <f t="shared" si="10"/>
        <v>9.0498355199178562E-3</v>
      </c>
      <c r="F151" s="19">
        <f t="shared" si="11"/>
        <v>8.1899522937566889E-5</v>
      </c>
      <c r="G151">
        <v>373</v>
      </c>
      <c r="H151" s="17">
        <f t="shared" si="12"/>
        <v>2.5089434403587252E-5</v>
      </c>
      <c r="I151" s="17">
        <f t="shared" si="14"/>
        <v>3.8995699285047946E-5</v>
      </c>
      <c r="J151" s="16">
        <f t="shared" si="13"/>
        <v>1.8513779793460016E-9</v>
      </c>
    </row>
    <row r="152" spans="1:10" x14ac:dyDescent="0.25">
      <c r="A152" s="37">
        <v>150</v>
      </c>
      <c r="B152" s="4">
        <v>11200</v>
      </c>
      <c r="C152" s="20">
        <f t="shared" si="10"/>
        <v>8.9686699827603161E-3</v>
      </c>
      <c r="F152" s="19">
        <f t="shared" si="11"/>
        <v>8.0437041259665934E-5</v>
      </c>
      <c r="G152">
        <v>372</v>
      </c>
      <c r="H152" s="17">
        <f t="shared" si="12"/>
        <v>2.471990194391848E-5</v>
      </c>
      <c r="I152" s="17">
        <f t="shared" si="14"/>
        <v>3.9074189436598968E-5</v>
      </c>
      <c r="J152" s="16">
        <f t="shared" si="13"/>
        <v>1.7211644837000488E-9</v>
      </c>
    </row>
    <row r="153" spans="1:10" x14ac:dyDescent="0.25">
      <c r="A153" s="37">
        <v>151</v>
      </c>
      <c r="B153" s="4">
        <v>11170</v>
      </c>
      <c r="C153" s="20">
        <f t="shared" si="10"/>
        <v>-2.6821652199395087E-3</v>
      </c>
      <c r="F153" s="19">
        <f t="shared" si="11"/>
        <v>7.1940102670531532E-6</v>
      </c>
      <c r="G153">
        <v>371</v>
      </c>
      <c r="H153" s="17">
        <f t="shared" si="12"/>
        <v>2.2179046264310835E-6</v>
      </c>
      <c r="I153" s="17">
        <f t="shared" si="14"/>
        <v>3.9081231684203724E-5</v>
      </c>
      <c r="J153" s="16">
        <f t="shared" si="13"/>
        <v>1.0088965195677815E-9</v>
      </c>
    </row>
    <row r="154" spans="1:10" x14ac:dyDescent="0.25">
      <c r="A154" s="37">
        <v>152</v>
      </c>
      <c r="B154" s="4">
        <v>11180</v>
      </c>
      <c r="C154" s="20">
        <f t="shared" si="10"/>
        <v>8.948546458437055E-4</v>
      </c>
      <c r="F154" s="19">
        <f t="shared" si="11"/>
        <v>8.007648371880636E-7</v>
      </c>
      <c r="G154">
        <v>370</v>
      </c>
      <c r="H154" s="17">
        <f t="shared" si="12"/>
        <v>2.4766119558672503E-7</v>
      </c>
      <c r="I154" s="17">
        <f t="shared" si="14"/>
        <v>3.9082018053211943E-5</v>
      </c>
      <c r="J154" s="16">
        <f t="shared" si="13"/>
        <v>1.4559689167241506E-9</v>
      </c>
    </row>
    <row r="155" spans="1:10" x14ac:dyDescent="0.25">
      <c r="A155" s="37">
        <v>153</v>
      </c>
      <c r="B155" s="4">
        <v>11110</v>
      </c>
      <c r="C155" s="20">
        <f t="shared" si="10"/>
        <v>-6.2808640754144591E-3</v>
      </c>
      <c r="F155" s="19">
        <f t="shared" si="11"/>
        <v>3.944925353383193E-5</v>
      </c>
      <c r="G155">
        <v>369</v>
      </c>
      <c r="H155" s="17">
        <f t="shared" si="12"/>
        <v>1.2239760443453151E-5</v>
      </c>
      <c r="I155" s="17">
        <f t="shared" si="14"/>
        <v>3.9120881502360504E-5</v>
      </c>
      <c r="J155" s="16">
        <f t="shared" si="13"/>
        <v>2.0483580092914359E-13</v>
      </c>
    </row>
    <row r="156" spans="1:10" x14ac:dyDescent="0.25">
      <c r="A156" s="37">
        <v>154</v>
      </c>
      <c r="B156" s="4">
        <v>11090</v>
      </c>
      <c r="C156" s="20">
        <f t="shared" si="10"/>
        <v>-1.8018022892629111E-3</v>
      </c>
      <c r="F156" s="19">
        <f t="shared" si="11"/>
        <v>3.2464914895930672E-6</v>
      </c>
      <c r="G156">
        <v>368</v>
      </c>
      <c r="H156" s="17">
        <f t="shared" si="12"/>
        <v>1.0104842624005665E-6</v>
      </c>
      <c r="I156" s="17">
        <f t="shared" si="14"/>
        <v>3.912408997232433E-5</v>
      </c>
      <c r="J156" s="16">
        <f t="shared" si="13"/>
        <v>1.2783036403820196E-9</v>
      </c>
    </row>
    <row r="157" spans="1:10" x14ac:dyDescent="0.25">
      <c r="A157" s="37">
        <v>155</v>
      </c>
      <c r="B157" s="4">
        <v>11050</v>
      </c>
      <c r="C157" s="20">
        <f t="shared" si="10"/>
        <v>-3.6133733985138148E-3</v>
      </c>
      <c r="F157" s="19">
        <f t="shared" si="11"/>
        <v>1.3056467317087276E-5</v>
      </c>
      <c r="G157">
        <v>367</v>
      </c>
      <c r="H157" s="17">
        <f t="shared" si="12"/>
        <v>4.0768255540427631E-6</v>
      </c>
      <c r="I157" s="17">
        <f t="shared" si="14"/>
        <v>3.9137034629479922E-5</v>
      </c>
      <c r="J157" s="16">
        <f t="shared" si="13"/>
        <v>6.7372951808562638E-10</v>
      </c>
    </row>
    <row r="158" spans="1:10" x14ac:dyDescent="0.25">
      <c r="A158" s="37">
        <v>156</v>
      </c>
      <c r="B158" s="4">
        <v>11060</v>
      </c>
      <c r="C158" s="20">
        <f t="shared" si="10"/>
        <v>9.0456813042691462E-4</v>
      </c>
      <c r="F158" s="19">
        <f t="shared" si="11"/>
        <v>8.1824350258404361E-7</v>
      </c>
      <c r="G158">
        <v>366</v>
      </c>
      <c r="H158" s="17">
        <f t="shared" si="12"/>
        <v>2.5630682169721834E-7</v>
      </c>
      <c r="I158" s="17">
        <f t="shared" si="14"/>
        <v>3.9137848449911905E-5</v>
      </c>
      <c r="J158" s="16">
        <f t="shared" si="13"/>
        <v>1.4588836320055243E-9</v>
      </c>
    </row>
    <row r="159" spans="1:10" x14ac:dyDescent="0.25">
      <c r="A159" s="37">
        <v>157</v>
      </c>
      <c r="B159" s="4">
        <v>11190</v>
      </c>
      <c r="C159" s="20">
        <f t="shared" si="10"/>
        <v>1.168552622964506E-2</v>
      </c>
      <c r="F159" s="19">
        <f t="shared" si="11"/>
        <v>1.3655152326372269E-4</v>
      </c>
      <c r="G159">
        <v>365</v>
      </c>
      <c r="H159" s="17">
        <f t="shared" si="12"/>
        <v>4.2909683011406478E-5</v>
      </c>
      <c r="I159" s="17">
        <f t="shared" si="14"/>
        <v>3.9274094440296997E-5</v>
      </c>
      <c r="J159" s="16">
        <f t="shared" si="13"/>
        <v>9.4871751552376311E-9</v>
      </c>
    </row>
    <row r="160" spans="1:10" x14ac:dyDescent="0.25">
      <c r="A160" s="37">
        <v>158</v>
      </c>
      <c r="B160" s="4">
        <v>11030</v>
      </c>
      <c r="C160" s="20">
        <f t="shared" si="10"/>
        <v>-1.4401689058422809E-2</v>
      </c>
      <c r="F160" s="19">
        <f t="shared" si="11"/>
        <v>2.0740864773549525E-4</v>
      </c>
      <c r="G160">
        <v>364</v>
      </c>
      <c r="H160" s="17">
        <f t="shared" si="12"/>
        <v>6.5383290668145038E-5</v>
      </c>
      <c r="I160" s="17">
        <f t="shared" si="14"/>
        <v>3.9481698192330065E-5</v>
      </c>
      <c r="J160" s="16">
        <f t="shared" si="13"/>
        <v>2.8241579253571132E-8</v>
      </c>
    </row>
    <row r="161" spans="1:10" x14ac:dyDescent="0.25">
      <c r="A161" s="37">
        <v>159</v>
      </c>
      <c r="B161" s="4">
        <v>11040</v>
      </c>
      <c r="C161" s="20">
        <f t="shared" si="10"/>
        <v>9.0620758353809037E-4</v>
      </c>
      <c r="F161" s="19">
        <f t="shared" si="11"/>
        <v>8.21212184461945E-7</v>
      </c>
      <c r="G161">
        <v>363</v>
      </c>
      <c r="H161" s="17">
        <f t="shared" si="12"/>
        <v>2.5970269478219798E-7</v>
      </c>
      <c r="I161" s="17">
        <f t="shared" si="14"/>
        <v>3.9482522795272174E-5</v>
      </c>
      <c r="J161" s="16">
        <f t="shared" si="13"/>
        <v>1.4850191705578716E-9</v>
      </c>
    </row>
    <row r="162" spans="1:10" x14ac:dyDescent="0.25">
      <c r="A162" s="37">
        <v>160</v>
      </c>
      <c r="B162" s="4">
        <v>10700</v>
      </c>
      <c r="C162" s="20">
        <f t="shared" si="10"/>
        <v>-3.1281299381088791E-2</v>
      </c>
      <c r="F162" s="19">
        <f t="shared" si="11"/>
        <v>9.7851969096930604E-4</v>
      </c>
      <c r="G162">
        <v>362</v>
      </c>
      <c r="H162" s="17">
        <f t="shared" si="12"/>
        <v>3.1043579949827018E-4</v>
      </c>
      <c r="I162" s="17">
        <f t="shared" si="14"/>
        <v>4.0468212504105166E-5</v>
      </c>
      <c r="J162" s="16">
        <f t="shared" si="13"/>
        <v>8.8018166051104264E-7</v>
      </c>
    </row>
    <row r="163" spans="1:10" x14ac:dyDescent="0.25">
      <c r="A163" s="37">
        <v>161</v>
      </c>
      <c r="B163" s="4">
        <v>10830</v>
      </c>
      <c r="C163" s="20">
        <f t="shared" si="10"/>
        <v>1.2076319545038679E-2</v>
      </c>
      <c r="F163" s="19">
        <f t="shared" si="11"/>
        <v>1.4583749375388322E-4</v>
      </c>
      <c r="G163">
        <v>361</v>
      </c>
      <c r="H163" s="17">
        <f t="shared" si="12"/>
        <v>4.6414382657742386E-5</v>
      </c>
      <c r="I163" s="17">
        <f t="shared" si="14"/>
        <v>4.0615586548598472E-5</v>
      </c>
      <c r="J163" s="16">
        <f t="shared" si="13"/>
        <v>1.1098805604370969E-8</v>
      </c>
    </row>
    <row r="164" spans="1:10" x14ac:dyDescent="0.25">
      <c r="A164" s="37">
        <v>162</v>
      </c>
      <c r="B164" s="4">
        <v>10860</v>
      </c>
      <c r="C164" s="20">
        <f t="shared" si="10"/>
        <v>2.76625349289011E-3</v>
      </c>
      <c r="F164" s="19">
        <f t="shared" si="11"/>
        <v>7.6521583869267335E-6</v>
      </c>
      <c r="G164">
        <v>360</v>
      </c>
      <c r="H164" s="17">
        <f t="shared" si="12"/>
        <v>2.4431407866274565E-6</v>
      </c>
      <c r="I164" s="17">
        <f t="shared" si="14"/>
        <v>4.0623343961675508E-5</v>
      </c>
      <c r="J164" s="16">
        <f t="shared" si="13"/>
        <v>1.0786100432753371E-9</v>
      </c>
    </row>
    <row r="165" spans="1:10" x14ac:dyDescent="0.25">
      <c r="A165" s="37">
        <v>163</v>
      </c>
      <c r="B165" s="4">
        <v>10910</v>
      </c>
      <c r="C165" s="20">
        <f t="shared" si="10"/>
        <v>4.5934853391901148E-3</v>
      </c>
      <c r="F165" s="19">
        <f t="shared" si="11"/>
        <v>2.1100107561354525E-5</v>
      </c>
      <c r="G165">
        <v>359</v>
      </c>
      <c r="H165" s="17">
        <f t="shared" si="12"/>
        <v>6.7581895717430117E-6</v>
      </c>
      <c r="I165" s="17">
        <f t="shared" si="14"/>
        <v>4.0644802433675116E-5</v>
      </c>
      <c r="J165" s="16">
        <f t="shared" si="13"/>
        <v>3.7696708774122985E-10</v>
      </c>
    </row>
    <row r="166" spans="1:10" x14ac:dyDescent="0.25">
      <c r="A166" s="37">
        <v>164</v>
      </c>
      <c r="B166" s="4">
        <v>10920</v>
      </c>
      <c r="C166" s="20">
        <f t="shared" si="10"/>
        <v>9.1617047177958209E-4</v>
      </c>
      <c r="F166" s="19">
        <f t="shared" si="11"/>
        <v>8.3936833336082203E-7</v>
      </c>
      <c r="G166">
        <v>358</v>
      </c>
      <c r="H166" s="17">
        <f t="shared" si="12"/>
        <v>2.6969906361043603E-7</v>
      </c>
      <c r="I166" s="17">
        <f t="shared" si="14"/>
        <v>4.0645658776892983E-5</v>
      </c>
      <c r="J166" s="16">
        <f t="shared" si="13"/>
        <v>1.5742828295533726E-9</v>
      </c>
    </row>
    <row r="167" spans="1:10" x14ac:dyDescent="0.25">
      <c r="A167" s="37">
        <v>165</v>
      </c>
      <c r="B167" s="4">
        <v>10910</v>
      </c>
      <c r="C167" s="20">
        <f t="shared" si="10"/>
        <v>-9.1617047177952962E-4</v>
      </c>
      <c r="F167" s="19">
        <f t="shared" si="11"/>
        <v>8.3936833336072589E-7</v>
      </c>
      <c r="G167">
        <v>357</v>
      </c>
      <c r="H167" s="17">
        <f t="shared" si="12"/>
        <v>2.7055813453354549E-7</v>
      </c>
      <c r="I167" s="17">
        <f t="shared" si="14"/>
        <v>4.0646517847816125E-5</v>
      </c>
      <c r="J167" s="16">
        <f t="shared" si="13"/>
        <v>1.5743507849457088E-9</v>
      </c>
    </row>
    <row r="168" spans="1:10" x14ac:dyDescent="0.25">
      <c r="A168" s="37">
        <v>166</v>
      </c>
      <c r="B168" s="4">
        <v>11400</v>
      </c>
      <c r="C168" s="20">
        <f t="shared" si="10"/>
        <v>4.3933555555470301E-2</v>
      </c>
      <c r="F168" s="19">
        <f t="shared" si="11"/>
        <v>1.9301573037455954E-3</v>
      </c>
      <c r="G168">
        <v>356</v>
      </c>
      <c r="H168" s="17">
        <f t="shared" si="12"/>
        <v>6.2413979932671041E-4</v>
      </c>
      <c r="I168" s="17">
        <f t="shared" si="14"/>
        <v>4.2628274391564407E-5</v>
      </c>
      <c r="J168" s="16">
        <f t="shared" si="13"/>
        <v>3.563276818396576E-6</v>
      </c>
    </row>
    <row r="169" spans="1:10" x14ac:dyDescent="0.25">
      <c r="A169" s="37">
        <v>167</v>
      </c>
      <c r="B169" s="4">
        <v>11570</v>
      </c>
      <c r="C169" s="20">
        <f t="shared" si="10"/>
        <v>1.4802185805135365E-2</v>
      </c>
      <c r="F169" s="19">
        <f t="shared" si="11"/>
        <v>2.1910470460975091E-4</v>
      </c>
      <c r="G169">
        <v>355</v>
      </c>
      <c r="H169" s="17">
        <f t="shared" si="12"/>
        <v>7.1075845153250044E-5</v>
      </c>
      <c r="I169" s="17">
        <f t="shared" si="14"/>
        <v>4.2853953031809494E-5</v>
      </c>
      <c r="J169" s="16">
        <f t="shared" si="13"/>
        <v>3.1112310486872765E-8</v>
      </c>
    </row>
    <row r="170" spans="1:10" x14ac:dyDescent="0.25">
      <c r="A170" s="37">
        <v>168</v>
      </c>
      <c r="B170" s="4">
        <v>11700</v>
      </c>
      <c r="C170" s="20">
        <f t="shared" si="10"/>
        <v>1.1173300598125255E-2</v>
      </c>
      <c r="F170" s="19">
        <f t="shared" si="11"/>
        <v>1.2484264625606617E-4</v>
      </c>
      <c r="G170">
        <v>354</v>
      </c>
      <c r="H170" s="17">
        <f t="shared" si="12"/>
        <v>4.0626971802474538E-5</v>
      </c>
      <c r="I170" s="17">
        <f t="shared" si="14"/>
        <v>4.2982951001990349E-5</v>
      </c>
      <c r="J170" s="16">
        <f t="shared" si="13"/>
        <v>6.7233725315427862E-9</v>
      </c>
    </row>
    <row r="171" spans="1:10" x14ac:dyDescent="0.25">
      <c r="A171" s="37">
        <v>169</v>
      </c>
      <c r="B171" s="4">
        <v>11300</v>
      </c>
      <c r="C171" s="20">
        <f t="shared" si="10"/>
        <v>-3.4786116085415542E-2</v>
      </c>
      <c r="F171" s="19">
        <f t="shared" si="11"/>
        <v>1.2100738723080059E-3</v>
      </c>
      <c r="G171">
        <v>353</v>
      </c>
      <c r="H171" s="17">
        <f t="shared" si="12"/>
        <v>3.9504314316155187E-4</v>
      </c>
      <c r="I171" s="17">
        <f t="shared" si="14"/>
        <v>4.4237284301786042E-5</v>
      </c>
      <c r="J171" s="16">
        <f t="shared" si="13"/>
        <v>1.3595024796584674E-6</v>
      </c>
    </row>
    <row r="172" spans="1:10" x14ac:dyDescent="0.25">
      <c r="A172" s="37">
        <v>170</v>
      </c>
      <c r="B172" s="4">
        <v>11300</v>
      </c>
      <c r="C172" s="20">
        <f t="shared" si="10"/>
        <v>0</v>
      </c>
      <c r="F172" s="19">
        <f t="shared" si="11"/>
        <v>0</v>
      </c>
      <c r="G172">
        <v>352</v>
      </c>
      <c r="H172" s="17">
        <f t="shared" si="12"/>
        <v>0</v>
      </c>
      <c r="I172" s="17">
        <f t="shared" si="14"/>
        <v>4.4237284301786042E-5</v>
      </c>
      <c r="J172" s="16">
        <f t="shared" si="13"/>
        <v>1.9445297931919549E-9</v>
      </c>
    </row>
    <row r="173" spans="1:10" x14ac:dyDescent="0.25">
      <c r="A173" s="37">
        <v>171</v>
      </c>
      <c r="B173" s="4">
        <v>11390</v>
      </c>
      <c r="C173" s="20">
        <f t="shared" si="10"/>
        <v>7.9330517407959211E-3</v>
      </c>
      <c r="F173" s="19">
        <f t="shared" si="11"/>
        <v>6.29333099221452E-5</v>
      </c>
      <c r="G173">
        <v>351</v>
      </c>
      <c r="H173" s="17">
        <f t="shared" si="12"/>
        <v>2.0676428904453159E-5</v>
      </c>
      <c r="I173" s="17">
        <f t="shared" si="14"/>
        <v>4.4302935696436643E-5</v>
      </c>
      <c r="J173" s="16">
        <f t="shared" si="13"/>
        <v>3.5235209453570818E-10</v>
      </c>
    </row>
    <row r="174" spans="1:10" x14ac:dyDescent="0.25">
      <c r="A174" s="37">
        <v>172</v>
      </c>
      <c r="B174" s="4">
        <v>11390</v>
      </c>
      <c r="C174" s="20">
        <f t="shared" si="10"/>
        <v>0</v>
      </c>
      <c r="F174" s="19">
        <f t="shared" si="11"/>
        <v>0</v>
      </c>
      <c r="G174">
        <v>350</v>
      </c>
      <c r="H174" s="17">
        <f t="shared" si="12"/>
        <v>0</v>
      </c>
      <c r="I174" s="17">
        <f t="shared" si="14"/>
        <v>4.4302935696436643E-5</v>
      </c>
      <c r="J174" s="16">
        <f t="shared" si="13"/>
        <v>1.9503057274121843E-9</v>
      </c>
    </row>
    <row r="175" spans="1:10" x14ac:dyDescent="0.25">
      <c r="A175" s="37">
        <v>173</v>
      </c>
      <c r="B175" s="4">
        <v>11320</v>
      </c>
      <c r="C175" s="20">
        <f t="shared" si="10"/>
        <v>-6.1647046840539012E-3</v>
      </c>
      <c r="F175" s="19">
        <f t="shared" si="11"/>
        <v>3.800358384159611E-5</v>
      </c>
      <c r="G175">
        <v>349</v>
      </c>
      <c r="H175" s="17">
        <f t="shared" si="12"/>
        <v>1.2565559384791455E-5</v>
      </c>
      <c r="I175" s="17">
        <f t="shared" si="14"/>
        <v>4.4342833616043006E-5</v>
      </c>
      <c r="J175" s="16">
        <f t="shared" si="13"/>
        <v>3.8420822967077719E-11</v>
      </c>
    </row>
    <row r="176" spans="1:10" x14ac:dyDescent="0.25">
      <c r="A176" s="37">
        <v>174</v>
      </c>
      <c r="B176" s="4">
        <v>11400</v>
      </c>
      <c r="C176" s="20">
        <f t="shared" si="10"/>
        <v>7.042282625412951E-3</v>
      </c>
      <c r="F176" s="19">
        <f t="shared" si="11"/>
        <v>4.9593744576193125E-5</v>
      </c>
      <c r="G176">
        <v>348</v>
      </c>
      <c r="H176" s="17">
        <f t="shared" si="12"/>
        <v>1.6449978379080373E-5</v>
      </c>
      <c r="I176" s="17">
        <f t="shared" si="14"/>
        <v>4.4395065267241065E-5</v>
      </c>
      <c r="J176" s="16">
        <f t="shared" si="13"/>
        <v>2.85117730162761E-11</v>
      </c>
    </row>
    <row r="177" spans="1:10" x14ac:dyDescent="0.25">
      <c r="A177" s="37">
        <v>175</v>
      </c>
      <c r="B177" s="4">
        <v>11140</v>
      </c>
      <c r="C177" s="20">
        <f t="shared" si="10"/>
        <v>-2.3071120901311772E-2</v>
      </c>
      <c r="F177" s="19">
        <f t="shared" si="11"/>
        <v>5.3227661964294496E-4</v>
      </c>
      <c r="G177">
        <v>347</v>
      </c>
      <c r="H177" s="17">
        <f t="shared" si="12"/>
        <v>1.7711566656591579E-4</v>
      </c>
      <c r="I177" s="17">
        <f t="shared" si="14"/>
        <v>4.4957439484677583E-5</v>
      </c>
      <c r="J177" s="16">
        <f t="shared" si="13"/>
        <v>2.3761913139099007E-7</v>
      </c>
    </row>
    <row r="178" spans="1:10" x14ac:dyDescent="0.25">
      <c r="A178" s="37">
        <v>176</v>
      </c>
      <c r="B178" s="4">
        <v>11260</v>
      </c>
      <c r="C178" s="20">
        <f t="shared" si="10"/>
        <v>1.0714388212406268E-2</v>
      </c>
      <c r="F178" s="19">
        <f t="shared" si="11"/>
        <v>1.1479811476615038E-4</v>
      </c>
      <c r="G178">
        <v>346</v>
      </c>
      <c r="H178" s="17">
        <f t="shared" si="12"/>
        <v>3.832088242382284E-5</v>
      </c>
      <c r="I178" s="17">
        <f t="shared" si="14"/>
        <v>4.5079115204744697E-5</v>
      </c>
      <c r="J178" s="16">
        <f t="shared" si="13"/>
        <v>4.8807177517578103E-9</v>
      </c>
    </row>
    <row r="179" spans="1:10" x14ac:dyDescent="0.25">
      <c r="A179" s="37">
        <v>177</v>
      </c>
      <c r="B179" s="4">
        <v>11400</v>
      </c>
      <c r="C179" s="20">
        <f t="shared" si="10"/>
        <v>1.2356732688905428E-2</v>
      </c>
      <c r="F179" s="19">
        <f t="shared" si="11"/>
        <v>1.5268884274506397E-4</v>
      </c>
      <c r="G179">
        <v>345</v>
      </c>
      <c r="H179" s="17">
        <f t="shared" si="12"/>
        <v>5.1131579165556844E-5</v>
      </c>
      <c r="I179" s="17">
        <f t="shared" si="14"/>
        <v>4.5241467199783048E-5</v>
      </c>
      <c r="J179" s="16">
        <f t="shared" si="13"/>
        <v>1.1575828740477743E-8</v>
      </c>
    </row>
    <row r="180" spans="1:10" x14ac:dyDescent="0.25">
      <c r="A180" s="37">
        <v>178</v>
      </c>
      <c r="B180" s="4">
        <v>11360</v>
      </c>
      <c r="C180" s="20">
        <f t="shared" si="10"/>
        <v>-3.5149421074444969E-3</v>
      </c>
      <c r="F180" s="19">
        <f t="shared" si="11"/>
        <v>1.2354818018686362E-5</v>
      </c>
      <c r="G180">
        <v>344</v>
      </c>
      <c r="H180" s="17">
        <f t="shared" si="12"/>
        <v>4.1504903876135994E-6</v>
      </c>
      <c r="I180" s="17">
        <f t="shared" si="14"/>
        <v>4.5254645756084521E-5</v>
      </c>
      <c r="J180" s="16">
        <f t="shared" si="13"/>
        <v>1.0729644500361546E-9</v>
      </c>
    </row>
    <row r="181" spans="1:10" x14ac:dyDescent="0.25">
      <c r="A181" s="37">
        <v>179</v>
      </c>
      <c r="B181" s="4">
        <v>11360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4.5254645756084521E-5</v>
      </c>
      <c r="J181" s="16">
        <f t="shared" si="13"/>
        <v>2.0349981785158575E-9</v>
      </c>
    </row>
    <row r="182" spans="1:10" x14ac:dyDescent="0.25">
      <c r="A182" s="37">
        <v>180</v>
      </c>
      <c r="B182" s="4">
        <v>11360</v>
      </c>
      <c r="C182" s="20">
        <f t="shared" si="10"/>
        <v>0</v>
      </c>
      <c r="F182" s="19">
        <f t="shared" si="11"/>
        <v>0</v>
      </c>
      <c r="G182">
        <v>342</v>
      </c>
      <c r="H182" s="17">
        <f t="shared" si="12"/>
        <v>0</v>
      </c>
      <c r="I182" s="17">
        <f t="shared" si="14"/>
        <v>4.5254645756084521E-5</v>
      </c>
      <c r="J182" s="16">
        <f t="shared" si="13"/>
        <v>2.0349981785158575E-9</v>
      </c>
    </row>
    <row r="183" spans="1:10" x14ac:dyDescent="0.25">
      <c r="A183" s="37">
        <v>181</v>
      </c>
      <c r="B183" s="4">
        <v>11340</v>
      </c>
      <c r="C183" s="20">
        <f t="shared" si="10"/>
        <v>-1.7621149933993321E-3</v>
      </c>
      <c r="F183" s="19">
        <f t="shared" si="11"/>
        <v>3.1050492499627285E-6</v>
      </c>
      <c r="G183">
        <v>341</v>
      </c>
      <c r="H183" s="17">
        <f t="shared" si="12"/>
        <v>1.053113122445878E-6</v>
      </c>
      <c r="I183" s="17">
        <f t="shared" si="14"/>
        <v>4.5257989580375113E-5</v>
      </c>
      <c r="J183" s="16">
        <f t="shared" si="13"/>
        <v>1.7647760809292825E-9</v>
      </c>
    </row>
    <row r="184" spans="1:10" x14ac:dyDescent="0.25">
      <c r="A184" s="37">
        <v>182</v>
      </c>
      <c r="B184" s="4">
        <v>11350</v>
      </c>
      <c r="C184" s="20">
        <f t="shared" si="10"/>
        <v>8.8144562780564169E-4</v>
      </c>
      <c r="F184" s="19">
        <f t="shared" si="11"/>
        <v>7.7694639477768178E-7</v>
      </c>
      <c r="G184">
        <v>340</v>
      </c>
      <c r="H184" s="17">
        <f t="shared" si="12"/>
        <v>2.6434965285044587E-7</v>
      </c>
      <c r="I184" s="17">
        <f t="shared" si="14"/>
        <v>4.5258828938248046E-5</v>
      </c>
      <c r="J184" s="16">
        <f t="shared" si="13"/>
        <v>1.9658739920606998E-9</v>
      </c>
    </row>
    <row r="185" spans="1:10" x14ac:dyDescent="0.25">
      <c r="A185" s="37">
        <v>183</v>
      </c>
      <c r="B185" s="4">
        <v>11400</v>
      </c>
      <c r="C185" s="20">
        <f t="shared" si="10"/>
        <v>4.3956114730381293E-3</v>
      </c>
      <c r="F185" s="19">
        <f t="shared" si="11"/>
        <v>1.9321400221904432E-5</v>
      </c>
      <c r="G185">
        <v>339</v>
      </c>
      <c r="H185" s="17">
        <f t="shared" si="12"/>
        <v>6.5948882739030602E-6</v>
      </c>
      <c r="I185" s="17">
        <f t="shared" si="14"/>
        <v>4.5279768899144941E-5</v>
      </c>
      <c r="J185" s="16">
        <f t="shared" si="13"/>
        <v>6.6639343047091753E-10</v>
      </c>
    </row>
    <row r="186" spans="1:10" x14ac:dyDescent="0.25">
      <c r="A186" s="37">
        <v>184</v>
      </c>
      <c r="B186" s="4">
        <v>11640</v>
      </c>
      <c r="C186" s="20">
        <f t="shared" si="10"/>
        <v>2.0834086902842053E-2</v>
      </c>
      <c r="F186" s="19">
        <f t="shared" si="11"/>
        <v>4.3405917707517477E-4</v>
      </c>
      <c r="G186">
        <v>338</v>
      </c>
      <c r="H186" s="17">
        <f t="shared" si="12"/>
        <v>1.486274223404227E-4</v>
      </c>
      <c r="I186" s="17">
        <f t="shared" si="14"/>
        <v>4.5751687797957853E-5</v>
      </c>
      <c r="J186" s="16">
        <f t="shared" si="13"/>
        <v>1.5089554608805394E-7</v>
      </c>
    </row>
    <row r="187" spans="1:10" x14ac:dyDescent="0.25">
      <c r="A187" s="37">
        <v>185</v>
      </c>
      <c r="B187" s="4">
        <v>11650</v>
      </c>
      <c r="C187" s="20">
        <f t="shared" si="10"/>
        <v>8.5873770841780449E-4</v>
      </c>
      <c r="F187" s="19">
        <f t="shared" si="11"/>
        <v>7.3743045185866223E-7</v>
      </c>
      <c r="G187">
        <v>337</v>
      </c>
      <c r="H187" s="17">
        <f t="shared" si="12"/>
        <v>2.5330993766492898E-7</v>
      </c>
      <c r="I187" s="17">
        <f t="shared" si="14"/>
        <v>4.5752492102741984E-5</v>
      </c>
      <c r="J187" s="16">
        <f t="shared" si="13"/>
        <v>2.0132979854009031E-9</v>
      </c>
    </row>
    <row r="188" spans="1:10" x14ac:dyDescent="0.25">
      <c r="A188" s="37">
        <v>186</v>
      </c>
      <c r="B188" s="4">
        <v>11020</v>
      </c>
      <c r="C188" s="20">
        <f t="shared" si="10"/>
        <v>-5.5594376286941145E-2</v>
      </c>
      <c r="F188" s="19">
        <f t="shared" si="11"/>
        <v>3.0907346747340038E-3</v>
      </c>
      <c r="G188">
        <v>336</v>
      </c>
      <c r="H188" s="17">
        <f t="shared" si="12"/>
        <v>1.065059920975039E-3</v>
      </c>
      <c r="I188" s="17">
        <f t="shared" si="14"/>
        <v>4.9134249635514633E-5</v>
      </c>
      <c r="J188" s="16">
        <f t="shared" si="13"/>
        <v>9.2522822111516446E-6</v>
      </c>
    </row>
    <row r="189" spans="1:10" x14ac:dyDescent="0.25">
      <c r="A189" s="37">
        <v>187</v>
      </c>
      <c r="B189" s="4">
        <v>11020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4.9134249635514633E-5</v>
      </c>
      <c r="J189" s="16">
        <f t="shared" si="13"/>
        <v>2.3988679467065169E-9</v>
      </c>
    </row>
    <row r="190" spans="1:10" x14ac:dyDescent="0.25">
      <c r="A190" s="37">
        <v>188</v>
      </c>
      <c r="B190" s="4">
        <v>10850</v>
      </c>
      <c r="C190" s="20">
        <f t="shared" si="10"/>
        <v>-1.5546723738299897E-2</v>
      </c>
      <c r="F190" s="19">
        <f t="shared" si="11"/>
        <v>2.4170061899501754E-4</v>
      </c>
      <c r="G190">
        <v>334</v>
      </c>
      <c r="H190" s="17">
        <f t="shared" si="12"/>
        <v>8.3820914514356652E-5</v>
      </c>
      <c r="I190" s="17">
        <f t="shared" si="14"/>
        <v>4.9400396171949238E-5</v>
      </c>
      <c r="J190" s="16">
        <f t="shared" si="13"/>
        <v>3.7039726872127878E-8</v>
      </c>
    </row>
    <row r="191" spans="1:10" x14ac:dyDescent="0.25">
      <c r="A191" s="37">
        <v>189</v>
      </c>
      <c r="B191" s="4">
        <v>10900</v>
      </c>
      <c r="C191" s="20">
        <f t="shared" si="10"/>
        <v>4.5977092486295494E-3</v>
      </c>
      <c r="F191" s="19">
        <f t="shared" si="11"/>
        <v>2.1138930334933697E-5</v>
      </c>
      <c r="G191">
        <v>333</v>
      </c>
      <c r="H191" s="17">
        <f t="shared" si="12"/>
        <v>7.3542569052923016E-6</v>
      </c>
      <c r="I191" s="17">
        <f t="shared" si="14"/>
        <v>4.9423747265345608E-5</v>
      </c>
      <c r="J191" s="16">
        <f t="shared" si="13"/>
        <v>7.9117806139995376E-10</v>
      </c>
    </row>
    <row r="192" spans="1:10" x14ac:dyDescent="0.25">
      <c r="A192" s="37">
        <v>190</v>
      </c>
      <c r="B192" s="4">
        <v>10870</v>
      </c>
      <c r="C192" s="20">
        <f t="shared" si="10"/>
        <v>-2.756088101979969E-3</v>
      </c>
      <c r="F192" s="19">
        <f t="shared" si="11"/>
        <v>7.5960216258755481E-6</v>
      </c>
      <c r="G192">
        <v>332</v>
      </c>
      <c r="H192" s="17">
        <f t="shared" si="12"/>
        <v>2.6510818669743678E-6</v>
      </c>
      <c r="I192" s="17">
        <f t="shared" si="14"/>
        <v>4.9432164928893991E-5</v>
      </c>
      <c r="J192" s="16">
        <f t="shared" si="13"/>
        <v>1.7371546502365352E-9</v>
      </c>
    </row>
    <row r="193" spans="1:10" x14ac:dyDescent="0.25">
      <c r="A193" s="37">
        <v>191</v>
      </c>
      <c r="B193" s="4">
        <v>10670</v>
      </c>
      <c r="C193" s="20">
        <f t="shared" si="10"/>
        <v>-1.8570635819456064E-2</v>
      </c>
      <c r="F193" s="19">
        <f t="shared" si="11"/>
        <v>3.4486851473886462E-4</v>
      </c>
      <c r="G193">
        <v>331</v>
      </c>
      <c r="H193" s="17">
        <f t="shared" si="12"/>
        <v>1.2074569361209147E-4</v>
      </c>
      <c r="I193" s="17">
        <f t="shared" si="14"/>
        <v>4.9815554305285818E-5</v>
      </c>
      <c r="J193" s="16">
        <f t="shared" si="13"/>
        <v>8.714961352662174E-8</v>
      </c>
    </row>
    <row r="194" spans="1:10" x14ac:dyDescent="0.25">
      <c r="A194" s="37">
        <v>192</v>
      </c>
      <c r="B194" s="4">
        <v>10640</v>
      </c>
      <c r="C194" s="20">
        <f t="shared" si="10"/>
        <v>-2.8155814001636324E-3</v>
      </c>
      <c r="F194" s="19">
        <f t="shared" si="11"/>
        <v>7.9274986209474E-6</v>
      </c>
      <c r="G194">
        <v>330</v>
      </c>
      <c r="H194" s="17">
        <f t="shared" si="12"/>
        <v>2.7844244354982881E-6</v>
      </c>
      <c r="I194" s="17">
        <f t="shared" si="14"/>
        <v>4.9824395355562656E-5</v>
      </c>
      <c r="J194" s="16">
        <f t="shared" si="13"/>
        <v>1.7421186840247826E-9</v>
      </c>
    </row>
    <row r="195" spans="1:10" x14ac:dyDescent="0.25">
      <c r="A195" s="37">
        <v>193</v>
      </c>
      <c r="B195" s="4">
        <v>10600</v>
      </c>
      <c r="C195" s="20">
        <f t="shared" si="10"/>
        <v>-3.7664827954768934E-3</v>
      </c>
      <c r="F195" s="19">
        <f t="shared" si="11"/>
        <v>1.4186392648623433E-5</v>
      </c>
      <c r="G195">
        <v>329</v>
      </c>
      <c r="H195" s="17">
        <f t="shared" si="12"/>
        <v>4.9986461500336727E-6</v>
      </c>
      <c r="I195" s="17">
        <f t="shared" si="14"/>
        <v>4.9840266959534073E-5</v>
      </c>
      <c r="J195" s="16">
        <f t="shared" si="13"/>
        <v>1.2599392141960721E-9</v>
      </c>
    </row>
    <row r="196" spans="1:10" x14ac:dyDescent="0.25">
      <c r="A196" s="37">
        <v>194</v>
      </c>
      <c r="B196" s="4">
        <v>10200</v>
      </c>
      <c r="C196" s="20">
        <f t="shared" ref="C196:C259" si="15">LN(B196/B195)</f>
        <v>-3.8466280827796052E-2</v>
      </c>
      <c r="F196" s="19">
        <f t="shared" ref="F196:F259" si="16">C196^2</f>
        <v>1.4796547607228701E-3</v>
      </c>
      <c r="G196">
        <v>328</v>
      </c>
      <c r="H196" s="17">
        <f t="shared" ref="H196:H259" si="17">F196*($E$7^(G196-1))</f>
        <v>5.2302442602925677E-4</v>
      </c>
      <c r="I196" s="17">
        <f t="shared" si="14"/>
        <v>5.1500963937906226E-5</v>
      </c>
      <c r="J196" s="16">
        <f t="shared" ref="J196:J259" si="18">(F196-($E$7*I196))^2</f>
        <v>2.0400903713064109E-6</v>
      </c>
    </row>
    <row r="197" spans="1:10" x14ac:dyDescent="0.25">
      <c r="A197" s="37">
        <v>195</v>
      </c>
      <c r="B197" s="4">
        <v>10450</v>
      </c>
      <c r="C197" s="20">
        <f t="shared" si="15"/>
        <v>2.421425812059453E-2</v>
      </c>
      <c r="F197" s="19">
        <f t="shared" si="16"/>
        <v>5.8633029633077809E-4</v>
      </c>
      <c r="G197">
        <v>327</v>
      </c>
      <c r="H197" s="17">
        <f t="shared" si="17"/>
        <v>2.0791463887041687E-4</v>
      </c>
      <c r="I197" s="17">
        <f t="shared" ref="I197:I260" si="19">(1-$E$7)*H197+I196</f>
        <v>5.2161130452791179E-5</v>
      </c>
      <c r="J197" s="16">
        <f t="shared" si="18"/>
        <v>2.8551366447462107E-7</v>
      </c>
    </row>
    <row r="198" spans="1:10" x14ac:dyDescent="0.25">
      <c r="A198" s="37">
        <v>196</v>
      </c>
      <c r="B198" s="4">
        <v>10400</v>
      </c>
      <c r="C198" s="20">
        <f t="shared" si="15"/>
        <v>-4.7961722634930551E-3</v>
      </c>
      <c r="F198" s="19">
        <f t="shared" si="16"/>
        <v>2.3003268381100096E-5</v>
      </c>
      <c r="G198">
        <v>326</v>
      </c>
      <c r="H198" s="17">
        <f t="shared" si="17"/>
        <v>8.1830166847602267E-6</v>
      </c>
      <c r="I198" s="17">
        <f t="shared" si="19"/>
        <v>5.2187113008109903E-5</v>
      </c>
      <c r="J198" s="16">
        <f t="shared" si="18"/>
        <v>8.4205251414482247E-10</v>
      </c>
    </row>
    <row r="199" spans="1:10" x14ac:dyDescent="0.25">
      <c r="A199" s="37">
        <v>197</v>
      </c>
      <c r="B199" s="4">
        <v>10010</v>
      </c>
      <c r="C199" s="20">
        <f t="shared" si="15"/>
        <v>-3.8221212820197741E-2</v>
      </c>
      <c r="F199" s="19">
        <f t="shared" si="16"/>
        <v>1.4608611094468482E-3</v>
      </c>
      <c r="G199">
        <v>325</v>
      </c>
      <c r="H199" s="17">
        <f t="shared" si="17"/>
        <v>5.2133151005096651E-4</v>
      </c>
      <c r="I199" s="17">
        <f t="shared" si="19"/>
        <v>5.3842434672615492E-5</v>
      </c>
      <c r="J199" s="16">
        <f t="shared" si="18"/>
        <v>1.9801826666700587E-6</v>
      </c>
    </row>
    <row r="200" spans="1:10" x14ac:dyDescent="0.25">
      <c r="A200" s="37">
        <v>198</v>
      </c>
      <c r="B200" s="4">
        <v>10340</v>
      </c>
      <c r="C200" s="20">
        <f t="shared" si="15"/>
        <v>3.2435275753153955E-2</v>
      </c>
      <c r="F200" s="19">
        <f t="shared" si="16"/>
        <v>1.0520471131831369E-3</v>
      </c>
      <c r="G200">
        <v>324</v>
      </c>
      <c r="H200" s="17">
        <f t="shared" si="17"/>
        <v>3.7663562271322978E-4</v>
      </c>
      <c r="I200" s="17">
        <f t="shared" si="19"/>
        <v>5.5038320771732754E-5</v>
      </c>
      <c r="J200" s="16">
        <f t="shared" si="18"/>
        <v>9.9437503042885703E-7</v>
      </c>
    </row>
    <row r="201" spans="1:10" x14ac:dyDescent="0.25">
      <c r="A201" s="37">
        <v>199</v>
      </c>
      <c r="B201" s="4">
        <v>10100</v>
      </c>
      <c r="C201" s="20">
        <f t="shared" si="15"/>
        <v>-2.3484445233069268E-2</v>
      </c>
      <c r="F201" s="19">
        <f t="shared" si="16"/>
        <v>5.5151916790502993E-4</v>
      </c>
      <c r="G201">
        <v>323</v>
      </c>
      <c r="H201" s="17">
        <f t="shared" si="17"/>
        <v>1.9807422843641146E-4</v>
      </c>
      <c r="I201" s="17">
        <f t="shared" si="19"/>
        <v>5.5667242206922752E-5</v>
      </c>
      <c r="J201" s="16">
        <f t="shared" si="18"/>
        <v>2.4604445063072254E-7</v>
      </c>
    </row>
    <row r="202" spans="1:10" x14ac:dyDescent="0.25">
      <c r="A202" s="37">
        <v>200</v>
      </c>
      <c r="B202" s="4">
        <v>10000</v>
      </c>
      <c r="C202" s="20">
        <f t="shared" si="15"/>
        <v>-9.950330853168092E-3</v>
      </c>
      <c r="F202" s="19">
        <f t="shared" si="16"/>
        <v>9.9009084087508847E-5</v>
      </c>
      <c r="G202">
        <v>322</v>
      </c>
      <c r="H202" s="17">
        <f t="shared" si="17"/>
        <v>3.5671679905004142E-5</v>
      </c>
      <c r="I202" s="17">
        <f t="shared" si="19"/>
        <v>5.5780506230711164E-5</v>
      </c>
      <c r="J202" s="16">
        <f t="shared" si="18"/>
        <v>1.8840540141890203E-9</v>
      </c>
    </row>
    <row r="203" spans="1:10" x14ac:dyDescent="0.25">
      <c r="A203" s="37">
        <v>201</v>
      </c>
      <c r="B203" s="4">
        <v>9960</v>
      </c>
      <c r="C203" s="20">
        <f t="shared" si="15"/>
        <v>-4.0080213975388218E-3</v>
      </c>
      <c r="F203" s="19">
        <f t="shared" si="16"/>
        <v>1.6064235523129049E-5</v>
      </c>
      <c r="G203">
        <v>321</v>
      </c>
      <c r="H203" s="17">
        <f t="shared" si="17"/>
        <v>5.8061698923409537E-6</v>
      </c>
      <c r="I203" s="17">
        <f t="shared" si="19"/>
        <v>5.5798941868353042E-5</v>
      </c>
      <c r="J203" s="16">
        <f t="shared" si="18"/>
        <v>1.5647985460802661E-9</v>
      </c>
    </row>
    <row r="204" spans="1:10" x14ac:dyDescent="0.25">
      <c r="A204" s="37">
        <v>202</v>
      </c>
      <c r="B204" s="4">
        <v>9880</v>
      </c>
      <c r="C204" s="20">
        <f t="shared" si="15"/>
        <v>-8.0645598367304078E-3</v>
      </c>
      <c r="F204" s="19">
        <f t="shared" si="16"/>
        <v>6.5037125360205189E-5</v>
      </c>
      <c r="G204">
        <v>320</v>
      </c>
      <c r="H204" s="17">
        <f t="shared" si="17"/>
        <v>2.3581540413337662E-5</v>
      </c>
      <c r="I204" s="17">
        <f t="shared" si="19"/>
        <v>5.5873817516527075E-5</v>
      </c>
      <c r="J204" s="16">
        <f t="shared" si="18"/>
        <v>8.7248999709054613E-11</v>
      </c>
    </row>
    <row r="205" spans="1:10" x14ac:dyDescent="0.25">
      <c r="A205" s="37">
        <v>203</v>
      </c>
      <c r="B205" s="4">
        <v>9600</v>
      </c>
      <c r="C205" s="20">
        <f t="shared" si="15"/>
        <v>-2.8749413285985938E-2</v>
      </c>
      <c r="F205" s="19">
        <f t="shared" si="16"/>
        <v>8.2652876428842474E-4</v>
      </c>
      <c r="G205">
        <v>319</v>
      </c>
      <c r="H205" s="17">
        <f t="shared" si="17"/>
        <v>3.0064221557218651E-4</v>
      </c>
      <c r="I205" s="17">
        <f t="shared" si="19"/>
        <v>5.6828410828281718E-5</v>
      </c>
      <c r="J205" s="16">
        <f t="shared" si="18"/>
        <v>5.9271643685336343E-7</v>
      </c>
    </row>
    <row r="206" spans="1:10" x14ac:dyDescent="0.25">
      <c r="A206" s="37">
        <v>204</v>
      </c>
      <c r="B206" s="4">
        <v>9650</v>
      </c>
      <c r="C206" s="20">
        <f t="shared" si="15"/>
        <v>5.19481687710393E-3</v>
      </c>
      <c r="F206" s="19">
        <f t="shared" si="16"/>
        <v>2.6986122386643828E-5</v>
      </c>
      <c r="G206">
        <v>318</v>
      </c>
      <c r="H206" s="17">
        <f t="shared" si="17"/>
        <v>9.8472198467448237E-6</v>
      </c>
      <c r="I206" s="17">
        <f t="shared" si="19"/>
        <v>5.6859677529091484E-5</v>
      </c>
      <c r="J206" s="16">
        <f t="shared" si="18"/>
        <v>8.8167516360201955E-10</v>
      </c>
    </row>
    <row r="207" spans="1:10" x14ac:dyDescent="0.25">
      <c r="A207" s="37">
        <v>205</v>
      </c>
      <c r="B207" s="4">
        <v>9650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5.6859677529091484E-5</v>
      </c>
      <c r="J207" s="16">
        <f t="shared" si="18"/>
        <v>3.2125246603468898E-9</v>
      </c>
    </row>
    <row r="208" spans="1:10" x14ac:dyDescent="0.25">
      <c r="A208" s="37">
        <v>206</v>
      </c>
      <c r="B208" s="4">
        <v>9650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5.6859677529091484E-5</v>
      </c>
      <c r="J208" s="16">
        <f t="shared" si="18"/>
        <v>3.2125246603468898E-9</v>
      </c>
    </row>
    <row r="209" spans="1:10" x14ac:dyDescent="0.25">
      <c r="A209" s="37">
        <v>207</v>
      </c>
      <c r="B209" s="4">
        <v>9760</v>
      </c>
      <c r="C209" s="20">
        <f t="shared" si="15"/>
        <v>1.1334485074106644E-2</v>
      </c>
      <c r="F209" s="19">
        <f t="shared" si="16"/>
        <v>1.284705518951463E-4</v>
      </c>
      <c r="G209">
        <v>315</v>
      </c>
      <c r="H209" s="17">
        <f t="shared" si="17"/>
        <v>4.7328224234237743E-5</v>
      </c>
      <c r="I209" s="17">
        <f t="shared" si="19"/>
        <v>5.7009953185573199E-5</v>
      </c>
      <c r="J209" s="16">
        <f t="shared" si="18"/>
        <v>5.132521086264507E-9</v>
      </c>
    </row>
    <row r="210" spans="1:10" x14ac:dyDescent="0.25">
      <c r="A210" s="37">
        <v>208</v>
      </c>
      <c r="B210" s="4">
        <v>9750</v>
      </c>
      <c r="C210" s="20">
        <f t="shared" si="15"/>
        <v>-1.025115415245297E-3</v>
      </c>
      <c r="F210" s="19">
        <f t="shared" si="16"/>
        <v>1.0508616145735377E-6</v>
      </c>
      <c r="G210">
        <v>314</v>
      </c>
      <c r="H210" s="17">
        <f t="shared" si="17"/>
        <v>3.8836788147111509E-7</v>
      </c>
      <c r="I210" s="17">
        <f t="shared" si="19"/>
        <v>5.7011186323711986E-5</v>
      </c>
      <c r="J210" s="16">
        <f t="shared" si="18"/>
        <v>3.1113307435552854E-9</v>
      </c>
    </row>
    <row r="211" spans="1:10" x14ac:dyDescent="0.25">
      <c r="A211" s="37">
        <v>209</v>
      </c>
      <c r="B211" s="4">
        <v>9750</v>
      </c>
      <c r="C211" s="20">
        <f t="shared" si="15"/>
        <v>0</v>
      </c>
      <c r="F211" s="19">
        <f t="shared" si="16"/>
        <v>0</v>
      </c>
      <c r="G211">
        <v>313</v>
      </c>
      <c r="H211" s="17">
        <f t="shared" si="17"/>
        <v>0</v>
      </c>
      <c r="I211" s="17">
        <f t="shared" si="19"/>
        <v>5.7011186323711986E-5</v>
      </c>
      <c r="J211" s="16">
        <f t="shared" si="18"/>
        <v>3.2296677124003036E-9</v>
      </c>
    </row>
    <row r="212" spans="1:10" x14ac:dyDescent="0.25">
      <c r="A212" s="37">
        <v>210</v>
      </c>
      <c r="B212" s="4">
        <v>9700</v>
      </c>
      <c r="C212" s="20">
        <f t="shared" si="15"/>
        <v>-5.1413995004186523E-3</v>
      </c>
      <c r="F212" s="19">
        <f t="shared" si="16"/>
        <v>2.6433988822905168E-5</v>
      </c>
      <c r="G212">
        <v>312</v>
      </c>
      <c r="H212" s="17">
        <f t="shared" si="17"/>
        <v>9.8315681492398615E-6</v>
      </c>
      <c r="I212" s="17">
        <f t="shared" si="19"/>
        <v>5.7042403327556446E-5</v>
      </c>
      <c r="J212" s="16">
        <f t="shared" si="18"/>
        <v>9.2582025520073286E-10</v>
      </c>
    </row>
    <row r="213" spans="1:10" x14ac:dyDescent="0.25">
      <c r="A213" s="37">
        <v>211</v>
      </c>
      <c r="B213" s="4">
        <v>9715</v>
      </c>
      <c r="C213" s="20">
        <f t="shared" si="15"/>
        <v>1.5451973200662659E-3</v>
      </c>
      <c r="F213" s="19">
        <f t="shared" si="16"/>
        <v>2.3876347579399702E-6</v>
      </c>
      <c r="G213">
        <v>311</v>
      </c>
      <c r="H213" s="17">
        <f t="shared" si="17"/>
        <v>8.9085934834347698E-7</v>
      </c>
      <c r="I213" s="17">
        <f t="shared" si="19"/>
        <v>5.7045231966821308E-5</v>
      </c>
      <c r="J213" s="16">
        <f t="shared" si="18"/>
        <v>2.9676855982840713E-9</v>
      </c>
    </row>
    <row r="214" spans="1:10" x14ac:dyDescent="0.25">
      <c r="A214" s="37">
        <v>212</v>
      </c>
      <c r="B214" s="4">
        <v>9695</v>
      </c>
      <c r="C214" s="20">
        <f t="shared" si="15"/>
        <v>-2.0607941347882495E-3</v>
      </c>
      <c r="F214" s="19">
        <f t="shared" si="16"/>
        <v>4.24687246597765E-6</v>
      </c>
      <c r="G214">
        <v>310</v>
      </c>
      <c r="H214" s="17">
        <f t="shared" si="17"/>
        <v>1.5896138048986881E-6</v>
      </c>
      <c r="I214" s="17">
        <f t="shared" si="19"/>
        <v>5.7050279277637391E-5</v>
      </c>
      <c r="J214" s="16">
        <f t="shared" si="18"/>
        <v>2.769102444863798E-9</v>
      </c>
    </row>
    <row r="215" spans="1:10" x14ac:dyDescent="0.25">
      <c r="A215" s="37">
        <v>213</v>
      </c>
      <c r="B215" s="4">
        <v>9210</v>
      </c>
      <c r="C215" s="20">
        <f t="shared" si="15"/>
        <v>-5.1320438427399667E-2</v>
      </c>
      <c r="F215" s="19">
        <f t="shared" si="16"/>
        <v>2.6337874003805203E-3</v>
      </c>
      <c r="G215">
        <v>309</v>
      </c>
      <c r="H215" s="17">
        <f t="shared" si="17"/>
        <v>9.8897264562189651E-4</v>
      </c>
      <c r="I215" s="17">
        <f t="shared" si="19"/>
        <v>6.019044597452723E-5</v>
      </c>
      <c r="J215" s="16">
        <f t="shared" si="18"/>
        <v>6.6243850289583601E-6</v>
      </c>
    </row>
    <row r="216" spans="1:10" x14ac:dyDescent="0.25">
      <c r="A216" s="37">
        <v>214</v>
      </c>
      <c r="B216" s="4">
        <v>9440</v>
      </c>
      <c r="C216" s="20">
        <f t="shared" si="15"/>
        <v>2.4666129890193855E-2</v>
      </c>
      <c r="F216" s="19">
        <f t="shared" si="16"/>
        <v>6.0841796375991474E-4</v>
      </c>
      <c r="G216">
        <v>308</v>
      </c>
      <c r="H216" s="17">
        <f t="shared" si="17"/>
        <v>2.2918529514441994E-4</v>
      </c>
      <c r="I216" s="17">
        <f t="shared" si="19"/>
        <v>6.091815066324167E-5</v>
      </c>
      <c r="J216" s="16">
        <f t="shared" si="18"/>
        <v>2.9996788429065195E-7</v>
      </c>
    </row>
    <row r="217" spans="1:10" x14ac:dyDescent="0.25">
      <c r="A217" s="37">
        <v>215</v>
      </c>
      <c r="B217" s="4">
        <v>9350</v>
      </c>
      <c r="C217" s="20">
        <f t="shared" si="15"/>
        <v>-9.5796368568137197E-3</v>
      </c>
      <c r="F217" s="19">
        <f t="shared" si="16"/>
        <v>9.1769442308423836E-5</v>
      </c>
      <c r="G217">
        <v>307</v>
      </c>
      <c r="H217" s="17">
        <f t="shared" si="17"/>
        <v>3.4678792784274937E-5</v>
      </c>
      <c r="I217" s="17">
        <f t="shared" si="19"/>
        <v>6.1028262091168015E-5</v>
      </c>
      <c r="J217" s="16">
        <f t="shared" si="18"/>
        <v>9.5697150069936479E-10</v>
      </c>
    </row>
    <row r="218" spans="1:10" x14ac:dyDescent="0.25">
      <c r="A218" s="37">
        <v>216</v>
      </c>
      <c r="B218" s="4">
        <v>9380</v>
      </c>
      <c r="C218" s="20">
        <f t="shared" si="15"/>
        <v>3.2034197175376438E-3</v>
      </c>
      <c r="F218" s="19">
        <f t="shared" si="16"/>
        <v>1.0261897886708957E-5</v>
      </c>
      <c r="G218">
        <v>306</v>
      </c>
      <c r="H218" s="17">
        <f t="shared" si="17"/>
        <v>3.8902250342418478E-6</v>
      </c>
      <c r="I218" s="17">
        <f t="shared" si="19"/>
        <v>6.104061425798478E-5</v>
      </c>
      <c r="J218" s="16">
        <f t="shared" si="18"/>
        <v>2.5588322497349985E-9</v>
      </c>
    </row>
    <row r="219" spans="1:10" x14ac:dyDescent="0.25">
      <c r="A219" s="37">
        <v>217</v>
      </c>
      <c r="B219" s="4">
        <v>9300</v>
      </c>
      <c r="C219" s="20">
        <f t="shared" si="15"/>
        <v>-8.5653628589230455E-3</v>
      </c>
      <c r="F219" s="19">
        <f t="shared" si="16"/>
        <v>7.3365440905018373E-5</v>
      </c>
      <c r="G219">
        <v>305</v>
      </c>
      <c r="H219" s="17">
        <f t="shared" si="17"/>
        <v>2.7900997141744843E-5</v>
      </c>
      <c r="I219" s="17">
        <f t="shared" si="19"/>
        <v>6.112920496109713E-5</v>
      </c>
      <c r="J219" s="16">
        <f t="shared" si="18"/>
        <v>1.5451315874681603E-10</v>
      </c>
    </row>
    <row r="220" spans="1:10" x14ac:dyDescent="0.25">
      <c r="A220" s="37">
        <v>218</v>
      </c>
      <c r="B220" s="4">
        <v>9010</v>
      </c>
      <c r="C220" s="20">
        <f t="shared" si="15"/>
        <v>-3.1679328538963658E-2</v>
      </c>
      <c r="F220" s="19">
        <f t="shared" si="16"/>
        <v>1.0035798566795974E-3</v>
      </c>
      <c r="G220">
        <v>304</v>
      </c>
      <c r="H220" s="17">
        <f t="shared" si="17"/>
        <v>3.8287876974517837E-4</v>
      </c>
      <c r="I220" s="17">
        <f t="shared" si="19"/>
        <v>6.2344914179165458E-5</v>
      </c>
      <c r="J220" s="16">
        <f t="shared" si="18"/>
        <v>8.8629590305325111E-7</v>
      </c>
    </row>
    <row r="221" spans="1:10" x14ac:dyDescent="0.25">
      <c r="A221" s="37">
        <v>219</v>
      </c>
      <c r="B221" s="4">
        <v>9045</v>
      </c>
      <c r="C221" s="20">
        <f t="shared" si="15"/>
        <v>3.8770472270119546E-3</v>
      </c>
      <c r="F221" s="19">
        <f t="shared" si="16"/>
        <v>1.5031495200481087E-5</v>
      </c>
      <c r="G221">
        <v>303</v>
      </c>
      <c r="H221" s="17">
        <f t="shared" si="17"/>
        <v>5.7529776892973557E-6</v>
      </c>
      <c r="I221" s="17">
        <f t="shared" si="19"/>
        <v>6.2363180921959461E-5</v>
      </c>
      <c r="J221" s="16">
        <f t="shared" si="18"/>
        <v>2.2215829761678903E-9</v>
      </c>
    </row>
    <row r="222" spans="1:10" x14ac:dyDescent="0.25">
      <c r="A222" s="37">
        <v>220</v>
      </c>
      <c r="B222" s="4">
        <v>8920</v>
      </c>
      <c r="C222" s="20">
        <f t="shared" si="15"/>
        <v>-1.3916172255340496E-2</v>
      </c>
      <c r="F222" s="19">
        <f t="shared" si="16"/>
        <v>1.936598502403086E-4</v>
      </c>
      <c r="G222">
        <v>302</v>
      </c>
      <c r="H222" s="17">
        <f t="shared" si="17"/>
        <v>7.4355184604171876E-5</v>
      </c>
      <c r="I222" s="17">
        <f t="shared" si="19"/>
        <v>6.2599272057006265E-5</v>
      </c>
      <c r="J222" s="16">
        <f t="shared" si="18"/>
        <v>1.7229014907852556E-8</v>
      </c>
    </row>
    <row r="223" spans="1:10" x14ac:dyDescent="0.25">
      <c r="A223" s="37">
        <v>221</v>
      </c>
      <c r="B223" s="4">
        <v>8850</v>
      </c>
      <c r="C223" s="20">
        <f t="shared" si="15"/>
        <v>-7.8784875720798279E-3</v>
      </c>
      <c r="F223" s="19">
        <f t="shared" si="16"/>
        <v>6.2070566423416302E-5</v>
      </c>
      <c r="G223">
        <v>301</v>
      </c>
      <c r="H223" s="17">
        <f t="shared" si="17"/>
        <v>2.3907740339191319E-5</v>
      </c>
      <c r="I223" s="17">
        <f t="shared" si="19"/>
        <v>6.2675183448836327E-5</v>
      </c>
      <c r="J223" s="16">
        <f t="shared" si="18"/>
        <v>1.6452109675396508E-13</v>
      </c>
    </row>
    <row r="224" spans="1:10" x14ac:dyDescent="0.25">
      <c r="A224" s="37">
        <v>222</v>
      </c>
      <c r="B224" s="4">
        <v>8795</v>
      </c>
      <c r="C224" s="20">
        <f t="shared" si="15"/>
        <v>-6.2340808303166326E-3</v>
      </c>
      <c r="F224" s="19">
        <f t="shared" si="16"/>
        <v>3.8863763798921318E-5</v>
      </c>
      <c r="G224">
        <v>300</v>
      </c>
      <c r="H224" s="17">
        <f t="shared" si="17"/>
        <v>1.5016849803091574E-5</v>
      </c>
      <c r="I224" s="17">
        <f t="shared" si="19"/>
        <v>6.272286465807161E-5</v>
      </c>
      <c r="J224" s="16">
        <f t="shared" si="18"/>
        <v>5.5979297090421427E-10</v>
      </c>
    </row>
    <row r="225" spans="1:10" x14ac:dyDescent="0.25">
      <c r="A225" s="37">
        <v>223</v>
      </c>
      <c r="B225" s="4">
        <v>8570</v>
      </c>
      <c r="C225" s="20">
        <f t="shared" si="15"/>
        <v>-2.5915645579833089E-2</v>
      </c>
      <c r="F225" s="19">
        <f t="shared" si="16"/>
        <v>6.7162068581952232E-4</v>
      </c>
      <c r="G225">
        <v>299</v>
      </c>
      <c r="H225" s="17">
        <f t="shared" si="17"/>
        <v>2.6033898073451865E-4</v>
      </c>
      <c r="I225" s="17">
        <f t="shared" si="19"/>
        <v>6.3549487922955454E-5</v>
      </c>
      <c r="J225" s="16">
        <f t="shared" si="18"/>
        <v>3.6999601697400774E-7</v>
      </c>
    </row>
    <row r="226" spans="1:10" x14ac:dyDescent="0.25">
      <c r="A226" s="37">
        <v>224</v>
      </c>
      <c r="B226" s="4">
        <v>8650</v>
      </c>
      <c r="C226" s="20">
        <f t="shared" si="15"/>
        <v>9.2915883340996385E-3</v>
      </c>
      <c r="F226" s="19">
        <f t="shared" si="16"/>
        <v>8.6333613770376498E-5</v>
      </c>
      <c r="G226">
        <v>298</v>
      </c>
      <c r="H226" s="17">
        <f t="shared" si="17"/>
        <v>3.3571922636667073E-5</v>
      </c>
      <c r="I226" s="17">
        <f t="shared" si="19"/>
        <v>6.3656084838331146E-5</v>
      </c>
      <c r="J226" s="16">
        <f t="shared" si="18"/>
        <v>5.2347831519722062E-10</v>
      </c>
    </row>
    <row r="227" spans="1:10" x14ac:dyDescent="0.25">
      <c r="A227" s="37">
        <v>225</v>
      </c>
      <c r="B227" s="4">
        <v>8700</v>
      </c>
      <c r="C227" s="20">
        <f t="shared" si="15"/>
        <v>5.7637047167501338E-3</v>
      </c>
      <c r="F227" s="19">
        <f t="shared" si="16"/>
        <v>3.322029206188774E-5</v>
      </c>
      <c r="G227">
        <v>297</v>
      </c>
      <c r="H227" s="17">
        <f t="shared" si="17"/>
        <v>1.2959280708550252E-5</v>
      </c>
      <c r="I227" s="17">
        <f t="shared" si="19"/>
        <v>6.3697232894222066E-5</v>
      </c>
      <c r="J227" s="16">
        <f t="shared" si="18"/>
        <v>9.1655689202353585E-10</v>
      </c>
    </row>
    <row r="228" spans="1:10" x14ac:dyDescent="0.25">
      <c r="A228" s="37">
        <v>226</v>
      </c>
      <c r="B228" s="4">
        <v>8850</v>
      </c>
      <c r="C228" s="20">
        <f t="shared" si="15"/>
        <v>1.709443335930004E-2</v>
      </c>
      <c r="F228" s="19">
        <f t="shared" si="16"/>
        <v>2.9221965187555004E-4</v>
      </c>
      <c r="G228">
        <v>296</v>
      </c>
      <c r="H228" s="17">
        <f t="shared" si="17"/>
        <v>1.1435838858798954E-4</v>
      </c>
      <c r="I228" s="17">
        <f t="shared" si="19"/>
        <v>6.4060341424011764E-5</v>
      </c>
      <c r="J228" s="16">
        <f t="shared" si="18"/>
        <v>5.2149528963156978E-8</v>
      </c>
    </row>
    <row r="229" spans="1:10" x14ac:dyDescent="0.25">
      <c r="A229" s="37">
        <v>227</v>
      </c>
      <c r="B229" s="4">
        <v>9300</v>
      </c>
      <c r="C229" s="20">
        <f t="shared" si="15"/>
        <v>4.9596941139372186E-2</v>
      </c>
      <c r="F229" s="19">
        <f t="shared" si="16"/>
        <v>2.4598565703823493E-3</v>
      </c>
      <c r="G229">
        <v>295</v>
      </c>
      <c r="H229" s="17">
        <f t="shared" si="17"/>
        <v>9.6571627447627844E-4</v>
      </c>
      <c r="I229" s="17">
        <f t="shared" si="19"/>
        <v>6.7126664943857958E-5</v>
      </c>
      <c r="J229" s="16">
        <f t="shared" si="18"/>
        <v>5.7261764152670991E-6</v>
      </c>
    </row>
    <row r="230" spans="1:10" x14ac:dyDescent="0.25">
      <c r="A230" s="37">
        <v>228</v>
      </c>
      <c r="B230" s="4">
        <v>9160</v>
      </c>
      <c r="C230" s="20">
        <f t="shared" si="15"/>
        <v>-1.5168221473171317E-2</v>
      </c>
      <c r="F230" s="19">
        <f t="shared" si="16"/>
        <v>2.3007494265917544E-4</v>
      </c>
      <c r="G230">
        <v>294</v>
      </c>
      <c r="H230" s="17">
        <f t="shared" si="17"/>
        <v>9.0612944893544205E-5</v>
      </c>
      <c r="I230" s="17">
        <f t="shared" si="19"/>
        <v>6.7414377402965354E-5</v>
      </c>
      <c r="J230" s="16">
        <f t="shared" si="18"/>
        <v>2.6528141213179515E-8</v>
      </c>
    </row>
    <row r="231" spans="1:10" x14ac:dyDescent="0.25">
      <c r="A231" s="37">
        <v>229</v>
      </c>
      <c r="B231" s="4">
        <v>9000</v>
      </c>
      <c r="C231" s="20">
        <f t="shared" si="15"/>
        <v>-1.7621601349819559E-2</v>
      </c>
      <c r="F231" s="19">
        <f t="shared" si="16"/>
        <v>3.1052083413196251E-4</v>
      </c>
      <c r="G231">
        <v>293</v>
      </c>
      <c r="H231" s="17">
        <f t="shared" si="17"/>
        <v>1.2268538326912662E-4</v>
      </c>
      <c r="I231" s="17">
        <f t="shared" si="19"/>
        <v>6.7803925644205749E-5</v>
      </c>
      <c r="J231" s="16">
        <f t="shared" si="18"/>
        <v>5.9016052918812657E-8</v>
      </c>
    </row>
    <row r="232" spans="1:10" x14ac:dyDescent="0.25">
      <c r="A232" s="37">
        <v>230</v>
      </c>
      <c r="B232" s="4">
        <v>8870</v>
      </c>
      <c r="C232" s="20">
        <f t="shared" si="15"/>
        <v>-1.4549781014731299E-2</v>
      </c>
      <c r="F232" s="19">
        <f t="shared" si="16"/>
        <v>2.1169612757663536E-4</v>
      </c>
      <c r="G232">
        <v>292</v>
      </c>
      <c r="H232" s="17">
        <f t="shared" si="17"/>
        <v>8.3906605343772714E-5</v>
      </c>
      <c r="I232" s="17">
        <f t="shared" si="19"/>
        <v>6.8070344264494195E-5</v>
      </c>
      <c r="J232" s="16">
        <f t="shared" si="18"/>
        <v>2.0690497645623926E-8</v>
      </c>
    </row>
    <row r="233" spans="1:10" x14ac:dyDescent="0.25">
      <c r="A233" s="37">
        <v>231</v>
      </c>
      <c r="B233" s="4">
        <v>8840</v>
      </c>
      <c r="C233" s="20">
        <f t="shared" si="15"/>
        <v>-3.387919671936003E-3</v>
      </c>
      <c r="F233" s="19">
        <f t="shared" si="16"/>
        <v>1.1477999703490954E-5</v>
      </c>
      <c r="G233">
        <v>291</v>
      </c>
      <c r="H233" s="17">
        <f t="shared" si="17"/>
        <v>4.5638420298067126E-6</v>
      </c>
      <c r="I233" s="17">
        <f t="shared" si="19"/>
        <v>6.8084835286885267E-5</v>
      </c>
      <c r="J233" s="16">
        <f t="shared" si="18"/>
        <v>3.1799058517205625E-9</v>
      </c>
    </row>
    <row r="234" spans="1:10" x14ac:dyDescent="0.25">
      <c r="A234" s="37">
        <v>232</v>
      </c>
      <c r="B234" s="4">
        <v>8750</v>
      </c>
      <c r="C234" s="20">
        <f t="shared" si="15"/>
        <v>-1.0233176280028969E-2</v>
      </c>
      <c r="F234" s="19">
        <f t="shared" si="16"/>
        <v>1.0471789677814753E-4</v>
      </c>
      <c r="G234">
        <v>290</v>
      </c>
      <c r="H234" s="17">
        <f t="shared" si="17"/>
        <v>4.1770191143757026E-5</v>
      </c>
      <c r="I234" s="17">
        <f t="shared" si="19"/>
        <v>6.8217463184869109E-5</v>
      </c>
      <c r="J234" s="16">
        <f t="shared" si="18"/>
        <v>1.3481407586743903E-9</v>
      </c>
    </row>
    <row r="235" spans="1:10" x14ac:dyDescent="0.25">
      <c r="A235" s="37">
        <v>233</v>
      </c>
      <c r="B235" s="4">
        <v>8765</v>
      </c>
      <c r="C235" s="20">
        <f t="shared" si="15"/>
        <v>1.7128180036748251E-3</v>
      </c>
      <c r="F235" s="19">
        <f t="shared" si="16"/>
        <v>2.9337455137126128E-6</v>
      </c>
      <c r="G235">
        <v>289</v>
      </c>
      <c r="H235" s="17">
        <f t="shared" si="17"/>
        <v>1.1739487761387698E-6</v>
      </c>
      <c r="I235" s="17">
        <f t="shared" si="19"/>
        <v>6.8221190684175585E-5</v>
      </c>
      <c r="J235" s="16">
        <f t="shared" si="18"/>
        <v>4.2342129915291115E-9</v>
      </c>
    </row>
    <row r="236" spans="1:10" x14ac:dyDescent="0.25">
      <c r="A236" s="37">
        <v>234</v>
      </c>
      <c r="B236" s="4">
        <v>8765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6.8221190684175585E-5</v>
      </c>
      <c r="J236" s="16">
        <f t="shared" si="18"/>
        <v>4.6246223688056382E-9</v>
      </c>
    </row>
    <row r="237" spans="1:10" x14ac:dyDescent="0.25">
      <c r="A237" s="37">
        <v>235</v>
      </c>
      <c r="B237" s="4">
        <v>8800</v>
      </c>
      <c r="C237" s="20">
        <f t="shared" si="15"/>
        <v>3.9852031109628653E-3</v>
      </c>
      <c r="F237" s="19">
        <f t="shared" si="16"/>
        <v>1.5881843835628101E-5</v>
      </c>
      <c r="G237">
        <v>287</v>
      </c>
      <c r="H237" s="17">
        <f t="shared" si="17"/>
        <v>6.3957273984652253E-6</v>
      </c>
      <c r="I237" s="17">
        <f t="shared" si="19"/>
        <v>6.8241498273336883E-5</v>
      </c>
      <c r="J237" s="16">
        <f t="shared" si="18"/>
        <v>2.7188898794472165E-9</v>
      </c>
    </row>
    <row r="238" spans="1:10" x14ac:dyDescent="0.25">
      <c r="A238" s="37">
        <v>236</v>
      </c>
      <c r="B238" s="4">
        <v>8750</v>
      </c>
      <c r="C238" s="20">
        <f t="shared" si="15"/>
        <v>-5.6980211146377786E-3</v>
      </c>
      <c r="F238" s="19">
        <f t="shared" si="16"/>
        <v>3.2467444622857953E-5</v>
      </c>
      <c r="G238">
        <v>286</v>
      </c>
      <c r="H238" s="17">
        <f t="shared" si="17"/>
        <v>1.3116509833042311E-5</v>
      </c>
      <c r="I238" s="17">
        <f t="shared" si="19"/>
        <v>6.828314556008388E-5</v>
      </c>
      <c r="J238" s="16">
        <f t="shared" si="18"/>
        <v>1.2672809423461986E-9</v>
      </c>
    </row>
    <row r="239" spans="1:10" x14ac:dyDescent="0.25">
      <c r="A239" s="37">
        <v>237</v>
      </c>
      <c r="B239" s="4">
        <v>8750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6.828314556008388E-5</v>
      </c>
      <c r="J239" s="16">
        <f t="shared" si="18"/>
        <v>4.6330258575840782E-9</v>
      </c>
    </row>
    <row r="240" spans="1:10" x14ac:dyDescent="0.25">
      <c r="A240" s="37">
        <v>238</v>
      </c>
      <c r="B240" s="4">
        <v>9380</v>
      </c>
      <c r="C240" s="20">
        <f t="shared" si="15"/>
        <v>6.9526062648610304E-2</v>
      </c>
      <c r="F240" s="19">
        <f t="shared" si="16"/>
        <v>4.8338733874184851E-3</v>
      </c>
      <c r="G240">
        <v>284</v>
      </c>
      <c r="H240" s="17">
        <f t="shared" si="17"/>
        <v>1.9652950761052178E-3</v>
      </c>
      <c r="I240" s="17">
        <f t="shared" si="19"/>
        <v>7.4523312236955358E-5</v>
      </c>
      <c r="J240" s="16">
        <f t="shared" si="18"/>
        <v>2.2653665556265368E-5</v>
      </c>
    </row>
    <row r="241" spans="1:10" x14ac:dyDescent="0.25">
      <c r="A241" s="37">
        <v>239</v>
      </c>
      <c r="B241" s="4">
        <v>9000</v>
      </c>
      <c r="C241" s="20">
        <f t="shared" si="15"/>
        <v>-4.1355185681913945E-2</v>
      </c>
      <c r="F241" s="19">
        <f t="shared" si="16"/>
        <v>1.7102513827855802E-3</v>
      </c>
      <c r="G241">
        <v>283</v>
      </c>
      <c r="H241" s="17">
        <f t="shared" si="17"/>
        <v>6.9754720473749364E-4</v>
      </c>
      <c r="I241" s="17">
        <f t="shared" si="19"/>
        <v>7.6738150545701376E-5</v>
      </c>
      <c r="J241" s="16">
        <f t="shared" si="18"/>
        <v>2.6691615747141216E-6</v>
      </c>
    </row>
    <row r="242" spans="1:10" x14ac:dyDescent="0.25">
      <c r="A242" s="37">
        <v>240</v>
      </c>
      <c r="B242" s="4">
        <v>9000</v>
      </c>
      <c r="C242" s="20">
        <f t="shared" si="15"/>
        <v>0</v>
      </c>
      <c r="F242" s="19">
        <f t="shared" si="16"/>
        <v>0</v>
      </c>
      <c r="G242">
        <v>282</v>
      </c>
      <c r="H242" s="17">
        <f t="shared" si="17"/>
        <v>0</v>
      </c>
      <c r="I242" s="17">
        <f t="shared" si="19"/>
        <v>7.6738150545701376E-5</v>
      </c>
      <c r="J242" s="16">
        <f t="shared" si="18"/>
        <v>5.8514074690532548E-9</v>
      </c>
    </row>
    <row r="243" spans="1:10" x14ac:dyDescent="0.25">
      <c r="A243" s="37">
        <v>241</v>
      </c>
      <c r="B243" s="4">
        <v>9000</v>
      </c>
      <c r="C243" s="20">
        <f t="shared" si="15"/>
        <v>0</v>
      </c>
      <c r="F243" s="19">
        <f t="shared" si="16"/>
        <v>0</v>
      </c>
      <c r="G243">
        <v>281</v>
      </c>
      <c r="H243" s="17">
        <f t="shared" si="17"/>
        <v>0</v>
      </c>
      <c r="I243" s="17">
        <f t="shared" si="19"/>
        <v>7.6738150545701376E-5</v>
      </c>
      <c r="J243" s="16">
        <f t="shared" si="18"/>
        <v>5.8514074690532548E-9</v>
      </c>
    </row>
    <row r="244" spans="1:10" x14ac:dyDescent="0.25">
      <c r="A244" s="37">
        <v>242</v>
      </c>
      <c r="B244" s="4">
        <v>9000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7.6738150545701376E-5</v>
      </c>
      <c r="J244" s="16">
        <f t="shared" si="18"/>
        <v>5.8514074690532548E-9</v>
      </c>
    </row>
    <row r="245" spans="1:10" x14ac:dyDescent="0.25">
      <c r="A245" s="37">
        <v>243</v>
      </c>
      <c r="B245" s="4">
        <v>8910</v>
      </c>
      <c r="C245" s="20">
        <f t="shared" si="15"/>
        <v>-1.0050335853501451E-2</v>
      </c>
      <c r="F245" s="19">
        <f t="shared" si="16"/>
        <v>1.0100925076817673E-4</v>
      </c>
      <c r="G245">
        <v>279</v>
      </c>
      <c r="H245" s="17">
        <f t="shared" si="17"/>
        <v>4.1725296483087272E-5</v>
      </c>
      <c r="I245" s="17">
        <f t="shared" si="19"/>
        <v>7.6870635895032405E-5</v>
      </c>
      <c r="J245" s="16">
        <f t="shared" si="18"/>
        <v>5.9451571891603667E-10</v>
      </c>
    </row>
    <row r="246" spans="1:10" x14ac:dyDescent="0.25">
      <c r="A246" s="37">
        <v>244</v>
      </c>
      <c r="B246" s="4">
        <v>8900</v>
      </c>
      <c r="C246" s="20">
        <f t="shared" si="15"/>
        <v>-1.1229647446237823E-3</v>
      </c>
      <c r="F246" s="19">
        <f t="shared" si="16"/>
        <v>1.2610498176679565E-6</v>
      </c>
      <c r="G246">
        <v>278</v>
      </c>
      <c r="H246" s="17">
        <f t="shared" si="17"/>
        <v>5.2257867388833609E-7</v>
      </c>
      <c r="I246" s="17">
        <f t="shared" si="19"/>
        <v>7.6872295176667253E-5</v>
      </c>
      <c r="J246" s="16">
        <f t="shared" si="18"/>
        <v>5.680209099410364E-9</v>
      </c>
    </row>
    <row r="247" spans="1:10" x14ac:dyDescent="0.25">
      <c r="A247" s="37">
        <v>245</v>
      </c>
      <c r="B247" s="4">
        <v>8800</v>
      </c>
      <c r="C247" s="20">
        <f t="shared" si="15"/>
        <v>-1.1299555253933394E-2</v>
      </c>
      <c r="F247" s="19">
        <f t="shared" si="16"/>
        <v>1.2767994893669377E-4</v>
      </c>
      <c r="G247">
        <v>277</v>
      </c>
      <c r="H247" s="17">
        <f t="shared" si="17"/>
        <v>5.3079068947936164E-5</v>
      </c>
      <c r="I247" s="17">
        <f t="shared" si="19"/>
        <v>7.704083080336036E-5</v>
      </c>
      <c r="J247" s="16">
        <f t="shared" si="18"/>
        <v>2.5891546585117982E-9</v>
      </c>
    </row>
    <row r="248" spans="1:10" x14ac:dyDescent="0.25">
      <c r="A248" s="37">
        <v>246</v>
      </c>
      <c r="B248" s="4">
        <v>8850</v>
      </c>
      <c r="C248" s="20">
        <f t="shared" si="15"/>
        <v>5.6657375356772999E-3</v>
      </c>
      <c r="F248" s="19">
        <f t="shared" si="16"/>
        <v>3.2100581823182685E-5</v>
      </c>
      <c r="G248">
        <v>276</v>
      </c>
      <c r="H248" s="17">
        <f t="shared" si="17"/>
        <v>1.3387351220814668E-5</v>
      </c>
      <c r="I248" s="17">
        <f t="shared" si="19"/>
        <v>7.7083338060410659E-5</v>
      </c>
      <c r="J248" s="16">
        <f t="shared" si="18"/>
        <v>2.0014888875914851E-9</v>
      </c>
    </row>
    <row r="249" spans="1:10" x14ac:dyDescent="0.25">
      <c r="A249" s="37">
        <v>247</v>
      </c>
      <c r="B249" s="4">
        <v>8600</v>
      </c>
      <c r="C249" s="20">
        <f t="shared" si="15"/>
        <v>-2.8655255760376062E-2</v>
      </c>
      <c r="F249" s="19">
        <f t="shared" si="16"/>
        <v>8.2112368269256545E-4</v>
      </c>
      <c r="G249">
        <v>275</v>
      </c>
      <c r="H249" s="17">
        <f t="shared" si="17"/>
        <v>3.4353539417876039E-4</v>
      </c>
      <c r="I249" s="17">
        <f t="shared" si="19"/>
        <v>7.8174124958085384E-5</v>
      </c>
      <c r="J249" s="16">
        <f t="shared" si="18"/>
        <v>5.5234293231102624E-7</v>
      </c>
    </row>
    <row r="250" spans="1:10" x14ac:dyDescent="0.25">
      <c r="A250" s="37">
        <v>248</v>
      </c>
      <c r="B250" s="4">
        <v>8650</v>
      </c>
      <c r="C250" s="20">
        <f t="shared" si="15"/>
        <v>5.7971176843259146E-3</v>
      </c>
      <c r="F250" s="19">
        <f t="shared" si="16"/>
        <v>3.3606573445924253E-5</v>
      </c>
      <c r="G250">
        <v>274</v>
      </c>
      <c r="H250" s="17">
        <f t="shared" si="17"/>
        <v>1.4104844465131058E-5</v>
      </c>
      <c r="I250" s="17">
        <f t="shared" si="19"/>
        <v>7.8218910385721116E-5</v>
      </c>
      <c r="J250" s="16">
        <f t="shared" si="18"/>
        <v>1.9681625242730997E-9</v>
      </c>
    </row>
    <row r="251" spans="1:10" x14ac:dyDescent="0.25">
      <c r="A251" s="37">
        <v>249</v>
      </c>
      <c r="B251" s="4">
        <v>8600</v>
      </c>
      <c r="C251" s="20">
        <f t="shared" si="15"/>
        <v>-5.7971176843259579E-3</v>
      </c>
      <c r="F251" s="19">
        <f t="shared" si="16"/>
        <v>3.3606573445924755E-5</v>
      </c>
      <c r="G251">
        <v>273</v>
      </c>
      <c r="H251" s="17">
        <f t="shared" si="17"/>
        <v>1.4149772547539868E-5</v>
      </c>
      <c r="I251" s="17">
        <f t="shared" si="19"/>
        <v>7.8263838468129718E-5</v>
      </c>
      <c r="J251" s="16">
        <f t="shared" si="18"/>
        <v>1.9721382494403896E-9</v>
      </c>
    </row>
    <row r="252" spans="1:10" x14ac:dyDescent="0.25">
      <c r="A252" s="37">
        <v>250</v>
      </c>
      <c r="B252" s="4">
        <v>8600</v>
      </c>
      <c r="C252" s="20">
        <f t="shared" si="15"/>
        <v>0</v>
      </c>
      <c r="F252" s="19">
        <f t="shared" si="16"/>
        <v>0</v>
      </c>
      <c r="G252">
        <v>272</v>
      </c>
      <c r="H252" s="17">
        <f t="shared" si="17"/>
        <v>0</v>
      </c>
      <c r="I252" s="17">
        <f t="shared" si="19"/>
        <v>7.8263838468129718E-5</v>
      </c>
      <c r="J252" s="16">
        <f t="shared" si="18"/>
        <v>6.0863927528320093E-9</v>
      </c>
    </row>
    <row r="253" spans="1:10" x14ac:dyDescent="0.25">
      <c r="A253" s="37">
        <v>251</v>
      </c>
      <c r="B253" s="4">
        <v>8690</v>
      </c>
      <c r="C253" s="20">
        <f t="shared" si="15"/>
        <v>1.0410736017838727E-2</v>
      </c>
      <c r="F253" s="19">
        <f t="shared" si="16"/>
        <v>1.0838342443312456E-4</v>
      </c>
      <c r="G253">
        <v>271</v>
      </c>
      <c r="H253" s="17">
        <f t="shared" si="17"/>
        <v>4.5925131473959457E-5</v>
      </c>
      <c r="I253" s="17">
        <f t="shared" si="19"/>
        <v>7.8409659051786128E-5</v>
      </c>
      <c r="J253" s="16">
        <f t="shared" si="18"/>
        <v>9.1341342102866649E-10</v>
      </c>
    </row>
    <row r="254" spans="1:10" x14ac:dyDescent="0.25">
      <c r="A254" s="37">
        <v>252</v>
      </c>
      <c r="B254" s="4">
        <v>8690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7.8409659051786128E-5</v>
      </c>
      <c r="J254" s="16">
        <f t="shared" si="18"/>
        <v>6.1090941222626064E-9</v>
      </c>
    </row>
    <row r="255" spans="1:10" x14ac:dyDescent="0.25">
      <c r="A255" s="37">
        <v>253</v>
      </c>
      <c r="B255" s="4">
        <v>8360</v>
      </c>
      <c r="C255" s="20">
        <f t="shared" si="15"/>
        <v>-3.8714512180690393E-2</v>
      </c>
      <c r="F255" s="19">
        <f t="shared" si="16"/>
        <v>1.4988134533888248E-3</v>
      </c>
      <c r="G255">
        <v>269</v>
      </c>
      <c r="H255" s="17">
        <f t="shared" si="17"/>
        <v>6.3914211698054275E-4</v>
      </c>
      <c r="I255" s="17">
        <f t="shared" si="19"/>
        <v>8.043905066257218E-5</v>
      </c>
      <c r="J255" s="16">
        <f t="shared" si="18"/>
        <v>2.0125105413229586E-6</v>
      </c>
    </row>
    <row r="256" spans="1:10" x14ac:dyDescent="0.25">
      <c r="A256" s="37">
        <v>254</v>
      </c>
      <c r="B256" s="4">
        <v>8300</v>
      </c>
      <c r="C256" s="20">
        <f t="shared" si="15"/>
        <v>-7.2029122940579973E-3</v>
      </c>
      <c r="F256" s="19">
        <f t="shared" si="16"/>
        <v>5.1881945515891839E-5</v>
      </c>
      <c r="G256">
        <v>268</v>
      </c>
      <c r="H256" s="17">
        <f t="shared" si="17"/>
        <v>2.2194597049848649E-5</v>
      </c>
      <c r="I256" s="17">
        <f t="shared" si="19"/>
        <v>8.0509522515171292E-5</v>
      </c>
      <c r="J256" s="16">
        <f t="shared" si="18"/>
        <v>8.0496724777772346E-10</v>
      </c>
    </row>
    <row r="257" spans="1:10" x14ac:dyDescent="0.25">
      <c r="A257" s="37">
        <v>255</v>
      </c>
      <c r="B257" s="4">
        <v>8000</v>
      </c>
      <c r="C257" s="20">
        <f t="shared" si="15"/>
        <v>-3.6813973122716316E-2</v>
      </c>
      <c r="F257" s="19">
        <f t="shared" si="16"/>
        <v>1.3552686170800793E-3</v>
      </c>
      <c r="G257">
        <v>267</v>
      </c>
      <c r="H257" s="17">
        <f t="shared" si="17"/>
        <v>5.8161761403866853E-4</v>
      </c>
      <c r="I257" s="17">
        <f t="shared" si="19"/>
        <v>8.2356263443764195E-5</v>
      </c>
      <c r="J257" s="16">
        <f t="shared" si="18"/>
        <v>1.6209716514101308E-6</v>
      </c>
    </row>
    <row r="258" spans="1:10" x14ac:dyDescent="0.25">
      <c r="A258" s="37">
        <v>256</v>
      </c>
      <c r="B258" s="4">
        <v>7890</v>
      </c>
      <c r="C258" s="20">
        <f t="shared" si="15"/>
        <v>-1.3845406822053095E-2</v>
      </c>
      <c r="F258" s="19">
        <f t="shared" si="16"/>
        <v>1.9169529006815439E-4</v>
      </c>
      <c r="G258">
        <v>266</v>
      </c>
      <c r="H258" s="17">
        <f t="shared" si="17"/>
        <v>8.2528655198873014E-5</v>
      </c>
      <c r="I258" s="17">
        <f t="shared" si="19"/>
        <v>8.2618306823570363E-5</v>
      </c>
      <c r="J258" s="16">
        <f t="shared" si="18"/>
        <v>1.1955084992165318E-8</v>
      </c>
    </row>
    <row r="259" spans="1:10" x14ac:dyDescent="0.25">
      <c r="A259" s="37">
        <v>257</v>
      </c>
      <c r="B259" s="4">
        <v>7890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8.2618306823570363E-5</v>
      </c>
      <c r="J259" s="16">
        <f t="shared" si="18"/>
        <v>6.7825072414163463E-9</v>
      </c>
    </row>
    <row r="260" spans="1:10" x14ac:dyDescent="0.25">
      <c r="A260" s="37">
        <v>258</v>
      </c>
      <c r="B260" s="4">
        <v>7800</v>
      </c>
      <c r="C260" s="20">
        <f t="shared" ref="C260:C323" si="20">LN(B260/B259)</f>
        <v>-1.1472401162236807E-2</v>
      </c>
      <c r="F260" s="19">
        <f t="shared" ref="F260:F323" si="21">C260^2</f>
        <v>1.3161598842729245E-4</v>
      </c>
      <c r="G260">
        <v>264</v>
      </c>
      <c r="H260" s="17">
        <f t="shared" ref="H260:H323" si="22">F260*($E$7^(G260-1))</f>
        <v>5.7024868186928519E-5</v>
      </c>
      <c r="I260" s="17">
        <f t="shared" si="19"/>
        <v>8.2799371075213571E-5</v>
      </c>
      <c r="J260" s="16">
        <f t="shared" ref="J260:J323" si="23">(F260-($E$7*I260))^2</f>
        <v>2.4087993132380517E-9</v>
      </c>
    </row>
    <row r="261" spans="1:10" x14ac:dyDescent="0.25">
      <c r="A261" s="37">
        <v>259</v>
      </c>
      <c r="B261" s="4">
        <v>7800</v>
      </c>
      <c r="C261" s="20">
        <f t="shared" si="20"/>
        <v>0</v>
      </c>
      <c r="F261" s="19">
        <f t="shared" si="21"/>
        <v>0</v>
      </c>
      <c r="G261">
        <v>263</v>
      </c>
      <c r="H261" s="17">
        <f t="shared" si="22"/>
        <v>0</v>
      </c>
      <c r="I261" s="17">
        <f t="shared" ref="I261:I324" si="24">(1-$E$7)*H261+I260</f>
        <v>8.2799371075213571E-5</v>
      </c>
      <c r="J261" s="16">
        <f t="shared" si="23"/>
        <v>6.8122685703222573E-9</v>
      </c>
    </row>
    <row r="262" spans="1:10" x14ac:dyDescent="0.25">
      <c r="A262" s="37">
        <v>260</v>
      </c>
      <c r="B262" s="4">
        <v>8000</v>
      </c>
      <c r="C262" s="20">
        <f t="shared" si="20"/>
        <v>2.5317807984289786E-2</v>
      </c>
      <c r="F262" s="19">
        <f t="shared" si="21"/>
        <v>6.4099140112936761E-4</v>
      </c>
      <c r="G262">
        <v>262</v>
      </c>
      <c r="H262" s="17">
        <f t="shared" si="22"/>
        <v>2.794925000678612E-4</v>
      </c>
      <c r="I262" s="17">
        <f t="shared" si="24"/>
        <v>8.3686810221916846E-5</v>
      </c>
      <c r="J262" s="16">
        <f t="shared" si="23"/>
        <v>3.1088465242070531E-7</v>
      </c>
    </row>
    <row r="263" spans="1:10" x14ac:dyDescent="0.25">
      <c r="A263" s="37">
        <v>261</v>
      </c>
      <c r="B263" s="4">
        <v>7900</v>
      </c>
      <c r="C263" s="20">
        <f t="shared" si="20"/>
        <v>-1.2578782206860073E-2</v>
      </c>
      <c r="F263" s="19">
        <f t="shared" si="21"/>
        <v>1.5822576180761955E-4</v>
      </c>
      <c r="G263">
        <v>261</v>
      </c>
      <c r="H263" s="17">
        <f t="shared" si="22"/>
        <v>6.9211188582391834E-5</v>
      </c>
      <c r="I263" s="17">
        <f t="shared" si="24"/>
        <v>8.3906568240908286E-5</v>
      </c>
      <c r="J263" s="16">
        <f t="shared" si="23"/>
        <v>5.5630135277359111E-9</v>
      </c>
    </row>
    <row r="264" spans="1:10" x14ac:dyDescent="0.25">
      <c r="A264" s="37">
        <v>262</v>
      </c>
      <c r="B264" s="4">
        <v>7900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8.3906568240908286E-5</v>
      </c>
      <c r="J264" s="16">
        <f t="shared" si="23"/>
        <v>6.9956746482666802E-9</v>
      </c>
    </row>
    <row r="265" spans="1:10" x14ac:dyDescent="0.25">
      <c r="A265" s="37">
        <v>263</v>
      </c>
      <c r="B265" s="4">
        <v>7900</v>
      </c>
      <c r="C265" s="20">
        <f t="shared" si="20"/>
        <v>0</v>
      </c>
      <c r="F265" s="19">
        <f t="shared" si="21"/>
        <v>0</v>
      </c>
      <c r="G265">
        <v>259</v>
      </c>
      <c r="H265" s="17">
        <f t="shared" si="22"/>
        <v>0</v>
      </c>
      <c r="I265" s="17">
        <f t="shared" si="24"/>
        <v>8.3906568240908286E-5</v>
      </c>
      <c r="J265" s="16">
        <f t="shared" si="23"/>
        <v>6.9956746482666802E-9</v>
      </c>
    </row>
    <row r="266" spans="1:10" x14ac:dyDescent="0.25">
      <c r="A266" s="37">
        <v>264</v>
      </c>
      <c r="B266" s="4">
        <v>8200</v>
      </c>
      <c r="C266" s="20">
        <f t="shared" si="20"/>
        <v>3.72713947972316E-2</v>
      </c>
      <c r="F266" s="19">
        <f t="shared" si="21"/>
        <v>1.3891568701311027E-3</v>
      </c>
      <c r="G266">
        <v>258</v>
      </c>
      <c r="H266" s="17">
        <f t="shared" si="22"/>
        <v>6.1347077046100757E-4</v>
      </c>
      <c r="I266" s="17">
        <f t="shared" si="24"/>
        <v>8.5854448691843942E-5</v>
      </c>
      <c r="J266" s="16">
        <f t="shared" si="23"/>
        <v>1.6993078453183956E-6</v>
      </c>
    </row>
    <row r="267" spans="1:10" x14ac:dyDescent="0.25">
      <c r="A267" s="37">
        <v>265</v>
      </c>
      <c r="B267" s="4">
        <v>8500</v>
      </c>
      <c r="C267" s="20">
        <f t="shared" si="20"/>
        <v>3.593200922606337E-2</v>
      </c>
      <c r="F267" s="19">
        <f t="shared" si="21"/>
        <v>1.2911092870219031E-3</v>
      </c>
      <c r="G267">
        <v>257</v>
      </c>
      <c r="H267" s="17">
        <f t="shared" si="22"/>
        <v>5.7198777435797698E-4</v>
      </c>
      <c r="I267" s="17">
        <f t="shared" si="24"/>
        <v>8.7670613140899658E-5</v>
      </c>
      <c r="J267" s="16">
        <f t="shared" si="23"/>
        <v>1.4489347217888211E-6</v>
      </c>
    </row>
    <row r="268" spans="1:10" x14ac:dyDescent="0.25">
      <c r="A268" s="37">
        <v>266</v>
      </c>
      <c r="B268" s="4">
        <v>8600</v>
      </c>
      <c r="C268" s="20">
        <f t="shared" si="20"/>
        <v>1.1696039763191236E-2</v>
      </c>
      <c r="F268" s="19">
        <f t="shared" si="21"/>
        <v>1.367973461421505E-4</v>
      </c>
      <c r="G268">
        <v>256</v>
      </c>
      <c r="H268" s="17">
        <f t="shared" si="22"/>
        <v>6.0797058931356147E-5</v>
      </c>
      <c r="I268" s="17">
        <f t="shared" si="24"/>
        <v>8.7863654779179792E-5</v>
      </c>
      <c r="J268" s="16">
        <f t="shared" si="23"/>
        <v>2.4218873146726436E-9</v>
      </c>
    </row>
    <row r="269" spans="1:10" x14ac:dyDescent="0.25">
      <c r="A269" s="37">
        <v>267</v>
      </c>
      <c r="B269" s="4">
        <v>8520</v>
      </c>
      <c r="C269" s="20">
        <f t="shared" si="20"/>
        <v>-9.345862418237658E-3</v>
      </c>
      <c r="F269" s="19">
        <f t="shared" si="21"/>
        <v>8.7345144340627041E-5</v>
      </c>
      <c r="G269">
        <v>255</v>
      </c>
      <c r="H269" s="17">
        <f t="shared" si="22"/>
        <v>3.8942589135562255E-5</v>
      </c>
      <c r="I269" s="17">
        <f t="shared" si="24"/>
        <v>8.79873045302983E-5</v>
      </c>
      <c r="J269" s="16">
        <f t="shared" si="23"/>
        <v>1.3161267524435895E-13</v>
      </c>
    </row>
    <row r="270" spans="1:10" x14ac:dyDescent="0.25">
      <c r="A270" s="37">
        <v>268</v>
      </c>
      <c r="B270" s="4">
        <v>8455</v>
      </c>
      <c r="C270" s="20">
        <f t="shared" si="20"/>
        <v>-7.6583584906807136E-3</v>
      </c>
      <c r="F270" s="19">
        <f t="shared" si="21"/>
        <v>5.8650454771781379E-5</v>
      </c>
      <c r="G270">
        <v>254</v>
      </c>
      <c r="H270" s="17">
        <f t="shared" si="22"/>
        <v>2.6232434491265014E-5</v>
      </c>
      <c r="I270" s="17">
        <f t="shared" si="24"/>
        <v>8.8070597245756583E-5</v>
      </c>
      <c r="J270" s="16">
        <f t="shared" si="23"/>
        <v>8.4916888173527153E-10</v>
      </c>
    </row>
    <row r="271" spans="1:10" x14ac:dyDescent="0.25">
      <c r="A271" s="37">
        <v>269</v>
      </c>
      <c r="B271" s="4">
        <v>8250</v>
      </c>
      <c r="C271" s="20">
        <f t="shared" si="20"/>
        <v>-2.4544782003954047E-2</v>
      </c>
      <c r="F271" s="19">
        <f t="shared" si="21"/>
        <v>6.0244632362162643E-4</v>
      </c>
      <c r="G271">
        <v>253</v>
      </c>
      <c r="H271" s="17">
        <f t="shared" si="22"/>
        <v>2.7031287322395499E-4</v>
      </c>
      <c r="I271" s="17">
        <f t="shared" si="24"/>
        <v>8.892888941995995E-5</v>
      </c>
      <c r="J271" s="16">
        <f t="shared" si="23"/>
        <v>2.6399023394631444E-7</v>
      </c>
    </row>
    <row r="272" spans="1:10" x14ac:dyDescent="0.25">
      <c r="A272" s="37">
        <v>270</v>
      </c>
      <c r="B272" s="4">
        <v>8200</v>
      </c>
      <c r="C272" s="20">
        <f t="shared" si="20"/>
        <v>-6.0790460763822263E-3</v>
      </c>
      <c r="F272" s="19">
        <f t="shared" si="21"/>
        <v>3.6954801198778138E-5</v>
      </c>
      <c r="G272">
        <v>252</v>
      </c>
      <c r="H272" s="17">
        <f t="shared" si="22"/>
        <v>1.663414174246906E-5</v>
      </c>
      <c r="I272" s="17">
        <f t="shared" si="24"/>
        <v>8.8981705823085235E-5</v>
      </c>
      <c r="J272" s="16">
        <f t="shared" si="23"/>
        <v>2.6774799968064035E-9</v>
      </c>
    </row>
    <row r="273" spans="1:10" x14ac:dyDescent="0.25">
      <c r="A273" s="37">
        <v>271</v>
      </c>
      <c r="B273" s="4">
        <v>8185</v>
      </c>
      <c r="C273" s="20">
        <f t="shared" si="20"/>
        <v>-1.8309434471092052E-3</v>
      </c>
      <c r="F273" s="19">
        <f t="shared" si="21"/>
        <v>3.3523539065121387E-6</v>
      </c>
      <c r="G273">
        <v>251</v>
      </c>
      <c r="H273" s="17">
        <f t="shared" si="22"/>
        <v>1.5137722704069005E-6</v>
      </c>
      <c r="I273" s="17">
        <f t="shared" si="24"/>
        <v>8.8986512323337039E-5</v>
      </c>
      <c r="J273" s="16">
        <f t="shared" si="23"/>
        <v>7.2848973594243019E-9</v>
      </c>
    </row>
    <row r="274" spans="1:10" x14ac:dyDescent="0.25">
      <c r="A274" s="37">
        <v>272</v>
      </c>
      <c r="B274" s="4">
        <v>8200</v>
      </c>
      <c r="C274" s="20">
        <f t="shared" si="20"/>
        <v>1.8309434471091147E-3</v>
      </c>
      <c r="F274" s="19">
        <f t="shared" si="21"/>
        <v>3.3523539065118075E-6</v>
      </c>
      <c r="G274">
        <v>250</v>
      </c>
      <c r="H274" s="17">
        <f t="shared" si="22"/>
        <v>1.5185940807769974E-6</v>
      </c>
      <c r="I274" s="17">
        <f t="shared" si="24"/>
        <v>8.8991334133707291E-5</v>
      </c>
      <c r="J274" s="16">
        <f t="shared" si="23"/>
        <v>7.2857178675983958E-9</v>
      </c>
    </row>
    <row r="275" spans="1:10" x14ac:dyDescent="0.25">
      <c r="A275" s="37">
        <v>273</v>
      </c>
      <c r="B275" s="4">
        <v>7990</v>
      </c>
      <c r="C275" s="20">
        <f t="shared" si="20"/>
        <v>-2.5943394492024152E-2</v>
      </c>
      <c r="F275" s="19">
        <f t="shared" si="21"/>
        <v>6.7305971776878911E-4</v>
      </c>
      <c r="G275">
        <v>249</v>
      </c>
      <c r="H275" s="17">
        <f t="shared" si="22"/>
        <v>3.0586275667243663E-4</v>
      </c>
      <c r="I275" s="17">
        <f t="shared" si="24"/>
        <v>8.9962503605960729E-5</v>
      </c>
      <c r="J275" s="16">
        <f t="shared" si="23"/>
        <v>3.4033556292090183E-7</v>
      </c>
    </row>
    <row r="276" spans="1:10" x14ac:dyDescent="0.25">
      <c r="A276" s="37">
        <v>274</v>
      </c>
      <c r="B276" s="4">
        <v>7990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8.9962503605960729E-5</v>
      </c>
      <c r="J276" s="16">
        <f t="shared" si="23"/>
        <v>8.0419385765430144E-9</v>
      </c>
    </row>
    <row r="277" spans="1:10" x14ac:dyDescent="0.25">
      <c r="A277" s="37">
        <v>275</v>
      </c>
      <c r="B277" s="4">
        <v>7910</v>
      </c>
      <c r="C277" s="20">
        <f t="shared" si="20"/>
        <v>-1.0062977998620841E-2</v>
      </c>
      <c r="F277" s="19">
        <f t="shared" si="21"/>
        <v>1.0126352620072711E-4</v>
      </c>
      <c r="G277">
        <v>247</v>
      </c>
      <c r="H277" s="17">
        <f t="shared" si="22"/>
        <v>4.6311448009516683E-5</v>
      </c>
      <c r="I277" s="17">
        <f t="shared" si="24"/>
        <v>9.0109550814362316E-5</v>
      </c>
      <c r="J277" s="16">
        <f t="shared" si="23"/>
        <v>1.3087564727354852E-10</v>
      </c>
    </row>
    <row r="278" spans="1:10" x14ac:dyDescent="0.25">
      <c r="A278" s="37">
        <v>276</v>
      </c>
      <c r="B278" s="4">
        <v>7810</v>
      </c>
      <c r="C278" s="20">
        <f t="shared" si="20"/>
        <v>-1.272281792796796E-2</v>
      </c>
      <c r="F278" s="19">
        <f t="shared" si="21"/>
        <v>1.6187009602822294E-4</v>
      </c>
      <c r="G278">
        <v>246</v>
      </c>
      <c r="H278" s="17">
        <f t="shared" si="22"/>
        <v>7.4264813625593215E-5</v>
      </c>
      <c r="I278" s="17">
        <f t="shared" si="24"/>
        <v>9.0345355005236745E-5</v>
      </c>
      <c r="J278" s="16">
        <f t="shared" si="23"/>
        <v>5.156906445482537E-9</v>
      </c>
    </row>
    <row r="279" spans="1:10" x14ac:dyDescent="0.25">
      <c r="A279" s="37">
        <v>277</v>
      </c>
      <c r="B279" s="4">
        <v>8095</v>
      </c>
      <c r="C279" s="20">
        <f t="shared" si="20"/>
        <v>3.5841623278003942E-2</v>
      </c>
      <c r="F279" s="19">
        <f t="shared" si="21"/>
        <v>1.2846219592023542E-3</v>
      </c>
      <c r="G279">
        <v>245</v>
      </c>
      <c r="H279" s="17">
        <f t="shared" si="22"/>
        <v>5.9125247254724939E-4</v>
      </c>
      <c r="I279" s="17">
        <f t="shared" si="24"/>
        <v>9.2222688349051464E-5</v>
      </c>
      <c r="J279" s="16">
        <f t="shared" si="23"/>
        <v>1.4225144323746369E-6</v>
      </c>
    </row>
    <row r="280" spans="1:10" x14ac:dyDescent="0.25">
      <c r="A280" s="37">
        <v>278</v>
      </c>
      <c r="B280" s="4">
        <v>8000</v>
      </c>
      <c r="C280" s="20">
        <f t="shared" si="20"/>
        <v>-1.1805045449762477E-2</v>
      </c>
      <c r="F280" s="19">
        <f t="shared" si="21"/>
        <v>1.3935909807095777E-4</v>
      </c>
      <c r="G280">
        <v>244</v>
      </c>
      <c r="H280" s="17">
        <f t="shared" si="22"/>
        <v>6.43448973790874E-5</v>
      </c>
      <c r="I280" s="17">
        <f t="shared" si="24"/>
        <v>9.2426995014922438E-5</v>
      </c>
      <c r="J280" s="16">
        <f t="shared" si="23"/>
        <v>2.2302549767520398E-9</v>
      </c>
    </row>
    <row r="281" spans="1:10" x14ac:dyDescent="0.25">
      <c r="A281" s="37">
        <v>279</v>
      </c>
      <c r="B281" s="4">
        <v>8000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9.2426995014922438E-5</v>
      </c>
      <c r="J281" s="16">
        <f t="shared" si="23"/>
        <v>8.4885859902180081E-9</v>
      </c>
    </row>
    <row r="282" spans="1:10" x14ac:dyDescent="0.25">
      <c r="A282" s="37">
        <v>280</v>
      </c>
      <c r="B282" s="4">
        <v>7995</v>
      </c>
      <c r="C282" s="20">
        <f t="shared" si="20"/>
        <v>-6.2519539391836109E-4</v>
      </c>
      <c r="F282" s="19">
        <f t="shared" si="21"/>
        <v>3.9086928057673466E-7</v>
      </c>
      <c r="G282">
        <v>242</v>
      </c>
      <c r="H282" s="17">
        <f t="shared" si="22"/>
        <v>1.8162375053394729E-7</v>
      </c>
      <c r="I282" s="17">
        <f t="shared" si="24"/>
        <v>9.2427571703120352E-5</v>
      </c>
      <c r="J282" s="16">
        <f t="shared" si="23"/>
        <v>8.4168199197695512E-9</v>
      </c>
    </row>
    <row r="283" spans="1:10" x14ac:dyDescent="0.25">
      <c r="A283" s="37">
        <v>281</v>
      </c>
      <c r="B283" s="4">
        <v>7900</v>
      </c>
      <c r="C283" s="20">
        <f t="shared" si="20"/>
        <v>-1.1953586812941784E-2</v>
      </c>
      <c r="F283" s="19">
        <f t="shared" si="21"/>
        <v>1.4288823769453572E-4</v>
      </c>
      <c r="G283">
        <v>241</v>
      </c>
      <c r="H283" s="17">
        <f t="shared" si="22"/>
        <v>6.6606825774737603E-5</v>
      </c>
      <c r="I283" s="17">
        <f t="shared" si="24"/>
        <v>9.2639060400011305E-5</v>
      </c>
      <c r="J283" s="16">
        <f t="shared" si="23"/>
        <v>2.5546275035371636E-9</v>
      </c>
    </row>
    <row r="284" spans="1:10" x14ac:dyDescent="0.25">
      <c r="A284" s="37">
        <v>282</v>
      </c>
      <c r="B284" s="4">
        <v>7860</v>
      </c>
      <c r="C284" s="20">
        <f t="shared" si="20"/>
        <v>-5.0761530318606607E-3</v>
      </c>
      <c r="F284" s="19">
        <f t="shared" si="21"/>
        <v>2.5767329602868178E-5</v>
      </c>
      <c r="G284">
        <v>240</v>
      </c>
      <c r="H284" s="17">
        <f t="shared" si="22"/>
        <v>1.2049605471640838E-5</v>
      </c>
      <c r="I284" s="17">
        <f t="shared" si="24"/>
        <v>9.2677320072794177E-5</v>
      </c>
      <c r="J284" s="16">
        <f t="shared" si="23"/>
        <v>4.4376545837111086E-9</v>
      </c>
    </row>
    <row r="285" spans="1:10" x14ac:dyDescent="0.25">
      <c r="A285" s="37">
        <v>283</v>
      </c>
      <c r="B285" s="4">
        <v>7900</v>
      </c>
      <c r="C285" s="20">
        <f t="shared" si="20"/>
        <v>5.0761530318605679E-3</v>
      </c>
      <c r="F285" s="19">
        <f t="shared" si="21"/>
        <v>2.5767329602867236E-5</v>
      </c>
      <c r="G285">
        <v>239</v>
      </c>
      <c r="H285" s="17">
        <f t="shared" si="22"/>
        <v>1.2087987012745602E-5</v>
      </c>
      <c r="I285" s="17">
        <f t="shared" si="24"/>
        <v>9.271570161389938E-5</v>
      </c>
      <c r="J285" s="16">
        <f t="shared" si="23"/>
        <v>4.4427534390610381E-9</v>
      </c>
    </row>
    <row r="286" spans="1:10" x14ac:dyDescent="0.25">
      <c r="A286" s="37">
        <v>284</v>
      </c>
      <c r="B286" s="4">
        <v>7930</v>
      </c>
      <c r="C286" s="20">
        <f t="shared" si="20"/>
        <v>3.7902761737808269E-3</v>
      </c>
      <c r="F286" s="19">
        <f t="shared" si="21"/>
        <v>1.4366193473530626E-5</v>
      </c>
      <c r="G286">
        <v>238</v>
      </c>
      <c r="H286" s="17">
        <f t="shared" si="22"/>
        <v>6.7609455780482723E-6</v>
      </c>
      <c r="I286" s="17">
        <f t="shared" si="24"/>
        <v>9.273716883671657E-5</v>
      </c>
      <c r="J286" s="16">
        <f t="shared" si="23"/>
        <v>6.095942680111833E-9</v>
      </c>
    </row>
    <row r="287" spans="1:10" x14ac:dyDescent="0.25">
      <c r="A287" s="37">
        <v>285</v>
      </c>
      <c r="B287" s="4">
        <v>7900</v>
      </c>
      <c r="C287" s="20">
        <f t="shared" si="20"/>
        <v>-3.7902761737808022E-3</v>
      </c>
      <c r="F287" s="19">
        <f t="shared" si="21"/>
        <v>1.4366193473530438E-5</v>
      </c>
      <c r="G287">
        <v>237</v>
      </c>
      <c r="H287" s="17">
        <f t="shared" si="22"/>
        <v>6.7824811802904863E-6</v>
      </c>
      <c r="I287" s="17">
        <f t="shared" si="24"/>
        <v>9.2758704438958875E-5</v>
      </c>
      <c r="J287" s="16">
        <f t="shared" si="23"/>
        <v>6.099295312975617E-9</v>
      </c>
    </row>
    <row r="288" spans="1:10" x14ac:dyDescent="0.25">
      <c r="A288" s="37">
        <v>286</v>
      </c>
      <c r="B288" s="4">
        <v>7800</v>
      </c>
      <c r="C288" s="20">
        <f t="shared" si="20"/>
        <v>-1.2739025777429714E-2</v>
      </c>
      <c r="F288" s="19">
        <f t="shared" si="21"/>
        <v>1.6228277775801872E-4</v>
      </c>
      <c r="G288">
        <v>236</v>
      </c>
      <c r="H288" s="17">
        <f t="shared" si="22"/>
        <v>7.6860017064762668E-5</v>
      </c>
      <c r="I288" s="17">
        <f t="shared" si="24"/>
        <v>9.3002748869285243E-5</v>
      </c>
      <c r="J288" s="16">
        <f t="shared" si="23"/>
        <v>4.8407264620805963E-9</v>
      </c>
    </row>
    <row r="289" spans="1:10" x14ac:dyDescent="0.25">
      <c r="A289" s="37">
        <v>287</v>
      </c>
      <c r="B289" s="4">
        <v>7950</v>
      </c>
      <c r="C289" s="20">
        <f t="shared" si="20"/>
        <v>1.9048194970694411E-2</v>
      </c>
      <c r="F289" s="19">
        <f t="shared" si="21"/>
        <v>3.6283373164158788E-4</v>
      </c>
      <c r="G289">
        <v>235</v>
      </c>
      <c r="H289" s="17">
        <f t="shared" si="22"/>
        <v>1.7239190007409583E-4</v>
      </c>
      <c r="I289" s="17">
        <f t="shared" si="24"/>
        <v>9.3550124275291362E-5</v>
      </c>
      <c r="J289" s="16">
        <f t="shared" si="23"/>
        <v>7.2673724643976105E-8</v>
      </c>
    </row>
    <row r="290" spans="1:10" x14ac:dyDescent="0.25">
      <c r="A290" s="37">
        <v>288</v>
      </c>
      <c r="B290" s="4">
        <v>7705</v>
      </c>
      <c r="C290" s="20">
        <f t="shared" si="20"/>
        <v>-3.1302459894161451E-2</v>
      </c>
      <c r="F290" s="19">
        <f t="shared" si="21"/>
        <v>9.7984399542558613E-4</v>
      </c>
      <c r="G290">
        <v>234</v>
      </c>
      <c r="H290" s="17">
        <f t="shared" si="22"/>
        <v>4.6703270474479652E-4</v>
      </c>
      <c r="I290" s="17">
        <f t="shared" si="24"/>
        <v>9.5033037429957811E-5</v>
      </c>
      <c r="J290" s="16">
        <f t="shared" si="23"/>
        <v>7.8342450063479098E-7</v>
      </c>
    </row>
    <row r="291" spans="1:10" x14ac:dyDescent="0.25">
      <c r="A291" s="37">
        <v>289</v>
      </c>
      <c r="B291" s="4">
        <v>7620</v>
      </c>
      <c r="C291" s="20">
        <f t="shared" si="20"/>
        <v>-1.109309907352418E-2</v>
      </c>
      <c r="F291" s="19">
        <f t="shared" si="21"/>
        <v>1.2305684705502302E-4</v>
      </c>
      <c r="G291">
        <v>233</v>
      </c>
      <c r="H291" s="17">
        <f t="shared" si="22"/>
        <v>5.8840627961969702E-5</v>
      </c>
      <c r="I291" s="17">
        <f t="shared" si="24"/>
        <v>9.5219867046700222E-5</v>
      </c>
      <c r="J291" s="16">
        <f t="shared" si="23"/>
        <v>7.9182134565104786E-10</v>
      </c>
    </row>
    <row r="292" spans="1:10" x14ac:dyDescent="0.25">
      <c r="A292" s="37">
        <v>290</v>
      </c>
      <c r="B292" s="4">
        <v>7800</v>
      </c>
      <c r="C292" s="20">
        <f t="shared" si="20"/>
        <v>2.3347363996991107E-2</v>
      </c>
      <c r="F292" s="19">
        <f t="shared" si="21"/>
        <v>5.4509940560799658E-4</v>
      </c>
      <c r="G292">
        <v>232</v>
      </c>
      <c r="H292" s="17">
        <f t="shared" si="22"/>
        <v>2.6147392204007436E-4</v>
      </c>
      <c r="I292" s="17">
        <f t="shared" si="24"/>
        <v>9.6050093955129122E-5</v>
      </c>
      <c r="J292" s="16">
        <f t="shared" si="23"/>
        <v>2.0191927618160401E-7</v>
      </c>
    </row>
    <row r="293" spans="1:10" x14ac:dyDescent="0.25">
      <c r="A293" s="37">
        <v>291</v>
      </c>
      <c r="B293" s="4">
        <v>7800</v>
      </c>
      <c r="C293" s="20">
        <f t="shared" si="20"/>
        <v>0</v>
      </c>
      <c r="F293" s="19">
        <f t="shared" si="21"/>
        <v>0</v>
      </c>
      <c r="G293">
        <v>231</v>
      </c>
      <c r="H293" s="17">
        <f t="shared" si="22"/>
        <v>0</v>
      </c>
      <c r="I293" s="17">
        <f t="shared" si="24"/>
        <v>9.6050093955129122E-5</v>
      </c>
      <c r="J293" s="16">
        <f t="shared" si="23"/>
        <v>9.1671275377539223E-9</v>
      </c>
    </row>
    <row r="294" spans="1:10" x14ac:dyDescent="0.25">
      <c r="A294" s="37">
        <v>292</v>
      </c>
      <c r="B294" s="4">
        <v>7800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9.6050093955129122E-5</v>
      </c>
      <c r="J294" s="16">
        <f t="shared" si="23"/>
        <v>9.1671275377539223E-9</v>
      </c>
    </row>
    <row r="295" spans="1:10" x14ac:dyDescent="0.25">
      <c r="A295" s="37">
        <v>293</v>
      </c>
      <c r="B295" s="4">
        <v>7690</v>
      </c>
      <c r="C295" s="20">
        <f t="shared" si="20"/>
        <v>-1.4202950177993395E-2</v>
      </c>
      <c r="F295" s="19">
        <f t="shared" si="21"/>
        <v>2.017237937585626E-4</v>
      </c>
      <c r="G295">
        <v>229</v>
      </c>
      <c r="H295" s="17">
        <f t="shared" si="22"/>
        <v>9.7690711298674347E-5</v>
      </c>
      <c r="I295" s="17">
        <f t="shared" si="24"/>
        <v>9.6360279600377863E-5</v>
      </c>
      <c r="J295" s="16">
        <f t="shared" si="23"/>
        <v>1.1166038040313831E-8</v>
      </c>
    </row>
    <row r="296" spans="1:10" x14ac:dyDescent="0.25">
      <c r="A296" s="37">
        <v>294</v>
      </c>
      <c r="B296" s="4">
        <v>7600</v>
      </c>
      <c r="C296" s="20">
        <f t="shared" si="20"/>
        <v>-1.1772536225267236E-2</v>
      </c>
      <c r="F296" s="19">
        <f t="shared" si="21"/>
        <v>1.3859260917522932E-4</v>
      </c>
      <c r="G296">
        <v>228</v>
      </c>
      <c r="H296" s="17">
        <f t="shared" si="22"/>
        <v>6.7331357842913446E-5</v>
      </c>
      <c r="I296" s="17">
        <f t="shared" si="24"/>
        <v>9.6574068817390765E-5</v>
      </c>
      <c r="J296" s="16">
        <f t="shared" si="23"/>
        <v>1.7914209011081016E-9</v>
      </c>
    </row>
    <row r="297" spans="1:10" x14ac:dyDescent="0.25">
      <c r="A297" s="37">
        <v>295</v>
      </c>
      <c r="B297" s="4">
        <v>7580</v>
      </c>
      <c r="C297" s="20">
        <f t="shared" si="20"/>
        <v>-2.6350476380051138E-3</v>
      </c>
      <c r="F297" s="19">
        <f t="shared" si="21"/>
        <v>6.943476054556329E-6</v>
      </c>
      <c r="G297">
        <v>227</v>
      </c>
      <c r="H297" s="17">
        <f t="shared" si="22"/>
        <v>3.3840393249147863E-6</v>
      </c>
      <c r="I297" s="17">
        <f t="shared" si="24"/>
        <v>9.6584813753194707E-5</v>
      </c>
      <c r="J297" s="16">
        <f t="shared" si="23"/>
        <v>7.9806820986833651E-9</v>
      </c>
    </row>
    <row r="298" spans="1:10" x14ac:dyDescent="0.25">
      <c r="A298" s="37">
        <v>296</v>
      </c>
      <c r="B298" s="4">
        <v>7675</v>
      </c>
      <c r="C298" s="20">
        <f t="shared" si="20"/>
        <v>1.2455093818980544E-2</v>
      </c>
      <c r="F298" s="19">
        <f t="shared" si="21"/>
        <v>1.5512936203960733E-4</v>
      </c>
      <c r="G298">
        <v>226</v>
      </c>
      <c r="H298" s="17">
        <f t="shared" si="22"/>
        <v>7.5846164358249279E-5</v>
      </c>
      <c r="I298" s="17">
        <f t="shared" si="24"/>
        <v>9.6825639018139058E-5</v>
      </c>
      <c r="J298" s="16">
        <f t="shared" si="23"/>
        <v>3.4352682999769694E-9</v>
      </c>
    </row>
    <row r="299" spans="1:10" x14ac:dyDescent="0.25">
      <c r="A299" s="37">
        <v>297</v>
      </c>
      <c r="B299" s="4">
        <v>7600</v>
      </c>
      <c r="C299" s="20">
        <f t="shared" si="20"/>
        <v>-9.820046180975461E-3</v>
      </c>
      <c r="F299" s="19">
        <f t="shared" si="21"/>
        <v>9.6433306996490732E-5</v>
      </c>
      <c r="G299">
        <v>225</v>
      </c>
      <c r="H299" s="17">
        <f t="shared" si="22"/>
        <v>4.7298550746493922E-5</v>
      </c>
      <c r="I299" s="17">
        <f t="shared" si="24"/>
        <v>9.6975820455940003E-5</v>
      </c>
      <c r="J299" s="16">
        <f t="shared" si="23"/>
        <v>5.5036091022659602E-14</v>
      </c>
    </row>
    <row r="300" spans="1:10" x14ac:dyDescent="0.25">
      <c r="A300" s="37">
        <v>298</v>
      </c>
      <c r="B300" s="4">
        <v>7650</v>
      </c>
      <c r="C300" s="20">
        <f t="shared" si="20"/>
        <v>6.5574005461590396E-3</v>
      </c>
      <c r="F300" s="19">
        <f t="shared" si="21"/>
        <v>4.2999501922766871E-5</v>
      </c>
      <c r="G300">
        <v>224</v>
      </c>
      <c r="H300" s="17">
        <f t="shared" si="22"/>
        <v>2.1157549026370693E-5</v>
      </c>
      <c r="I300" s="17">
        <f t="shared" si="24"/>
        <v>9.7042999493838114E-5</v>
      </c>
      <c r="J300" s="16">
        <f t="shared" si="23"/>
        <v>2.8874898308119644E-9</v>
      </c>
    </row>
    <row r="301" spans="1:10" x14ac:dyDescent="0.25">
      <c r="A301" s="37">
        <v>299</v>
      </c>
      <c r="B301" s="4">
        <v>7850</v>
      </c>
      <c r="C301" s="20">
        <f t="shared" si="20"/>
        <v>2.5807883955872503E-2</v>
      </c>
      <c r="F301" s="19">
        <f t="shared" si="21"/>
        <v>6.6604687427978138E-4</v>
      </c>
      <c r="G301">
        <v>223</v>
      </c>
      <c r="H301" s="17">
        <f t="shared" si="22"/>
        <v>3.2876674557966938E-4</v>
      </c>
      <c r="I301" s="17">
        <f t="shared" si="24"/>
        <v>9.808689326590998E-5</v>
      </c>
      <c r="J301" s="16">
        <f t="shared" si="23"/>
        <v>3.2293241202645126E-7</v>
      </c>
    </row>
    <row r="302" spans="1:10" x14ac:dyDescent="0.25">
      <c r="A302" s="37">
        <v>300</v>
      </c>
      <c r="B302" s="4">
        <v>7650</v>
      </c>
      <c r="C302" s="20">
        <f t="shared" si="20"/>
        <v>-2.580788395587259E-2</v>
      </c>
      <c r="F302" s="19">
        <f t="shared" si="21"/>
        <v>6.6604687427978583E-4</v>
      </c>
      <c r="G302">
        <v>222</v>
      </c>
      <c r="H302" s="17">
        <f t="shared" si="22"/>
        <v>3.2981396446075359E-4</v>
      </c>
      <c r="I302" s="17">
        <f t="shared" si="24"/>
        <v>9.9134112146991986E-5</v>
      </c>
      <c r="J302" s="16">
        <f t="shared" si="23"/>
        <v>3.2174707173867355E-7</v>
      </c>
    </row>
    <row r="303" spans="1:10" x14ac:dyDescent="0.25">
      <c r="A303" s="37">
        <v>301</v>
      </c>
      <c r="B303" s="4">
        <v>7880</v>
      </c>
      <c r="C303" s="20">
        <f t="shared" si="20"/>
        <v>2.9622256031343185E-2</v>
      </c>
      <c r="F303" s="19">
        <f t="shared" si="21"/>
        <v>8.7747805238644772E-4</v>
      </c>
      <c r="G303">
        <v>221</v>
      </c>
      <c r="H303" s="17">
        <f t="shared" si="22"/>
        <v>4.3589477705597077E-4</v>
      </c>
      <c r="I303" s="17">
        <f t="shared" si="24"/>
        <v>1.0051815675967047E-4</v>
      </c>
      <c r="J303" s="16">
        <f t="shared" si="23"/>
        <v>6.0416273543839905E-7</v>
      </c>
    </row>
    <row r="304" spans="1:10" x14ac:dyDescent="0.25">
      <c r="A304" s="37">
        <v>302</v>
      </c>
      <c r="B304" s="4">
        <v>7850</v>
      </c>
      <c r="C304" s="20">
        <f t="shared" si="20"/>
        <v>-3.8143720754706774E-3</v>
      </c>
      <c r="F304" s="19">
        <f t="shared" si="21"/>
        <v>1.4549434330130483E-5</v>
      </c>
      <c r="G304">
        <v>220</v>
      </c>
      <c r="H304" s="17">
        <f t="shared" si="22"/>
        <v>7.2505786612056995E-6</v>
      </c>
      <c r="I304" s="17">
        <f t="shared" si="24"/>
        <v>1.0054117865592401E-4</v>
      </c>
      <c r="J304" s="16">
        <f t="shared" si="23"/>
        <v>7.3397786153702802E-9</v>
      </c>
    </row>
    <row r="305" spans="1:10" x14ac:dyDescent="0.25">
      <c r="A305" s="37">
        <v>303</v>
      </c>
      <c r="B305" s="4">
        <v>7860</v>
      </c>
      <c r="C305" s="20">
        <f t="shared" si="20"/>
        <v>1.2730746467981126E-3</v>
      </c>
      <c r="F305" s="19">
        <f t="shared" si="21"/>
        <v>1.6207190563201392E-6</v>
      </c>
      <c r="G305">
        <v>219</v>
      </c>
      <c r="H305" s="17">
        <f t="shared" si="22"/>
        <v>8.1024331350877233E-7</v>
      </c>
      <c r="I305" s="17">
        <f t="shared" si="24"/>
        <v>1.0054375132472402E-4</v>
      </c>
      <c r="J305" s="16">
        <f t="shared" si="23"/>
        <v>9.7227069499680614E-9</v>
      </c>
    </row>
    <row r="306" spans="1:10" x14ac:dyDescent="0.25">
      <c r="A306" s="37">
        <v>304</v>
      </c>
      <c r="B306" s="4">
        <v>7840</v>
      </c>
      <c r="C306" s="20">
        <f t="shared" si="20"/>
        <v>-2.5477720787986644E-3</v>
      </c>
      <c r="F306" s="19">
        <f t="shared" si="21"/>
        <v>6.491142565506068E-6</v>
      </c>
      <c r="G306">
        <v>218</v>
      </c>
      <c r="H306" s="17">
        <f t="shared" si="22"/>
        <v>3.2554424489108836E-6</v>
      </c>
      <c r="I306" s="17">
        <f t="shared" si="24"/>
        <v>1.0055408794223005E-4</v>
      </c>
      <c r="J306" s="16">
        <f t="shared" si="23"/>
        <v>8.7878752889100481E-9</v>
      </c>
    </row>
    <row r="307" spans="1:10" x14ac:dyDescent="0.25">
      <c r="A307" s="37">
        <v>305</v>
      </c>
      <c r="B307" s="4">
        <v>7835</v>
      </c>
      <c r="C307" s="20">
        <f t="shared" si="20"/>
        <v>-6.3795855433229534E-4</v>
      </c>
      <c r="F307" s="19">
        <f t="shared" si="21"/>
        <v>4.0699111704575222E-7</v>
      </c>
      <c r="G307">
        <v>217</v>
      </c>
      <c r="H307" s="17">
        <f t="shared" si="22"/>
        <v>2.0476463998503781E-7</v>
      </c>
      <c r="I307" s="17">
        <f t="shared" si="24"/>
        <v>1.0055473810692978E-4</v>
      </c>
      <c r="J307" s="16">
        <f t="shared" si="23"/>
        <v>9.9657229318747339E-9</v>
      </c>
    </row>
    <row r="308" spans="1:10" x14ac:dyDescent="0.25">
      <c r="A308" s="37">
        <v>306</v>
      </c>
      <c r="B308" s="4">
        <v>8290</v>
      </c>
      <c r="C308" s="20">
        <f t="shared" si="20"/>
        <v>5.6449093339219478E-2</v>
      </c>
      <c r="F308" s="19">
        <f t="shared" si="21"/>
        <v>3.1865001388199127E-3</v>
      </c>
      <c r="G308">
        <v>216</v>
      </c>
      <c r="H308" s="17">
        <f t="shared" si="22"/>
        <v>1.6082928480807967E-3</v>
      </c>
      <c r="I308" s="17">
        <f t="shared" si="24"/>
        <v>1.0566135825739274E-4</v>
      </c>
      <c r="J308" s="16">
        <f t="shared" si="23"/>
        <v>9.4936349095378239E-6</v>
      </c>
    </row>
    <row r="309" spans="1:10" x14ac:dyDescent="0.25">
      <c r="A309" s="37">
        <v>307</v>
      </c>
      <c r="B309" s="4">
        <v>8260</v>
      </c>
      <c r="C309" s="20">
        <f t="shared" si="20"/>
        <v>-3.6253816143168569E-3</v>
      </c>
      <c r="F309" s="19">
        <f t="shared" si="21"/>
        <v>1.31433918494267E-5</v>
      </c>
      <c r="G309">
        <v>215</v>
      </c>
      <c r="H309" s="17">
        <f t="shared" si="22"/>
        <v>6.6548734625352546E-6</v>
      </c>
      <c r="I309" s="17">
        <f t="shared" si="24"/>
        <v>1.0568248868209313E-4</v>
      </c>
      <c r="J309" s="16">
        <f t="shared" si="23"/>
        <v>8.501492023501633E-9</v>
      </c>
    </row>
    <row r="310" spans="1:10" x14ac:dyDescent="0.25">
      <c r="A310" s="37">
        <v>308</v>
      </c>
      <c r="B310" s="4">
        <v>8260</v>
      </c>
      <c r="C310" s="20">
        <f t="shared" si="20"/>
        <v>0</v>
      </c>
      <c r="F310" s="19">
        <f t="shared" si="21"/>
        <v>0</v>
      </c>
      <c r="G310">
        <v>214</v>
      </c>
      <c r="H310" s="17">
        <f t="shared" si="22"/>
        <v>0</v>
      </c>
      <c r="I310" s="17">
        <f t="shared" si="24"/>
        <v>1.0568248868209313E-4</v>
      </c>
      <c r="J310" s="16">
        <f t="shared" si="23"/>
        <v>1.1097975176004612E-8</v>
      </c>
    </row>
    <row r="311" spans="1:10" x14ac:dyDescent="0.25">
      <c r="A311" s="37">
        <v>309</v>
      </c>
      <c r="B311" s="4">
        <v>8260</v>
      </c>
      <c r="C311" s="20">
        <f t="shared" si="20"/>
        <v>0</v>
      </c>
      <c r="F311" s="19">
        <f t="shared" si="21"/>
        <v>0</v>
      </c>
      <c r="G311">
        <v>213</v>
      </c>
      <c r="H311" s="17">
        <f t="shared" si="22"/>
        <v>0</v>
      </c>
      <c r="I311" s="17">
        <f t="shared" si="24"/>
        <v>1.0568248868209313E-4</v>
      </c>
      <c r="J311" s="16">
        <f t="shared" si="23"/>
        <v>1.1097975176004612E-8</v>
      </c>
    </row>
    <row r="312" spans="1:10" x14ac:dyDescent="0.25">
      <c r="A312" s="37">
        <v>310</v>
      </c>
      <c r="B312" s="4">
        <v>8245</v>
      </c>
      <c r="C312" s="20">
        <f t="shared" si="20"/>
        <v>-1.8176315213244356E-3</v>
      </c>
      <c r="F312" s="19">
        <f t="shared" si="21"/>
        <v>3.3037843473121821E-6</v>
      </c>
      <c r="G312">
        <v>212</v>
      </c>
      <c r="H312" s="17">
        <f t="shared" si="22"/>
        <v>1.688836121389724E-6</v>
      </c>
      <c r="I312" s="17">
        <f t="shared" si="24"/>
        <v>1.0568785104167746E-4</v>
      </c>
      <c r="J312" s="16">
        <f t="shared" si="23"/>
        <v>1.0413894043228458E-8</v>
      </c>
    </row>
    <row r="313" spans="1:10" x14ac:dyDescent="0.25">
      <c r="A313" s="37">
        <v>311</v>
      </c>
      <c r="B313" s="4">
        <v>8245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1.0568785104167746E-4</v>
      </c>
      <c r="J313" s="16">
        <f t="shared" si="23"/>
        <v>1.1099101433421612E-8</v>
      </c>
    </row>
    <row r="314" spans="1:10" x14ac:dyDescent="0.25">
      <c r="A314" s="37">
        <v>312</v>
      </c>
      <c r="B314" s="4">
        <v>8295</v>
      </c>
      <c r="C314" s="20">
        <f t="shared" si="20"/>
        <v>6.0459676308455669E-3</v>
      </c>
      <c r="F314" s="19">
        <f t="shared" si="21"/>
        <v>3.655372459323236E-5</v>
      </c>
      <c r="G314">
        <v>210</v>
      </c>
      <c r="H314" s="17">
        <f t="shared" si="22"/>
        <v>1.8804845426275829E-5</v>
      </c>
      <c r="I314" s="17">
        <f t="shared" si="24"/>
        <v>1.0574755982089311E-4</v>
      </c>
      <c r="J314" s="16">
        <f t="shared" si="23"/>
        <v>4.7414334782592534E-9</v>
      </c>
    </row>
    <row r="315" spans="1:10" x14ac:dyDescent="0.25">
      <c r="A315" s="37">
        <v>313</v>
      </c>
      <c r="B315" s="4">
        <v>8165</v>
      </c>
      <c r="C315" s="20">
        <f t="shared" si="20"/>
        <v>-1.5796197219979328E-2</v>
      </c>
      <c r="F315" s="19">
        <f t="shared" si="21"/>
        <v>2.4951984661248267E-4</v>
      </c>
      <c r="G315">
        <v>209</v>
      </c>
      <c r="H315" s="17">
        <f t="shared" si="22"/>
        <v>1.2877287281495113E-4</v>
      </c>
      <c r="I315" s="17">
        <f t="shared" si="24"/>
        <v>1.0615643694046405E-4</v>
      </c>
      <c r="J315" s="16">
        <f t="shared" si="23"/>
        <v>2.0649826665985912E-8</v>
      </c>
    </row>
    <row r="316" spans="1:10" x14ac:dyDescent="0.25">
      <c r="A316" s="37">
        <v>314</v>
      </c>
      <c r="B316" s="4">
        <v>7990</v>
      </c>
      <c r="C316" s="20">
        <f t="shared" si="20"/>
        <v>-2.1665966644245169E-2</v>
      </c>
      <c r="F316" s="19">
        <f t="shared" si="21"/>
        <v>4.6941411062954429E-4</v>
      </c>
      <c r="G316">
        <v>208</v>
      </c>
      <c r="H316" s="17">
        <f t="shared" si="22"/>
        <v>2.4302815363374568E-4</v>
      </c>
      <c r="I316" s="17">
        <f t="shared" si="24"/>
        <v>1.0692809520404264E-4</v>
      </c>
      <c r="J316" s="16">
        <f t="shared" si="23"/>
        <v>1.3164236625916557E-7</v>
      </c>
    </row>
    <row r="317" spans="1:10" x14ac:dyDescent="0.25">
      <c r="A317" s="37">
        <v>315</v>
      </c>
      <c r="B317" s="4">
        <v>7950</v>
      </c>
      <c r="C317" s="20">
        <f t="shared" si="20"/>
        <v>-5.0188311119427351E-3</v>
      </c>
      <c r="F317" s="19">
        <f t="shared" si="21"/>
        <v>2.5188665730204352E-5</v>
      </c>
      <c r="G317">
        <v>207</v>
      </c>
      <c r="H317" s="17">
        <f t="shared" si="22"/>
        <v>1.3082380228055194E-5</v>
      </c>
      <c r="I317" s="17">
        <f t="shared" si="24"/>
        <v>1.0696963412313211E-4</v>
      </c>
      <c r="J317" s="16">
        <f t="shared" si="23"/>
        <v>6.6326886835644082E-9</v>
      </c>
    </row>
    <row r="318" spans="1:10" x14ac:dyDescent="0.25">
      <c r="A318" s="37">
        <v>316</v>
      </c>
      <c r="B318" s="4">
        <v>7950</v>
      </c>
      <c r="C318" s="20">
        <f t="shared" si="20"/>
        <v>0</v>
      </c>
      <c r="F318" s="19">
        <f t="shared" si="21"/>
        <v>0</v>
      </c>
      <c r="G318">
        <v>206</v>
      </c>
      <c r="H318" s="17">
        <f t="shared" si="22"/>
        <v>0</v>
      </c>
      <c r="I318" s="17">
        <f t="shared" si="24"/>
        <v>1.0696963412313211E-4</v>
      </c>
      <c r="J318" s="16">
        <f t="shared" si="23"/>
        <v>1.1369953961857141E-8</v>
      </c>
    </row>
    <row r="319" spans="1:10" x14ac:dyDescent="0.25">
      <c r="A319" s="37">
        <v>317</v>
      </c>
      <c r="B319" s="4">
        <v>7850</v>
      </c>
      <c r="C319" s="20">
        <f t="shared" si="20"/>
        <v>-1.2658396871923465E-2</v>
      </c>
      <c r="F319" s="19">
        <f t="shared" si="21"/>
        <v>1.6023501136712176E-4</v>
      </c>
      <c r="G319">
        <v>205</v>
      </c>
      <c r="H319" s="17">
        <f t="shared" si="22"/>
        <v>8.3753185535134737E-5</v>
      </c>
      <c r="I319" s="17">
        <f t="shared" si="24"/>
        <v>1.0723556560783003E-4</v>
      </c>
      <c r="J319" s="16">
        <f t="shared" si="23"/>
        <v>2.8451489901302351E-9</v>
      </c>
    </row>
    <row r="320" spans="1:10" x14ac:dyDescent="0.25">
      <c r="A320" s="37">
        <v>318</v>
      </c>
      <c r="B320" s="4">
        <v>8000</v>
      </c>
      <c r="C320" s="20">
        <f t="shared" si="20"/>
        <v>1.8928009885518859E-2</v>
      </c>
      <c r="F320" s="19">
        <f t="shared" si="21"/>
        <v>3.5826955822629964E-4</v>
      </c>
      <c r="G320">
        <v>204</v>
      </c>
      <c r="H320" s="17">
        <f t="shared" si="22"/>
        <v>1.8786028820950491E-4</v>
      </c>
      <c r="I320" s="17">
        <f t="shared" si="24"/>
        <v>1.0783205593879633E-4</v>
      </c>
      <c r="J320" s="16">
        <f t="shared" si="23"/>
        <v>6.2890552492564449E-8</v>
      </c>
    </row>
    <row r="321" spans="1:10" x14ac:dyDescent="0.25">
      <c r="A321" s="37">
        <v>319</v>
      </c>
      <c r="B321" s="4">
        <v>7900</v>
      </c>
      <c r="C321" s="20">
        <f t="shared" si="20"/>
        <v>-1.2578782206860073E-2</v>
      </c>
      <c r="F321" s="19">
        <f t="shared" si="21"/>
        <v>1.5822576180761955E-4</v>
      </c>
      <c r="G321">
        <v>203</v>
      </c>
      <c r="H321" s="17">
        <f t="shared" si="22"/>
        <v>8.3230677282564207E-5</v>
      </c>
      <c r="I321" s="17">
        <f t="shared" si="24"/>
        <v>1.080963283654598E-4</v>
      </c>
      <c r="J321" s="16">
        <f t="shared" si="23"/>
        <v>2.5474892863617836E-9</v>
      </c>
    </row>
    <row r="322" spans="1:10" x14ac:dyDescent="0.25">
      <c r="A322" s="37">
        <v>320</v>
      </c>
      <c r="B322" s="4">
        <v>8100</v>
      </c>
      <c r="C322" s="20">
        <f t="shared" si="20"/>
        <v>2.5001302205417186E-2</v>
      </c>
      <c r="F322" s="19">
        <f t="shared" si="21"/>
        <v>6.2506511196659827E-4</v>
      </c>
      <c r="G322">
        <v>202</v>
      </c>
      <c r="H322" s="17">
        <f t="shared" si="22"/>
        <v>3.298470847170864E-4</v>
      </c>
      <c r="I322" s="17">
        <f t="shared" si="24"/>
        <v>1.0914365240933511E-4</v>
      </c>
      <c r="J322" s="16">
        <f t="shared" si="23"/>
        <v>2.6653265851924353E-7</v>
      </c>
    </row>
    <row r="323" spans="1:10" x14ac:dyDescent="0.25">
      <c r="A323" s="37">
        <v>321</v>
      </c>
      <c r="B323" s="4">
        <v>7900</v>
      </c>
      <c r="C323" s="20">
        <f t="shared" si="20"/>
        <v>-2.500130220541727E-2</v>
      </c>
      <c r="F323" s="19">
        <f t="shared" si="21"/>
        <v>6.2506511196660239E-4</v>
      </c>
      <c r="G323">
        <v>201</v>
      </c>
      <c r="H323" s="17">
        <f t="shared" si="22"/>
        <v>3.3089774479639966E-4</v>
      </c>
      <c r="I323" s="17">
        <f t="shared" si="24"/>
        <v>1.1019431248864622E-4</v>
      </c>
      <c r="J323" s="16">
        <f t="shared" si="23"/>
        <v>2.65452355606237E-7</v>
      </c>
    </row>
    <row r="324" spans="1:10" x14ac:dyDescent="0.25">
      <c r="A324" s="37">
        <v>322</v>
      </c>
      <c r="B324" s="4">
        <v>7990</v>
      </c>
      <c r="C324" s="20">
        <f t="shared" ref="C324:C387" si="25">LN(B324/B323)</f>
        <v>1.132800030520755E-2</v>
      </c>
      <c r="F324" s="19">
        <f t="shared" ref="F324:F387" si="26">C324^2</f>
        <v>1.2832359091478234E-4</v>
      </c>
      <c r="G324">
        <v>200</v>
      </c>
      <c r="H324" s="17">
        <f t="shared" ref="H324:H387" si="27">F324*($E$7^(G324-1))</f>
        <v>6.8148485577302514E-5</v>
      </c>
      <c r="I324" s="17">
        <f t="shared" si="24"/>
        <v>1.1041069623373833E-4</v>
      </c>
      <c r="J324" s="16">
        <f t="shared" ref="J324:J387" si="28">(F324-($E$7*I324))^2</f>
        <v>3.3355428438639257E-10</v>
      </c>
    </row>
    <row r="325" spans="1:10" x14ac:dyDescent="0.25">
      <c r="A325" s="37">
        <v>323</v>
      </c>
      <c r="B325" s="4">
        <v>7740</v>
      </c>
      <c r="C325" s="20">
        <f t="shared" si="25"/>
        <v>-3.1789072176547514E-2</v>
      </c>
      <c r="F325" s="19">
        <f t="shared" si="26"/>
        <v>1.0105451098457474E-3</v>
      </c>
      <c r="G325">
        <v>199</v>
      </c>
      <c r="H325" s="17">
        <f t="shared" si="27"/>
        <v>5.3837708562082883E-4</v>
      </c>
      <c r="I325" s="17">
        <f t="shared" ref="I325:I388" si="29">(1-$E$7)*H325+I324</f>
        <v>1.1212014067805058E-4</v>
      </c>
      <c r="J325" s="16">
        <f t="shared" si="28"/>
        <v>8.0780723357336423E-7</v>
      </c>
    </row>
    <row r="326" spans="1:10" x14ac:dyDescent="0.25">
      <c r="A326" s="37">
        <v>324</v>
      </c>
      <c r="B326" s="4">
        <v>7750</v>
      </c>
      <c r="C326" s="20">
        <f t="shared" si="25"/>
        <v>1.2911557636198078E-3</v>
      </c>
      <c r="F326" s="19">
        <f t="shared" si="26"/>
        <v>1.6670832059286489E-6</v>
      </c>
      <c r="G326">
        <v>198</v>
      </c>
      <c r="H326" s="17">
        <f t="shared" si="27"/>
        <v>8.9098275045352497E-7</v>
      </c>
      <c r="I326" s="17">
        <f t="shared" si="29"/>
        <v>1.1212296970913942E-4</v>
      </c>
      <c r="J326" s="16">
        <f t="shared" si="28"/>
        <v>1.2121982658208442E-8</v>
      </c>
    </row>
    <row r="327" spans="1:10" x14ac:dyDescent="0.25">
      <c r="A327" s="37">
        <v>325</v>
      </c>
      <c r="B327" s="4">
        <v>7990</v>
      </c>
      <c r="C327" s="20">
        <f t="shared" si="25"/>
        <v>3.0497916412927706E-2</v>
      </c>
      <c r="F327" s="19">
        <f t="shared" si="26"/>
        <v>9.3012290552992516E-4</v>
      </c>
      <c r="G327">
        <v>197</v>
      </c>
      <c r="H327" s="17">
        <f t="shared" si="27"/>
        <v>4.9869328051664586E-4</v>
      </c>
      <c r="I327" s="17">
        <f t="shared" si="29"/>
        <v>1.1370641090781523E-4</v>
      </c>
      <c r="J327" s="16">
        <f t="shared" si="28"/>
        <v>6.6712553842182922E-7</v>
      </c>
    </row>
    <row r="328" spans="1:10" x14ac:dyDescent="0.25">
      <c r="A328" s="37">
        <v>326</v>
      </c>
      <c r="B328" s="4">
        <v>8095</v>
      </c>
      <c r="C328" s="20">
        <f t="shared" si="25"/>
        <v>1.3055827351415099E-2</v>
      </c>
      <c r="F328" s="19">
        <f t="shared" si="26"/>
        <v>1.704546278299586E-4</v>
      </c>
      <c r="G328">
        <v>196</v>
      </c>
      <c r="H328" s="17">
        <f t="shared" si="27"/>
        <v>9.168179993363568E-5</v>
      </c>
      <c r="I328" s="17">
        <f t="shared" si="29"/>
        <v>1.1399751717464375E-4</v>
      </c>
      <c r="J328" s="16">
        <f t="shared" si="28"/>
        <v>3.2284070967181633E-9</v>
      </c>
    </row>
    <row r="329" spans="1:10" x14ac:dyDescent="0.25">
      <c r="A329" s="37">
        <v>327</v>
      </c>
      <c r="B329" s="4">
        <v>8010</v>
      </c>
      <c r="C329" s="20">
        <f t="shared" si="25"/>
        <v>-1.0555826049330646E-2</v>
      </c>
      <c r="F329" s="19">
        <f t="shared" si="26"/>
        <v>1.1142546358372743E-4</v>
      </c>
      <c r="G329">
        <v>195</v>
      </c>
      <c r="H329" s="17">
        <f t="shared" si="27"/>
        <v>6.0122902858556944E-5</v>
      </c>
      <c r="I329" s="17">
        <f t="shared" si="29"/>
        <v>1.1418841824568204E-4</v>
      </c>
      <c r="J329" s="16">
        <f t="shared" si="28"/>
        <v>5.7618520785575973E-12</v>
      </c>
    </row>
    <row r="330" spans="1:10" x14ac:dyDescent="0.25">
      <c r="A330" s="37">
        <v>328</v>
      </c>
      <c r="B330" s="4">
        <v>8180</v>
      </c>
      <c r="C330" s="20">
        <f t="shared" si="25"/>
        <v>2.1001389534387883E-2</v>
      </c>
      <c r="F330" s="19">
        <f t="shared" si="26"/>
        <v>4.4105836237509692E-4</v>
      </c>
      <c r="G330">
        <v>194</v>
      </c>
      <c r="H330" s="17">
        <f t="shared" si="27"/>
        <v>2.3874413380265482E-4</v>
      </c>
      <c r="I330" s="17">
        <f t="shared" si="29"/>
        <v>1.1494647397286899E-4</v>
      </c>
      <c r="J330" s="16">
        <f t="shared" si="28"/>
        <v>1.0658714286392877E-7</v>
      </c>
    </row>
    <row r="331" spans="1:10" x14ac:dyDescent="0.25">
      <c r="A331" s="37">
        <v>329</v>
      </c>
      <c r="B331" s="4">
        <v>8200</v>
      </c>
      <c r="C331" s="20">
        <f t="shared" si="25"/>
        <v>2.4420036555518089E-3</v>
      </c>
      <c r="F331" s="19">
        <f t="shared" si="26"/>
        <v>5.963381853728398E-6</v>
      </c>
      <c r="G331">
        <v>193</v>
      </c>
      <c r="H331" s="17">
        <f t="shared" si="27"/>
        <v>3.2382503817501606E-6</v>
      </c>
      <c r="I331" s="17">
        <f t="shared" si="29"/>
        <v>1.1495675600245796E-4</v>
      </c>
      <c r="J331" s="16">
        <f t="shared" si="28"/>
        <v>1.1800121833429984E-8</v>
      </c>
    </row>
    <row r="332" spans="1:10" x14ac:dyDescent="0.25">
      <c r="A332" s="37">
        <v>330</v>
      </c>
      <c r="B332" s="4">
        <v>8190</v>
      </c>
      <c r="C332" s="20">
        <f t="shared" si="25"/>
        <v>-1.2202564052293744E-3</v>
      </c>
      <c r="F332" s="19">
        <f t="shared" si="26"/>
        <v>1.4890256945033153E-6</v>
      </c>
      <c r="G332">
        <v>192</v>
      </c>
      <c r="H332" s="17">
        <f t="shared" si="27"/>
        <v>8.1114996759784215E-7</v>
      </c>
      <c r="I332" s="17">
        <f t="shared" si="29"/>
        <v>1.1495933155004838E-4</v>
      </c>
      <c r="J332" s="16">
        <f t="shared" si="28"/>
        <v>1.2792806450299432E-8</v>
      </c>
    </row>
    <row r="333" spans="1:10" x14ac:dyDescent="0.25">
      <c r="A333" s="37">
        <v>331</v>
      </c>
      <c r="B333" s="4">
        <v>8100</v>
      </c>
      <c r="C333" s="20">
        <f t="shared" si="25"/>
        <v>-1.1049836186584935E-2</v>
      </c>
      <c r="F333" s="19">
        <f t="shared" si="26"/>
        <v>1.220988797503619E-4</v>
      </c>
      <c r="G333">
        <v>191</v>
      </c>
      <c r="H333" s="17">
        <f t="shared" si="27"/>
        <v>6.6725494314692107E-5</v>
      </c>
      <c r="I333" s="17">
        <f t="shared" si="29"/>
        <v>1.1517119704097787E-4</v>
      </c>
      <c r="J333" s="16">
        <f t="shared" si="28"/>
        <v>5.3193275899903207E-11</v>
      </c>
    </row>
    <row r="334" spans="1:10" x14ac:dyDescent="0.25">
      <c r="A334" s="37">
        <v>332</v>
      </c>
      <c r="B334" s="4">
        <v>8185</v>
      </c>
      <c r="C334" s="20">
        <f t="shared" si="25"/>
        <v>1.0439149144705059E-2</v>
      </c>
      <c r="F334" s="19">
        <f t="shared" si="26"/>
        <v>1.0897583486539636E-4</v>
      </c>
      <c r="G334">
        <v>190</v>
      </c>
      <c r="H334" s="17">
        <f t="shared" si="27"/>
        <v>5.9743612932336024E-5</v>
      </c>
      <c r="I334" s="17">
        <f t="shared" si="29"/>
        <v>1.1536089379802419E-4</v>
      </c>
      <c r="J334" s="16">
        <f t="shared" si="28"/>
        <v>3.6225559424014135E-11</v>
      </c>
    </row>
    <row r="335" spans="1:10" x14ac:dyDescent="0.25">
      <c r="A335" s="37">
        <v>333</v>
      </c>
      <c r="B335" s="4">
        <v>8150</v>
      </c>
      <c r="C335" s="20">
        <f t="shared" si="25"/>
        <v>-4.2852835703269376E-3</v>
      </c>
      <c r="F335" s="19">
        <f t="shared" si="26"/>
        <v>1.8363655278113987E-5</v>
      </c>
      <c r="G335">
        <v>189</v>
      </c>
      <c r="H335" s="17">
        <f t="shared" si="27"/>
        <v>1.0099539372441377E-5</v>
      </c>
      <c r="I335" s="17">
        <f t="shared" si="29"/>
        <v>1.1539296165888128E-4</v>
      </c>
      <c r="J335" s="16">
        <f t="shared" si="28"/>
        <v>9.343718729287948E-9</v>
      </c>
    </row>
    <row r="336" spans="1:10" x14ac:dyDescent="0.25">
      <c r="A336" s="37">
        <v>334</v>
      </c>
      <c r="B336" s="4">
        <v>8150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1.1539296165888128E-4</v>
      </c>
      <c r="J336" s="16">
        <f t="shared" si="28"/>
        <v>1.3231111385614532E-8</v>
      </c>
    </row>
    <row r="337" spans="1:10" x14ac:dyDescent="0.25">
      <c r="A337" s="37">
        <v>335</v>
      </c>
      <c r="B337" s="4">
        <v>8185</v>
      </c>
      <c r="C337" s="20">
        <f t="shared" si="25"/>
        <v>4.2852835703268604E-3</v>
      </c>
      <c r="F337" s="19">
        <f t="shared" si="26"/>
        <v>1.8363655278113323E-5</v>
      </c>
      <c r="G337">
        <v>187</v>
      </c>
      <c r="H337" s="17">
        <f t="shared" si="27"/>
        <v>1.0163981856253939E-5</v>
      </c>
      <c r="I337" s="17">
        <f t="shared" si="29"/>
        <v>1.1542523413625878E-4</v>
      </c>
      <c r="J337" s="16">
        <f t="shared" si="28"/>
        <v>9.3499390572571671E-9</v>
      </c>
    </row>
    <row r="338" spans="1:10" x14ac:dyDescent="0.25">
      <c r="A338" s="37">
        <v>336</v>
      </c>
      <c r="B338" s="4">
        <v>7780</v>
      </c>
      <c r="C338" s="20">
        <f t="shared" si="25"/>
        <v>-5.0746872632798035E-2</v>
      </c>
      <c r="F338" s="19">
        <f t="shared" si="26"/>
        <v>2.575245082009426E-3</v>
      </c>
      <c r="G338">
        <v>186</v>
      </c>
      <c r="H338" s="17">
        <f t="shared" si="27"/>
        <v>1.4298960723384564E-3</v>
      </c>
      <c r="I338" s="17">
        <f t="shared" si="29"/>
        <v>1.199654123163613E-4</v>
      </c>
      <c r="J338" s="16">
        <f t="shared" si="28"/>
        <v>6.030268891707134E-6</v>
      </c>
    </row>
    <row r="339" spans="1:10" x14ac:dyDescent="0.25">
      <c r="A339" s="37">
        <v>337</v>
      </c>
      <c r="B339" s="4">
        <v>7780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1.199654123163613E-4</v>
      </c>
      <c r="J339" s="16">
        <f t="shared" si="28"/>
        <v>1.4300452753605049E-8</v>
      </c>
    </row>
    <row r="340" spans="1:10" x14ac:dyDescent="0.25">
      <c r="A340" s="37">
        <v>338</v>
      </c>
      <c r="B340" s="4">
        <v>8140</v>
      </c>
      <c r="C340" s="20">
        <f t="shared" si="25"/>
        <v>4.5233841824148711E-2</v>
      </c>
      <c r="F340" s="19">
        <f t="shared" si="26"/>
        <v>2.0461004461721053E-3</v>
      </c>
      <c r="G340">
        <v>184</v>
      </c>
      <c r="H340" s="17">
        <f t="shared" si="27"/>
        <v>1.1433394042869671E-3</v>
      </c>
      <c r="I340" s="17">
        <f t="shared" si="29"/>
        <v>1.2359572134106251E-4</v>
      </c>
      <c r="J340" s="16">
        <f t="shared" si="28"/>
        <v>3.6975335016271398E-6</v>
      </c>
    </row>
    <row r="341" spans="1:10" x14ac:dyDescent="0.25">
      <c r="A341" s="37">
        <v>339</v>
      </c>
      <c r="B341" s="4">
        <v>8180</v>
      </c>
      <c r="C341" s="20">
        <f t="shared" si="25"/>
        <v>4.9019706002066876E-3</v>
      </c>
      <c r="F341" s="19">
        <f t="shared" si="26"/>
        <v>2.4029315765290712E-5</v>
      </c>
      <c r="G341">
        <v>183</v>
      </c>
      <c r="H341" s="17">
        <f t="shared" si="27"/>
        <v>1.3470098856301596E-5</v>
      </c>
      <c r="I341" s="17">
        <f t="shared" si="29"/>
        <v>1.2363849133679457E-4</v>
      </c>
      <c r="J341" s="16">
        <f t="shared" si="28"/>
        <v>9.8439339219457079E-9</v>
      </c>
    </row>
    <row r="342" spans="1:10" x14ac:dyDescent="0.25">
      <c r="A342" s="37">
        <v>340</v>
      </c>
      <c r="B342" s="4">
        <v>8180</v>
      </c>
      <c r="C342" s="20">
        <f t="shared" si="25"/>
        <v>0</v>
      </c>
      <c r="F342" s="19">
        <f t="shared" si="26"/>
        <v>0</v>
      </c>
      <c r="G342">
        <v>182</v>
      </c>
      <c r="H342" s="17">
        <f t="shared" si="27"/>
        <v>0</v>
      </c>
      <c r="I342" s="17">
        <f t="shared" si="29"/>
        <v>1.2363849133679457E-4</v>
      </c>
      <c r="J342" s="16">
        <f t="shared" si="28"/>
        <v>1.5189556009195495E-8</v>
      </c>
    </row>
    <row r="343" spans="1:10" x14ac:dyDescent="0.25">
      <c r="A343" s="37">
        <v>341</v>
      </c>
      <c r="B343" s="4">
        <v>8180</v>
      </c>
      <c r="C343" s="20">
        <f t="shared" si="25"/>
        <v>0</v>
      </c>
      <c r="F343" s="19">
        <f t="shared" si="26"/>
        <v>0</v>
      </c>
      <c r="G343">
        <v>181</v>
      </c>
      <c r="H343" s="17">
        <f t="shared" si="27"/>
        <v>0</v>
      </c>
      <c r="I343" s="17">
        <f t="shared" si="29"/>
        <v>1.2363849133679457E-4</v>
      </c>
      <c r="J343" s="16">
        <f t="shared" si="28"/>
        <v>1.5189556009195495E-8</v>
      </c>
    </row>
    <row r="344" spans="1:10" x14ac:dyDescent="0.25">
      <c r="A344" s="37">
        <v>342</v>
      </c>
      <c r="B344" s="4">
        <v>8080</v>
      </c>
      <c r="C344" s="20">
        <f t="shared" si="25"/>
        <v>-1.2300278081651676E-2</v>
      </c>
      <c r="F344" s="19">
        <f t="shared" si="26"/>
        <v>1.5129684088596064E-4</v>
      </c>
      <c r="G344">
        <v>180</v>
      </c>
      <c r="H344" s="17">
        <f t="shared" si="27"/>
        <v>8.5625419117227639E-5</v>
      </c>
      <c r="I344" s="17">
        <f t="shared" si="29"/>
        <v>1.2391036750112474E-4</v>
      </c>
      <c r="J344" s="16">
        <f t="shared" si="28"/>
        <v>7.7172346473359772E-10</v>
      </c>
    </row>
    <row r="345" spans="1:10" x14ac:dyDescent="0.25">
      <c r="A345" s="37">
        <v>343</v>
      </c>
      <c r="B345" s="4">
        <v>8080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1.2391036750112474E-4</v>
      </c>
      <c r="J345" s="16">
        <f t="shared" si="28"/>
        <v>1.5256431925921754E-8</v>
      </c>
    </row>
    <row r="346" spans="1:10" x14ac:dyDescent="0.25">
      <c r="A346" s="37">
        <v>344</v>
      </c>
      <c r="B346" s="4">
        <v>7805</v>
      </c>
      <c r="C346" s="20">
        <f t="shared" si="25"/>
        <v>-3.4627318565608599E-2</v>
      </c>
      <c r="F346" s="19">
        <f t="shared" si="26"/>
        <v>1.1990511910441419E-3</v>
      </c>
      <c r="G346">
        <v>178</v>
      </c>
      <c r="H346" s="17">
        <f t="shared" si="27"/>
        <v>6.8292480868233985E-4</v>
      </c>
      <c r="I346" s="17">
        <f t="shared" si="29"/>
        <v>1.2607877706249904E-4</v>
      </c>
      <c r="J346" s="16">
        <f t="shared" si="28"/>
        <v>1.152129032236073E-6</v>
      </c>
    </row>
    <row r="347" spans="1:10" x14ac:dyDescent="0.25">
      <c r="A347" s="37">
        <v>345</v>
      </c>
      <c r="B347" s="4">
        <v>7860</v>
      </c>
      <c r="C347" s="20">
        <f t="shared" si="25"/>
        <v>7.0220524737197162E-3</v>
      </c>
      <c r="F347" s="19">
        <f t="shared" si="26"/>
        <v>4.9309220943673186E-5</v>
      </c>
      <c r="G347">
        <v>177</v>
      </c>
      <c r="H347" s="17">
        <f t="shared" si="27"/>
        <v>2.8173737449767589E-5</v>
      </c>
      <c r="I347" s="17">
        <f t="shared" si="29"/>
        <v>1.2616823376532932E-4</v>
      </c>
      <c r="J347" s="16">
        <f t="shared" si="28"/>
        <v>5.8458878329685279E-9</v>
      </c>
    </row>
    <row r="348" spans="1:10" x14ac:dyDescent="0.25">
      <c r="A348" s="37">
        <v>346</v>
      </c>
      <c r="B348" s="4">
        <v>8010</v>
      </c>
      <c r="C348" s="20">
        <f t="shared" si="25"/>
        <v>1.8904154639152654E-2</v>
      </c>
      <c r="F348" s="19">
        <f t="shared" si="26"/>
        <v>3.573670626209968E-4</v>
      </c>
      <c r="G348">
        <v>176</v>
      </c>
      <c r="H348" s="17">
        <f t="shared" si="27"/>
        <v>2.048386957163877E-4</v>
      </c>
      <c r="I348" s="17">
        <f t="shared" si="29"/>
        <v>1.2681863360537593E-4</v>
      </c>
      <c r="J348" s="16">
        <f t="shared" si="28"/>
        <v>5.3338411086778955E-8</v>
      </c>
    </row>
    <row r="349" spans="1:10" x14ac:dyDescent="0.25">
      <c r="A349" s="37">
        <v>347</v>
      </c>
      <c r="B349" s="4">
        <v>8030</v>
      </c>
      <c r="C349" s="20">
        <f t="shared" si="25"/>
        <v>2.4937668784024581E-3</v>
      </c>
      <c r="F349" s="19">
        <f t="shared" si="26"/>
        <v>6.2188732438171406E-6</v>
      </c>
      <c r="G349">
        <v>175</v>
      </c>
      <c r="H349" s="17">
        <f t="shared" si="27"/>
        <v>3.5759409740014655E-6</v>
      </c>
      <c r="I349" s="17">
        <f t="shared" si="29"/>
        <v>1.2682998786356126E-4</v>
      </c>
      <c r="J349" s="16">
        <f t="shared" si="28"/>
        <v>1.4450060995831652E-8</v>
      </c>
    </row>
    <row r="350" spans="1:10" x14ac:dyDescent="0.25">
      <c r="A350" s="37">
        <v>348</v>
      </c>
      <c r="B350" s="4">
        <v>8150</v>
      </c>
      <c r="C350" s="20">
        <f t="shared" si="25"/>
        <v>1.4833399294101095E-2</v>
      </c>
      <c r="F350" s="19">
        <f t="shared" si="26"/>
        <v>2.2002973461823886E-4</v>
      </c>
      <c r="G350">
        <v>174</v>
      </c>
      <c r="H350" s="17">
        <f t="shared" si="27"/>
        <v>1.2692324553481463E-4</v>
      </c>
      <c r="I350" s="17">
        <f t="shared" si="29"/>
        <v>1.2723299208258995E-4</v>
      </c>
      <c r="J350" s="16">
        <f t="shared" si="28"/>
        <v>8.6863761202307565E-9</v>
      </c>
    </row>
    <row r="351" spans="1:10" x14ac:dyDescent="0.25">
      <c r="A351" s="37">
        <v>349</v>
      </c>
      <c r="B351" s="4">
        <v>8170</v>
      </c>
      <c r="C351" s="20">
        <f t="shared" si="25"/>
        <v>2.4509816191401607E-3</v>
      </c>
      <c r="F351" s="19">
        <f t="shared" si="26"/>
        <v>6.0073108973629232E-6</v>
      </c>
      <c r="G351">
        <v>173</v>
      </c>
      <c r="H351" s="17">
        <f t="shared" si="27"/>
        <v>3.4763305082433337E-6</v>
      </c>
      <c r="I351" s="17">
        <f t="shared" si="29"/>
        <v>1.2724403005956301E-4</v>
      </c>
      <c r="J351" s="16">
        <f t="shared" si="28"/>
        <v>1.4600540517939204E-8</v>
      </c>
    </row>
    <row r="352" spans="1:10" x14ac:dyDescent="0.25">
      <c r="A352" s="37">
        <v>350</v>
      </c>
      <c r="B352" s="4">
        <v>8170</v>
      </c>
      <c r="C352" s="20">
        <f t="shared" si="25"/>
        <v>0</v>
      </c>
      <c r="F352" s="19">
        <f t="shared" si="26"/>
        <v>0</v>
      </c>
      <c r="G352">
        <v>172</v>
      </c>
      <c r="H352" s="17">
        <f t="shared" si="27"/>
        <v>0</v>
      </c>
      <c r="I352" s="17">
        <f t="shared" si="29"/>
        <v>1.2724403005956301E-4</v>
      </c>
      <c r="J352" s="16">
        <f t="shared" si="28"/>
        <v>1.6088387449772327E-8</v>
      </c>
    </row>
    <row r="353" spans="1:10" x14ac:dyDescent="0.25">
      <c r="A353" s="37">
        <v>351</v>
      </c>
      <c r="B353" s="4">
        <v>8160</v>
      </c>
      <c r="C353" s="20">
        <f t="shared" si="25"/>
        <v>-1.2247398958958238E-3</v>
      </c>
      <c r="F353" s="19">
        <f t="shared" si="26"/>
        <v>1.4999878125989132E-6</v>
      </c>
      <c r="G353">
        <v>171</v>
      </c>
      <c r="H353" s="17">
        <f t="shared" si="27"/>
        <v>8.7355649301189005E-7</v>
      </c>
      <c r="I353" s="17">
        <f t="shared" si="29"/>
        <v>1.2724680375913837E-4</v>
      </c>
      <c r="J353" s="16">
        <f t="shared" si="28"/>
        <v>1.5710813594059008E-8</v>
      </c>
    </row>
    <row r="354" spans="1:10" x14ac:dyDescent="0.25">
      <c r="A354" s="37">
        <v>352</v>
      </c>
      <c r="B354" s="4">
        <v>8160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1.2724680375913837E-4</v>
      </c>
      <c r="J354" s="16">
        <f t="shared" si="28"/>
        <v>1.608908885540658E-8</v>
      </c>
    </row>
    <row r="355" spans="1:10" x14ac:dyDescent="0.25">
      <c r="A355" s="37">
        <v>353</v>
      </c>
      <c r="B355" s="4">
        <v>8155</v>
      </c>
      <c r="C355" s="20">
        <f t="shared" si="25"/>
        <v>-6.1293290303844616E-4</v>
      </c>
      <c r="F355" s="19">
        <f t="shared" si="26"/>
        <v>3.7568674362713725E-7</v>
      </c>
      <c r="G355">
        <v>169</v>
      </c>
      <c r="H355" s="17">
        <f t="shared" si="27"/>
        <v>2.2018688684555871E-7</v>
      </c>
      <c r="I355" s="17">
        <f t="shared" si="29"/>
        <v>1.2724750289225617E-4</v>
      </c>
      <c r="J355" s="16">
        <f t="shared" si="28"/>
        <v>1.5994099973525998E-8</v>
      </c>
    </row>
    <row r="356" spans="1:10" x14ac:dyDescent="0.25">
      <c r="A356" s="37">
        <v>354</v>
      </c>
      <c r="B356" s="4">
        <v>8000</v>
      </c>
      <c r="C356" s="20">
        <f t="shared" si="25"/>
        <v>-1.9189694393141221E-2</v>
      </c>
      <c r="F356" s="19">
        <f t="shared" si="26"/>
        <v>3.6824437090215561E-4</v>
      </c>
      <c r="G356">
        <v>168</v>
      </c>
      <c r="H356" s="17">
        <f t="shared" si="27"/>
        <v>2.1651243995746738E-4</v>
      </c>
      <c r="I356" s="17">
        <f t="shared" si="29"/>
        <v>1.2793496897782141E-4</v>
      </c>
      <c r="J356" s="16">
        <f t="shared" si="28"/>
        <v>5.7944009012921619E-8</v>
      </c>
    </row>
    <row r="357" spans="1:10" x14ac:dyDescent="0.25">
      <c r="A357" s="37">
        <v>355</v>
      </c>
      <c r="B357" s="4">
        <v>8185</v>
      </c>
      <c r="C357" s="20">
        <f t="shared" si="25"/>
        <v>2.2861669143262358E-2</v>
      </c>
      <c r="F357" s="19">
        <f t="shared" si="26"/>
        <v>5.2265591601599419E-4</v>
      </c>
      <c r="G357">
        <v>167</v>
      </c>
      <c r="H357" s="17">
        <f t="shared" si="27"/>
        <v>3.0827887491084309E-4</v>
      </c>
      <c r="I357" s="17">
        <f t="shared" si="29"/>
        <v>1.2891381006168269E-4</v>
      </c>
      <c r="J357" s="16">
        <f t="shared" si="28"/>
        <v>1.5535535022438631E-7</v>
      </c>
    </row>
    <row r="358" spans="1:10" x14ac:dyDescent="0.25">
      <c r="A358" s="37">
        <v>356</v>
      </c>
      <c r="B358" s="4">
        <v>8185</v>
      </c>
      <c r="C358" s="20">
        <f t="shared" si="25"/>
        <v>0</v>
      </c>
      <c r="F358" s="19">
        <f t="shared" si="26"/>
        <v>0</v>
      </c>
      <c r="G358">
        <v>166</v>
      </c>
      <c r="H358" s="17">
        <f t="shared" si="27"/>
        <v>0</v>
      </c>
      <c r="I358" s="17">
        <f t="shared" si="29"/>
        <v>1.2891381006168269E-4</v>
      </c>
      <c r="J358" s="16">
        <f t="shared" si="28"/>
        <v>1.6513402778432757E-8</v>
      </c>
    </row>
    <row r="359" spans="1:10" x14ac:dyDescent="0.25">
      <c r="A359" s="37">
        <v>357</v>
      </c>
      <c r="B359" s="4">
        <v>8185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1.2891381006168269E-4</v>
      </c>
      <c r="J359" s="16">
        <f t="shared" si="28"/>
        <v>1.6513402778432757E-8</v>
      </c>
    </row>
    <row r="360" spans="1:10" x14ac:dyDescent="0.25">
      <c r="A360" s="37">
        <v>358</v>
      </c>
      <c r="B360" s="4">
        <v>8185</v>
      </c>
      <c r="C360" s="20">
        <f t="shared" si="25"/>
        <v>0</v>
      </c>
      <c r="F360" s="19">
        <f t="shared" si="26"/>
        <v>0</v>
      </c>
      <c r="G360">
        <v>164</v>
      </c>
      <c r="H360" s="17">
        <f t="shared" si="27"/>
        <v>0</v>
      </c>
      <c r="I360" s="17">
        <f t="shared" si="29"/>
        <v>1.2891381006168269E-4</v>
      </c>
      <c r="J360" s="16">
        <f t="shared" si="28"/>
        <v>1.6513402778432757E-8</v>
      </c>
    </row>
    <row r="361" spans="1:10" x14ac:dyDescent="0.25">
      <c r="A361" s="37">
        <v>359</v>
      </c>
      <c r="B361" s="4">
        <v>8100</v>
      </c>
      <c r="C361" s="20">
        <f t="shared" si="25"/>
        <v>-1.0439149144705159E-2</v>
      </c>
      <c r="F361" s="19">
        <f t="shared" si="26"/>
        <v>1.0897583486539846E-4</v>
      </c>
      <c r="G361">
        <v>163</v>
      </c>
      <c r="H361" s="17">
        <f t="shared" si="27"/>
        <v>6.5100260829004198E-5</v>
      </c>
      <c r="I361" s="17">
        <f t="shared" si="29"/>
        <v>1.2912051514287889E-4</v>
      </c>
      <c r="J361" s="16">
        <f t="shared" si="28"/>
        <v>3.8945835767532878E-10</v>
      </c>
    </row>
    <row r="362" spans="1:10" x14ac:dyDescent="0.25">
      <c r="A362" s="37">
        <v>360</v>
      </c>
      <c r="B362" s="4">
        <v>8095</v>
      </c>
      <c r="C362" s="20">
        <f t="shared" si="25"/>
        <v>-6.1747454879467595E-4</v>
      </c>
      <c r="F362" s="19">
        <f t="shared" si="26"/>
        <v>3.8127481840918868E-7</v>
      </c>
      <c r="G362">
        <v>162</v>
      </c>
      <c r="H362" s="17">
        <f t="shared" si="27"/>
        <v>2.2849242345029754E-7</v>
      </c>
      <c r="I362" s="17">
        <f t="shared" si="29"/>
        <v>1.2912124064757489E-4</v>
      </c>
      <c r="J362" s="16">
        <f t="shared" si="28"/>
        <v>1.6468584428683474E-8</v>
      </c>
    </row>
    <row r="363" spans="1:10" x14ac:dyDescent="0.25">
      <c r="A363" s="37">
        <v>361</v>
      </c>
      <c r="B363" s="4">
        <v>7960</v>
      </c>
      <c r="C363" s="20">
        <f t="shared" si="25"/>
        <v>-1.6817587273306834E-2</v>
      </c>
      <c r="F363" s="19">
        <f t="shared" si="26"/>
        <v>2.8283124169529197E-4</v>
      </c>
      <c r="G363">
        <v>161</v>
      </c>
      <c r="H363" s="17">
        <f t="shared" si="27"/>
        <v>1.7003652408695283E-4</v>
      </c>
      <c r="I363" s="17">
        <f t="shared" si="29"/>
        <v>1.2966113730958722E-4</v>
      </c>
      <c r="J363" s="16">
        <f t="shared" si="28"/>
        <v>2.3587369876513079E-8</v>
      </c>
    </row>
    <row r="364" spans="1:10" x14ac:dyDescent="0.25">
      <c r="A364" s="37">
        <v>362</v>
      </c>
      <c r="B364" s="4">
        <v>8000</v>
      </c>
      <c r="C364" s="20">
        <f t="shared" si="25"/>
        <v>5.0125418235441935E-3</v>
      </c>
      <c r="F364" s="19">
        <f t="shared" si="26"/>
        <v>2.512557553277975E-5</v>
      </c>
      <c r="G364">
        <v>160</v>
      </c>
      <c r="H364" s="17">
        <f t="shared" si="27"/>
        <v>1.5153467230675931E-5</v>
      </c>
      <c r="I364" s="17">
        <f t="shared" si="29"/>
        <v>1.297092523038197E-4</v>
      </c>
      <c r="J364" s="16">
        <f t="shared" si="28"/>
        <v>1.0851769431666672E-8</v>
      </c>
    </row>
    <row r="365" spans="1:10" x14ac:dyDescent="0.25">
      <c r="A365" s="37">
        <v>363</v>
      </c>
      <c r="B365" s="4">
        <v>8000</v>
      </c>
      <c r="C365" s="20">
        <f t="shared" si="25"/>
        <v>0</v>
      </c>
      <c r="F365" s="19">
        <f t="shared" si="26"/>
        <v>0</v>
      </c>
      <c r="G365">
        <v>159</v>
      </c>
      <c r="H365" s="17">
        <f t="shared" si="27"/>
        <v>0</v>
      </c>
      <c r="I365" s="17">
        <f t="shared" si="29"/>
        <v>1.297092523038197E-4</v>
      </c>
      <c r="J365" s="16">
        <f t="shared" si="28"/>
        <v>1.6717818166618199E-8</v>
      </c>
    </row>
    <row r="366" spans="1:10" x14ac:dyDescent="0.25">
      <c r="A366" s="37">
        <v>364</v>
      </c>
      <c r="B366" s="4">
        <v>8000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1.297092523038197E-4</v>
      </c>
      <c r="J366" s="16">
        <f t="shared" si="28"/>
        <v>1.6717818166618199E-8</v>
      </c>
    </row>
    <row r="367" spans="1:10" x14ac:dyDescent="0.25">
      <c r="A367" s="37">
        <v>365</v>
      </c>
      <c r="B367" s="4">
        <v>8000</v>
      </c>
      <c r="C367" s="20">
        <f t="shared" si="25"/>
        <v>0</v>
      </c>
      <c r="F367" s="19">
        <f t="shared" si="26"/>
        <v>0</v>
      </c>
      <c r="G367">
        <v>157</v>
      </c>
      <c r="H367" s="17">
        <f t="shared" si="27"/>
        <v>0</v>
      </c>
      <c r="I367" s="17">
        <f t="shared" si="29"/>
        <v>1.297092523038197E-4</v>
      </c>
      <c r="J367" s="16">
        <f t="shared" si="28"/>
        <v>1.6717818166618199E-8</v>
      </c>
    </row>
    <row r="368" spans="1:10" x14ac:dyDescent="0.25">
      <c r="A368" s="37">
        <v>366</v>
      </c>
      <c r="B368" s="4">
        <v>7900</v>
      </c>
      <c r="C368" s="20">
        <f t="shared" si="25"/>
        <v>-1.2578782206860073E-2</v>
      </c>
      <c r="F368" s="19">
        <f t="shared" si="26"/>
        <v>1.5822576180761955E-4</v>
      </c>
      <c r="G368">
        <v>156</v>
      </c>
      <c r="H368" s="17">
        <f t="shared" si="27"/>
        <v>9.6649101272442542E-5</v>
      </c>
      <c r="I368" s="17">
        <f t="shared" si="29"/>
        <v>1.3001613064918507E-4</v>
      </c>
      <c r="J368" s="16">
        <f t="shared" si="28"/>
        <v>8.192449786610442E-10</v>
      </c>
    </row>
    <row r="369" spans="1:10" x14ac:dyDescent="0.25">
      <c r="A369" s="37">
        <v>367</v>
      </c>
      <c r="B369" s="4">
        <v>7910</v>
      </c>
      <c r="C369" s="20">
        <f t="shared" si="25"/>
        <v>1.2650223065867022E-3</v>
      </c>
      <c r="F369" s="19">
        <f t="shared" si="26"/>
        <v>1.6002814361619404E-6</v>
      </c>
      <c r="G369">
        <v>155</v>
      </c>
      <c r="H369" s="17">
        <f t="shared" si="27"/>
        <v>9.8061413518513399E-7</v>
      </c>
      <c r="I369" s="17">
        <f t="shared" si="29"/>
        <v>1.3001924427610229E-4</v>
      </c>
      <c r="J369" s="16">
        <f t="shared" si="28"/>
        <v>1.638556887364217E-8</v>
      </c>
    </row>
    <row r="370" spans="1:10" x14ac:dyDescent="0.25">
      <c r="A370" s="37">
        <v>368</v>
      </c>
      <c r="B370" s="4">
        <v>7960</v>
      </c>
      <c r="C370" s="20">
        <f t="shared" si="25"/>
        <v>6.3012180767290553E-3</v>
      </c>
      <c r="F370" s="19">
        <f t="shared" si="26"/>
        <v>3.9705349250497012E-5</v>
      </c>
      <c r="G370">
        <v>154</v>
      </c>
      <c r="H370" s="17">
        <f t="shared" si="27"/>
        <v>2.4407986788754383E-5</v>
      </c>
      <c r="I370" s="17">
        <f t="shared" si="29"/>
        <v>1.3009674404072317E-4</v>
      </c>
      <c r="J370" s="16">
        <f t="shared" si="28"/>
        <v>8.0960970155673022E-9</v>
      </c>
    </row>
    <row r="371" spans="1:10" x14ac:dyDescent="0.25">
      <c r="A371" s="37">
        <v>369</v>
      </c>
      <c r="B371" s="4">
        <v>8140</v>
      </c>
      <c r="C371" s="20">
        <f t="shared" si="25"/>
        <v>2.2361180158157325E-2</v>
      </c>
      <c r="F371" s="19">
        <f t="shared" si="26"/>
        <v>5.000223780655689E-4</v>
      </c>
      <c r="G371">
        <v>153</v>
      </c>
      <c r="H371" s="17">
        <f t="shared" si="27"/>
        <v>3.0835680534068566E-4</v>
      </c>
      <c r="I371" s="17">
        <f t="shared" si="29"/>
        <v>1.3107583256776861E-4</v>
      </c>
      <c r="J371" s="16">
        <f t="shared" si="28"/>
        <v>1.3642882995523386E-7</v>
      </c>
    </row>
    <row r="372" spans="1:10" x14ac:dyDescent="0.25">
      <c r="A372" s="37">
        <v>370</v>
      </c>
      <c r="B372" s="4">
        <v>8140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1.3107583256776861E-4</v>
      </c>
      <c r="J372" s="16">
        <f t="shared" si="28"/>
        <v>1.7071942344220677E-8</v>
      </c>
    </row>
    <row r="373" spans="1:10" x14ac:dyDescent="0.25">
      <c r="A373" s="37">
        <v>371</v>
      </c>
      <c r="B373" s="4">
        <v>8140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1.3107583256776861E-4</v>
      </c>
      <c r="J373" s="16">
        <f t="shared" si="28"/>
        <v>1.7071942344220677E-8</v>
      </c>
    </row>
    <row r="374" spans="1:10" x14ac:dyDescent="0.25">
      <c r="A374" s="37">
        <v>372</v>
      </c>
      <c r="B374" s="4">
        <v>7900</v>
      </c>
      <c r="C374" s="20">
        <f t="shared" si="25"/>
        <v>-2.9927420541473144E-2</v>
      </c>
      <c r="F374" s="19">
        <f t="shared" si="26"/>
        <v>8.9565050026618872E-4</v>
      </c>
      <c r="G374">
        <v>150</v>
      </c>
      <c r="H374" s="17">
        <f t="shared" si="27"/>
        <v>5.5763001359914117E-4</v>
      </c>
      <c r="I374" s="17">
        <f t="shared" si="29"/>
        <v>1.3284640853429509E-4</v>
      </c>
      <c r="J374" s="16">
        <f t="shared" si="28"/>
        <v>5.8251377910602824E-7</v>
      </c>
    </row>
    <row r="375" spans="1:10" x14ac:dyDescent="0.25">
      <c r="A375" s="37">
        <v>373</v>
      </c>
      <c r="B375" s="4">
        <v>7780</v>
      </c>
      <c r="C375" s="20">
        <f t="shared" si="25"/>
        <v>-1.5306421282675545E-2</v>
      </c>
      <c r="F375" s="19">
        <f t="shared" si="26"/>
        <v>2.3428653248274288E-4</v>
      </c>
      <c r="G375">
        <v>149</v>
      </c>
      <c r="H375" s="17">
        <f t="shared" si="27"/>
        <v>1.4633090216521291E-4</v>
      </c>
      <c r="I375" s="17">
        <f t="shared" si="29"/>
        <v>1.3331103556694278E-4</v>
      </c>
      <c r="J375" s="16">
        <f t="shared" si="28"/>
        <v>1.0281713299623585E-8</v>
      </c>
    </row>
    <row r="376" spans="1:10" x14ac:dyDescent="0.25">
      <c r="A376" s="37">
        <v>374</v>
      </c>
      <c r="B376" s="4">
        <v>7750</v>
      </c>
      <c r="C376" s="20">
        <f t="shared" si="25"/>
        <v>-3.8634948250445898E-3</v>
      </c>
      <c r="F376" s="19">
        <f t="shared" si="26"/>
        <v>1.4926592263146325E-5</v>
      </c>
      <c r="G376">
        <v>148</v>
      </c>
      <c r="H376" s="17">
        <f t="shared" si="27"/>
        <v>9.3525610633106145E-6</v>
      </c>
      <c r="I376" s="17">
        <f t="shared" si="29"/>
        <v>1.3334073163681048E-4</v>
      </c>
      <c r="J376" s="16">
        <f t="shared" si="28"/>
        <v>1.3921819086134015E-8</v>
      </c>
    </row>
    <row r="377" spans="1:10" x14ac:dyDescent="0.25">
      <c r="A377" s="37">
        <v>375</v>
      </c>
      <c r="B377" s="4">
        <v>7750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1.3334073163681048E-4</v>
      </c>
      <c r="J377" s="16">
        <f t="shared" si="28"/>
        <v>1.7667022127955112E-8</v>
      </c>
    </row>
    <row r="378" spans="1:10" x14ac:dyDescent="0.25">
      <c r="A378" s="37">
        <v>376</v>
      </c>
      <c r="B378" s="4">
        <v>7750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1.3334073163681048E-4</v>
      </c>
      <c r="J378" s="16">
        <f t="shared" si="28"/>
        <v>1.7667022127955112E-8</v>
      </c>
    </row>
    <row r="379" spans="1:10" x14ac:dyDescent="0.25">
      <c r="A379" s="37">
        <v>377</v>
      </c>
      <c r="B379" s="4">
        <v>7750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1.3334073163681048E-4</v>
      </c>
      <c r="J379" s="16">
        <f t="shared" si="28"/>
        <v>1.7667022127955112E-8</v>
      </c>
    </row>
    <row r="380" spans="1:10" x14ac:dyDescent="0.25">
      <c r="A380" s="37">
        <v>378</v>
      </c>
      <c r="B380" s="4">
        <v>7600</v>
      </c>
      <c r="C380" s="20">
        <f t="shared" si="25"/>
        <v>-1.9544596072970283E-2</v>
      </c>
      <c r="F380" s="19">
        <f t="shared" si="26"/>
        <v>3.8199123565556541E-4</v>
      </c>
      <c r="G380">
        <v>144</v>
      </c>
      <c r="H380" s="17">
        <f t="shared" si="27"/>
        <v>2.4240853693019383E-4</v>
      </c>
      <c r="I380" s="17">
        <f t="shared" si="29"/>
        <v>1.3411042250549099E-4</v>
      </c>
      <c r="J380" s="16">
        <f t="shared" si="28"/>
        <v>6.1656186451791816E-8</v>
      </c>
    </row>
    <row r="381" spans="1:10" x14ac:dyDescent="0.25">
      <c r="A381" s="37">
        <v>379</v>
      </c>
      <c r="B381" s="4">
        <v>7905</v>
      </c>
      <c r="C381" s="20">
        <f t="shared" si="25"/>
        <v>3.9347223369149933E-2</v>
      </c>
      <c r="F381" s="19">
        <f t="shared" si="26"/>
        <v>1.5482039868617787E-3</v>
      </c>
      <c r="G381">
        <v>143</v>
      </c>
      <c r="H381" s="17">
        <f t="shared" si="27"/>
        <v>9.8560716156077897E-4</v>
      </c>
      <c r="I381" s="17">
        <f t="shared" si="29"/>
        <v>1.3723990318288936E-4</v>
      </c>
      <c r="J381" s="16">
        <f t="shared" si="28"/>
        <v>1.9920495228852049E-6</v>
      </c>
    </row>
    <row r="382" spans="1:10" x14ac:dyDescent="0.25">
      <c r="A382" s="37">
        <v>380</v>
      </c>
      <c r="B382" s="4">
        <v>7905</v>
      </c>
      <c r="C382" s="20">
        <f t="shared" si="25"/>
        <v>0</v>
      </c>
      <c r="F382" s="19">
        <f t="shared" si="26"/>
        <v>0</v>
      </c>
      <c r="G382">
        <v>142</v>
      </c>
      <c r="H382" s="17">
        <f t="shared" si="27"/>
        <v>0</v>
      </c>
      <c r="I382" s="17">
        <f t="shared" si="29"/>
        <v>1.3723990318288936E-4</v>
      </c>
      <c r="J382" s="16">
        <f t="shared" si="28"/>
        <v>1.87153731899073E-8</v>
      </c>
    </row>
    <row r="383" spans="1:10" x14ac:dyDescent="0.25">
      <c r="A383" s="37">
        <v>381</v>
      </c>
      <c r="B383" s="4">
        <v>7700</v>
      </c>
      <c r="C383" s="20">
        <f t="shared" si="25"/>
        <v>-2.6275141801797124E-2</v>
      </c>
      <c r="F383" s="19">
        <f t="shared" si="26"/>
        <v>6.9038307670454661E-4</v>
      </c>
      <c r="G383">
        <v>141</v>
      </c>
      <c r="H383" s="17">
        <f t="shared" si="27"/>
        <v>4.4231138740276587E-4</v>
      </c>
      <c r="I383" s="17">
        <f t="shared" si="29"/>
        <v>1.3864432169186027E-4</v>
      </c>
      <c r="J383" s="16">
        <f t="shared" si="28"/>
        <v>3.0490162127645603E-7</v>
      </c>
    </row>
    <row r="384" spans="1:10" x14ac:dyDescent="0.25">
      <c r="A384" s="37">
        <v>382</v>
      </c>
      <c r="B384" s="4">
        <v>7900</v>
      </c>
      <c r="C384" s="20">
        <f t="shared" si="25"/>
        <v>2.5642430613337652E-2</v>
      </c>
      <c r="F384" s="19">
        <f t="shared" si="26"/>
        <v>6.5753424775983596E-4</v>
      </c>
      <c r="G384">
        <v>140</v>
      </c>
      <c r="H384" s="17">
        <f t="shared" si="27"/>
        <v>4.2260781003287517E-4</v>
      </c>
      <c r="I384" s="17">
        <f t="shared" si="29"/>
        <v>1.3998617778543935E-4</v>
      </c>
      <c r="J384" s="16">
        <f t="shared" si="28"/>
        <v>2.6831628326617791E-7</v>
      </c>
    </row>
    <row r="385" spans="1:10" x14ac:dyDescent="0.25">
      <c r="A385" s="37">
        <v>383</v>
      </c>
      <c r="B385" s="4">
        <v>7850</v>
      </c>
      <c r="C385" s="20">
        <f t="shared" si="25"/>
        <v>-6.34922767865878E-3</v>
      </c>
      <c r="F385" s="19">
        <f t="shared" si="26"/>
        <v>4.0312692115446758E-5</v>
      </c>
      <c r="G385">
        <v>139</v>
      </c>
      <c r="H385" s="17">
        <f t="shared" si="27"/>
        <v>2.5992143718762708E-5</v>
      </c>
      <c r="I385" s="17">
        <f t="shared" si="29"/>
        <v>1.4006870753431334E-4</v>
      </c>
      <c r="J385" s="16">
        <f t="shared" si="28"/>
        <v>9.8627287432260963E-9</v>
      </c>
    </row>
    <row r="386" spans="1:10" x14ac:dyDescent="0.25">
      <c r="A386" s="37">
        <v>384</v>
      </c>
      <c r="B386" s="4">
        <v>8000</v>
      </c>
      <c r="C386" s="20">
        <f t="shared" si="25"/>
        <v>1.8928009885518859E-2</v>
      </c>
      <c r="F386" s="19">
        <f t="shared" si="26"/>
        <v>3.5826955822629964E-4</v>
      </c>
      <c r="G386">
        <v>138</v>
      </c>
      <c r="H386" s="17">
        <f t="shared" si="27"/>
        <v>2.3173485660170094E-4</v>
      </c>
      <c r="I386" s="17">
        <f t="shared" si="29"/>
        <v>1.4080450754094711E-4</v>
      </c>
      <c r="J386" s="16">
        <f t="shared" si="28"/>
        <v>4.7485696583025769E-8</v>
      </c>
    </row>
    <row r="387" spans="1:10" x14ac:dyDescent="0.25">
      <c r="A387" s="37">
        <v>385</v>
      </c>
      <c r="B387" s="4">
        <v>8000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1.4080450754094711E-4</v>
      </c>
      <c r="J387" s="16">
        <f t="shared" si="28"/>
        <v>1.9700207541146048E-8</v>
      </c>
    </row>
    <row r="388" spans="1:10" x14ac:dyDescent="0.25">
      <c r="A388" s="37">
        <v>386</v>
      </c>
      <c r="B388" s="4">
        <v>8000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1.4080450754094711E-4</v>
      </c>
      <c r="J388" s="16">
        <f t="shared" ref="J388:J451" si="33">(F388-($E$7*I388))^2</f>
        <v>1.9700207541146048E-8</v>
      </c>
    </row>
    <row r="389" spans="1:10" x14ac:dyDescent="0.25">
      <c r="A389" s="37">
        <v>387</v>
      </c>
      <c r="B389" s="4">
        <v>8040</v>
      </c>
      <c r="C389" s="20">
        <f t="shared" si="30"/>
        <v>4.9875415110389679E-3</v>
      </c>
      <c r="F389" s="19">
        <f t="shared" si="31"/>
        <v>2.4875570324336872E-5</v>
      </c>
      <c r="G389">
        <v>135</v>
      </c>
      <c r="H389" s="17">
        <f t="shared" si="32"/>
        <v>1.6244186750967537E-5</v>
      </c>
      <c r="I389" s="17">
        <f t="shared" ref="I389:I452" si="34">(1-$E$7)*H389+I388</f>
        <v>1.4085608576657274E-4</v>
      </c>
      <c r="J389" s="16">
        <f t="shared" si="33"/>
        <v>1.3347936925177167E-8</v>
      </c>
    </row>
    <row r="390" spans="1:10" x14ac:dyDescent="0.25">
      <c r="A390" s="37">
        <v>388</v>
      </c>
      <c r="B390" s="4">
        <v>7900</v>
      </c>
      <c r="C390" s="20">
        <f t="shared" si="30"/>
        <v>-1.7566323717899169E-2</v>
      </c>
      <c r="F390" s="19">
        <f t="shared" si="31"/>
        <v>3.0857572896202687E-4</v>
      </c>
      <c r="G390">
        <v>134</v>
      </c>
      <c r="H390" s="17">
        <f t="shared" si="32"/>
        <v>2.0214725481887885E-4</v>
      </c>
      <c r="I390" s="17">
        <f t="shared" si="34"/>
        <v>1.4149793979586269E-4</v>
      </c>
      <c r="J390" s="16">
        <f t="shared" si="33"/>
        <v>2.8065319407524584E-8</v>
      </c>
    </row>
    <row r="391" spans="1:10" x14ac:dyDescent="0.25">
      <c r="A391" s="37">
        <v>389</v>
      </c>
      <c r="B391" s="4">
        <v>7900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1.4149793979586269E-4</v>
      </c>
      <c r="J391" s="16">
        <f t="shared" si="33"/>
        <v>1.9894724005767601E-8</v>
      </c>
    </row>
    <row r="392" spans="1:10" x14ac:dyDescent="0.25">
      <c r="A392" s="37">
        <v>390</v>
      </c>
      <c r="B392" s="4">
        <v>8030</v>
      </c>
      <c r="C392" s="20">
        <f t="shared" si="30"/>
        <v>1.6321768485694582E-2</v>
      </c>
      <c r="F392" s="19">
        <f t="shared" si="31"/>
        <v>2.664001265006128E-4</v>
      </c>
      <c r="G392">
        <v>132</v>
      </c>
      <c r="H392" s="17">
        <f t="shared" si="32"/>
        <v>1.756316678641821E-4</v>
      </c>
      <c r="I392" s="17">
        <f t="shared" si="34"/>
        <v>1.420556020495032E-4</v>
      </c>
      <c r="J392" s="16">
        <f t="shared" si="33"/>
        <v>1.5573935947421608E-8</v>
      </c>
    </row>
    <row r="393" spans="1:10" x14ac:dyDescent="0.25">
      <c r="A393" s="37">
        <v>391</v>
      </c>
      <c r="B393" s="4">
        <v>8030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1.420556020495032E-4</v>
      </c>
      <c r="J393" s="16">
        <f t="shared" si="33"/>
        <v>2.0051848542915771E-8</v>
      </c>
    </row>
    <row r="394" spans="1:10" x14ac:dyDescent="0.25">
      <c r="A394" s="37">
        <v>392</v>
      </c>
      <c r="B394" s="4">
        <v>8000</v>
      </c>
      <c r="C394" s="20">
        <f t="shared" si="30"/>
        <v>-3.742986278834392E-3</v>
      </c>
      <c r="F394" s="19">
        <f t="shared" si="31"/>
        <v>1.4009946283542529E-5</v>
      </c>
      <c r="G394">
        <v>130</v>
      </c>
      <c r="H394" s="17">
        <f t="shared" si="32"/>
        <v>9.2953807457922823E-6</v>
      </c>
      <c r="I394" s="17">
        <f t="shared" si="34"/>
        <v>1.4208511656153957E-4</v>
      </c>
      <c r="J394" s="16">
        <f t="shared" si="33"/>
        <v>1.6287891599244505E-8</v>
      </c>
    </row>
    <row r="395" spans="1:10" x14ac:dyDescent="0.25">
      <c r="A395" s="37">
        <v>393</v>
      </c>
      <c r="B395" s="4">
        <v>8000</v>
      </c>
      <c r="C395" s="20">
        <f t="shared" si="30"/>
        <v>0</v>
      </c>
      <c r="F395" s="19">
        <f t="shared" si="31"/>
        <v>0</v>
      </c>
      <c r="G395">
        <v>129</v>
      </c>
      <c r="H395" s="17">
        <f t="shared" si="32"/>
        <v>0</v>
      </c>
      <c r="I395" s="17">
        <f t="shared" si="34"/>
        <v>1.4208511656153957E-4</v>
      </c>
      <c r="J395" s="16">
        <f t="shared" si="33"/>
        <v>2.0060181646251576E-8</v>
      </c>
    </row>
    <row r="396" spans="1:10" x14ac:dyDescent="0.25">
      <c r="A396" s="37">
        <v>394</v>
      </c>
      <c r="B396" s="4">
        <v>8050</v>
      </c>
      <c r="C396" s="20">
        <f t="shared" si="30"/>
        <v>6.2305497506361628E-3</v>
      </c>
      <c r="F396" s="19">
        <f t="shared" si="31"/>
        <v>3.8819750195152353E-5</v>
      </c>
      <c r="G396">
        <v>128</v>
      </c>
      <c r="H396" s="17">
        <f t="shared" si="32"/>
        <v>2.5920642619135293E-5</v>
      </c>
      <c r="I396" s="17">
        <f t="shared" si="34"/>
        <v>1.421674192815136E-4</v>
      </c>
      <c r="J396" s="16">
        <f t="shared" si="33"/>
        <v>1.0587640705489313E-8</v>
      </c>
    </row>
    <row r="397" spans="1:10" x14ac:dyDescent="0.25">
      <c r="A397" s="37">
        <v>395</v>
      </c>
      <c r="B397" s="4">
        <v>8050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1.421674192815136E-4</v>
      </c>
      <c r="J397" s="16">
        <f t="shared" si="33"/>
        <v>2.0083428073818223E-8</v>
      </c>
    </row>
    <row r="398" spans="1:10" x14ac:dyDescent="0.25">
      <c r="A398" s="37">
        <v>396</v>
      </c>
      <c r="B398" s="4">
        <v>8100</v>
      </c>
      <c r="C398" s="20">
        <f t="shared" si="30"/>
        <v>6.1919702479209804E-3</v>
      </c>
      <c r="F398" s="19">
        <f t="shared" si="31"/>
        <v>3.8340495551138606E-5</v>
      </c>
      <c r="G398">
        <v>126</v>
      </c>
      <c r="H398" s="17">
        <f t="shared" si="32"/>
        <v>2.5763986578902378E-5</v>
      </c>
      <c r="I398" s="17">
        <f t="shared" si="34"/>
        <v>1.4224922459027753E-4</v>
      </c>
      <c r="J398" s="16">
        <f t="shared" si="33"/>
        <v>1.0703363692091507E-8</v>
      </c>
    </row>
    <row r="399" spans="1:10" x14ac:dyDescent="0.25">
      <c r="A399" s="37">
        <v>397</v>
      </c>
      <c r="B399" s="4">
        <v>8100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1.4224922459027753E-4</v>
      </c>
      <c r="J399" s="16">
        <f t="shared" si="33"/>
        <v>2.0106547347231959E-8</v>
      </c>
    </row>
    <row r="400" spans="1:10" x14ac:dyDescent="0.25">
      <c r="A400" s="37">
        <v>398</v>
      </c>
      <c r="B400" s="4">
        <v>8100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1.4224922459027753E-4</v>
      </c>
      <c r="J400" s="16">
        <f t="shared" si="33"/>
        <v>2.0106547347231959E-8</v>
      </c>
    </row>
    <row r="401" spans="1:10" x14ac:dyDescent="0.25">
      <c r="A401" s="37">
        <v>399</v>
      </c>
      <c r="B401" s="4">
        <v>8100</v>
      </c>
      <c r="C401" s="20">
        <f t="shared" si="30"/>
        <v>0</v>
      </c>
      <c r="F401" s="19">
        <f t="shared" si="31"/>
        <v>0</v>
      </c>
      <c r="G401">
        <v>123</v>
      </c>
      <c r="H401" s="17">
        <f t="shared" si="32"/>
        <v>0</v>
      </c>
      <c r="I401" s="17">
        <f t="shared" si="34"/>
        <v>1.4224922459027753E-4</v>
      </c>
      <c r="J401" s="16">
        <f t="shared" si="33"/>
        <v>2.0106547347231959E-8</v>
      </c>
    </row>
    <row r="402" spans="1:10" x14ac:dyDescent="0.25">
      <c r="A402" s="37">
        <v>400</v>
      </c>
      <c r="B402" s="4">
        <v>8185</v>
      </c>
      <c r="C402" s="20">
        <f t="shared" si="30"/>
        <v>1.0439149144705059E-2</v>
      </c>
      <c r="F402" s="19">
        <f t="shared" si="31"/>
        <v>1.0897583486539636E-4</v>
      </c>
      <c r="G402">
        <v>122</v>
      </c>
      <c r="H402" s="17">
        <f t="shared" si="32"/>
        <v>7.4166908432657543E-5</v>
      </c>
      <c r="I402" s="17">
        <f t="shared" si="34"/>
        <v>1.424847179144888E-4</v>
      </c>
      <c r="J402" s="16">
        <f t="shared" si="33"/>
        <v>1.0927300994983843E-9</v>
      </c>
    </row>
    <row r="403" spans="1:10" x14ac:dyDescent="0.25">
      <c r="A403" s="37">
        <v>401</v>
      </c>
      <c r="B403" s="4">
        <v>8155</v>
      </c>
      <c r="C403" s="20">
        <f t="shared" si="30"/>
        <v>-3.6719747501210774E-3</v>
      </c>
      <c r="F403" s="19">
        <f t="shared" si="31"/>
        <v>1.3483398565526748E-5</v>
      </c>
      <c r="G403">
        <v>121</v>
      </c>
      <c r="H403" s="17">
        <f t="shared" si="32"/>
        <v>9.205778074255371E-6</v>
      </c>
      <c r="I403" s="17">
        <f t="shared" si="34"/>
        <v>1.4251394792186636E-4</v>
      </c>
      <c r="J403" s="16">
        <f t="shared" si="33"/>
        <v>1.6532312844056678E-8</v>
      </c>
    </row>
    <row r="404" spans="1:10" x14ac:dyDescent="0.25">
      <c r="A404" s="37">
        <v>402</v>
      </c>
      <c r="B404" s="4">
        <v>8190</v>
      </c>
      <c r="C404" s="20">
        <f t="shared" si="30"/>
        <v>4.2826617920009493E-3</v>
      </c>
      <c r="F404" s="19">
        <f t="shared" si="31"/>
        <v>1.8341192024664781E-5</v>
      </c>
      <c r="G404">
        <v>120</v>
      </c>
      <c r="H404" s="17">
        <f t="shared" si="32"/>
        <v>1.2562319761572668E-5</v>
      </c>
      <c r="I404" s="17">
        <f t="shared" si="34"/>
        <v>1.4255383555508412E-4</v>
      </c>
      <c r="J404" s="16">
        <f t="shared" si="33"/>
        <v>1.5316539918312619E-8</v>
      </c>
    </row>
    <row r="405" spans="1:10" x14ac:dyDescent="0.25">
      <c r="A405" s="37">
        <v>403</v>
      </c>
      <c r="B405" s="4">
        <v>8200</v>
      </c>
      <c r="C405" s="20">
        <f t="shared" si="30"/>
        <v>1.220256405229369E-3</v>
      </c>
      <c r="F405" s="19">
        <f t="shared" si="31"/>
        <v>1.489025694503302E-6</v>
      </c>
      <c r="G405">
        <v>119</v>
      </c>
      <c r="H405" s="17">
        <f t="shared" si="32"/>
        <v>1.0231177875201958E-6</v>
      </c>
      <c r="I405" s="17">
        <f t="shared" si="34"/>
        <v>1.4255708413877103E-4</v>
      </c>
      <c r="J405" s="16">
        <f t="shared" si="33"/>
        <v>1.9772694644596453E-8</v>
      </c>
    </row>
    <row r="406" spans="1:10" x14ac:dyDescent="0.25">
      <c r="A406" s="37">
        <v>404</v>
      </c>
      <c r="B406" s="4">
        <v>8250</v>
      </c>
      <c r="C406" s="20">
        <f t="shared" si="30"/>
        <v>6.0790460763821925E-3</v>
      </c>
      <c r="F406" s="19">
        <f t="shared" si="31"/>
        <v>3.6954801198777731E-5</v>
      </c>
      <c r="G406">
        <v>118</v>
      </c>
      <c r="H406" s="17">
        <f t="shared" si="32"/>
        <v>2.5472728739413577E-5</v>
      </c>
      <c r="I406" s="17">
        <f t="shared" si="34"/>
        <v>1.426379646513115E-4</v>
      </c>
      <c r="J406" s="16">
        <f t="shared" si="33"/>
        <v>1.1073408074937458E-8</v>
      </c>
    </row>
    <row r="407" spans="1:10" x14ac:dyDescent="0.25">
      <c r="A407" s="37">
        <v>405</v>
      </c>
      <c r="B407" s="4">
        <v>8150</v>
      </c>
      <c r="C407" s="20">
        <f t="shared" si="30"/>
        <v>-1.2195273093818243E-2</v>
      </c>
      <c r="F407" s="19">
        <f t="shared" si="31"/>
        <v>1.4872468583280717E-4</v>
      </c>
      <c r="G407">
        <v>117</v>
      </c>
      <c r="H407" s="17">
        <f t="shared" si="32"/>
        <v>1.0284159839281604E-4</v>
      </c>
      <c r="I407" s="17">
        <f t="shared" si="34"/>
        <v>1.4296450529301444E-4</v>
      </c>
      <c r="J407" s="16">
        <f t="shared" si="33"/>
        <v>3.8615270653559539E-11</v>
      </c>
    </row>
    <row r="408" spans="1:10" x14ac:dyDescent="0.25">
      <c r="A408" s="37">
        <v>406</v>
      </c>
      <c r="B408" s="4">
        <v>8150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1.4296450529301444E-4</v>
      </c>
      <c r="J408" s="16">
        <f t="shared" si="33"/>
        <v>2.0309261757451733E-8</v>
      </c>
    </row>
    <row r="409" spans="1:10" x14ac:dyDescent="0.25">
      <c r="A409" s="37">
        <v>407</v>
      </c>
      <c r="B409" s="4">
        <v>8155</v>
      </c>
      <c r="C409" s="20">
        <f t="shared" si="30"/>
        <v>6.1330882020584879E-4</v>
      </c>
      <c r="F409" s="19">
        <f t="shared" si="31"/>
        <v>3.7614770894229015E-7</v>
      </c>
      <c r="G409">
        <v>115</v>
      </c>
      <c r="H409" s="17">
        <f t="shared" si="32"/>
        <v>2.6176193549536521E-7</v>
      </c>
      <c r="I409" s="17">
        <f t="shared" si="34"/>
        <v>1.4296533643441759E-4</v>
      </c>
      <c r="J409" s="16">
        <f t="shared" si="33"/>
        <v>2.0202428715958187E-8</v>
      </c>
    </row>
    <row r="410" spans="1:10" x14ac:dyDescent="0.25">
      <c r="A410" s="37">
        <v>408</v>
      </c>
      <c r="B410" s="4">
        <v>8150</v>
      </c>
      <c r="C410" s="20">
        <f t="shared" si="30"/>
        <v>-6.1330882020583296E-4</v>
      </c>
      <c r="F410" s="19">
        <f t="shared" si="31"/>
        <v>3.7614770894227073E-7</v>
      </c>
      <c r="G410">
        <v>114</v>
      </c>
      <c r="H410" s="17">
        <f t="shared" si="32"/>
        <v>2.6259572432857439E-7</v>
      </c>
      <c r="I410" s="17">
        <f t="shared" si="34"/>
        <v>1.4296617022325082E-4</v>
      </c>
      <c r="J410" s="16">
        <f t="shared" si="33"/>
        <v>2.0202664985627847E-8</v>
      </c>
    </row>
    <row r="411" spans="1:10" x14ac:dyDescent="0.25">
      <c r="A411" s="37">
        <v>409</v>
      </c>
      <c r="B411" s="4">
        <v>8200</v>
      </c>
      <c r="C411" s="20">
        <f t="shared" si="30"/>
        <v>6.1162270174360536E-3</v>
      </c>
      <c r="F411" s="19">
        <f t="shared" si="31"/>
        <v>3.7408232928814723E-5</v>
      </c>
      <c r="G411">
        <v>113</v>
      </c>
      <c r="H411" s="17">
        <f t="shared" si="32"/>
        <v>2.6198569619181015E-5</v>
      </c>
      <c r="I411" s="17">
        <f t="shared" si="34"/>
        <v>1.4304935541162634E-4</v>
      </c>
      <c r="J411" s="16">
        <f t="shared" si="33"/>
        <v>1.1064287077445383E-8</v>
      </c>
    </row>
    <row r="412" spans="1:10" x14ac:dyDescent="0.25">
      <c r="A412" s="37">
        <v>410</v>
      </c>
      <c r="B412" s="4">
        <v>8200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1.4304935541162634E-4</v>
      </c>
      <c r="J412" s="16">
        <f t="shared" si="33"/>
        <v>2.0333376199593495E-8</v>
      </c>
    </row>
    <row r="413" spans="1:10" x14ac:dyDescent="0.25">
      <c r="A413" s="37">
        <v>411</v>
      </c>
      <c r="B413" s="4">
        <v>8200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1.4304935541162634E-4</v>
      </c>
      <c r="J413" s="16">
        <f t="shared" si="33"/>
        <v>2.0333376199593495E-8</v>
      </c>
    </row>
    <row r="414" spans="1:10" x14ac:dyDescent="0.25">
      <c r="A414" s="37">
        <v>412</v>
      </c>
      <c r="B414" s="4">
        <v>8010</v>
      </c>
      <c r="C414" s="20">
        <f t="shared" si="30"/>
        <v>-2.3443393189939599E-2</v>
      </c>
      <c r="F414" s="19">
        <f t="shared" si="31"/>
        <v>5.4959268425810635E-4</v>
      </c>
      <c r="G414">
        <v>110</v>
      </c>
      <c r="H414" s="17">
        <f t="shared" si="32"/>
        <v>3.8859284664426348E-4</v>
      </c>
      <c r="I414" s="17">
        <f t="shared" si="34"/>
        <v>1.4428320785545668E-4</v>
      </c>
      <c r="J414" s="16">
        <f t="shared" si="33"/>
        <v>1.6464734653757562E-7</v>
      </c>
    </row>
    <row r="415" spans="1:10" x14ac:dyDescent="0.25">
      <c r="A415" s="37">
        <v>413</v>
      </c>
      <c r="B415" s="4">
        <v>8180</v>
      </c>
      <c r="C415" s="20">
        <f t="shared" si="30"/>
        <v>2.1001389534387883E-2</v>
      </c>
      <c r="F415" s="19">
        <f t="shared" si="31"/>
        <v>4.4105836237509692E-4</v>
      </c>
      <c r="G415">
        <v>109</v>
      </c>
      <c r="H415" s="17">
        <f t="shared" si="32"/>
        <v>3.1284633852467789E-4</v>
      </c>
      <c r="I415" s="17">
        <f t="shared" si="34"/>
        <v>1.4527655146089215E-4</v>
      </c>
      <c r="J415" s="16">
        <f t="shared" si="33"/>
        <v>8.7759968487107409E-8</v>
      </c>
    </row>
    <row r="416" spans="1:10" x14ac:dyDescent="0.25">
      <c r="A416" s="37">
        <v>414</v>
      </c>
      <c r="B416" s="4">
        <v>8060</v>
      </c>
      <c r="C416" s="20">
        <f t="shared" si="30"/>
        <v>-1.477859409611872E-2</v>
      </c>
      <c r="F416" s="19">
        <f t="shared" si="31"/>
        <v>2.1840684345783508E-4</v>
      </c>
      <c r="G416">
        <v>108</v>
      </c>
      <c r="H416" s="17">
        <f t="shared" si="32"/>
        <v>1.5541123631812397E-4</v>
      </c>
      <c r="I416" s="17">
        <f t="shared" si="34"/>
        <v>1.4577001019381976E-4</v>
      </c>
      <c r="J416" s="16">
        <f t="shared" si="33"/>
        <v>5.3435631230306607E-9</v>
      </c>
    </row>
    <row r="417" spans="1:10" x14ac:dyDescent="0.25">
      <c r="A417" s="37">
        <v>415</v>
      </c>
      <c r="B417" s="4">
        <v>8200</v>
      </c>
      <c r="C417" s="20">
        <f t="shared" si="30"/>
        <v>1.7220597751670556E-2</v>
      </c>
      <c r="F417" s="19">
        <f t="shared" si="31"/>
        <v>2.96548986924841E-4</v>
      </c>
      <c r="G417">
        <v>107</v>
      </c>
      <c r="H417" s="17">
        <f t="shared" si="32"/>
        <v>2.1168679864284938E-4</v>
      </c>
      <c r="I417" s="17">
        <f t="shared" si="34"/>
        <v>1.4644215399699996E-4</v>
      </c>
      <c r="J417" s="16">
        <f t="shared" si="33"/>
        <v>2.2671870931883524E-8</v>
      </c>
    </row>
    <row r="418" spans="1:10" x14ac:dyDescent="0.25">
      <c r="A418" s="37">
        <v>416</v>
      </c>
      <c r="B418" s="4">
        <v>8100</v>
      </c>
      <c r="C418" s="20">
        <f t="shared" si="30"/>
        <v>-1.2270092591814359E-2</v>
      </c>
      <c r="F418" s="19">
        <f t="shared" si="31"/>
        <v>1.5055517221169762E-4</v>
      </c>
      <c r="G418">
        <v>106</v>
      </c>
      <c r="H418" s="17">
        <f t="shared" si="32"/>
        <v>1.0781375386642478E-4</v>
      </c>
      <c r="I418" s="17">
        <f t="shared" si="34"/>
        <v>1.4678448212999411E-4</v>
      </c>
      <c r="J418" s="16">
        <f t="shared" si="33"/>
        <v>1.795011252610469E-11</v>
      </c>
    </row>
    <row r="419" spans="1:10" x14ac:dyDescent="0.25">
      <c r="A419" s="37">
        <v>417</v>
      </c>
      <c r="B419" s="4">
        <v>8100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1.4678448212999411E-4</v>
      </c>
      <c r="J419" s="16">
        <f t="shared" si="33"/>
        <v>2.1409078538576352E-8</v>
      </c>
    </row>
    <row r="420" spans="1:10" x14ac:dyDescent="0.25">
      <c r="A420" s="37">
        <v>418</v>
      </c>
      <c r="B420" s="4">
        <v>8100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1.4678448212999411E-4</v>
      </c>
      <c r="J420" s="16">
        <f t="shared" si="33"/>
        <v>2.1409078538576352E-8</v>
      </c>
    </row>
    <row r="421" spans="1:10" x14ac:dyDescent="0.25">
      <c r="A421" s="37">
        <v>419</v>
      </c>
      <c r="B421" s="4">
        <v>8100</v>
      </c>
      <c r="C421" s="20">
        <f t="shared" si="30"/>
        <v>0</v>
      </c>
      <c r="F421" s="19">
        <f t="shared" si="31"/>
        <v>0</v>
      </c>
      <c r="G421">
        <v>103</v>
      </c>
      <c r="H421" s="17">
        <f t="shared" si="32"/>
        <v>0</v>
      </c>
      <c r="I421" s="17">
        <f t="shared" si="34"/>
        <v>1.4678448212999411E-4</v>
      </c>
      <c r="J421" s="16">
        <f t="shared" si="33"/>
        <v>2.1409078538576352E-8</v>
      </c>
    </row>
    <row r="422" spans="1:10" x14ac:dyDescent="0.25">
      <c r="A422" s="37">
        <v>420</v>
      </c>
      <c r="B422" s="4">
        <v>8395</v>
      </c>
      <c r="C422" s="20">
        <f t="shared" si="30"/>
        <v>3.5772228851110963E-2</v>
      </c>
      <c r="F422" s="19">
        <f t="shared" si="31"/>
        <v>1.2796523569762555E-3</v>
      </c>
      <c r="G422">
        <v>102</v>
      </c>
      <c r="H422" s="17">
        <f t="shared" si="32"/>
        <v>9.2810073712875979E-4</v>
      </c>
      <c r="I422" s="17">
        <f t="shared" si="34"/>
        <v>1.4973136952773199E-4</v>
      </c>
      <c r="J422" s="16">
        <f t="shared" si="33"/>
        <v>1.2777960473105905E-6</v>
      </c>
    </row>
    <row r="423" spans="1:10" x14ac:dyDescent="0.25">
      <c r="A423" s="37">
        <v>421</v>
      </c>
      <c r="B423" s="4">
        <v>8010</v>
      </c>
      <c r="C423" s="20">
        <f t="shared" si="30"/>
        <v>-4.6945529449236287E-2</v>
      </c>
      <c r="F423" s="19">
        <f t="shared" si="31"/>
        <v>2.2038827352691115E-3</v>
      </c>
      <c r="G423">
        <v>101</v>
      </c>
      <c r="H423" s="17">
        <f t="shared" si="32"/>
        <v>1.6035140023894876E-3</v>
      </c>
      <c r="I423" s="17">
        <f t="shared" si="34"/>
        <v>1.5482281598036229E-4</v>
      </c>
      <c r="J423" s="16">
        <f t="shared" si="33"/>
        <v>4.2006613908351425E-6</v>
      </c>
    </row>
    <row r="424" spans="1:10" x14ac:dyDescent="0.25">
      <c r="A424" s="37">
        <v>422</v>
      </c>
      <c r="B424" s="4">
        <v>7950</v>
      </c>
      <c r="C424" s="20">
        <f t="shared" si="30"/>
        <v>-7.5188324140273398E-3</v>
      </c>
      <c r="F424" s="19">
        <f t="shared" si="31"/>
        <v>5.6532840870228197E-5</v>
      </c>
      <c r="G424">
        <v>100</v>
      </c>
      <c r="H424" s="17">
        <f t="shared" si="32"/>
        <v>4.126351699337922E-5</v>
      </c>
      <c r="I424" s="17">
        <f t="shared" si="34"/>
        <v>1.5495383509644479E-4</v>
      </c>
      <c r="J424" s="16">
        <f t="shared" si="33"/>
        <v>9.5900866563792654E-9</v>
      </c>
    </row>
    <row r="425" spans="1:10" x14ac:dyDescent="0.25">
      <c r="A425" s="37">
        <v>423</v>
      </c>
      <c r="B425" s="4">
        <v>7940</v>
      </c>
      <c r="C425" s="20">
        <f t="shared" si="30"/>
        <v>-1.2586534071961774E-3</v>
      </c>
      <c r="F425" s="19">
        <f t="shared" si="31"/>
        <v>1.5842083994465463E-6</v>
      </c>
      <c r="G425">
        <v>99</v>
      </c>
      <c r="H425" s="17">
        <f t="shared" si="32"/>
        <v>1.1600024327646074E-6</v>
      </c>
      <c r="I425" s="17">
        <f t="shared" si="34"/>
        <v>1.5495751831359322E-4</v>
      </c>
      <c r="J425" s="16">
        <f t="shared" si="33"/>
        <v>2.3372689387878324E-8</v>
      </c>
    </row>
    <row r="426" spans="1:10" x14ac:dyDescent="0.25">
      <c r="A426" s="37">
        <v>424</v>
      </c>
      <c r="B426" s="4">
        <v>7900</v>
      </c>
      <c r="C426" s="20">
        <f t="shared" si="30"/>
        <v>-5.0505157860685915E-3</v>
      </c>
      <c r="F426" s="19">
        <f t="shared" si="31"/>
        <v>2.5507709705328043E-5</v>
      </c>
      <c r="G426">
        <v>98</v>
      </c>
      <c r="H426" s="17">
        <f t="shared" si="32"/>
        <v>1.8736963531061E-5</v>
      </c>
      <c r="I426" s="17">
        <f t="shared" si="34"/>
        <v>1.5501701155553631E-4</v>
      </c>
      <c r="J426" s="16">
        <f t="shared" si="33"/>
        <v>1.6645410764069163E-8</v>
      </c>
    </row>
    <row r="427" spans="1:10" x14ac:dyDescent="0.25">
      <c r="A427" s="37">
        <v>425</v>
      </c>
      <c r="B427" s="4">
        <v>7900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1.5501701155553631E-4</v>
      </c>
      <c r="J427" s="16">
        <f t="shared" si="33"/>
        <v>2.387791522350342E-8</v>
      </c>
    </row>
    <row r="428" spans="1:10" x14ac:dyDescent="0.25">
      <c r="A428" s="37">
        <v>426</v>
      </c>
      <c r="B428" s="4">
        <v>7920</v>
      </c>
      <c r="C428" s="20">
        <f t="shared" si="30"/>
        <v>2.5284463533586906E-3</v>
      </c>
      <c r="F428" s="19">
        <f t="shared" si="31"/>
        <v>6.3930409618128605E-6</v>
      </c>
      <c r="G428">
        <v>96</v>
      </c>
      <c r="H428" s="17">
        <f t="shared" si="32"/>
        <v>4.7260416784507968E-6</v>
      </c>
      <c r="I428" s="17">
        <f t="shared" si="34"/>
        <v>1.5503201759109502E-4</v>
      </c>
      <c r="J428" s="16">
        <f t="shared" si="33"/>
        <v>2.1947451234686426E-8</v>
      </c>
    </row>
    <row r="429" spans="1:10" x14ac:dyDescent="0.25">
      <c r="A429" s="37">
        <v>427</v>
      </c>
      <c r="B429" s="4">
        <v>7920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1.5503201759109502E-4</v>
      </c>
      <c r="J429" s="16">
        <f t="shared" si="33"/>
        <v>2.3882538331433405E-8</v>
      </c>
    </row>
    <row r="430" spans="1:10" x14ac:dyDescent="0.25">
      <c r="A430" s="37">
        <v>428</v>
      </c>
      <c r="B430" s="4">
        <v>7920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1.5503201759109502E-4</v>
      </c>
      <c r="J430" s="16">
        <f t="shared" si="33"/>
        <v>2.3882538331433405E-8</v>
      </c>
    </row>
    <row r="431" spans="1:10" x14ac:dyDescent="0.25">
      <c r="A431" s="37">
        <v>429</v>
      </c>
      <c r="B431" s="4">
        <v>7920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1.5503201759109502E-4</v>
      </c>
      <c r="J431" s="16">
        <f t="shared" si="33"/>
        <v>2.3882538331433405E-8</v>
      </c>
    </row>
    <row r="432" spans="1:10" x14ac:dyDescent="0.25">
      <c r="A432" s="37">
        <v>430</v>
      </c>
      <c r="B432" s="4">
        <v>7800</v>
      </c>
      <c r="C432" s="20">
        <f t="shared" si="30"/>
        <v>-1.5267472130788421E-2</v>
      </c>
      <c r="F432" s="19">
        <f t="shared" si="31"/>
        <v>2.3309570526440111E-4</v>
      </c>
      <c r="G432">
        <v>92</v>
      </c>
      <c r="H432" s="17">
        <f t="shared" si="32"/>
        <v>1.7452150965705364E-4</v>
      </c>
      <c r="I432" s="17">
        <f t="shared" si="34"/>
        <v>1.5558615489200226E-4</v>
      </c>
      <c r="J432" s="16">
        <f t="shared" si="33"/>
        <v>6.0845560752326453E-9</v>
      </c>
    </row>
    <row r="433" spans="1:10" x14ac:dyDescent="0.25">
      <c r="A433" s="37">
        <v>431</v>
      </c>
      <c r="B433" s="4">
        <v>7805</v>
      </c>
      <c r="C433" s="20">
        <f t="shared" si="30"/>
        <v>6.4082027184933119E-4</v>
      </c>
      <c r="F433" s="19">
        <f t="shared" si="31"/>
        <v>4.1065062081305074E-7</v>
      </c>
      <c r="G433">
        <v>91</v>
      </c>
      <c r="H433" s="17">
        <f t="shared" si="32"/>
        <v>3.0843832093119199E-7</v>
      </c>
      <c r="I433" s="17">
        <f t="shared" si="34"/>
        <v>1.5558713423935601E-4</v>
      </c>
      <c r="J433" s="16">
        <f t="shared" si="33"/>
        <v>2.3926665404768474E-8</v>
      </c>
    </row>
    <row r="434" spans="1:10" x14ac:dyDescent="0.25">
      <c r="A434" s="37">
        <v>432</v>
      </c>
      <c r="B434" s="4">
        <v>8075</v>
      </c>
      <c r="C434" s="20">
        <f t="shared" si="30"/>
        <v>3.4008315141324887E-2</v>
      </c>
      <c r="F434" s="19">
        <f t="shared" si="31"/>
        <v>1.1565654987516676E-3</v>
      </c>
      <c r="G434">
        <v>90</v>
      </c>
      <c r="H434" s="17">
        <f t="shared" si="32"/>
        <v>8.7145955618251638E-4</v>
      </c>
      <c r="I434" s="17">
        <f t="shared" si="34"/>
        <v>1.5835417566170993E-4</v>
      </c>
      <c r="J434" s="16">
        <f t="shared" si="33"/>
        <v>9.974299058446904E-7</v>
      </c>
    </row>
    <row r="435" spans="1:10" x14ac:dyDescent="0.25">
      <c r="A435" s="37">
        <v>433</v>
      </c>
      <c r="B435" s="4">
        <v>7830</v>
      </c>
      <c r="C435" s="20">
        <f t="shared" si="30"/>
        <v>-3.0810359106008454E-2</v>
      </c>
      <c r="F435" s="19">
        <f t="shared" si="31"/>
        <v>9.4927822824119809E-4</v>
      </c>
      <c r="G435">
        <v>89</v>
      </c>
      <c r="H435" s="17">
        <f t="shared" si="32"/>
        <v>7.1754919486995735E-4</v>
      </c>
      <c r="I435" s="17">
        <f t="shared" si="34"/>
        <v>1.6063252390024373E-4</v>
      </c>
      <c r="J435" s="16">
        <f t="shared" si="33"/>
        <v>6.2276678450749904E-7</v>
      </c>
    </row>
    <row r="436" spans="1:10" x14ac:dyDescent="0.25">
      <c r="A436" s="37">
        <v>434</v>
      </c>
      <c r="B436" s="4">
        <v>7980</v>
      </c>
      <c r="C436" s="20">
        <f t="shared" si="30"/>
        <v>1.8975901459005604E-2</v>
      </c>
      <c r="F436" s="19">
        <f t="shared" si="31"/>
        <v>3.6008483618189103E-4</v>
      </c>
      <c r="G436">
        <v>88</v>
      </c>
      <c r="H436" s="17">
        <f t="shared" si="32"/>
        <v>2.7305123876161005E-4</v>
      </c>
      <c r="I436" s="17">
        <f t="shared" si="34"/>
        <v>1.614995108794079E-4</v>
      </c>
      <c r="J436" s="16">
        <f t="shared" si="33"/>
        <v>3.9640059558343173E-8</v>
      </c>
    </row>
    <row r="437" spans="1:10" x14ac:dyDescent="0.25">
      <c r="A437" s="37">
        <v>435</v>
      </c>
      <c r="B437" s="4">
        <v>7980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1.614995108794079E-4</v>
      </c>
      <c r="J437" s="16">
        <f t="shared" si="33"/>
        <v>2.591672426607583E-8</v>
      </c>
    </row>
    <row r="438" spans="1:10" x14ac:dyDescent="0.25">
      <c r="A438" s="37">
        <v>436</v>
      </c>
      <c r="B438" s="4">
        <v>8085</v>
      </c>
      <c r="C438" s="20">
        <f t="shared" si="30"/>
        <v>1.3072081567352701E-2</v>
      </c>
      <c r="F438" s="19">
        <f t="shared" si="31"/>
        <v>1.7087931650352223E-4</v>
      </c>
      <c r="G438">
        <v>86</v>
      </c>
      <c r="H438" s="17">
        <f t="shared" si="32"/>
        <v>1.3040406544571087E-4</v>
      </c>
      <c r="I438" s="17">
        <f t="shared" si="34"/>
        <v>1.6191356733007359E-4</v>
      </c>
      <c r="J438" s="16">
        <f t="shared" si="33"/>
        <v>8.9867631505941899E-11</v>
      </c>
    </row>
    <row r="439" spans="1:10" x14ac:dyDescent="0.25">
      <c r="A439" s="37">
        <v>437</v>
      </c>
      <c r="B439" s="4">
        <v>8220</v>
      </c>
      <c r="C439" s="20">
        <f t="shared" si="30"/>
        <v>1.6559716039018339E-2</v>
      </c>
      <c r="F439" s="19">
        <f t="shared" si="31"/>
        <v>2.7422419529292126E-4</v>
      </c>
      <c r="G439">
        <v>85</v>
      </c>
      <c r="H439" s="17">
        <f t="shared" si="32"/>
        <v>2.0993679406507712E-4</v>
      </c>
      <c r="I439" s="17">
        <f t="shared" si="34"/>
        <v>1.6258015455277724E-4</v>
      </c>
      <c r="J439" s="16">
        <f t="shared" si="33"/>
        <v>1.2579924390466245E-8</v>
      </c>
    </row>
    <row r="440" spans="1:10" x14ac:dyDescent="0.25">
      <c r="A440" s="37">
        <v>438</v>
      </c>
      <c r="B440" s="4">
        <v>8490</v>
      </c>
      <c r="C440" s="20">
        <f t="shared" si="30"/>
        <v>3.231879125516731E-2</v>
      </c>
      <c r="F440" s="19">
        <f t="shared" si="31"/>
        <v>1.0445042681950789E-3</v>
      </c>
      <c r="G440">
        <v>84</v>
      </c>
      <c r="H440" s="17">
        <f t="shared" si="32"/>
        <v>8.0218431560299833E-4</v>
      </c>
      <c r="I440" s="17">
        <f t="shared" si="34"/>
        <v>1.6512723457948503E-4</v>
      </c>
      <c r="J440" s="16">
        <f t="shared" si="33"/>
        <v>7.7422637235223123E-7</v>
      </c>
    </row>
    <row r="441" spans="1:10" x14ac:dyDescent="0.25">
      <c r="A441" s="37">
        <v>439</v>
      </c>
      <c r="B441" s="4">
        <v>8490</v>
      </c>
      <c r="C441" s="20">
        <f t="shared" si="30"/>
        <v>0</v>
      </c>
      <c r="F441" s="19">
        <f t="shared" si="31"/>
        <v>0</v>
      </c>
      <c r="G441">
        <v>83</v>
      </c>
      <c r="H441" s="17">
        <f t="shared" si="32"/>
        <v>0</v>
      </c>
      <c r="I441" s="17">
        <f t="shared" si="34"/>
        <v>1.6512723457948503E-4</v>
      </c>
      <c r="J441" s="16">
        <f t="shared" si="33"/>
        <v>2.7094123181252587E-8</v>
      </c>
    </row>
    <row r="442" spans="1:10" x14ac:dyDescent="0.25">
      <c r="A442" s="37">
        <v>440</v>
      </c>
      <c r="B442" s="4">
        <v>8305</v>
      </c>
      <c r="C442" s="20">
        <f t="shared" si="30"/>
        <v>-2.2031257257997799E-2</v>
      </c>
      <c r="F442" s="19">
        <f t="shared" si="31"/>
        <v>4.8537629636808067E-4</v>
      </c>
      <c r="G442">
        <v>82</v>
      </c>
      <c r="H442" s="17">
        <f t="shared" si="32"/>
        <v>3.7514989166780369E-4</v>
      </c>
      <c r="I442" s="17">
        <f t="shared" si="34"/>
        <v>1.6631840321430232E-4</v>
      </c>
      <c r="J442" s="16">
        <f t="shared" si="33"/>
        <v>1.0213520124004187E-7</v>
      </c>
    </row>
    <row r="443" spans="1:10" x14ac:dyDescent="0.25">
      <c r="A443" s="37">
        <v>441</v>
      </c>
      <c r="B443" s="4">
        <v>8305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1.6631840321430232E-4</v>
      </c>
      <c r="J443" s="16">
        <f t="shared" si="33"/>
        <v>2.7486427638380455E-8</v>
      </c>
    </row>
    <row r="444" spans="1:10" x14ac:dyDescent="0.25">
      <c r="A444" s="37">
        <v>442</v>
      </c>
      <c r="B444" s="4">
        <v>8305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1.6631840321430232E-4</v>
      </c>
      <c r="J444" s="16">
        <f t="shared" si="33"/>
        <v>2.7486427638380455E-8</v>
      </c>
    </row>
    <row r="445" spans="1:10" x14ac:dyDescent="0.25">
      <c r="A445" s="37">
        <v>443</v>
      </c>
      <c r="B445" s="4">
        <v>7800</v>
      </c>
      <c r="C445" s="20">
        <f t="shared" si="30"/>
        <v>-6.2734009369712157E-2</v>
      </c>
      <c r="F445" s="19">
        <f t="shared" si="31"/>
        <v>3.9355559315991323E-3</v>
      </c>
      <c r="G445">
        <v>79</v>
      </c>
      <c r="H445" s="17">
        <f t="shared" si="32"/>
        <v>3.0709717585478361E-3</v>
      </c>
      <c r="I445" s="17">
        <f t="shared" si="34"/>
        <v>1.7606929297447066E-4</v>
      </c>
      <c r="J445" s="16">
        <f t="shared" si="33"/>
        <v>1.413794359402372E-5</v>
      </c>
    </row>
    <row r="446" spans="1:10" x14ac:dyDescent="0.25">
      <c r="A446" s="37">
        <v>444</v>
      </c>
      <c r="B446" s="4">
        <v>8395</v>
      </c>
      <c r="C446" s="20">
        <f t="shared" si="30"/>
        <v>7.3512556833958048E-2</v>
      </c>
      <c r="F446" s="19">
        <f t="shared" si="31"/>
        <v>5.404096012265912E-3</v>
      </c>
      <c r="G446">
        <v>78</v>
      </c>
      <c r="H446" s="17">
        <f t="shared" si="32"/>
        <v>4.2303270786268254E-3</v>
      </c>
      <c r="I446" s="17">
        <f t="shared" si="34"/>
        <v>1.895013451834596E-4</v>
      </c>
      <c r="J446" s="16">
        <f t="shared" si="33"/>
        <v>2.7198273157484461E-5</v>
      </c>
    </row>
    <row r="447" spans="1:10" x14ac:dyDescent="0.25">
      <c r="A447" s="37">
        <v>445</v>
      </c>
      <c r="B447" s="4">
        <v>8295</v>
      </c>
      <c r="C447" s="20">
        <f t="shared" si="30"/>
        <v>-1.1983366887096362E-2</v>
      </c>
      <c r="F447" s="19">
        <f t="shared" si="31"/>
        <v>1.4360108195075755E-4</v>
      </c>
      <c r="G447">
        <v>77</v>
      </c>
      <c r="H447" s="17">
        <f t="shared" si="32"/>
        <v>1.1276900804896729E-4</v>
      </c>
      <c r="I447" s="17">
        <f t="shared" si="34"/>
        <v>1.8985940714309448E-4</v>
      </c>
      <c r="J447" s="16">
        <f t="shared" si="33"/>
        <v>2.0844235204032085E-9</v>
      </c>
    </row>
    <row r="448" spans="1:10" x14ac:dyDescent="0.25">
      <c r="A448" s="37">
        <v>446</v>
      </c>
      <c r="B448" s="4">
        <v>8300</v>
      </c>
      <c r="C448" s="20">
        <f t="shared" si="30"/>
        <v>6.0259116014451395E-4</v>
      </c>
      <c r="F448" s="19">
        <f t="shared" si="31"/>
        <v>3.6311610628431126E-7</v>
      </c>
      <c r="G448">
        <v>76</v>
      </c>
      <c r="H448" s="17">
        <f t="shared" si="32"/>
        <v>2.8606104330591773E-7</v>
      </c>
      <c r="I448" s="17">
        <f t="shared" si="34"/>
        <v>1.8986031543855183E-4</v>
      </c>
      <c r="J448" s="16">
        <f t="shared" si="33"/>
        <v>3.5681078693439582E-8</v>
      </c>
    </row>
    <row r="449" spans="1:10" x14ac:dyDescent="0.25">
      <c r="A449" s="37">
        <v>447</v>
      </c>
      <c r="B449" s="4">
        <v>8300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1.8986031543855183E-4</v>
      </c>
      <c r="J449" s="16">
        <f t="shared" si="33"/>
        <v>3.5818391714700453E-8</v>
      </c>
    </row>
    <row r="450" spans="1:10" x14ac:dyDescent="0.25">
      <c r="A450" s="37">
        <v>448</v>
      </c>
      <c r="B450" s="4">
        <v>8300</v>
      </c>
      <c r="C450" s="20">
        <f t="shared" si="30"/>
        <v>0</v>
      </c>
      <c r="F450" s="19">
        <f t="shared" si="31"/>
        <v>0</v>
      </c>
      <c r="G450">
        <v>74</v>
      </c>
      <c r="H450" s="17">
        <f t="shared" si="32"/>
        <v>0</v>
      </c>
      <c r="I450" s="17">
        <f t="shared" si="34"/>
        <v>1.8986031543855183E-4</v>
      </c>
      <c r="J450" s="16">
        <f t="shared" si="33"/>
        <v>3.5818391714700453E-8</v>
      </c>
    </row>
    <row r="451" spans="1:10" x14ac:dyDescent="0.25">
      <c r="A451" s="37">
        <v>449</v>
      </c>
      <c r="B451" s="4">
        <v>8295</v>
      </c>
      <c r="C451" s="20">
        <f t="shared" si="30"/>
        <v>-6.0259116014438926E-4</v>
      </c>
      <c r="F451" s="19">
        <f t="shared" si="31"/>
        <v>3.6311610628416097E-7</v>
      </c>
      <c r="G451">
        <v>73</v>
      </c>
      <c r="H451" s="17">
        <f t="shared" si="32"/>
        <v>2.8880332570057336E-7</v>
      </c>
      <c r="I451" s="17">
        <f t="shared" si="34"/>
        <v>1.8986123244125086E-4</v>
      </c>
      <c r="J451" s="16">
        <f t="shared" si="33"/>
        <v>3.5681424027560265E-8</v>
      </c>
    </row>
    <row r="452" spans="1:10" x14ac:dyDescent="0.25">
      <c r="A452" s="37">
        <v>450</v>
      </c>
      <c r="B452" s="4">
        <v>8270</v>
      </c>
      <c r="C452" s="20">
        <f t="shared" ref="C452:C515" si="35">LN(B452/B451)</f>
        <v>-3.0184146068078619E-3</v>
      </c>
      <c r="F452" s="19">
        <f t="shared" ref="F452:F515" si="36">C452^2</f>
        <v>9.1108267385910599E-6</v>
      </c>
      <c r="G452">
        <v>72</v>
      </c>
      <c r="H452" s="17">
        <f t="shared" ref="H452:H515" si="37">F452*($E$7^(G452-1))</f>
        <v>7.2693507146709475E-6</v>
      </c>
      <c r="I452" s="17">
        <f t="shared" si="34"/>
        <v>1.8988431394216323E-4</v>
      </c>
      <c r="J452" s="16">
        <f t="shared" ref="J452:J515" si="38">(F452-($E$7*I452))^2</f>
        <v>3.2461434375378706E-8</v>
      </c>
    </row>
    <row r="453" spans="1:10" x14ac:dyDescent="0.25">
      <c r="A453" s="37">
        <v>451</v>
      </c>
      <c r="B453" s="4">
        <v>8465</v>
      </c>
      <c r="C453" s="20">
        <f t="shared" si="35"/>
        <v>2.3305506549498589E-2</v>
      </c>
      <c r="F453" s="19">
        <f t="shared" si="36"/>
        <v>5.4314663552872166E-4</v>
      </c>
      <c r="G453">
        <v>71</v>
      </c>
      <c r="H453" s="17">
        <f t="shared" si="37"/>
        <v>4.347464910979033E-4</v>
      </c>
      <c r="I453" s="17">
        <f t="shared" ref="I453:I516" si="39">(1-$E$7)*H453+I452</f>
        <v>1.9126471253961573E-4</v>
      </c>
      <c r="J453" s="16">
        <f t="shared" si="38"/>
        <v>1.2424865231841739E-7</v>
      </c>
    </row>
    <row r="454" spans="1:10" x14ac:dyDescent="0.25">
      <c r="A454" s="37">
        <v>452</v>
      </c>
      <c r="B454" s="4">
        <v>7700</v>
      </c>
      <c r="C454" s="20">
        <f t="shared" si="35"/>
        <v>-9.4719686725460425E-2</v>
      </c>
      <c r="F454" s="19">
        <f t="shared" si="36"/>
        <v>8.9718190533693634E-3</v>
      </c>
      <c r="G454">
        <v>70</v>
      </c>
      <c r="H454" s="17">
        <f t="shared" si="37"/>
        <v>7.2041153006851969E-3</v>
      </c>
      <c r="I454" s="17">
        <f t="shared" si="39"/>
        <v>2.141390792351078E-4</v>
      </c>
      <c r="J454" s="16">
        <f t="shared" si="38"/>
        <v>7.6708868214494383E-5</v>
      </c>
    </row>
    <row r="455" spans="1:10" x14ac:dyDescent="0.25">
      <c r="A455" s="37">
        <v>453</v>
      </c>
      <c r="B455" s="4">
        <v>7650</v>
      </c>
      <c r="C455" s="20">
        <f t="shared" si="35"/>
        <v>-6.5146810211936419E-3</v>
      </c>
      <c r="F455" s="19">
        <f t="shared" si="36"/>
        <v>4.244106880790063E-5</v>
      </c>
      <c r="G455">
        <v>69</v>
      </c>
      <c r="H455" s="17">
        <f t="shared" si="37"/>
        <v>3.4187521643781708E-5</v>
      </c>
      <c r="I455" s="17">
        <f t="shared" si="39"/>
        <v>2.1424763078847002E-4</v>
      </c>
      <c r="J455" s="16">
        <f t="shared" si="38"/>
        <v>2.9284206127390674E-8</v>
      </c>
    </row>
    <row r="456" spans="1:10" x14ac:dyDescent="0.25">
      <c r="A456" s="37">
        <v>454</v>
      </c>
      <c r="B456" s="4">
        <v>7645</v>
      </c>
      <c r="C456" s="20">
        <f t="shared" si="35"/>
        <v>-6.5380845741884344E-4</v>
      </c>
      <c r="F456" s="19">
        <f t="shared" si="36"/>
        <v>4.274654989924076E-7</v>
      </c>
      <c r="G456">
        <v>68</v>
      </c>
      <c r="H456" s="17">
        <f t="shared" si="37"/>
        <v>3.4543276733266072E-7</v>
      </c>
      <c r="I456" s="17">
        <f t="shared" si="39"/>
        <v>2.1424872759987E-4</v>
      </c>
      <c r="J456" s="16">
        <f t="shared" si="38"/>
        <v>4.5429078937179191E-8</v>
      </c>
    </row>
    <row r="457" spans="1:10" x14ac:dyDescent="0.25">
      <c r="A457" s="37">
        <v>455</v>
      </c>
      <c r="B457" s="4">
        <v>7680</v>
      </c>
      <c r="C457" s="20">
        <f t="shared" si="35"/>
        <v>4.5677077785551872E-3</v>
      </c>
      <c r="F457" s="19">
        <f t="shared" si="36"/>
        <v>2.0863954350273561E-5</v>
      </c>
      <c r="G457">
        <v>67</v>
      </c>
      <c r="H457" s="17">
        <f t="shared" si="37"/>
        <v>1.6913763146858307E-5</v>
      </c>
      <c r="I457" s="17">
        <f t="shared" si="39"/>
        <v>2.1430243185143648E-4</v>
      </c>
      <c r="J457" s="16">
        <f t="shared" si="38"/>
        <v>3.7155657586028359E-8</v>
      </c>
    </row>
    <row r="458" spans="1:10" x14ac:dyDescent="0.25">
      <c r="A458" s="37">
        <v>456</v>
      </c>
      <c r="B458" s="4">
        <v>7650</v>
      </c>
      <c r="C458" s="20">
        <f t="shared" si="35"/>
        <v>-3.9138993211363287E-3</v>
      </c>
      <c r="F458" s="19">
        <f t="shared" si="36"/>
        <v>1.5318607895991413E-5</v>
      </c>
      <c r="G458">
        <v>66</v>
      </c>
      <c r="H458" s="17">
        <f t="shared" si="37"/>
        <v>1.2457878126116973E-5</v>
      </c>
      <c r="I458" s="17">
        <f t="shared" si="39"/>
        <v>2.1434198786360599E-4</v>
      </c>
      <c r="J458" s="16">
        <f t="shared" si="38"/>
        <v>3.9339868477464212E-8</v>
      </c>
    </row>
    <row r="459" spans="1:10" x14ac:dyDescent="0.25">
      <c r="A459" s="37">
        <v>457</v>
      </c>
      <c r="B459" s="4">
        <v>7600</v>
      </c>
      <c r="C459" s="20">
        <f t="shared" si="35"/>
        <v>-6.5574005461590517E-3</v>
      </c>
      <c r="F459" s="19">
        <f t="shared" si="36"/>
        <v>4.2999501922767027E-5</v>
      </c>
      <c r="G459">
        <v>65</v>
      </c>
      <c r="H459" s="17">
        <f t="shared" si="37"/>
        <v>3.5080789634363914E-5</v>
      </c>
      <c r="I459" s="17">
        <f t="shared" si="39"/>
        <v>2.1445337570410704E-4</v>
      </c>
      <c r="J459" s="16">
        <f t="shared" si="38"/>
        <v>2.9163398947711405E-8</v>
      </c>
    </row>
    <row r="460" spans="1:10" x14ac:dyDescent="0.25">
      <c r="A460" s="37">
        <v>458</v>
      </c>
      <c r="B460" s="4">
        <v>7650</v>
      </c>
      <c r="C460" s="20">
        <f t="shared" si="35"/>
        <v>6.5574005461590396E-3</v>
      </c>
      <c r="F460" s="19">
        <f t="shared" si="36"/>
        <v>4.2999501922766871E-5</v>
      </c>
      <c r="G460">
        <v>64</v>
      </c>
      <c r="H460" s="17">
        <f t="shared" si="37"/>
        <v>3.519253227793194E-5</v>
      </c>
      <c r="I460" s="17">
        <f t="shared" si="39"/>
        <v>2.145651183476752E-4</v>
      </c>
      <c r="J460" s="16">
        <f t="shared" si="38"/>
        <v>2.9201455414214471E-8</v>
      </c>
    </row>
    <row r="461" spans="1:10" x14ac:dyDescent="0.25">
      <c r="A461" s="37">
        <v>459</v>
      </c>
      <c r="B461" s="4">
        <v>7700</v>
      </c>
      <c r="C461" s="20">
        <f t="shared" si="35"/>
        <v>6.5146810211936723E-3</v>
      </c>
      <c r="F461" s="19">
        <f t="shared" si="36"/>
        <v>4.244106880790103E-5</v>
      </c>
      <c r="G461">
        <v>63</v>
      </c>
      <c r="H461" s="17">
        <f t="shared" si="37"/>
        <v>3.4846130776909204E-5</v>
      </c>
      <c r="I461" s="17">
        <f t="shared" si="39"/>
        <v>2.1467576110393902E-4</v>
      </c>
      <c r="J461" s="16">
        <f t="shared" si="38"/>
        <v>2.9430451708267121E-8</v>
      </c>
    </row>
    <row r="462" spans="1:10" x14ac:dyDescent="0.25">
      <c r="A462" s="37">
        <v>460</v>
      </c>
      <c r="B462" s="4">
        <v>7700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2.1467576110393902E-4</v>
      </c>
      <c r="J462" s="16">
        <f t="shared" si="38"/>
        <v>4.5793486307173025E-8</v>
      </c>
    </row>
    <row r="463" spans="1:10" x14ac:dyDescent="0.25">
      <c r="A463" s="37">
        <v>461</v>
      </c>
      <c r="B463" s="4">
        <v>7700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2.1467576110393902E-4</v>
      </c>
      <c r="J463" s="16">
        <f t="shared" si="38"/>
        <v>4.5793486307173025E-8</v>
      </c>
    </row>
    <row r="464" spans="1:10" x14ac:dyDescent="0.25">
      <c r="A464" s="37">
        <v>462</v>
      </c>
      <c r="B464" s="4">
        <v>7685</v>
      </c>
      <c r="C464" s="20">
        <f t="shared" si="35"/>
        <v>-1.9499518690789541E-3</v>
      </c>
      <c r="F464" s="19">
        <f t="shared" si="36"/>
        <v>3.8023122917245065E-6</v>
      </c>
      <c r="G464">
        <v>60</v>
      </c>
      <c r="H464" s="17">
        <f t="shared" si="37"/>
        <v>3.1518061971824098E-6</v>
      </c>
      <c r="I464" s="17">
        <f t="shared" si="39"/>
        <v>2.1468576865763553E-4</v>
      </c>
      <c r="J464" s="16">
        <f t="shared" si="38"/>
        <v>4.4184792641754315E-8</v>
      </c>
    </row>
    <row r="465" spans="1:10" x14ac:dyDescent="0.25">
      <c r="A465" s="37">
        <v>463</v>
      </c>
      <c r="B465" s="4">
        <v>7685</v>
      </c>
      <c r="C465" s="20">
        <f t="shared" si="35"/>
        <v>0</v>
      </c>
      <c r="F465" s="19">
        <f t="shared" si="36"/>
        <v>0</v>
      </c>
      <c r="G465">
        <v>59</v>
      </c>
      <c r="H465" s="17">
        <f t="shared" si="37"/>
        <v>0</v>
      </c>
      <c r="I465" s="17">
        <f t="shared" si="39"/>
        <v>2.1468576865763553E-4</v>
      </c>
      <c r="J465" s="16">
        <f t="shared" si="38"/>
        <v>4.5797755922453895E-8</v>
      </c>
    </row>
    <row r="466" spans="1:10" x14ac:dyDescent="0.25">
      <c r="A466" s="37">
        <v>464</v>
      </c>
      <c r="B466" s="4">
        <v>7440</v>
      </c>
      <c r="C466" s="20">
        <f t="shared" si="35"/>
        <v>-3.2399528145558708E-2</v>
      </c>
      <c r="F466" s="19">
        <f t="shared" si="36"/>
        <v>1.0497294240548508E-3</v>
      </c>
      <c r="G466">
        <v>58</v>
      </c>
      <c r="H466" s="17">
        <f t="shared" si="37"/>
        <v>8.7569204975113026E-4</v>
      </c>
      <c r="I466" s="17">
        <f t="shared" si="39"/>
        <v>2.174662490111953E-4</v>
      </c>
      <c r="J466" s="16">
        <f t="shared" si="38"/>
        <v>6.9381181577534676E-7</v>
      </c>
    </row>
    <row r="467" spans="1:10" x14ac:dyDescent="0.25">
      <c r="A467" s="37">
        <v>465</v>
      </c>
      <c r="B467" s="4">
        <v>7630</v>
      </c>
      <c r="C467" s="20">
        <f t="shared" si="35"/>
        <v>2.5216996451365225E-2</v>
      </c>
      <c r="F467" s="19">
        <f t="shared" si="36"/>
        <v>6.3589691002816637E-4</v>
      </c>
      <c r="G467">
        <v>57</v>
      </c>
      <c r="H467" s="17">
        <f t="shared" si="37"/>
        <v>5.3215960851685392E-4</v>
      </c>
      <c r="I467" s="17">
        <f t="shared" si="39"/>
        <v>2.191559518432122E-4</v>
      </c>
      <c r="J467" s="16">
        <f t="shared" si="38"/>
        <v>1.7425349693681698E-7</v>
      </c>
    </row>
    <row r="468" spans="1:10" x14ac:dyDescent="0.25">
      <c r="A468" s="37">
        <v>466</v>
      </c>
      <c r="B468" s="4">
        <v>7505</v>
      </c>
      <c r="C468" s="20">
        <f t="shared" si="35"/>
        <v>-1.6518380210940327E-2</v>
      </c>
      <c r="F468" s="19">
        <f t="shared" si="36"/>
        <v>2.7285688479318499E-4</v>
      </c>
      <c r="G468">
        <v>56</v>
      </c>
      <c r="H468" s="17">
        <f t="shared" si="37"/>
        <v>2.2907160943396934E-4</v>
      </c>
      <c r="I468" s="17">
        <f t="shared" si="39"/>
        <v>2.1988329555927137E-4</v>
      </c>
      <c r="J468" s="16">
        <f t="shared" si="38"/>
        <v>2.8806576491663578E-9</v>
      </c>
    </row>
    <row r="469" spans="1:10" x14ac:dyDescent="0.25">
      <c r="A469" s="37">
        <v>467</v>
      </c>
      <c r="B469" s="4">
        <v>7450</v>
      </c>
      <c r="C469" s="20">
        <f t="shared" si="35"/>
        <v>-7.3554326939571099E-3</v>
      </c>
      <c r="F469" s="19">
        <f t="shared" si="36"/>
        <v>5.4102390115333149E-5</v>
      </c>
      <c r="G469">
        <v>55</v>
      </c>
      <c r="H469" s="17">
        <f t="shared" si="37"/>
        <v>4.5565271206072175E-5</v>
      </c>
      <c r="I469" s="17">
        <f t="shared" si="39"/>
        <v>2.2002797352160884E-4</v>
      </c>
      <c r="J469" s="16">
        <f t="shared" si="38"/>
        <v>2.7299946614607532E-8</v>
      </c>
    </row>
    <row r="470" spans="1:10" x14ac:dyDescent="0.25">
      <c r="A470" s="37">
        <v>468</v>
      </c>
      <c r="B470" s="4">
        <v>7450</v>
      </c>
      <c r="C470" s="20">
        <f t="shared" si="35"/>
        <v>0</v>
      </c>
      <c r="F470" s="19">
        <f t="shared" si="36"/>
        <v>0</v>
      </c>
      <c r="G470">
        <v>54</v>
      </c>
      <c r="H470" s="17">
        <f t="shared" si="37"/>
        <v>0</v>
      </c>
      <c r="I470" s="17">
        <f t="shared" si="39"/>
        <v>2.2002797352160884E-4</v>
      </c>
      <c r="J470" s="16">
        <f t="shared" si="38"/>
        <v>4.8105361570360559E-8</v>
      </c>
    </row>
    <row r="471" spans="1:10" x14ac:dyDescent="0.25">
      <c r="A471" s="37">
        <v>469</v>
      </c>
      <c r="B471" s="4">
        <v>7450</v>
      </c>
      <c r="C471" s="20">
        <f t="shared" si="35"/>
        <v>0</v>
      </c>
      <c r="F471" s="19">
        <f t="shared" si="36"/>
        <v>0</v>
      </c>
      <c r="G471">
        <v>53</v>
      </c>
      <c r="H471" s="17">
        <f t="shared" si="37"/>
        <v>0</v>
      </c>
      <c r="I471" s="17">
        <f t="shared" si="39"/>
        <v>2.2002797352160884E-4</v>
      </c>
      <c r="J471" s="16">
        <f t="shared" si="38"/>
        <v>4.8105361570360559E-8</v>
      </c>
    </row>
    <row r="472" spans="1:10" x14ac:dyDescent="0.25">
      <c r="A472" s="37">
        <v>470</v>
      </c>
      <c r="B472" s="4">
        <v>7410</v>
      </c>
      <c r="C472" s="20">
        <f t="shared" si="35"/>
        <v>-5.3835930834726427E-3</v>
      </c>
      <c r="F472" s="19">
        <f t="shared" si="36"/>
        <v>2.8983074488414477E-5</v>
      </c>
      <c r="G472">
        <v>52</v>
      </c>
      <c r="H472" s="17">
        <f t="shared" si="37"/>
        <v>2.4643672730396808E-5</v>
      </c>
      <c r="I472" s="17">
        <f t="shared" si="39"/>
        <v>2.2010622163164467E-4</v>
      </c>
      <c r="J472" s="16">
        <f t="shared" si="38"/>
        <v>3.626140266293545E-8</v>
      </c>
    </row>
    <row r="473" spans="1:10" x14ac:dyDescent="0.25">
      <c r="A473" s="37">
        <v>471</v>
      </c>
      <c r="B473" s="4">
        <v>7600</v>
      </c>
      <c r="C473" s="20">
        <f t="shared" si="35"/>
        <v>2.5317807984289786E-2</v>
      </c>
      <c r="F473" s="19">
        <f t="shared" si="36"/>
        <v>6.4099140112936761E-4</v>
      </c>
      <c r="G473">
        <v>51</v>
      </c>
      <c r="H473" s="17">
        <f t="shared" si="37"/>
        <v>5.4675698560705086E-4</v>
      </c>
      <c r="I473" s="17">
        <f t="shared" si="39"/>
        <v>2.2184227377130267E-4</v>
      </c>
      <c r="J473" s="16">
        <f t="shared" si="38"/>
        <v>1.7627697542508812E-7</v>
      </c>
    </row>
    <row r="474" spans="1:10" x14ac:dyDescent="0.25">
      <c r="A474" s="37">
        <v>472</v>
      </c>
      <c r="B474" s="4">
        <v>7450</v>
      </c>
      <c r="C474" s="20">
        <f t="shared" si="35"/>
        <v>-1.9934214900817253E-2</v>
      </c>
      <c r="F474" s="19">
        <f t="shared" si="36"/>
        <v>3.9737292371196461E-4</v>
      </c>
      <c r="G474">
        <v>50</v>
      </c>
      <c r="H474" s="17">
        <f t="shared" si="37"/>
        <v>3.4003339057063633E-4</v>
      </c>
      <c r="I474" s="17">
        <f t="shared" si="39"/>
        <v>2.2292194117527723E-4</v>
      </c>
      <c r="J474" s="16">
        <f t="shared" si="38"/>
        <v>3.0680605198444743E-8</v>
      </c>
    </row>
    <row r="475" spans="1:10" x14ac:dyDescent="0.25">
      <c r="A475" s="37">
        <v>473</v>
      </c>
      <c r="B475" s="4">
        <v>7410</v>
      </c>
      <c r="C475" s="20">
        <f t="shared" si="35"/>
        <v>-5.3835930834726427E-3</v>
      </c>
      <c r="F475" s="19">
        <f t="shared" si="36"/>
        <v>2.8983074488414477E-5</v>
      </c>
      <c r="G475">
        <v>49</v>
      </c>
      <c r="H475" s="17">
        <f t="shared" si="37"/>
        <v>2.4879915698296831E-5</v>
      </c>
      <c r="I475" s="17">
        <f t="shared" si="39"/>
        <v>2.2300093939938695E-4</v>
      </c>
      <c r="J475" s="16">
        <f t="shared" si="38"/>
        <v>3.7368677487923676E-8</v>
      </c>
    </row>
    <row r="476" spans="1:10" x14ac:dyDescent="0.25">
      <c r="A476" s="37">
        <v>474</v>
      </c>
      <c r="B476" s="4">
        <v>7410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2.2300093939938695E-4</v>
      </c>
      <c r="J476" s="16">
        <f t="shared" si="38"/>
        <v>4.9414120567077474E-8</v>
      </c>
    </row>
    <row r="477" spans="1:10" x14ac:dyDescent="0.25">
      <c r="A477" s="37">
        <v>475</v>
      </c>
      <c r="B477" s="4">
        <v>7310</v>
      </c>
      <c r="C477" s="20">
        <f t="shared" si="35"/>
        <v>-1.35871655463084E-2</v>
      </c>
      <c r="F477" s="19">
        <f t="shared" si="36"/>
        <v>1.8461106758279003E-4</v>
      </c>
      <c r="G477">
        <v>47</v>
      </c>
      <c r="H477" s="17">
        <f t="shared" si="37"/>
        <v>1.5948671020807841E-4</v>
      </c>
      <c r="I477" s="17">
        <f t="shared" si="39"/>
        <v>2.2350733849769264E-4</v>
      </c>
      <c r="J477" s="16">
        <f t="shared" si="38"/>
        <v>1.458216019641533E-9</v>
      </c>
    </row>
    <row r="478" spans="1:10" x14ac:dyDescent="0.25">
      <c r="A478" s="37">
        <v>476</v>
      </c>
      <c r="B478" s="4">
        <v>7610</v>
      </c>
      <c r="C478" s="20">
        <f t="shared" si="35"/>
        <v>4.0219898111907251E-2</v>
      </c>
      <c r="F478" s="19">
        <f t="shared" si="36"/>
        <v>1.6176402041322006E-3</v>
      </c>
      <c r="G478">
        <v>46</v>
      </c>
      <c r="H478" s="17">
        <f t="shared" si="37"/>
        <v>1.4019413824395872E-3</v>
      </c>
      <c r="I478" s="17">
        <f t="shared" si="39"/>
        <v>2.2795875549048539E-4</v>
      </c>
      <c r="J478" s="16">
        <f t="shared" si="38"/>
        <v>1.9332267838254766E-6</v>
      </c>
    </row>
    <row r="479" spans="1:10" x14ac:dyDescent="0.25">
      <c r="A479" s="37">
        <v>477</v>
      </c>
      <c r="B479" s="4">
        <v>7610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2.2795875549048539E-4</v>
      </c>
      <c r="J479" s="16">
        <f t="shared" si="38"/>
        <v>5.1635720359408213E-8</v>
      </c>
    </row>
    <row r="480" spans="1:10" x14ac:dyDescent="0.25">
      <c r="A480" s="37">
        <v>478</v>
      </c>
      <c r="B480" s="4">
        <v>7210</v>
      </c>
      <c r="C480" s="20">
        <f t="shared" si="35"/>
        <v>-5.3994220576736751E-2</v>
      </c>
      <c r="F480" s="19">
        <f t="shared" si="36"/>
        <v>2.9153758556893024E-3</v>
      </c>
      <c r="G480">
        <v>44</v>
      </c>
      <c r="H480" s="17">
        <f t="shared" si="37"/>
        <v>2.5427566017812661E-3</v>
      </c>
      <c r="I480" s="17">
        <f t="shared" si="39"/>
        <v>2.3603246676506701E-4</v>
      </c>
      <c r="J480" s="16">
        <f t="shared" si="38"/>
        <v>7.1828976021762115E-6</v>
      </c>
    </row>
    <row r="481" spans="1:10" x14ac:dyDescent="0.25">
      <c r="A481" s="37">
        <v>479</v>
      </c>
      <c r="B481" s="4">
        <v>7310</v>
      </c>
      <c r="C481" s="20">
        <f t="shared" si="35"/>
        <v>1.3774322464829422E-2</v>
      </c>
      <c r="F481" s="19">
        <f t="shared" si="36"/>
        <v>1.8973195936510448E-4</v>
      </c>
      <c r="G481">
        <v>43</v>
      </c>
      <c r="H481" s="17">
        <f t="shared" si="37"/>
        <v>1.6600909681140983E-4</v>
      </c>
      <c r="I481" s="17">
        <f t="shared" si="39"/>
        <v>2.3655957561837624E-4</v>
      </c>
      <c r="J481" s="16">
        <f t="shared" si="38"/>
        <v>2.1230435659044151E-9</v>
      </c>
    </row>
    <row r="482" spans="1:10" x14ac:dyDescent="0.25">
      <c r="A482" s="37">
        <v>480</v>
      </c>
      <c r="B482" s="4">
        <v>7310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2.3655957561837624E-4</v>
      </c>
      <c r="J482" s="16">
        <f t="shared" si="38"/>
        <v>5.5605628042696167E-8</v>
      </c>
    </row>
    <row r="483" spans="1:10" x14ac:dyDescent="0.25">
      <c r="A483" s="37">
        <v>481</v>
      </c>
      <c r="B483" s="4">
        <v>7310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2.3655957561837624E-4</v>
      </c>
      <c r="J483" s="16">
        <f t="shared" si="38"/>
        <v>5.5605628042696167E-8</v>
      </c>
    </row>
    <row r="484" spans="1:10" x14ac:dyDescent="0.25">
      <c r="A484" s="37">
        <v>482</v>
      </c>
      <c r="B484" s="4">
        <v>7020</v>
      </c>
      <c r="C484" s="20">
        <f t="shared" si="35"/>
        <v>-4.0480055723967366E-2</v>
      </c>
      <c r="F484" s="19">
        <f t="shared" si="36"/>
        <v>1.6386349114155031E-3</v>
      </c>
      <c r="G484">
        <v>40</v>
      </c>
      <c r="H484" s="17">
        <f t="shared" si="37"/>
        <v>1.4474949931153273E-3</v>
      </c>
      <c r="I484" s="17">
        <f t="shared" si="39"/>
        <v>2.4115563354921746E-4</v>
      </c>
      <c r="J484" s="16">
        <f t="shared" si="38"/>
        <v>1.9550890535717012E-6</v>
      </c>
    </row>
    <row r="485" spans="1:10" x14ac:dyDescent="0.25">
      <c r="A485" s="37">
        <v>483</v>
      </c>
      <c r="B485" s="4">
        <v>7020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2.4115563354921746E-4</v>
      </c>
      <c r="J485" s="16">
        <f t="shared" si="38"/>
        <v>5.7787314058273412E-8</v>
      </c>
    </row>
    <row r="486" spans="1:10" x14ac:dyDescent="0.25">
      <c r="A486" s="37">
        <v>484</v>
      </c>
      <c r="B486" s="4">
        <v>7020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2.4115563354921746E-4</v>
      </c>
      <c r="J486" s="16">
        <f t="shared" si="38"/>
        <v>5.7787314058273412E-8</v>
      </c>
    </row>
    <row r="487" spans="1:10" x14ac:dyDescent="0.25">
      <c r="A487" s="37">
        <v>485</v>
      </c>
      <c r="B487" s="4">
        <v>7020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2.4115563354921746E-4</v>
      </c>
      <c r="J487" s="16">
        <f t="shared" si="38"/>
        <v>5.7787314058273412E-8</v>
      </c>
    </row>
    <row r="488" spans="1:10" x14ac:dyDescent="0.25">
      <c r="A488" s="37">
        <v>486</v>
      </c>
      <c r="B488" s="4">
        <v>7020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2.4115563354921746E-4</v>
      </c>
      <c r="J488" s="16">
        <f t="shared" si="38"/>
        <v>5.7787314058273412E-8</v>
      </c>
    </row>
    <row r="489" spans="1:10" x14ac:dyDescent="0.25">
      <c r="A489" s="37">
        <v>487</v>
      </c>
      <c r="B489" s="4">
        <v>7095</v>
      </c>
      <c r="C489" s="20">
        <f t="shared" si="35"/>
        <v>1.0627092574286193E-2</v>
      </c>
      <c r="F489" s="19">
        <f t="shared" si="36"/>
        <v>1.1293509658244873E-4</v>
      </c>
      <c r="G489">
        <v>35</v>
      </c>
      <c r="H489" s="17">
        <f t="shared" si="37"/>
        <v>1.01360695240275E-4</v>
      </c>
      <c r="I489" s="17">
        <f t="shared" si="39"/>
        <v>2.4147747205605197E-4</v>
      </c>
      <c r="J489" s="16">
        <f t="shared" si="38"/>
        <v>1.6326614408425557E-8</v>
      </c>
    </row>
    <row r="490" spans="1:10" x14ac:dyDescent="0.25">
      <c r="A490" s="37">
        <v>488</v>
      </c>
      <c r="B490" s="4">
        <v>7200</v>
      </c>
      <c r="C490" s="20">
        <f t="shared" si="35"/>
        <v>1.4690715410003592E-2</v>
      </c>
      <c r="F490" s="19">
        <f t="shared" si="36"/>
        <v>2.1581711925771699E-4</v>
      </c>
      <c r="G490">
        <v>34</v>
      </c>
      <c r="H490" s="17">
        <f t="shared" si="37"/>
        <v>1.9431561508527159E-4</v>
      </c>
      <c r="I490" s="17">
        <f t="shared" si="39"/>
        <v>2.4209445921527994E-4</v>
      </c>
      <c r="J490" s="16">
        <f t="shared" si="38"/>
        <v>6.5069103821807608E-10</v>
      </c>
    </row>
    <row r="491" spans="1:10" x14ac:dyDescent="0.25">
      <c r="A491" s="37">
        <v>489</v>
      </c>
      <c r="B491" s="4">
        <v>7200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2.4209445921527994E-4</v>
      </c>
      <c r="J491" s="16">
        <f t="shared" si="38"/>
        <v>5.8238125142448924E-8</v>
      </c>
    </row>
    <row r="492" spans="1:10" x14ac:dyDescent="0.25">
      <c r="A492" s="37">
        <v>490</v>
      </c>
      <c r="B492" s="4">
        <v>7200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2.4209445921527994E-4</v>
      </c>
      <c r="J492" s="16">
        <f t="shared" si="38"/>
        <v>5.8238125142448924E-8</v>
      </c>
    </row>
    <row r="493" spans="1:10" x14ac:dyDescent="0.25">
      <c r="A493" s="37">
        <v>491</v>
      </c>
      <c r="B493" s="4">
        <v>7200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2.4209445921527994E-4</v>
      </c>
      <c r="J493" s="16">
        <f t="shared" si="38"/>
        <v>5.8238125142448924E-8</v>
      </c>
    </row>
    <row r="494" spans="1:10" x14ac:dyDescent="0.25">
      <c r="A494" s="37">
        <v>492</v>
      </c>
      <c r="B494" s="4">
        <v>7200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2.4209445921527994E-4</v>
      </c>
      <c r="J494" s="16">
        <f t="shared" si="38"/>
        <v>5.8238125142448924E-8</v>
      </c>
    </row>
    <row r="495" spans="1:10" x14ac:dyDescent="0.25">
      <c r="A495" s="37">
        <v>493</v>
      </c>
      <c r="B495" s="4">
        <v>7200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2.4209445921527994E-4</v>
      </c>
      <c r="J495" s="16">
        <f t="shared" si="38"/>
        <v>5.8238125142448924E-8</v>
      </c>
    </row>
    <row r="496" spans="1:10" x14ac:dyDescent="0.25">
      <c r="A496" s="37">
        <v>494</v>
      </c>
      <c r="B496" s="4">
        <v>7200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2.4209445921527994E-4</v>
      </c>
      <c r="J496" s="16">
        <f t="shared" si="38"/>
        <v>5.8238125142448924E-8</v>
      </c>
    </row>
    <row r="497" spans="1:10" x14ac:dyDescent="0.25">
      <c r="A497" s="37">
        <v>495</v>
      </c>
      <c r="B497" s="4">
        <v>7100</v>
      </c>
      <c r="C497" s="20">
        <f t="shared" si="35"/>
        <v>-1.3986241974739839E-2</v>
      </c>
      <c r="F497" s="19">
        <f t="shared" si="36"/>
        <v>1.9561496457597456E-4</v>
      </c>
      <c r="G497">
        <v>27</v>
      </c>
      <c r="H497" s="17">
        <f t="shared" si="37"/>
        <v>1.8009099043389426E-4</v>
      </c>
      <c r="I497" s="17">
        <f t="shared" si="39"/>
        <v>2.42666280623156E-4</v>
      </c>
      <c r="J497" s="16">
        <f t="shared" si="38"/>
        <v>2.1419130776649169E-9</v>
      </c>
    </row>
    <row r="498" spans="1:10" x14ac:dyDescent="0.25">
      <c r="A498" s="37">
        <v>496</v>
      </c>
      <c r="B498" s="4">
        <v>7100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2.42666280623156E-4</v>
      </c>
      <c r="J498" s="16">
        <f t="shared" si="38"/>
        <v>5.8513564207518384E-8</v>
      </c>
    </row>
    <row r="499" spans="1:10" x14ac:dyDescent="0.25">
      <c r="A499" s="37">
        <v>497</v>
      </c>
      <c r="B499" s="4">
        <v>7000</v>
      </c>
      <c r="C499" s="20">
        <f t="shared" si="35"/>
        <v>-1.4184634991956413E-2</v>
      </c>
      <c r="F499" s="19">
        <f t="shared" si="36"/>
        <v>2.0120386985503431E-4</v>
      </c>
      <c r="G499">
        <v>25</v>
      </c>
      <c r="H499" s="17">
        <f t="shared" si="37"/>
        <v>1.8641830515344219E-4</v>
      </c>
      <c r="I499" s="17">
        <f t="shared" si="39"/>
        <v>2.4325819239758671E-4</v>
      </c>
      <c r="J499" s="16">
        <f t="shared" si="38"/>
        <v>1.7041980635820465E-9</v>
      </c>
    </row>
    <row r="500" spans="1:10" x14ac:dyDescent="0.25">
      <c r="A500" s="37">
        <v>498</v>
      </c>
      <c r="B500" s="4">
        <v>7275</v>
      </c>
      <c r="C500" s="20">
        <f t="shared" si="35"/>
        <v>3.8533664002242986E-2</v>
      </c>
      <c r="F500" s="19">
        <f t="shared" si="36"/>
        <v>1.4848432614377569E-3</v>
      </c>
      <c r="G500">
        <v>24</v>
      </c>
      <c r="H500" s="17">
        <f t="shared" si="37"/>
        <v>1.3801109301159497E-3</v>
      </c>
      <c r="I500" s="17">
        <f t="shared" si="39"/>
        <v>2.4764029376302799E-4</v>
      </c>
      <c r="J500" s="16">
        <f t="shared" si="38"/>
        <v>1.5326174334172548E-6</v>
      </c>
    </row>
    <row r="501" spans="1:10" x14ac:dyDescent="0.25">
      <c r="A501" s="37">
        <v>499</v>
      </c>
      <c r="B501" s="4">
        <v>7400</v>
      </c>
      <c r="C501" s="20">
        <f t="shared" si="35"/>
        <v>1.70361871525678E-2</v>
      </c>
      <c r="F501" s="19">
        <f t="shared" si="36"/>
        <v>2.9023167269731615E-4</v>
      </c>
      <c r="G501">
        <v>23</v>
      </c>
      <c r="H501" s="17">
        <f t="shared" si="37"/>
        <v>2.7061966063096204E-4</v>
      </c>
      <c r="I501" s="17">
        <f t="shared" si="39"/>
        <v>2.4849956004263538E-4</v>
      </c>
      <c r="J501" s="16">
        <f t="shared" si="38"/>
        <v>1.808047654872048E-9</v>
      </c>
    </row>
    <row r="502" spans="1:10" x14ac:dyDescent="0.25">
      <c r="A502" s="37">
        <v>500</v>
      </c>
      <c r="B502" s="4">
        <v>7045</v>
      </c>
      <c r="C502" s="20">
        <f t="shared" si="35"/>
        <v>-4.916185485948054E-2</v>
      </c>
      <c r="F502" s="19">
        <f t="shared" si="36"/>
        <v>2.4168879732246306E-3</v>
      </c>
      <c r="G502">
        <v>22</v>
      </c>
      <c r="H502" s="17">
        <f t="shared" si="37"/>
        <v>2.2607483270085465E-3</v>
      </c>
      <c r="I502" s="17">
        <f t="shared" si="39"/>
        <v>2.5567784413163314E-4</v>
      </c>
      <c r="J502" s="16">
        <f t="shared" si="38"/>
        <v>4.6743389226926102E-6</v>
      </c>
    </row>
    <row r="503" spans="1:10" x14ac:dyDescent="0.25">
      <c r="A503" s="37">
        <v>501</v>
      </c>
      <c r="B503" s="4">
        <v>7045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2.5567784413163314E-4</v>
      </c>
      <c r="J503" s="16">
        <f t="shared" si="38"/>
        <v>6.4956688567078854E-8</v>
      </c>
    </row>
    <row r="504" spans="1:10" x14ac:dyDescent="0.25">
      <c r="A504" s="37">
        <v>502</v>
      </c>
      <c r="B504" s="4">
        <v>7200</v>
      </c>
      <c r="C504" s="20">
        <f t="shared" si="35"/>
        <v>2.1762880671366169E-2</v>
      </c>
      <c r="F504" s="19">
        <f t="shared" si="36"/>
        <v>4.736229751161232E-4</v>
      </c>
      <c r="G504">
        <v>20</v>
      </c>
      <c r="H504" s="17">
        <f t="shared" si="37"/>
        <v>4.4585205590269643E-4</v>
      </c>
      <c r="I504" s="17">
        <f t="shared" si="39"/>
        <v>2.5709350490231615E-4</v>
      </c>
      <c r="J504" s="16">
        <f t="shared" si="38"/>
        <v>4.7239191781726206E-8</v>
      </c>
    </row>
    <row r="505" spans="1:10" x14ac:dyDescent="0.25">
      <c r="A505" s="37">
        <v>503</v>
      </c>
      <c r="B505" s="4">
        <v>7200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2.5709350490231615E-4</v>
      </c>
      <c r="J505" s="16">
        <f t="shared" si="38"/>
        <v>6.5677996376291316E-8</v>
      </c>
    </row>
    <row r="506" spans="1:10" x14ac:dyDescent="0.25">
      <c r="A506" s="37">
        <v>504</v>
      </c>
      <c r="B506" s="4">
        <v>7360</v>
      </c>
      <c r="C506" s="20">
        <f t="shared" si="35"/>
        <v>2.1978906718775167E-2</v>
      </c>
      <c r="F506" s="19">
        <f t="shared" si="36"/>
        <v>4.830723405526202E-4</v>
      </c>
      <c r="G506">
        <v>18</v>
      </c>
      <c r="H506" s="17">
        <f t="shared" si="37"/>
        <v>4.5764897943016805E-4</v>
      </c>
      <c r="I506" s="17">
        <f t="shared" si="39"/>
        <v>2.5854662303499064E-4</v>
      </c>
      <c r="J506" s="16">
        <f t="shared" si="38"/>
        <v>5.0781112541483625E-8</v>
      </c>
    </row>
    <row r="507" spans="1:10" x14ac:dyDescent="0.25">
      <c r="A507" s="37">
        <v>505</v>
      </c>
      <c r="B507" s="4">
        <v>7360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2.5854662303499064E-4</v>
      </c>
      <c r="J507" s="16">
        <f t="shared" si="38"/>
        <v>6.6422531713486985E-8</v>
      </c>
    </row>
    <row r="508" spans="1:10" x14ac:dyDescent="0.25">
      <c r="A508" s="37">
        <v>506</v>
      </c>
      <c r="B508" s="4">
        <v>7360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2.5854662303499064E-4</v>
      </c>
      <c r="J508" s="16">
        <f t="shared" si="38"/>
        <v>6.6422531713486985E-8</v>
      </c>
    </row>
    <row r="509" spans="1:10" x14ac:dyDescent="0.25">
      <c r="A509" s="37">
        <v>507</v>
      </c>
      <c r="B509" s="4">
        <v>7360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2.5854662303499064E-4</v>
      </c>
      <c r="J509" s="16">
        <f t="shared" si="38"/>
        <v>6.6422531713486985E-8</v>
      </c>
    </row>
    <row r="510" spans="1:10" x14ac:dyDescent="0.25">
      <c r="A510" s="37">
        <v>508</v>
      </c>
      <c r="B510" s="4">
        <v>7300</v>
      </c>
      <c r="C510" s="20">
        <f t="shared" si="35"/>
        <v>-8.1855845864394049E-3</v>
      </c>
      <c r="F510" s="19">
        <f t="shared" si="36"/>
        <v>6.7003795021754357E-5</v>
      </c>
      <c r="G510">
        <v>14</v>
      </c>
      <c r="H510" s="17">
        <f t="shared" si="37"/>
        <v>6.4290137850412735E-5</v>
      </c>
      <c r="I510" s="17">
        <f t="shared" si="39"/>
        <v>2.587507558294719E-4</v>
      </c>
      <c r="J510" s="16">
        <f t="shared" si="38"/>
        <v>3.6452500897549445E-8</v>
      </c>
    </row>
    <row r="511" spans="1:10" x14ac:dyDescent="0.25">
      <c r="A511" s="37">
        <v>509</v>
      </c>
      <c r="B511" s="4">
        <v>7300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2.587507558294719E-4</v>
      </c>
      <c r="J511" s="16">
        <f t="shared" si="38"/>
        <v>6.6527459556259237E-8</v>
      </c>
    </row>
    <row r="512" spans="1:10" x14ac:dyDescent="0.25">
      <c r="A512" s="37">
        <v>510</v>
      </c>
      <c r="B512" s="4">
        <v>7350</v>
      </c>
      <c r="C512" s="20">
        <f t="shared" si="35"/>
        <v>6.8259650703998906E-3</v>
      </c>
      <c r="F512" s="19">
        <f t="shared" si="36"/>
        <v>4.6593799142319382E-5</v>
      </c>
      <c r="G512">
        <v>12</v>
      </c>
      <c r="H512" s="17">
        <f t="shared" si="37"/>
        <v>4.4992009770399908E-5</v>
      </c>
      <c r="I512" s="17">
        <f t="shared" si="39"/>
        <v>2.5889361358325571E-4</v>
      </c>
      <c r="J512" s="16">
        <f t="shared" si="38"/>
        <v>4.4722851635774822E-8</v>
      </c>
    </row>
    <row r="513" spans="1:10" x14ac:dyDescent="0.25">
      <c r="A513" s="37">
        <v>511</v>
      </c>
      <c r="B513" s="4">
        <v>7125</v>
      </c>
      <c r="C513" s="20">
        <f t="shared" si="35"/>
        <v>-3.1090587070031119E-2</v>
      </c>
      <c r="F513" s="19">
        <f t="shared" si="36"/>
        <v>9.666246043591862E-4</v>
      </c>
      <c r="G513">
        <v>11</v>
      </c>
      <c r="H513" s="17">
        <f t="shared" si="37"/>
        <v>9.3636737341030616E-4</v>
      </c>
      <c r="I513" s="17">
        <f t="shared" si="39"/>
        <v>2.6186674904362859E-4</v>
      </c>
      <c r="J513" s="16">
        <f t="shared" si="38"/>
        <v>4.9785630193339041E-7</v>
      </c>
    </row>
    <row r="514" spans="1:10" x14ac:dyDescent="0.25">
      <c r="A514" s="37">
        <v>512</v>
      </c>
      <c r="B514" s="4">
        <v>7125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2.6186674904362859E-4</v>
      </c>
      <c r="J514" s="16">
        <f t="shared" si="38"/>
        <v>6.8139414710033817E-8</v>
      </c>
    </row>
    <row r="515" spans="1:10" x14ac:dyDescent="0.25">
      <c r="A515" s="37">
        <v>513</v>
      </c>
      <c r="B515" s="4">
        <v>7200</v>
      </c>
      <c r="C515" s="20">
        <f t="shared" si="35"/>
        <v>1.0471299867295437E-2</v>
      </c>
      <c r="F515" s="19">
        <f t="shared" si="36"/>
        <v>1.0964812091082143E-4</v>
      </c>
      <c r="G515">
        <v>9</v>
      </c>
      <c r="H515" s="17">
        <f t="shared" si="37"/>
        <v>1.0689365701726844E-4</v>
      </c>
      <c r="I515" s="17">
        <f t="shared" si="39"/>
        <v>2.622061557030143E-4</v>
      </c>
      <c r="J515" s="16">
        <f t="shared" si="38"/>
        <v>2.30206221641781E-8</v>
      </c>
    </row>
    <row r="516" spans="1:10" x14ac:dyDescent="0.25">
      <c r="A516" s="37">
        <v>514</v>
      </c>
      <c r="B516" s="4">
        <v>7200</v>
      </c>
      <c r="C516" s="20">
        <f t="shared" ref="C516:C579" si="40">LN(B516/B515)</f>
        <v>0</v>
      </c>
      <c r="F516" s="19">
        <f t="shared" ref="F516:F523" si="41">C516^2</f>
        <v>0</v>
      </c>
      <c r="G516">
        <v>8</v>
      </c>
      <c r="H516" s="17">
        <f t="shared" ref="H516:H579" si="42">F516*($E$7^(G516-1))</f>
        <v>0</v>
      </c>
      <c r="I516" s="17">
        <f t="shared" si="39"/>
        <v>2.622061557030143E-4</v>
      </c>
      <c r="J516" s="16">
        <f t="shared" ref="J516:J579" si="43">(F516-($E$7*I516))^2</f>
        <v>6.8316160774120747E-8</v>
      </c>
    </row>
    <row r="517" spans="1:10" x14ac:dyDescent="0.25">
      <c r="A517" s="37">
        <v>515</v>
      </c>
      <c r="B517" s="4">
        <v>7200</v>
      </c>
      <c r="C517" s="20">
        <f t="shared" si="40"/>
        <v>0</v>
      </c>
      <c r="F517" s="19">
        <f t="shared" si="41"/>
        <v>0</v>
      </c>
      <c r="G517">
        <v>7</v>
      </c>
      <c r="H517" s="17">
        <f t="shared" si="42"/>
        <v>0</v>
      </c>
      <c r="I517" s="17">
        <f t="shared" ref="I517:I580" si="44">(1-$E$7)*H517+I516</f>
        <v>2.622061557030143E-4</v>
      </c>
      <c r="J517" s="16">
        <f t="shared" si="43"/>
        <v>6.8316160774120747E-8</v>
      </c>
    </row>
    <row r="518" spans="1:10" x14ac:dyDescent="0.25">
      <c r="A518" s="37">
        <v>516</v>
      </c>
      <c r="B518" s="4">
        <v>7200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2.622061557030143E-4</v>
      </c>
      <c r="J518" s="16">
        <f t="shared" si="43"/>
        <v>6.8316160774120747E-8</v>
      </c>
    </row>
    <row r="519" spans="1:10" x14ac:dyDescent="0.25">
      <c r="A519" s="37">
        <v>517</v>
      </c>
      <c r="B519" s="4">
        <v>7000</v>
      </c>
      <c r="C519" s="20">
        <f t="shared" si="40"/>
        <v>-2.8170876966696335E-2</v>
      </c>
      <c r="F519" s="19">
        <f t="shared" si="41"/>
        <v>7.9359830907274208E-4</v>
      </c>
      <c r="G519">
        <v>5</v>
      </c>
      <c r="H519" s="17">
        <f t="shared" si="42"/>
        <v>7.8356694117363618E-4</v>
      </c>
      <c r="I519" s="17">
        <f t="shared" si="44"/>
        <v>2.646941222047673E-4</v>
      </c>
      <c r="J519" s="16">
        <f t="shared" si="43"/>
        <v>2.8062938201239143E-7</v>
      </c>
    </row>
    <row r="520" spans="1:10" x14ac:dyDescent="0.25">
      <c r="A520" s="37">
        <v>518</v>
      </c>
      <c r="B520" s="4">
        <v>7000</v>
      </c>
      <c r="C520" s="20">
        <f t="shared" si="40"/>
        <v>0</v>
      </c>
      <c r="F520" s="19">
        <f t="shared" si="41"/>
        <v>0</v>
      </c>
      <c r="G520">
        <v>4</v>
      </c>
      <c r="H520" s="17">
        <f t="shared" si="42"/>
        <v>0</v>
      </c>
      <c r="I520" s="17">
        <f t="shared" si="44"/>
        <v>2.646941222047673E-4</v>
      </c>
      <c r="J520" s="16">
        <f t="shared" si="43"/>
        <v>6.961875947824753E-8</v>
      </c>
    </row>
    <row r="521" spans="1:10" x14ac:dyDescent="0.25">
      <c r="A521" s="37">
        <v>519</v>
      </c>
      <c r="B521" s="4">
        <v>7000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2.646941222047673E-4</v>
      </c>
      <c r="J521" s="16">
        <f t="shared" si="43"/>
        <v>6.961875947824753E-8</v>
      </c>
    </row>
    <row r="522" spans="1:10" x14ac:dyDescent="0.25">
      <c r="A522" s="37">
        <v>520</v>
      </c>
      <c r="B522" s="4">
        <v>7000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2.646941222047673E-4</v>
      </c>
      <c r="J522" s="16">
        <f t="shared" si="43"/>
        <v>6.961875947824753E-8</v>
      </c>
    </row>
    <row r="523" spans="1:10" x14ac:dyDescent="0.25">
      <c r="A523" s="37">
        <v>521</v>
      </c>
      <c r="B523" s="4">
        <v>7000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2.646941222047673E-4</v>
      </c>
      <c r="J523" s="16">
        <f t="shared" si="43"/>
        <v>6.961875947824753E-8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69AD-2A30-42D9-B07F-201C418AD21A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8300</v>
      </c>
      <c r="C3" s="18"/>
      <c r="D3" s="29" t="s">
        <v>42</v>
      </c>
      <c r="E3" s="28">
        <f>STDEVP(C4:C1277)</f>
        <v>2.5033666222679111E-2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8300</v>
      </c>
      <c r="C4" s="20">
        <f t="shared" ref="C4:C67" si="0">LN(B4/B3)</f>
        <v>0</v>
      </c>
      <c r="D4" s="22" t="s">
        <v>41</v>
      </c>
      <c r="E4" s="28">
        <f>SQRT(SUM(F4:F523)/G4)</f>
        <v>2.5041363230594811E-2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8495</v>
      </c>
      <c r="C5" s="20">
        <f t="shared" si="0"/>
        <v>2.3222240321343002E-2</v>
      </c>
      <c r="D5" s="22" t="s">
        <v>40</v>
      </c>
      <c r="E5" s="28">
        <f>SQRT((1-E7)*SUM(H4:H523))</f>
        <v>2.3984821780853319E-2</v>
      </c>
      <c r="F5" s="19">
        <f t="shared" si="1"/>
        <v>5.3927244554220874E-4</v>
      </c>
      <c r="G5">
        <v>519</v>
      </c>
      <c r="H5" s="17">
        <f t="shared" si="2"/>
        <v>8.5277756217784996E-5</v>
      </c>
      <c r="I5" s="17">
        <f t="shared" ref="I5:I68" si="4">(1-$E$7)*H5+I4</f>
        <v>3.0308634512533258E-7</v>
      </c>
      <c r="J5" s="16">
        <f t="shared" si="3"/>
        <v>2.9048913131175135E-7</v>
      </c>
    </row>
    <row r="6" spans="1:10" x14ac:dyDescent="0.25">
      <c r="A6" s="37">
        <v>4</v>
      </c>
      <c r="B6" s="4">
        <v>8495</v>
      </c>
      <c r="C6" s="20">
        <f t="shared" si="0"/>
        <v>0</v>
      </c>
      <c r="D6" s="27" t="s">
        <v>39</v>
      </c>
      <c r="E6" s="26">
        <f>SQRT((1-E7)*F1277+E7*(E5^2))</f>
        <v>2.3942161520309362E-2</v>
      </c>
      <c r="F6" s="19">
        <f t="shared" si="1"/>
        <v>0</v>
      </c>
      <c r="G6">
        <v>518</v>
      </c>
      <c r="H6" s="17">
        <f t="shared" si="2"/>
        <v>0</v>
      </c>
      <c r="I6" s="17">
        <f t="shared" si="4"/>
        <v>3.0308634512533258E-7</v>
      </c>
      <c r="J6" s="16">
        <f t="shared" si="3"/>
        <v>9.1209522793025997E-14</v>
      </c>
    </row>
    <row r="7" spans="1:10" x14ac:dyDescent="0.25">
      <c r="A7" s="37">
        <v>5</v>
      </c>
      <c r="B7" s="4">
        <v>8435</v>
      </c>
      <c r="C7" s="20">
        <f t="shared" si="0"/>
        <v>-7.088039125963716E-3</v>
      </c>
      <c r="D7" s="22" t="s">
        <v>38</v>
      </c>
      <c r="E7" s="25">
        <v>0.99644589212277934</v>
      </c>
      <c r="F7" s="19">
        <f t="shared" si="1"/>
        <v>5.0240298651192481E-5</v>
      </c>
      <c r="G7">
        <v>517</v>
      </c>
      <c r="H7" s="17">
        <f t="shared" si="2"/>
        <v>8.001516493087274E-6</v>
      </c>
      <c r="I7" s="17">
        <f t="shared" si="4"/>
        <v>3.3152459792312509E-7</v>
      </c>
      <c r="J7" s="16">
        <f t="shared" si="3"/>
        <v>2.4910033413287637E-9</v>
      </c>
    </row>
    <row r="8" spans="1:10" x14ac:dyDescent="0.25">
      <c r="A8" s="37">
        <v>6</v>
      </c>
      <c r="B8" s="4">
        <v>8450</v>
      </c>
      <c r="C8" s="20">
        <f t="shared" si="0"/>
        <v>1.7767253711508493E-3</v>
      </c>
      <c r="D8" s="22" t="s">
        <v>37</v>
      </c>
      <c r="E8" s="24">
        <f>SQRT(SUM(J4:J1277)/G4)</f>
        <v>1.5119251622816802E-3</v>
      </c>
      <c r="F8" s="19">
        <f t="shared" si="1"/>
        <v>3.1567530444911232E-6</v>
      </c>
      <c r="G8">
        <v>516</v>
      </c>
      <c r="H8" s="17">
        <f t="shared" si="2"/>
        <v>5.0455321666196654E-7</v>
      </c>
      <c r="I8" s="17">
        <f t="shared" si="4"/>
        <v>3.3331783448494039E-7</v>
      </c>
      <c r="J8" s="16">
        <f t="shared" si="3"/>
        <v>7.978477339650776E-12</v>
      </c>
    </row>
    <row r="9" spans="1:10" x14ac:dyDescent="0.25">
      <c r="A9" s="37">
        <v>7</v>
      </c>
      <c r="B9" s="4">
        <v>8400</v>
      </c>
      <c r="C9" s="20">
        <f t="shared" si="0"/>
        <v>-5.9347355198145777E-3</v>
      </c>
      <c r="D9" s="23"/>
      <c r="F9" s="19">
        <f t="shared" si="1"/>
        <v>3.5221085690148804E-5</v>
      </c>
      <c r="G9">
        <v>515</v>
      </c>
      <c r="H9" s="17">
        <f t="shared" si="2"/>
        <v>5.6495699358568602E-6</v>
      </c>
      <c r="I9" s="17">
        <f t="shared" si="4"/>
        <v>3.5339701549687826E-7</v>
      </c>
      <c r="J9" s="16">
        <f t="shared" si="3"/>
        <v>1.2158433034991825E-9</v>
      </c>
    </row>
    <row r="10" spans="1:10" x14ac:dyDescent="0.25">
      <c r="A10" s="37">
        <v>8</v>
      </c>
      <c r="B10" s="4">
        <v>8350</v>
      </c>
      <c r="C10" s="20">
        <f t="shared" si="0"/>
        <v>-5.970166986503796E-3</v>
      </c>
      <c r="D10" s="22" t="s">
        <v>36</v>
      </c>
      <c r="E10" s="22">
        <f>E6*SQRT(252)</f>
        <v>0.38007003139247214</v>
      </c>
      <c r="F10" s="19">
        <f t="shared" si="1"/>
        <v>3.5642893846739818E-5</v>
      </c>
      <c r="G10">
        <v>514</v>
      </c>
      <c r="H10" s="17">
        <f t="shared" si="2"/>
        <v>5.7376213804269698E-6</v>
      </c>
      <c r="I10" s="17">
        <f t="shared" si="4"/>
        <v>3.7378914084156341E-7</v>
      </c>
      <c r="J10" s="16">
        <f t="shared" si="3"/>
        <v>1.244003457609753E-9</v>
      </c>
    </row>
    <row r="11" spans="1:10" x14ac:dyDescent="0.25">
      <c r="A11" s="37">
        <v>9</v>
      </c>
      <c r="B11" s="4">
        <v>8310</v>
      </c>
      <c r="C11" s="20">
        <f t="shared" si="0"/>
        <v>-4.801929995407306E-3</v>
      </c>
      <c r="F11" s="19">
        <f t="shared" si="1"/>
        <v>2.3058531680792409E-5</v>
      </c>
      <c r="G11">
        <v>513</v>
      </c>
      <c r="H11" s="17">
        <f t="shared" si="2"/>
        <v>3.7250907448416454E-6</v>
      </c>
      <c r="I11" s="17">
        <f t="shared" si="4"/>
        <v>3.8702851520116689E-7</v>
      </c>
      <c r="J11" s="16">
        <f t="shared" si="3"/>
        <v>5.1405942884808754E-10</v>
      </c>
    </row>
    <row r="12" spans="1:10" x14ac:dyDescent="0.25">
      <c r="A12" s="37">
        <v>10</v>
      </c>
      <c r="B12" s="4">
        <v>8300</v>
      </c>
      <c r="C12" s="20">
        <f t="shared" si="0"/>
        <v>-1.2040940648045638E-3</v>
      </c>
      <c r="F12" s="19">
        <f t="shared" si="1"/>
        <v>1.449842516897577E-6</v>
      </c>
      <c r="G12">
        <v>512</v>
      </c>
      <c r="H12" s="17">
        <f t="shared" si="2"/>
        <v>2.3505652868566128E-7</v>
      </c>
      <c r="I12" s="17">
        <f t="shared" si="4"/>
        <v>3.8786393146136074E-7</v>
      </c>
      <c r="J12" s="16">
        <f t="shared" si="3"/>
        <v>1.1307283129549374E-12</v>
      </c>
    </row>
    <row r="13" spans="1:10" x14ac:dyDescent="0.25">
      <c r="A13" s="37">
        <v>11</v>
      </c>
      <c r="B13" s="4">
        <v>8430</v>
      </c>
      <c r="C13" s="20">
        <f t="shared" si="0"/>
        <v>1.5541257211211778E-2</v>
      </c>
      <c r="F13" s="19">
        <f t="shared" si="1"/>
        <v>2.415306757050421E-4</v>
      </c>
      <c r="G13">
        <v>511</v>
      </c>
      <c r="H13" s="17">
        <f t="shared" si="2"/>
        <v>3.929796505007032E-5</v>
      </c>
      <c r="I13" s="17">
        <f t="shared" si="4"/>
        <v>5.2753313860455776E-7</v>
      </c>
      <c r="J13" s="16">
        <f t="shared" si="3"/>
        <v>5.8083418448665364E-8</v>
      </c>
    </row>
    <row r="14" spans="1:10" x14ac:dyDescent="0.25">
      <c r="A14" s="37">
        <v>12</v>
      </c>
      <c r="B14" s="4">
        <v>8440</v>
      </c>
      <c r="C14" s="20">
        <f t="shared" si="0"/>
        <v>1.1855365941017652E-3</v>
      </c>
      <c r="F14" s="19">
        <f t="shared" si="1"/>
        <v>1.4054970159544136E-6</v>
      </c>
      <c r="G14">
        <v>510</v>
      </c>
      <c r="H14" s="17">
        <f t="shared" si="2"/>
        <v>2.2949539340885116E-7</v>
      </c>
      <c r="I14" s="17">
        <f t="shared" si="4"/>
        <v>5.28348789990058E-7</v>
      </c>
      <c r="J14" s="16">
        <f t="shared" si="3"/>
        <v>7.7268676943564838E-13</v>
      </c>
    </row>
    <row r="15" spans="1:10" x14ac:dyDescent="0.25">
      <c r="A15" s="37">
        <v>13</v>
      </c>
      <c r="B15" s="4">
        <v>8440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5.28348789990058E-7</v>
      </c>
      <c r="J15" s="16">
        <f t="shared" si="3"/>
        <v>2.7717169424957649E-13</v>
      </c>
    </row>
    <row r="16" spans="1:10" x14ac:dyDescent="0.25">
      <c r="A16" s="37">
        <v>14</v>
      </c>
      <c r="B16" s="4">
        <v>8100</v>
      </c>
      <c r="C16" s="20">
        <f t="shared" si="0"/>
        <v>-4.111824692947269E-2</v>
      </c>
      <c r="F16" s="19">
        <f t="shared" si="1"/>
        <v>1.6907102305530903E-3</v>
      </c>
      <c r="G16">
        <v>508</v>
      </c>
      <c r="H16" s="17">
        <f t="shared" si="2"/>
        <v>2.7803904170816296E-4</v>
      </c>
      <c r="I16" s="17">
        <f t="shared" si="4"/>
        <v>1.5165295382999231E-6</v>
      </c>
      <c r="J16" s="16">
        <f t="shared" si="3"/>
        <v>2.8533935687797129E-6</v>
      </c>
    </row>
    <row r="17" spans="1:10" x14ac:dyDescent="0.25">
      <c r="A17" s="37">
        <v>15</v>
      </c>
      <c r="B17" s="4">
        <v>8100</v>
      </c>
      <c r="C17" s="20">
        <f t="shared" si="0"/>
        <v>0</v>
      </c>
      <c r="F17" s="19">
        <f t="shared" si="1"/>
        <v>0</v>
      </c>
      <c r="G17">
        <v>507</v>
      </c>
      <c r="H17" s="17">
        <f t="shared" si="2"/>
        <v>0</v>
      </c>
      <c r="I17" s="17">
        <f t="shared" si="4"/>
        <v>1.5165295382999231E-6</v>
      </c>
      <c r="J17" s="16">
        <f t="shared" si="3"/>
        <v>2.2835429774935003E-12</v>
      </c>
    </row>
    <row r="18" spans="1:10" x14ac:dyDescent="0.25">
      <c r="A18" s="37">
        <v>16</v>
      </c>
      <c r="B18" s="4">
        <v>8150</v>
      </c>
      <c r="C18" s="20">
        <f t="shared" si="0"/>
        <v>6.1538655743782859E-3</v>
      </c>
      <c r="F18" s="19">
        <f t="shared" si="1"/>
        <v>3.787006150751819E-5</v>
      </c>
      <c r="G18">
        <v>506</v>
      </c>
      <c r="H18" s="17">
        <f t="shared" si="2"/>
        <v>6.2722761479122359E-6</v>
      </c>
      <c r="I18" s="17">
        <f t="shared" si="4"/>
        <v>1.5388218843653212E-6</v>
      </c>
      <c r="J18" s="16">
        <f t="shared" si="3"/>
        <v>1.3203564036641265E-9</v>
      </c>
    </row>
    <row r="19" spans="1:10" x14ac:dyDescent="0.25">
      <c r="A19" s="37">
        <v>17</v>
      </c>
      <c r="B19" s="4">
        <v>8025</v>
      </c>
      <c r="C19" s="20">
        <f t="shared" si="0"/>
        <v>-1.5456258236691802E-2</v>
      </c>
      <c r="F19" s="19">
        <f t="shared" si="1"/>
        <v>2.3889591867930318E-4</v>
      </c>
      <c r="G19">
        <v>505</v>
      </c>
      <c r="H19" s="17">
        <f t="shared" si="2"/>
        <v>3.9708562867044986E-5</v>
      </c>
      <c r="I19" s="17">
        <f t="shared" si="4"/>
        <v>1.6799504004441975E-6</v>
      </c>
      <c r="J19" s="16">
        <f t="shared" si="3"/>
        <v>5.6274248344727611E-8</v>
      </c>
    </row>
    <row r="20" spans="1:10" x14ac:dyDescent="0.25">
      <c r="A20" s="37">
        <v>18</v>
      </c>
      <c r="B20" s="4">
        <v>8120</v>
      </c>
      <c r="C20" s="20">
        <f t="shared" si="0"/>
        <v>1.1768485157507088E-2</v>
      </c>
      <c r="F20" s="19">
        <f t="shared" si="1"/>
        <v>1.3849724290246462E-4</v>
      </c>
      <c r="G20">
        <v>504</v>
      </c>
      <c r="H20" s="17">
        <f t="shared" si="2"/>
        <v>2.3102705703976935E-5</v>
      </c>
      <c r="I20" s="17">
        <f t="shared" si="4"/>
        <v>1.7620599087718125E-6</v>
      </c>
      <c r="J20" s="16">
        <f t="shared" si="3"/>
        <v>1.8698222929652707E-8</v>
      </c>
    </row>
    <row r="21" spans="1:10" x14ac:dyDescent="0.25">
      <c r="A21" s="37">
        <v>19</v>
      </c>
      <c r="B21" s="4">
        <v>8000</v>
      </c>
      <c r="C21" s="20">
        <f t="shared" si="0"/>
        <v>-1.4888612493750637E-2</v>
      </c>
      <c r="F21" s="19">
        <f t="shared" si="1"/>
        <v>2.2167078198906756E-4</v>
      </c>
      <c r="G21">
        <v>503</v>
      </c>
      <c r="H21" s="17">
        <f t="shared" si="2"/>
        <v>3.7108760656301385E-5</v>
      </c>
      <c r="I21" s="17">
        <f t="shared" si="4"/>
        <v>1.8939484473342693E-6</v>
      </c>
      <c r="J21" s="16">
        <f t="shared" si="3"/>
        <v>4.8304815373263755E-8</v>
      </c>
    </row>
    <row r="22" spans="1:10" x14ac:dyDescent="0.25">
      <c r="A22" s="37">
        <v>20</v>
      </c>
      <c r="B22" s="4">
        <v>7920</v>
      </c>
      <c r="C22" s="20">
        <f t="shared" si="0"/>
        <v>-1.0050335853501451E-2</v>
      </c>
      <c r="F22" s="19">
        <f t="shared" si="1"/>
        <v>1.0100925076817673E-4</v>
      </c>
      <c r="G22">
        <v>502</v>
      </c>
      <c r="H22" s="17">
        <f t="shared" si="2"/>
        <v>1.6969749265602246E-5</v>
      </c>
      <c r="I22" s="17">
        <f t="shared" si="4"/>
        <v>1.9542607668736059E-6</v>
      </c>
      <c r="J22" s="16">
        <f t="shared" si="3"/>
        <v>9.8132670956933295E-9</v>
      </c>
    </row>
    <row r="23" spans="1:10" x14ac:dyDescent="0.25">
      <c r="A23" s="37">
        <v>21</v>
      </c>
      <c r="B23" s="4">
        <v>8050</v>
      </c>
      <c r="C23" s="20">
        <f t="shared" si="0"/>
        <v>1.6280885604137537E-2</v>
      </c>
      <c r="F23" s="19">
        <f t="shared" si="1"/>
        <v>2.650672360550129E-4</v>
      </c>
      <c r="G23">
        <v>501</v>
      </c>
      <c r="H23" s="17">
        <f t="shared" si="2"/>
        <v>4.4690643098853441E-5</v>
      </c>
      <c r="I23" s="17">
        <f t="shared" si="4"/>
        <v>2.1130961335492979E-6</v>
      </c>
      <c r="J23" s="16">
        <f t="shared" si="3"/>
        <v>6.9148829419673956E-8</v>
      </c>
    </row>
    <row r="24" spans="1:10" x14ac:dyDescent="0.25">
      <c r="A24" s="37">
        <v>22</v>
      </c>
      <c r="B24" s="4">
        <v>8050</v>
      </c>
      <c r="C24" s="20">
        <f t="shared" si="0"/>
        <v>0</v>
      </c>
      <c r="F24" s="19">
        <f t="shared" si="1"/>
        <v>0</v>
      </c>
      <c r="G24">
        <v>500</v>
      </c>
      <c r="H24" s="17">
        <f t="shared" si="2"/>
        <v>0</v>
      </c>
      <c r="I24" s="17">
        <f t="shared" si="4"/>
        <v>2.1130961335492979E-6</v>
      </c>
      <c r="J24" s="16">
        <f t="shared" si="3"/>
        <v>4.4334922431007959E-12</v>
      </c>
    </row>
    <row r="25" spans="1:10" x14ac:dyDescent="0.25">
      <c r="A25" s="37">
        <v>23</v>
      </c>
      <c r="B25" s="4">
        <v>7915</v>
      </c>
      <c r="C25" s="20">
        <f t="shared" si="0"/>
        <v>-1.691239809749653E-2</v>
      </c>
      <c r="F25" s="19">
        <f t="shared" si="1"/>
        <v>2.8602920940820425E-4</v>
      </c>
      <c r="G25">
        <v>499</v>
      </c>
      <c r="H25" s="17">
        <f t="shared" si="2"/>
        <v>4.8569484956018067E-5</v>
      </c>
      <c r="I25" s="17">
        <f t="shared" si="4"/>
        <v>2.285717322624032E-6</v>
      </c>
      <c r="J25" s="16">
        <f t="shared" si="3"/>
        <v>8.051497945294926E-8</v>
      </c>
    </row>
    <row r="26" spans="1:10" x14ac:dyDescent="0.25">
      <c r="A26" s="37">
        <v>24</v>
      </c>
      <c r="B26" s="4">
        <v>7800</v>
      </c>
      <c r="C26" s="20">
        <f t="shared" si="0"/>
        <v>-1.4635959637429381E-2</v>
      </c>
      <c r="F26" s="19">
        <f t="shared" si="1"/>
        <v>2.1421131450846196E-4</v>
      </c>
      <c r="G26">
        <v>498</v>
      </c>
      <c r="H26" s="17">
        <f t="shared" si="2"/>
        <v>3.6504112783858216E-5</v>
      </c>
      <c r="I26" s="17">
        <f t="shared" si="4"/>
        <v>2.4154568774200938E-6</v>
      </c>
      <c r="J26" s="16">
        <f t="shared" si="3"/>
        <v>4.4861121831116367E-8</v>
      </c>
    </row>
    <row r="27" spans="1:10" x14ac:dyDescent="0.25">
      <c r="A27" s="37">
        <v>25</v>
      </c>
      <c r="B27" s="4">
        <v>7795</v>
      </c>
      <c r="C27" s="20">
        <f t="shared" si="0"/>
        <v>-6.4123118580620866E-4</v>
      </c>
      <c r="F27" s="19">
        <f t="shared" si="1"/>
        <v>4.1117743365043651E-7</v>
      </c>
      <c r="G27">
        <v>497</v>
      </c>
      <c r="H27" s="17">
        <f t="shared" si="2"/>
        <v>7.0319365237602956E-8</v>
      </c>
      <c r="I27" s="17">
        <f t="shared" si="4"/>
        <v>2.4157068000300058E-6</v>
      </c>
      <c r="J27" s="16">
        <f t="shared" si="3"/>
        <v>3.9837911889511222E-12</v>
      </c>
    </row>
    <row r="28" spans="1:10" x14ac:dyDescent="0.25">
      <c r="A28" s="37">
        <v>26</v>
      </c>
      <c r="B28" s="4">
        <v>7860</v>
      </c>
      <c r="C28" s="20">
        <f t="shared" si="0"/>
        <v>8.3041039313754179E-3</v>
      </c>
      <c r="F28" s="19">
        <f t="shared" si="1"/>
        <v>6.895814210308467E-5</v>
      </c>
      <c r="G28">
        <v>496</v>
      </c>
      <c r="H28" s="17">
        <f t="shared" si="2"/>
        <v>1.1835251771902689E-5</v>
      </c>
      <c r="I28" s="17">
        <f t="shared" si="4"/>
        <v>2.4577705615814151E-6</v>
      </c>
      <c r="J28" s="16">
        <f t="shared" si="3"/>
        <v>4.4234612771202123E-9</v>
      </c>
    </row>
    <row r="29" spans="1:10" x14ac:dyDescent="0.25">
      <c r="A29" s="37">
        <v>27</v>
      </c>
      <c r="B29" s="4">
        <v>7860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2.4577705615814151E-6</v>
      </c>
      <c r="J29" s="16">
        <f t="shared" si="3"/>
        <v>5.9977742918456776E-12</v>
      </c>
    </row>
    <row r="30" spans="1:10" x14ac:dyDescent="0.25">
      <c r="A30" s="37">
        <v>28</v>
      </c>
      <c r="B30" s="4">
        <v>7835</v>
      </c>
      <c r="C30" s="20">
        <f t="shared" si="0"/>
        <v>-3.1857306331309855E-3</v>
      </c>
      <c r="F30" s="19">
        <f t="shared" si="1"/>
        <v>1.0148879666869149E-5</v>
      </c>
      <c r="G30">
        <v>494</v>
      </c>
      <c r="H30" s="17">
        <f t="shared" si="2"/>
        <v>1.7542949373633191E-6</v>
      </c>
      <c r="I30" s="17">
        <f t="shared" si="4"/>
        <v>2.4640055150372663E-6</v>
      </c>
      <c r="J30" s="16">
        <f t="shared" si="3"/>
        <v>5.9191965553811154E-11</v>
      </c>
    </row>
    <row r="31" spans="1:10" x14ac:dyDescent="0.25">
      <c r="A31" s="37">
        <v>29</v>
      </c>
      <c r="B31" s="4">
        <v>7980</v>
      </c>
      <c r="C31" s="20">
        <f t="shared" si="0"/>
        <v>1.8337535653733295E-2</v>
      </c>
      <c r="F31" s="19">
        <f t="shared" si="1"/>
        <v>3.3626521385193977E-4</v>
      </c>
      <c r="G31">
        <v>493</v>
      </c>
      <c r="H31" s="17">
        <f t="shared" si="2"/>
        <v>5.8332787241038237E-5</v>
      </c>
      <c r="I31" s="17">
        <f t="shared" si="4"/>
        <v>2.6713265336708769E-6</v>
      </c>
      <c r="J31" s="16">
        <f t="shared" si="3"/>
        <v>1.1129121614886495E-7</v>
      </c>
    </row>
    <row r="32" spans="1:10" x14ac:dyDescent="0.25">
      <c r="A32" s="37">
        <v>30</v>
      </c>
      <c r="B32" s="4">
        <v>8055</v>
      </c>
      <c r="C32" s="20">
        <f t="shared" si="0"/>
        <v>9.3546051672203177E-3</v>
      </c>
      <c r="F32" s="19">
        <f t="shared" si="1"/>
        <v>8.7508637834585065E-5</v>
      </c>
      <c r="G32">
        <v>492</v>
      </c>
      <c r="H32" s="17">
        <f t="shared" si="2"/>
        <v>1.5234492392990346E-5</v>
      </c>
      <c r="I32" s="17">
        <f t="shared" si="4"/>
        <v>2.7254715630902622E-6</v>
      </c>
      <c r="J32" s="16">
        <f t="shared" si="3"/>
        <v>7.1898279014704566E-9</v>
      </c>
    </row>
    <row r="33" spans="1:10" x14ac:dyDescent="0.25">
      <c r="A33" s="37">
        <v>31</v>
      </c>
      <c r="B33" s="4">
        <v>8050</v>
      </c>
      <c r="C33" s="20">
        <f t="shared" si="0"/>
        <v>-6.2092519846575396E-4</v>
      </c>
      <c r="F33" s="19">
        <f t="shared" si="1"/>
        <v>3.8554810208973595E-7</v>
      </c>
      <c r="G33">
        <v>491</v>
      </c>
      <c r="H33" s="17">
        <f t="shared" si="2"/>
        <v>6.735997435304954E-8</v>
      </c>
      <c r="I33" s="17">
        <f t="shared" si="4"/>
        <v>2.72571096770572E-6</v>
      </c>
      <c r="J33" s="16">
        <f t="shared" si="3"/>
        <v>5.4311155657432054E-12</v>
      </c>
    </row>
    <row r="34" spans="1:10" x14ac:dyDescent="0.25">
      <c r="A34" s="37">
        <v>32</v>
      </c>
      <c r="B34" s="4">
        <v>8050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2.72571096770572E-6</v>
      </c>
      <c r="J34" s="16">
        <f t="shared" si="3"/>
        <v>7.3767836356280027E-12</v>
      </c>
    </row>
    <row r="35" spans="1:10" x14ac:dyDescent="0.25">
      <c r="A35" s="37">
        <v>33</v>
      </c>
      <c r="B35" s="4">
        <v>8280</v>
      </c>
      <c r="C35" s="20">
        <f t="shared" si="0"/>
        <v>2.8170876966696224E-2</v>
      </c>
      <c r="F35" s="19">
        <f t="shared" si="1"/>
        <v>7.935983090727359E-4</v>
      </c>
      <c r="G35">
        <v>489</v>
      </c>
      <c r="H35" s="17">
        <f t="shared" si="2"/>
        <v>1.396421848246792E-4</v>
      </c>
      <c r="I35" s="17">
        <f t="shared" si="4"/>
        <v>3.2220143567834155E-6</v>
      </c>
      <c r="J35" s="16">
        <f t="shared" si="3"/>
        <v>6.2471278918908236E-7</v>
      </c>
    </row>
    <row r="36" spans="1:10" x14ac:dyDescent="0.25">
      <c r="A36" s="37">
        <v>34</v>
      </c>
      <c r="B36" s="4">
        <v>8550</v>
      </c>
      <c r="C36" s="20">
        <f t="shared" si="0"/>
        <v>3.2088314551500449E-2</v>
      </c>
      <c r="F36" s="19">
        <f t="shared" si="1"/>
        <v>1.0296599307560354E-3</v>
      </c>
      <c r="G36">
        <v>488</v>
      </c>
      <c r="H36" s="17">
        <f t="shared" si="2"/>
        <v>1.8182600332219853E-4</v>
      </c>
      <c r="I36" s="17">
        <f t="shared" si="4"/>
        <v>3.8682435874743904E-6</v>
      </c>
      <c r="J36" s="16">
        <f t="shared" si="3"/>
        <v>1.0522767911393715E-6</v>
      </c>
    </row>
    <row r="37" spans="1:10" x14ac:dyDescent="0.25">
      <c r="A37" s="37">
        <v>35</v>
      </c>
      <c r="B37" s="4">
        <v>8650</v>
      </c>
      <c r="C37" s="20">
        <f t="shared" si="0"/>
        <v>1.1628037995119214E-2</v>
      </c>
      <c r="F37" s="19">
        <f t="shared" si="1"/>
        <v>1.3521126761593605E-4</v>
      </c>
      <c r="G37">
        <v>487</v>
      </c>
      <c r="H37" s="17">
        <f t="shared" si="2"/>
        <v>2.3961905079377008E-5</v>
      </c>
      <c r="I37" s="17">
        <f t="shared" si="4"/>
        <v>3.953406783070218E-6</v>
      </c>
      <c r="J37" s="16">
        <f t="shared" si="3"/>
        <v>1.7232314792723196E-8</v>
      </c>
    </row>
    <row r="38" spans="1:10" x14ac:dyDescent="0.25">
      <c r="A38" s="37">
        <v>36</v>
      </c>
      <c r="B38" s="4">
        <v>8600</v>
      </c>
      <c r="C38" s="20">
        <f t="shared" si="0"/>
        <v>-5.7971176843259579E-3</v>
      </c>
      <c r="F38" s="19">
        <f t="shared" si="1"/>
        <v>3.3606573445924755E-5</v>
      </c>
      <c r="G38">
        <v>486</v>
      </c>
      <c r="H38" s="17">
        <f t="shared" si="2"/>
        <v>5.9769410396267949E-6</v>
      </c>
      <c r="I38" s="17">
        <f t="shared" si="4"/>
        <v>3.9746494763008394E-6</v>
      </c>
      <c r="J38" s="16">
        <f t="shared" si="3"/>
        <v>8.7888829854647298E-10</v>
      </c>
    </row>
    <row r="39" spans="1:10" x14ac:dyDescent="0.25">
      <c r="A39" s="37">
        <v>37</v>
      </c>
      <c r="B39" s="4">
        <v>8610</v>
      </c>
      <c r="C39" s="20">
        <f t="shared" si="0"/>
        <v>1.1621151801772967E-3</v>
      </c>
      <c r="F39" s="19">
        <f t="shared" si="1"/>
        <v>1.3505116919985108E-6</v>
      </c>
      <c r="G39">
        <v>485</v>
      </c>
      <c r="H39" s="17">
        <f t="shared" si="2"/>
        <v>2.4104568711041379E-7</v>
      </c>
      <c r="I39" s="17">
        <f t="shared" si="4"/>
        <v>3.9755061786761683E-6</v>
      </c>
      <c r="J39" s="16">
        <f t="shared" si="3"/>
        <v>6.8166166166212119E-12</v>
      </c>
    </row>
    <row r="40" spans="1:10" x14ac:dyDescent="0.25">
      <c r="A40" s="37">
        <v>38</v>
      </c>
      <c r="B40" s="4">
        <v>8540</v>
      </c>
      <c r="C40" s="20">
        <f t="shared" si="0"/>
        <v>-8.1633106391609811E-3</v>
      </c>
      <c r="F40" s="19">
        <f t="shared" si="1"/>
        <v>6.6639640591438872E-5</v>
      </c>
      <c r="G40">
        <v>484</v>
      </c>
      <c r="H40" s="17">
        <f t="shared" si="2"/>
        <v>1.1936580792296127E-5</v>
      </c>
      <c r="I40" s="17">
        <f t="shared" si="4"/>
        <v>4.0179300744971488E-6</v>
      </c>
      <c r="J40" s="16">
        <f t="shared" si="3"/>
        <v>3.9232673276970813E-9</v>
      </c>
    </row>
    <row r="41" spans="1:10" x14ac:dyDescent="0.25">
      <c r="A41" s="37">
        <v>39</v>
      </c>
      <c r="B41" s="4">
        <v>8490</v>
      </c>
      <c r="C41" s="20">
        <f t="shared" si="0"/>
        <v>-5.8720074772225534E-3</v>
      </c>
      <c r="F41" s="19">
        <f t="shared" si="1"/>
        <v>3.4480471812557578E-5</v>
      </c>
      <c r="G41">
        <v>483</v>
      </c>
      <c r="H41" s="17">
        <f t="shared" si="2"/>
        <v>6.1982169667080723E-6</v>
      </c>
      <c r="I41" s="17">
        <f t="shared" si="4"/>
        <v>4.0399592062432483E-6</v>
      </c>
      <c r="J41" s="16">
        <f t="shared" si="3"/>
        <v>9.2749917110780885E-10</v>
      </c>
    </row>
    <row r="42" spans="1:10" x14ac:dyDescent="0.25">
      <c r="A42" s="37">
        <v>40</v>
      </c>
      <c r="B42" s="4">
        <v>8280</v>
      </c>
      <c r="C42" s="20">
        <f t="shared" si="0"/>
        <v>-2.5046031926087575E-2</v>
      </c>
      <c r="F42" s="19">
        <f t="shared" si="1"/>
        <v>6.2730371524259807E-4</v>
      </c>
      <c r="G42">
        <v>482</v>
      </c>
      <c r="H42" s="17">
        <f t="shared" si="2"/>
        <v>1.1316645542833901E-4</v>
      </c>
      <c r="I42" s="17">
        <f t="shared" si="4"/>
        <v>4.4421649969182482E-6</v>
      </c>
      <c r="J42" s="16">
        <f t="shared" si="3"/>
        <v>3.879761784173142E-7</v>
      </c>
    </row>
    <row r="43" spans="1:10" x14ac:dyDescent="0.25">
      <c r="A43" s="37">
        <v>41</v>
      </c>
      <c r="B43" s="4">
        <v>8275</v>
      </c>
      <c r="C43" s="20">
        <f t="shared" si="0"/>
        <v>-6.0404713404172913E-4</v>
      </c>
      <c r="F43" s="19">
        <f t="shared" si="1"/>
        <v>3.6487294014402666E-7</v>
      </c>
      <c r="G43">
        <v>481</v>
      </c>
      <c r="H43" s="17">
        <f t="shared" si="2"/>
        <v>6.6058360185416257E-8</v>
      </c>
      <c r="I43" s="17">
        <f t="shared" si="4"/>
        <v>4.4423997754565395E-6</v>
      </c>
      <c r="J43" s="16">
        <f t="shared" si="3"/>
        <v>1.6497716127165475E-11</v>
      </c>
    </row>
    <row r="44" spans="1:10" x14ac:dyDescent="0.25">
      <c r="A44" s="37">
        <v>42</v>
      </c>
      <c r="B44" s="4">
        <v>8155</v>
      </c>
      <c r="C44" s="20">
        <f t="shared" si="0"/>
        <v>-1.460768519014944E-2</v>
      </c>
      <c r="F44" s="19">
        <f t="shared" si="1"/>
        <v>2.1338446661451127E-4</v>
      </c>
      <c r="G44">
        <v>480</v>
      </c>
      <c r="H44" s="17">
        <f t="shared" si="2"/>
        <v>3.8769947506340553E-5</v>
      </c>
      <c r="I44" s="17">
        <f t="shared" si="4"/>
        <v>4.580192351288256E-6</v>
      </c>
      <c r="J44" s="16">
        <f t="shared" si="3"/>
        <v>4.360602325538366E-8</v>
      </c>
    </row>
    <row r="45" spans="1:10" x14ac:dyDescent="0.25">
      <c r="A45" s="37">
        <v>43</v>
      </c>
      <c r="B45" s="4">
        <v>8020</v>
      </c>
      <c r="C45" s="20">
        <f t="shared" si="0"/>
        <v>-1.6692814194554099E-2</v>
      </c>
      <c r="F45" s="19">
        <f t="shared" si="1"/>
        <v>2.7865004573390681E-4</v>
      </c>
      <c r="G45">
        <v>479</v>
      </c>
      <c r="H45" s="17">
        <f t="shared" si="2"/>
        <v>5.0808667918732663E-5</v>
      </c>
      <c r="I45" s="17">
        <f t="shared" si="4"/>
        <v>4.7607718381693125E-6</v>
      </c>
      <c r="J45" s="16">
        <f t="shared" si="3"/>
        <v>7.5024603216980739E-8</v>
      </c>
    </row>
    <row r="46" spans="1:10" x14ac:dyDescent="0.25">
      <c r="A46" s="37">
        <v>44</v>
      </c>
      <c r="B46" s="4">
        <v>8180</v>
      </c>
      <c r="C46" s="20">
        <f t="shared" si="0"/>
        <v>1.9753728736232649E-2</v>
      </c>
      <c r="F46" s="19">
        <f t="shared" si="1"/>
        <v>3.9020979898466356E-4</v>
      </c>
      <c r="G46">
        <v>478</v>
      </c>
      <c r="H46" s="17">
        <f t="shared" si="2"/>
        <v>7.1404098490713451E-5</v>
      </c>
      <c r="I46" s="17">
        <f t="shared" si="4"/>
        <v>5.0145497070809967E-6</v>
      </c>
      <c r="J46" s="16">
        <f t="shared" si="3"/>
        <v>1.4838911047618799E-7</v>
      </c>
    </row>
    <row r="47" spans="1:10" x14ac:dyDescent="0.25">
      <c r="A47" s="37">
        <v>45</v>
      </c>
      <c r="B47" s="4">
        <v>8250</v>
      </c>
      <c r="C47" s="20">
        <f t="shared" si="0"/>
        <v>8.5210497319338305E-3</v>
      </c>
      <c r="F47" s="19">
        <f t="shared" si="1"/>
        <v>7.2608288534089599E-5</v>
      </c>
      <c r="G47">
        <v>477</v>
      </c>
      <c r="H47" s="17">
        <f t="shared" si="2"/>
        <v>1.3333907807838761E-5</v>
      </c>
      <c r="I47" s="17">
        <f t="shared" si="4"/>
        <v>5.0619398538549707E-6</v>
      </c>
      <c r="J47" s="16">
        <f t="shared" si="3"/>
        <v>4.564939953226651E-9</v>
      </c>
    </row>
    <row r="48" spans="1:10" x14ac:dyDescent="0.25">
      <c r="A48" s="37">
        <v>46</v>
      </c>
      <c r="B48" s="4">
        <v>8330</v>
      </c>
      <c r="C48" s="20">
        <f t="shared" si="0"/>
        <v>9.6502558321617683E-3</v>
      </c>
      <c r="F48" s="19">
        <f t="shared" si="1"/>
        <v>9.3127437626172217E-5</v>
      </c>
      <c r="G48">
        <v>476</v>
      </c>
      <c r="H48" s="17">
        <f t="shared" si="2"/>
        <v>1.7163078171339825E-5</v>
      </c>
      <c r="I48" s="17">
        <f t="shared" si="4"/>
        <v>5.1229392851810836E-6</v>
      </c>
      <c r="J48" s="16">
        <f t="shared" si="3"/>
        <v>7.7479967398494607E-9</v>
      </c>
    </row>
    <row r="49" spans="1:10" x14ac:dyDescent="0.25">
      <c r="A49" s="37">
        <v>47</v>
      </c>
      <c r="B49" s="4">
        <v>8330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5.1229392851810836E-6</v>
      </c>
      <c r="J49" s="16">
        <f t="shared" si="3"/>
        <v>2.6058286814384585E-11</v>
      </c>
    </row>
    <row r="50" spans="1:10" x14ac:dyDescent="0.25">
      <c r="A50" s="37">
        <v>48</v>
      </c>
      <c r="B50" s="4">
        <v>8315</v>
      </c>
      <c r="C50" s="20">
        <f t="shared" si="0"/>
        <v>-1.8023435338603655E-3</v>
      </c>
      <c r="F50" s="19">
        <f t="shared" si="1"/>
        <v>3.2484422140482704E-6</v>
      </c>
      <c r="G50">
        <v>474</v>
      </c>
      <c r="H50" s="17">
        <f t="shared" si="2"/>
        <v>6.0295545728611553E-7</v>
      </c>
      <c r="I50" s="17">
        <f t="shared" si="4"/>
        <v>5.1250822539214373E-6</v>
      </c>
      <c r="J50" s="16">
        <f t="shared" si="3"/>
        <v>3.4537432749460491E-12</v>
      </c>
    </row>
    <row r="51" spans="1:10" x14ac:dyDescent="0.25">
      <c r="A51" s="37">
        <v>49</v>
      </c>
      <c r="B51" s="4">
        <v>8150</v>
      </c>
      <c r="C51" s="20">
        <f t="shared" si="0"/>
        <v>-2.004318539211971E-2</v>
      </c>
      <c r="F51" s="19">
        <f t="shared" si="1"/>
        <v>4.0172928066288093E-4</v>
      </c>
      <c r="G51">
        <v>473</v>
      </c>
      <c r="H51" s="17">
        <f t="shared" si="2"/>
        <v>7.4832430445440052E-5</v>
      </c>
      <c r="I51" s="17">
        <f t="shared" si="4"/>
        <v>5.3910447844391429E-6</v>
      </c>
      <c r="J51" s="16">
        <f t="shared" si="3"/>
        <v>1.5709918554874337E-7</v>
      </c>
    </row>
    <row r="52" spans="1:10" x14ac:dyDescent="0.25">
      <c r="A52" s="37">
        <v>50</v>
      </c>
      <c r="B52" s="4">
        <v>8150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5.3910447844391429E-6</v>
      </c>
      <c r="J52" s="16">
        <f t="shared" si="3"/>
        <v>2.885714232609969E-11</v>
      </c>
    </row>
    <row r="53" spans="1:10" x14ac:dyDescent="0.25">
      <c r="A53" s="37">
        <v>51</v>
      </c>
      <c r="B53" s="4">
        <v>8135</v>
      </c>
      <c r="C53" s="20">
        <f t="shared" si="0"/>
        <v>-1.8421865817702088E-3</v>
      </c>
      <c r="F53" s="19">
        <f t="shared" si="1"/>
        <v>3.3936514020542062E-6</v>
      </c>
      <c r="G53">
        <v>471</v>
      </c>
      <c r="H53" s="17">
        <f t="shared" si="2"/>
        <v>6.366725864728003E-7</v>
      </c>
      <c r="I53" s="17">
        <f t="shared" si="4"/>
        <v>5.3933075874939365E-6</v>
      </c>
      <c r="J53" s="16">
        <f t="shared" si="3"/>
        <v>3.9223318802342081E-12</v>
      </c>
    </row>
    <row r="54" spans="1:10" x14ac:dyDescent="0.25">
      <c r="A54" s="37">
        <v>52</v>
      </c>
      <c r="B54" s="4">
        <v>8090</v>
      </c>
      <c r="C54" s="20">
        <f t="shared" si="0"/>
        <v>-5.5470096006007691E-3</v>
      </c>
      <c r="F54" s="19">
        <f t="shared" si="1"/>
        <v>3.0769315509157107E-5</v>
      </c>
      <c r="G54">
        <v>470</v>
      </c>
      <c r="H54" s="17">
        <f t="shared" si="2"/>
        <v>5.7931268118659976E-6</v>
      </c>
      <c r="I54" s="17">
        <f t="shared" si="4"/>
        <v>5.4138969851297277E-6</v>
      </c>
      <c r="J54" s="16">
        <f t="shared" si="3"/>
        <v>6.4387337508642953E-10</v>
      </c>
    </row>
    <row r="55" spans="1:10" x14ac:dyDescent="0.25">
      <c r="A55" s="37">
        <v>53</v>
      </c>
      <c r="B55" s="4">
        <v>8080</v>
      </c>
      <c r="C55" s="20">
        <f t="shared" si="0"/>
        <v>-1.2368585373963583E-3</v>
      </c>
      <c r="F55" s="19">
        <f t="shared" si="1"/>
        <v>1.5298190415302586E-6</v>
      </c>
      <c r="G55">
        <v>469</v>
      </c>
      <c r="H55" s="17">
        <f t="shared" si="2"/>
        <v>2.8905570237567642E-7</v>
      </c>
      <c r="I55" s="17">
        <f t="shared" si="4"/>
        <v>5.4149243202784965E-6</v>
      </c>
      <c r="J55" s="16">
        <f t="shared" si="3"/>
        <v>1.4944873953764909E-11</v>
      </c>
    </row>
    <row r="56" spans="1:10" x14ac:dyDescent="0.25">
      <c r="A56" s="37">
        <v>54</v>
      </c>
      <c r="B56" s="4">
        <v>8170</v>
      </c>
      <c r="C56" s="20">
        <f t="shared" si="0"/>
        <v>1.1077036338907404E-2</v>
      </c>
      <c r="F56" s="19">
        <f t="shared" si="1"/>
        <v>1.2270073405347515E-4</v>
      </c>
      <c r="G56">
        <v>468</v>
      </c>
      <c r="H56" s="17">
        <f t="shared" si="2"/>
        <v>2.3266706901063202E-5</v>
      </c>
      <c r="I56" s="17">
        <f t="shared" si="4"/>
        <v>5.4976167065525492E-6</v>
      </c>
      <c r="J56" s="16">
        <f t="shared" si="3"/>
        <v>1.3741151189828609E-8</v>
      </c>
    </row>
    <row r="57" spans="1:10" x14ac:dyDescent="0.25">
      <c r="A57" s="37">
        <v>55</v>
      </c>
      <c r="B57" s="4">
        <v>8265</v>
      </c>
      <c r="C57" s="20">
        <f t="shared" si="0"/>
        <v>1.1560822401076006E-2</v>
      </c>
      <c r="F57" s="19">
        <f t="shared" si="1"/>
        <v>1.336526145892208E-4</v>
      </c>
      <c r="G57">
        <v>467</v>
      </c>
      <c r="H57" s="17">
        <f t="shared" si="2"/>
        <v>2.5433814297924979E-5</v>
      </c>
      <c r="I57" s="17">
        <f t="shared" si="4"/>
        <v>5.588011226296572E-6</v>
      </c>
      <c r="J57" s="16">
        <f t="shared" si="3"/>
        <v>1.6405629856082603E-8</v>
      </c>
    </row>
    <row r="58" spans="1:10" x14ac:dyDescent="0.25">
      <c r="A58" s="37">
        <v>56</v>
      </c>
      <c r="B58" s="4">
        <v>8240</v>
      </c>
      <c r="C58" s="20">
        <f t="shared" si="0"/>
        <v>-3.0293873516071489E-3</v>
      </c>
      <c r="F58" s="19">
        <f t="shared" si="1"/>
        <v>9.1771877260773762E-6</v>
      </c>
      <c r="G58">
        <v>466</v>
      </c>
      <c r="H58" s="17">
        <f t="shared" si="2"/>
        <v>1.7526287494472543E-6</v>
      </c>
      <c r="I58" s="17">
        <f t="shared" si="4"/>
        <v>5.5942402579408261E-6</v>
      </c>
      <c r="J58" s="16">
        <f t="shared" si="3"/>
        <v>1.2980384019739926E-11</v>
      </c>
    </row>
    <row r="59" spans="1:10" x14ac:dyDescent="0.25">
      <c r="A59" s="37">
        <v>57</v>
      </c>
      <c r="B59" s="4">
        <v>8100</v>
      </c>
      <c r="C59" s="20">
        <f t="shared" si="0"/>
        <v>-1.7136282242987241E-2</v>
      </c>
      <c r="F59" s="19">
        <f t="shared" si="1"/>
        <v>2.9365216911131982E-4</v>
      </c>
      <c r="G59">
        <v>465</v>
      </c>
      <c r="H59" s="17">
        <f t="shared" si="2"/>
        <v>5.6280741142387441E-5</v>
      </c>
      <c r="I59" s="17">
        <f t="shared" si="4"/>
        <v>5.7942680833708023E-6</v>
      </c>
      <c r="J59" s="16">
        <f t="shared" si="3"/>
        <v>8.2874027585100194E-8</v>
      </c>
    </row>
    <row r="60" spans="1:10" x14ac:dyDescent="0.25">
      <c r="A60" s="37">
        <v>58</v>
      </c>
      <c r="B60" s="4">
        <v>8100</v>
      </c>
      <c r="C60" s="20">
        <f t="shared" si="0"/>
        <v>0</v>
      </c>
      <c r="F60" s="19">
        <f t="shared" si="1"/>
        <v>0</v>
      </c>
      <c r="G60">
        <v>464</v>
      </c>
      <c r="H60" s="17">
        <f t="shared" si="2"/>
        <v>0</v>
      </c>
      <c r="I60" s="17">
        <f t="shared" si="4"/>
        <v>5.7942680833708023E-6</v>
      </c>
      <c r="J60" s="16">
        <f t="shared" si="3"/>
        <v>3.3335318727712638E-11</v>
      </c>
    </row>
    <row r="61" spans="1:10" x14ac:dyDescent="0.25">
      <c r="A61" s="37">
        <v>59</v>
      </c>
      <c r="B61" s="4">
        <v>8170</v>
      </c>
      <c r="C61" s="20">
        <f t="shared" si="0"/>
        <v>8.6048471935184275E-3</v>
      </c>
      <c r="F61" s="19">
        <f t="shared" si="1"/>
        <v>7.4043395223801964E-5</v>
      </c>
      <c r="G61">
        <v>463</v>
      </c>
      <c r="H61" s="17">
        <f t="shared" si="2"/>
        <v>1.4292410370530844E-5</v>
      </c>
      <c r="I61" s="17">
        <f t="shared" si="4"/>
        <v>5.8450648516531766E-6</v>
      </c>
      <c r="J61" s="16">
        <f t="shared" si="3"/>
        <v>4.6538462001145699E-9</v>
      </c>
    </row>
    <row r="62" spans="1:10" x14ac:dyDescent="0.25">
      <c r="A62" s="37">
        <v>60</v>
      </c>
      <c r="B62" s="4">
        <v>8175</v>
      </c>
      <c r="C62" s="20">
        <f t="shared" si="0"/>
        <v>6.1180791140549276E-4</v>
      </c>
      <c r="F62" s="19">
        <f t="shared" si="1"/>
        <v>3.7430892045835131E-7</v>
      </c>
      <c r="G62">
        <v>462</v>
      </c>
      <c r="H62" s="17">
        <f t="shared" si="2"/>
        <v>7.2509616577220239E-8</v>
      </c>
      <c r="I62" s="17">
        <f t="shared" si="4"/>
        <v>5.8453225586526275E-6</v>
      </c>
      <c r="J62" s="16">
        <f t="shared" si="3"/>
        <v>2.970510222754864E-11</v>
      </c>
    </row>
    <row r="63" spans="1:10" x14ac:dyDescent="0.25">
      <c r="A63" s="37">
        <v>61</v>
      </c>
      <c r="B63" s="4">
        <v>8165</v>
      </c>
      <c r="C63" s="20">
        <f t="shared" si="0"/>
        <v>-1.2239903608886173E-3</v>
      </c>
      <c r="F63" s="19">
        <f t="shared" si="1"/>
        <v>1.4981524035482475E-6</v>
      </c>
      <c r="G63">
        <v>461</v>
      </c>
      <c r="H63" s="17">
        <f t="shared" si="2"/>
        <v>2.9125118808930786E-7</v>
      </c>
      <c r="I63" s="17">
        <f t="shared" si="4"/>
        <v>5.8463576967944656E-6</v>
      </c>
      <c r="J63" s="16">
        <f t="shared" si="3"/>
        <v>1.8726621907079207E-11</v>
      </c>
    </row>
    <row r="64" spans="1:10" x14ac:dyDescent="0.25">
      <c r="A64" s="37">
        <v>62</v>
      </c>
      <c r="B64" s="4">
        <v>8230</v>
      </c>
      <c r="C64" s="20">
        <f t="shared" si="0"/>
        <v>7.929288266550075E-3</v>
      </c>
      <c r="F64" s="19">
        <f t="shared" si="1"/>
        <v>6.2873612414048692E-5</v>
      </c>
      <c r="G64">
        <v>460</v>
      </c>
      <c r="H64" s="17">
        <f t="shared" si="2"/>
        <v>1.2266662111580184E-5</v>
      </c>
      <c r="I64" s="17">
        <f t="shared" si="4"/>
        <v>5.8899547372324368E-6</v>
      </c>
      <c r="J64" s="16">
        <f t="shared" si="3"/>
        <v>3.2495234191724746E-9</v>
      </c>
    </row>
    <row r="65" spans="1:10" x14ac:dyDescent="0.25">
      <c r="A65" s="37">
        <v>63</v>
      </c>
      <c r="B65" s="4">
        <v>8300</v>
      </c>
      <c r="C65" s="20">
        <f t="shared" si="0"/>
        <v>8.4695001135737837E-3</v>
      </c>
      <c r="F65" s="19">
        <f t="shared" si="1"/>
        <v>7.1732432173826332E-5</v>
      </c>
      <c r="G65">
        <v>459</v>
      </c>
      <c r="H65" s="17">
        <f t="shared" si="2"/>
        <v>1.4044937935682268E-5</v>
      </c>
      <c r="I65" s="17">
        <f t="shared" si="4"/>
        <v>5.93987196178472E-6</v>
      </c>
      <c r="J65" s="16">
        <f t="shared" si="3"/>
        <v>4.3314393112631761E-9</v>
      </c>
    </row>
    <row r="66" spans="1:10" x14ac:dyDescent="0.25">
      <c r="A66" s="37">
        <v>64</v>
      </c>
      <c r="B66" s="4">
        <v>8310</v>
      </c>
      <c r="C66" s="20">
        <f t="shared" si="0"/>
        <v>1.20409406480451E-3</v>
      </c>
      <c r="F66" s="19">
        <f t="shared" si="1"/>
        <v>1.4498425168974476E-6</v>
      </c>
      <c r="G66">
        <v>458</v>
      </c>
      <c r="H66" s="17">
        <f t="shared" si="2"/>
        <v>2.8488617766428406E-7</v>
      </c>
      <c r="I66" s="17">
        <f t="shared" si="4"/>
        <v>5.940884477992868E-6</v>
      </c>
      <c r="J66" s="16">
        <f t="shared" si="3"/>
        <v>1.9980251111232607E-11</v>
      </c>
    </row>
    <row r="67" spans="1:10" x14ac:dyDescent="0.25">
      <c r="A67" s="37">
        <v>65</v>
      </c>
      <c r="B67" s="4">
        <v>8300</v>
      </c>
      <c r="C67" s="20">
        <f t="shared" si="0"/>
        <v>-1.2040940648045638E-3</v>
      </c>
      <c r="F67" s="19">
        <f t="shared" si="1"/>
        <v>1.449842516897577E-6</v>
      </c>
      <c r="G67">
        <v>457</v>
      </c>
      <c r="H67" s="17">
        <f t="shared" si="2"/>
        <v>2.8590230529969062E-7</v>
      </c>
      <c r="I67" s="17">
        <f t="shared" si="4"/>
        <v>5.9419006056282488E-6</v>
      </c>
      <c r="J67" s="16">
        <f t="shared" si="3"/>
        <v>1.9989303884337977E-11</v>
      </c>
    </row>
    <row r="68" spans="1:10" x14ac:dyDescent="0.25">
      <c r="A68" s="37">
        <v>66</v>
      </c>
      <c r="B68" s="4">
        <v>8355</v>
      </c>
      <c r="C68" s="20">
        <f t="shared" ref="C68:C131" si="5">LN(B68/B67)</f>
        <v>6.6046472448048343E-3</v>
      </c>
      <c r="F68" s="19">
        <f t="shared" ref="F68:F131" si="6">C68^2</f>
        <v>4.3621365228308088E-5</v>
      </c>
      <c r="G68">
        <v>456</v>
      </c>
      <c r="H68" s="17">
        <f t="shared" ref="H68:H131" si="7">F68*($E$7^(G68-1))</f>
        <v>8.6326147186369836E-6</v>
      </c>
      <c r="I68" s="17">
        <f t="shared" si="4"/>
        <v>5.9725818496007673E-6</v>
      </c>
      <c r="J68" s="16">
        <f t="shared" ref="J68:J131" si="8">(F68-($E$7*I68))^2</f>
        <v>1.419029697014915E-9</v>
      </c>
    </row>
    <row r="69" spans="1:10" x14ac:dyDescent="0.25">
      <c r="A69" s="37">
        <v>67</v>
      </c>
      <c r="B69" s="4">
        <v>8460</v>
      </c>
      <c r="C69" s="20">
        <f t="shared" si="5"/>
        <v>1.2489011570774767E-2</v>
      </c>
      <c r="F69" s="19">
        <f t="shared" si="6"/>
        <v>1.5597541001494602E-4</v>
      </c>
      <c r="G69">
        <v>455</v>
      </c>
      <c r="H69" s="17">
        <f t="shared" si="7"/>
        <v>3.0977439648992076E-5</v>
      </c>
      <c r="I69" s="17">
        <f t="shared" ref="I69:I132" si="9">(1-$E$7)*H69+I68</f>
        <v>6.0826790118733778E-6</v>
      </c>
      <c r="J69" s="16">
        <f t="shared" si="8"/>
        <v>2.2474312186147081E-8</v>
      </c>
    </row>
    <row r="70" spans="1:10" x14ac:dyDescent="0.25">
      <c r="A70" s="37">
        <v>68</v>
      </c>
      <c r="B70" s="4">
        <v>8450</v>
      </c>
      <c r="C70" s="20">
        <f t="shared" si="5"/>
        <v>-1.1827322490493785E-3</v>
      </c>
      <c r="F70" s="19">
        <f t="shared" si="6"/>
        <v>1.3988555729414012E-6</v>
      </c>
      <c r="G70">
        <v>454</v>
      </c>
      <c r="H70" s="17">
        <f t="shared" si="7"/>
        <v>2.7881012419773997E-7</v>
      </c>
      <c r="I70" s="17">
        <f t="shared" si="9"/>
        <v>6.083669933132038E-6</v>
      </c>
      <c r="J70" s="16">
        <f t="shared" si="8"/>
        <v>2.1745362808777573E-11</v>
      </c>
    </row>
    <row r="71" spans="1:10" x14ac:dyDescent="0.25">
      <c r="A71" s="37">
        <v>69</v>
      </c>
      <c r="B71" s="4">
        <v>8450</v>
      </c>
      <c r="C71" s="20">
        <f t="shared" si="5"/>
        <v>0</v>
      </c>
      <c r="F71" s="19">
        <f t="shared" si="6"/>
        <v>0</v>
      </c>
      <c r="G71">
        <v>453</v>
      </c>
      <c r="H71" s="17">
        <f t="shared" si="7"/>
        <v>0</v>
      </c>
      <c r="I71" s="17">
        <f t="shared" si="9"/>
        <v>6.083669933132038E-6</v>
      </c>
      <c r="J71" s="16">
        <f t="shared" si="8"/>
        <v>3.6748424910422768E-11</v>
      </c>
    </row>
    <row r="72" spans="1:10" x14ac:dyDescent="0.25">
      <c r="A72" s="37">
        <v>70</v>
      </c>
      <c r="B72" s="4">
        <v>8495</v>
      </c>
      <c r="C72" s="20">
        <f t="shared" si="5"/>
        <v>5.3113137548129168E-3</v>
      </c>
      <c r="F72" s="19">
        <f t="shared" si="6"/>
        <v>2.8210053802064884E-5</v>
      </c>
      <c r="G72">
        <v>452</v>
      </c>
      <c r="H72" s="17">
        <f t="shared" si="7"/>
        <v>5.6628118829040492E-6</v>
      </c>
      <c r="I72" s="17">
        <f t="shared" si="9"/>
        <v>6.1037961774522859E-6</v>
      </c>
      <c r="J72" s="16">
        <f t="shared" si="8"/>
        <v>4.8964622318936853E-10</v>
      </c>
    </row>
    <row r="73" spans="1:10" x14ac:dyDescent="0.25">
      <c r="A73" s="37">
        <v>71</v>
      </c>
      <c r="B73" s="4">
        <v>8740</v>
      </c>
      <c r="C73" s="20">
        <f t="shared" si="5"/>
        <v>2.8432434543548647E-2</v>
      </c>
      <c r="F73" s="19">
        <f t="shared" si="6"/>
        <v>8.0840333407317837E-4</v>
      </c>
      <c r="G73">
        <v>451</v>
      </c>
      <c r="H73" s="17">
        <f t="shared" si="7"/>
        <v>1.6285556183759777E-4</v>
      </c>
      <c r="I73" s="17">
        <f t="shared" si="9"/>
        <v>6.6826024126284883E-6</v>
      </c>
      <c r="J73" s="16">
        <f t="shared" si="8"/>
        <v>6.4279421497935092E-7</v>
      </c>
    </row>
    <row r="74" spans="1:10" x14ac:dyDescent="0.25">
      <c r="A74" s="37">
        <v>72</v>
      </c>
      <c r="B74" s="4">
        <v>8805</v>
      </c>
      <c r="C74" s="20">
        <f t="shared" si="5"/>
        <v>7.409552280725264E-3</v>
      </c>
      <c r="F74" s="19">
        <f t="shared" si="6"/>
        <v>5.4901465000800961E-5</v>
      </c>
      <c r="G74">
        <v>450</v>
      </c>
      <c r="H74" s="17">
        <f t="shared" si="7"/>
        <v>1.1099533120783135E-5</v>
      </c>
      <c r="I74" s="17">
        <f t="shared" si="9"/>
        <v>6.7220513507265352E-6</v>
      </c>
      <c r="J74" s="16">
        <f t="shared" si="8"/>
        <v>2.3235585691285034E-9</v>
      </c>
    </row>
    <row r="75" spans="1:10" x14ac:dyDescent="0.25">
      <c r="A75" s="37">
        <v>73</v>
      </c>
      <c r="B75" s="4">
        <v>8635</v>
      </c>
      <c r="C75" s="20">
        <f t="shared" si="5"/>
        <v>-1.9496030349527554E-2</v>
      </c>
      <c r="F75" s="19">
        <f t="shared" si="6"/>
        <v>3.8009519938969947E-4</v>
      </c>
      <c r="G75">
        <v>449</v>
      </c>
      <c r="H75" s="17">
        <f t="shared" si="7"/>
        <v>7.711865408748108E-5</v>
      </c>
      <c r="I75" s="17">
        <f t="shared" si="9"/>
        <v>6.9961393666995066E-6</v>
      </c>
      <c r="J75" s="16">
        <f t="shared" si="8"/>
        <v>1.392214634499666E-7</v>
      </c>
    </row>
    <row r="76" spans="1:10" x14ac:dyDescent="0.25">
      <c r="A76" s="37">
        <v>74</v>
      </c>
      <c r="B76" s="4">
        <v>8600</v>
      </c>
      <c r="C76" s="20">
        <f t="shared" si="5"/>
        <v>-4.0615083391798441E-3</v>
      </c>
      <c r="F76" s="19">
        <f t="shared" si="6"/>
        <v>1.6495849989227414E-5</v>
      </c>
      <c r="G76">
        <v>448</v>
      </c>
      <c r="H76" s="17">
        <f t="shared" si="7"/>
        <v>3.3588300841459923E-6</v>
      </c>
      <c r="I76" s="17">
        <f t="shared" si="9"/>
        <v>7.0080770111598152E-6</v>
      </c>
      <c r="J76" s="16">
        <f t="shared" si="8"/>
        <v>9.0491089149318435E-11</v>
      </c>
    </row>
    <row r="77" spans="1:10" x14ac:dyDescent="0.25">
      <c r="A77" s="37">
        <v>75</v>
      </c>
      <c r="B77" s="4">
        <v>8600</v>
      </c>
      <c r="C77" s="20">
        <f t="shared" si="5"/>
        <v>0</v>
      </c>
      <c r="F77" s="19">
        <f t="shared" si="6"/>
        <v>0</v>
      </c>
      <c r="G77">
        <v>447</v>
      </c>
      <c r="H77" s="17">
        <f t="shared" si="7"/>
        <v>0</v>
      </c>
      <c r="I77" s="17">
        <f t="shared" si="9"/>
        <v>7.0080770111598152E-6</v>
      </c>
      <c r="J77" s="16">
        <f t="shared" si="8"/>
        <v>4.8764656956369675E-11</v>
      </c>
    </row>
    <row r="78" spans="1:10" x14ac:dyDescent="0.25">
      <c r="A78" s="37">
        <v>76</v>
      </c>
      <c r="B78" s="4">
        <v>8790</v>
      </c>
      <c r="C78" s="20">
        <f t="shared" si="5"/>
        <v>2.1852508437623489E-2</v>
      </c>
      <c r="F78" s="19">
        <f t="shared" si="6"/>
        <v>4.7753212501640578E-4</v>
      </c>
      <c r="G78">
        <v>446</v>
      </c>
      <c r="H78" s="17">
        <f t="shared" si="7"/>
        <v>9.7928361206802168E-5</v>
      </c>
      <c r="I78" s="17">
        <f t="shared" si="9"/>
        <v>7.3561249711282203E-6</v>
      </c>
      <c r="J78" s="16">
        <f t="shared" si="8"/>
        <v>2.21090056698966E-7</v>
      </c>
    </row>
    <row r="79" spans="1:10" x14ac:dyDescent="0.25">
      <c r="A79" s="37">
        <v>77</v>
      </c>
      <c r="B79" s="4">
        <v>8790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7.3561249711282203E-6</v>
      </c>
      <c r="J79" s="16">
        <f t="shared" si="8"/>
        <v>5.3728614268513942E-11</v>
      </c>
    </row>
    <row r="80" spans="1:10" x14ac:dyDescent="0.25">
      <c r="A80" s="37">
        <v>78</v>
      </c>
      <c r="B80" s="4">
        <v>8770</v>
      </c>
      <c r="C80" s="20">
        <f t="shared" si="5"/>
        <v>-2.2779053129939539E-3</v>
      </c>
      <c r="F80" s="19">
        <f t="shared" si="6"/>
        <v>5.1888526149660833E-6</v>
      </c>
      <c r="G80">
        <v>444</v>
      </c>
      <c r="H80" s="17">
        <f t="shared" si="7"/>
        <v>1.0716915008240899E-6</v>
      </c>
      <c r="I80" s="17">
        <f t="shared" si="9"/>
        <v>7.3599338783332498E-6</v>
      </c>
      <c r="J80" s="16">
        <f t="shared" si="8"/>
        <v>4.6006958101401543E-12</v>
      </c>
    </row>
    <row r="81" spans="1:10" x14ac:dyDescent="0.25">
      <c r="A81" s="37">
        <v>79</v>
      </c>
      <c r="B81" s="4">
        <v>8680</v>
      </c>
      <c r="C81" s="20">
        <f t="shared" si="5"/>
        <v>-1.031527771183291E-2</v>
      </c>
      <c r="F81" s="19">
        <f t="shared" si="6"/>
        <v>1.0640495427223679E-4</v>
      </c>
      <c r="G81">
        <v>443</v>
      </c>
      <c r="H81" s="17">
        <f t="shared" si="7"/>
        <v>2.2054975501912005E-5</v>
      </c>
      <c r="I81" s="17">
        <f t="shared" si="9"/>
        <v>7.4383196404965041E-6</v>
      </c>
      <c r="J81" s="16">
        <f t="shared" si="8"/>
        <v>9.799628149997199E-9</v>
      </c>
    </row>
    <row r="82" spans="1:10" x14ac:dyDescent="0.25">
      <c r="A82" s="37">
        <v>80</v>
      </c>
      <c r="B82" s="4">
        <v>8680</v>
      </c>
      <c r="C82" s="20">
        <f t="shared" si="5"/>
        <v>0</v>
      </c>
      <c r="F82" s="19">
        <f t="shared" si="6"/>
        <v>0</v>
      </c>
      <c r="G82">
        <v>442</v>
      </c>
      <c r="H82" s="17">
        <f t="shared" si="7"/>
        <v>0</v>
      </c>
      <c r="I82" s="17">
        <f t="shared" si="9"/>
        <v>7.4383196404965041E-6</v>
      </c>
      <c r="J82" s="16">
        <f t="shared" si="8"/>
        <v>5.4936010347899109E-11</v>
      </c>
    </row>
    <row r="83" spans="1:10" x14ac:dyDescent="0.25">
      <c r="A83" s="37">
        <v>81</v>
      </c>
      <c r="B83" s="4">
        <v>8630</v>
      </c>
      <c r="C83" s="20">
        <f t="shared" si="5"/>
        <v>-5.7770235769221715E-3</v>
      </c>
      <c r="F83" s="19">
        <f t="shared" si="6"/>
        <v>3.3374001408314643E-5</v>
      </c>
      <c r="G83">
        <v>441</v>
      </c>
      <c r="H83" s="17">
        <f t="shared" si="7"/>
        <v>6.9669961094384299E-6</v>
      </c>
      <c r="I83" s="17">
        <f t="shared" si="9"/>
        <v>7.4630810962496246E-6</v>
      </c>
      <c r="J83" s="16">
        <f t="shared" si="8"/>
        <v>6.7275104832324493E-10</v>
      </c>
    </row>
    <row r="84" spans="1:10" x14ac:dyDescent="0.25">
      <c r="A84" s="37">
        <v>82</v>
      </c>
      <c r="B84" s="4">
        <v>8680</v>
      </c>
      <c r="C84" s="20">
        <f t="shared" si="5"/>
        <v>5.7770235769223008E-3</v>
      </c>
      <c r="F84" s="19">
        <f t="shared" si="6"/>
        <v>3.3374001408316134E-5</v>
      </c>
      <c r="G84">
        <v>440</v>
      </c>
      <c r="H84" s="17">
        <f t="shared" si="7"/>
        <v>6.991845883971276E-6</v>
      </c>
      <c r="I84" s="17">
        <f t="shared" si="9"/>
        <v>7.4879308707821598E-6</v>
      </c>
      <c r="J84" s="16">
        <f t="shared" si="8"/>
        <v>6.7146716366416705E-10</v>
      </c>
    </row>
    <row r="85" spans="1:10" x14ac:dyDescent="0.25">
      <c r="A85" s="37">
        <v>83</v>
      </c>
      <c r="B85" s="4">
        <v>8775</v>
      </c>
      <c r="C85" s="20">
        <f t="shared" si="5"/>
        <v>1.0885240679670618E-2</v>
      </c>
      <c r="F85" s="19">
        <f t="shared" si="6"/>
        <v>1.1848846465435604E-4</v>
      </c>
      <c r="G85">
        <v>439</v>
      </c>
      <c r="H85" s="17">
        <f t="shared" si="7"/>
        <v>2.491184642300451E-5</v>
      </c>
      <c r="I85" s="17">
        <f t="shared" si="9"/>
        <v>7.5764702603902716E-6</v>
      </c>
      <c r="J85" s="16">
        <f t="shared" si="8"/>
        <v>1.2307444411548866E-8</v>
      </c>
    </row>
    <row r="86" spans="1:10" x14ac:dyDescent="0.25">
      <c r="A86" s="37">
        <v>84</v>
      </c>
      <c r="B86" s="4">
        <v>8750</v>
      </c>
      <c r="C86" s="20">
        <f t="shared" si="5"/>
        <v>-2.8530689824063991E-3</v>
      </c>
      <c r="F86" s="19">
        <f t="shared" si="6"/>
        <v>8.140002618369485E-6</v>
      </c>
      <c r="G86">
        <v>438</v>
      </c>
      <c r="H86" s="17">
        <f t="shared" si="7"/>
        <v>1.7175155167127992E-6</v>
      </c>
      <c r="I86" s="17">
        <f t="shared" si="9"/>
        <v>7.5825744958174693E-6</v>
      </c>
      <c r="J86" s="16">
        <f t="shared" si="8"/>
        <v>3.4149695766567687E-13</v>
      </c>
    </row>
    <row r="87" spans="1:10" x14ac:dyDescent="0.25">
      <c r="A87" s="37">
        <v>85</v>
      </c>
      <c r="B87" s="4">
        <v>8700</v>
      </c>
      <c r="C87" s="20">
        <f t="shared" si="5"/>
        <v>-5.7306747089849834E-3</v>
      </c>
      <c r="F87" s="19">
        <f t="shared" si="6"/>
        <v>3.2840632620200126E-5</v>
      </c>
      <c r="G87">
        <v>437</v>
      </c>
      <c r="H87" s="17">
        <f t="shared" si="7"/>
        <v>6.9539876991750455E-6</v>
      </c>
      <c r="I87" s="17">
        <f t="shared" si="9"/>
        <v>7.6072897182772027E-6</v>
      </c>
      <c r="J87" s="16">
        <f t="shared" si="8"/>
        <v>6.380867992718927E-10</v>
      </c>
    </row>
    <row r="88" spans="1:10" x14ac:dyDescent="0.25">
      <c r="A88" s="37">
        <v>86</v>
      </c>
      <c r="B88" s="4">
        <v>8600</v>
      </c>
      <c r="C88" s="20">
        <f t="shared" si="5"/>
        <v>-1.1560822401075971E-2</v>
      </c>
      <c r="F88" s="19">
        <f t="shared" si="6"/>
        <v>1.3365261458921998E-4</v>
      </c>
      <c r="G88">
        <v>436</v>
      </c>
      <c r="H88" s="17">
        <f t="shared" si="7"/>
        <v>2.8401818098354917E-5</v>
      </c>
      <c r="I88" s="17">
        <f t="shared" si="9"/>
        <v>7.7082328437079543E-6</v>
      </c>
      <c r="J88" s="16">
        <f t="shared" si="8"/>
        <v>1.5868888760920284E-8</v>
      </c>
    </row>
    <row r="89" spans="1:10" x14ac:dyDescent="0.25">
      <c r="A89" s="37">
        <v>87</v>
      </c>
      <c r="B89" s="4">
        <v>8600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7.7082328437079543E-6</v>
      </c>
      <c r="J89" s="16">
        <f t="shared" si="8"/>
        <v>5.8995256293019844E-11</v>
      </c>
    </row>
    <row r="90" spans="1:10" x14ac:dyDescent="0.25">
      <c r="A90" s="37">
        <v>88</v>
      </c>
      <c r="B90" s="4">
        <v>8500</v>
      </c>
      <c r="C90" s="20">
        <f t="shared" si="5"/>
        <v>-1.1696039763191298E-2</v>
      </c>
      <c r="F90" s="19">
        <f t="shared" si="6"/>
        <v>1.3679734614215197E-4</v>
      </c>
      <c r="G90">
        <v>434</v>
      </c>
      <c r="H90" s="17">
        <f t="shared" si="7"/>
        <v>2.927783187061156E-5</v>
      </c>
      <c r="I90" s="17">
        <f t="shared" si="9"/>
        <v>7.8122894165872372E-6</v>
      </c>
      <c r="J90" s="16">
        <f t="shared" si="8"/>
        <v>1.6644308355204284E-8</v>
      </c>
    </row>
    <row r="91" spans="1:10" x14ac:dyDescent="0.25">
      <c r="A91" s="37">
        <v>89</v>
      </c>
      <c r="B91" s="4">
        <v>8505</v>
      </c>
      <c r="C91" s="20">
        <f t="shared" si="5"/>
        <v>5.8806235155422289E-4</v>
      </c>
      <c r="F91" s="19">
        <f t="shared" si="6"/>
        <v>3.4581732931548241E-7</v>
      </c>
      <c r="G91">
        <v>433</v>
      </c>
      <c r="H91" s="17">
        <f t="shared" si="7"/>
        <v>7.4276985829912621E-8</v>
      </c>
      <c r="I91" s="17">
        <f t="shared" si="9"/>
        <v>7.8125534050076722E-6</v>
      </c>
      <c r="J91" s="16">
        <f t="shared" si="8"/>
        <v>5.5338266003341422E-11</v>
      </c>
    </row>
    <row r="92" spans="1:10" x14ac:dyDescent="0.25">
      <c r="A92" s="37">
        <v>90</v>
      </c>
      <c r="B92" s="4">
        <v>8570</v>
      </c>
      <c r="C92" s="20">
        <f t="shared" si="5"/>
        <v>7.613506761863318E-3</v>
      </c>
      <c r="F92" s="19">
        <f t="shared" si="6"/>
        <v>5.7965485212938464E-5</v>
      </c>
      <c r="G92">
        <v>432</v>
      </c>
      <c r="H92" s="17">
        <f t="shared" si="7"/>
        <v>1.2494626365113171E-5</v>
      </c>
      <c r="I92" s="17">
        <f t="shared" si="9"/>
        <v>7.8569606549948505E-6</v>
      </c>
      <c r="J92" s="16">
        <f t="shared" si="8"/>
        <v>2.5136635227113803E-9</v>
      </c>
    </row>
    <row r="93" spans="1:10" x14ac:dyDescent="0.25">
      <c r="A93" s="37">
        <v>91</v>
      </c>
      <c r="B93" s="4">
        <v>8570</v>
      </c>
      <c r="C93" s="20">
        <f t="shared" si="5"/>
        <v>0</v>
      </c>
      <c r="F93" s="19">
        <f t="shared" si="6"/>
        <v>0</v>
      </c>
      <c r="G93">
        <v>431</v>
      </c>
      <c r="H93" s="17">
        <f t="shared" si="7"/>
        <v>0</v>
      </c>
      <c r="I93" s="17">
        <f t="shared" si="9"/>
        <v>7.8569606549948505E-6</v>
      </c>
      <c r="J93" s="16">
        <f t="shared" si="8"/>
        <v>6.1293807339266871E-11</v>
      </c>
    </row>
    <row r="94" spans="1:10" x14ac:dyDescent="0.25">
      <c r="A94" s="37">
        <v>92</v>
      </c>
      <c r="B94" s="4">
        <v>8650</v>
      </c>
      <c r="C94" s="20">
        <f t="shared" si="5"/>
        <v>9.2915883340996385E-3</v>
      </c>
      <c r="F94" s="19">
        <f t="shared" si="6"/>
        <v>8.6333613770376498E-5</v>
      </c>
      <c r="G94">
        <v>430</v>
      </c>
      <c r="H94" s="17">
        <f t="shared" si="7"/>
        <v>1.8742446332656199E-5</v>
      </c>
      <c r="I94" s="17">
        <f t="shared" si="9"/>
        <v>7.92357333114413E-6</v>
      </c>
      <c r="J94" s="16">
        <f t="shared" si="8"/>
        <v>6.1525514817921606E-9</v>
      </c>
    </row>
    <row r="95" spans="1:10" x14ac:dyDescent="0.25">
      <c r="A95" s="37">
        <v>93</v>
      </c>
      <c r="B95" s="4">
        <v>8600</v>
      </c>
      <c r="C95" s="20">
        <f t="shared" si="5"/>
        <v>-5.7971176843259579E-3</v>
      </c>
      <c r="F95" s="19">
        <f t="shared" si="6"/>
        <v>3.3606573445924755E-5</v>
      </c>
      <c r="G95">
        <v>429</v>
      </c>
      <c r="H95" s="17">
        <f t="shared" si="7"/>
        <v>7.3217832558047625E-6</v>
      </c>
      <c r="I95" s="17">
        <f t="shared" si="9"/>
        <v>7.9495957386888873E-6</v>
      </c>
      <c r="J95" s="16">
        <f t="shared" si="8"/>
        <v>6.597311135135899E-10</v>
      </c>
    </row>
    <row r="96" spans="1:10" x14ac:dyDescent="0.25">
      <c r="A96" s="37">
        <v>94</v>
      </c>
      <c r="B96" s="4">
        <v>8355</v>
      </c>
      <c r="C96" s="20">
        <f t="shared" si="5"/>
        <v>-2.8902041212104997E-2</v>
      </c>
      <c r="F96" s="19">
        <f t="shared" si="6"/>
        <v>8.3532798622621568E-4</v>
      </c>
      <c r="G96">
        <v>428</v>
      </c>
      <c r="H96" s="17">
        <f t="shared" si="7"/>
        <v>1.8264001981325789E-4</v>
      </c>
      <c r="I96" s="17">
        <f t="shared" si="9"/>
        <v>8.5987180718029241E-6</v>
      </c>
      <c r="J96" s="16">
        <f t="shared" si="8"/>
        <v>6.8353181472582454E-7</v>
      </c>
    </row>
    <row r="97" spans="1:10" x14ac:dyDescent="0.25">
      <c r="A97" s="37">
        <v>95</v>
      </c>
      <c r="B97" s="4">
        <v>8680</v>
      </c>
      <c r="C97" s="20">
        <f t="shared" si="5"/>
        <v>3.8161366624901799E-2</v>
      </c>
      <c r="F97" s="19">
        <f t="shared" si="6"/>
        <v>1.4562899026801688E-3</v>
      </c>
      <c r="G97">
        <v>427</v>
      </c>
      <c r="H97" s="17">
        <f t="shared" si="7"/>
        <v>3.1954573903694982E-4</v>
      </c>
      <c r="I97" s="17">
        <f t="shared" si="9"/>
        <v>9.7344181000464449E-6</v>
      </c>
      <c r="J97" s="16">
        <f t="shared" si="8"/>
        <v>2.0926228646237551E-6</v>
      </c>
    </row>
    <row r="98" spans="1:10" x14ac:dyDescent="0.25">
      <c r="A98" s="37">
        <v>96</v>
      </c>
      <c r="B98" s="4">
        <v>8640</v>
      </c>
      <c r="C98" s="20">
        <f t="shared" si="5"/>
        <v>-4.6189458562945285E-3</v>
      </c>
      <c r="F98" s="19">
        <f t="shared" si="6"/>
        <v>2.1334660823380394E-5</v>
      </c>
      <c r="G98">
        <v>426</v>
      </c>
      <c r="H98" s="17">
        <f t="shared" si="7"/>
        <v>4.6980454541408265E-6</v>
      </c>
      <c r="I98" s="17">
        <f t="shared" si="9"/>
        <v>9.7511154604025476E-6</v>
      </c>
      <c r="J98" s="16">
        <f t="shared" si="8"/>
        <v>1.3498261490694668E-10</v>
      </c>
    </row>
    <row r="99" spans="1:10" x14ac:dyDescent="0.25">
      <c r="A99" s="37">
        <v>97</v>
      </c>
      <c r="B99" s="4">
        <v>8640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9.7511154604025476E-6</v>
      </c>
      <c r="J99" s="16">
        <f t="shared" si="8"/>
        <v>9.4409574413023002E-11</v>
      </c>
    </row>
    <row r="100" spans="1:10" x14ac:dyDescent="0.25">
      <c r="A100" s="37">
        <v>98</v>
      </c>
      <c r="B100" s="4">
        <v>8470</v>
      </c>
      <c r="C100" s="20">
        <f t="shared" si="5"/>
        <v>-1.9872074152001231E-2</v>
      </c>
      <c r="F100" s="19">
        <f t="shared" si="6"/>
        <v>3.9489933110263542E-4</v>
      </c>
      <c r="G100">
        <v>424</v>
      </c>
      <c r="H100" s="17">
        <f t="shared" si="7"/>
        <v>8.7581106411621797E-5</v>
      </c>
      <c r="I100" s="17">
        <f t="shared" si="9"/>
        <v>1.0062388160595793E-5</v>
      </c>
      <c r="J100" s="16">
        <f t="shared" si="8"/>
        <v>1.4812699963522475E-7</v>
      </c>
    </row>
    <row r="101" spans="1:10" x14ac:dyDescent="0.25">
      <c r="A101" s="37">
        <v>99</v>
      </c>
      <c r="B101" s="4">
        <v>8305</v>
      </c>
      <c r="C101" s="20">
        <f t="shared" si="5"/>
        <v>-1.9672765598704779E-2</v>
      </c>
      <c r="F101" s="19">
        <f t="shared" si="6"/>
        <v>3.8701770630158219E-4</v>
      </c>
      <c r="G101">
        <v>423</v>
      </c>
      <c r="H101" s="17">
        <f t="shared" si="7"/>
        <v>8.6139261248780092E-5</v>
      </c>
      <c r="I101" s="17">
        <f t="shared" si="9"/>
        <v>1.036853638753805E-5</v>
      </c>
      <c r="J101" s="16">
        <f t="shared" si="8"/>
        <v>1.4189235827434551E-7</v>
      </c>
    </row>
    <row r="102" spans="1:10" x14ac:dyDescent="0.25">
      <c r="A102" s="37">
        <v>100</v>
      </c>
      <c r="B102" s="4">
        <v>8440</v>
      </c>
      <c r="C102" s="20">
        <f t="shared" si="5"/>
        <v>1.6124565542607654E-2</v>
      </c>
      <c r="F102" s="19">
        <f t="shared" si="6"/>
        <v>2.6000161393785004E-4</v>
      </c>
      <c r="G102">
        <v>422</v>
      </c>
      <c r="H102" s="17">
        <f t="shared" si="7"/>
        <v>5.8075456310772061E-5</v>
      </c>
      <c r="I102" s="17">
        <f t="shared" si="9"/>
        <v>1.057494282428535E-5</v>
      </c>
      <c r="J102" s="16">
        <f t="shared" si="8"/>
        <v>6.2232414822639726E-8</v>
      </c>
    </row>
    <row r="103" spans="1:10" x14ac:dyDescent="0.25">
      <c r="A103" s="37">
        <v>101</v>
      </c>
      <c r="B103" s="4">
        <v>8345</v>
      </c>
      <c r="C103" s="20">
        <f t="shared" si="5"/>
        <v>-1.1319751494067396E-2</v>
      </c>
      <c r="F103" s="19">
        <f t="shared" si="6"/>
        <v>1.2813677388744105E-4</v>
      </c>
      <c r="G103">
        <v>421</v>
      </c>
      <c r="H103" s="17">
        <f t="shared" si="7"/>
        <v>2.872345325376185E-5</v>
      </c>
      <c r="I103" s="17">
        <f t="shared" si="9"/>
        <v>1.0677029075755524E-5</v>
      </c>
      <c r="J103" s="16">
        <f t="shared" si="8"/>
        <v>1.3805707654661098E-8</v>
      </c>
    </row>
    <row r="104" spans="1:10" x14ac:dyDescent="0.25">
      <c r="A104" s="37">
        <v>102</v>
      </c>
      <c r="B104" s="4">
        <v>8300</v>
      </c>
      <c r="C104" s="20">
        <f t="shared" si="5"/>
        <v>-5.4070423112461659E-3</v>
      </c>
      <c r="F104" s="19">
        <f t="shared" si="6"/>
        <v>2.923610655560628E-5</v>
      </c>
      <c r="G104">
        <v>420</v>
      </c>
      <c r="H104" s="17">
        <f t="shared" si="7"/>
        <v>6.5770127058107983E-6</v>
      </c>
      <c r="I104" s="17">
        <f t="shared" si="9"/>
        <v>1.0700404488421826E-5</v>
      </c>
      <c r="J104" s="16">
        <f t="shared" si="8"/>
        <v>3.449835374609694E-10</v>
      </c>
    </row>
    <row r="105" spans="1:10" x14ac:dyDescent="0.25">
      <c r="A105" s="37">
        <v>103</v>
      </c>
      <c r="B105" s="4">
        <v>8345</v>
      </c>
      <c r="C105" s="20">
        <f t="shared" si="5"/>
        <v>5.4070423112460497E-3</v>
      </c>
      <c r="F105" s="19">
        <f t="shared" si="6"/>
        <v>2.9236106555605023E-5</v>
      </c>
      <c r="G105">
        <v>419</v>
      </c>
      <c r="H105" s="17">
        <f t="shared" si="7"/>
        <v>6.6004714935390717E-6</v>
      </c>
      <c r="I105" s="17">
        <f t="shared" si="9"/>
        <v>1.0723863276150384E-5</v>
      </c>
      <c r="J105" s="16">
        <f t="shared" si="8"/>
        <v>3.4411574654887178E-10</v>
      </c>
    </row>
    <row r="106" spans="1:10" x14ac:dyDescent="0.25">
      <c r="A106" s="37">
        <v>104</v>
      </c>
      <c r="B106" s="4">
        <v>8510</v>
      </c>
      <c r="C106" s="20">
        <f t="shared" si="5"/>
        <v>1.9579385471484464E-2</v>
      </c>
      <c r="F106" s="19">
        <f t="shared" si="6"/>
        <v>3.8335233544097691E-4</v>
      </c>
      <c r="G106">
        <v>418</v>
      </c>
      <c r="H106" s="17">
        <f t="shared" si="7"/>
        <v>8.685599822667956E-5</v>
      </c>
      <c r="I106" s="17">
        <f t="shared" si="9"/>
        <v>1.103255886363169E-5</v>
      </c>
      <c r="J106" s="16">
        <f t="shared" si="8"/>
        <v>1.3865121555840306E-7</v>
      </c>
    </row>
    <row r="107" spans="1:10" x14ac:dyDescent="0.25">
      <c r="A107" s="37">
        <v>105</v>
      </c>
      <c r="B107" s="4">
        <v>8625</v>
      </c>
      <c r="C107" s="20">
        <f t="shared" si="5"/>
        <v>1.3423020332140771E-2</v>
      </c>
      <c r="F107" s="19">
        <f t="shared" si="6"/>
        <v>1.8017747483706453E-4</v>
      </c>
      <c r="G107">
        <v>417</v>
      </c>
      <c r="H107" s="17">
        <f t="shared" si="7"/>
        <v>4.0968350415408466E-5</v>
      </c>
      <c r="I107" s="17">
        <f t="shared" si="9"/>
        <v>1.117816480055983E-5</v>
      </c>
      <c r="J107" s="16">
        <f t="shared" si="8"/>
        <v>2.8574196516745236E-8</v>
      </c>
    </row>
    <row r="108" spans="1:10" x14ac:dyDescent="0.25">
      <c r="A108" s="37">
        <v>106</v>
      </c>
      <c r="B108" s="4">
        <v>8620</v>
      </c>
      <c r="C108" s="20">
        <f t="shared" si="5"/>
        <v>-5.7987824182171405E-4</v>
      </c>
      <c r="F108" s="19">
        <f t="shared" si="6"/>
        <v>3.362587753382423E-7</v>
      </c>
      <c r="G108">
        <v>416</v>
      </c>
      <c r="H108" s="17">
        <f t="shared" si="7"/>
        <v>7.6730475100551283E-8</v>
      </c>
      <c r="I108" s="17">
        <f t="shared" si="9"/>
        <v>1.1178437508945807E-5</v>
      </c>
      <c r="J108" s="16">
        <f t="shared" si="8"/>
        <v>1.1669291219269156E-10</v>
      </c>
    </row>
    <row r="109" spans="1:10" x14ac:dyDescent="0.25">
      <c r="A109" s="37">
        <v>107</v>
      </c>
      <c r="B109" s="4">
        <v>8835</v>
      </c>
      <c r="C109" s="20">
        <f t="shared" si="5"/>
        <v>2.4636021096058041E-2</v>
      </c>
      <c r="F109" s="19">
        <f t="shared" si="6"/>
        <v>6.0693353544541688E-4</v>
      </c>
      <c r="G109">
        <v>415</v>
      </c>
      <c r="H109" s="17">
        <f t="shared" si="7"/>
        <v>1.3898939799105407E-4</v>
      </c>
      <c r="I109" s="17">
        <f t="shared" si="9"/>
        <v>1.167242082319597E-5</v>
      </c>
      <c r="J109" s="16">
        <f t="shared" si="8"/>
        <v>3.5438518516792491E-7</v>
      </c>
    </row>
    <row r="110" spans="1:10" x14ac:dyDescent="0.25">
      <c r="A110" s="37">
        <v>108</v>
      </c>
      <c r="B110" s="4">
        <v>8815</v>
      </c>
      <c r="C110" s="20">
        <f t="shared" si="5"/>
        <v>-2.2662899218261912E-3</v>
      </c>
      <c r="F110" s="19">
        <f t="shared" si="6"/>
        <v>5.1360700097709641E-6</v>
      </c>
      <c r="G110">
        <v>414</v>
      </c>
      <c r="H110" s="17">
        <f t="shared" si="7"/>
        <v>1.1803688858029674E-6</v>
      </c>
      <c r="I110" s="17">
        <f t="shared" si="9"/>
        <v>1.1676615981551028E-5</v>
      </c>
      <c r="J110" s="16">
        <f t="shared" si="8"/>
        <v>4.2237599156309649E-11</v>
      </c>
    </row>
    <row r="111" spans="1:10" x14ac:dyDescent="0.25">
      <c r="A111" s="37">
        <v>109</v>
      </c>
      <c r="B111" s="4">
        <v>9790</v>
      </c>
      <c r="C111" s="20">
        <f t="shared" si="5"/>
        <v>0.10490664069258554</v>
      </c>
      <c r="F111" s="19">
        <f t="shared" si="6"/>
        <v>1.1005403261403245E-2</v>
      </c>
      <c r="G111">
        <v>413</v>
      </c>
      <c r="H111" s="17">
        <f t="shared" si="7"/>
        <v>2.5382772521510806E-3</v>
      </c>
      <c r="I111" s="17">
        <f t="shared" si="9"/>
        <v>2.0697927157991192E-5</v>
      </c>
      <c r="J111" s="16">
        <f t="shared" si="8"/>
        <v>1.206653674140258E-4</v>
      </c>
    </row>
    <row r="112" spans="1:10" x14ac:dyDescent="0.25">
      <c r="A112" s="37">
        <v>110</v>
      </c>
      <c r="B112" s="4">
        <v>10280</v>
      </c>
      <c r="C112" s="20">
        <f t="shared" si="5"/>
        <v>4.8838803484599978E-2</v>
      </c>
      <c r="F112" s="19">
        <f t="shared" si="6"/>
        <v>2.3852287258073748E-3</v>
      </c>
      <c r="G112">
        <v>412</v>
      </c>
      <c r="H112" s="17">
        <f t="shared" si="7"/>
        <v>5.5208939752771384E-4</v>
      </c>
      <c r="I112" s="17">
        <f t="shared" si="9"/>
        <v>2.2660112434674448E-5</v>
      </c>
      <c r="J112" s="16">
        <f t="shared" si="8"/>
        <v>5.5821110053190751E-6</v>
      </c>
    </row>
    <row r="113" spans="1:10" x14ac:dyDescent="0.25">
      <c r="A113" s="37">
        <v>111</v>
      </c>
      <c r="B113" s="4">
        <v>10270</v>
      </c>
      <c r="C113" s="20">
        <f t="shared" si="5"/>
        <v>-9.7323608655218354E-4</v>
      </c>
      <c r="F113" s="19">
        <f t="shared" si="6"/>
        <v>9.4718848016740933E-7</v>
      </c>
      <c r="G113">
        <v>411</v>
      </c>
      <c r="H113" s="17">
        <f t="shared" si="7"/>
        <v>2.2001995031058778E-7</v>
      </c>
      <c r="I113" s="17">
        <f t="shared" si="9"/>
        <v>2.2660894409312994E-5</v>
      </c>
      <c r="J113" s="16">
        <f t="shared" si="8"/>
        <v>4.6799389999117073E-10</v>
      </c>
    </row>
    <row r="114" spans="1:10" x14ac:dyDescent="0.25">
      <c r="A114" s="37">
        <v>112</v>
      </c>
      <c r="B114" s="4">
        <v>10000</v>
      </c>
      <c r="C114" s="20">
        <f t="shared" si="5"/>
        <v>-2.6641930946421189E-2</v>
      </c>
      <c r="F114" s="19">
        <f t="shared" si="6"/>
        <v>7.0979248455387499E-4</v>
      </c>
      <c r="G114">
        <v>410</v>
      </c>
      <c r="H114" s="17">
        <f t="shared" si="7"/>
        <v>1.6546392813324962E-4</v>
      </c>
      <c r="I114" s="17">
        <f t="shared" si="9"/>
        <v>2.3248971059687248E-5</v>
      </c>
      <c r="J114" s="16">
        <f t="shared" si="8"/>
        <v>4.7145546003870799E-7</v>
      </c>
    </row>
    <row r="115" spans="1:10" x14ac:dyDescent="0.25">
      <c r="A115" s="37">
        <v>113</v>
      </c>
      <c r="B115" s="4">
        <v>10190</v>
      </c>
      <c r="C115" s="20">
        <f t="shared" si="5"/>
        <v>1.8821754240587667E-2</v>
      </c>
      <c r="F115" s="19">
        <f t="shared" si="6"/>
        <v>3.5425843269307986E-4</v>
      </c>
      <c r="G115">
        <v>409</v>
      </c>
      <c r="H115" s="17">
        <f t="shared" si="7"/>
        <v>8.2877837272919195E-5</v>
      </c>
      <c r="I115" s="17">
        <f t="shared" si="9"/>
        <v>2.3543527833985943E-5</v>
      </c>
      <c r="J115" s="16">
        <f t="shared" si="8"/>
        <v>1.0942770125567353E-7</v>
      </c>
    </row>
    <row r="116" spans="1:10" x14ac:dyDescent="0.25">
      <c r="A116" s="37">
        <v>114</v>
      </c>
      <c r="B116" s="4">
        <v>10190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2.3543527833985943E-5</v>
      </c>
      <c r="J116" s="16">
        <f t="shared" si="8"/>
        <v>5.5036463691824292E-10</v>
      </c>
    </row>
    <row r="117" spans="1:10" x14ac:dyDescent="0.25">
      <c r="A117" s="37">
        <v>115</v>
      </c>
      <c r="B117" s="4">
        <v>10040</v>
      </c>
      <c r="C117" s="20">
        <f t="shared" si="5"/>
        <v>-1.4829732971050308E-2</v>
      </c>
      <c r="F117" s="19">
        <f t="shared" si="6"/>
        <v>2.199209799926566E-4</v>
      </c>
      <c r="G117">
        <v>407</v>
      </c>
      <c r="H117" s="17">
        <f t="shared" si="7"/>
        <v>5.1817616497516843E-5</v>
      </c>
      <c r="I117" s="17">
        <f t="shared" si="9"/>
        <v>2.3727693232958568E-5</v>
      </c>
      <c r="J117" s="16">
        <f t="shared" si="8"/>
        <v>3.8524903147620361E-8</v>
      </c>
    </row>
    <row r="118" spans="1:10" x14ac:dyDescent="0.25">
      <c r="A118" s="37">
        <v>116</v>
      </c>
      <c r="B118" s="4">
        <v>9820</v>
      </c>
      <c r="C118" s="20">
        <f t="shared" si="5"/>
        <v>-2.2155991897208595E-2</v>
      </c>
      <c r="F118" s="19">
        <f t="shared" si="6"/>
        <v>4.9088797694917289E-4</v>
      </c>
      <c r="G118">
        <v>406</v>
      </c>
      <c r="H118" s="17">
        <f t="shared" si="7"/>
        <v>1.1607520104465566E-4</v>
      </c>
      <c r="I118" s="17">
        <f t="shared" si="9"/>
        <v>2.4140237019341351E-5</v>
      </c>
      <c r="J118" s="16">
        <f t="shared" si="8"/>
        <v>2.1793355120853042E-7</v>
      </c>
    </row>
    <row r="119" spans="1:10" x14ac:dyDescent="0.25">
      <c r="A119" s="37">
        <v>117</v>
      </c>
      <c r="B119" s="4">
        <v>9450</v>
      </c>
      <c r="C119" s="20">
        <f t="shared" si="5"/>
        <v>-3.8406380860723122E-2</v>
      </c>
      <c r="F119" s="19">
        <f t="shared" si="6"/>
        <v>1.4750500908189193E-3</v>
      </c>
      <c r="G119">
        <v>405</v>
      </c>
      <c r="H119" s="17">
        <f t="shared" si="7"/>
        <v>3.500338919070457E-4</v>
      </c>
      <c r="I119" s="17">
        <f t="shared" si="9"/>
        <v>2.5384295231862387E-5</v>
      </c>
      <c r="J119" s="16">
        <f t="shared" si="8"/>
        <v>2.101792500450139E-6</v>
      </c>
    </row>
    <row r="120" spans="1:10" x14ac:dyDescent="0.25">
      <c r="A120" s="37">
        <v>118</v>
      </c>
      <c r="B120" s="4">
        <v>9350</v>
      </c>
      <c r="C120" s="20">
        <f t="shared" si="5"/>
        <v>-1.0638398205055754E-2</v>
      </c>
      <c r="F120" s="19">
        <f t="shared" si="6"/>
        <v>1.1317551636933348E-4</v>
      </c>
      <c r="G120">
        <v>404</v>
      </c>
      <c r="H120" s="17">
        <f t="shared" si="7"/>
        <v>2.6952688477309047E-5</v>
      </c>
      <c r="I120" s="17">
        <f t="shared" si="9"/>
        <v>2.5480087994291866E-5</v>
      </c>
      <c r="J120" s="16">
        <f t="shared" si="8"/>
        <v>7.7063795761545947E-9</v>
      </c>
    </row>
    <row r="121" spans="1:10" x14ac:dyDescent="0.25">
      <c r="A121" s="37">
        <v>119</v>
      </c>
      <c r="B121" s="4">
        <v>9400</v>
      </c>
      <c r="C121" s="20">
        <f t="shared" si="5"/>
        <v>5.3333459753626029E-3</v>
      </c>
      <c r="F121" s="19">
        <f t="shared" si="6"/>
        <v>2.8444579292916473E-5</v>
      </c>
      <c r="G121">
        <v>403</v>
      </c>
      <c r="H121" s="17">
        <f t="shared" si="7"/>
        <v>6.798222908800276E-6</v>
      </c>
      <c r="I121" s="17">
        <f t="shared" si="9"/>
        <v>2.5504249611883136E-5</v>
      </c>
      <c r="J121" s="16">
        <f t="shared" si="8"/>
        <v>9.1868066347374847E-12</v>
      </c>
    </row>
    <row r="122" spans="1:10" x14ac:dyDescent="0.25">
      <c r="A122" s="37">
        <v>120</v>
      </c>
      <c r="B122" s="4">
        <v>9875</v>
      </c>
      <c r="C122" s="20">
        <f t="shared" si="5"/>
        <v>4.9296621511227302E-2</v>
      </c>
      <c r="F122" s="19">
        <f t="shared" si="6"/>
        <v>2.4301568924211983E-3</v>
      </c>
      <c r="G122">
        <v>402</v>
      </c>
      <c r="H122" s="17">
        <f t="shared" si="7"/>
        <v>5.8287640812014225E-4</v>
      </c>
      <c r="I122" s="17">
        <f t="shared" si="9"/>
        <v>2.7575855245429018E-5</v>
      </c>
      <c r="J122" s="16">
        <f t="shared" si="8"/>
        <v>5.7728665920332877E-6</v>
      </c>
    </row>
    <row r="123" spans="1:10" x14ac:dyDescent="0.25">
      <c r="A123" s="37">
        <v>121</v>
      </c>
      <c r="B123" s="4">
        <v>9340</v>
      </c>
      <c r="C123" s="20">
        <f t="shared" si="5"/>
        <v>-5.570005854643429E-2</v>
      </c>
      <c r="F123" s="19">
        <f t="shared" si="6"/>
        <v>3.1024965220762075E-3</v>
      </c>
      <c r="G123">
        <v>401</v>
      </c>
      <c r="H123" s="17">
        <f t="shared" si="7"/>
        <v>7.4679215493581312E-4</v>
      </c>
      <c r="I123" s="17">
        <f t="shared" si="9"/>
        <v>3.0230035125932982E-5</v>
      </c>
      <c r="J123" s="16">
        <f t="shared" si="8"/>
        <v>9.4394815519563329E-6</v>
      </c>
    </row>
    <row r="124" spans="1:10" x14ac:dyDescent="0.25">
      <c r="A124" s="37">
        <v>122</v>
      </c>
      <c r="B124" s="4">
        <v>9015</v>
      </c>
      <c r="C124" s="20">
        <f t="shared" si="5"/>
        <v>-3.5416395585470703E-2</v>
      </c>
      <c r="F124" s="19">
        <f t="shared" si="6"/>
        <v>1.2543210762665487E-3</v>
      </c>
      <c r="G124">
        <v>400</v>
      </c>
      <c r="H124" s="17">
        <f t="shared" si="7"/>
        <v>3.0300056780686684E-4</v>
      </c>
      <c r="I124" s="17">
        <f t="shared" si="9"/>
        <v>3.1306931830777702E-5</v>
      </c>
      <c r="J124" s="16">
        <f t="shared" si="8"/>
        <v>1.4960357750673029E-6</v>
      </c>
    </row>
    <row r="125" spans="1:10" x14ac:dyDescent="0.25">
      <c r="A125" s="37">
        <v>123</v>
      </c>
      <c r="B125" s="4">
        <v>9345</v>
      </c>
      <c r="C125" s="20">
        <f t="shared" si="5"/>
        <v>3.5951584252245532E-2</v>
      </c>
      <c r="F125" s="19">
        <f t="shared" si="6"/>
        <v>1.292516410246309E-3</v>
      </c>
      <c r="G125">
        <v>399</v>
      </c>
      <c r="H125" s="17">
        <f t="shared" si="7"/>
        <v>3.1334088610596476E-4</v>
      </c>
      <c r="I125" s="17">
        <f t="shared" si="9"/>
        <v>3.2420579142342215E-5</v>
      </c>
      <c r="J125" s="16">
        <f t="shared" si="8"/>
        <v>1.5881319090411956E-6</v>
      </c>
    </row>
    <row r="126" spans="1:10" x14ac:dyDescent="0.25">
      <c r="A126" s="37">
        <v>124</v>
      </c>
      <c r="B126" s="4">
        <v>9210</v>
      </c>
      <c r="C126" s="20">
        <f t="shared" si="5"/>
        <v>-1.4551590640310684E-2</v>
      </c>
      <c r="F126" s="19">
        <f t="shared" si="6"/>
        <v>2.117487901631775E-4</v>
      </c>
      <c r="G126">
        <v>398</v>
      </c>
      <c r="H126" s="17">
        <f t="shared" si="7"/>
        <v>5.1516721629599364E-5</v>
      </c>
      <c r="I126" s="17">
        <f t="shared" si="9"/>
        <v>3.2603675128494558E-5</v>
      </c>
      <c r="J126" s="16">
        <f t="shared" si="8"/>
        <v>3.2134503257586478E-8</v>
      </c>
    </row>
    <row r="127" spans="1:10" x14ac:dyDescent="0.25">
      <c r="A127" s="37">
        <v>125</v>
      </c>
      <c r="B127" s="4">
        <v>9200</v>
      </c>
      <c r="C127" s="20">
        <f t="shared" si="5"/>
        <v>-1.0863662122208519E-3</v>
      </c>
      <c r="F127" s="19">
        <f t="shared" si="6"/>
        <v>1.1801915470550809E-6</v>
      </c>
      <c r="G127">
        <v>397</v>
      </c>
      <c r="H127" s="17">
        <f t="shared" si="7"/>
        <v>2.8815493315417932E-7</v>
      </c>
      <c r="I127" s="17">
        <f t="shared" si="9"/>
        <v>3.2604699262212344E-5</v>
      </c>
      <c r="J127" s="16">
        <f t="shared" si="8"/>
        <v>9.8023013067865392E-10</v>
      </c>
    </row>
    <row r="128" spans="1:10" x14ac:dyDescent="0.25">
      <c r="A128" s="37">
        <v>126</v>
      </c>
      <c r="B128" s="4">
        <v>9200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3.2604699262212344E-5</v>
      </c>
      <c r="J128" s="16">
        <f t="shared" si="8"/>
        <v>1.0555233368651849E-9</v>
      </c>
    </row>
    <row r="129" spans="1:10" x14ac:dyDescent="0.25">
      <c r="A129" s="37">
        <v>127</v>
      </c>
      <c r="B129" s="4">
        <v>9250</v>
      </c>
      <c r="C129" s="20">
        <f t="shared" si="5"/>
        <v>5.4200674693391133E-3</v>
      </c>
      <c r="F129" s="19">
        <f t="shared" si="6"/>
        <v>2.9377131372188102E-5</v>
      </c>
      <c r="G129">
        <v>395</v>
      </c>
      <c r="H129" s="17">
        <f t="shared" si="7"/>
        <v>7.2239628257069726E-6</v>
      </c>
      <c r="I129" s="17">
        <f t="shared" si="9"/>
        <v>3.2630374005395939E-5</v>
      </c>
      <c r="J129" s="16">
        <f t="shared" si="8"/>
        <v>9.8424678461384007E-12</v>
      </c>
    </row>
    <row r="130" spans="1:10" x14ac:dyDescent="0.25">
      <c r="A130" s="37">
        <v>128</v>
      </c>
      <c r="B130" s="4">
        <v>9250</v>
      </c>
      <c r="C130" s="20">
        <f t="shared" si="5"/>
        <v>0</v>
      </c>
      <c r="F130" s="19">
        <f t="shared" si="6"/>
        <v>0</v>
      </c>
      <c r="G130">
        <v>394</v>
      </c>
      <c r="H130" s="17">
        <f t="shared" si="7"/>
        <v>0</v>
      </c>
      <c r="I130" s="17">
        <f t="shared" si="9"/>
        <v>3.2630374005395939E-5</v>
      </c>
      <c r="J130" s="16">
        <f t="shared" si="8"/>
        <v>1.0571863462684601E-9</v>
      </c>
    </row>
    <row r="131" spans="1:10" x14ac:dyDescent="0.25">
      <c r="A131" s="37">
        <v>129</v>
      </c>
      <c r="B131" s="4">
        <v>9250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3.2630374005395939E-5</v>
      </c>
      <c r="J131" s="16">
        <f t="shared" si="8"/>
        <v>1.0571863462684601E-9</v>
      </c>
    </row>
    <row r="132" spans="1:10" x14ac:dyDescent="0.25">
      <c r="A132" s="37">
        <v>130</v>
      </c>
      <c r="B132" s="4">
        <v>9300</v>
      </c>
      <c r="C132" s="20">
        <f t="shared" ref="C132:C195" si="10">LN(B132/B131)</f>
        <v>5.390848634876373E-3</v>
      </c>
      <c r="F132" s="19">
        <f t="shared" ref="F132:F195" si="11">C132^2</f>
        <v>2.9061249004148455E-5</v>
      </c>
      <c r="G132">
        <v>392</v>
      </c>
      <c r="H132" s="17">
        <f t="shared" ref="H132:H195" si="12">F132*($E$7^(G132-1))</f>
        <v>7.2230268514020148E-6</v>
      </c>
      <c r="I132" s="17">
        <f t="shared" si="9"/>
        <v>3.2656045422025882E-5</v>
      </c>
      <c r="J132" s="16">
        <f t="shared" ref="J132:J195" si="13">(F132-($E$7*I132))^2</f>
        <v>1.2101585439349305E-11</v>
      </c>
    </row>
    <row r="133" spans="1:10" x14ac:dyDescent="0.25">
      <c r="A133" s="37">
        <v>131</v>
      </c>
      <c r="B133" s="4">
        <v>9300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3.2656045422025882E-5</v>
      </c>
      <c r="J133" s="16">
        <f t="shared" si="13"/>
        <v>1.0588504489793311E-9</v>
      </c>
    </row>
    <row r="134" spans="1:10" x14ac:dyDescent="0.25">
      <c r="A134" s="37">
        <v>132</v>
      </c>
      <c r="B134" s="4">
        <v>9300</v>
      </c>
      <c r="C134" s="20">
        <f t="shared" si="10"/>
        <v>0</v>
      </c>
      <c r="F134" s="19">
        <f t="shared" si="11"/>
        <v>0</v>
      </c>
      <c r="G134">
        <v>390</v>
      </c>
      <c r="H134" s="17">
        <f t="shared" si="12"/>
        <v>0</v>
      </c>
      <c r="I134" s="17">
        <f t="shared" si="14"/>
        <v>3.2656045422025882E-5</v>
      </c>
      <c r="J134" s="16">
        <f t="shared" si="13"/>
        <v>1.0588504489793311E-9</v>
      </c>
    </row>
    <row r="135" spans="1:10" x14ac:dyDescent="0.25">
      <c r="A135" s="37">
        <v>133</v>
      </c>
      <c r="B135" s="4">
        <v>9330</v>
      </c>
      <c r="C135" s="20">
        <f t="shared" si="10"/>
        <v>3.2206147000421572E-3</v>
      </c>
      <c r="F135" s="19">
        <f t="shared" si="11"/>
        <v>1.0372359046127634E-5</v>
      </c>
      <c r="G135">
        <v>389</v>
      </c>
      <c r="H135" s="17">
        <f t="shared" si="12"/>
        <v>2.6056815155906563E-6</v>
      </c>
      <c r="I135" s="17">
        <f t="shared" si="14"/>
        <v>3.2665306295225972E-5</v>
      </c>
      <c r="J135" s="16">
        <f t="shared" si="13"/>
        <v>4.9181273033041558E-10</v>
      </c>
    </row>
    <row r="136" spans="1:10" x14ac:dyDescent="0.25">
      <c r="A136" s="37">
        <v>134</v>
      </c>
      <c r="B136" s="4">
        <v>9510</v>
      </c>
      <c r="C136" s="20">
        <f t="shared" si="10"/>
        <v>1.9108861698046507E-2</v>
      </c>
      <c r="F136" s="19">
        <f t="shared" si="11"/>
        <v>3.6514859539506884E-4</v>
      </c>
      <c r="G136">
        <v>388</v>
      </c>
      <c r="H136" s="17">
        <f t="shared" si="12"/>
        <v>9.2057611723622227E-5</v>
      </c>
      <c r="I136" s="17">
        <f t="shared" si="14"/>
        <v>3.2992488978211015E-5</v>
      </c>
      <c r="J136" s="16">
        <f t="shared" si="13"/>
        <v>1.104055892757087E-7</v>
      </c>
    </row>
    <row r="137" spans="1:10" x14ac:dyDescent="0.25">
      <c r="A137" s="37">
        <v>135</v>
      </c>
      <c r="B137" s="4">
        <v>9560</v>
      </c>
      <c r="C137" s="20">
        <f t="shared" si="10"/>
        <v>5.243850506010948E-3</v>
      </c>
      <c r="F137" s="19">
        <f t="shared" si="11"/>
        <v>2.7497968129391275E-5</v>
      </c>
      <c r="G137">
        <v>387</v>
      </c>
      <c r="H137" s="17">
        <f t="shared" si="12"/>
        <v>6.957239474912633E-6</v>
      </c>
      <c r="I137" s="17">
        <f t="shared" si="14"/>
        <v>3.3017215757832511E-5</v>
      </c>
      <c r="J137" s="16">
        <f t="shared" si="13"/>
        <v>2.9180533137141971E-11</v>
      </c>
    </row>
    <row r="138" spans="1:10" x14ac:dyDescent="0.25">
      <c r="A138" s="37">
        <v>136</v>
      </c>
      <c r="B138" s="4">
        <v>9690</v>
      </c>
      <c r="C138" s="20">
        <f t="shared" si="10"/>
        <v>1.3506698839365021E-2</v>
      </c>
      <c r="F138" s="19">
        <f t="shared" si="11"/>
        <v>1.8243091353730442E-4</v>
      </c>
      <c r="G138">
        <v>386</v>
      </c>
      <c r="H138" s="17">
        <f t="shared" si="12"/>
        <v>4.6321334202580119E-5</v>
      </c>
      <c r="I138" s="17">
        <f t="shared" si="14"/>
        <v>3.3181846776605275E-5</v>
      </c>
      <c r="J138" s="16">
        <f t="shared" si="13"/>
        <v>2.231050027785497E-8</v>
      </c>
    </row>
    <row r="139" spans="1:10" x14ac:dyDescent="0.25">
      <c r="A139" s="37">
        <v>137</v>
      </c>
      <c r="B139" s="4">
        <v>9690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3.3181846776605275E-5</v>
      </c>
      <c r="J139" s="16">
        <f t="shared" si="13"/>
        <v>1.0932224694135034E-9</v>
      </c>
    </row>
    <row r="140" spans="1:10" x14ac:dyDescent="0.25">
      <c r="A140" s="37">
        <v>138</v>
      </c>
      <c r="B140" s="4">
        <v>9990</v>
      </c>
      <c r="C140" s="20">
        <f t="shared" si="10"/>
        <v>3.0490166757787204E-2</v>
      </c>
      <c r="F140" s="19">
        <f t="shared" si="11"/>
        <v>9.2965026891767184E-4</v>
      </c>
      <c r="G140">
        <v>384</v>
      </c>
      <c r="H140" s="17">
        <f t="shared" si="12"/>
        <v>2.3773590849981321E-4</v>
      </c>
      <c r="I140" s="17">
        <f t="shared" si="14"/>
        <v>3.4026785841702674E-5</v>
      </c>
      <c r="J140" s="16">
        <f t="shared" si="13"/>
        <v>8.0235806227705723E-7</v>
      </c>
    </row>
    <row r="141" spans="1:10" x14ac:dyDescent="0.25">
      <c r="A141" s="37">
        <v>139</v>
      </c>
      <c r="B141" s="4">
        <v>10780</v>
      </c>
      <c r="C141" s="20">
        <f t="shared" si="10"/>
        <v>7.6107972820389044E-2</v>
      </c>
      <c r="F141" s="19">
        <f t="shared" si="11"/>
        <v>5.7924235268290774E-3</v>
      </c>
      <c r="G141">
        <v>383</v>
      </c>
      <c r="H141" s="17">
        <f t="shared" si="12"/>
        <v>1.4865577060631967E-3</v>
      </c>
      <c r="I141" s="17">
        <f t="shared" si="14"/>
        <v>3.931017229476495E-5</v>
      </c>
      <c r="J141" s="16">
        <f t="shared" si="13"/>
        <v>3.3099920854409912E-5</v>
      </c>
    </row>
    <row r="142" spans="1:10" x14ac:dyDescent="0.25">
      <c r="A142" s="37">
        <v>140</v>
      </c>
      <c r="B142" s="4">
        <v>11360</v>
      </c>
      <c r="C142" s="20">
        <f t="shared" si="10"/>
        <v>5.2405847812154134E-2</v>
      </c>
      <c r="F142" s="19">
        <f t="shared" si="11"/>
        <v>2.7463728849106603E-3</v>
      </c>
      <c r="G142">
        <v>382</v>
      </c>
      <c r="H142" s="17">
        <f t="shared" si="12"/>
        <v>7.0733841554958341E-4</v>
      </c>
      <c r="I142" s="17">
        <f t="shared" si="14"/>
        <v>4.18241293293305E-5</v>
      </c>
      <c r="J142" s="16">
        <f t="shared" si="13"/>
        <v>7.3153880420591237E-6</v>
      </c>
    </row>
    <row r="143" spans="1:10" x14ac:dyDescent="0.25">
      <c r="A143" s="37">
        <v>141</v>
      </c>
      <c r="B143" s="4">
        <v>11000</v>
      </c>
      <c r="C143" s="20">
        <f t="shared" si="10"/>
        <v>-3.2203140494634706E-2</v>
      </c>
      <c r="F143" s="19">
        <f t="shared" si="11"/>
        <v>1.0370422577171815E-3</v>
      </c>
      <c r="G143">
        <v>381</v>
      </c>
      <c r="H143" s="17">
        <f t="shared" si="12"/>
        <v>2.6804670627462827E-4</v>
      </c>
      <c r="I143" s="17">
        <f t="shared" si="14"/>
        <v>4.277679623956421E-5</v>
      </c>
      <c r="J143" s="16">
        <f t="shared" si="13"/>
        <v>9.8886615401620587E-7</v>
      </c>
    </row>
    <row r="144" spans="1:10" x14ac:dyDescent="0.25">
      <c r="A144" s="37">
        <v>142</v>
      </c>
      <c r="B144" s="4">
        <v>12080</v>
      </c>
      <c r="C144" s="20">
        <f t="shared" si="10"/>
        <v>9.3655919708298313E-2</v>
      </c>
      <c r="F144" s="19">
        <f t="shared" si="11"/>
        <v>8.7714312964072196E-3</v>
      </c>
      <c r="G144">
        <v>380</v>
      </c>
      <c r="H144" s="17">
        <f t="shared" si="12"/>
        <v>2.2752586098216949E-3</v>
      </c>
      <c r="I144" s="17">
        <f t="shared" si="14"/>
        <v>5.0863310787445621E-5</v>
      </c>
      <c r="J144" s="16">
        <f t="shared" si="13"/>
        <v>7.6051458923064556E-5</v>
      </c>
    </row>
    <row r="145" spans="1:10" x14ac:dyDescent="0.25">
      <c r="A145" s="37">
        <v>143</v>
      </c>
      <c r="B145" s="4">
        <v>13200</v>
      </c>
      <c r="C145" s="20">
        <f t="shared" si="10"/>
        <v>8.8665637085656307E-2</v>
      </c>
      <c r="F145" s="19">
        <f t="shared" si="11"/>
        <v>7.8615951998053102E-3</v>
      </c>
      <c r="G145">
        <v>379</v>
      </c>
      <c r="H145" s="17">
        <f t="shared" si="12"/>
        <v>2.0465259560832629E-3</v>
      </c>
      <c r="I145" s="17">
        <f t="shared" si="14"/>
        <v>5.8136884808897686E-5</v>
      </c>
      <c r="J145" s="16">
        <f t="shared" si="13"/>
        <v>6.0897186491987458E-5</v>
      </c>
    </row>
    <row r="146" spans="1:10" x14ac:dyDescent="0.25">
      <c r="A146" s="37">
        <v>144</v>
      </c>
      <c r="B146" s="4">
        <v>12910</v>
      </c>
      <c r="C146" s="20">
        <f t="shared" si="10"/>
        <v>-2.221462473377404E-2</v>
      </c>
      <c r="F146" s="19">
        <f t="shared" si="11"/>
        <v>4.934895520624054E-4</v>
      </c>
      <c r="G146">
        <v>378</v>
      </c>
      <c r="H146" s="17">
        <f t="shared" si="12"/>
        <v>1.2892312401128074E-4</v>
      </c>
      <c r="I146" s="17">
        <f t="shared" si="14"/>
        <v>5.8595091499502078E-5</v>
      </c>
      <c r="J146" s="16">
        <f t="shared" si="13"/>
        <v>1.8931437159020906E-7</v>
      </c>
    </row>
    <row r="147" spans="1:10" x14ac:dyDescent="0.25">
      <c r="A147" s="37">
        <v>145</v>
      </c>
      <c r="B147" s="4">
        <v>12500</v>
      </c>
      <c r="C147" s="20">
        <f t="shared" si="10"/>
        <v>-3.2273560550295712E-2</v>
      </c>
      <c r="F147" s="19">
        <f t="shared" si="11"/>
        <v>1.0415827105936036E-3</v>
      </c>
      <c r="G147">
        <v>377</v>
      </c>
      <c r="H147" s="17">
        <f t="shared" si="12"/>
        <v>2.7308188968477951E-4</v>
      </c>
      <c r="I147" s="17">
        <f t="shared" si="14"/>
        <v>5.9565653994757055E-5</v>
      </c>
      <c r="J147" s="16">
        <f t="shared" si="13"/>
        <v>9.6477333571176539E-7</v>
      </c>
    </row>
    <row r="148" spans="1:10" x14ac:dyDescent="0.25">
      <c r="A148" s="37">
        <v>146</v>
      </c>
      <c r="B148" s="4">
        <v>12200</v>
      </c>
      <c r="C148" s="20">
        <f t="shared" si="10"/>
        <v>-2.4292692569044587E-2</v>
      </c>
      <c r="F148" s="19">
        <f t="shared" si="11"/>
        <v>5.9013491225411413E-4</v>
      </c>
      <c r="G148">
        <v>376</v>
      </c>
      <c r="H148" s="17">
        <f t="shared" si="12"/>
        <v>1.5527327892156327E-4</v>
      </c>
      <c r="I148" s="17">
        <f t="shared" si="14"/>
        <v>6.0117511978494065E-5</v>
      </c>
      <c r="J148" s="16">
        <f t="shared" si="13"/>
        <v>2.8114498165316813E-7</v>
      </c>
    </row>
    <row r="149" spans="1:10" x14ac:dyDescent="0.25">
      <c r="A149" s="37">
        <v>147</v>
      </c>
      <c r="B149" s="4">
        <v>11950</v>
      </c>
      <c r="C149" s="20">
        <f t="shared" si="10"/>
        <v>-2.0704673361691166E-2</v>
      </c>
      <c r="F149" s="19">
        <f t="shared" si="11"/>
        <v>4.286834990143238E-4</v>
      </c>
      <c r="G149">
        <v>375</v>
      </c>
      <c r="H149" s="17">
        <f t="shared" si="12"/>
        <v>1.1319531744128187E-4</v>
      </c>
      <c r="I149" s="17">
        <f t="shared" si="14"/>
        <v>6.0519820347876619E-5</v>
      </c>
      <c r="J149" s="16">
        <f t="shared" si="13"/>
        <v>1.3570292012930202E-7</v>
      </c>
    </row>
    <row r="150" spans="1:10" x14ac:dyDescent="0.25">
      <c r="A150" s="37">
        <v>148</v>
      </c>
      <c r="B150" s="4">
        <v>11950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6.0519820347876619E-5</v>
      </c>
      <c r="J150" s="16">
        <f t="shared" si="13"/>
        <v>3.6366600234832661E-9</v>
      </c>
    </row>
    <row r="151" spans="1:10" x14ac:dyDescent="0.25">
      <c r="A151" s="37">
        <v>149</v>
      </c>
      <c r="B151" s="4">
        <v>11950</v>
      </c>
      <c r="C151" s="20">
        <f t="shared" si="10"/>
        <v>0</v>
      </c>
      <c r="F151" s="19">
        <f t="shared" si="11"/>
        <v>0</v>
      </c>
      <c r="G151">
        <v>373</v>
      </c>
      <c r="H151" s="17">
        <f t="shared" si="12"/>
        <v>0</v>
      </c>
      <c r="I151" s="17">
        <f t="shared" si="14"/>
        <v>6.0519820347876619E-5</v>
      </c>
      <c r="J151" s="16">
        <f t="shared" si="13"/>
        <v>3.6366600234832661E-9</v>
      </c>
    </row>
    <row r="152" spans="1:10" x14ac:dyDescent="0.25">
      <c r="A152" s="37">
        <v>150</v>
      </c>
      <c r="B152" s="4">
        <v>11800</v>
      </c>
      <c r="C152" s="20">
        <f t="shared" si="10"/>
        <v>-1.2631746905900574E-2</v>
      </c>
      <c r="F152" s="19">
        <f t="shared" si="11"/>
        <v>1.5956102989472874E-4</v>
      </c>
      <c r="G152">
        <v>372</v>
      </c>
      <c r="H152" s="17">
        <f t="shared" si="12"/>
        <v>4.2585069695907601E-5</v>
      </c>
      <c r="I152" s="17">
        <f t="shared" si="14"/>
        <v>6.0671172279534838E-5</v>
      </c>
      <c r="J152" s="16">
        <f t="shared" si="13"/>
        <v>9.821898050325522E-9</v>
      </c>
    </row>
    <row r="153" spans="1:10" x14ac:dyDescent="0.25">
      <c r="A153" s="37">
        <v>151</v>
      </c>
      <c r="B153" s="4">
        <v>11840</v>
      </c>
      <c r="C153" s="20">
        <f t="shared" si="10"/>
        <v>3.3840979842404942E-3</v>
      </c>
      <c r="F153" s="19">
        <f t="shared" si="11"/>
        <v>1.1452119166940575E-5</v>
      </c>
      <c r="G153">
        <v>371</v>
      </c>
      <c r="H153" s="17">
        <f t="shared" si="12"/>
        <v>3.0673453027938652E-6</v>
      </c>
      <c r="I153" s="17">
        <f t="shared" si="14"/>
        <v>6.0682073955637654E-5</v>
      </c>
      <c r="J153" s="16">
        <f t="shared" si="13"/>
        <v>2.4024000508982242E-9</v>
      </c>
    </row>
    <row r="154" spans="1:10" x14ac:dyDescent="0.25">
      <c r="A154" s="37">
        <v>152</v>
      </c>
      <c r="B154" s="4">
        <v>11800</v>
      </c>
      <c r="C154" s="20">
        <f t="shared" si="10"/>
        <v>-3.3840979842405684E-3</v>
      </c>
      <c r="F154" s="19">
        <f t="shared" si="11"/>
        <v>1.1452119166941078E-5</v>
      </c>
      <c r="G154">
        <v>370</v>
      </c>
      <c r="H154" s="17">
        <f t="shared" si="12"/>
        <v>3.0782858628274114E-6</v>
      </c>
      <c r="I154" s="17">
        <f t="shared" si="14"/>
        <v>6.0693014515671064E-5</v>
      </c>
      <c r="J154" s="16">
        <f t="shared" si="13"/>
        <v>2.4034688454451815E-9</v>
      </c>
    </row>
    <row r="155" spans="1:10" x14ac:dyDescent="0.25">
      <c r="A155" s="37">
        <v>153</v>
      </c>
      <c r="B155" s="4">
        <v>11500</v>
      </c>
      <c r="C155" s="20">
        <f t="shared" si="10"/>
        <v>-2.575249610241474E-2</v>
      </c>
      <c r="F155" s="19">
        <f t="shared" si="11"/>
        <v>6.6319105550488632E-4</v>
      </c>
      <c r="G155">
        <v>369</v>
      </c>
      <c r="H155" s="17">
        <f t="shared" si="12"/>
        <v>1.7889904756127637E-4</v>
      </c>
      <c r="I155" s="17">
        <f t="shared" si="14"/>
        <v>6.1328841029835868E-5</v>
      </c>
      <c r="J155" s="16">
        <f t="shared" si="13"/>
        <v>3.6250054771507522E-7</v>
      </c>
    </row>
    <row r="156" spans="1:10" x14ac:dyDescent="0.25">
      <c r="A156" s="37">
        <v>154</v>
      </c>
      <c r="B156" s="4">
        <v>11030</v>
      </c>
      <c r="C156" s="20">
        <f t="shared" si="10"/>
        <v>-4.1728202103793244E-2</v>
      </c>
      <c r="F156" s="19">
        <f t="shared" si="11"/>
        <v>1.7412428508150148E-3</v>
      </c>
      <c r="G156">
        <v>368</v>
      </c>
      <c r="H156" s="17">
        <f t="shared" si="12"/>
        <v>4.7138416938733379E-4</v>
      </c>
      <c r="I156" s="17">
        <f t="shared" si="14"/>
        <v>6.3004191219452512E-5</v>
      </c>
      <c r="J156" s="16">
        <f t="shared" si="13"/>
        <v>2.8172366434974006E-6</v>
      </c>
    </row>
    <row r="157" spans="1:10" x14ac:dyDescent="0.25">
      <c r="A157" s="37">
        <v>155</v>
      </c>
      <c r="B157" s="4">
        <v>10750</v>
      </c>
      <c r="C157" s="20">
        <f t="shared" si="10"/>
        <v>-2.5713078691739312E-2</v>
      </c>
      <c r="F157" s="19">
        <f t="shared" si="11"/>
        <v>6.6116241580757823E-4</v>
      </c>
      <c r="G157">
        <v>367</v>
      </c>
      <c r="H157" s="17">
        <f t="shared" si="12"/>
        <v>1.7962636601137115E-4</v>
      </c>
      <c r="I157" s="17">
        <f t="shared" si="14"/>
        <v>6.3642602701850041E-5</v>
      </c>
      <c r="J157" s="16">
        <f t="shared" si="13"/>
        <v>3.5730028742751901E-7</v>
      </c>
    </row>
    <row r="158" spans="1:10" x14ac:dyDescent="0.25">
      <c r="A158" s="37">
        <v>156</v>
      </c>
      <c r="B158" s="4">
        <v>10540</v>
      </c>
      <c r="C158" s="20">
        <f t="shared" si="10"/>
        <v>-1.9728211460455568E-2</v>
      </c>
      <c r="F158" s="19">
        <f t="shared" si="11"/>
        <v>3.8920232742845046E-4</v>
      </c>
      <c r="G158">
        <v>366</v>
      </c>
      <c r="H158" s="17">
        <f t="shared" si="12"/>
        <v>1.0611667499524522E-4</v>
      </c>
      <c r="I158" s="17">
        <f t="shared" si="14"/>
        <v>6.4019752812355109E-5</v>
      </c>
      <c r="J158" s="16">
        <f t="shared" si="13"/>
        <v>1.0589173820885642E-7</v>
      </c>
    </row>
    <row r="159" spans="1:10" x14ac:dyDescent="0.25">
      <c r="A159" s="37">
        <v>157</v>
      </c>
      <c r="B159" s="4">
        <v>10760</v>
      </c>
      <c r="C159" s="20">
        <f t="shared" si="10"/>
        <v>2.0658011620421982E-2</v>
      </c>
      <c r="F159" s="19">
        <f t="shared" si="11"/>
        <v>4.2675344410948962E-4</v>
      </c>
      <c r="G159">
        <v>365</v>
      </c>
      <c r="H159" s="17">
        <f t="shared" si="12"/>
        <v>1.1677006408189708E-4</v>
      </c>
      <c r="I159" s="17">
        <f t="shared" si="14"/>
        <v>6.4434766216932147E-5</v>
      </c>
      <c r="J159" s="16">
        <f t="shared" si="13"/>
        <v>1.3144082462593838E-7</v>
      </c>
    </row>
    <row r="160" spans="1:10" x14ac:dyDescent="0.25">
      <c r="A160" s="37">
        <v>158</v>
      </c>
      <c r="B160" s="4">
        <v>10900</v>
      </c>
      <c r="C160" s="20">
        <f t="shared" si="10"/>
        <v>1.2927234501459755E-2</v>
      </c>
      <c r="F160" s="19">
        <f t="shared" si="11"/>
        <v>1.6711339185573144E-4</v>
      </c>
      <c r="G160">
        <v>364</v>
      </c>
      <c r="H160" s="17">
        <f t="shared" si="12"/>
        <v>4.588936168130606E-5</v>
      </c>
      <c r="I160" s="17">
        <f t="shared" si="14"/>
        <v>6.4597861958764298E-5</v>
      </c>
      <c r="J160" s="16">
        <f t="shared" si="13"/>
        <v>1.055655920440699E-8</v>
      </c>
    </row>
    <row r="161" spans="1:10" x14ac:dyDescent="0.25">
      <c r="A161" s="37">
        <v>159</v>
      </c>
      <c r="B161" s="4">
        <v>10630</v>
      </c>
      <c r="C161" s="20">
        <f t="shared" si="10"/>
        <v>-2.5082596881241485E-2</v>
      </c>
      <c r="F161" s="19">
        <f t="shared" si="11"/>
        <v>6.2913666630686502E-4</v>
      </c>
      <c r="G161">
        <v>363</v>
      </c>
      <c r="H161" s="17">
        <f t="shared" si="12"/>
        <v>1.733772213149209E-4</v>
      </c>
      <c r="I161" s="17">
        <f t="shared" si="14"/>
        <v>6.5214063306770283E-5</v>
      </c>
      <c r="J161" s="16">
        <f t="shared" si="13"/>
        <v>3.1827016539410873E-7</v>
      </c>
    </row>
    <row r="162" spans="1:10" x14ac:dyDescent="0.25">
      <c r="A162" s="37">
        <v>160</v>
      </c>
      <c r="B162" s="4">
        <v>10170</v>
      </c>
      <c r="C162" s="20">
        <f t="shared" si="10"/>
        <v>-4.4237982293387976E-2</v>
      </c>
      <c r="F162" s="19">
        <f t="shared" si="11"/>
        <v>1.9569990773901083E-3</v>
      </c>
      <c r="G162">
        <v>362</v>
      </c>
      <c r="H162" s="17">
        <f t="shared" si="12"/>
        <v>5.4123259231927349E-4</v>
      </c>
      <c r="I162" s="17">
        <f t="shared" si="14"/>
        <v>6.7137662326540771E-5</v>
      </c>
      <c r="J162" s="16">
        <f t="shared" si="13"/>
        <v>3.5724781217355319E-6</v>
      </c>
    </row>
    <row r="163" spans="1:10" x14ac:dyDescent="0.25">
      <c r="A163" s="37">
        <v>161</v>
      </c>
      <c r="B163" s="4">
        <v>10000</v>
      </c>
      <c r="C163" s="20">
        <f t="shared" si="10"/>
        <v>-1.6857117066422952E-2</v>
      </c>
      <c r="F163" s="19">
        <f t="shared" si="11"/>
        <v>2.8416239579108797E-4</v>
      </c>
      <c r="G163">
        <v>361</v>
      </c>
      <c r="H163" s="17">
        <f t="shared" si="12"/>
        <v>7.8868976515673639E-5</v>
      </c>
      <c r="I163" s="17">
        <f t="shared" si="14"/>
        <v>6.7417971177243451E-5</v>
      </c>
      <c r="J163" s="16">
        <f t="shared" si="13"/>
        <v>4.7082071599491807E-8</v>
      </c>
    </row>
    <row r="164" spans="1:10" x14ac:dyDescent="0.25">
      <c r="A164" s="37">
        <v>162</v>
      </c>
      <c r="B164" s="4">
        <v>9800</v>
      </c>
      <c r="C164" s="20">
        <f t="shared" si="10"/>
        <v>-2.0202707317519466E-2</v>
      </c>
      <c r="F164" s="19">
        <f t="shared" si="11"/>
        <v>4.0814938295735459E-4</v>
      </c>
      <c r="G164">
        <v>360</v>
      </c>
      <c r="H164" s="17">
        <f t="shared" si="12"/>
        <v>1.1368548594246219E-4</v>
      </c>
      <c r="I164" s="17">
        <f t="shared" si="14"/>
        <v>6.7822021658357212E-5</v>
      </c>
      <c r="J164" s="16">
        <f t="shared" si="13"/>
        <v>1.1598684058243312E-7</v>
      </c>
    </row>
    <row r="165" spans="1:10" x14ac:dyDescent="0.25">
      <c r="A165" s="37">
        <v>163</v>
      </c>
      <c r="B165" s="4">
        <v>9805</v>
      </c>
      <c r="C165" s="20">
        <f t="shared" si="10"/>
        <v>5.1007397178342705E-4</v>
      </c>
      <c r="F165" s="19">
        <f t="shared" si="11"/>
        <v>2.6017545669092035E-7</v>
      </c>
      <c r="G165">
        <v>359</v>
      </c>
      <c r="H165" s="17">
        <f t="shared" si="12"/>
        <v>7.2727470472477424E-8</v>
      </c>
      <c r="I165" s="17">
        <f t="shared" si="14"/>
        <v>6.7822280139632902E-5</v>
      </c>
      <c r="J165" s="16">
        <f t="shared" si="13"/>
        <v>4.5321247132876843E-9</v>
      </c>
    </row>
    <row r="166" spans="1:10" x14ac:dyDescent="0.25">
      <c r="A166" s="37">
        <v>164</v>
      </c>
      <c r="B166" s="4">
        <v>9800</v>
      </c>
      <c r="C166" s="20">
        <f t="shared" si="10"/>
        <v>-5.1007397178336232E-4</v>
      </c>
      <c r="F166" s="19">
        <f t="shared" si="11"/>
        <v>2.6017545669085428E-7</v>
      </c>
      <c r="G166">
        <v>358</v>
      </c>
      <c r="H166" s="17">
        <f t="shared" si="12"/>
        <v>7.2986873695192769E-8</v>
      </c>
      <c r="I166" s="17">
        <f t="shared" si="14"/>
        <v>6.782253954285564E-5</v>
      </c>
      <c r="J166" s="16">
        <f t="shared" si="13"/>
        <v>4.5321595158198872E-9</v>
      </c>
    </row>
    <row r="167" spans="1:10" x14ac:dyDescent="0.25">
      <c r="A167" s="37">
        <v>165</v>
      </c>
      <c r="B167" s="4">
        <v>9950</v>
      </c>
      <c r="C167" s="20">
        <f t="shared" si="10"/>
        <v>1.5190165493975238E-2</v>
      </c>
      <c r="F167" s="19">
        <f t="shared" si="11"/>
        <v>2.3074112773435599E-4</v>
      </c>
      <c r="G167">
        <v>357</v>
      </c>
      <c r="H167" s="17">
        <f t="shared" si="12"/>
        <v>6.4960554862531424E-5</v>
      </c>
      <c r="I167" s="17">
        <f t="shared" si="14"/>
        <v>6.8053416362601183E-5</v>
      </c>
      <c r="J167" s="16">
        <f t="shared" si="13"/>
        <v>2.6546048219802456E-8</v>
      </c>
    </row>
    <row r="168" spans="1:10" x14ac:dyDescent="0.25">
      <c r="A168" s="37">
        <v>166</v>
      </c>
      <c r="B168" s="4">
        <v>9710</v>
      </c>
      <c r="C168" s="20">
        <f t="shared" si="10"/>
        <v>-2.4416268867267828E-2</v>
      </c>
      <c r="F168" s="19">
        <f t="shared" si="11"/>
        <v>5.9615418539871222E-4</v>
      </c>
      <c r="G168">
        <v>356</v>
      </c>
      <c r="H168" s="17">
        <f t="shared" si="12"/>
        <v>1.6843393354659539E-4</v>
      </c>
      <c r="I168" s="17">
        <f t="shared" si="14"/>
        <v>6.8652048732610401E-5</v>
      </c>
      <c r="J168" s="16">
        <f t="shared" si="13"/>
        <v>2.7851598137489749E-7</v>
      </c>
    </row>
    <row r="169" spans="1:10" x14ac:dyDescent="0.25">
      <c r="A169" s="37">
        <v>167</v>
      </c>
      <c r="B169" s="4">
        <v>9710</v>
      </c>
      <c r="C169" s="20">
        <f t="shared" si="10"/>
        <v>0</v>
      </c>
      <c r="F169" s="19">
        <f t="shared" si="11"/>
        <v>0</v>
      </c>
      <c r="G169">
        <v>355</v>
      </c>
      <c r="H169" s="17">
        <f t="shared" si="12"/>
        <v>0</v>
      </c>
      <c r="I169" s="17">
        <f t="shared" si="14"/>
        <v>6.8652048732610401E-5</v>
      </c>
      <c r="J169" s="16">
        <f t="shared" si="13"/>
        <v>4.6796615709676215E-9</v>
      </c>
    </row>
    <row r="170" spans="1:10" x14ac:dyDescent="0.25">
      <c r="A170" s="37">
        <v>168</v>
      </c>
      <c r="B170" s="4">
        <v>9740</v>
      </c>
      <c r="C170" s="20">
        <f t="shared" si="10"/>
        <v>3.084835351210095E-3</v>
      </c>
      <c r="F170" s="19">
        <f t="shared" si="11"/>
        <v>9.5162091440755102E-6</v>
      </c>
      <c r="G170">
        <v>354</v>
      </c>
      <c r="H170" s="17">
        <f t="shared" si="12"/>
        <v>2.707868247995016E-6</v>
      </c>
      <c r="I170" s="17">
        <f t="shared" si="14"/>
        <v>6.866167278848108E-5</v>
      </c>
      <c r="J170" s="16">
        <f t="shared" si="13"/>
        <v>3.4693787684916522E-9</v>
      </c>
    </row>
    <row r="171" spans="1:10" x14ac:dyDescent="0.25">
      <c r="A171" s="37">
        <v>169</v>
      </c>
      <c r="B171" s="4">
        <v>9700</v>
      </c>
      <c r="C171" s="20">
        <f t="shared" si="10"/>
        <v>-4.1152321451065439E-3</v>
      </c>
      <c r="F171" s="19">
        <f t="shared" si="11"/>
        <v>1.6935135608118206E-5</v>
      </c>
      <c r="G171">
        <v>353</v>
      </c>
      <c r="H171" s="17">
        <f t="shared" si="12"/>
        <v>4.8361360405707253E-6</v>
      </c>
      <c r="I171" s="17">
        <f t="shared" si="14"/>
        <v>6.8678860937678186E-5</v>
      </c>
      <c r="J171" s="16">
        <f t="shared" si="13"/>
        <v>2.652212224771499E-9</v>
      </c>
    </row>
    <row r="172" spans="1:10" x14ac:dyDescent="0.25">
      <c r="A172" s="37">
        <v>170</v>
      </c>
      <c r="B172" s="4">
        <v>9500</v>
      </c>
      <c r="C172" s="20">
        <f t="shared" si="10"/>
        <v>-2.0834086902842025E-2</v>
      </c>
      <c r="F172" s="19">
        <f t="shared" si="11"/>
        <v>4.3405917707517363E-4</v>
      </c>
      <c r="G172">
        <v>352</v>
      </c>
      <c r="H172" s="17">
        <f t="shared" si="12"/>
        <v>1.2439560941553097E-4</v>
      </c>
      <c r="I172" s="17">
        <f t="shared" si="14"/>
        <v>6.9120976352993587E-5</v>
      </c>
      <c r="J172" s="16">
        <f t="shared" si="13"/>
        <v>1.3335925461998155E-7</v>
      </c>
    </row>
    <row r="173" spans="1:10" x14ac:dyDescent="0.25">
      <c r="A173" s="37">
        <v>171</v>
      </c>
      <c r="B173" s="4">
        <v>9655</v>
      </c>
      <c r="C173" s="20">
        <f t="shared" si="10"/>
        <v>1.6184117273982685E-2</v>
      </c>
      <c r="F173" s="19">
        <f t="shared" si="11"/>
        <v>2.6192565193802476E-4</v>
      </c>
      <c r="G173">
        <v>351</v>
      </c>
      <c r="H173" s="17">
        <f t="shared" si="12"/>
        <v>7.5332160286649787E-5</v>
      </c>
      <c r="I173" s="17">
        <f t="shared" si="14"/>
        <v>6.938871497727642E-5</v>
      </c>
      <c r="J173" s="16">
        <f t="shared" si="13"/>
        <v>3.7165497898309376E-8</v>
      </c>
    </row>
    <row r="174" spans="1:10" x14ac:dyDescent="0.25">
      <c r="A174" s="37">
        <v>172</v>
      </c>
      <c r="B174" s="4">
        <v>9690</v>
      </c>
      <c r="C174" s="20">
        <f t="shared" si="10"/>
        <v>3.6185100221970013E-3</v>
      </c>
      <c r="F174" s="19">
        <f t="shared" si="11"/>
        <v>1.3093614780740143E-5</v>
      </c>
      <c r="G174">
        <v>350</v>
      </c>
      <c r="H174" s="17">
        <f t="shared" si="12"/>
        <v>3.7792726693064724E-6</v>
      </c>
      <c r="I174" s="17">
        <f t="shared" si="14"/>
        <v>6.940214692004057E-5</v>
      </c>
      <c r="J174" s="16">
        <f t="shared" si="13"/>
        <v>3.1429332031158266E-9</v>
      </c>
    </row>
    <row r="175" spans="1:10" x14ac:dyDescent="0.25">
      <c r="A175" s="37">
        <v>173</v>
      </c>
      <c r="B175" s="4">
        <v>9710</v>
      </c>
      <c r="C175" s="20">
        <f t="shared" si="10"/>
        <v>2.0618564005587771E-3</v>
      </c>
      <c r="F175" s="19">
        <f t="shared" si="11"/>
        <v>4.251251816525196E-6</v>
      </c>
      <c r="G175">
        <v>349</v>
      </c>
      <c r="H175" s="17">
        <f t="shared" si="12"/>
        <v>1.2314358039536911E-6</v>
      </c>
      <c r="I175" s="17">
        <f t="shared" si="14"/>
        <v>6.9406523575731699E-5</v>
      </c>
      <c r="J175" s="16">
        <f t="shared" si="13"/>
        <v>4.2131255084652271E-9</v>
      </c>
    </row>
    <row r="176" spans="1:10" x14ac:dyDescent="0.25">
      <c r="A176" s="37">
        <v>174</v>
      </c>
      <c r="B176" s="4">
        <v>9650</v>
      </c>
      <c r="C176" s="20">
        <f t="shared" si="10"/>
        <v>-6.1983669523390187E-3</v>
      </c>
      <c r="F176" s="19">
        <f t="shared" si="11"/>
        <v>3.8419752875848496E-5</v>
      </c>
      <c r="G176">
        <v>348</v>
      </c>
      <c r="H176" s="17">
        <f t="shared" si="12"/>
        <v>1.1168524261683681E-5</v>
      </c>
      <c r="I176" s="17">
        <f t="shared" si="14"/>
        <v>6.9446217715787075E-5</v>
      </c>
      <c r="J176" s="16">
        <f t="shared" si="13"/>
        <v>9.4738657652157839E-10</v>
      </c>
    </row>
    <row r="177" spans="1:10" x14ac:dyDescent="0.25">
      <c r="A177" s="37">
        <v>175</v>
      </c>
      <c r="B177" s="4">
        <v>9610</v>
      </c>
      <c r="C177" s="20">
        <f t="shared" si="10"/>
        <v>-4.1536923686934044E-3</v>
      </c>
      <c r="F177" s="19">
        <f t="shared" si="11"/>
        <v>1.7253160293741824E-5</v>
      </c>
      <c r="G177">
        <v>347</v>
      </c>
      <c r="H177" s="17">
        <f t="shared" si="12"/>
        <v>5.0333387626810564E-6</v>
      </c>
      <c r="I177" s="17">
        <f t="shared" si="14"/>
        <v>6.9464106744732246E-5</v>
      </c>
      <c r="J177" s="16">
        <f t="shared" si="13"/>
        <v>2.7002638977210359E-9</v>
      </c>
    </row>
    <row r="178" spans="1:10" x14ac:dyDescent="0.25">
      <c r="A178" s="37">
        <v>176</v>
      </c>
      <c r="B178" s="4">
        <v>9600</v>
      </c>
      <c r="C178" s="20">
        <f t="shared" si="10"/>
        <v>-1.0411245084106151E-3</v>
      </c>
      <c r="F178" s="19">
        <f t="shared" si="11"/>
        <v>1.0839402420132448E-6</v>
      </c>
      <c r="G178">
        <v>346</v>
      </c>
      <c r="H178" s="17">
        <f t="shared" si="12"/>
        <v>3.1735045313037353E-7</v>
      </c>
      <c r="I178" s="17">
        <f t="shared" si="14"/>
        <v>6.9465234642477553E-5</v>
      </c>
      <c r="J178" s="16">
        <f t="shared" si="13"/>
        <v>4.6422974803107398E-9</v>
      </c>
    </row>
    <row r="179" spans="1:10" x14ac:dyDescent="0.25">
      <c r="A179" s="37">
        <v>177</v>
      </c>
      <c r="B179" s="4">
        <v>9400</v>
      </c>
      <c r="C179" s="20">
        <f t="shared" si="10"/>
        <v>-2.1053409197832381E-2</v>
      </c>
      <c r="F179" s="19">
        <f t="shared" si="11"/>
        <v>4.4324603885137308E-4</v>
      </c>
      <c r="G179">
        <v>345</v>
      </c>
      <c r="H179" s="17">
        <f t="shared" si="12"/>
        <v>1.3023416345180213E-4</v>
      </c>
      <c r="I179" s="17">
        <f t="shared" si="14"/>
        <v>6.9928100908684849E-5</v>
      </c>
      <c r="J179" s="16">
        <f t="shared" si="13"/>
        <v>1.3955190747610945E-7</v>
      </c>
    </row>
    <row r="180" spans="1:10" x14ac:dyDescent="0.25">
      <c r="A180" s="37">
        <v>178</v>
      </c>
      <c r="B180" s="4">
        <v>9410</v>
      </c>
      <c r="C180" s="20">
        <f t="shared" si="10"/>
        <v>1.0632643213300838E-3</v>
      </c>
      <c r="F180" s="19">
        <f t="shared" si="11"/>
        <v>1.1305310170135237E-6</v>
      </c>
      <c r="G180">
        <v>344</v>
      </c>
      <c r="H180" s="17">
        <f t="shared" si="12"/>
        <v>3.3335641927982596E-7</v>
      </c>
      <c r="I180" s="17">
        <f t="shared" si="14"/>
        <v>6.9929285693360531E-5</v>
      </c>
      <c r="J180" s="16">
        <f t="shared" si="13"/>
        <v>4.6991324497094111E-9</v>
      </c>
    </row>
    <row r="181" spans="1:10" x14ac:dyDescent="0.25">
      <c r="A181" s="37">
        <v>179</v>
      </c>
      <c r="B181" s="4">
        <v>9410</v>
      </c>
      <c r="C181" s="20">
        <f t="shared" si="10"/>
        <v>0</v>
      </c>
      <c r="F181" s="19">
        <f t="shared" si="11"/>
        <v>0</v>
      </c>
      <c r="G181">
        <v>343</v>
      </c>
      <c r="H181" s="17">
        <f t="shared" si="12"/>
        <v>0</v>
      </c>
      <c r="I181" s="17">
        <f t="shared" si="14"/>
        <v>6.9929285693360531E-5</v>
      </c>
      <c r="J181" s="16">
        <f t="shared" si="13"/>
        <v>4.8554068464541448E-9</v>
      </c>
    </row>
    <row r="182" spans="1:10" x14ac:dyDescent="0.25">
      <c r="A182" s="37">
        <v>180</v>
      </c>
      <c r="B182" s="4">
        <v>9250</v>
      </c>
      <c r="C182" s="20">
        <f t="shared" si="10"/>
        <v>-1.7149402072954463E-2</v>
      </c>
      <c r="F182" s="19">
        <f t="shared" si="11"/>
        <v>2.9410199145985482E-4</v>
      </c>
      <c r="G182">
        <v>342</v>
      </c>
      <c r="H182" s="17">
        <f t="shared" si="12"/>
        <v>8.7340739263334319E-5</v>
      </c>
      <c r="I182" s="17">
        <f t="shared" si="14"/>
        <v>7.0239704102778621E-5</v>
      </c>
      <c r="J182" s="16">
        <f t="shared" si="13"/>
        <v>5.0226155753157367E-8</v>
      </c>
    </row>
    <row r="183" spans="1:10" x14ac:dyDescent="0.25">
      <c r="A183" s="37">
        <v>181</v>
      </c>
      <c r="B183" s="4">
        <v>9350</v>
      </c>
      <c r="C183" s="20">
        <f t="shared" si="10"/>
        <v>1.0752791776261697E-2</v>
      </c>
      <c r="F183" s="19">
        <f t="shared" si="11"/>
        <v>1.1562253098364117E-4</v>
      </c>
      <c r="G183">
        <v>341</v>
      </c>
      <c r="H183" s="17">
        <f t="shared" si="12"/>
        <v>3.4459395056192813E-5</v>
      </c>
      <c r="I183" s="17">
        <f t="shared" si="14"/>
        <v>7.0362176510192098E-5</v>
      </c>
      <c r="J183" s="16">
        <f t="shared" si="13"/>
        <v>2.0711991695400841E-9</v>
      </c>
    </row>
    <row r="184" spans="1:10" x14ac:dyDescent="0.25">
      <c r="A184" s="37">
        <v>182</v>
      </c>
      <c r="B184" s="4">
        <v>9300</v>
      </c>
      <c r="C184" s="20">
        <f t="shared" si="10"/>
        <v>-5.3619431413853991E-3</v>
      </c>
      <c r="F184" s="19">
        <f t="shared" si="11"/>
        <v>2.8750434251449921E-5</v>
      </c>
      <c r="G184">
        <v>340</v>
      </c>
      <c r="H184" s="17">
        <f t="shared" si="12"/>
        <v>8.599156734211398E-6</v>
      </c>
      <c r="I184" s="17">
        <f t="shared" si="14"/>
        <v>7.0392738840878614E-5</v>
      </c>
      <c r="J184" s="16">
        <f t="shared" si="13"/>
        <v>1.7133076975857582E-9</v>
      </c>
    </row>
    <row r="185" spans="1:10" x14ac:dyDescent="0.25">
      <c r="A185" s="37">
        <v>183</v>
      </c>
      <c r="B185" s="4">
        <v>9200</v>
      </c>
      <c r="C185" s="20">
        <f t="shared" si="10"/>
        <v>-1.0810916104215617E-2</v>
      </c>
      <c r="F185" s="19">
        <f t="shared" si="11"/>
        <v>1.1687590701238858E-4</v>
      </c>
      <c r="G185">
        <v>339</v>
      </c>
      <c r="H185" s="17">
        <f t="shared" si="12"/>
        <v>3.5081869536500947E-5</v>
      </c>
      <c r="I185" s="17">
        <f t="shared" si="14"/>
        <v>7.0517423589745924E-5</v>
      </c>
      <c r="J185" s="16">
        <f t="shared" si="13"/>
        <v>2.1724091306392088E-9</v>
      </c>
    </row>
    <row r="186" spans="1:10" x14ac:dyDescent="0.25">
      <c r="A186" s="37">
        <v>184</v>
      </c>
      <c r="B186" s="4">
        <v>9170</v>
      </c>
      <c r="C186" s="20">
        <f t="shared" si="10"/>
        <v>-3.2661977866211812E-3</v>
      </c>
      <c r="F186" s="19">
        <f t="shared" si="11"/>
        <v>1.0668047981329103E-5</v>
      </c>
      <c r="G186">
        <v>338</v>
      </c>
      <c r="H186" s="17">
        <f t="shared" si="12"/>
        <v>3.2135789514509303E-6</v>
      </c>
      <c r="I186" s="17">
        <f t="shared" si="14"/>
        <v>7.052884499601134E-5</v>
      </c>
      <c r="J186" s="16">
        <f t="shared" si="13"/>
        <v>3.553367585635082E-9</v>
      </c>
    </row>
    <row r="187" spans="1:10" x14ac:dyDescent="0.25">
      <c r="A187" s="37">
        <v>185</v>
      </c>
      <c r="B187" s="4">
        <v>9160</v>
      </c>
      <c r="C187" s="20">
        <f t="shared" si="10"/>
        <v>-1.091107582334568E-3</v>
      </c>
      <c r="F187" s="19">
        <f t="shared" si="11"/>
        <v>1.190515756227986E-6</v>
      </c>
      <c r="G187">
        <v>337</v>
      </c>
      <c r="H187" s="17">
        <f t="shared" si="12"/>
        <v>3.5990297806037719E-7</v>
      </c>
      <c r="I187" s="17">
        <f t="shared" si="14"/>
        <v>7.0530124130020706E-5</v>
      </c>
      <c r="J187" s="16">
        <f t="shared" si="13"/>
        <v>4.7732811748949636E-9</v>
      </c>
    </row>
    <row r="188" spans="1:10" x14ac:dyDescent="0.25">
      <c r="A188" s="37">
        <v>186</v>
      </c>
      <c r="B188" s="4">
        <v>9200</v>
      </c>
      <c r="C188" s="20">
        <f t="shared" si="10"/>
        <v>4.3573053689556262E-3</v>
      </c>
      <c r="F188" s="19">
        <f t="shared" si="11"/>
        <v>1.8986110078329526E-5</v>
      </c>
      <c r="G188">
        <v>336</v>
      </c>
      <c r="H188" s="17">
        <f t="shared" si="12"/>
        <v>5.7601337272092461E-6</v>
      </c>
      <c r="I188" s="17">
        <f t="shared" si="14"/>
        <v>7.055059626667443E-5</v>
      </c>
      <c r="J188" s="16">
        <f t="shared" si="13"/>
        <v>2.6331000932488827E-9</v>
      </c>
    </row>
    <row r="189" spans="1:10" x14ac:dyDescent="0.25">
      <c r="A189" s="37">
        <v>187</v>
      </c>
      <c r="B189" s="4">
        <v>9200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7.055059626667443E-5</v>
      </c>
      <c r="J189" s="16">
        <f t="shared" si="13"/>
        <v>4.9420691682676562E-9</v>
      </c>
    </row>
    <row r="190" spans="1:10" x14ac:dyDescent="0.25">
      <c r="A190" s="37">
        <v>188</v>
      </c>
      <c r="B190" s="4">
        <v>9200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7.055059626667443E-5</v>
      </c>
      <c r="J190" s="16">
        <f t="shared" si="13"/>
        <v>4.9420691682676562E-9</v>
      </c>
    </row>
    <row r="191" spans="1:10" x14ac:dyDescent="0.25">
      <c r="A191" s="37">
        <v>189</v>
      </c>
      <c r="B191" s="4">
        <v>9200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7.055059626667443E-5</v>
      </c>
      <c r="J191" s="16">
        <f t="shared" si="13"/>
        <v>4.9420691682676562E-9</v>
      </c>
    </row>
    <row r="192" spans="1:10" x14ac:dyDescent="0.25">
      <c r="A192" s="37">
        <v>190</v>
      </c>
      <c r="B192" s="4">
        <v>9360</v>
      </c>
      <c r="C192" s="20">
        <f t="shared" si="10"/>
        <v>1.7241806434505954E-2</v>
      </c>
      <c r="F192" s="19">
        <f t="shared" si="11"/>
        <v>2.9727988912497093E-4</v>
      </c>
      <c r="G192">
        <v>332</v>
      </c>
      <c r="H192" s="17">
        <f t="shared" si="12"/>
        <v>9.148443652677704E-5</v>
      </c>
      <c r="I192" s="17">
        <f t="shared" si="14"/>
        <v>7.0875741823177337E-5</v>
      </c>
      <c r="J192" s="16">
        <f t="shared" si="13"/>
        <v>5.1372963793122858E-8</v>
      </c>
    </row>
    <row r="193" spans="1:10" x14ac:dyDescent="0.25">
      <c r="A193" s="37">
        <v>191</v>
      </c>
      <c r="B193" s="4">
        <v>9440</v>
      </c>
      <c r="C193" s="20">
        <f t="shared" si="10"/>
        <v>8.5106896679086105E-3</v>
      </c>
      <c r="F193" s="19">
        <f t="shared" si="11"/>
        <v>7.2431838623446374E-5</v>
      </c>
      <c r="G193">
        <v>331</v>
      </c>
      <c r="H193" s="17">
        <f t="shared" si="12"/>
        <v>2.2369561742201995E-5</v>
      </c>
      <c r="I193" s="17">
        <f t="shared" si="14"/>
        <v>7.0955245658775264E-5</v>
      </c>
      <c r="J193" s="16">
        <f t="shared" si="13"/>
        <v>2.9886649444498519E-12</v>
      </c>
    </row>
    <row r="194" spans="1:10" x14ac:dyDescent="0.25">
      <c r="A194" s="37">
        <v>192</v>
      </c>
      <c r="B194" s="4">
        <v>9400</v>
      </c>
      <c r="C194" s="20">
        <f t="shared" si="10"/>
        <v>-4.2462908814510968E-3</v>
      </c>
      <c r="F194" s="19">
        <f t="shared" si="11"/>
        <v>1.8030986249894732E-5</v>
      </c>
      <c r="G194">
        <v>330</v>
      </c>
      <c r="H194" s="17">
        <f t="shared" si="12"/>
        <v>5.5884803361483161E-6</v>
      </c>
      <c r="I194" s="17">
        <f t="shared" si="14"/>
        <v>7.0975107720759657E-5</v>
      </c>
      <c r="J194" s="16">
        <f t="shared" si="13"/>
        <v>2.7764329829873567E-9</v>
      </c>
    </row>
    <row r="195" spans="1:10" x14ac:dyDescent="0.25">
      <c r="A195" s="37">
        <v>193</v>
      </c>
      <c r="B195" s="4">
        <v>9440</v>
      </c>
      <c r="C195" s="20">
        <f t="shared" si="10"/>
        <v>4.246290881451004E-3</v>
      </c>
      <c r="F195" s="19">
        <f t="shared" si="11"/>
        <v>1.8030986249893943E-5</v>
      </c>
      <c r="G195">
        <v>329</v>
      </c>
      <c r="H195" s="17">
        <f t="shared" si="12"/>
        <v>5.6084132418295667E-6</v>
      </c>
      <c r="I195" s="17">
        <f t="shared" si="14"/>
        <v>7.0995040626441156E-5</v>
      </c>
      <c r="J195" s="16">
        <f t="shared" si="13"/>
        <v>2.7785265157967054E-9</v>
      </c>
    </row>
    <row r="196" spans="1:10" x14ac:dyDescent="0.25">
      <c r="A196" s="37">
        <v>194</v>
      </c>
      <c r="B196" s="4">
        <v>9300</v>
      </c>
      <c r="C196" s="20">
        <f t="shared" ref="C196:C259" si="15">LN(B196/B195)</f>
        <v>-1.4941579998199027E-2</v>
      </c>
      <c r="F196" s="19">
        <f t="shared" ref="F196:F259" si="16">C196^2</f>
        <v>2.2325081284258123E-4</v>
      </c>
      <c r="G196">
        <v>328</v>
      </c>
      <c r="H196" s="17">
        <f t="shared" ref="H196:H259" si="17">F196*($E$7^(G196-1))</f>
        <v>6.9688296985061652E-5</v>
      </c>
      <c r="I196" s="17">
        <f t="shared" si="14"/>
        <v>7.124272035170585E-5</v>
      </c>
      <c r="J196" s="16">
        <f t="shared" ref="J196:J259" si="18">(F196-($E$7*I196))^2</f>
        <v>2.3183502504579516E-8</v>
      </c>
    </row>
    <row r="197" spans="1:10" x14ac:dyDescent="0.25">
      <c r="A197" s="37">
        <v>195</v>
      </c>
      <c r="B197" s="4">
        <v>9400</v>
      </c>
      <c r="C197" s="20">
        <f t="shared" si="15"/>
        <v>1.069528911674795E-2</v>
      </c>
      <c r="F197" s="19">
        <f t="shared" si="16"/>
        <v>1.1438920929082715E-4</v>
      </c>
      <c r="G197">
        <v>327</v>
      </c>
      <c r="H197" s="17">
        <f t="shared" si="17"/>
        <v>3.5834235175926933E-5</v>
      </c>
      <c r="I197" s="17">
        <f t="shared" ref="I197:I260" si="19">(1-$E$7)*H197+I196</f>
        <v>7.1370079089218792E-5</v>
      </c>
      <c r="J197" s="16">
        <f t="shared" si="18"/>
        <v>1.8725341087588555E-9</v>
      </c>
    </row>
    <row r="198" spans="1:10" x14ac:dyDescent="0.25">
      <c r="A198" s="37">
        <v>196</v>
      </c>
      <c r="B198" s="4">
        <v>9400</v>
      </c>
      <c r="C198" s="20">
        <f t="shared" si="15"/>
        <v>0</v>
      </c>
      <c r="F198" s="19">
        <f t="shared" si="16"/>
        <v>0</v>
      </c>
      <c r="G198">
        <v>326</v>
      </c>
      <c r="H198" s="17">
        <f t="shared" si="17"/>
        <v>0</v>
      </c>
      <c r="I198" s="17">
        <f t="shared" si="19"/>
        <v>7.1370079089218792E-5</v>
      </c>
      <c r="J198" s="16">
        <f t="shared" si="18"/>
        <v>5.0575454964201563E-9</v>
      </c>
    </row>
    <row r="199" spans="1:10" x14ac:dyDescent="0.25">
      <c r="A199" s="37">
        <v>197</v>
      </c>
      <c r="B199" s="4">
        <v>9440</v>
      </c>
      <c r="C199" s="20">
        <f t="shared" si="15"/>
        <v>4.246290881451004E-3</v>
      </c>
      <c r="F199" s="19">
        <f t="shared" si="16"/>
        <v>1.8030986249893943E-5</v>
      </c>
      <c r="G199">
        <v>325</v>
      </c>
      <c r="H199" s="17">
        <f t="shared" si="17"/>
        <v>5.6888583687490605E-6</v>
      </c>
      <c r="I199" s="17">
        <f t="shared" si="19"/>
        <v>7.1390297905559561E-5</v>
      </c>
      <c r="J199" s="16">
        <f t="shared" si="18"/>
        <v>2.8202029283005254E-9</v>
      </c>
    </row>
    <row r="200" spans="1:10" x14ac:dyDescent="0.25">
      <c r="A200" s="37">
        <v>198</v>
      </c>
      <c r="B200" s="4">
        <v>9400</v>
      </c>
      <c r="C200" s="20">
        <f t="shared" si="15"/>
        <v>-4.2462908814510968E-3</v>
      </c>
      <c r="F200" s="19">
        <f t="shared" si="16"/>
        <v>1.8030986249894732E-5</v>
      </c>
      <c r="G200">
        <v>324</v>
      </c>
      <c r="H200" s="17">
        <f t="shared" si="17"/>
        <v>5.7091493012531215E-6</v>
      </c>
      <c r="I200" s="17">
        <f t="shared" si="19"/>
        <v>7.1410588838063374E-5</v>
      </c>
      <c r="J200" s="16">
        <f t="shared" si="18"/>
        <v>2.8223508011530167E-9</v>
      </c>
    </row>
    <row r="201" spans="1:10" x14ac:dyDescent="0.25">
      <c r="A201" s="37">
        <v>199</v>
      </c>
      <c r="B201" s="4">
        <v>9430</v>
      </c>
      <c r="C201" s="20">
        <f t="shared" si="15"/>
        <v>3.1864073694080021E-3</v>
      </c>
      <c r="F201" s="19">
        <f t="shared" si="16"/>
        <v>1.0153191923817624E-5</v>
      </c>
      <c r="G201">
        <v>323</v>
      </c>
      <c r="H201" s="17">
        <f t="shared" si="17"/>
        <v>3.22627061681627E-6</v>
      </c>
      <c r="I201" s="17">
        <f t="shared" si="19"/>
        <v>7.1422055351876641E-5</v>
      </c>
      <c r="J201" s="16">
        <f t="shared" si="18"/>
        <v>3.7228328777527542E-9</v>
      </c>
    </row>
    <row r="202" spans="1:10" x14ac:dyDescent="0.25">
      <c r="A202" s="37">
        <v>200</v>
      </c>
      <c r="B202" s="4">
        <v>9290</v>
      </c>
      <c r="C202" s="20">
        <f t="shared" si="15"/>
        <v>-1.4957543819619026E-2</v>
      </c>
      <c r="F202" s="19">
        <f t="shared" si="16"/>
        <v>2.237281171158233E-4</v>
      </c>
      <c r="G202">
        <v>322</v>
      </c>
      <c r="H202" s="17">
        <f t="shared" si="17"/>
        <v>7.134524665252195E-5</v>
      </c>
      <c r="I202" s="17">
        <f t="shared" si="19"/>
        <v>7.1675624055006626E-5</v>
      </c>
      <c r="J202" s="16">
        <f t="shared" si="18"/>
        <v>2.3197494126041743E-8</v>
      </c>
    </row>
    <row r="203" spans="1:10" x14ac:dyDescent="0.25">
      <c r="A203" s="37">
        <v>201</v>
      </c>
      <c r="B203" s="4">
        <v>9370</v>
      </c>
      <c r="C203" s="20">
        <f t="shared" si="15"/>
        <v>8.5745434245837176E-3</v>
      </c>
      <c r="F203" s="19">
        <f t="shared" si="16"/>
        <v>7.3522794940071863E-5</v>
      </c>
      <c r="G203">
        <v>321</v>
      </c>
      <c r="H203" s="17">
        <f t="shared" si="17"/>
        <v>2.3529503502103259E-5</v>
      </c>
      <c r="I203" s="17">
        <f t="shared" si="19"/>
        <v>7.175925044875054E-5</v>
      </c>
      <c r="J203" s="16">
        <f t="shared" si="18"/>
        <v>4.0746838220957208E-12</v>
      </c>
    </row>
    <row r="204" spans="1:10" x14ac:dyDescent="0.25">
      <c r="A204" s="37">
        <v>202</v>
      </c>
      <c r="B204" s="4">
        <v>9330</v>
      </c>
      <c r="C204" s="20">
        <f t="shared" si="15"/>
        <v>-4.2780813910783125E-3</v>
      </c>
      <c r="F204" s="19">
        <f t="shared" si="16"/>
        <v>1.8301980388690549E-5</v>
      </c>
      <c r="G204">
        <v>320</v>
      </c>
      <c r="H204" s="17">
        <f t="shared" si="17"/>
        <v>5.8780749519599644E-6</v>
      </c>
      <c r="I204" s="17">
        <f t="shared" si="19"/>
        <v>7.1780141761240192E-5</v>
      </c>
      <c r="J204" s="16">
        <f t="shared" si="18"/>
        <v>2.8326927325270972E-9</v>
      </c>
    </row>
    <row r="205" spans="1:10" x14ac:dyDescent="0.25">
      <c r="A205" s="37">
        <v>203</v>
      </c>
      <c r="B205" s="4">
        <v>9180</v>
      </c>
      <c r="C205" s="20">
        <f t="shared" si="15"/>
        <v>-1.620781022685331E-2</v>
      </c>
      <c r="F205" s="19">
        <f t="shared" si="16"/>
        <v>2.6269311234969074E-4</v>
      </c>
      <c r="G205">
        <v>319</v>
      </c>
      <c r="H205" s="17">
        <f t="shared" si="17"/>
        <v>8.4670475504363844E-5</v>
      </c>
      <c r="I205" s="17">
        <f t="shared" si="19"/>
        <v>7.2081069765198274E-5</v>
      </c>
      <c r="J205" s="16">
        <f t="shared" si="18"/>
        <v>3.6430679880515151E-8</v>
      </c>
    </row>
    <row r="206" spans="1:10" x14ac:dyDescent="0.25">
      <c r="A206" s="37">
        <v>204</v>
      </c>
      <c r="B206" s="4">
        <v>9180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7.2081069765198274E-5</v>
      </c>
      <c r="J206" s="16">
        <f t="shared" si="18"/>
        <v>5.1588142298574643E-9</v>
      </c>
    </row>
    <row r="207" spans="1:10" x14ac:dyDescent="0.25">
      <c r="A207" s="37">
        <v>205</v>
      </c>
      <c r="B207" s="4">
        <v>9180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7.2081069765198274E-5</v>
      </c>
      <c r="J207" s="16">
        <f t="shared" si="18"/>
        <v>5.1588142298574643E-9</v>
      </c>
    </row>
    <row r="208" spans="1:10" x14ac:dyDescent="0.25">
      <c r="A208" s="37">
        <v>206</v>
      </c>
      <c r="B208" s="4">
        <v>9180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7.2081069765198274E-5</v>
      </c>
      <c r="J208" s="16">
        <f t="shared" si="18"/>
        <v>5.1588142298574643E-9</v>
      </c>
    </row>
    <row r="209" spans="1:10" x14ac:dyDescent="0.25">
      <c r="A209" s="37">
        <v>207</v>
      </c>
      <c r="B209" s="4">
        <v>9200</v>
      </c>
      <c r="C209" s="20">
        <f t="shared" si="15"/>
        <v>2.1762794225954484E-3</v>
      </c>
      <c r="F209" s="19">
        <f t="shared" si="16"/>
        <v>4.736192125212378E-6</v>
      </c>
      <c r="G209">
        <v>315</v>
      </c>
      <c r="H209" s="17">
        <f t="shared" si="17"/>
        <v>1.5484519727086616E-6</v>
      </c>
      <c r="I209" s="17">
        <f t="shared" si="19"/>
        <v>7.208657313055197E-5</v>
      </c>
      <c r="J209" s="16">
        <f t="shared" si="18"/>
        <v>4.5016286608337527E-9</v>
      </c>
    </row>
    <row r="210" spans="1:10" x14ac:dyDescent="0.25">
      <c r="A210" s="37">
        <v>208</v>
      </c>
      <c r="B210" s="4">
        <v>9100</v>
      </c>
      <c r="C210" s="20">
        <f t="shared" si="15"/>
        <v>-1.0929070532190317E-2</v>
      </c>
      <c r="F210" s="19">
        <f t="shared" si="16"/>
        <v>1.1944458269759074E-4</v>
      </c>
      <c r="G210">
        <v>314</v>
      </c>
      <c r="H210" s="17">
        <f t="shared" si="17"/>
        <v>3.9190532519419405E-5</v>
      </c>
      <c r="I210" s="17">
        <f t="shared" si="19"/>
        <v>7.2225860510891717E-5</v>
      </c>
      <c r="J210" s="16">
        <f t="shared" si="18"/>
        <v>2.253915569358236E-9</v>
      </c>
    </row>
    <row r="211" spans="1:10" x14ac:dyDescent="0.25">
      <c r="A211" s="37">
        <v>209</v>
      </c>
      <c r="B211" s="4">
        <v>9160</v>
      </c>
      <c r="C211" s="20">
        <f t="shared" si="15"/>
        <v>6.571765163234519E-3</v>
      </c>
      <c r="F211" s="19">
        <f t="shared" si="16"/>
        <v>4.3188097360702827E-5</v>
      </c>
      <c r="G211">
        <v>313</v>
      </c>
      <c r="H211" s="17">
        <f t="shared" si="17"/>
        <v>1.4220833702489211E-5</v>
      </c>
      <c r="I211" s="17">
        <f t="shared" si="19"/>
        <v>7.2276402887974376E-5</v>
      </c>
      <c r="J211" s="16">
        <f t="shared" si="18"/>
        <v>8.3125120560030171E-10</v>
      </c>
    </row>
    <row r="212" spans="1:10" x14ac:dyDescent="0.25">
      <c r="A212" s="37">
        <v>210</v>
      </c>
      <c r="B212" s="4">
        <v>9165</v>
      </c>
      <c r="C212" s="20">
        <f t="shared" si="15"/>
        <v>5.4570260562942499E-4</v>
      </c>
      <c r="F212" s="19">
        <f t="shared" si="16"/>
        <v>2.9779133379074373E-7</v>
      </c>
      <c r="G212">
        <v>312</v>
      </c>
      <c r="H212" s="17">
        <f t="shared" si="17"/>
        <v>9.840548811949697E-8</v>
      </c>
      <c r="I212" s="17">
        <f t="shared" si="19"/>
        <v>7.2276752631694866E-5</v>
      </c>
      <c r="J212" s="16">
        <f t="shared" si="18"/>
        <v>5.1440570352312274E-9</v>
      </c>
    </row>
    <row r="213" spans="1:10" x14ac:dyDescent="0.25">
      <c r="A213" s="37">
        <v>211</v>
      </c>
      <c r="B213" s="4">
        <v>9085</v>
      </c>
      <c r="C213" s="20">
        <f t="shared" si="15"/>
        <v>-8.7671794435338068E-3</v>
      </c>
      <c r="F213" s="19">
        <f t="shared" si="16"/>
        <v>7.6863435395121757E-5</v>
      </c>
      <c r="G213">
        <v>311</v>
      </c>
      <c r="H213" s="17">
        <f t="shared" si="17"/>
        <v>2.5490205406373803E-5</v>
      </c>
      <c r="I213" s="17">
        <f t="shared" si="19"/>
        <v>7.2367347571521633E-5</v>
      </c>
      <c r="J213" s="16">
        <f t="shared" si="18"/>
        <v>2.2593758063476697E-11</v>
      </c>
    </row>
    <row r="214" spans="1:10" x14ac:dyDescent="0.25">
      <c r="A214" s="37">
        <v>212</v>
      </c>
      <c r="B214" s="4">
        <v>9100</v>
      </c>
      <c r="C214" s="20">
        <f t="shared" si="15"/>
        <v>1.6497116746699355E-3</v>
      </c>
      <c r="F214" s="19">
        <f t="shared" si="16"/>
        <v>2.7215486095422829E-6</v>
      </c>
      <c r="G214">
        <v>310</v>
      </c>
      <c r="H214" s="17">
        <f t="shared" si="17"/>
        <v>9.0576579977818431E-7</v>
      </c>
      <c r="I214" s="17">
        <f t="shared" si="19"/>
        <v>7.2370566760885538E-5</v>
      </c>
      <c r="J214" s="16">
        <f t="shared" si="18"/>
        <v>4.8152226497238882E-9</v>
      </c>
    </row>
    <row r="215" spans="1:10" x14ac:dyDescent="0.25">
      <c r="A215" s="37">
        <v>213</v>
      </c>
      <c r="B215" s="4">
        <v>9005</v>
      </c>
      <c r="C215" s="20">
        <f t="shared" si="15"/>
        <v>-1.0494434894884918E-2</v>
      </c>
      <c r="F215" s="19">
        <f t="shared" si="16"/>
        <v>1.1013316376297823E-4</v>
      </c>
      <c r="G215">
        <v>309</v>
      </c>
      <c r="H215" s="17">
        <f t="shared" si="17"/>
        <v>3.6784445768241993E-5</v>
      </c>
      <c r="I215" s="17">
        <f t="shared" si="19"/>
        <v>7.2501302649349649E-5</v>
      </c>
      <c r="J215" s="16">
        <f t="shared" si="18"/>
        <v>1.4356171326294741E-9</v>
      </c>
    </row>
    <row r="216" spans="1:10" x14ac:dyDescent="0.25">
      <c r="A216" s="37">
        <v>214</v>
      </c>
      <c r="B216" s="4">
        <v>9000</v>
      </c>
      <c r="C216" s="20">
        <f t="shared" si="15"/>
        <v>-5.5540129170001773E-4</v>
      </c>
      <c r="F216" s="19">
        <f t="shared" si="16"/>
        <v>3.0847059482204817E-7</v>
      </c>
      <c r="G216">
        <v>308</v>
      </c>
      <c r="H216" s="17">
        <f t="shared" si="17"/>
        <v>1.033965746234039E-7</v>
      </c>
      <c r="I216" s="17">
        <f t="shared" si="19"/>
        <v>7.2501670131929998E-5</v>
      </c>
      <c r="J216" s="16">
        <f t="shared" si="18"/>
        <v>5.1747191499157672E-9</v>
      </c>
    </row>
    <row r="217" spans="1:10" x14ac:dyDescent="0.25">
      <c r="A217" s="37">
        <v>215</v>
      </c>
      <c r="B217" s="4">
        <v>9080</v>
      </c>
      <c r="C217" s="20">
        <f t="shared" si="15"/>
        <v>8.8496152769826E-3</v>
      </c>
      <c r="F217" s="19">
        <f t="shared" si="16"/>
        <v>7.8315690550603826E-5</v>
      </c>
      <c r="G217">
        <v>307</v>
      </c>
      <c r="H217" s="17">
        <f t="shared" si="17"/>
        <v>2.634434718081389E-5</v>
      </c>
      <c r="I217" s="17">
        <f t="shared" si="19"/>
        <v>7.2595300783765562E-5</v>
      </c>
      <c r="J217" s="16">
        <f t="shared" si="18"/>
        <v>3.5741282070399042E-11</v>
      </c>
    </row>
    <row r="218" spans="1:10" x14ac:dyDescent="0.25">
      <c r="A218" s="37">
        <v>216</v>
      </c>
      <c r="B218" s="4">
        <v>9060</v>
      </c>
      <c r="C218" s="20">
        <f t="shared" si="15"/>
        <v>-2.2050725583139812E-3</v>
      </c>
      <c r="F218" s="19">
        <f t="shared" si="16"/>
        <v>4.8623449874293659E-6</v>
      </c>
      <c r="G218">
        <v>306</v>
      </c>
      <c r="H218" s="17">
        <f t="shared" si="17"/>
        <v>1.6414615247478526E-6</v>
      </c>
      <c r="I218" s="17">
        <f t="shared" si="19"/>
        <v>7.2601134715100828E-5</v>
      </c>
      <c r="J218" s="16">
        <f t="shared" si="18"/>
        <v>4.5536526277647589E-9</v>
      </c>
    </row>
    <row r="219" spans="1:10" x14ac:dyDescent="0.25">
      <c r="A219" s="37">
        <v>217</v>
      </c>
      <c r="B219" s="4">
        <v>9000</v>
      </c>
      <c r="C219" s="20">
        <f t="shared" si="15"/>
        <v>-6.6445427186686131E-3</v>
      </c>
      <c r="F219" s="19">
        <f t="shared" si="16"/>
        <v>4.4149947940212085E-5</v>
      </c>
      <c r="G219">
        <v>305</v>
      </c>
      <c r="H219" s="17">
        <f t="shared" si="17"/>
        <v>1.4957582710602422E-5</v>
      </c>
      <c r="I219" s="17">
        <f t="shared" si="19"/>
        <v>7.2654295577636761E-5</v>
      </c>
      <c r="J219" s="16">
        <f t="shared" si="18"/>
        <v>7.9784365848022228E-10</v>
      </c>
    </row>
    <row r="220" spans="1:10" x14ac:dyDescent="0.25">
      <c r="A220" s="37">
        <v>218</v>
      </c>
      <c r="B220" s="4">
        <v>8820</v>
      </c>
      <c r="C220" s="20">
        <f t="shared" si="15"/>
        <v>-2.0202707317519466E-2</v>
      </c>
      <c r="F220" s="19">
        <f t="shared" si="16"/>
        <v>4.0814938295735459E-4</v>
      </c>
      <c r="G220">
        <v>304</v>
      </c>
      <c r="H220" s="17">
        <f t="shared" si="17"/>
        <v>1.3877033617286922E-4</v>
      </c>
      <c r="I220" s="17">
        <f t="shared" si="19"/>
        <v>7.3147500322553308E-5</v>
      </c>
      <c r="J220" s="16">
        <f t="shared" si="18"/>
        <v>1.1240051258602404E-7</v>
      </c>
    </row>
    <row r="221" spans="1:10" x14ac:dyDescent="0.25">
      <c r="A221" s="37">
        <v>219</v>
      </c>
      <c r="B221" s="4">
        <v>8850</v>
      </c>
      <c r="C221" s="20">
        <f t="shared" si="15"/>
        <v>3.3955890011381075E-3</v>
      </c>
      <c r="F221" s="19">
        <f t="shared" si="16"/>
        <v>1.1530024664650091E-5</v>
      </c>
      <c r="G221">
        <v>303</v>
      </c>
      <c r="H221" s="17">
        <f t="shared" si="17"/>
        <v>3.9341780529850688E-6</v>
      </c>
      <c r="I221" s="17">
        <f t="shared" si="19"/>
        <v>7.3161482815761817E-5</v>
      </c>
      <c r="J221" s="16">
        <f t="shared" si="18"/>
        <v>3.7664529540201194E-9</v>
      </c>
    </row>
    <row r="222" spans="1:10" x14ac:dyDescent="0.25">
      <c r="A222" s="37">
        <v>220</v>
      </c>
      <c r="B222" s="4">
        <v>8650</v>
      </c>
      <c r="C222" s="20">
        <f t="shared" si="15"/>
        <v>-2.2858138076050208E-2</v>
      </c>
      <c r="F222" s="19">
        <f t="shared" si="16"/>
        <v>5.2249447630377634E-4</v>
      </c>
      <c r="G222">
        <v>302</v>
      </c>
      <c r="H222" s="17">
        <f t="shared" si="17"/>
        <v>1.7891706176473971E-4</v>
      </c>
      <c r="I222" s="17">
        <f t="shared" si="19"/>
        <v>7.3797373354349049E-5</v>
      </c>
      <c r="J222" s="16">
        <f t="shared" si="18"/>
        <v>2.0156453097372897E-7</v>
      </c>
    </row>
    <row r="223" spans="1:10" x14ac:dyDescent="0.25">
      <c r="A223" s="37">
        <v>221</v>
      </c>
      <c r="B223" s="4">
        <v>8600</v>
      </c>
      <c r="C223" s="20">
        <f t="shared" si="15"/>
        <v>-5.7971176843259579E-3</v>
      </c>
      <c r="F223" s="19">
        <f t="shared" si="16"/>
        <v>3.3606573445924755E-5</v>
      </c>
      <c r="G223">
        <v>301</v>
      </c>
      <c r="H223" s="17">
        <f t="shared" si="17"/>
        <v>1.154889855344124E-5</v>
      </c>
      <c r="I223" s="17">
        <f t="shared" si="19"/>
        <v>7.3838419385671055E-5</v>
      </c>
      <c r="J223" s="16">
        <f t="shared" si="18"/>
        <v>1.5975542339081721E-9</v>
      </c>
    </row>
    <row r="224" spans="1:10" x14ac:dyDescent="0.25">
      <c r="A224" s="37">
        <v>222</v>
      </c>
      <c r="B224" s="4">
        <v>8610</v>
      </c>
      <c r="C224" s="20">
        <f t="shared" si="15"/>
        <v>1.1621151801772967E-3</v>
      </c>
      <c r="F224" s="19">
        <f t="shared" si="16"/>
        <v>1.3505116919985108E-6</v>
      </c>
      <c r="G224">
        <v>300</v>
      </c>
      <c r="H224" s="17">
        <f t="shared" si="17"/>
        <v>4.6575868303304053E-7</v>
      </c>
      <c r="I224" s="17">
        <f t="shared" si="19"/>
        <v>7.3840074742275301E-5</v>
      </c>
      <c r="J224" s="16">
        <f t="shared" si="18"/>
        <v>5.2167579409758444E-9</v>
      </c>
    </row>
    <row r="225" spans="1:10" x14ac:dyDescent="0.25">
      <c r="A225" s="37">
        <v>223</v>
      </c>
      <c r="B225" s="4">
        <v>8540</v>
      </c>
      <c r="C225" s="20">
        <f t="shared" si="15"/>
        <v>-8.1633106391609811E-3</v>
      </c>
      <c r="F225" s="19">
        <f t="shared" si="16"/>
        <v>6.6639640591438872E-5</v>
      </c>
      <c r="G225">
        <v>299</v>
      </c>
      <c r="H225" s="17">
        <f t="shared" si="17"/>
        <v>2.3064366827649177E-5</v>
      </c>
      <c r="I225" s="17">
        <f t="shared" si="19"/>
        <v>7.3922047990100556E-5</v>
      </c>
      <c r="J225" s="16">
        <f t="shared" si="18"/>
        <v>4.9275913839123184E-11</v>
      </c>
    </row>
    <row r="226" spans="1:10" x14ac:dyDescent="0.25">
      <c r="A226" s="37">
        <v>224</v>
      </c>
      <c r="B226" s="4">
        <v>8380</v>
      </c>
      <c r="C226" s="20">
        <f t="shared" si="15"/>
        <v>-1.8913093306486845E-2</v>
      </c>
      <c r="F226" s="19">
        <f t="shared" si="16"/>
        <v>3.5770509841987749E-4</v>
      </c>
      <c r="G226">
        <v>298</v>
      </c>
      <c r="H226" s="17">
        <f t="shared" si="17"/>
        <v>1.2424539459426009E-4</v>
      </c>
      <c r="I226" s="17">
        <f t="shared" si="19"/>
        <v>7.436362952573641E-5</v>
      </c>
      <c r="J226" s="16">
        <f t="shared" si="18"/>
        <v>8.0432230086224251E-8</v>
      </c>
    </row>
    <row r="227" spans="1:10" x14ac:dyDescent="0.25">
      <c r="A227" s="37">
        <v>225</v>
      </c>
      <c r="B227" s="4">
        <v>8290</v>
      </c>
      <c r="C227" s="20">
        <f t="shared" si="15"/>
        <v>-1.0797945346788011E-2</v>
      </c>
      <c r="F227" s="19">
        <f t="shared" si="16"/>
        <v>1.1659562371222086E-4</v>
      </c>
      <c r="G227">
        <v>297</v>
      </c>
      <c r="H227" s="17">
        <f t="shared" si="17"/>
        <v>4.0642807318212595E-5</v>
      </c>
      <c r="I227" s="17">
        <f t="shared" si="19"/>
        <v>7.4508078447378434E-5</v>
      </c>
      <c r="J227" s="16">
        <f t="shared" si="18"/>
        <v>1.7937219751784279E-9</v>
      </c>
    </row>
    <row r="228" spans="1:10" x14ac:dyDescent="0.25">
      <c r="A228" s="37">
        <v>226</v>
      </c>
      <c r="B228" s="4">
        <v>8300</v>
      </c>
      <c r="C228" s="20">
        <f t="shared" si="15"/>
        <v>1.2055456553486893E-3</v>
      </c>
      <c r="F228" s="19">
        <f t="shared" si="16"/>
        <v>1.4533403271301009E-6</v>
      </c>
      <c r="G228">
        <v>296</v>
      </c>
      <c r="H228" s="17">
        <f t="shared" si="17"/>
        <v>5.0841113265155099E-7</v>
      </c>
      <c r="I228" s="17">
        <f t="shared" si="19"/>
        <v>7.4509885395389859E-5</v>
      </c>
      <c r="J228" s="16">
        <f t="shared" si="18"/>
        <v>5.2986357959082739E-9</v>
      </c>
    </row>
    <row r="229" spans="1:10" x14ac:dyDescent="0.25">
      <c r="A229" s="37">
        <v>227</v>
      </c>
      <c r="B229" s="4">
        <v>8375</v>
      </c>
      <c r="C229" s="20">
        <f t="shared" si="15"/>
        <v>8.9955629085777828E-3</v>
      </c>
      <c r="F229" s="19">
        <f t="shared" si="16"/>
        <v>8.0920152042180378E-5</v>
      </c>
      <c r="G229">
        <v>295</v>
      </c>
      <c r="H229" s="17">
        <f t="shared" si="17"/>
        <v>2.8408656541837907E-5</v>
      </c>
      <c r="I229" s="17">
        <f t="shared" si="19"/>
        <v>7.4610852825386461E-5</v>
      </c>
      <c r="J229" s="16">
        <f t="shared" si="18"/>
        <v>4.3223711487017226E-11</v>
      </c>
    </row>
    <row r="230" spans="1:10" x14ac:dyDescent="0.25">
      <c r="A230" s="37">
        <v>228</v>
      </c>
      <c r="B230" s="4">
        <v>8400</v>
      </c>
      <c r="C230" s="20">
        <f t="shared" si="15"/>
        <v>2.9806281381377199E-3</v>
      </c>
      <c r="F230" s="19">
        <f t="shared" si="16"/>
        <v>8.8841440978583302E-6</v>
      </c>
      <c r="G230">
        <v>294</v>
      </c>
      <c r="H230" s="17">
        <f t="shared" si="17"/>
        <v>3.1300831818520281E-6</v>
      </c>
      <c r="I230" s="17">
        <f t="shared" si="19"/>
        <v>7.4621977478679435E-5</v>
      </c>
      <c r="J230" s="16">
        <f t="shared" si="18"/>
        <v>4.2866638155222586E-9</v>
      </c>
    </row>
    <row r="231" spans="1:10" x14ac:dyDescent="0.25">
      <c r="A231" s="37">
        <v>229</v>
      </c>
      <c r="B231" s="4">
        <v>8240</v>
      </c>
      <c r="C231" s="20">
        <f t="shared" si="15"/>
        <v>-1.9231361927887644E-2</v>
      </c>
      <c r="F231" s="19">
        <f t="shared" si="16"/>
        <v>3.6984528160140636E-4</v>
      </c>
      <c r="G231">
        <v>293</v>
      </c>
      <c r="H231" s="17">
        <f t="shared" si="17"/>
        <v>1.3076955514694109E-4</v>
      </c>
      <c r="I231" s="17">
        <f t="shared" si="19"/>
        <v>7.5086746584727816E-5</v>
      </c>
      <c r="J231" s="16">
        <f t="shared" si="18"/>
        <v>8.703998747960404E-8</v>
      </c>
    </row>
    <row r="232" spans="1:10" x14ac:dyDescent="0.25">
      <c r="A232" s="37">
        <v>230</v>
      </c>
      <c r="B232" s="4">
        <v>7890</v>
      </c>
      <c r="C232" s="20">
        <f t="shared" si="15"/>
        <v>-4.3404209063597494E-2</v>
      </c>
      <c r="F232" s="19">
        <f t="shared" si="16"/>
        <v>1.8839253644364789E-3</v>
      </c>
      <c r="G232">
        <v>292</v>
      </c>
      <c r="H232" s="17">
        <f t="shared" si="17"/>
        <v>6.6849249533858452E-4</v>
      </c>
      <c r="I232" s="17">
        <f t="shared" si="19"/>
        <v>7.7462641028273578E-5</v>
      </c>
      <c r="J232" s="16">
        <f t="shared" si="18"/>
        <v>3.2643023234692091E-6</v>
      </c>
    </row>
    <row r="233" spans="1:10" x14ac:dyDescent="0.25">
      <c r="A233" s="37">
        <v>231</v>
      </c>
      <c r="B233" s="4">
        <v>8380</v>
      </c>
      <c r="C233" s="20">
        <f t="shared" si="15"/>
        <v>6.0251779636208702E-2</v>
      </c>
      <c r="F233" s="19">
        <f t="shared" si="16"/>
        <v>3.6302769493302537E-3</v>
      </c>
      <c r="G233">
        <v>291</v>
      </c>
      <c r="H233" s="17">
        <f t="shared" si="17"/>
        <v>1.2927628989476581E-3</v>
      </c>
      <c r="I233" s="17">
        <f t="shared" si="19"/>
        <v>8.205725983080206E-5</v>
      </c>
      <c r="J233" s="16">
        <f t="shared" si="18"/>
        <v>1.2591932658095103E-5</v>
      </c>
    </row>
    <row r="234" spans="1:10" x14ac:dyDescent="0.25">
      <c r="A234" s="37">
        <v>232</v>
      </c>
      <c r="B234" s="4">
        <v>8575</v>
      </c>
      <c r="C234" s="20">
        <f t="shared" si="15"/>
        <v>2.3003078558012004E-2</v>
      </c>
      <c r="F234" s="19">
        <f t="shared" si="16"/>
        <v>5.2914162314607164E-4</v>
      </c>
      <c r="G234">
        <v>290</v>
      </c>
      <c r="H234" s="17">
        <f t="shared" si="17"/>
        <v>1.8910252410658264E-4</v>
      </c>
      <c r="I234" s="17">
        <f t="shared" si="19"/>
        <v>8.2729350601331577E-5</v>
      </c>
      <c r="J234" s="16">
        <f t="shared" si="18"/>
        <v>1.9954651987252338E-7</v>
      </c>
    </row>
    <row r="235" spans="1:10" x14ac:dyDescent="0.25">
      <c r="A235" s="37">
        <v>233</v>
      </c>
      <c r="B235" s="4">
        <v>8350</v>
      </c>
      <c r="C235" s="20">
        <f t="shared" si="15"/>
        <v>-2.6589454189239498E-2</v>
      </c>
      <c r="F235" s="19">
        <f t="shared" si="16"/>
        <v>7.0699907408166586E-4</v>
      </c>
      <c r="G235">
        <v>289</v>
      </c>
      <c r="H235" s="17">
        <f t="shared" si="17"/>
        <v>2.5356571086754162E-4</v>
      </c>
      <c r="I235" s="17">
        <f t="shared" si="19"/>
        <v>8.3630550491718965E-5</v>
      </c>
      <c r="J235" s="16">
        <f t="shared" si="18"/>
        <v>3.8895897469343262E-7</v>
      </c>
    </row>
    <row r="236" spans="1:10" x14ac:dyDescent="0.25">
      <c r="A236" s="37">
        <v>234</v>
      </c>
      <c r="B236" s="4">
        <v>8380</v>
      </c>
      <c r="C236" s="20">
        <f t="shared" si="15"/>
        <v>3.5863756312276532E-3</v>
      </c>
      <c r="F236" s="19">
        <f t="shared" si="16"/>
        <v>1.2862090168263548E-5</v>
      </c>
      <c r="G236">
        <v>288</v>
      </c>
      <c r="H236" s="17">
        <f t="shared" si="17"/>
        <v>4.6294511757043917E-6</v>
      </c>
      <c r="I236" s="17">
        <f t="shared" si="19"/>
        <v>8.3647004060609739E-5</v>
      </c>
      <c r="J236" s="16">
        <f t="shared" si="18"/>
        <v>4.9685050548793175E-9</v>
      </c>
    </row>
    <row r="237" spans="1:10" x14ac:dyDescent="0.25">
      <c r="A237" s="37">
        <v>235</v>
      </c>
      <c r="B237" s="4">
        <v>8420</v>
      </c>
      <c r="C237" s="20">
        <f t="shared" si="15"/>
        <v>4.761913760243785E-3</v>
      </c>
      <c r="F237" s="19">
        <f t="shared" si="16"/>
        <v>2.2675822659999105E-5</v>
      </c>
      <c r="G237">
        <v>287</v>
      </c>
      <c r="H237" s="17">
        <f t="shared" si="17"/>
        <v>8.1908182469900747E-6</v>
      </c>
      <c r="I237" s="17">
        <f t="shared" si="19"/>
        <v>8.3676115112262255E-5</v>
      </c>
      <c r="J237" s="16">
        <f t="shared" si="18"/>
        <v>3.684841887807637E-9</v>
      </c>
    </row>
    <row r="238" spans="1:10" x14ac:dyDescent="0.25">
      <c r="A238" s="37">
        <v>236</v>
      </c>
      <c r="B238" s="4">
        <v>8480</v>
      </c>
      <c r="C238" s="20">
        <f t="shared" si="15"/>
        <v>7.1006215495763685E-3</v>
      </c>
      <c r="F238" s="19">
        <f t="shared" si="16"/>
        <v>5.0418826390308307E-5</v>
      </c>
      <c r="G238">
        <v>286</v>
      </c>
      <c r="H238" s="17">
        <f t="shared" si="17"/>
        <v>1.8276929996919507E-5</v>
      </c>
      <c r="I238" s="17">
        <f t="shared" si="19"/>
        <v>8.3741073293135717E-5</v>
      </c>
      <c r="J238" s="16">
        <f t="shared" si="18"/>
        <v>1.0906256644904404E-9</v>
      </c>
    </row>
    <row r="239" spans="1:10" x14ac:dyDescent="0.25">
      <c r="A239" s="37">
        <v>237</v>
      </c>
      <c r="B239" s="4">
        <v>8480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8.3741073293135717E-5</v>
      </c>
      <c r="J239" s="16">
        <f t="shared" si="18"/>
        <v>6.9628090950517729E-9</v>
      </c>
    </row>
    <row r="240" spans="1:10" x14ac:dyDescent="0.25">
      <c r="A240" s="37">
        <v>238</v>
      </c>
      <c r="B240" s="4">
        <v>9200</v>
      </c>
      <c r="C240" s="20">
        <f t="shared" si="15"/>
        <v>8.1493034251183011E-2</v>
      </c>
      <c r="F240" s="19">
        <f t="shared" si="16"/>
        <v>6.6411146314644875E-3</v>
      </c>
      <c r="G240">
        <v>284</v>
      </c>
      <c r="H240" s="17">
        <f t="shared" si="17"/>
        <v>2.4246220506939195E-3</v>
      </c>
      <c r="I240" s="17">
        <f t="shared" si="19"/>
        <v>9.2358441622789877E-5</v>
      </c>
      <c r="J240" s="16">
        <f t="shared" si="18"/>
        <v>4.2890507024603405E-5</v>
      </c>
    </row>
    <row r="241" spans="1:10" x14ac:dyDescent="0.25">
      <c r="A241" s="37">
        <v>239</v>
      </c>
      <c r="B241" s="4">
        <v>9090</v>
      </c>
      <c r="C241" s="20">
        <f t="shared" si="15"/>
        <v>-1.2028575865607146E-2</v>
      </c>
      <c r="F241" s="19">
        <f t="shared" si="16"/>
        <v>1.446866373546667E-4</v>
      </c>
      <c r="G241">
        <v>283</v>
      </c>
      <c r="H241" s="17">
        <f t="shared" si="17"/>
        <v>5.3012437833968367E-5</v>
      </c>
      <c r="I241" s="17">
        <f t="shared" si="19"/>
        <v>9.2546853545686256E-5</v>
      </c>
      <c r="J241" s="16">
        <f t="shared" si="18"/>
        <v>2.7529650369264223E-9</v>
      </c>
    </row>
    <row r="242" spans="1:10" x14ac:dyDescent="0.25">
      <c r="A242" s="37">
        <v>240</v>
      </c>
      <c r="B242" s="4">
        <v>9010</v>
      </c>
      <c r="C242" s="20">
        <f t="shared" si="15"/>
        <v>-8.8398365691409516E-3</v>
      </c>
      <c r="F242" s="19">
        <f t="shared" si="16"/>
        <v>7.8142710569121675E-5</v>
      </c>
      <c r="G242">
        <v>282</v>
      </c>
      <c r="H242" s="17">
        <f t="shared" si="17"/>
        <v>2.8733207118682686E-5</v>
      </c>
      <c r="I242" s="17">
        <f t="shared" si="19"/>
        <v>9.2648974463444572E-5</v>
      </c>
      <c r="J242" s="16">
        <f t="shared" si="18"/>
        <v>2.0098674616597474E-10</v>
      </c>
    </row>
    <row r="243" spans="1:10" x14ac:dyDescent="0.25">
      <c r="A243" s="37">
        <v>241</v>
      </c>
      <c r="B243" s="4">
        <v>9080</v>
      </c>
      <c r="C243" s="20">
        <f t="shared" si="15"/>
        <v>7.7391209929554682E-3</v>
      </c>
      <c r="F243" s="19">
        <f t="shared" si="16"/>
        <v>5.9893993743604031E-5</v>
      </c>
      <c r="G243">
        <v>281</v>
      </c>
      <c r="H243" s="17">
        <f t="shared" si="17"/>
        <v>2.2101674748903026E-5</v>
      </c>
      <c r="I243" s="17">
        <f t="shared" si="19"/>
        <v>9.2727526199769421E-5</v>
      </c>
      <c r="J243" s="16">
        <f t="shared" si="18"/>
        <v>1.0565079893677048E-9</v>
      </c>
    </row>
    <row r="244" spans="1:10" x14ac:dyDescent="0.25">
      <c r="A244" s="37">
        <v>242</v>
      </c>
      <c r="B244" s="4">
        <v>9095</v>
      </c>
      <c r="C244" s="20">
        <f t="shared" si="15"/>
        <v>1.6506193568835801E-3</v>
      </c>
      <c r="F244" s="19">
        <f t="shared" si="16"/>
        <v>2.7245442613187633E-6</v>
      </c>
      <c r="G244">
        <v>280</v>
      </c>
      <c r="H244" s="17">
        <f t="shared" si="17"/>
        <v>1.0089788368221534E-6</v>
      </c>
      <c r="I244" s="17">
        <f t="shared" si="19"/>
        <v>9.2731112219401323E-5</v>
      </c>
      <c r="J244" s="16">
        <f t="shared" si="18"/>
        <v>8.0419628191407326E-9</v>
      </c>
    </row>
    <row r="245" spans="1:10" x14ac:dyDescent="0.25">
      <c r="A245" s="37">
        <v>243</v>
      </c>
      <c r="B245" s="4">
        <v>8900</v>
      </c>
      <c r="C245" s="20">
        <f t="shared" si="15"/>
        <v>-2.167353523199143E-2</v>
      </c>
      <c r="F245" s="19">
        <f t="shared" si="16"/>
        <v>4.6974212945237383E-4</v>
      </c>
      <c r="G245">
        <v>279</v>
      </c>
      <c r="H245" s="17">
        <f t="shared" si="17"/>
        <v>1.7457979556326285E-4</v>
      </c>
      <c r="I245" s="17">
        <f t="shared" si="19"/>
        <v>9.3351587646016288E-5</v>
      </c>
      <c r="J245" s="16">
        <f t="shared" si="18"/>
        <v>1.4191970896248186E-7</v>
      </c>
    </row>
    <row r="246" spans="1:10" x14ac:dyDescent="0.25">
      <c r="A246" s="37">
        <v>244</v>
      </c>
      <c r="B246" s="4">
        <v>8910</v>
      </c>
      <c r="C246" s="20">
        <f t="shared" si="15"/>
        <v>1.1229647446237235E-3</v>
      </c>
      <c r="F246" s="19">
        <f t="shared" si="16"/>
        <v>1.2610498176678245E-6</v>
      </c>
      <c r="G246">
        <v>278</v>
      </c>
      <c r="H246" s="17">
        <f t="shared" si="17"/>
        <v>4.7034116543228195E-7</v>
      </c>
      <c r="I246" s="17">
        <f t="shared" si="19"/>
        <v>9.3353259289257327E-5</v>
      </c>
      <c r="J246" s="16">
        <f t="shared" si="18"/>
        <v>8.4199750304565691E-9</v>
      </c>
    </row>
    <row r="247" spans="1:10" x14ac:dyDescent="0.25">
      <c r="A247" s="37">
        <v>245</v>
      </c>
      <c r="B247" s="4">
        <v>8500</v>
      </c>
      <c r="C247" s="20">
        <f t="shared" si="15"/>
        <v>-4.7108077986447186E-2</v>
      </c>
      <c r="F247" s="19">
        <f t="shared" si="16"/>
        <v>2.21917101157719E-3</v>
      </c>
      <c r="G247">
        <v>277</v>
      </c>
      <c r="H247" s="17">
        <f t="shared" si="17"/>
        <v>8.3064947870523879E-4</v>
      </c>
      <c r="I247" s="17">
        <f t="shared" si="19"/>
        <v>9.6305477144732843E-5</v>
      </c>
      <c r="J247" s="16">
        <f t="shared" si="18"/>
        <v>4.5080114235003469E-6</v>
      </c>
    </row>
    <row r="248" spans="1:10" x14ac:dyDescent="0.25">
      <c r="A248" s="37">
        <v>246</v>
      </c>
      <c r="B248" s="4">
        <v>8785</v>
      </c>
      <c r="C248" s="20">
        <f t="shared" si="15"/>
        <v>3.2979558142789668E-2</v>
      </c>
      <c r="F248" s="19">
        <f t="shared" si="16"/>
        <v>1.0876512552936443E-3</v>
      </c>
      <c r="G248">
        <v>276</v>
      </c>
      <c r="H248" s="17">
        <f t="shared" si="17"/>
        <v>4.0856670343813426E-4</v>
      </c>
      <c r="I248" s="17">
        <f t="shared" si="19"/>
        <v>9.7757567283792389E-5</v>
      </c>
      <c r="J248" s="16">
        <f t="shared" si="18"/>
        <v>9.8057749346376088E-7</v>
      </c>
    </row>
    <row r="249" spans="1:10" x14ac:dyDescent="0.25">
      <c r="A249" s="37">
        <v>247</v>
      </c>
      <c r="B249" s="4">
        <v>8775</v>
      </c>
      <c r="C249" s="20">
        <f t="shared" si="15"/>
        <v>-1.1389522871309895E-3</v>
      </c>
      <c r="F249" s="19">
        <f t="shared" si="16"/>
        <v>1.2972123123609119E-6</v>
      </c>
      <c r="G249">
        <v>275</v>
      </c>
      <c r="H249" s="17">
        <f t="shared" si="17"/>
        <v>4.8902453188126943E-7</v>
      </c>
      <c r="I249" s="17">
        <f t="shared" si="19"/>
        <v>9.7759305329733309E-5</v>
      </c>
      <c r="J249" s="16">
        <f t="shared" si="18"/>
        <v>9.2380251565262866E-9</v>
      </c>
    </row>
    <row r="250" spans="1:10" x14ac:dyDescent="0.25">
      <c r="A250" s="37">
        <v>248</v>
      </c>
      <c r="B250" s="4">
        <v>8795</v>
      </c>
      <c r="C250" s="20">
        <f t="shared" si="15"/>
        <v>2.2766088375919028E-3</v>
      </c>
      <c r="F250" s="19">
        <f t="shared" si="16"/>
        <v>5.1829477994015548E-6</v>
      </c>
      <c r="G250">
        <v>274</v>
      </c>
      <c r="H250" s="17">
        <f t="shared" si="17"/>
        <v>1.9608424379173858E-6</v>
      </c>
      <c r="I250" s="17">
        <f t="shared" si="19"/>
        <v>9.7766274375287896E-5</v>
      </c>
      <c r="J250" s="16">
        <f t="shared" si="18"/>
        <v>8.5074528903952785E-9</v>
      </c>
    </row>
    <row r="251" spans="1:10" x14ac:dyDescent="0.25">
      <c r="A251" s="37">
        <v>249</v>
      </c>
      <c r="B251" s="4">
        <v>8820</v>
      </c>
      <c r="C251" s="20">
        <f t="shared" si="15"/>
        <v>2.8384918291784319E-3</v>
      </c>
      <c r="F251" s="19">
        <f t="shared" si="16"/>
        <v>8.0570358643127209E-6</v>
      </c>
      <c r="G251">
        <v>273</v>
      </c>
      <c r="H251" s="17">
        <f t="shared" si="17"/>
        <v>3.0590560786261062E-6</v>
      </c>
      <c r="I251" s="17">
        <f t="shared" si="19"/>
        <v>9.7777146590593799E-5</v>
      </c>
      <c r="J251" s="16">
        <f t="shared" si="18"/>
        <v>7.9874616663966617E-9</v>
      </c>
    </row>
    <row r="252" spans="1:10" x14ac:dyDescent="0.25">
      <c r="A252" s="37">
        <v>250</v>
      </c>
      <c r="B252" s="4">
        <v>8650</v>
      </c>
      <c r="C252" s="20">
        <f t="shared" si="15"/>
        <v>-1.9462549074911926E-2</v>
      </c>
      <c r="F252" s="19">
        <f t="shared" si="16"/>
        <v>3.7879081649335507E-4</v>
      </c>
      <c r="G252">
        <v>272</v>
      </c>
      <c r="H252" s="17">
        <f t="shared" si="17"/>
        <v>1.4433041551393342E-4</v>
      </c>
      <c r="I252" s="17">
        <f t="shared" si="19"/>
        <v>9.8290112457294395E-5</v>
      </c>
      <c r="J252" s="16">
        <f t="shared" si="18"/>
        <v>7.8876743675528608E-8</v>
      </c>
    </row>
    <row r="253" spans="1:10" x14ac:dyDescent="0.25">
      <c r="A253" s="37">
        <v>251</v>
      </c>
      <c r="B253" s="4">
        <v>8595</v>
      </c>
      <c r="C253" s="20">
        <f t="shared" si="15"/>
        <v>-6.3786821089753445E-3</v>
      </c>
      <c r="F253" s="19">
        <f t="shared" si="16"/>
        <v>4.0687585447362151E-5</v>
      </c>
      <c r="G253">
        <v>271</v>
      </c>
      <c r="H253" s="17">
        <f t="shared" si="17"/>
        <v>1.5558460351681274E-5</v>
      </c>
      <c r="I253" s="17">
        <f t="shared" si="19"/>
        <v>9.8345408903787737E-5</v>
      </c>
      <c r="J253" s="16">
        <f t="shared" si="18"/>
        <v>3.2842404768271427E-9</v>
      </c>
    </row>
    <row r="254" spans="1:10" x14ac:dyDescent="0.25">
      <c r="A254" s="37">
        <v>252</v>
      </c>
      <c r="B254" s="4">
        <v>8595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9.8345408903787737E-5</v>
      </c>
      <c r="J254" s="16">
        <f t="shared" si="18"/>
        <v>9.6031922444026219E-9</v>
      </c>
    </row>
    <row r="255" spans="1:10" x14ac:dyDescent="0.25">
      <c r="A255" s="37">
        <v>253</v>
      </c>
      <c r="B255" s="4">
        <v>8000</v>
      </c>
      <c r="C255" s="20">
        <f t="shared" si="15"/>
        <v>-7.1739097154976658E-2</v>
      </c>
      <c r="F255" s="19">
        <f t="shared" si="16"/>
        <v>5.1464980606111804E-3</v>
      </c>
      <c r="G255">
        <v>269</v>
      </c>
      <c r="H255" s="17">
        <f t="shared" si="17"/>
        <v>1.9820247382204823E-3</v>
      </c>
      <c r="I255" s="17">
        <f t="shared" si="19"/>
        <v>1.0538973863874337E-4</v>
      </c>
      <c r="J255" s="16">
        <f t="shared" si="18"/>
        <v>2.5416549714763149E-5</v>
      </c>
    </row>
    <row r="256" spans="1:10" x14ac:dyDescent="0.25">
      <c r="A256" s="37">
        <v>254</v>
      </c>
      <c r="B256" s="4">
        <v>7960</v>
      </c>
      <c r="C256" s="20">
        <f t="shared" si="15"/>
        <v>-5.0125418235442863E-3</v>
      </c>
      <c r="F256" s="19">
        <f t="shared" si="16"/>
        <v>2.5125575532780678E-5</v>
      </c>
      <c r="G256">
        <v>268</v>
      </c>
      <c r="H256" s="17">
        <f t="shared" si="17"/>
        <v>9.7109016293365418E-6</v>
      </c>
      <c r="I256" s="17">
        <f t="shared" si="19"/>
        <v>1.0542425223071911E-4</v>
      </c>
      <c r="J256" s="16">
        <f t="shared" si="18"/>
        <v>6.3878437831168166E-9</v>
      </c>
    </row>
    <row r="257" spans="1:10" x14ac:dyDescent="0.25">
      <c r="A257" s="37">
        <v>255</v>
      </c>
      <c r="B257" s="4">
        <v>7420</v>
      </c>
      <c r="C257" s="20">
        <f t="shared" si="15"/>
        <v>-7.0249942677002589E-2</v>
      </c>
      <c r="F257" s="19">
        <f t="shared" si="16"/>
        <v>4.93505444612215E-3</v>
      </c>
      <c r="G257">
        <v>267</v>
      </c>
      <c r="H257" s="17">
        <f t="shared" si="17"/>
        <v>1.9141755448457969E-3</v>
      </c>
      <c r="I257" s="17">
        <f t="shared" si="19"/>
        <v>1.1222743861303871E-4</v>
      </c>
      <c r="J257" s="16">
        <f t="shared" si="18"/>
        <v>2.3263507850267011E-5</v>
      </c>
    </row>
    <row r="258" spans="1:10" x14ac:dyDescent="0.25">
      <c r="A258" s="37">
        <v>256</v>
      </c>
      <c r="B258" s="4">
        <v>7795</v>
      </c>
      <c r="C258" s="20">
        <f t="shared" si="15"/>
        <v>4.9303445330450835E-2</v>
      </c>
      <c r="F258" s="19">
        <f t="shared" si="16"/>
        <v>2.4308297214527541E-3</v>
      </c>
      <c r="G258">
        <v>266</v>
      </c>
      <c r="H258" s="17">
        <f t="shared" si="17"/>
        <v>9.4621675007396523E-4</v>
      </c>
      <c r="I258" s="17">
        <f t="shared" si="19"/>
        <v>1.1559039501803472E-4</v>
      </c>
      <c r="J258" s="16">
        <f t="shared" si="18"/>
        <v>5.3622356040800328E-6</v>
      </c>
    </row>
    <row r="259" spans="1:10" x14ac:dyDescent="0.25">
      <c r="A259" s="37">
        <v>257</v>
      </c>
      <c r="B259" s="4">
        <v>7795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1.1559039501803472E-4</v>
      </c>
      <c r="J259" s="16">
        <f t="shared" si="18"/>
        <v>1.3266334332374796E-8</v>
      </c>
    </row>
    <row r="260" spans="1:10" x14ac:dyDescent="0.25">
      <c r="A260" s="37">
        <v>258</v>
      </c>
      <c r="B260" s="4">
        <v>7500</v>
      </c>
      <c r="C260" s="20">
        <f t="shared" ref="C260:C323" si="20">LN(B260/B259)</f>
        <v>-3.8579481967475085E-2</v>
      </c>
      <c r="F260" s="19">
        <f t="shared" ref="F260:F323" si="21">C260^2</f>
        <v>1.4883764288787353E-3</v>
      </c>
      <c r="G260">
        <v>264</v>
      </c>
      <c r="H260" s="17">
        <f t="shared" ref="H260:H323" si="22">F260*($E$7^(G260-1))</f>
        <v>5.8350077244513079E-4</v>
      </c>
      <c r="I260" s="17">
        <f t="shared" si="19"/>
        <v>1.1766421970974629E-4</v>
      </c>
      <c r="J260" s="16">
        <f t="shared" ref="J260:J323" si="23">(F260-($E$7*I260))^2</f>
        <v>1.8799985751728947E-6</v>
      </c>
    </row>
    <row r="261" spans="1:10" x14ac:dyDescent="0.25">
      <c r="A261" s="37">
        <v>259</v>
      </c>
      <c r="B261" s="4">
        <v>7100</v>
      </c>
      <c r="C261" s="20">
        <f t="shared" si="20"/>
        <v>-5.4808236494995027E-2</v>
      </c>
      <c r="F261" s="19">
        <f t="shared" si="21"/>
        <v>3.0039427876913049E-3</v>
      </c>
      <c r="G261">
        <v>263</v>
      </c>
      <c r="H261" s="17">
        <f t="shared" si="22"/>
        <v>1.1818615058772468E-3</v>
      </c>
      <c r="I261" s="17">
        <f t="shared" ref="I261:I324" si="24">(1-$E$7)*H261+I260</f>
        <v>1.2186468299756848E-4</v>
      </c>
      <c r="J261" s="16">
        <f t="shared" si="23"/>
        <v>8.308870961810166E-6</v>
      </c>
    </row>
    <row r="262" spans="1:10" x14ac:dyDescent="0.25">
      <c r="A262" s="37">
        <v>260</v>
      </c>
      <c r="B262" s="4">
        <v>7390</v>
      </c>
      <c r="C262" s="20">
        <f t="shared" si="20"/>
        <v>4.0032950912840613E-2</v>
      </c>
      <c r="F262" s="19">
        <f t="shared" si="21"/>
        <v>1.602637158789906E-3</v>
      </c>
      <c r="G262">
        <v>262</v>
      </c>
      <c r="H262" s="17">
        <f t="shared" si="22"/>
        <v>6.3278535235326654E-4</v>
      </c>
      <c r="I262" s="17">
        <f t="shared" si="24"/>
        <v>1.2411367040295707E-4</v>
      </c>
      <c r="J262" s="16">
        <f t="shared" si="23"/>
        <v>2.1873362932608866E-6</v>
      </c>
    </row>
    <row r="263" spans="1:10" x14ac:dyDescent="0.25">
      <c r="A263" s="37">
        <v>261</v>
      </c>
      <c r="B263" s="4">
        <v>7120</v>
      </c>
      <c r="C263" s="20">
        <f t="shared" si="20"/>
        <v>-3.7220009536226013E-2</v>
      </c>
      <c r="F263" s="19">
        <f t="shared" si="21"/>
        <v>1.3853291098767553E-3</v>
      </c>
      <c r="G263">
        <v>261</v>
      </c>
      <c r="H263" s="17">
        <f t="shared" si="22"/>
        <v>5.4893440130493378E-4</v>
      </c>
      <c r="I263" s="17">
        <f t="shared" si="24"/>
        <v>1.2606464248271235E-4</v>
      </c>
      <c r="J263" s="16">
        <f t="shared" si="23"/>
        <v>1.5868756197747617E-6</v>
      </c>
    </row>
    <row r="264" spans="1:10" x14ac:dyDescent="0.25">
      <c r="A264" s="37">
        <v>262</v>
      </c>
      <c r="B264" s="4">
        <v>7120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1.2606464248271235E-4</v>
      </c>
      <c r="J264" s="16">
        <f t="shared" si="23"/>
        <v>1.5779528975527777E-8</v>
      </c>
    </row>
    <row r="265" spans="1:10" x14ac:dyDescent="0.25">
      <c r="A265" s="37">
        <v>263</v>
      </c>
      <c r="B265" s="4">
        <v>7160</v>
      </c>
      <c r="C265" s="20">
        <f t="shared" si="20"/>
        <v>5.6022555486697516E-3</v>
      </c>
      <c r="F265" s="19">
        <f t="shared" si="21"/>
        <v>3.1385267232601016E-5</v>
      </c>
      <c r="G265">
        <v>259</v>
      </c>
      <c r="H265" s="17">
        <f t="shared" si="22"/>
        <v>1.2525234830690146E-5</v>
      </c>
      <c r="I265" s="17">
        <f t="shared" si="24"/>
        <v>1.2610915851848814E-4</v>
      </c>
      <c r="J265" s="16">
        <f t="shared" si="23"/>
        <v>8.8879049202778374E-9</v>
      </c>
    </row>
    <row r="266" spans="1:10" x14ac:dyDescent="0.25">
      <c r="A266" s="37">
        <v>264</v>
      </c>
      <c r="B266" s="4">
        <v>7450</v>
      </c>
      <c r="C266" s="20">
        <f t="shared" si="20"/>
        <v>3.9704051418913817E-2</v>
      </c>
      <c r="F266" s="19">
        <f t="shared" si="21"/>
        <v>1.5764116990757524E-3</v>
      </c>
      <c r="G266">
        <v>258</v>
      </c>
      <c r="H266" s="17">
        <f t="shared" si="22"/>
        <v>6.3135841650666276E-4</v>
      </c>
      <c r="I266" s="17">
        <f t="shared" si="24"/>
        <v>1.2835307443994403E-4</v>
      </c>
      <c r="J266" s="16">
        <f t="shared" si="23"/>
        <v>2.0981951411986192E-6</v>
      </c>
    </row>
    <row r="267" spans="1:10" x14ac:dyDescent="0.25">
      <c r="A267" s="37">
        <v>265</v>
      </c>
      <c r="B267" s="4">
        <v>7790</v>
      </c>
      <c r="C267" s="20">
        <f t="shared" si="20"/>
        <v>4.4626827491188813E-2</v>
      </c>
      <c r="F267" s="19">
        <f t="shared" si="21"/>
        <v>1.9915537319283257E-3</v>
      </c>
      <c r="G267">
        <v>257</v>
      </c>
      <c r="H267" s="17">
        <f t="shared" si="22"/>
        <v>8.00469211167907E-4</v>
      </c>
      <c r="I267" s="17">
        <f t="shared" si="24"/>
        <v>1.3119802836882849E-4</v>
      </c>
      <c r="J267" s="16">
        <f t="shared" si="23"/>
        <v>3.4626584989574381E-6</v>
      </c>
    </row>
    <row r="268" spans="1:10" x14ac:dyDescent="0.25">
      <c r="A268" s="37">
        <v>266</v>
      </c>
      <c r="B268" s="4">
        <v>7750</v>
      </c>
      <c r="C268" s="20">
        <f t="shared" si="20"/>
        <v>-5.1480165174012443E-3</v>
      </c>
      <c r="F268" s="19">
        <f t="shared" si="21"/>
        <v>2.6502074063436036E-5</v>
      </c>
      <c r="G268">
        <v>256</v>
      </c>
      <c r="H268" s="17">
        <f t="shared" si="22"/>
        <v>1.0690025623606568E-5</v>
      </c>
      <c r="I268" s="17">
        <f t="shared" si="24"/>
        <v>1.3123602187310504E-4</v>
      </c>
      <c r="J268" s="16">
        <f t="shared" si="23"/>
        <v>1.087171590015016E-8</v>
      </c>
    </row>
    <row r="269" spans="1:10" x14ac:dyDescent="0.25">
      <c r="A269" s="37">
        <v>267</v>
      </c>
      <c r="B269" s="4">
        <v>7510</v>
      </c>
      <c r="C269" s="20">
        <f t="shared" si="20"/>
        <v>-3.1457377589212285E-2</v>
      </c>
      <c r="F269" s="19">
        <f t="shared" si="21"/>
        <v>9.8956660479027525E-4</v>
      </c>
      <c r="G269">
        <v>255</v>
      </c>
      <c r="H269" s="17">
        <f t="shared" si="22"/>
        <v>4.0058085793065885E-4</v>
      </c>
      <c r="I269" s="17">
        <f t="shared" si="24"/>
        <v>1.326597294557402E-4</v>
      </c>
      <c r="J269" s="16">
        <f t="shared" si="23"/>
        <v>7.3509765618135614E-7</v>
      </c>
    </row>
    <row r="270" spans="1:10" x14ac:dyDescent="0.25">
      <c r="A270" s="37">
        <v>268</v>
      </c>
      <c r="B270" s="4">
        <v>7300</v>
      </c>
      <c r="C270" s="20">
        <f t="shared" si="20"/>
        <v>-2.8361117621697983E-2</v>
      </c>
      <c r="F270" s="19">
        <f t="shared" si="21"/>
        <v>8.0435299275178783E-4</v>
      </c>
      <c r="G270">
        <v>254</v>
      </c>
      <c r="H270" s="17">
        <f t="shared" si="22"/>
        <v>3.2676694863851364E-4</v>
      </c>
      <c r="I270" s="17">
        <f t="shared" si="24"/>
        <v>1.3382109444191171E-4</v>
      </c>
      <c r="J270" s="16">
        <f t="shared" si="23"/>
        <v>4.5025108238940768E-7</v>
      </c>
    </row>
    <row r="271" spans="1:10" x14ac:dyDescent="0.25">
      <c r="A271" s="37">
        <v>269</v>
      </c>
      <c r="B271" s="4">
        <v>7300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1.3382109444191171E-4</v>
      </c>
      <c r="J271" s="16">
        <f t="shared" si="23"/>
        <v>1.778101699269773E-8</v>
      </c>
    </row>
    <row r="272" spans="1:10" x14ac:dyDescent="0.25">
      <c r="A272" s="37">
        <v>270</v>
      </c>
      <c r="B272" s="4">
        <v>7100</v>
      </c>
      <c r="C272" s="20">
        <f t="shared" si="20"/>
        <v>-2.7779564107075706E-2</v>
      </c>
      <c r="F272" s="19">
        <f t="shared" si="21"/>
        <v>7.7170418197912882E-4</v>
      </c>
      <c r="G272">
        <v>252</v>
      </c>
      <c r="H272" s="17">
        <f t="shared" si="22"/>
        <v>3.157438150923602E-4</v>
      </c>
      <c r="I272" s="17">
        <f t="shared" si="24"/>
        <v>1.3494328202231517E-4</v>
      </c>
      <c r="J272" s="16">
        <f t="shared" si="23"/>
        <v>4.0607545858521965E-7</v>
      </c>
    </row>
    <row r="273" spans="1:10" x14ac:dyDescent="0.25">
      <c r="A273" s="37">
        <v>271</v>
      </c>
      <c r="B273" s="4">
        <v>7200</v>
      </c>
      <c r="C273" s="20">
        <f t="shared" si="20"/>
        <v>1.398624197473987E-2</v>
      </c>
      <c r="F273" s="19">
        <f t="shared" si="21"/>
        <v>1.9561496457597542E-4</v>
      </c>
      <c r="G273">
        <v>251</v>
      </c>
      <c r="H273" s="17">
        <f t="shared" si="22"/>
        <v>8.0321600302757406E-5</v>
      </c>
      <c r="I273" s="17">
        <f t="shared" si="24"/>
        <v>1.3522875365466216E-4</v>
      </c>
      <c r="J273" s="16">
        <f t="shared" si="23"/>
        <v>3.7047708116367306E-9</v>
      </c>
    </row>
    <row r="274" spans="1:10" x14ac:dyDescent="0.25">
      <c r="A274" s="37">
        <v>272</v>
      </c>
      <c r="B274" s="4">
        <v>7200</v>
      </c>
      <c r="C274" s="20">
        <f t="shared" si="20"/>
        <v>0</v>
      </c>
      <c r="F274" s="19">
        <f t="shared" si="21"/>
        <v>0</v>
      </c>
      <c r="G274">
        <v>250</v>
      </c>
      <c r="H274" s="17">
        <f t="shared" si="22"/>
        <v>0</v>
      </c>
      <c r="I274" s="17">
        <f t="shared" si="24"/>
        <v>1.3522875365466216E-4</v>
      </c>
      <c r="J274" s="16">
        <f t="shared" si="23"/>
        <v>1.815706017597545E-8</v>
      </c>
    </row>
    <row r="275" spans="1:10" x14ac:dyDescent="0.25">
      <c r="A275" s="37">
        <v>273</v>
      </c>
      <c r="B275" s="4">
        <v>7450</v>
      </c>
      <c r="C275" s="20">
        <f t="shared" si="20"/>
        <v>3.4133006369458617E-2</v>
      </c>
      <c r="F275" s="19">
        <f t="shared" si="21"/>
        <v>1.1650621238175026E-3</v>
      </c>
      <c r="G275">
        <v>249</v>
      </c>
      <c r="H275" s="17">
        <f t="shared" si="22"/>
        <v>4.8180568342147515E-4</v>
      </c>
      <c r="I275" s="17">
        <f t="shared" si="24"/>
        <v>1.3694114302940011E-4</v>
      </c>
      <c r="J275" s="16">
        <f t="shared" si="23"/>
        <v>1.0580337683722898E-6</v>
      </c>
    </row>
    <row r="276" spans="1:10" x14ac:dyDescent="0.25">
      <c r="A276" s="37">
        <v>274</v>
      </c>
      <c r="B276" s="4">
        <v>7450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1.3694114302940011E-4</v>
      </c>
      <c r="J276" s="16">
        <f t="shared" si="23"/>
        <v>1.8619814041313682E-8</v>
      </c>
    </row>
    <row r="277" spans="1:10" x14ac:dyDescent="0.25">
      <c r="A277" s="37">
        <v>275</v>
      </c>
      <c r="B277" s="4">
        <v>7000</v>
      </c>
      <c r="C277" s="20">
        <f t="shared" si="20"/>
        <v>-6.2303883336154865E-2</v>
      </c>
      <c r="F277" s="19">
        <f t="shared" si="21"/>
        <v>3.8817738787651958E-3</v>
      </c>
      <c r="G277">
        <v>247</v>
      </c>
      <c r="H277" s="17">
        <f t="shared" si="22"/>
        <v>1.6167602617102516E-3</v>
      </c>
      <c r="I277" s="17">
        <f t="shared" si="24"/>
        <v>1.4268728341112184E-4</v>
      </c>
      <c r="J277" s="16">
        <f t="shared" si="23"/>
        <v>1.3984561200775486E-5</v>
      </c>
    </row>
    <row r="278" spans="1:10" x14ac:dyDescent="0.25">
      <c r="A278" s="37">
        <v>276</v>
      </c>
      <c r="B278" s="4">
        <v>7255</v>
      </c>
      <c r="C278" s="20">
        <f t="shared" si="20"/>
        <v>3.5780737280837908E-2</v>
      </c>
      <c r="F278" s="19">
        <f t="shared" si="21"/>
        <v>1.2802611603603437E-3</v>
      </c>
      <c r="G278">
        <v>246</v>
      </c>
      <c r="H278" s="17">
        <f t="shared" si="22"/>
        <v>5.3513116249868215E-4</v>
      </c>
      <c r="I278" s="17">
        <f t="shared" si="24"/>
        <v>1.4458919729110466E-4</v>
      </c>
      <c r="J278" s="16">
        <f t="shared" si="23"/>
        <v>1.290918282727722E-6</v>
      </c>
    </row>
    <row r="279" spans="1:10" x14ac:dyDescent="0.25">
      <c r="A279" s="37">
        <v>277</v>
      </c>
      <c r="B279" s="4">
        <v>7350</v>
      </c>
      <c r="C279" s="20">
        <f t="shared" si="20"/>
        <v>1.30094268885941E-2</v>
      </c>
      <c r="F279" s="19">
        <f t="shared" si="21"/>
        <v>1.6924518796967517E-4</v>
      </c>
      <c r="G279">
        <v>245</v>
      </c>
      <c r="H279" s="17">
        <f t="shared" si="22"/>
        <v>7.099443057660553E-5</v>
      </c>
      <c r="I279" s="17">
        <f t="shared" si="24"/>
        <v>1.4484151915605576E-4</v>
      </c>
      <c r="J279" s="16">
        <f t="shared" si="23"/>
        <v>6.2092921009716771E-10</v>
      </c>
    </row>
    <row r="280" spans="1:10" x14ac:dyDescent="0.25">
      <c r="A280" s="37">
        <v>278</v>
      </c>
      <c r="B280" s="4">
        <v>7350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1.4484151915605576E-4</v>
      </c>
      <c r="J280" s="16">
        <f t="shared" si="23"/>
        <v>2.0830206947217984E-8</v>
      </c>
    </row>
    <row r="281" spans="1:10" x14ac:dyDescent="0.25">
      <c r="A281" s="37">
        <v>279</v>
      </c>
      <c r="B281" s="4">
        <v>7800</v>
      </c>
      <c r="C281" s="20">
        <f t="shared" si="20"/>
        <v>5.9423420470800806E-2</v>
      </c>
      <c r="F281" s="19">
        <f t="shared" si="21"/>
        <v>3.5311429004495883E-3</v>
      </c>
      <c r="G281">
        <v>243</v>
      </c>
      <c r="H281" s="17">
        <f t="shared" si="22"/>
        <v>1.4918178581037581E-3</v>
      </c>
      <c r="I281" s="17">
        <f t="shared" si="24"/>
        <v>1.5014360075692076E-4</v>
      </c>
      <c r="J281" s="16">
        <f t="shared" si="23"/>
        <v>1.1434764931291461E-5</v>
      </c>
    </row>
    <row r="282" spans="1:10" x14ac:dyDescent="0.25">
      <c r="A282" s="37">
        <v>280</v>
      </c>
      <c r="B282" s="4">
        <v>7800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1.5014360075692076E-4</v>
      </c>
      <c r="J282" s="16">
        <f t="shared" si="23"/>
        <v>2.2383144380949411E-8</v>
      </c>
    </row>
    <row r="283" spans="1:10" x14ac:dyDescent="0.25">
      <c r="A283" s="37">
        <v>281</v>
      </c>
      <c r="B283" s="4">
        <v>7700</v>
      </c>
      <c r="C283" s="20">
        <f t="shared" si="20"/>
        <v>-1.2903404835907841E-2</v>
      </c>
      <c r="F283" s="19">
        <f t="shared" si="21"/>
        <v>1.6649785635932987E-4</v>
      </c>
      <c r="G283">
        <v>241</v>
      </c>
      <c r="H283" s="17">
        <f t="shared" si="22"/>
        <v>7.0843777862274158E-5</v>
      </c>
      <c r="I283" s="17">
        <f t="shared" si="24"/>
        <v>1.5039538718587315E-4</v>
      </c>
      <c r="J283" s="16">
        <f t="shared" si="23"/>
        <v>2.7678945634932207E-10</v>
      </c>
    </row>
    <row r="284" spans="1:10" x14ac:dyDescent="0.25">
      <c r="A284" s="37">
        <v>282</v>
      </c>
      <c r="B284" s="4">
        <v>7700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1.5039538718587315E-4</v>
      </c>
      <c r="J284" s="16">
        <f t="shared" si="23"/>
        <v>2.2458279085011424E-8</v>
      </c>
    </row>
    <row r="285" spans="1:10" x14ac:dyDescent="0.25">
      <c r="A285" s="37">
        <v>283</v>
      </c>
      <c r="B285" s="4">
        <v>7700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1.5039538718587315E-4</v>
      </c>
      <c r="J285" s="16">
        <f t="shared" si="23"/>
        <v>2.2458279085011424E-8</v>
      </c>
    </row>
    <row r="286" spans="1:10" x14ac:dyDescent="0.25">
      <c r="A286" s="37">
        <v>284</v>
      </c>
      <c r="B286" s="4">
        <v>7680</v>
      </c>
      <c r="C286" s="20">
        <f t="shared" si="20"/>
        <v>-2.6007817000573675E-3</v>
      </c>
      <c r="F286" s="19">
        <f t="shared" si="21"/>
        <v>6.7640654513532901E-6</v>
      </c>
      <c r="G286">
        <v>238</v>
      </c>
      <c r="H286" s="17">
        <f t="shared" si="22"/>
        <v>2.9089730931969044E-6</v>
      </c>
      <c r="I286" s="17">
        <f t="shared" si="24"/>
        <v>1.5040572599005829E-4</v>
      </c>
      <c r="J286" s="16">
        <f t="shared" si="23"/>
        <v>2.0479642746787009E-8</v>
      </c>
    </row>
    <row r="287" spans="1:10" x14ac:dyDescent="0.25">
      <c r="A287" s="37">
        <v>285</v>
      </c>
      <c r="B287" s="4">
        <v>7650</v>
      </c>
      <c r="C287" s="20">
        <f t="shared" si="20"/>
        <v>-3.9138993211363287E-3</v>
      </c>
      <c r="F287" s="19">
        <f t="shared" si="21"/>
        <v>1.5318607895991413E-5</v>
      </c>
      <c r="G287">
        <v>237</v>
      </c>
      <c r="H287" s="17">
        <f t="shared" si="22"/>
        <v>6.6114616271998362E-6</v>
      </c>
      <c r="I287" s="17">
        <f t="shared" si="24"/>
        <v>1.5042922383790746E-4</v>
      </c>
      <c r="J287" s="16">
        <f t="shared" si="23"/>
        <v>1.8110692846012111E-8</v>
      </c>
    </row>
    <row r="288" spans="1:10" x14ac:dyDescent="0.25">
      <c r="A288" s="37">
        <v>286</v>
      </c>
      <c r="B288" s="4">
        <v>7000</v>
      </c>
      <c r="C288" s="20">
        <f t="shared" si="20"/>
        <v>-8.8795498783131199E-2</v>
      </c>
      <c r="F288" s="19">
        <f t="shared" si="21"/>
        <v>7.8846406041450535E-3</v>
      </c>
      <c r="G288">
        <v>236</v>
      </c>
      <c r="H288" s="17">
        <f t="shared" si="22"/>
        <v>3.4151231015673031E-3</v>
      </c>
      <c r="I288" s="17">
        <f t="shared" si="24"/>
        <v>1.6256693975486605E-4</v>
      </c>
      <c r="J288" s="16">
        <f t="shared" si="23"/>
        <v>5.9639345338355672E-5</v>
      </c>
    </row>
    <row r="289" spans="1:10" x14ac:dyDescent="0.25">
      <c r="A289" s="37">
        <v>287</v>
      </c>
      <c r="B289" s="4">
        <v>7300</v>
      </c>
      <c r="C289" s="20">
        <f t="shared" si="20"/>
        <v>4.1964199099032207E-2</v>
      </c>
      <c r="F289" s="19">
        <f t="shared" si="21"/>
        <v>1.7609940060232154E-3</v>
      </c>
      <c r="G289">
        <v>235</v>
      </c>
      <c r="H289" s="17">
        <f t="shared" si="22"/>
        <v>7.6547078018198811E-4</v>
      </c>
      <c r="I289" s="17">
        <f t="shared" si="24"/>
        <v>1.6528750548449309E-4</v>
      </c>
      <c r="J289" s="16">
        <f t="shared" si="23"/>
        <v>2.548154375330094E-6</v>
      </c>
    </row>
    <row r="290" spans="1:10" x14ac:dyDescent="0.25">
      <c r="A290" s="37">
        <v>288</v>
      </c>
      <c r="B290" s="4">
        <v>7200</v>
      </c>
      <c r="C290" s="20">
        <f t="shared" si="20"/>
        <v>-1.3793322132335873E-2</v>
      </c>
      <c r="F290" s="19">
        <f t="shared" si="21"/>
        <v>1.9025573544638664E-4</v>
      </c>
      <c r="G290">
        <v>234</v>
      </c>
      <c r="H290" s="17">
        <f t="shared" si="22"/>
        <v>8.2995544084371863E-5</v>
      </c>
      <c r="I290" s="17">
        <f t="shared" si="24"/>
        <v>1.6558248060149757E-4</v>
      </c>
      <c r="J290" s="16">
        <f t="shared" si="23"/>
        <v>6.3815615672732231E-10</v>
      </c>
    </row>
    <row r="291" spans="1:10" x14ac:dyDescent="0.25">
      <c r="A291" s="37">
        <v>289</v>
      </c>
      <c r="B291" s="4">
        <v>7000</v>
      </c>
      <c r="C291" s="20">
        <f t="shared" si="20"/>
        <v>-2.8170876966696335E-2</v>
      </c>
      <c r="F291" s="19">
        <f t="shared" si="21"/>
        <v>7.9359830907274208E-4</v>
      </c>
      <c r="G291">
        <v>233</v>
      </c>
      <c r="H291" s="17">
        <f t="shared" si="22"/>
        <v>3.4742737189910676E-4</v>
      </c>
      <c r="I291" s="17">
        <f t="shared" si="24"/>
        <v>1.6681727496072626E-4</v>
      </c>
      <c r="J291" s="16">
        <f t="shared" si="23"/>
        <v>3.9359803637826697E-7</v>
      </c>
    </row>
    <row r="292" spans="1:10" x14ac:dyDescent="0.25">
      <c r="A292" s="37">
        <v>290</v>
      </c>
      <c r="B292" s="4">
        <v>7000</v>
      </c>
      <c r="C292" s="20">
        <f t="shared" si="20"/>
        <v>0</v>
      </c>
      <c r="F292" s="19">
        <f t="shared" si="21"/>
        <v>0</v>
      </c>
      <c r="G292">
        <v>232</v>
      </c>
      <c r="H292" s="17">
        <f t="shared" si="22"/>
        <v>0</v>
      </c>
      <c r="I292" s="17">
        <f t="shared" si="24"/>
        <v>1.6681727496072626E-4</v>
      </c>
      <c r="J292" s="16">
        <f t="shared" si="23"/>
        <v>2.7630547288891448E-8</v>
      </c>
    </row>
    <row r="293" spans="1:10" x14ac:dyDescent="0.25">
      <c r="A293" s="37">
        <v>291</v>
      </c>
      <c r="B293" s="4">
        <v>6900</v>
      </c>
      <c r="C293" s="20">
        <f t="shared" si="20"/>
        <v>-1.4388737452099556E-2</v>
      </c>
      <c r="F293" s="19">
        <f t="shared" si="21"/>
        <v>2.0703576546545242E-4</v>
      </c>
      <c r="G293">
        <v>231</v>
      </c>
      <c r="H293" s="17">
        <f t="shared" si="22"/>
        <v>9.1285380788538699E-5</v>
      </c>
      <c r="I293" s="17">
        <f t="shared" si="24"/>
        <v>1.671417130516619E-4</v>
      </c>
      <c r="J293" s="16">
        <f t="shared" si="23"/>
        <v>1.6392856013117816E-9</v>
      </c>
    </row>
    <row r="294" spans="1:10" x14ac:dyDescent="0.25">
      <c r="A294" s="37">
        <v>292</v>
      </c>
      <c r="B294" s="4">
        <v>6900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1.671417130516619E-4</v>
      </c>
      <c r="J294" s="16">
        <f t="shared" si="23"/>
        <v>2.7738127505857176E-8</v>
      </c>
    </row>
    <row r="295" spans="1:10" x14ac:dyDescent="0.25">
      <c r="A295" s="37">
        <v>293</v>
      </c>
      <c r="B295" s="4">
        <v>7010</v>
      </c>
      <c r="C295" s="20">
        <f t="shared" si="20"/>
        <v>1.5816289443285007E-2</v>
      </c>
      <c r="F295" s="19">
        <f t="shared" si="21"/>
        <v>2.5015501175376875E-4</v>
      </c>
      <c r="G295">
        <v>229</v>
      </c>
      <c r="H295" s="17">
        <f t="shared" si="22"/>
        <v>1.1108556317574245E-4</v>
      </c>
      <c r="I295" s="17">
        <f t="shared" si="24"/>
        <v>1.6753652312679029E-4</v>
      </c>
      <c r="J295" s="16">
        <f t="shared" si="23"/>
        <v>6.9245583962767714E-9</v>
      </c>
    </row>
    <row r="296" spans="1:10" x14ac:dyDescent="0.25">
      <c r="A296" s="37">
        <v>294</v>
      </c>
      <c r="B296" s="4">
        <v>6740</v>
      </c>
      <c r="C296" s="20">
        <f t="shared" si="20"/>
        <v>-3.9277776122283052E-2</v>
      </c>
      <c r="F296" s="19">
        <f t="shared" si="21"/>
        <v>1.5427436971121886E-3</v>
      </c>
      <c r="G296">
        <v>228</v>
      </c>
      <c r="H296" s="17">
        <f t="shared" si="22"/>
        <v>6.8752496491782859E-4</v>
      </c>
      <c r="I296" s="17">
        <f t="shared" si="24"/>
        <v>1.6998006102039061E-4</v>
      </c>
      <c r="J296" s="16">
        <f t="shared" si="23"/>
        <v>1.8861390140012903E-6</v>
      </c>
    </row>
    <row r="297" spans="1:10" x14ac:dyDescent="0.25">
      <c r="A297" s="37">
        <v>295</v>
      </c>
      <c r="B297" s="4">
        <v>6700</v>
      </c>
      <c r="C297" s="20">
        <f t="shared" si="20"/>
        <v>-5.9523985272952728E-3</v>
      </c>
      <c r="F297" s="19">
        <f t="shared" si="21"/>
        <v>3.543104822774693E-5</v>
      </c>
      <c r="G297">
        <v>227</v>
      </c>
      <c r="H297" s="17">
        <f t="shared" si="22"/>
        <v>1.5846194119217009E-5</v>
      </c>
      <c r="I297" s="17">
        <f t="shared" si="24"/>
        <v>1.7003638010373368E-4</v>
      </c>
      <c r="J297" s="16">
        <f t="shared" si="23"/>
        <v>1.7956269136804823E-8</v>
      </c>
    </row>
    <row r="298" spans="1:10" x14ac:dyDescent="0.25">
      <c r="A298" s="37">
        <v>296</v>
      </c>
      <c r="B298" s="4">
        <v>6520</v>
      </c>
      <c r="C298" s="20">
        <f t="shared" si="20"/>
        <v>-2.7233150458358849E-2</v>
      </c>
      <c r="F298" s="19">
        <f t="shared" si="21"/>
        <v>7.4164448388761072E-4</v>
      </c>
      <c r="G298">
        <v>226</v>
      </c>
      <c r="H298" s="17">
        <f t="shared" si="22"/>
        <v>3.3287641113261137E-4</v>
      </c>
      <c r="I298" s="17">
        <f t="shared" si="24"/>
        <v>1.7121945877868105E-4</v>
      </c>
      <c r="J298" s="16">
        <f t="shared" si="23"/>
        <v>3.2607932383234402E-7</v>
      </c>
    </row>
    <row r="299" spans="1:10" x14ac:dyDescent="0.25">
      <c r="A299" s="37">
        <v>297</v>
      </c>
      <c r="B299" s="4">
        <v>6600</v>
      </c>
      <c r="C299" s="20">
        <f t="shared" si="20"/>
        <v>1.2195273093818206E-2</v>
      </c>
      <c r="F299" s="19">
        <f t="shared" si="21"/>
        <v>1.4872468583280627E-4</v>
      </c>
      <c r="G299">
        <v>225</v>
      </c>
      <c r="H299" s="17">
        <f t="shared" si="22"/>
        <v>6.6991019736478236E-5</v>
      </c>
      <c r="I299" s="17">
        <f t="shared" si="24"/>
        <v>1.7145755208962951E-4</v>
      </c>
      <c r="J299" s="16">
        <f t="shared" si="23"/>
        <v>4.8944870448700618E-10</v>
      </c>
    </row>
    <row r="300" spans="1:10" x14ac:dyDescent="0.25">
      <c r="A300" s="37">
        <v>298</v>
      </c>
      <c r="B300" s="4">
        <v>6700</v>
      </c>
      <c r="C300" s="20">
        <f t="shared" si="20"/>
        <v>1.5037877364540502E-2</v>
      </c>
      <c r="F300" s="19">
        <f t="shared" si="21"/>
        <v>2.2613775563095958E-4</v>
      </c>
      <c r="G300">
        <v>224</v>
      </c>
      <c r="H300" s="17">
        <f t="shared" si="22"/>
        <v>1.0222400333129902E-4</v>
      </c>
      <c r="I300" s="17">
        <f t="shared" si="24"/>
        <v>1.7182086722511032E-4</v>
      </c>
      <c r="J300" s="16">
        <f t="shared" si="23"/>
        <v>3.0170366611871284E-9</v>
      </c>
    </row>
    <row r="301" spans="1:10" x14ac:dyDescent="0.25">
      <c r="A301" s="37">
        <v>299</v>
      </c>
      <c r="B301" s="4">
        <v>6525</v>
      </c>
      <c r="C301" s="20">
        <f t="shared" si="20"/>
        <v>-2.6466573188163287E-2</v>
      </c>
      <c r="F301" s="19">
        <f t="shared" si="21"/>
        <v>7.0047949632440383E-4</v>
      </c>
      <c r="G301">
        <v>223</v>
      </c>
      <c r="H301" s="17">
        <f t="shared" si="22"/>
        <v>3.1777630717402913E-4</v>
      </c>
      <c r="I301" s="17">
        <f t="shared" si="24"/>
        <v>1.7295027850163162E-4</v>
      </c>
      <c r="J301" s="16">
        <f t="shared" si="23"/>
        <v>2.7893598097679962E-7</v>
      </c>
    </row>
    <row r="302" spans="1:10" x14ac:dyDescent="0.25">
      <c r="A302" s="37">
        <v>300</v>
      </c>
      <c r="B302" s="4">
        <v>6710</v>
      </c>
      <c r="C302" s="20">
        <f t="shared" si="20"/>
        <v>2.7957997774833421E-2</v>
      </c>
      <c r="F302" s="19">
        <f t="shared" si="21"/>
        <v>7.8164963957759058E-4</v>
      </c>
      <c r="G302">
        <v>222</v>
      </c>
      <c r="H302" s="17">
        <f t="shared" si="22"/>
        <v>3.5586436143462957E-4</v>
      </c>
      <c r="I302" s="17">
        <f t="shared" si="24"/>
        <v>1.7421505883182854E-4</v>
      </c>
      <c r="J302" s="16">
        <f t="shared" si="23"/>
        <v>3.6972937487828547E-7</v>
      </c>
    </row>
    <row r="303" spans="1:10" x14ac:dyDescent="0.25">
      <c r="A303" s="37">
        <v>301</v>
      </c>
      <c r="B303" s="4">
        <v>6720</v>
      </c>
      <c r="C303" s="20">
        <f t="shared" si="20"/>
        <v>1.4892035514678331E-3</v>
      </c>
      <c r="F303" s="19">
        <f t="shared" si="21"/>
        <v>2.2177272177044069E-6</v>
      </c>
      <c r="G303">
        <v>221</v>
      </c>
      <c r="H303" s="17">
        <f t="shared" si="22"/>
        <v>1.0132737001761356E-6</v>
      </c>
      <c r="I303" s="17">
        <f t="shared" si="24"/>
        <v>1.7421866011586813E-4</v>
      </c>
      <c r="J303" s="16">
        <f t="shared" si="23"/>
        <v>2.937170114335369E-8</v>
      </c>
    </row>
    <row r="304" spans="1:10" x14ac:dyDescent="0.25">
      <c r="A304" s="37">
        <v>302</v>
      </c>
      <c r="B304" s="4">
        <v>6505</v>
      </c>
      <c r="C304" s="20">
        <f t="shared" si="20"/>
        <v>-3.2517042570589634E-2</v>
      </c>
      <c r="F304" s="19">
        <f t="shared" si="21"/>
        <v>1.0573580575375385E-3</v>
      </c>
      <c r="G304">
        <v>220</v>
      </c>
      <c r="H304" s="17">
        <f t="shared" si="22"/>
        <v>4.848272281885141E-4</v>
      </c>
      <c r="I304" s="17">
        <f t="shared" si="24"/>
        <v>1.7594178838666399E-4</v>
      </c>
      <c r="J304" s="16">
        <f t="shared" si="23"/>
        <v>7.7799735810488529E-7</v>
      </c>
    </row>
    <row r="305" spans="1:10" x14ac:dyDescent="0.25">
      <c r="A305" s="37">
        <v>303</v>
      </c>
      <c r="B305" s="4">
        <v>6510</v>
      </c>
      <c r="C305" s="20">
        <f t="shared" si="20"/>
        <v>7.6834425600938526E-4</v>
      </c>
      <c r="F305" s="19">
        <f t="shared" si="21"/>
        <v>5.9035289574261571E-7</v>
      </c>
      <c r="G305">
        <v>219</v>
      </c>
      <c r="H305" s="17">
        <f t="shared" si="22"/>
        <v>2.7165825061604901E-7</v>
      </c>
      <c r="I305" s="17">
        <f t="shared" si="24"/>
        <v>1.7594275388939243E-4</v>
      </c>
      <c r="J305" s="16">
        <f t="shared" si="23"/>
        <v>3.0529552997665203E-8</v>
      </c>
    </row>
    <row r="306" spans="1:10" x14ac:dyDescent="0.25">
      <c r="A306" s="37">
        <v>304</v>
      </c>
      <c r="B306" s="4">
        <v>6630</v>
      </c>
      <c r="C306" s="20">
        <f t="shared" si="20"/>
        <v>1.8265347977293189E-2</v>
      </c>
      <c r="F306" s="19">
        <f t="shared" si="21"/>
        <v>3.3362293673160835E-4</v>
      </c>
      <c r="G306">
        <v>218</v>
      </c>
      <c r="H306" s="17">
        <f t="shared" si="22"/>
        <v>1.5406833231487507E-4</v>
      </c>
      <c r="I306" s="17">
        <f t="shared" si="24"/>
        <v>1.7649032936290298E-4</v>
      </c>
      <c r="J306" s="16">
        <f t="shared" si="23"/>
        <v>2.488817754113857E-8</v>
      </c>
    </row>
    <row r="307" spans="1:10" x14ac:dyDescent="0.25">
      <c r="A307" s="37">
        <v>305</v>
      </c>
      <c r="B307" s="4">
        <v>6800</v>
      </c>
      <c r="C307" s="20">
        <f t="shared" si="20"/>
        <v>2.5317807984289786E-2</v>
      </c>
      <c r="F307" s="19">
        <f t="shared" si="21"/>
        <v>6.4099140112936761E-4</v>
      </c>
      <c r="G307">
        <v>217</v>
      </c>
      <c r="H307" s="17">
        <f t="shared" si="22"/>
        <v>2.9706806207932258E-4</v>
      </c>
      <c r="I307" s="17">
        <f t="shared" si="24"/>
        <v>1.7754614130240979E-4</v>
      </c>
      <c r="J307" s="16">
        <f t="shared" si="23"/>
        <v>2.1536679177108316E-7</v>
      </c>
    </row>
    <row r="308" spans="1:10" x14ac:dyDescent="0.25">
      <c r="A308" s="37">
        <v>306</v>
      </c>
      <c r="B308" s="4">
        <v>6800</v>
      </c>
      <c r="C308" s="20">
        <f t="shared" si="20"/>
        <v>0</v>
      </c>
      <c r="F308" s="19">
        <f t="shared" si="21"/>
        <v>0</v>
      </c>
      <c r="G308">
        <v>216</v>
      </c>
      <c r="H308" s="17">
        <f t="shared" si="22"/>
        <v>0</v>
      </c>
      <c r="I308" s="17">
        <f t="shared" si="24"/>
        <v>1.7754614130240979E-4</v>
      </c>
      <c r="J308" s="16">
        <f t="shared" si="23"/>
        <v>3.1298960803792473E-8</v>
      </c>
    </row>
    <row r="309" spans="1:10" x14ac:dyDescent="0.25">
      <c r="A309" s="37">
        <v>307</v>
      </c>
      <c r="B309" s="4">
        <v>6740</v>
      </c>
      <c r="C309" s="20">
        <f t="shared" si="20"/>
        <v>-8.8626872578453173E-3</v>
      </c>
      <c r="F309" s="19">
        <f t="shared" si="21"/>
        <v>7.8547225430373755E-5</v>
      </c>
      <c r="G309">
        <v>215</v>
      </c>
      <c r="H309" s="17">
        <f t="shared" si="22"/>
        <v>3.6662929709969908E-5</v>
      </c>
      <c r="I309" s="17">
        <f t="shared" si="24"/>
        <v>1.77676445309694E-4</v>
      </c>
      <c r="J309" s="16">
        <f t="shared" si="23"/>
        <v>9.7018045143271672E-9</v>
      </c>
    </row>
    <row r="310" spans="1:10" x14ac:dyDescent="0.25">
      <c r="A310" s="37">
        <v>308</v>
      </c>
      <c r="B310" s="4">
        <v>6600</v>
      </c>
      <c r="C310" s="20">
        <f t="shared" si="20"/>
        <v>-2.0990275891835858E-2</v>
      </c>
      <c r="F310" s="19">
        <f t="shared" si="21"/>
        <v>4.4059168201538562E-4</v>
      </c>
      <c r="G310">
        <v>214</v>
      </c>
      <c r="H310" s="17">
        <f t="shared" si="22"/>
        <v>2.0638536133677171E-4</v>
      </c>
      <c r="I310" s="17">
        <f t="shared" si="24"/>
        <v>1.7840996114816405E-4</v>
      </c>
      <c r="J310" s="16">
        <f t="shared" si="23"/>
        <v>6.9072149521041699E-8</v>
      </c>
    </row>
    <row r="311" spans="1:10" x14ac:dyDescent="0.25">
      <c r="A311" s="37">
        <v>309</v>
      </c>
      <c r="B311" s="4">
        <v>6795</v>
      </c>
      <c r="C311" s="20">
        <f t="shared" si="20"/>
        <v>2.911739857072717E-2</v>
      </c>
      <c r="F311" s="19">
        <f t="shared" si="21"/>
        <v>8.4782289952658465E-4</v>
      </c>
      <c r="G311">
        <v>213</v>
      </c>
      <c r="H311" s="17">
        <f t="shared" si="22"/>
        <v>3.9856028226242194E-4</v>
      </c>
      <c r="I311" s="17">
        <f t="shared" si="24"/>
        <v>1.7982648738690022E-4</v>
      </c>
      <c r="J311" s="16">
        <f t="shared" si="23"/>
        <v>4.4707347849762964E-7</v>
      </c>
    </row>
    <row r="312" spans="1:10" x14ac:dyDescent="0.25">
      <c r="A312" s="37">
        <v>310</v>
      </c>
      <c r="B312" s="4">
        <v>6500</v>
      </c>
      <c r="C312" s="20">
        <f t="shared" si="20"/>
        <v>-4.4384870701515568E-2</v>
      </c>
      <c r="F312" s="19">
        <f t="shared" si="21"/>
        <v>1.9700167471902552E-3</v>
      </c>
      <c r="G312">
        <v>212</v>
      </c>
      <c r="H312" s="17">
        <f t="shared" si="22"/>
        <v>9.2940514472334855E-4</v>
      </c>
      <c r="I312" s="17">
        <f t="shared" si="24"/>
        <v>1.8312969353289087E-4</v>
      </c>
      <c r="J312" s="16">
        <f t="shared" si="23"/>
        <v>3.1952918023663861E-6</v>
      </c>
    </row>
    <row r="313" spans="1:10" x14ac:dyDescent="0.25">
      <c r="A313" s="37">
        <v>311</v>
      </c>
      <c r="B313" s="4">
        <v>6500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1.8312969353289087E-4</v>
      </c>
      <c r="J313" s="16">
        <f t="shared" si="23"/>
        <v>3.3298523707124759E-8</v>
      </c>
    </row>
    <row r="314" spans="1:10" x14ac:dyDescent="0.25">
      <c r="A314" s="37">
        <v>312</v>
      </c>
      <c r="B314" s="4">
        <v>6500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1.8312969353289087E-4</v>
      </c>
      <c r="J314" s="16">
        <f t="shared" si="23"/>
        <v>3.3298523707124759E-8</v>
      </c>
    </row>
    <row r="315" spans="1:10" x14ac:dyDescent="0.25">
      <c r="A315" s="37">
        <v>313</v>
      </c>
      <c r="B315" s="4">
        <v>6525</v>
      </c>
      <c r="C315" s="20">
        <f t="shared" si="20"/>
        <v>3.8387763071656669E-3</v>
      </c>
      <c r="F315" s="19">
        <f t="shared" si="21"/>
        <v>1.4736203536456475E-5</v>
      </c>
      <c r="G315">
        <v>209</v>
      </c>
      <c r="H315" s="17">
        <f t="shared" si="22"/>
        <v>7.0268325129533047E-6</v>
      </c>
      <c r="I315" s="17">
        <f t="shared" si="24"/>
        <v>1.8315466765367707E-4</v>
      </c>
      <c r="J315" s="16">
        <f t="shared" si="23"/>
        <v>2.8145938307533287E-8</v>
      </c>
    </row>
    <row r="316" spans="1:10" x14ac:dyDescent="0.25">
      <c r="A316" s="37">
        <v>314</v>
      </c>
      <c r="B316" s="4">
        <v>6600</v>
      </c>
      <c r="C316" s="20">
        <f t="shared" si="20"/>
        <v>1.142869582362285E-2</v>
      </c>
      <c r="F316" s="19">
        <f t="shared" si="21"/>
        <v>1.3061508822889437E-4</v>
      </c>
      <c r="G316">
        <v>208</v>
      </c>
      <c r="H316" s="17">
        <f t="shared" si="22"/>
        <v>6.2504835672292253E-5</v>
      </c>
      <c r="I316" s="17">
        <f t="shared" si="24"/>
        <v>1.8337681658250435E-4</v>
      </c>
      <c r="J316" s="16">
        <f t="shared" si="23"/>
        <v>2.7154507832111473E-9</v>
      </c>
    </row>
    <row r="317" spans="1:10" x14ac:dyDescent="0.25">
      <c r="A317" s="37">
        <v>315</v>
      </c>
      <c r="B317" s="4">
        <v>6500</v>
      </c>
      <c r="C317" s="20">
        <f t="shared" si="20"/>
        <v>-1.5267472130788421E-2</v>
      </c>
      <c r="F317" s="19">
        <f t="shared" si="21"/>
        <v>2.3309570526440111E-4</v>
      </c>
      <c r="G317">
        <v>207</v>
      </c>
      <c r="H317" s="17">
        <f t="shared" si="22"/>
        <v>1.1194399979416229E-4</v>
      </c>
      <c r="I317" s="17">
        <f t="shared" si="24"/>
        <v>1.8377467763398036E-4</v>
      </c>
      <c r="J317" s="16">
        <f t="shared" si="23"/>
        <v>2.4974189325183909E-9</v>
      </c>
    </row>
    <row r="318" spans="1:10" x14ac:dyDescent="0.25">
      <c r="A318" s="37">
        <v>316</v>
      </c>
      <c r="B318" s="4">
        <v>6500</v>
      </c>
      <c r="C318" s="20">
        <f t="shared" si="20"/>
        <v>0</v>
      </c>
      <c r="F318" s="19">
        <f t="shared" si="21"/>
        <v>0</v>
      </c>
      <c r="G318">
        <v>206</v>
      </c>
      <c r="H318" s="17">
        <f t="shared" si="22"/>
        <v>0</v>
      </c>
      <c r="I318" s="17">
        <f t="shared" si="24"/>
        <v>1.8377467763398036E-4</v>
      </c>
      <c r="J318" s="16">
        <f t="shared" si="23"/>
        <v>3.3533492041015213E-8</v>
      </c>
    </row>
    <row r="319" spans="1:10" x14ac:dyDescent="0.25">
      <c r="A319" s="37">
        <v>317</v>
      </c>
      <c r="B319" s="4">
        <v>6160</v>
      </c>
      <c r="C319" s="20">
        <f t="shared" si="20"/>
        <v>-5.3725399356162988E-2</v>
      </c>
      <c r="F319" s="19">
        <f t="shared" si="21"/>
        <v>2.8864185359791985E-3</v>
      </c>
      <c r="G319">
        <v>205</v>
      </c>
      <c r="H319" s="17">
        <f t="shared" si="22"/>
        <v>1.3961060564483371E-3</v>
      </c>
      <c r="I319" s="17">
        <f t="shared" si="24"/>
        <v>1.8873658916663887E-4</v>
      </c>
      <c r="J319" s="16">
        <f t="shared" si="23"/>
        <v>7.2811074933338737E-6</v>
      </c>
    </row>
    <row r="320" spans="1:10" x14ac:dyDescent="0.25">
      <c r="A320" s="37">
        <v>318</v>
      </c>
      <c r="B320" s="4">
        <v>6050</v>
      </c>
      <c r="C320" s="20">
        <f t="shared" si="20"/>
        <v>-1.8018505502678365E-2</v>
      </c>
      <c r="F320" s="19">
        <f t="shared" si="21"/>
        <v>3.2466654055005051E-4</v>
      </c>
      <c r="G320">
        <v>204</v>
      </c>
      <c r="H320" s="17">
        <f t="shared" si="22"/>
        <v>1.57595175661741E-4</v>
      </c>
      <c r="I320" s="17">
        <f t="shared" si="24"/>
        <v>1.8929669942187023E-4</v>
      </c>
      <c r="J320" s="16">
        <f t="shared" si="23"/>
        <v>1.8507595005730336E-8</v>
      </c>
    </row>
    <row r="321" spans="1:10" x14ac:dyDescent="0.25">
      <c r="A321" s="37">
        <v>319</v>
      </c>
      <c r="B321" s="4">
        <v>6495</v>
      </c>
      <c r="C321" s="20">
        <f t="shared" si="20"/>
        <v>7.0974378079812772E-2</v>
      </c>
      <c r="F321" s="19">
        <f t="shared" si="21"/>
        <v>5.0373623438162074E-3</v>
      </c>
      <c r="G321">
        <v>203</v>
      </c>
      <c r="H321" s="17">
        <f t="shared" si="22"/>
        <v>2.4538886699236053E-3</v>
      </c>
      <c r="I321" s="17">
        <f t="shared" si="24"/>
        <v>1.9801808447346823E-4</v>
      </c>
      <c r="J321" s="16">
        <f t="shared" si="23"/>
        <v>2.3426065000241025E-5</v>
      </c>
    </row>
    <row r="322" spans="1:10" x14ac:dyDescent="0.25">
      <c r="A322" s="37">
        <v>320</v>
      </c>
      <c r="B322" s="4">
        <v>6410</v>
      </c>
      <c r="C322" s="20">
        <f t="shared" si="20"/>
        <v>-1.3173379189984152E-2</v>
      </c>
      <c r="F322" s="19">
        <f t="shared" si="21"/>
        <v>1.7353791928310751E-4</v>
      </c>
      <c r="G322">
        <v>202</v>
      </c>
      <c r="H322" s="17">
        <f t="shared" si="22"/>
        <v>8.4838372559628469E-5</v>
      </c>
      <c r="I322" s="17">
        <f t="shared" si="24"/>
        <v>1.9831960920167299E-4</v>
      </c>
      <c r="J322" s="16">
        <f t="shared" si="23"/>
        <v>5.7969425488106076E-10</v>
      </c>
    </row>
    <row r="323" spans="1:10" x14ac:dyDescent="0.25">
      <c r="A323" s="37">
        <v>321</v>
      </c>
      <c r="B323" s="4">
        <v>6125</v>
      </c>
      <c r="C323" s="20">
        <f t="shared" si="20"/>
        <v>-4.5480514501788E-2</v>
      </c>
      <c r="F323" s="19">
        <f t="shared" si="21"/>
        <v>2.0684771993473485E-3</v>
      </c>
      <c r="G323">
        <v>201</v>
      </c>
      <c r="H323" s="17">
        <f t="shared" si="22"/>
        <v>1.0148338853844686E-3</v>
      </c>
      <c r="I323" s="17">
        <f t="shared" si="24"/>
        <v>2.0192643830778837E-4</v>
      </c>
      <c r="J323" s="16">
        <f t="shared" si="23"/>
        <v>3.4866913873763149E-6</v>
      </c>
    </row>
    <row r="324" spans="1:10" x14ac:dyDescent="0.25">
      <c r="A324" s="37">
        <v>322</v>
      </c>
      <c r="B324" s="4">
        <v>6050</v>
      </c>
      <c r="C324" s="20">
        <f t="shared" ref="C324:C387" si="25">LN(B324/B323)</f>
        <v>-1.2320484388040624E-2</v>
      </c>
      <c r="F324" s="19">
        <f t="shared" ref="F324:F387" si="26">C324^2</f>
        <v>1.5179433555595272E-4</v>
      </c>
      <c r="G324">
        <v>200</v>
      </c>
      <c r="H324" s="17">
        <f t="shared" ref="H324:H387" si="27">F324*($E$7^(G324-1))</f>
        <v>7.4738790647113496E-5</v>
      </c>
      <c r="I324" s="17">
        <f t="shared" si="24"/>
        <v>2.0219206803236123E-4</v>
      </c>
      <c r="J324" s="16">
        <f t="shared" ref="J324:J387" si="28">(F324-($E$7*I324))^2</f>
        <v>2.4680149694096106E-9</v>
      </c>
    </row>
    <row r="325" spans="1:10" x14ac:dyDescent="0.25">
      <c r="A325" s="37">
        <v>323</v>
      </c>
      <c r="B325" s="4">
        <v>5650</v>
      </c>
      <c r="C325" s="20">
        <f t="shared" si="25"/>
        <v>-6.8402726884400522E-2</v>
      </c>
      <c r="F325" s="19">
        <f t="shared" si="26"/>
        <v>4.6789330452218902E-3</v>
      </c>
      <c r="G325">
        <v>199</v>
      </c>
      <c r="H325" s="17">
        <f t="shared" si="27"/>
        <v>2.3119775369519302E-3</v>
      </c>
      <c r="I325" s="17">
        <f t="shared" ref="I325:I388" si="29">(1-$E$7)*H325+I324</f>
        <v>2.104090856083993E-4</v>
      </c>
      <c r="J325" s="16">
        <f t="shared" si="28"/>
        <v>1.9974390209556591E-5</v>
      </c>
    </row>
    <row r="326" spans="1:10" x14ac:dyDescent="0.25">
      <c r="A326" s="37">
        <v>324</v>
      </c>
      <c r="B326" s="4">
        <v>5995</v>
      </c>
      <c r="C326" s="20">
        <f t="shared" si="25"/>
        <v>5.9270243321127895E-2</v>
      </c>
      <c r="F326" s="19">
        <f t="shared" si="26"/>
        <v>3.5129617433457059E-3</v>
      </c>
      <c r="G326">
        <v>198</v>
      </c>
      <c r="H326" s="17">
        <f t="shared" si="27"/>
        <v>1.7420334053610837E-3</v>
      </c>
      <c r="I326" s="17">
        <f t="shared" si="29"/>
        <v>2.1660046025677465E-4</v>
      </c>
      <c r="J326" s="16">
        <f t="shared" si="28"/>
        <v>1.0871073520201642E-5</v>
      </c>
    </row>
    <row r="327" spans="1:10" x14ac:dyDescent="0.25">
      <c r="A327" s="37">
        <v>325</v>
      </c>
      <c r="B327" s="4">
        <v>6000</v>
      </c>
      <c r="C327" s="20">
        <f t="shared" si="25"/>
        <v>8.3368074857740867E-4</v>
      </c>
      <c r="F327" s="19">
        <f t="shared" si="26"/>
        <v>6.9502359054858844E-7</v>
      </c>
      <c r="G327">
        <v>197</v>
      </c>
      <c r="H327" s="17">
        <f t="shared" si="27"/>
        <v>3.4588273396490604E-7</v>
      </c>
      <c r="I327" s="17">
        <f t="shared" si="29"/>
        <v>2.1660168956132402E-4</v>
      </c>
      <c r="J327" s="16">
        <f t="shared" si="28"/>
        <v>4.6283860011105331E-8</v>
      </c>
    </row>
    <row r="328" spans="1:10" x14ac:dyDescent="0.25">
      <c r="A328" s="37">
        <v>326</v>
      </c>
      <c r="B328" s="4">
        <v>6000</v>
      </c>
      <c r="C328" s="20">
        <f t="shared" si="25"/>
        <v>0</v>
      </c>
      <c r="F328" s="19">
        <f t="shared" si="26"/>
        <v>0</v>
      </c>
      <c r="G328">
        <v>196</v>
      </c>
      <c r="H328" s="17">
        <f t="shared" si="27"/>
        <v>0</v>
      </c>
      <c r="I328" s="17">
        <f t="shared" si="29"/>
        <v>2.1660168956132402E-4</v>
      </c>
      <c r="J328" s="16">
        <f t="shared" si="28"/>
        <v>4.6583393427166481E-8</v>
      </c>
    </row>
    <row r="329" spans="1:10" x14ac:dyDescent="0.25">
      <c r="A329" s="37">
        <v>327</v>
      </c>
      <c r="B329" s="4">
        <v>6390</v>
      </c>
      <c r="C329" s="20">
        <f t="shared" si="25"/>
        <v>6.2974799161388387E-2</v>
      </c>
      <c r="F329" s="19">
        <f t="shared" si="26"/>
        <v>3.9658253294172037E-3</v>
      </c>
      <c r="G329">
        <v>195</v>
      </c>
      <c r="H329" s="17">
        <f t="shared" si="27"/>
        <v>1.9877212354447431E-3</v>
      </c>
      <c r="I329" s="17">
        <f t="shared" si="29"/>
        <v>2.2366626526193695E-4</v>
      </c>
      <c r="J329" s="16">
        <f t="shared" si="28"/>
        <v>1.400970463257027E-5</v>
      </c>
    </row>
    <row r="330" spans="1:10" x14ac:dyDescent="0.25">
      <c r="A330" s="37">
        <v>328</v>
      </c>
      <c r="B330" s="4">
        <v>6215</v>
      </c>
      <c r="C330" s="20">
        <f t="shared" si="25"/>
        <v>-2.776854342676895E-2</v>
      </c>
      <c r="F330" s="19">
        <f t="shared" si="26"/>
        <v>7.7109200404435309E-4</v>
      </c>
      <c r="G330">
        <v>194</v>
      </c>
      <c r="H330" s="17">
        <f t="shared" si="27"/>
        <v>3.8785944685536955E-4</v>
      </c>
      <c r="I330" s="17">
        <f t="shared" si="29"/>
        <v>2.2504475957726007E-4</v>
      </c>
      <c r="J330" s="16">
        <f t="shared" si="28"/>
        <v>2.9904172652009128E-7</v>
      </c>
    </row>
    <row r="331" spans="1:10" x14ac:dyDescent="0.25">
      <c r="A331" s="37">
        <v>329</v>
      </c>
      <c r="B331" s="4">
        <v>6250</v>
      </c>
      <c r="C331" s="20">
        <f t="shared" si="25"/>
        <v>5.6157387856357035E-3</v>
      </c>
      <c r="F331" s="19">
        <f t="shared" si="26"/>
        <v>3.1536522108493169E-5</v>
      </c>
      <c r="G331">
        <v>193</v>
      </c>
      <c r="H331" s="17">
        <f t="shared" si="27"/>
        <v>1.5919456992602121E-5</v>
      </c>
      <c r="I331" s="17">
        <f t="shared" si="29"/>
        <v>2.2510133904475856E-4</v>
      </c>
      <c r="J331" s="16">
        <f t="shared" si="28"/>
        <v>3.715826136995663E-8</v>
      </c>
    </row>
    <row r="332" spans="1:10" x14ac:dyDescent="0.25">
      <c r="A332" s="37">
        <v>330</v>
      </c>
      <c r="B332" s="4">
        <v>6510</v>
      </c>
      <c r="C332" s="20">
        <f t="shared" si="25"/>
        <v>4.0757992472167826E-2</v>
      </c>
      <c r="F332" s="19">
        <f t="shared" si="26"/>
        <v>1.6612139503612892E-3</v>
      </c>
      <c r="G332">
        <v>192</v>
      </c>
      <c r="H332" s="17">
        <f t="shared" si="27"/>
        <v>8.4156235719095706E-4</v>
      </c>
      <c r="I332" s="17">
        <f t="shared" si="29"/>
        <v>2.2809234244762332E-4</v>
      </c>
      <c r="J332" s="16">
        <f t="shared" si="28"/>
        <v>2.0561617627040452E-6</v>
      </c>
    </row>
    <row r="333" spans="1:10" x14ac:dyDescent="0.25">
      <c r="A333" s="37">
        <v>331</v>
      </c>
      <c r="B333" s="4">
        <v>6450</v>
      </c>
      <c r="C333" s="20">
        <f t="shared" si="25"/>
        <v>-9.2593254127967123E-3</v>
      </c>
      <c r="F333" s="19">
        <f t="shared" si="26"/>
        <v>8.5735107100063008E-5</v>
      </c>
      <c r="G333">
        <v>191</v>
      </c>
      <c r="H333" s="17">
        <f t="shared" si="27"/>
        <v>4.3587875873133049E-5</v>
      </c>
      <c r="I333" s="17">
        <f t="shared" si="29"/>
        <v>2.2824725846061532E-4</v>
      </c>
      <c r="J333" s="16">
        <f t="shared" si="28"/>
        <v>2.007915525797745E-8</v>
      </c>
    </row>
    <row r="334" spans="1:10" x14ac:dyDescent="0.25">
      <c r="A334" s="37">
        <v>332</v>
      </c>
      <c r="B334" s="4">
        <v>6255</v>
      </c>
      <c r="C334" s="20">
        <f t="shared" si="25"/>
        <v>-3.0698986888806623E-2</v>
      </c>
      <c r="F334" s="19">
        <f t="shared" si="26"/>
        <v>9.4242779599912091E-4</v>
      </c>
      <c r="G334">
        <v>190</v>
      </c>
      <c r="H334" s="17">
        <f t="shared" si="27"/>
        <v>4.8084087234400862E-4</v>
      </c>
      <c r="I334" s="17">
        <f t="shared" si="29"/>
        <v>2.2995621879270281E-4</v>
      </c>
      <c r="J334" s="16">
        <f t="shared" si="28"/>
        <v>5.0878100695166008E-7</v>
      </c>
    </row>
    <row r="335" spans="1:10" x14ac:dyDescent="0.25">
      <c r="A335" s="37">
        <v>333</v>
      </c>
      <c r="B335" s="4">
        <v>6100</v>
      </c>
      <c r="C335" s="20">
        <f t="shared" si="25"/>
        <v>-2.5092372739608928E-2</v>
      </c>
      <c r="F335" s="19">
        <f t="shared" si="26"/>
        <v>6.2962716970346928E-4</v>
      </c>
      <c r="G335">
        <v>189</v>
      </c>
      <c r="H335" s="17">
        <f t="shared" si="27"/>
        <v>3.2239108881003978E-4</v>
      </c>
      <c r="I335" s="17">
        <f t="shared" si="29"/>
        <v>2.3110203150098833E-4</v>
      </c>
      <c r="J335" s="16">
        <f t="shared" si="28"/>
        <v>1.5947762686503696E-7</v>
      </c>
    </row>
    <row r="336" spans="1:10" x14ac:dyDescent="0.25">
      <c r="A336" s="37">
        <v>334</v>
      </c>
      <c r="B336" s="4">
        <v>6480</v>
      </c>
      <c r="C336" s="20">
        <f t="shared" si="25"/>
        <v>6.0431739184917656E-2</v>
      </c>
      <c r="F336" s="19">
        <f t="shared" si="26"/>
        <v>3.6519951009139121E-3</v>
      </c>
      <c r="G336">
        <v>188</v>
      </c>
      <c r="H336" s="17">
        <f t="shared" si="27"/>
        <v>1.8766186743260076E-3</v>
      </c>
      <c r="I336" s="17">
        <f t="shared" si="29"/>
        <v>2.3777173671394978E-4</v>
      </c>
      <c r="J336" s="16">
        <f t="shared" si="28"/>
        <v>1.1662692385697124E-5</v>
      </c>
    </row>
    <row r="337" spans="1:10" x14ac:dyDescent="0.25">
      <c r="A337" s="37">
        <v>335</v>
      </c>
      <c r="B337" s="4">
        <v>6100</v>
      </c>
      <c r="C337" s="20">
        <f t="shared" si="25"/>
        <v>-6.0431739184917801E-2</v>
      </c>
      <c r="F337" s="19">
        <f t="shared" si="26"/>
        <v>3.6519951009139299E-3</v>
      </c>
      <c r="G337">
        <v>187</v>
      </c>
      <c r="H337" s="17">
        <f t="shared" si="27"/>
        <v>1.8833121689409151E-3</v>
      </c>
      <c r="I337" s="17">
        <f t="shared" si="29"/>
        <v>2.4446523132884819E-4</v>
      </c>
      <c r="J337" s="16">
        <f t="shared" si="28"/>
        <v>1.1617181871236456E-5</v>
      </c>
    </row>
    <row r="338" spans="1:10" x14ac:dyDescent="0.25">
      <c r="A338" s="37">
        <v>336</v>
      </c>
      <c r="B338" s="4">
        <v>5770</v>
      </c>
      <c r="C338" s="20">
        <f t="shared" si="25"/>
        <v>-5.5616690659257367E-2</v>
      </c>
      <c r="F338" s="19">
        <f t="shared" si="26"/>
        <v>3.0932162798875257E-3</v>
      </c>
      <c r="G338">
        <v>186</v>
      </c>
      <c r="H338" s="17">
        <f t="shared" si="27"/>
        <v>1.6008428199581499E-3</v>
      </c>
      <c r="I338" s="17">
        <f t="shared" si="29"/>
        <v>2.5015479940545361E-4</v>
      </c>
      <c r="J338" s="16">
        <f t="shared" si="28"/>
        <v>8.0880547742164781E-6</v>
      </c>
    </row>
    <row r="339" spans="1:10" x14ac:dyDescent="0.25">
      <c r="A339" s="37">
        <v>337</v>
      </c>
      <c r="B339" s="4">
        <v>5770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2.5015479940545361E-4</v>
      </c>
      <c r="J339" s="16">
        <f t="shared" si="28"/>
        <v>6.2133400294977066E-8</v>
      </c>
    </row>
    <row r="340" spans="1:10" x14ac:dyDescent="0.25">
      <c r="A340" s="37">
        <v>338</v>
      </c>
      <c r="B340" s="4">
        <v>5495</v>
      </c>
      <c r="C340" s="20">
        <f t="shared" si="25"/>
        <v>-4.883349266442355E-2</v>
      </c>
      <c r="F340" s="19">
        <f t="shared" si="26"/>
        <v>2.3847100058063085E-3</v>
      </c>
      <c r="G340">
        <v>184</v>
      </c>
      <c r="H340" s="17">
        <f t="shared" si="27"/>
        <v>1.2429868580509822E-3</v>
      </c>
      <c r="I340" s="17">
        <f t="shared" si="29"/>
        <v>2.5457250878893438E-4</v>
      </c>
      <c r="J340" s="16">
        <f t="shared" si="28"/>
        <v>4.5413411785880909E-6</v>
      </c>
    </row>
    <row r="341" spans="1:10" x14ac:dyDescent="0.25">
      <c r="A341" s="37">
        <v>339</v>
      </c>
      <c r="B341" s="4">
        <v>5500</v>
      </c>
      <c r="C341" s="20">
        <f t="shared" si="25"/>
        <v>9.0950438284061273E-4</v>
      </c>
      <c r="F341" s="19">
        <f t="shared" si="26"/>
        <v>8.271982224062838E-7</v>
      </c>
      <c r="G341">
        <v>183</v>
      </c>
      <c r="H341" s="17">
        <f t="shared" si="27"/>
        <v>4.3269993939222887E-7</v>
      </c>
      <c r="I341" s="17">
        <f t="shared" si="29"/>
        <v>2.5457404665119742E-4</v>
      </c>
      <c r="J341" s="16">
        <f t="shared" si="28"/>
        <v>6.3929109734477649E-8</v>
      </c>
    </row>
    <row r="342" spans="1:10" x14ac:dyDescent="0.25">
      <c r="A342" s="37">
        <v>340</v>
      </c>
      <c r="B342" s="4">
        <v>5550</v>
      </c>
      <c r="C342" s="20">
        <f t="shared" si="25"/>
        <v>9.0498355199178562E-3</v>
      </c>
      <c r="F342" s="19">
        <f t="shared" si="26"/>
        <v>8.1899522937566889E-5</v>
      </c>
      <c r="G342">
        <v>182</v>
      </c>
      <c r="H342" s="17">
        <f t="shared" si="27"/>
        <v>4.2993707035244784E-5</v>
      </c>
      <c r="I342" s="17">
        <f t="shared" si="29"/>
        <v>2.5472685092404232E-4</v>
      </c>
      <c r="J342" s="16">
        <f t="shared" si="28"/>
        <v>2.9557174523799411E-8</v>
      </c>
    </row>
    <row r="343" spans="1:10" x14ac:dyDescent="0.25">
      <c r="A343" s="37">
        <v>341</v>
      </c>
      <c r="B343" s="4">
        <v>5410</v>
      </c>
      <c r="C343" s="20">
        <f t="shared" si="25"/>
        <v>-2.5548834899952952E-2</v>
      </c>
      <c r="F343" s="19">
        <f t="shared" si="26"/>
        <v>6.5274296474505391E-4</v>
      </c>
      <c r="G343">
        <v>181</v>
      </c>
      <c r="H343" s="17">
        <f t="shared" si="27"/>
        <v>3.4388402346424859E-4</v>
      </c>
      <c r="I343" s="17">
        <f t="shared" si="29"/>
        <v>2.5594905184068696E-4</v>
      </c>
      <c r="J343" s="16">
        <f t="shared" si="28"/>
        <v>1.5816814028553583E-7</v>
      </c>
    </row>
    <row r="344" spans="1:10" x14ac:dyDescent="0.25">
      <c r="A344" s="37">
        <v>342</v>
      </c>
      <c r="B344" s="4">
        <v>5185</v>
      </c>
      <c r="C344" s="20">
        <f t="shared" si="25"/>
        <v>-4.247925117689947E-2</v>
      </c>
      <c r="F344" s="19">
        <f t="shared" si="26"/>
        <v>1.8044867805501151E-3</v>
      </c>
      <c r="G344">
        <v>180</v>
      </c>
      <c r="H344" s="17">
        <f t="shared" si="27"/>
        <v>9.5404702886813214E-4</v>
      </c>
      <c r="I344" s="17">
        <f t="shared" si="29"/>
        <v>2.5933983790122614E-4</v>
      </c>
      <c r="J344" s="16">
        <f t="shared" si="28"/>
        <v>2.3903283150694416E-6</v>
      </c>
    </row>
    <row r="345" spans="1:10" x14ac:dyDescent="0.25">
      <c r="A345" s="37">
        <v>343</v>
      </c>
      <c r="B345" s="4">
        <v>5100</v>
      </c>
      <c r="C345" s="20">
        <f t="shared" si="25"/>
        <v>-1.6529301951210582E-2</v>
      </c>
      <c r="F345" s="19">
        <f t="shared" si="26"/>
        <v>2.7321782299429394E-4</v>
      </c>
      <c r="G345">
        <v>179</v>
      </c>
      <c r="H345" s="17">
        <f t="shared" si="27"/>
        <v>1.4496774518871325E-4</v>
      </c>
      <c r="I345" s="17">
        <f t="shared" si="29"/>
        <v>2.5985506890634425E-4</v>
      </c>
      <c r="J345" s="16">
        <f t="shared" si="28"/>
        <v>2.0409856870644662E-10</v>
      </c>
    </row>
    <row r="346" spans="1:10" x14ac:dyDescent="0.25">
      <c r="A346" s="37">
        <v>344</v>
      </c>
      <c r="B346" s="4">
        <v>5200</v>
      </c>
      <c r="C346" s="20">
        <f t="shared" si="25"/>
        <v>1.9418085857101516E-2</v>
      </c>
      <c r="F346" s="19">
        <f t="shared" si="26"/>
        <v>3.7706205835376594E-4</v>
      </c>
      <c r="G346">
        <v>178</v>
      </c>
      <c r="H346" s="17">
        <f t="shared" si="27"/>
        <v>2.0078047175554753E-4</v>
      </c>
      <c r="I346" s="17">
        <f t="shared" si="29"/>
        <v>2.6056866436260272E-4</v>
      </c>
      <c r="J346" s="16">
        <f t="shared" si="28"/>
        <v>1.378733501939259E-8</v>
      </c>
    </row>
    <row r="347" spans="1:10" x14ac:dyDescent="0.25">
      <c r="A347" s="37">
        <v>345</v>
      </c>
      <c r="B347" s="4">
        <v>5290</v>
      </c>
      <c r="C347" s="20">
        <f t="shared" si="25"/>
        <v>1.7159620282826284E-2</v>
      </c>
      <c r="F347" s="19">
        <f t="shared" si="26"/>
        <v>2.9445256825078319E-4</v>
      </c>
      <c r="G347">
        <v>177</v>
      </c>
      <c r="H347" s="17">
        <f t="shared" si="27"/>
        <v>1.5735127339431917E-4</v>
      </c>
      <c r="I347" s="17">
        <f t="shared" si="29"/>
        <v>2.6112790776286417E-4</v>
      </c>
      <c r="J347" s="16">
        <f t="shared" si="28"/>
        <v>1.1732500085599831E-9</v>
      </c>
    </row>
    <row r="348" spans="1:10" x14ac:dyDescent="0.25">
      <c r="A348" s="37">
        <v>346</v>
      </c>
      <c r="B348" s="4">
        <v>5600</v>
      </c>
      <c r="C348" s="20">
        <f t="shared" si="25"/>
        <v>5.6948351870895433E-2</v>
      </c>
      <c r="F348" s="19">
        <f t="shared" si="26"/>
        <v>3.2431147808113193E-3</v>
      </c>
      <c r="G348">
        <v>176</v>
      </c>
      <c r="H348" s="17">
        <f t="shared" si="27"/>
        <v>1.7392560137882264E-3</v>
      </c>
      <c r="I348" s="17">
        <f t="shared" si="29"/>
        <v>2.6730941126197231E-4</v>
      </c>
      <c r="J348" s="16">
        <f t="shared" si="28"/>
        <v>8.8610728068851837E-6</v>
      </c>
    </row>
    <row r="349" spans="1:10" x14ac:dyDescent="0.25">
      <c r="A349" s="37">
        <v>347</v>
      </c>
      <c r="B349" s="4">
        <v>5900</v>
      </c>
      <c r="C349" s="20">
        <f t="shared" si="25"/>
        <v>5.2185753170570247E-2</v>
      </c>
      <c r="F349" s="19">
        <f t="shared" si="26"/>
        <v>2.7233528339796827E-3</v>
      </c>
      <c r="G349">
        <v>175</v>
      </c>
      <c r="H349" s="17">
        <f t="shared" si="27"/>
        <v>1.4657212510938114E-3</v>
      </c>
      <c r="I349" s="17">
        <f t="shared" si="29"/>
        <v>2.7251874270629455E-4</v>
      </c>
      <c r="J349" s="16">
        <f t="shared" si="28"/>
        <v>6.0113362457445568E-6</v>
      </c>
    </row>
    <row r="350" spans="1:10" x14ac:dyDescent="0.25">
      <c r="A350" s="37">
        <v>348</v>
      </c>
      <c r="B350" s="4">
        <v>6370</v>
      </c>
      <c r="C350" s="20">
        <f t="shared" si="25"/>
        <v>7.6647118672398179E-2</v>
      </c>
      <c r="F350" s="19">
        <f t="shared" si="26"/>
        <v>5.8747808007806896E-3</v>
      </c>
      <c r="G350">
        <v>174</v>
      </c>
      <c r="H350" s="17">
        <f t="shared" si="27"/>
        <v>3.1731121265269318E-3</v>
      </c>
      <c r="I350" s="17">
        <f t="shared" si="29"/>
        <v>2.8379632551048831E-4</v>
      </c>
      <c r="J350" s="16">
        <f t="shared" si="28"/>
        <v>3.1270387032052651E-5</v>
      </c>
    </row>
    <row r="351" spans="1:10" x14ac:dyDescent="0.25">
      <c r="A351" s="37">
        <v>349</v>
      </c>
      <c r="B351" s="4">
        <v>6200</v>
      </c>
      <c r="C351" s="20">
        <f t="shared" si="25"/>
        <v>-2.7050177533026059E-2</v>
      </c>
      <c r="F351" s="19">
        <f t="shared" si="26"/>
        <v>7.3171210456822781E-4</v>
      </c>
      <c r="G351">
        <v>173</v>
      </c>
      <c r="H351" s="17">
        <f t="shared" si="27"/>
        <v>3.9662516915980959E-4</v>
      </c>
      <c r="I351" s="17">
        <f t="shared" si="29"/>
        <v>2.8520597414850315E-4</v>
      </c>
      <c r="J351" s="16">
        <f t="shared" si="28"/>
        <v>2.00273956372449E-7</v>
      </c>
    </row>
    <row r="352" spans="1:10" x14ac:dyDescent="0.25">
      <c r="A352" s="37">
        <v>350</v>
      </c>
      <c r="B352" s="4">
        <v>6150</v>
      </c>
      <c r="C352" s="20">
        <f t="shared" si="25"/>
        <v>-8.0972102326193618E-3</v>
      </c>
      <c r="F352" s="19">
        <f t="shared" si="26"/>
        <v>6.5564813551235695E-5</v>
      </c>
      <c r="G352">
        <v>172</v>
      </c>
      <c r="H352" s="17">
        <f t="shared" si="27"/>
        <v>3.5666224608102334E-5</v>
      </c>
      <c r="I352" s="17">
        <f t="shared" si="29"/>
        <v>2.853327357583335E-4</v>
      </c>
      <c r="J352" s="16">
        <f t="shared" si="28"/>
        <v>4.7853233276032079E-8</v>
      </c>
    </row>
    <row r="353" spans="1:10" x14ac:dyDescent="0.25">
      <c r="A353" s="37">
        <v>351</v>
      </c>
      <c r="B353" s="4">
        <v>6050</v>
      </c>
      <c r="C353" s="20">
        <f t="shared" si="25"/>
        <v>-1.6393809775676383E-2</v>
      </c>
      <c r="F353" s="19">
        <f t="shared" si="26"/>
        <v>2.6875699896106257E-4</v>
      </c>
      <c r="G353">
        <v>171</v>
      </c>
      <c r="H353" s="17">
        <f t="shared" si="27"/>
        <v>1.4672103148339271E-4</v>
      </c>
      <c r="I353" s="17">
        <f t="shared" si="29"/>
        <v>2.8585419813208256E-4</v>
      </c>
      <c r="J353" s="16">
        <f t="shared" si="28"/>
        <v>2.5860636078450276E-10</v>
      </c>
    </row>
    <row r="354" spans="1:10" x14ac:dyDescent="0.25">
      <c r="A354" s="37">
        <v>352</v>
      </c>
      <c r="B354" s="4">
        <v>6050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2.8585419813208256E-4</v>
      </c>
      <c r="J354" s="16">
        <f t="shared" si="28"/>
        <v>8.1132823806436401E-8</v>
      </c>
    </row>
    <row r="355" spans="1:10" x14ac:dyDescent="0.25">
      <c r="A355" s="37">
        <v>353</v>
      </c>
      <c r="B355" s="4">
        <v>6120</v>
      </c>
      <c r="C355" s="20">
        <f t="shared" si="25"/>
        <v>1.1503824481484713E-2</v>
      </c>
      <c r="F355" s="19">
        <f t="shared" si="26"/>
        <v>1.3233797770080701E-4</v>
      </c>
      <c r="G355">
        <v>169</v>
      </c>
      <c r="H355" s="17">
        <f t="shared" si="27"/>
        <v>7.2762839746934945E-5</v>
      </c>
      <c r="I355" s="17">
        <f t="shared" si="29"/>
        <v>2.8611280511399608E-4</v>
      </c>
      <c r="J355" s="16">
        <f t="shared" si="28"/>
        <v>2.333499178886966E-8</v>
      </c>
    </row>
    <row r="356" spans="1:10" x14ac:dyDescent="0.25">
      <c r="A356" s="37">
        <v>354</v>
      </c>
      <c r="B356" s="4">
        <v>6100</v>
      </c>
      <c r="C356" s="20">
        <f t="shared" si="25"/>
        <v>-3.2733253449691376E-3</v>
      </c>
      <c r="F356" s="19">
        <f t="shared" si="26"/>
        <v>1.0714658814017323E-5</v>
      </c>
      <c r="G356">
        <v>168</v>
      </c>
      <c r="H356" s="17">
        <f t="shared" si="27"/>
        <v>5.9122089104798978E-6</v>
      </c>
      <c r="I356" s="17">
        <f t="shared" si="29"/>
        <v>2.8613381774225661E-4</v>
      </c>
      <c r="J356" s="16">
        <f t="shared" si="28"/>
        <v>7.5296572014674421E-8</v>
      </c>
    </row>
    <row r="357" spans="1:10" x14ac:dyDescent="0.25">
      <c r="A357" s="37">
        <v>355</v>
      </c>
      <c r="B357" s="4">
        <v>6055</v>
      </c>
      <c r="C357" s="20">
        <f t="shared" si="25"/>
        <v>-7.4043941742100092E-3</v>
      </c>
      <c r="F357" s="19">
        <f t="shared" si="26"/>
        <v>5.4825053087075125E-5</v>
      </c>
      <c r="G357">
        <v>167</v>
      </c>
      <c r="H357" s="17">
        <f t="shared" si="27"/>
        <v>3.0359650315227746E-5</v>
      </c>
      <c r="I357" s="17">
        <f t="shared" si="29"/>
        <v>2.862417192145916E-4</v>
      </c>
      <c r="J357" s="16">
        <f t="shared" si="28"/>
        <v>5.3083852268283452E-8</v>
      </c>
    </row>
    <row r="358" spans="1:10" x14ac:dyDescent="0.25">
      <c r="A358" s="37">
        <v>356</v>
      </c>
      <c r="B358" s="4">
        <v>6050</v>
      </c>
      <c r="C358" s="20">
        <f t="shared" si="25"/>
        <v>-8.2610496230550333E-4</v>
      </c>
      <c r="F358" s="19">
        <f t="shared" si="26"/>
        <v>6.8244940874577704E-7</v>
      </c>
      <c r="G358">
        <v>166</v>
      </c>
      <c r="H358" s="17">
        <f t="shared" si="27"/>
        <v>3.7925773311526128E-7</v>
      </c>
      <c r="I358" s="17">
        <f t="shared" si="29"/>
        <v>2.8624306713748838E-4</v>
      </c>
      <c r="J358" s="16">
        <f t="shared" si="28"/>
        <v>8.0964877617828626E-8</v>
      </c>
    </row>
    <row r="359" spans="1:10" x14ac:dyDescent="0.25">
      <c r="A359" s="37">
        <v>357</v>
      </c>
      <c r="B359" s="4">
        <v>6050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2.8624306713748838E-4</v>
      </c>
      <c r="J359" s="16">
        <f t="shared" si="28"/>
        <v>8.135371614004143E-8</v>
      </c>
    </row>
    <row r="360" spans="1:10" x14ac:dyDescent="0.25">
      <c r="A360" s="37">
        <v>358</v>
      </c>
      <c r="B360" s="4">
        <v>6200</v>
      </c>
      <c r="C360" s="20">
        <f t="shared" si="25"/>
        <v>2.4491020008295696E-2</v>
      </c>
      <c r="F360" s="19">
        <f t="shared" si="26"/>
        <v>5.9981006104674014E-4</v>
      </c>
      <c r="G360">
        <v>164</v>
      </c>
      <c r="H360" s="17">
        <f t="shared" si="27"/>
        <v>3.3571464498835421E-4</v>
      </c>
      <c r="I360" s="17">
        <f t="shared" si="29"/>
        <v>2.8743623320173984E-4</v>
      </c>
      <c r="J360" s="16">
        <f t="shared" si="28"/>
        <v>9.8216681270112963E-8</v>
      </c>
    </row>
    <row r="361" spans="1:10" x14ac:dyDescent="0.25">
      <c r="A361" s="37">
        <v>359</v>
      </c>
      <c r="B361" s="4">
        <v>6200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2.8743623320173984E-4</v>
      </c>
      <c r="J361" s="16">
        <f t="shared" si="28"/>
        <v>8.2033353923471385E-8</v>
      </c>
    </row>
    <row r="362" spans="1:10" x14ac:dyDescent="0.25">
      <c r="A362" s="37">
        <v>360</v>
      </c>
      <c r="B362" s="4">
        <v>6090</v>
      </c>
      <c r="C362" s="20">
        <f t="shared" si="25"/>
        <v>-1.7901210329240178E-2</v>
      </c>
      <c r="F362" s="19">
        <f t="shared" si="26"/>
        <v>3.2045333125169524E-4</v>
      </c>
      <c r="G362">
        <v>162</v>
      </c>
      <c r="H362" s="17">
        <f t="shared" si="27"/>
        <v>1.8063998529014105E-4</v>
      </c>
      <c r="I362" s="17">
        <f t="shared" si="29"/>
        <v>2.8807824719640054E-4</v>
      </c>
      <c r="J362" s="16">
        <f t="shared" si="28"/>
        <v>1.1154895420030332E-9</v>
      </c>
    </row>
    <row r="363" spans="1:10" x14ac:dyDescent="0.25">
      <c r="A363" s="37">
        <v>361</v>
      </c>
      <c r="B363" s="4">
        <v>6140</v>
      </c>
      <c r="C363" s="20">
        <f t="shared" si="25"/>
        <v>8.1766604372455389E-3</v>
      </c>
      <c r="F363" s="19">
        <f t="shared" si="26"/>
        <v>6.6857775906016412E-5</v>
      </c>
      <c r="G363">
        <v>161</v>
      </c>
      <c r="H363" s="17">
        <f t="shared" si="27"/>
        <v>3.7822244930240415E-5</v>
      </c>
      <c r="I363" s="17">
        <f t="shared" si="29"/>
        <v>2.8821267153504126E-4</v>
      </c>
      <c r="J363" s="16">
        <f t="shared" si="28"/>
        <v>4.8545554216968998E-8</v>
      </c>
    </row>
    <row r="364" spans="1:10" x14ac:dyDescent="0.25">
      <c r="A364" s="37">
        <v>362</v>
      </c>
      <c r="B364" s="4">
        <v>6125</v>
      </c>
      <c r="C364" s="20">
        <f t="shared" si="25"/>
        <v>-2.4459857282604141E-3</v>
      </c>
      <c r="F364" s="19">
        <f t="shared" si="26"/>
        <v>5.9828461828536285E-6</v>
      </c>
      <c r="G364">
        <v>160</v>
      </c>
      <c r="H364" s="17">
        <f t="shared" si="27"/>
        <v>3.3966397972878134E-6</v>
      </c>
      <c r="I364" s="17">
        <f t="shared" si="29"/>
        <v>2.8822474355930089E-4</v>
      </c>
      <c r="J364" s="16">
        <f t="shared" si="28"/>
        <v>7.9083291049276027E-8</v>
      </c>
    </row>
    <row r="365" spans="1:10" x14ac:dyDescent="0.25">
      <c r="A365" s="37">
        <v>363</v>
      </c>
      <c r="B365" s="4">
        <v>6240</v>
      </c>
      <c r="C365" s="20">
        <f t="shared" si="25"/>
        <v>1.8601425950545619E-2</v>
      </c>
      <c r="F365" s="19">
        <f t="shared" si="26"/>
        <v>3.4601304739363198E-4</v>
      </c>
      <c r="G365">
        <v>159</v>
      </c>
      <c r="H365" s="17">
        <f t="shared" si="27"/>
        <v>1.9714256856173261E-4</v>
      </c>
      <c r="I365" s="17">
        <f t="shared" si="29"/>
        <v>2.8892540951516168E-4</v>
      </c>
      <c r="J365" s="16">
        <f t="shared" si="28"/>
        <v>3.3772962670026433E-9</v>
      </c>
    </row>
    <row r="366" spans="1:10" x14ac:dyDescent="0.25">
      <c r="A366" s="37">
        <v>364</v>
      </c>
      <c r="B366" s="4">
        <v>6380</v>
      </c>
      <c r="C366" s="20">
        <f t="shared" si="25"/>
        <v>2.2187914975362138E-2</v>
      </c>
      <c r="F366" s="19">
        <f t="shared" si="26"/>
        <v>4.9230357095389943E-4</v>
      </c>
      <c r="G366">
        <v>158</v>
      </c>
      <c r="H366" s="17">
        <f t="shared" si="27"/>
        <v>2.8149274110816203E-4</v>
      </c>
      <c r="I366" s="17">
        <f t="shared" si="29"/>
        <v>2.8992586508371464E-4</v>
      </c>
      <c r="J366" s="16">
        <f t="shared" si="28"/>
        <v>4.1374868843555535E-8</v>
      </c>
    </row>
    <row r="367" spans="1:10" x14ac:dyDescent="0.25">
      <c r="A367" s="37">
        <v>365</v>
      </c>
      <c r="B367" s="4">
        <v>6150</v>
      </c>
      <c r="C367" s="20">
        <f t="shared" si="25"/>
        <v>-3.6716015538272036E-2</v>
      </c>
      <c r="F367" s="19">
        <f t="shared" si="26"/>
        <v>1.3480657970066335E-3</v>
      </c>
      <c r="G367">
        <v>157</v>
      </c>
      <c r="H367" s="17">
        <f t="shared" si="27"/>
        <v>7.7355568646371876E-4</v>
      </c>
      <c r="I367" s="17">
        <f t="shared" si="29"/>
        <v>2.9267516544244419E-4</v>
      </c>
      <c r="J367" s="16">
        <f t="shared" si="28"/>
        <v>1.1160461000009982E-6</v>
      </c>
    </row>
    <row r="368" spans="1:10" x14ac:dyDescent="0.25">
      <c r="A368" s="37">
        <v>366</v>
      </c>
      <c r="B368" s="4">
        <v>6130</v>
      </c>
      <c r="C368" s="20">
        <f t="shared" si="25"/>
        <v>-3.2573318703065105E-3</v>
      </c>
      <c r="F368" s="19">
        <f t="shared" si="26"/>
        <v>1.061021091331451E-5</v>
      </c>
      <c r="G368">
        <v>156</v>
      </c>
      <c r="H368" s="17">
        <f t="shared" si="27"/>
        <v>6.1101347626972647E-6</v>
      </c>
      <c r="I368" s="17">
        <f t="shared" si="29"/>
        <v>2.9269688152053517E-4</v>
      </c>
      <c r="J368" s="16">
        <f t="shared" si="28"/>
        <v>7.898707575744595E-8</v>
      </c>
    </row>
    <row r="369" spans="1:10" x14ac:dyDescent="0.25">
      <c r="A369" s="37">
        <v>367</v>
      </c>
      <c r="B369" s="4">
        <v>6100</v>
      </c>
      <c r="C369" s="20">
        <f t="shared" si="25"/>
        <v>-4.9059787688545183E-3</v>
      </c>
      <c r="F369" s="19">
        <f t="shared" si="26"/>
        <v>2.4068627680451296E-5</v>
      </c>
      <c r="G369">
        <v>155</v>
      </c>
      <c r="H369" s="17">
        <f t="shared" si="27"/>
        <v>1.3909911910159408E-5</v>
      </c>
      <c r="I369" s="17">
        <f t="shared" si="29"/>
        <v>2.9274631884802652E-4</v>
      </c>
      <c r="J369" s="16">
        <f t="shared" si="28"/>
        <v>7.1629691790395299E-8</v>
      </c>
    </row>
    <row r="370" spans="1:10" x14ac:dyDescent="0.25">
      <c r="A370" s="37">
        <v>368</v>
      </c>
      <c r="B370" s="4">
        <v>6120</v>
      </c>
      <c r="C370" s="20">
        <f t="shared" si="25"/>
        <v>3.2733253449691085E-3</v>
      </c>
      <c r="F370" s="19">
        <f t="shared" si="26"/>
        <v>1.0714658814017134E-5</v>
      </c>
      <c r="G370">
        <v>154</v>
      </c>
      <c r="H370" s="17">
        <f t="shared" si="27"/>
        <v>6.214378138768731E-6</v>
      </c>
      <c r="I370" s="17">
        <f t="shared" si="29"/>
        <v>2.9276840541832153E-4</v>
      </c>
      <c r="J370" s="16">
        <f t="shared" si="28"/>
        <v>7.8968427627589604E-8</v>
      </c>
    </row>
    <row r="371" spans="1:10" x14ac:dyDescent="0.25">
      <c r="A371" s="37">
        <v>369</v>
      </c>
      <c r="B371" s="4">
        <v>6240</v>
      </c>
      <c r="C371" s="20">
        <f t="shared" si="25"/>
        <v>1.9418085857101516E-2</v>
      </c>
      <c r="F371" s="19">
        <f t="shared" si="26"/>
        <v>3.7706205835376594E-4</v>
      </c>
      <c r="G371">
        <v>153</v>
      </c>
      <c r="H371" s="17">
        <f t="shared" si="27"/>
        <v>2.1947165701472632E-4</v>
      </c>
      <c r="I371" s="17">
        <f t="shared" si="29"/>
        <v>2.9354843136334422E-4</v>
      </c>
      <c r="J371" s="16">
        <f t="shared" si="28"/>
        <v>7.1498743742723883E-9</v>
      </c>
    </row>
    <row r="372" spans="1:10" x14ac:dyDescent="0.25">
      <c r="A372" s="37">
        <v>370</v>
      </c>
      <c r="B372" s="4">
        <v>6240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2.9354843136334422E-4</v>
      </c>
      <c r="J372" s="16">
        <f t="shared" si="28"/>
        <v>8.5559250240389895E-8</v>
      </c>
    </row>
    <row r="373" spans="1:10" x14ac:dyDescent="0.25">
      <c r="A373" s="37">
        <v>371</v>
      </c>
      <c r="B373" s="4">
        <v>6240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2.9354843136334422E-4</v>
      </c>
      <c r="J373" s="16">
        <f t="shared" si="28"/>
        <v>8.5559250240389895E-8</v>
      </c>
    </row>
    <row r="374" spans="1:10" x14ac:dyDescent="0.25">
      <c r="A374" s="37">
        <v>372</v>
      </c>
      <c r="B374" s="4">
        <v>6010</v>
      </c>
      <c r="C374" s="20">
        <f t="shared" si="25"/>
        <v>-3.7555433834220067E-2</v>
      </c>
      <c r="F374" s="19">
        <f t="shared" si="26"/>
        <v>1.4104106104764814E-3</v>
      </c>
      <c r="G374">
        <v>150</v>
      </c>
      <c r="H374" s="17">
        <f t="shared" si="27"/>
        <v>8.2975525539849386E-4</v>
      </c>
      <c r="I374" s="17">
        <f t="shared" si="29"/>
        <v>2.9649747105272125E-4</v>
      </c>
      <c r="J374" s="16">
        <f t="shared" si="28"/>
        <v>1.2431512403233467E-6</v>
      </c>
    </row>
    <row r="375" spans="1:10" x14ac:dyDescent="0.25">
      <c r="A375" s="37">
        <v>373</v>
      </c>
      <c r="B375" s="4">
        <v>6000</v>
      </c>
      <c r="C375" s="20">
        <f t="shared" si="25"/>
        <v>-1.6652793190612089E-3</v>
      </c>
      <c r="F375" s="19">
        <f t="shared" si="26"/>
        <v>2.7731552104929634E-6</v>
      </c>
      <c r="G375">
        <v>149</v>
      </c>
      <c r="H375" s="17">
        <f t="shared" si="27"/>
        <v>1.6372873312571301E-6</v>
      </c>
      <c r="I375" s="17">
        <f t="shared" si="29"/>
        <v>2.9650329014852255E-4</v>
      </c>
      <c r="J375" s="16">
        <f t="shared" si="28"/>
        <v>8.5659434293811376E-8</v>
      </c>
    </row>
    <row r="376" spans="1:10" x14ac:dyDescent="0.25">
      <c r="A376" s="37">
        <v>374</v>
      </c>
      <c r="B376" s="4">
        <v>5805</v>
      </c>
      <c r="C376" s="20">
        <f t="shared" si="25"/>
        <v>-3.3039854078200155E-2</v>
      </c>
      <c r="F376" s="19">
        <f t="shared" si="26"/>
        <v>1.0916319575087594E-3</v>
      </c>
      <c r="G376">
        <v>148</v>
      </c>
      <c r="H376" s="17">
        <f t="shared" si="27"/>
        <v>6.4680481492815161E-4</v>
      </c>
      <c r="I376" s="17">
        <f t="shared" si="29"/>
        <v>2.9880210423628294E-4</v>
      </c>
      <c r="J376" s="16">
        <f t="shared" si="28"/>
        <v>6.3026423485871945E-7</v>
      </c>
    </row>
    <row r="377" spans="1:10" x14ac:dyDescent="0.25">
      <c r="A377" s="37">
        <v>375</v>
      </c>
      <c r="B377" s="4">
        <v>5805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2.9880210423628294E-4</v>
      </c>
      <c r="J377" s="16">
        <f t="shared" si="28"/>
        <v>8.8649184609804768E-8</v>
      </c>
    </row>
    <row r="378" spans="1:10" x14ac:dyDescent="0.25">
      <c r="A378" s="37">
        <v>376</v>
      </c>
      <c r="B378" s="4">
        <v>5805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2.9880210423628294E-4</v>
      </c>
      <c r="J378" s="16">
        <f t="shared" si="28"/>
        <v>8.8649184609804768E-8</v>
      </c>
    </row>
    <row r="379" spans="1:10" x14ac:dyDescent="0.25">
      <c r="A379" s="37">
        <v>377</v>
      </c>
      <c r="B379" s="4">
        <v>5805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2.9880210423628294E-4</v>
      </c>
      <c r="J379" s="16">
        <f t="shared" si="28"/>
        <v>8.8649184609804768E-8</v>
      </c>
    </row>
    <row r="380" spans="1:10" x14ac:dyDescent="0.25">
      <c r="A380" s="37">
        <v>378</v>
      </c>
      <c r="B380" s="4">
        <v>5670</v>
      </c>
      <c r="C380" s="20">
        <f t="shared" si="25"/>
        <v>-2.3530497410194161E-2</v>
      </c>
      <c r="F380" s="19">
        <f t="shared" si="26"/>
        <v>5.5368430837115406E-4</v>
      </c>
      <c r="G380">
        <v>144</v>
      </c>
      <c r="H380" s="17">
        <f t="shared" si="27"/>
        <v>3.3277012836273421E-4</v>
      </c>
      <c r="I380" s="17">
        <f t="shared" si="29"/>
        <v>2.9998480517080069E-4</v>
      </c>
      <c r="J380" s="16">
        <f t="shared" si="28"/>
        <v>6.490555250045486E-8</v>
      </c>
    </row>
    <row r="381" spans="1:10" x14ac:dyDescent="0.25">
      <c r="A381" s="37">
        <v>379</v>
      </c>
      <c r="B381" s="4">
        <v>5800</v>
      </c>
      <c r="C381" s="20">
        <f t="shared" si="25"/>
        <v>2.2668799812712893E-2</v>
      </c>
      <c r="F381" s="19">
        <f t="shared" si="26"/>
        <v>5.1387448494885212E-4</v>
      </c>
      <c r="G381">
        <v>143</v>
      </c>
      <c r="H381" s="17">
        <f t="shared" si="27"/>
        <v>3.0994558326136168E-4</v>
      </c>
      <c r="I381" s="17">
        <f t="shared" si="29"/>
        <v>3.0108638520977965E-4</v>
      </c>
      <c r="J381" s="16">
        <f t="shared" si="28"/>
        <v>4.5735326812656661E-8</v>
      </c>
    </row>
    <row r="382" spans="1:10" x14ac:dyDescent="0.25">
      <c r="A382" s="37">
        <v>380</v>
      </c>
      <c r="B382" s="4">
        <v>5800</v>
      </c>
      <c r="C382" s="20">
        <f t="shared" si="25"/>
        <v>0</v>
      </c>
      <c r="F382" s="19">
        <f t="shared" si="26"/>
        <v>0</v>
      </c>
      <c r="G382">
        <v>142</v>
      </c>
      <c r="H382" s="17">
        <f t="shared" si="27"/>
        <v>0</v>
      </c>
      <c r="I382" s="17">
        <f t="shared" si="29"/>
        <v>3.0108638520977965E-4</v>
      </c>
      <c r="J382" s="16">
        <f t="shared" si="28"/>
        <v>9.0009775295249031E-8</v>
      </c>
    </row>
    <row r="383" spans="1:10" x14ac:dyDescent="0.25">
      <c r="A383" s="37">
        <v>381</v>
      </c>
      <c r="B383" s="4">
        <v>6380</v>
      </c>
      <c r="C383" s="20">
        <f t="shared" si="25"/>
        <v>9.5310179804324935E-2</v>
      </c>
      <c r="F383" s="19">
        <f t="shared" si="26"/>
        <v>9.0840303743327487E-3</v>
      </c>
      <c r="G383">
        <v>141</v>
      </c>
      <c r="H383" s="17">
        <f t="shared" si="27"/>
        <v>5.5182266337839934E-3</v>
      </c>
      <c r="I383" s="17">
        <f t="shared" si="29"/>
        <v>3.2069875795720016E-4</v>
      </c>
      <c r="J383" s="16">
        <f t="shared" si="28"/>
        <v>7.6815959173088342E-5</v>
      </c>
    </row>
    <row r="384" spans="1:10" x14ac:dyDescent="0.25">
      <c r="A384" s="37">
        <v>382</v>
      </c>
      <c r="B384" s="4">
        <v>6040</v>
      </c>
      <c r="C384" s="20">
        <f t="shared" si="25"/>
        <v>-5.4764085409974878E-2</v>
      </c>
      <c r="F384" s="19">
        <f t="shared" si="26"/>
        <v>2.999105050791023E-3</v>
      </c>
      <c r="G384">
        <v>140</v>
      </c>
      <c r="H384" s="17">
        <f t="shared" si="27"/>
        <v>1.8283482162948519E-3</v>
      </c>
      <c r="I384" s="17">
        <f t="shared" si="29"/>
        <v>3.2719690475503606E-4</v>
      </c>
      <c r="J384" s="16">
        <f t="shared" si="28"/>
        <v>7.1453087802493259E-6</v>
      </c>
    </row>
    <row r="385" spans="1:10" x14ac:dyDescent="0.25">
      <c r="A385" s="37">
        <v>383</v>
      </c>
      <c r="B385" s="4">
        <v>5980</v>
      </c>
      <c r="C385" s="20">
        <f t="shared" si="25"/>
        <v>-9.9834439841832625E-3</v>
      </c>
      <c r="F385" s="19">
        <f t="shared" si="26"/>
        <v>9.966915378532498E-5</v>
      </c>
      <c r="G385">
        <v>139</v>
      </c>
      <c r="H385" s="17">
        <f t="shared" si="27"/>
        <v>6.0978155589485433E-5</v>
      </c>
      <c r="I385" s="17">
        <f t="shared" si="29"/>
        <v>3.2741362769815504E-4</v>
      </c>
      <c r="J385" s="16">
        <f t="shared" si="28"/>
        <v>5.1338863713808482E-8</v>
      </c>
    </row>
    <row r="386" spans="1:10" x14ac:dyDescent="0.25">
      <c r="A386" s="37">
        <v>384</v>
      </c>
      <c r="B386" s="4">
        <v>5920</v>
      </c>
      <c r="C386" s="20">
        <f t="shared" si="25"/>
        <v>-1.0084119066626047E-2</v>
      </c>
      <c r="F386" s="19">
        <f t="shared" si="26"/>
        <v>1.0168945734989099E-4</v>
      </c>
      <c r="G386">
        <v>138</v>
      </c>
      <c r="H386" s="17">
        <f t="shared" si="27"/>
        <v>6.2436093421037829E-5</v>
      </c>
      <c r="I386" s="17">
        <f t="shared" si="29"/>
        <v>3.2763553230960563E-4</v>
      </c>
      <c r="J386" s="16">
        <f t="shared" si="28"/>
        <v>5.0526778008607253E-8</v>
      </c>
    </row>
    <row r="387" spans="1:10" x14ac:dyDescent="0.25">
      <c r="A387" s="37">
        <v>385</v>
      </c>
      <c r="B387" s="4">
        <v>5830</v>
      </c>
      <c r="C387" s="20">
        <f t="shared" si="25"/>
        <v>-1.5319448533513344E-2</v>
      </c>
      <c r="F387" s="19">
        <f t="shared" si="26"/>
        <v>2.3468550337096415E-4</v>
      </c>
      <c r="G387">
        <v>137</v>
      </c>
      <c r="H387" s="17">
        <f t="shared" si="27"/>
        <v>1.4460800501819889E-4</v>
      </c>
      <c r="I387" s="17">
        <f t="shared" si="29"/>
        <v>3.2814948475934998E-4</v>
      </c>
      <c r="J387" s="16">
        <f t="shared" si="28"/>
        <v>8.518865927333507E-9</v>
      </c>
    </row>
    <row r="388" spans="1:10" x14ac:dyDescent="0.25">
      <c r="A388" s="37">
        <v>386</v>
      </c>
      <c r="B388" s="4">
        <v>5830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3.2814948475934998E-4</v>
      </c>
      <c r="J388" s="16">
        <f t="shared" ref="J388:J451" si="33">(F388-($E$7*I388))^2</f>
        <v>1.0691801706532759E-7</v>
      </c>
    </row>
    <row r="389" spans="1:10" x14ac:dyDescent="0.25">
      <c r="A389" s="37">
        <v>387</v>
      </c>
      <c r="B389" s="4">
        <v>6100</v>
      </c>
      <c r="C389" s="20">
        <f t="shared" si="30"/>
        <v>4.5271770816864586E-2</v>
      </c>
      <c r="F389" s="19">
        <f t="shared" si="31"/>
        <v>2.0495332328947118E-3</v>
      </c>
      <c r="G389">
        <v>135</v>
      </c>
      <c r="H389" s="17">
        <f t="shared" si="32"/>
        <v>1.2719018334974999E-3</v>
      </c>
      <c r="I389" s="17">
        <f t="shared" ref="I389:I452" si="34">(1-$E$7)*H389+I388</f>
        <v>3.3266996108483483E-4</v>
      </c>
      <c r="J389" s="16">
        <f t="shared" si="33"/>
        <v>2.9516807411963769E-6</v>
      </c>
    </row>
    <row r="390" spans="1:10" x14ac:dyDescent="0.25">
      <c r="A390" s="37">
        <v>388</v>
      </c>
      <c r="B390" s="4">
        <v>6110</v>
      </c>
      <c r="C390" s="20">
        <f t="shared" si="30"/>
        <v>1.6380020042383698E-3</v>
      </c>
      <c r="F390" s="19">
        <f t="shared" si="31"/>
        <v>2.6830505658889165E-6</v>
      </c>
      <c r="G390">
        <v>134</v>
      </c>
      <c r="H390" s="17">
        <f t="shared" si="32"/>
        <v>1.6709896702616796E-6</v>
      </c>
      <c r="I390" s="17">
        <f t="shared" si="34"/>
        <v>3.3267589996238467E-4</v>
      </c>
      <c r="J390" s="16">
        <f t="shared" si="33"/>
        <v>1.0811633396735659E-7</v>
      </c>
    </row>
    <row r="391" spans="1:10" x14ac:dyDescent="0.25">
      <c r="A391" s="37">
        <v>389</v>
      </c>
      <c r="B391" s="4">
        <v>6000</v>
      </c>
      <c r="C391" s="20">
        <f t="shared" si="30"/>
        <v>-1.8167303955448938E-2</v>
      </c>
      <c r="F391" s="19">
        <f t="shared" si="31"/>
        <v>3.3005093300967063E-4</v>
      </c>
      <c r="G391">
        <v>133</v>
      </c>
      <c r="H391" s="17">
        <f t="shared" si="32"/>
        <v>2.0628713830493972E-4</v>
      </c>
      <c r="I391" s="17">
        <f t="shared" si="34"/>
        <v>3.3340906670560356E-4</v>
      </c>
      <c r="J391" s="16">
        <f t="shared" si="33"/>
        <v>4.7226326680282685E-12</v>
      </c>
    </row>
    <row r="392" spans="1:10" x14ac:dyDescent="0.25">
      <c r="A392" s="37">
        <v>390</v>
      </c>
      <c r="B392" s="4">
        <v>6350</v>
      </c>
      <c r="C392" s="20">
        <f t="shared" si="30"/>
        <v>5.6695343676545294E-2</v>
      </c>
      <c r="F392" s="19">
        <f t="shared" si="31"/>
        <v>3.2143619946015845E-3</v>
      </c>
      <c r="G392">
        <v>132</v>
      </c>
      <c r="H392" s="17">
        <f t="shared" si="32"/>
        <v>2.0161936835021263E-3</v>
      </c>
      <c r="I392" s="17">
        <f t="shared" si="34"/>
        <v>3.4057483655814102E-4</v>
      </c>
      <c r="J392" s="16">
        <f t="shared" si="33"/>
        <v>8.2656111870845882E-6</v>
      </c>
    </row>
    <row r="393" spans="1:10" x14ac:dyDescent="0.25">
      <c r="A393" s="37">
        <v>391</v>
      </c>
      <c r="B393" s="4">
        <v>6350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3.4057483655814102E-4</v>
      </c>
      <c r="J393" s="16">
        <f t="shared" si="33"/>
        <v>1.1516819384851358E-7</v>
      </c>
    </row>
    <row r="394" spans="1:10" x14ac:dyDescent="0.25">
      <c r="A394" s="37">
        <v>392</v>
      </c>
      <c r="B394" s="4">
        <v>6495</v>
      </c>
      <c r="C394" s="20">
        <f t="shared" si="30"/>
        <v>2.2577837217962627E-2</v>
      </c>
      <c r="F394" s="19">
        <f t="shared" si="31"/>
        <v>5.0975873344081841E-4</v>
      </c>
      <c r="G394">
        <v>130</v>
      </c>
      <c r="H394" s="17">
        <f t="shared" si="32"/>
        <v>3.2202878848459118E-4</v>
      </c>
      <c r="I394" s="17">
        <f t="shared" si="34"/>
        <v>3.4171936161198595E-4</v>
      </c>
      <c r="J394" s="16">
        <f t="shared" si="33"/>
        <v>2.8646875659363783E-8</v>
      </c>
    </row>
    <row r="395" spans="1:10" x14ac:dyDescent="0.25">
      <c r="A395" s="37">
        <v>393</v>
      </c>
      <c r="B395" s="4">
        <v>6055</v>
      </c>
      <c r="C395" s="20">
        <f t="shared" si="30"/>
        <v>-7.0148273117507293E-2</v>
      </c>
      <c r="F395" s="19">
        <f t="shared" si="31"/>
        <v>4.9207802213683963E-3</v>
      </c>
      <c r="G395">
        <v>129</v>
      </c>
      <c r="H395" s="17">
        <f t="shared" si="32"/>
        <v>3.1196815924558275E-3</v>
      </c>
      <c r="I395" s="17">
        <f t="shared" si="34"/>
        <v>3.528070465341535E-4</v>
      </c>
      <c r="J395" s="16">
        <f t="shared" si="33"/>
        <v>2.0877836192107666E-5</v>
      </c>
    </row>
    <row r="396" spans="1:10" x14ac:dyDescent="0.25">
      <c r="A396" s="37">
        <v>394</v>
      </c>
      <c r="B396" s="4">
        <v>6055</v>
      </c>
      <c r="C396" s="20">
        <f t="shared" si="30"/>
        <v>0</v>
      </c>
      <c r="F396" s="19">
        <f t="shared" si="31"/>
        <v>0</v>
      </c>
      <c r="G396">
        <v>128</v>
      </c>
      <c r="H396" s="17">
        <f t="shared" si="32"/>
        <v>0</v>
      </c>
      <c r="I396" s="17">
        <f t="shared" si="34"/>
        <v>3.528070465341535E-4</v>
      </c>
      <c r="J396" s="16">
        <f t="shared" si="33"/>
        <v>1.2358960478137599E-7</v>
      </c>
    </row>
    <row r="397" spans="1:10" x14ac:dyDescent="0.25">
      <c r="A397" s="37">
        <v>395</v>
      </c>
      <c r="B397" s="4">
        <v>6160</v>
      </c>
      <c r="C397" s="20">
        <f t="shared" si="30"/>
        <v>1.7192400540372771E-2</v>
      </c>
      <c r="F397" s="19">
        <f t="shared" si="31"/>
        <v>2.9557863634060993E-4</v>
      </c>
      <c r="G397">
        <v>127</v>
      </c>
      <c r="H397" s="17">
        <f t="shared" si="32"/>
        <v>1.8873041763580408E-4</v>
      </c>
      <c r="I397" s="17">
        <f t="shared" si="34"/>
        <v>3.5347781479814404E-4</v>
      </c>
      <c r="J397" s="16">
        <f t="shared" si="33"/>
        <v>3.2084158741271337E-9</v>
      </c>
    </row>
    <row r="398" spans="1:10" x14ac:dyDescent="0.25">
      <c r="A398" s="37">
        <v>396</v>
      </c>
      <c r="B398" s="4">
        <v>6020</v>
      </c>
      <c r="C398" s="20">
        <f t="shared" si="30"/>
        <v>-2.2989518224698718E-2</v>
      </c>
      <c r="F398" s="19">
        <f t="shared" si="31"/>
        <v>5.285179482037545E-4</v>
      </c>
      <c r="G398">
        <v>126</v>
      </c>
      <c r="H398" s="17">
        <f t="shared" si="32"/>
        <v>3.3866855829023802E-4</v>
      </c>
      <c r="I398" s="17">
        <f t="shared" si="34"/>
        <v>3.5468147938893033E-4</v>
      </c>
      <c r="J398" s="16">
        <f t="shared" si="33"/>
        <v>3.0658975186861244E-8</v>
      </c>
    </row>
    <row r="399" spans="1:10" x14ac:dyDescent="0.25">
      <c r="A399" s="37">
        <v>397</v>
      </c>
      <c r="B399" s="4">
        <v>6020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3.5468147938893033E-4</v>
      </c>
      <c r="J399" s="16">
        <f t="shared" si="33"/>
        <v>1.2490633478274665E-7</v>
      </c>
    </row>
    <row r="400" spans="1:10" x14ac:dyDescent="0.25">
      <c r="A400" s="37">
        <v>398</v>
      </c>
      <c r="B400" s="4">
        <v>6355</v>
      </c>
      <c r="C400" s="20">
        <f t="shared" si="30"/>
        <v>5.4154645320687707E-2</v>
      </c>
      <c r="F400" s="19">
        <f t="shared" si="31"/>
        <v>2.932725609809483E-3</v>
      </c>
      <c r="G400">
        <v>124</v>
      </c>
      <c r="H400" s="17">
        <f t="shared" si="32"/>
        <v>1.8926884334333292E-3</v>
      </c>
      <c r="I400" s="17">
        <f t="shared" si="34"/>
        <v>3.6140829825932015E-4</v>
      </c>
      <c r="J400" s="16">
        <f t="shared" si="33"/>
        <v>6.6182799988781812E-6</v>
      </c>
    </row>
    <row r="401" spans="1:10" x14ac:dyDescent="0.25">
      <c r="A401" s="37">
        <v>399</v>
      </c>
      <c r="B401" s="4">
        <v>6400</v>
      </c>
      <c r="C401" s="20">
        <f t="shared" si="30"/>
        <v>7.056085724208799E-3</v>
      </c>
      <c r="F401" s="19">
        <f t="shared" si="31"/>
        <v>4.9788345747383209E-5</v>
      </c>
      <c r="G401">
        <v>123</v>
      </c>
      <c r="H401" s="17">
        <f t="shared" si="32"/>
        <v>3.2246432315620588E-5</v>
      </c>
      <c r="I401" s="17">
        <f t="shared" si="34"/>
        <v>3.6152290555842536E-4</v>
      </c>
      <c r="J401" s="16">
        <f t="shared" si="33"/>
        <v>9.6378996612526891E-8</v>
      </c>
    </row>
    <row r="402" spans="1:10" x14ac:dyDescent="0.25">
      <c r="A402" s="37">
        <v>400</v>
      </c>
      <c r="B402" s="4">
        <v>6300</v>
      </c>
      <c r="C402" s="20">
        <f t="shared" si="30"/>
        <v>-1.5748356968139168E-2</v>
      </c>
      <c r="F402" s="19">
        <f t="shared" si="31"/>
        <v>2.4801074719593745E-4</v>
      </c>
      <c r="G402">
        <v>122</v>
      </c>
      <c r="H402" s="17">
        <f t="shared" si="32"/>
        <v>1.6120212222614828E-4</v>
      </c>
      <c r="I402" s="17">
        <f t="shared" si="34"/>
        <v>3.62095835290854E-4</v>
      </c>
      <c r="J402" s="16">
        <f t="shared" si="33"/>
        <v>1.2723424997384758E-8</v>
      </c>
    </row>
    <row r="403" spans="1:10" x14ac:dyDescent="0.25">
      <c r="A403" s="37">
        <v>401</v>
      </c>
      <c r="B403" s="4">
        <v>6270</v>
      </c>
      <c r="C403" s="20">
        <f t="shared" si="30"/>
        <v>-4.7732787526576599E-3</v>
      </c>
      <c r="F403" s="19">
        <f t="shared" si="31"/>
        <v>2.2784190050573065E-5</v>
      </c>
      <c r="G403">
        <v>121</v>
      </c>
      <c r="H403" s="17">
        <f t="shared" si="32"/>
        <v>1.4862098238961305E-5</v>
      </c>
      <c r="I403" s="17">
        <f t="shared" si="34"/>
        <v>3.6214865679127714E-4</v>
      </c>
      <c r="J403" s="16">
        <f t="shared" si="33"/>
        <v>1.1429629549371993E-7</v>
      </c>
    </row>
    <row r="404" spans="1:10" x14ac:dyDescent="0.25">
      <c r="A404" s="37">
        <v>402</v>
      </c>
      <c r="B404" s="4">
        <v>6130</v>
      </c>
      <c r="C404" s="20">
        <f t="shared" si="30"/>
        <v>-2.2581604696709265E-2</v>
      </c>
      <c r="F404" s="19">
        <f t="shared" si="31"/>
        <v>5.0992887067844187E-4</v>
      </c>
      <c r="G404">
        <v>120</v>
      </c>
      <c r="H404" s="17">
        <f t="shared" si="32"/>
        <v>3.3381235998153444E-4</v>
      </c>
      <c r="I404" s="17">
        <f t="shared" si="34"/>
        <v>3.6333506192940112E-4</v>
      </c>
      <c r="J404" s="16">
        <f t="shared" si="33"/>
        <v>2.1870014856041726E-8</v>
      </c>
    </row>
    <row r="405" spans="1:10" x14ac:dyDescent="0.25">
      <c r="A405" s="37">
        <v>403</v>
      </c>
      <c r="B405" s="4">
        <v>6250</v>
      </c>
      <c r="C405" s="20">
        <f t="shared" si="30"/>
        <v>1.9386713800190084E-2</v>
      </c>
      <c r="F405" s="19">
        <f t="shared" si="31"/>
        <v>3.7584467197048063E-4</v>
      </c>
      <c r="G405">
        <v>119</v>
      </c>
      <c r="H405" s="17">
        <f t="shared" si="32"/>
        <v>2.4691500848559835E-4</v>
      </c>
      <c r="I405" s="17">
        <f t="shared" si="34"/>
        <v>3.6421262450606377E-4</v>
      </c>
      <c r="J405" s="16">
        <f t="shared" si="33"/>
        <v>1.6709436145802949E-10</v>
      </c>
    </row>
    <row r="406" spans="1:10" x14ac:dyDescent="0.25">
      <c r="A406" s="37">
        <v>404</v>
      </c>
      <c r="B406" s="4">
        <v>6175</v>
      </c>
      <c r="C406" s="20">
        <f t="shared" si="30"/>
        <v>-1.2072581234269249E-2</v>
      </c>
      <c r="F406" s="19">
        <f t="shared" si="31"/>
        <v>1.4574721765803003E-4</v>
      </c>
      <c r="G406">
        <v>118</v>
      </c>
      <c r="H406" s="17">
        <f t="shared" si="32"/>
        <v>9.6091648178161208E-5</v>
      </c>
      <c r="I406" s="17">
        <f t="shared" si="34"/>
        <v>3.6455414458978888E-4</v>
      </c>
      <c r="J406" s="16">
        <f t="shared" si="33"/>
        <v>4.7311149172874088E-8</v>
      </c>
    </row>
    <row r="407" spans="1:10" x14ac:dyDescent="0.25">
      <c r="A407" s="37">
        <v>405</v>
      </c>
      <c r="B407" s="4">
        <v>6005</v>
      </c>
      <c r="C407" s="20">
        <f t="shared" si="30"/>
        <v>-2.7916426982093977E-2</v>
      </c>
      <c r="F407" s="19">
        <f t="shared" si="31"/>
        <v>7.7932689544658461E-4</v>
      </c>
      <c r="G407">
        <v>117</v>
      </c>
      <c r="H407" s="17">
        <f t="shared" si="32"/>
        <v>5.1564559631123771E-4</v>
      </c>
      <c r="I407" s="17">
        <f t="shared" si="34"/>
        <v>3.6638680466549278E-4</v>
      </c>
      <c r="J407" s="16">
        <f t="shared" si="33"/>
        <v>1.7159665743427416E-7</v>
      </c>
    </row>
    <row r="408" spans="1:10" x14ac:dyDescent="0.25">
      <c r="A408" s="37">
        <v>406</v>
      </c>
      <c r="B408" s="4">
        <v>6005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3.6638680466549278E-4</v>
      </c>
      <c r="J408" s="16">
        <f t="shared" si="33"/>
        <v>1.3328678446058648E-7</v>
      </c>
    </row>
    <row r="409" spans="1:10" x14ac:dyDescent="0.25">
      <c r="A409" s="37">
        <v>407</v>
      </c>
      <c r="B409" s="4">
        <v>5900</v>
      </c>
      <c r="C409" s="20">
        <f t="shared" si="30"/>
        <v>-1.7640104620273111E-2</v>
      </c>
      <c r="F409" s="19">
        <f t="shared" si="31"/>
        <v>3.1117329101418073E-4</v>
      </c>
      <c r="G409">
        <v>115</v>
      </c>
      <c r="H409" s="17">
        <f t="shared" si="32"/>
        <v>2.0736073305996071E-4</v>
      </c>
      <c r="I409" s="17">
        <f t="shared" si="34"/>
        <v>3.6712378708028741E-4</v>
      </c>
      <c r="J409" s="16">
        <f t="shared" si="33"/>
        <v>2.9861523670151896E-9</v>
      </c>
    </row>
    <row r="410" spans="1:10" x14ac:dyDescent="0.25">
      <c r="A410" s="37">
        <v>408</v>
      </c>
      <c r="B410" s="4">
        <v>5900</v>
      </c>
      <c r="C410" s="20">
        <f t="shared" si="30"/>
        <v>0</v>
      </c>
      <c r="F410" s="19">
        <f t="shared" si="31"/>
        <v>0</v>
      </c>
      <c r="G410">
        <v>114</v>
      </c>
      <c r="H410" s="17">
        <f t="shared" si="32"/>
        <v>0</v>
      </c>
      <c r="I410" s="17">
        <f t="shared" si="34"/>
        <v>3.6712378708028741E-4</v>
      </c>
      <c r="J410" s="16">
        <f t="shared" si="33"/>
        <v>1.3382353310565976E-7</v>
      </c>
    </row>
    <row r="411" spans="1:10" x14ac:dyDescent="0.25">
      <c r="A411" s="37">
        <v>409</v>
      </c>
      <c r="B411" s="4">
        <v>5705</v>
      </c>
      <c r="C411" s="20">
        <f t="shared" si="30"/>
        <v>-3.3609367597634783E-2</v>
      </c>
      <c r="F411" s="19">
        <f t="shared" si="31"/>
        <v>1.1295895903129429E-3</v>
      </c>
      <c r="G411">
        <v>113</v>
      </c>
      <c r="H411" s="17">
        <f t="shared" si="32"/>
        <v>7.5811911288002209E-4</v>
      </c>
      <c r="I411" s="17">
        <f t="shared" si="34"/>
        <v>3.6981822419124581E-4</v>
      </c>
      <c r="J411" s="16">
        <f t="shared" si="33"/>
        <v>5.7925150360917715E-7</v>
      </c>
    </row>
    <row r="412" spans="1:10" x14ac:dyDescent="0.25">
      <c r="A412" s="37">
        <v>410</v>
      </c>
      <c r="B412" s="4">
        <v>5750</v>
      </c>
      <c r="C412" s="20">
        <f t="shared" si="30"/>
        <v>7.8568714952201597E-3</v>
      </c>
      <c r="F412" s="19">
        <f t="shared" si="31"/>
        <v>6.1730429692403072E-5</v>
      </c>
      <c r="G412">
        <v>112</v>
      </c>
      <c r="H412" s="17">
        <f t="shared" si="32"/>
        <v>4.1577880159641613E-5</v>
      </c>
      <c r="I412" s="17">
        <f t="shared" si="34"/>
        <v>3.6996599646263933E-4</v>
      </c>
      <c r="J412" s="16">
        <f t="shared" si="33"/>
        <v>9.4200296266265996E-8</v>
      </c>
    </row>
    <row r="413" spans="1:10" x14ac:dyDescent="0.25">
      <c r="A413" s="37">
        <v>411</v>
      </c>
      <c r="B413" s="4">
        <v>5520</v>
      </c>
      <c r="C413" s="20">
        <f t="shared" si="30"/>
        <v>-4.0821994520255166E-2</v>
      </c>
      <c r="F413" s="19">
        <f t="shared" si="31"/>
        <v>1.6664352366117428E-3</v>
      </c>
      <c r="G413">
        <v>111</v>
      </c>
      <c r="H413" s="17">
        <f t="shared" si="32"/>
        <v>1.1264132804404429E-3</v>
      </c>
      <c r="I413" s="17">
        <f t="shared" si="34"/>
        <v>3.7396939077565867E-4</v>
      </c>
      <c r="J413" s="16">
        <f t="shared" si="33"/>
        <v>1.6739054331787512E-6</v>
      </c>
    </row>
    <row r="414" spans="1:10" x14ac:dyDescent="0.25">
      <c r="A414" s="37">
        <v>412</v>
      </c>
      <c r="B414" s="4">
        <v>5520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3.7396939077565867E-4</v>
      </c>
      <c r="J414" s="16">
        <f t="shared" si="33"/>
        <v>1.3886076577122764E-7</v>
      </c>
    </row>
    <row r="415" spans="1:10" x14ac:dyDescent="0.25">
      <c r="A415" s="37">
        <v>413</v>
      </c>
      <c r="B415" s="4">
        <v>5500</v>
      </c>
      <c r="C415" s="20">
        <f t="shared" si="30"/>
        <v>-3.6297680505787237E-3</v>
      </c>
      <c r="F415" s="19">
        <f t="shared" si="31"/>
        <v>1.3175216101002068E-5</v>
      </c>
      <c r="G415">
        <v>109</v>
      </c>
      <c r="H415" s="17">
        <f t="shared" si="32"/>
        <v>8.9693222384730859E-6</v>
      </c>
      <c r="I415" s="17">
        <f t="shared" si="34"/>
        <v>3.7400126871447976E-4</v>
      </c>
      <c r="J415" s="16">
        <f t="shared" si="33"/>
        <v>1.2923795766434593E-7</v>
      </c>
    </row>
    <row r="416" spans="1:10" x14ac:dyDescent="0.25">
      <c r="A416" s="37">
        <v>414</v>
      </c>
      <c r="B416" s="4">
        <v>5390</v>
      </c>
      <c r="C416" s="20">
        <f t="shared" si="30"/>
        <v>-2.0202707317519466E-2</v>
      </c>
      <c r="F416" s="19">
        <f t="shared" si="31"/>
        <v>4.0814938295735459E-4</v>
      </c>
      <c r="G416">
        <v>108</v>
      </c>
      <c r="H416" s="17">
        <f t="shared" si="32"/>
        <v>2.7884785170655005E-4</v>
      </c>
      <c r="I416" s="17">
        <f t="shared" si="34"/>
        <v>3.7499232406077609E-4</v>
      </c>
      <c r="J416" s="16">
        <f t="shared" si="33"/>
        <v>1.1895478263802648E-9</v>
      </c>
    </row>
    <row r="417" spans="1:10" x14ac:dyDescent="0.25">
      <c r="A417" s="37">
        <v>415</v>
      </c>
      <c r="B417" s="4">
        <v>5320</v>
      </c>
      <c r="C417" s="20">
        <f t="shared" si="30"/>
        <v>-1.3072081567352775E-2</v>
      </c>
      <c r="F417" s="19">
        <f t="shared" si="31"/>
        <v>1.7087931650352418E-4</v>
      </c>
      <c r="G417">
        <v>107</v>
      </c>
      <c r="H417" s="17">
        <f t="shared" si="32"/>
        <v>1.1716123361461164E-4</v>
      </c>
      <c r="I417" s="17">
        <f t="shared" si="34"/>
        <v>3.7540872772407065E-4</v>
      </c>
      <c r="J417" s="16">
        <f t="shared" si="33"/>
        <v>4.1288276340879867E-8</v>
      </c>
    </row>
    <row r="418" spans="1:10" x14ac:dyDescent="0.25">
      <c r="A418" s="37">
        <v>416</v>
      </c>
      <c r="B418" s="4">
        <v>5450</v>
      </c>
      <c r="C418" s="20">
        <f t="shared" si="30"/>
        <v>2.4142305321599593E-2</v>
      </c>
      <c r="F418" s="19">
        <f t="shared" si="31"/>
        <v>5.8285090624133609E-4</v>
      </c>
      <c r="G418">
        <v>106</v>
      </c>
      <c r="H418" s="17">
        <f t="shared" si="32"/>
        <v>4.0104969698203784E-4</v>
      </c>
      <c r="I418" s="17">
        <f t="shared" si="34"/>
        <v>3.7683410161127147E-4</v>
      </c>
      <c r="J418" s="16">
        <f t="shared" si="33"/>
        <v>4.2996557880061103E-8</v>
      </c>
    </row>
    <row r="419" spans="1:10" x14ac:dyDescent="0.25">
      <c r="A419" s="37">
        <v>417</v>
      </c>
      <c r="B419" s="4">
        <v>5350</v>
      </c>
      <c r="C419" s="20">
        <f t="shared" si="30"/>
        <v>-1.8519047767237527E-2</v>
      </c>
      <c r="F419" s="19">
        <f t="shared" si="31"/>
        <v>3.4295513020522522E-4</v>
      </c>
      <c r="G419">
        <v>105</v>
      </c>
      <c r="H419" s="17">
        <f t="shared" si="32"/>
        <v>2.3682322947544862E-4</v>
      </c>
      <c r="I419" s="17">
        <f t="shared" si="34"/>
        <v>3.7767579691665902E-4</v>
      </c>
      <c r="J419" s="16">
        <f t="shared" si="33"/>
        <v>1.1141153292852067E-9</v>
      </c>
    </row>
    <row r="420" spans="1:10" x14ac:dyDescent="0.25">
      <c r="A420" s="37">
        <v>418</v>
      </c>
      <c r="B420" s="4">
        <v>5340</v>
      </c>
      <c r="C420" s="20">
        <f t="shared" si="30"/>
        <v>-1.8709079358117313E-3</v>
      </c>
      <c r="F420" s="19">
        <f t="shared" si="31"/>
        <v>3.5002965042833132E-6</v>
      </c>
      <c r="G420">
        <v>104</v>
      </c>
      <c r="H420" s="17">
        <f t="shared" si="32"/>
        <v>2.4257056988883042E-6</v>
      </c>
      <c r="I420" s="17">
        <f t="shared" si="34"/>
        <v>3.7768441813639127E-4</v>
      </c>
      <c r="J420" s="16">
        <f t="shared" si="33"/>
        <v>1.3901100071826994E-7</v>
      </c>
    </row>
    <row r="421" spans="1:10" x14ac:dyDescent="0.25">
      <c r="A421" s="37">
        <v>419</v>
      </c>
      <c r="B421" s="4">
        <v>5380</v>
      </c>
      <c r="C421" s="20">
        <f t="shared" si="30"/>
        <v>7.4627212015895943E-3</v>
      </c>
      <c r="F421" s="19">
        <f t="shared" si="31"/>
        <v>5.5692207732654837E-5</v>
      </c>
      <c r="G421">
        <v>103</v>
      </c>
      <c r="H421" s="17">
        <f t="shared" si="32"/>
        <v>3.8732362476259262E-5</v>
      </c>
      <c r="I421" s="17">
        <f t="shared" si="34"/>
        <v>3.7782207713097152E-4</v>
      </c>
      <c r="J421" s="16">
        <f t="shared" si="33"/>
        <v>1.0290433079188393E-7</v>
      </c>
    </row>
    <row r="422" spans="1:10" x14ac:dyDescent="0.25">
      <c r="A422" s="37">
        <v>420</v>
      </c>
      <c r="B422" s="4">
        <v>5245</v>
      </c>
      <c r="C422" s="20">
        <f t="shared" si="30"/>
        <v>-2.5413132325432547E-2</v>
      </c>
      <c r="F422" s="19">
        <f t="shared" si="31"/>
        <v>6.4582729458994464E-4</v>
      </c>
      <c r="G422">
        <v>102</v>
      </c>
      <c r="H422" s="17">
        <f t="shared" si="32"/>
        <v>4.507567383369722E-4</v>
      </c>
      <c r="I422" s="17">
        <f t="shared" si="34"/>
        <v>3.7942411520540522E-4</v>
      </c>
      <c r="J422" s="16">
        <f t="shared" si="33"/>
        <v>7.1690969437020121E-8</v>
      </c>
    </row>
    <row r="423" spans="1:10" x14ac:dyDescent="0.25">
      <c r="A423" s="37">
        <v>421</v>
      </c>
      <c r="B423" s="4">
        <v>5300</v>
      </c>
      <c r="C423" s="20">
        <f t="shared" si="30"/>
        <v>1.0431578709815719E-2</v>
      </c>
      <c r="F423" s="19">
        <f t="shared" si="31"/>
        <v>1.0881783437908057E-4</v>
      </c>
      <c r="G423">
        <v>101</v>
      </c>
      <c r="H423" s="17">
        <f t="shared" si="32"/>
        <v>7.6220569527641057E-5</v>
      </c>
      <c r="I423" s="17">
        <f t="shared" si="34"/>
        <v>3.7969501133196964E-4</v>
      </c>
      <c r="J423" s="16">
        <f t="shared" si="33"/>
        <v>7.2645181025336788E-8</v>
      </c>
    </row>
    <row r="424" spans="1:10" x14ac:dyDescent="0.25">
      <c r="A424" s="37">
        <v>422</v>
      </c>
      <c r="B424" s="4">
        <v>5150</v>
      </c>
      <c r="C424" s="20">
        <f t="shared" si="30"/>
        <v>-2.8710105882431367E-2</v>
      </c>
      <c r="F424" s="19">
        <f t="shared" si="31"/>
        <v>8.2427017978042015E-4</v>
      </c>
      <c r="G424">
        <v>100</v>
      </c>
      <c r="H424" s="17">
        <f t="shared" si="32"/>
        <v>5.7941265730261995E-4</v>
      </c>
      <c r="I424" s="17">
        <f t="shared" si="34"/>
        <v>3.8175430642145022E-4</v>
      </c>
      <c r="J424" s="16">
        <f t="shared" si="33"/>
        <v>1.9702294659286305E-7</v>
      </c>
    </row>
    <row r="425" spans="1:10" x14ac:dyDescent="0.25">
      <c r="A425" s="37">
        <v>423</v>
      </c>
      <c r="B425" s="4">
        <v>5150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3.8175430642145022E-4</v>
      </c>
      <c r="J425" s="16">
        <f t="shared" si="33"/>
        <v>1.4470226594425947E-7</v>
      </c>
    </row>
    <row r="426" spans="1:10" x14ac:dyDescent="0.25">
      <c r="A426" s="37">
        <v>424</v>
      </c>
      <c r="B426" s="4">
        <v>4770</v>
      </c>
      <c r="C426" s="20">
        <f t="shared" si="30"/>
        <v>-7.6650409775394945E-2</v>
      </c>
      <c r="F426" s="19">
        <f t="shared" si="31"/>
        <v>5.8752853187359613E-3</v>
      </c>
      <c r="G426">
        <v>98</v>
      </c>
      <c r="H426" s="17">
        <f t="shared" si="32"/>
        <v>4.1594883235898609E-3</v>
      </c>
      <c r="I426" s="17">
        <f t="shared" si="34"/>
        <v>3.9653757663752828E-4</v>
      </c>
      <c r="J426" s="16">
        <f t="shared" si="33"/>
        <v>3.0032121615151932E-5</v>
      </c>
    </row>
    <row r="427" spans="1:10" x14ac:dyDescent="0.25">
      <c r="A427" s="37">
        <v>425</v>
      </c>
      <c r="B427" s="4">
        <v>4900</v>
      </c>
      <c r="C427" s="20">
        <f t="shared" si="30"/>
        <v>2.6888900216330999E-2</v>
      </c>
      <c r="F427" s="19">
        <f t="shared" si="31"/>
        <v>7.2301295484380524E-4</v>
      </c>
      <c r="G427">
        <v>97</v>
      </c>
      <c r="H427" s="17">
        <f t="shared" si="32"/>
        <v>5.1369259519981592E-4</v>
      </c>
      <c r="I427" s="17">
        <f t="shared" si="34"/>
        <v>3.9836329553659785E-4</v>
      </c>
      <c r="J427" s="16">
        <f t="shared" si="33"/>
        <v>1.0631870079122503E-7</v>
      </c>
    </row>
    <row r="428" spans="1:10" x14ac:dyDescent="0.25">
      <c r="A428" s="37">
        <v>426</v>
      </c>
      <c r="B428" s="4">
        <v>4890</v>
      </c>
      <c r="C428" s="20">
        <f t="shared" si="30"/>
        <v>-2.0429016298002933E-3</v>
      </c>
      <c r="F428" s="19">
        <f t="shared" si="31"/>
        <v>4.1734470690406941E-6</v>
      </c>
      <c r="G428">
        <v>96</v>
      </c>
      <c r="H428" s="17">
        <f t="shared" si="32"/>
        <v>2.9757635182897547E-6</v>
      </c>
      <c r="I428" s="17">
        <f t="shared" si="34"/>
        <v>3.9837387172115895E-4</v>
      </c>
      <c r="J428" s="16">
        <f t="shared" si="33"/>
        <v>1.5427971131012244E-7</v>
      </c>
    </row>
    <row r="429" spans="1:10" x14ac:dyDescent="0.25">
      <c r="A429" s="37">
        <v>427</v>
      </c>
      <c r="B429" s="4">
        <v>4890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3.9837387172115895E-4</v>
      </c>
      <c r="J429" s="16">
        <f t="shared" si="33"/>
        <v>1.5757566011977074E-7</v>
      </c>
    </row>
    <row r="430" spans="1:10" x14ac:dyDescent="0.25">
      <c r="A430" s="37">
        <v>428</v>
      </c>
      <c r="B430" s="4">
        <v>4890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3.9837387172115895E-4</v>
      </c>
      <c r="J430" s="16">
        <f t="shared" si="33"/>
        <v>1.5757566011977074E-7</v>
      </c>
    </row>
    <row r="431" spans="1:10" x14ac:dyDescent="0.25">
      <c r="A431" s="37">
        <v>429</v>
      </c>
      <c r="B431" s="4">
        <v>5000</v>
      </c>
      <c r="C431" s="20">
        <f t="shared" si="30"/>
        <v>2.2245608947319737E-2</v>
      </c>
      <c r="F431" s="19">
        <f t="shared" si="31"/>
        <v>4.9486711743707197E-4</v>
      </c>
      <c r="G431">
        <v>93</v>
      </c>
      <c r="H431" s="17">
        <f t="shared" si="32"/>
        <v>3.5664072922824677E-4</v>
      </c>
      <c r="I431" s="17">
        <f t="shared" si="34"/>
        <v>3.9964141134624678E-4</v>
      </c>
      <c r="J431" s="16">
        <f t="shared" si="33"/>
        <v>9.340463770179254E-9</v>
      </c>
    </row>
    <row r="432" spans="1:10" x14ac:dyDescent="0.25">
      <c r="A432" s="37">
        <v>430</v>
      </c>
      <c r="B432" s="4">
        <v>5200</v>
      </c>
      <c r="C432" s="20">
        <f t="shared" si="30"/>
        <v>3.9220713153281329E-2</v>
      </c>
      <c r="F432" s="19">
        <f t="shared" si="31"/>
        <v>1.5382643402519752E-3</v>
      </c>
      <c r="G432">
        <v>92</v>
      </c>
      <c r="H432" s="17">
        <f t="shared" si="32"/>
        <v>1.1125501416737521E-3</v>
      </c>
      <c r="I432" s="17">
        <f t="shared" si="34"/>
        <v>4.0359553456857243E-4</v>
      </c>
      <c r="J432" s="16">
        <f t="shared" si="33"/>
        <v>1.2907305441085672E-6</v>
      </c>
    </row>
    <row r="433" spans="1:10" x14ac:dyDescent="0.25">
      <c r="A433" s="37">
        <v>431</v>
      </c>
      <c r="B433" s="4">
        <v>5290</v>
      </c>
      <c r="C433" s="20">
        <f t="shared" si="30"/>
        <v>1.7159620282826284E-2</v>
      </c>
      <c r="F433" s="19">
        <f t="shared" si="31"/>
        <v>2.9445256825078319E-4</v>
      </c>
      <c r="G433">
        <v>91</v>
      </c>
      <c r="H433" s="17">
        <f t="shared" si="32"/>
        <v>2.1372250040020804E-4</v>
      </c>
      <c r="I433" s="17">
        <f t="shared" si="34"/>
        <v>4.0435512739078413E-4</v>
      </c>
      <c r="J433" s="16">
        <f t="shared" si="33"/>
        <v>1.1764751109624212E-8</v>
      </c>
    </row>
    <row r="434" spans="1:10" x14ac:dyDescent="0.25">
      <c r="A434" s="37">
        <v>432</v>
      </c>
      <c r="B434" s="4">
        <v>5600</v>
      </c>
      <c r="C434" s="20">
        <f t="shared" si="30"/>
        <v>5.6948351870895433E-2</v>
      </c>
      <c r="F434" s="19">
        <f t="shared" si="31"/>
        <v>3.2431147808113193E-3</v>
      </c>
      <c r="G434">
        <v>90</v>
      </c>
      <c r="H434" s="17">
        <f t="shared" si="32"/>
        <v>2.3623459542739147E-3</v>
      </c>
      <c r="I434" s="17">
        <f t="shared" si="34"/>
        <v>4.1275115975558939E-4</v>
      </c>
      <c r="J434" s="16">
        <f t="shared" si="33"/>
        <v>8.0192644519692195E-6</v>
      </c>
    </row>
    <row r="435" spans="1:10" x14ac:dyDescent="0.25">
      <c r="A435" s="37">
        <v>433</v>
      </c>
      <c r="B435" s="4">
        <v>5550</v>
      </c>
      <c r="C435" s="20">
        <f t="shared" si="30"/>
        <v>-8.9686699827603751E-3</v>
      </c>
      <c r="F435" s="19">
        <f t="shared" si="31"/>
        <v>8.0437041259666991E-5</v>
      </c>
      <c r="G435">
        <v>89</v>
      </c>
      <c r="H435" s="17">
        <f t="shared" si="32"/>
        <v>5.8800842004952577E-5</v>
      </c>
      <c r="I435" s="17">
        <f t="shared" si="34"/>
        <v>4.1296014429134643E-4</v>
      </c>
      <c r="J435" s="16">
        <f t="shared" si="33"/>
        <v>1.0959767663093031E-7</v>
      </c>
    </row>
    <row r="436" spans="1:10" x14ac:dyDescent="0.25">
      <c r="A436" s="37">
        <v>434</v>
      </c>
      <c r="B436" s="4">
        <v>5900</v>
      </c>
      <c r="C436" s="20">
        <f t="shared" si="30"/>
        <v>6.1154423153330646E-2</v>
      </c>
      <c r="F436" s="19">
        <f t="shared" si="31"/>
        <v>3.7398634712166234E-3</v>
      </c>
      <c r="G436">
        <v>88</v>
      </c>
      <c r="H436" s="17">
        <f t="shared" si="32"/>
        <v>2.7436549004182754E-3</v>
      </c>
      <c r="I436" s="17">
        <f t="shared" si="34"/>
        <v>4.227113897852981E-4</v>
      </c>
      <c r="J436" s="16">
        <f t="shared" si="33"/>
        <v>1.101346731411151E-5</v>
      </c>
    </row>
    <row r="437" spans="1:10" x14ac:dyDescent="0.25">
      <c r="A437" s="37">
        <v>435</v>
      </c>
      <c r="B437" s="4">
        <v>5905</v>
      </c>
      <c r="C437" s="20">
        <f t="shared" si="30"/>
        <v>8.4709873765190311E-4</v>
      </c>
      <c r="F437" s="19">
        <f t="shared" si="31"/>
        <v>7.1757627133144783E-7</v>
      </c>
      <c r="G437">
        <v>87</v>
      </c>
      <c r="H437" s="17">
        <f t="shared" si="32"/>
        <v>5.2830909164976663E-7</v>
      </c>
      <c r="I437" s="17">
        <f t="shared" si="34"/>
        <v>4.2271326745280233E-4</v>
      </c>
      <c r="J437" s="16">
        <f t="shared" si="33"/>
        <v>1.7681463437457653E-7</v>
      </c>
    </row>
    <row r="438" spans="1:10" x14ac:dyDescent="0.25">
      <c r="A438" s="37">
        <v>436</v>
      </c>
      <c r="B438" s="4">
        <v>5995</v>
      </c>
      <c r="C438" s="20">
        <f t="shared" si="30"/>
        <v>1.5126338830151957E-2</v>
      </c>
      <c r="F438" s="19">
        <f t="shared" si="31"/>
        <v>2.2880612640456289E-4</v>
      </c>
      <c r="G438">
        <v>86</v>
      </c>
      <c r="H438" s="17">
        <f t="shared" si="32"/>
        <v>1.6905730561080767E-4</v>
      </c>
      <c r="I438" s="17">
        <f t="shared" si="34"/>
        <v>4.233141153543754E-4</v>
      </c>
      <c r="J438" s="16">
        <f t="shared" si="33"/>
        <v>3.7250345190451295E-8</v>
      </c>
    </row>
    <row r="439" spans="1:10" x14ac:dyDescent="0.25">
      <c r="A439" s="37">
        <v>437</v>
      </c>
      <c r="B439" s="4">
        <v>6010</v>
      </c>
      <c r="C439" s="20">
        <f t="shared" si="30"/>
        <v>2.4989600676385689E-3</v>
      </c>
      <c r="F439" s="19">
        <f t="shared" si="31"/>
        <v>6.2448014196521612E-6</v>
      </c>
      <c r="G439">
        <v>85</v>
      </c>
      <c r="H439" s="17">
        <f t="shared" si="32"/>
        <v>4.6305353696664293E-6</v>
      </c>
      <c r="I439" s="17">
        <f t="shared" si="34"/>
        <v>4.2333057277660851E-4</v>
      </c>
      <c r="J439" s="16">
        <f t="shared" si="33"/>
        <v>1.7270774113558181E-7</v>
      </c>
    </row>
    <row r="440" spans="1:10" x14ac:dyDescent="0.25">
      <c r="A440" s="37">
        <v>438</v>
      </c>
      <c r="B440" s="4">
        <v>6175</v>
      </c>
      <c r="C440" s="20">
        <f t="shared" si="30"/>
        <v>2.7084133966924658E-2</v>
      </c>
      <c r="F440" s="19">
        <f t="shared" si="31"/>
        <v>7.3355031273832202E-4</v>
      </c>
      <c r="G440">
        <v>84</v>
      </c>
      <c r="H440" s="17">
        <f t="shared" si="32"/>
        <v>5.4586941139960778E-4</v>
      </c>
      <c r="I440" s="17">
        <f t="shared" si="34"/>
        <v>4.2527065155159767E-4</v>
      </c>
      <c r="J440" s="16">
        <f t="shared" si="33"/>
        <v>9.597053738608902E-8</v>
      </c>
    </row>
    <row r="441" spans="1:10" x14ac:dyDescent="0.25">
      <c r="A441" s="37">
        <v>439</v>
      </c>
      <c r="B441" s="4">
        <v>6155</v>
      </c>
      <c r="C441" s="20">
        <f t="shared" si="30"/>
        <v>-3.2441228776241135E-3</v>
      </c>
      <c r="F441" s="19">
        <f t="shared" si="31"/>
        <v>1.0524333245124159E-5</v>
      </c>
      <c r="G441">
        <v>83</v>
      </c>
      <c r="H441" s="17">
        <f t="shared" si="32"/>
        <v>7.8595869377411941E-6</v>
      </c>
      <c r="I441" s="17">
        <f t="shared" si="34"/>
        <v>4.2529858537144479E-4</v>
      </c>
      <c r="J441" s="16">
        <f t="shared" si="33"/>
        <v>1.7078605513972774E-7</v>
      </c>
    </row>
    <row r="442" spans="1:10" x14ac:dyDescent="0.25">
      <c r="A442" s="37">
        <v>440</v>
      </c>
      <c r="B442" s="4">
        <v>5825</v>
      </c>
      <c r="C442" s="20">
        <f t="shared" si="30"/>
        <v>-5.5105760184652533E-2</v>
      </c>
      <c r="F442" s="19">
        <f t="shared" si="31"/>
        <v>3.0366448055284363E-3</v>
      </c>
      <c r="G442">
        <v>82</v>
      </c>
      <c r="H442" s="17">
        <f t="shared" si="32"/>
        <v>2.2758592807717456E-3</v>
      </c>
      <c r="I442" s="17">
        <f t="shared" si="34"/>
        <v>4.3338723476868141E-4</v>
      </c>
      <c r="J442" s="16">
        <f t="shared" si="33"/>
        <v>6.7849719734842743E-6</v>
      </c>
    </row>
    <row r="443" spans="1:10" x14ac:dyDescent="0.25">
      <c r="A443" s="37">
        <v>441</v>
      </c>
      <c r="B443" s="4">
        <v>5600</v>
      </c>
      <c r="C443" s="20">
        <f t="shared" si="30"/>
        <v>-3.9392401710660718E-2</v>
      </c>
      <c r="F443" s="19">
        <f t="shared" si="31"/>
        <v>1.5517613125340655E-3</v>
      </c>
      <c r="G443">
        <v>81</v>
      </c>
      <c r="H443" s="17">
        <f t="shared" si="32"/>
        <v>1.1671390741747494E-3</v>
      </c>
      <c r="I443" s="17">
        <f t="shared" si="34"/>
        <v>4.3753537294601789E-4</v>
      </c>
      <c r="J443" s="16">
        <f t="shared" si="33"/>
        <v>1.244967212074504E-6</v>
      </c>
    </row>
    <row r="444" spans="1:10" x14ac:dyDescent="0.25">
      <c r="A444" s="37">
        <v>442</v>
      </c>
      <c r="B444" s="4">
        <v>5500</v>
      </c>
      <c r="C444" s="20">
        <f t="shared" si="30"/>
        <v>-1.8018505502678365E-2</v>
      </c>
      <c r="F444" s="19">
        <f t="shared" si="31"/>
        <v>3.2466654055005051E-4</v>
      </c>
      <c r="G444">
        <v>80</v>
      </c>
      <c r="H444" s="17">
        <f t="shared" si="32"/>
        <v>2.450651190759894E-4</v>
      </c>
      <c r="I444" s="17">
        <f t="shared" si="34"/>
        <v>4.3840636081615789E-4</v>
      </c>
      <c r="J444" s="16">
        <f t="shared" si="33"/>
        <v>1.2584728601965577E-8</v>
      </c>
    </row>
    <row r="445" spans="1:10" x14ac:dyDescent="0.25">
      <c r="A445" s="37">
        <v>443</v>
      </c>
      <c r="B445" s="4">
        <v>5600</v>
      </c>
      <c r="C445" s="20">
        <f t="shared" si="30"/>
        <v>1.8018505502678212E-2</v>
      </c>
      <c r="F445" s="19">
        <f t="shared" si="31"/>
        <v>3.2466654055004503E-4</v>
      </c>
      <c r="G445">
        <v>79</v>
      </c>
      <c r="H445" s="17">
        <f t="shared" si="32"/>
        <v>2.4593921357225984E-4</v>
      </c>
      <c r="I445" s="17">
        <f t="shared" si="34"/>
        <v>4.3928045531243251E-4</v>
      </c>
      <c r="J445" s="16">
        <f t="shared" si="33"/>
        <v>1.2780904981266528E-8</v>
      </c>
    </row>
    <row r="446" spans="1:10" x14ac:dyDescent="0.25">
      <c r="A446" s="37">
        <v>444</v>
      </c>
      <c r="B446" s="4">
        <v>5530</v>
      </c>
      <c r="C446" s="20">
        <f t="shared" si="30"/>
        <v>-1.2578782206860073E-2</v>
      </c>
      <c r="F446" s="19">
        <f t="shared" si="31"/>
        <v>1.5822576180761955E-4</v>
      </c>
      <c r="G446">
        <v>78</v>
      </c>
      <c r="H446" s="17">
        <f t="shared" si="32"/>
        <v>1.2028562268465893E-4</v>
      </c>
      <c r="I446" s="17">
        <f t="shared" si="34"/>
        <v>4.3970796339153247E-4</v>
      </c>
      <c r="J446" s="16">
        <f t="shared" si="33"/>
        <v>7.8354888437820948E-8</v>
      </c>
    </row>
    <row r="447" spans="1:10" x14ac:dyDescent="0.25">
      <c r="A447" s="37">
        <v>445</v>
      </c>
      <c r="B447" s="4">
        <v>5500</v>
      </c>
      <c r="C447" s="20">
        <f t="shared" si="30"/>
        <v>-5.4397232958182098E-3</v>
      </c>
      <c r="F447" s="19">
        <f t="shared" si="31"/>
        <v>2.9590589535067325E-5</v>
      </c>
      <c r="G447">
        <v>77</v>
      </c>
      <c r="H447" s="17">
        <f t="shared" si="32"/>
        <v>2.2575450316760037E-5</v>
      </c>
      <c r="I447" s="17">
        <f t="shared" si="34"/>
        <v>4.3978819897733508E-4</v>
      </c>
      <c r="J447" s="16">
        <f t="shared" si="33"/>
        <v>1.6698219932753659E-7</v>
      </c>
    </row>
    <row r="448" spans="1:10" x14ac:dyDescent="0.25">
      <c r="A448" s="37">
        <v>446</v>
      </c>
      <c r="B448" s="4">
        <v>5650</v>
      </c>
      <c r="C448" s="20">
        <f t="shared" si="30"/>
        <v>2.6907452919924402E-2</v>
      </c>
      <c r="F448" s="19">
        <f t="shared" si="31"/>
        <v>7.2401102263794826E-4</v>
      </c>
      <c r="G448">
        <v>76</v>
      </c>
      <c r="H448" s="17">
        <f t="shared" si="32"/>
        <v>5.543375031147736E-4</v>
      </c>
      <c r="I448" s="17">
        <f t="shared" si="34"/>
        <v>4.417583742637941E-4</v>
      </c>
      <c r="J448" s="16">
        <f t="shared" si="33"/>
        <v>8.0555328039242978E-8</v>
      </c>
    </row>
    <row r="449" spans="1:10" x14ac:dyDescent="0.25">
      <c r="A449" s="37">
        <v>447</v>
      </c>
      <c r="B449" s="4">
        <v>5650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4.417583742637941E-4</v>
      </c>
      <c r="J449" s="16">
        <f t="shared" si="33"/>
        <v>1.9376575472789837E-7</v>
      </c>
    </row>
    <row r="450" spans="1:10" x14ac:dyDescent="0.25">
      <c r="A450" s="37">
        <v>448</v>
      </c>
      <c r="B450" s="4">
        <v>5680</v>
      </c>
      <c r="C450" s="20">
        <f t="shared" si="30"/>
        <v>5.2956875747105026E-3</v>
      </c>
      <c r="F450" s="19">
        <f t="shared" si="31"/>
        <v>2.8044306888943204E-5</v>
      </c>
      <c r="G450">
        <v>74</v>
      </c>
      <c r="H450" s="17">
        <f t="shared" si="32"/>
        <v>2.1625509680890653E-5</v>
      </c>
      <c r="I450" s="17">
        <f t="shared" si="34"/>
        <v>4.4183523365809988E-4</v>
      </c>
      <c r="J450" s="16">
        <f t="shared" si="33"/>
        <v>1.6992582033115504E-7</v>
      </c>
    </row>
    <row r="451" spans="1:10" x14ac:dyDescent="0.25">
      <c r="A451" s="37">
        <v>449</v>
      </c>
      <c r="B451" s="4">
        <v>5785</v>
      </c>
      <c r="C451" s="20">
        <f t="shared" si="30"/>
        <v>1.8317127912579917E-2</v>
      </c>
      <c r="F451" s="19">
        <f t="shared" si="31"/>
        <v>3.3551717496581432E-4</v>
      </c>
      <c r="G451">
        <v>73</v>
      </c>
      <c r="H451" s="17">
        <f t="shared" si="32"/>
        <v>2.596466216830709E-4</v>
      </c>
      <c r="I451" s="17">
        <f t="shared" si="34"/>
        <v>4.4275804576151742E-4</v>
      </c>
      <c r="J451" s="16">
        <f t="shared" si="33"/>
        <v>1.1165570034046237E-8</v>
      </c>
    </row>
    <row r="452" spans="1:10" x14ac:dyDescent="0.25">
      <c r="A452" s="37">
        <v>450</v>
      </c>
      <c r="B452" s="4">
        <v>5750</v>
      </c>
      <c r="C452" s="20">
        <f t="shared" ref="C452:C515" si="35">LN(B452/B451)</f>
        <v>-6.0685058363807885E-3</v>
      </c>
      <c r="F452" s="19">
        <f t="shared" ref="F452:F515" si="36">C452^2</f>
        <v>3.6826763086187693E-5</v>
      </c>
      <c r="G452">
        <v>72</v>
      </c>
      <c r="H452" s="17">
        <f t="shared" ref="H452:H515" si="37">F452*($E$7^(G452-1))</f>
        <v>2.8600771393580157E-5</v>
      </c>
      <c r="I452" s="17">
        <f t="shared" si="34"/>
        <v>4.4285969598842193E-4</v>
      </c>
      <c r="J452" s="16">
        <f t="shared" ref="J452:J515" si="38">(F452-($E$7*I452))^2</f>
        <v>1.6358705175462503E-7</v>
      </c>
    </row>
    <row r="453" spans="1:10" x14ac:dyDescent="0.25">
      <c r="A453" s="37">
        <v>451</v>
      </c>
      <c r="B453" s="4">
        <v>5690</v>
      </c>
      <c r="C453" s="20">
        <f t="shared" si="35"/>
        <v>-1.0489606671019547E-2</v>
      </c>
      <c r="F453" s="19">
        <f t="shared" si="36"/>
        <v>1.1003184811269779E-4</v>
      </c>
      <c r="G453">
        <v>71</v>
      </c>
      <c r="H453" s="17">
        <f t="shared" si="37"/>
        <v>8.5758837464444324E-5</v>
      </c>
      <c r="I453" s="17">
        <f t="shared" ref="I453:I516" si="39">(1-$E$7)*H453+I452</f>
        <v>4.4316449214819558E-4</v>
      </c>
      <c r="J453" s="16">
        <f t="shared" si="38"/>
        <v>1.0993043523664643E-7</v>
      </c>
    </row>
    <row r="454" spans="1:10" x14ac:dyDescent="0.25">
      <c r="A454" s="37">
        <v>452</v>
      </c>
      <c r="B454" s="4">
        <v>5650</v>
      </c>
      <c r="C454" s="20">
        <f t="shared" si="35"/>
        <v>-7.0547029798899265E-3</v>
      </c>
      <c r="F454" s="19">
        <f t="shared" si="36"/>
        <v>4.9768834134467812E-5</v>
      </c>
      <c r="G454">
        <v>70</v>
      </c>
      <c r="H454" s="17">
        <f t="shared" si="37"/>
        <v>3.8928191120344293E-5</v>
      </c>
      <c r="I454" s="17">
        <f t="shared" si="39"/>
        <v>4.4330284713890234E-4</v>
      </c>
      <c r="J454" s="16">
        <f t="shared" si="38"/>
        <v>1.5363143974592571E-7</v>
      </c>
    </row>
    <row r="455" spans="1:10" x14ac:dyDescent="0.25">
      <c r="A455" s="37">
        <v>453</v>
      </c>
      <c r="B455" s="4">
        <v>5645</v>
      </c>
      <c r="C455" s="20">
        <f t="shared" si="35"/>
        <v>-8.8534755672421445E-4</v>
      </c>
      <c r="F455" s="19">
        <f t="shared" si="36"/>
        <v>7.838402961975361E-7</v>
      </c>
      <c r="G455">
        <v>69</v>
      </c>
      <c r="H455" s="17">
        <f t="shared" si="37"/>
        <v>6.1529108364876732E-7</v>
      </c>
      <c r="I455" s="17">
        <f t="shared" si="39"/>
        <v>4.433050339497895E-4</v>
      </c>
      <c r="J455" s="16">
        <f t="shared" si="38"/>
        <v>1.9443305720608775E-7</v>
      </c>
    </row>
    <row r="456" spans="1:10" x14ac:dyDescent="0.25">
      <c r="A456" s="37">
        <v>454</v>
      </c>
      <c r="B456" s="4">
        <v>5645</v>
      </c>
      <c r="C456" s="20">
        <f t="shared" si="35"/>
        <v>0</v>
      </c>
      <c r="F456" s="19">
        <f t="shared" si="36"/>
        <v>0</v>
      </c>
      <c r="G456">
        <v>68</v>
      </c>
      <c r="H456" s="17">
        <f t="shared" si="37"/>
        <v>0</v>
      </c>
      <c r="I456" s="17">
        <f t="shared" si="39"/>
        <v>4.433050339497895E-4</v>
      </c>
      <c r="J456" s="16">
        <f t="shared" si="38"/>
        <v>1.9512493353341999E-7</v>
      </c>
    </row>
    <row r="457" spans="1:10" x14ac:dyDescent="0.25">
      <c r="A457" s="37">
        <v>455</v>
      </c>
      <c r="B457" s="4">
        <v>5795</v>
      </c>
      <c r="C457" s="20">
        <f t="shared" si="35"/>
        <v>2.6225279190089778E-2</v>
      </c>
      <c r="F457" s="19">
        <f t="shared" si="36"/>
        <v>6.8776526859815599E-4</v>
      </c>
      <c r="G457">
        <v>67</v>
      </c>
      <c r="H457" s="17">
        <f t="shared" si="37"/>
        <v>5.4373317783532873E-4</v>
      </c>
      <c r="I457" s="17">
        <f t="shared" si="39"/>
        <v>4.4523752032024026E-4</v>
      </c>
      <c r="J457" s="16">
        <f t="shared" si="38"/>
        <v>5.9589775320116009E-8</v>
      </c>
    </row>
    <row r="458" spans="1:10" x14ac:dyDescent="0.25">
      <c r="A458" s="37">
        <v>456</v>
      </c>
      <c r="B458" s="4">
        <v>5920</v>
      </c>
      <c r="C458" s="20">
        <f t="shared" si="35"/>
        <v>2.134097210419935E-2</v>
      </c>
      <c r="F458" s="19">
        <f t="shared" si="36"/>
        <v>4.5543709035221486E-4</v>
      </c>
      <c r="G458">
        <v>66</v>
      </c>
      <c r="H458" s="17">
        <f t="shared" si="37"/>
        <v>3.6134351787973207E-4</v>
      </c>
      <c r="I458" s="17">
        <f t="shared" si="39"/>
        <v>4.4652177416351922E-4</v>
      </c>
      <c r="J458" s="16">
        <f t="shared" si="38"/>
        <v>1.1029836291824418E-10</v>
      </c>
    </row>
    <row r="459" spans="1:10" x14ac:dyDescent="0.25">
      <c r="A459" s="37">
        <v>457</v>
      </c>
      <c r="B459" s="4">
        <v>5920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4.4652177416351922E-4</v>
      </c>
      <c r="J459" s="16">
        <f t="shared" si="38"/>
        <v>1.9796696522432254E-7</v>
      </c>
    </row>
    <row r="460" spans="1:10" x14ac:dyDescent="0.25">
      <c r="A460" s="37">
        <v>458</v>
      </c>
      <c r="B460" s="4">
        <v>5820</v>
      </c>
      <c r="C460" s="20">
        <f t="shared" si="35"/>
        <v>-1.7036187152567852E-2</v>
      </c>
      <c r="F460" s="19">
        <f t="shared" si="36"/>
        <v>2.9023167269731794E-4</v>
      </c>
      <c r="G460">
        <v>64</v>
      </c>
      <c r="H460" s="17">
        <f t="shared" si="37"/>
        <v>2.3191521118768712E-4</v>
      </c>
      <c r="I460" s="17">
        <f t="shared" si="39"/>
        <v>4.4734602584244867E-4</v>
      </c>
      <c r="J460" s="16">
        <f t="shared" si="38"/>
        <v>2.4187850538643852E-8</v>
      </c>
    </row>
    <row r="461" spans="1:10" x14ac:dyDescent="0.25">
      <c r="A461" s="37">
        <v>459</v>
      </c>
      <c r="B461" s="4">
        <v>5800</v>
      </c>
      <c r="C461" s="20">
        <f t="shared" si="35"/>
        <v>-3.4423441909727901E-3</v>
      </c>
      <c r="F461" s="19">
        <f t="shared" si="36"/>
        <v>1.1849733529124113E-5</v>
      </c>
      <c r="G461">
        <v>63</v>
      </c>
      <c r="H461" s="17">
        <f t="shared" si="37"/>
        <v>9.502530955410145E-6</v>
      </c>
      <c r="I461" s="17">
        <f t="shared" si="39"/>
        <v>4.4737979886257085E-4</v>
      </c>
      <c r="J461" s="16">
        <f t="shared" si="38"/>
        <v>1.883039489995504E-7</v>
      </c>
    </row>
    <row r="462" spans="1:10" x14ac:dyDescent="0.25">
      <c r="A462" s="37">
        <v>460</v>
      </c>
      <c r="B462" s="4">
        <v>5800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4.4737979886257085E-4</v>
      </c>
      <c r="J462" s="16">
        <f t="shared" si="38"/>
        <v>1.9872851261311126E-7</v>
      </c>
    </row>
    <row r="463" spans="1:10" x14ac:dyDescent="0.25">
      <c r="A463" s="37">
        <v>461</v>
      </c>
      <c r="B463" s="4">
        <v>5800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4.4737979886257085E-4</v>
      </c>
      <c r="J463" s="16">
        <f t="shared" si="38"/>
        <v>1.9872851261311126E-7</v>
      </c>
    </row>
    <row r="464" spans="1:10" x14ac:dyDescent="0.25">
      <c r="A464" s="37">
        <v>462</v>
      </c>
      <c r="B464" s="4">
        <v>5795</v>
      </c>
      <c r="C464" s="20">
        <f t="shared" si="35"/>
        <v>-8.6244076065859526E-4</v>
      </c>
      <c r="F464" s="19">
        <f t="shared" si="36"/>
        <v>7.4380406564537643E-7</v>
      </c>
      <c r="G464">
        <v>60</v>
      </c>
      <c r="H464" s="17">
        <f t="shared" si="37"/>
        <v>6.0287613609006101E-7</v>
      </c>
      <c r="I464" s="17">
        <f t="shared" si="39"/>
        <v>4.473819415493951E-4</v>
      </c>
      <c r="J464" s="16">
        <f t="shared" si="38"/>
        <v>1.9806780579604853E-7</v>
      </c>
    </row>
    <row r="465" spans="1:10" x14ac:dyDescent="0.25">
      <c r="A465" s="37">
        <v>463</v>
      </c>
      <c r="B465" s="4">
        <v>5920</v>
      </c>
      <c r="C465" s="20">
        <f t="shared" si="35"/>
        <v>2.134097210419935E-2</v>
      </c>
      <c r="F465" s="19">
        <f t="shared" si="36"/>
        <v>4.5543709035221486E-4</v>
      </c>
      <c r="G465">
        <v>59</v>
      </c>
      <c r="H465" s="17">
        <f t="shared" si="37"/>
        <v>3.7046247220548685E-4</v>
      </c>
      <c r="I465" s="17">
        <f t="shared" si="39"/>
        <v>4.4869860514007524E-4</v>
      </c>
      <c r="J465" s="16">
        <f t="shared" si="38"/>
        <v>6.9442363223914233E-11</v>
      </c>
    </row>
    <row r="466" spans="1:10" x14ac:dyDescent="0.25">
      <c r="A466" s="37">
        <v>464</v>
      </c>
      <c r="B466" s="4">
        <v>5950</v>
      </c>
      <c r="C466" s="20">
        <f t="shared" si="35"/>
        <v>5.0547706616240543E-3</v>
      </c>
      <c r="F466" s="19">
        <f t="shared" si="36"/>
        <v>2.555070644161528E-5</v>
      </c>
      <c r="G466">
        <v>58</v>
      </c>
      <c r="H466" s="17">
        <f t="shared" si="37"/>
        <v>2.0857632708708424E-5</v>
      </c>
      <c r="I466" s="17">
        <f t="shared" si="39"/>
        <v>4.4877273541678542E-4</v>
      </c>
      <c r="J466" s="16">
        <f t="shared" si="38"/>
        <v>1.7776936276588007E-7</v>
      </c>
    </row>
    <row r="467" spans="1:10" x14ac:dyDescent="0.25">
      <c r="A467" s="37">
        <v>465</v>
      </c>
      <c r="B467" s="4">
        <v>5950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4.4877273541678542E-4</v>
      </c>
      <c r="J467" s="16">
        <f t="shared" si="38"/>
        <v>1.9996793893486764E-7</v>
      </c>
    </row>
    <row r="468" spans="1:10" x14ac:dyDescent="0.25">
      <c r="A468" s="37">
        <v>466</v>
      </c>
      <c r="B468" s="4">
        <v>5840</v>
      </c>
      <c r="C468" s="20">
        <f t="shared" si="35"/>
        <v>-1.8660422717402748E-2</v>
      </c>
      <c r="F468" s="19">
        <f t="shared" si="36"/>
        <v>3.4821137599216055E-4</v>
      </c>
      <c r="G468">
        <v>56</v>
      </c>
      <c r="H468" s="17">
        <f t="shared" si="37"/>
        <v>2.8628435578292432E-4</v>
      </c>
      <c r="I468" s="17">
        <f t="shared" si="39"/>
        <v>4.4979022090079856E-4</v>
      </c>
      <c r="J468" s="16">
        <f t="shared" si="38"/>
        <v>9.9960487786684063E-9</v>
      </c>
    </row>
    <row r="469" spans="1:10" x14ac:dyDescent="0.25">
      <c r="A469" s="37">
        <v>467</v>
      </c>
      <c r="B469" s="4">
        <v>5835</v>
      </c>
      <c r="C469" s="20">
        <f t="shared" si="35"/>
        <v>-8.5653110161635813E-4</v>
      </c>
      <c r="F469" s="19">
        <f t="shared" si="36"/>
        <v>7.3364552803613203E-7</v>
      </c>
      <c r="G469">
        <v>55</v>
      </c>
      <c r="H469" s="17">
        <f t="shared" si="37"/>
        <v>6.0532305399924819E-7</v>
      </c>
      <c r="I469" s="17">
        <f t="shared" si="39"/>
        <v>4.4979237228423303E-4</v>
      </c>
      <c r="J469" s="16">
        <f t="shared" si="38"/>
        <v>2.0022055553848132E-7</v>
      </c>
    </row>
    <row r="470" spans="1:10" x14ac:dyDescent="0.25">
      <c r="A470" s="37">
        <v>468</v>
      </c>
      <c r="B470" s="4">
        <v>5500</v>
      </c>
      <c r="C470" s="20">
        <f t="shared" si="35"/>
        <v>-5.9126173500094123E-2</v>
      </c>
      <c r="F470" s="19">
        <f t="shared" si="36"/>
        <v>3.4959043927632327E-3</v>
      </c>
      <c r="G470">
        <v>54</v>
      </c>
      <c r="H470" s="17">
        <f t="shared" si="37"/>
        <v>2.8947213593705679E-3</v>
      </c>
      <c r="I470" s="17">
        <f t="shared" si="39"/>
        <v>4.6008052426993088E-4</v>
      </c>
      <c r="J470" s="16">
        <f t="shared" si="38"/>
        <v>9.2261574458531193E-6</v>
      </c>
    </row>
    <row r="471" spans="1:10" x14ac:dyDescent="0.25">
      <c r="A471" s="37">
        <v>469</v>
      </c>
      <c r="B471" s="4">
        <v>5550</v>
      </c>
      <c r="C471" s="20">
        <f t="shared" si="35"/>
        <v>9.0498355199178562E-3</v>
      </c>
      <c r="F471" s="19">
        <f t="shared" si="36"/>
        <v>8.1899522937566889E-5</v>
      </c>
      <c r="G471">
        <v>53</v>
      </c>
      <c r="H471" s="17">
        <f t="shared" si="37"/>
        <v>6.8057324152125202E-5</v>
      </c>
      <c r="I471" s="17">
        <f t="shared" si="39"/>
        <v>4.6032240734180253E-4</v>
      </c>
      <c r="J471" s="16">
        <f t="shared" si="38"/>
        <v>1.4196832951170877E-7</v>
      </c>
    </row>
    <row r="472" spans="1:10" x14ac:dyDescent="0.25">
      <c r="A472" s="37">
        <v>470</v>
      </c>
      <c r="B472" s="4">
        <v>5550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4.6032240734180253E-4</v>
      </c>
      <c r="J472" s="16">
        <f t="shared" si="38"/>
        <v>2.1039318771890544E-7</v>
      </c>
    </row>
    <row r="473" spans="1:10" x14ac:dyDescent="0.25">
      <c r="A473" s="37">
        <v>471</v>
      </c>
      <c r="B473" s="4">
        <v>5550</v>
      </c>
      <c r="C473" s="20">
        <f t="shared" si="35"/>
        <v>0</v>
      </c>
      <c r="F473" s="19">
        <f t="shared" si="36"/>
        <v>0</v>
      </c>
      <c r="G473">
        <v>51</v>
      </c>
      <c r="H473" s="17">
        <f t="shared" si="37"/>
        <v>0</v>
      </c>
      <c r="I473" s="17">
        <f t="shared" si="39"/>
        <v>4.6032240734180253E-4</v>
      </c>
      <c r="J473" s="16">
        <f t="shared" si="38"/>
        <v>2.1039318771890544E-7</v>
      </c>
    </row>
    <row r="474" spans="1:10" x14ac:dyDescent="0.25">
      <c r="A474" s="37">
        <v>472</v>
      </c>
      <c r="B474" s="4">
        <v>5600</v>
      </c>
      <c r="C474" s="20">
        <f t="shared" si="35"/>
        <v>8.9686699827603161E-3</v>
      </c>
      <c r="F474" s="19">
        <f t="shared" si="36"/>
        <v>8.0437041259665934E-5</v>
      </c>
      <c r="G474">
        <v>50</v>
      </c>
      <c r="H474" s="17">
        <f t="shared" si="37"/>
        <v>6.7559810351758265E-5</v>
      </c>
      <c r="I474" s="17">
        <f t="shared" si="39"/>
        <v>4.6056252219595724E-4</v>
      </c>
      <c r="J474" s="16">
        <f t="shared" si="38"/>
        <v>1.432536143106303E-7</v>
      </c>
    </row>
    <row r="475" spans="1:10" x14ac:dyDescent="0.25">
      <c r="A475" s="37">
        <v>473</v>
      </c>
      <c r="B475" s="4">
        <v>5600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4.6056252219595724E-4</v>
      </c>
      <c r="J475" s="16">
        <f t="shared" si="38"/>
        <v>2.1061273690702769E-7</v>
      </c>
    </row>
    <row r="476" spans="1:10" x14ac:dyDescent="0.25">
      <c r="A476" s="37">
        <v>474</v>
      </c>
      <c r="B476" s="4">
        <v>5485</v>
      </c>
      <c r="C476" s="20">
        <f t="shared" si="35"/>
        <v>-2.0749504013910021E-2</v>
      </c>
      <c r="F476" s="19">
        <f t="shared" si="36"/>
        <v>4.3054191682326807E-4</v>
      </c>
      <c r="G476">
        <v>48</v>
      </c>
      <c r="H476" s="17">
        <f t="shared" si="37"/>
        <v>3.6420032763443902E-4</v>
      </c>
      <c r="I476" s="17">
        <f t="shared" si="39"/>
        <v>4.6185692944928914E-4</v>
      </c>
      <c r="J476" s="16">
        <f t="shared" si="38"/>
        <v>8.8051798354700679E-10</v>
      </c>
    </row>
    <row r="477" spans="1:10" x14ac:dyDescent="0.25">
      <c r="A477" s="37">
        <v>475</v>
      </c>
      <c r="B477" s="4">
        <v>5365</v>
      </c>
      <c r="C477" s="20">
        <f t="shared" si="35"/>
        <v>-2.2120717644531763E-2</v>
      </c>
      <c r="F477" s="19">
        <f t="shared" si="36"/>
        <v>4.8932614910909887E-4</v>
      </c>
      <c r="G477">
        <v>47</v>
      </c>
      <c r="H477" s="17">
        <f t="shared" si="37"/>
        <v>4.1540296846830598E-4</v>
      </c>
      <c r="I477" s="17">
        <f t="shared" si="39"/>
        <v>4.6333331641174318E-4</v>
      </c>
      <c r="J477" s="16">
        <f t="shared" si="38"/>
        <v>7.6394579037051177E-10</v>
      </c>
    </row>
    <row r="478" spans="1:10" x14ac:dyDescent="0.25">
      <c r="A478" s="37">
        <v>476</v>
      </c>
      <c r="B478" s="4">
        <v>5675</v>
      </c>
      <c r="C478" s="20">
        <f t="shared" si="35"/>
        <v>5.6174187284804535E-2</v>
      </c>
      <c r="F478" s="19">
        <f t="shared" si="36"/>
        <v>3.1555393171082955E-3</v>
      </c>
      <c r="G478">
        <v>46</v>
      </c>
      <c r="H478" s="17">
        <f t="shared" si="37"/>
        <v>2.6883824129845788E-3</v>
      </c>
      <c r="I478" s="17">
        <f t="shared" si="39"/>
        <v>4.7288811752271316E-4</v>
      </c>
      <c r="J478" s="16">
        <f t="shared" si="38"/>
        <v>7.2056377223484739E-6</v>
      </c>
    </row>
    <row r="479" spans="1:10" x14ac:dyDescent="0.25">
      <c r="A479" s="37">
        <v>477</v>
      </c>
      <c r="B479" s="4">
        <v>5675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4.7288811752271316E-4</v>
      </c>
      <c r="J479" s="16">
        <f t="shared" si="38"/>
        <v>2.2203643467905292E-7</v>
      </c>
    </row>
    <row r="480" spans="1:10" x14ac:dyDescent="0.25">
      <c r="A480" s="37">
        <v>478</v>
      </c>
      <c r="B480" s="4">
        <v>5675</v>
      </c>
      <c r="C480" s="20">
        <f t="shared" si="35"/>
        <v>0</v>
      </c>
      <c r="F480" s="19">
        <f t="shared" si="36"/>
        <v>0</v>
      </c>
      <c r="G480">
        <v>44</v>
      </c>
      <c r="H480" s="17">
        <f t="shared" si="37"/>
        <v>0</v>
      </c>
      <c r="I480" s="17">
        <f t="shared" si="39"/>
        <v>4.7288811752271316E-4</v>
      </c>
      <c r="J480" s="16">
        <f t="shared" si="38"/>
        <v>2.2203643467905292E-7</v>
      </c>
    </row>
    <row r="481" spans="1:10" x14ac:dyDescent="0.25">
      <c r="A481" s="37">
        <v>479</v>
      </c>
      <c r="B481" s="4">
        <v>5560</v>
      </c>
      <c r="C481" s="20">
        <f t="shared" si="35"/>
        <v>-2.0472455104975345E-2</v>
      </c>
      <c r="F481" s="19">
        <f t="shared" si="36"/>
        <v>4.1912141802523108E-4</v>
      </c>
      <c r="G481">
        <v>43</v>
      </c>
      <c r="H481" s="17">
        <f t="shared" si="37"/>
        <v>3.6090769461495718E-4</v>
      </c>
      <c r="I481" s="17">
        <f t="shared" si="39"/>
        <v>4.7417082240309375E-4</v>
      </c>
      <c r="J481" s="16">
        <f t="shared" si="38"/>
        <v>2.8477325183299808E-9</v>
      </c>
    </row>
    <row r="482" spans="1:10" x14ac:dyDescent="0.25">
      <c r="A482" s="37">
        <v>480</v>
      </c>
      <c r="B482" s="4">
        <v>5570</v>
      </c>
      <c r="C482" s="20">
        <f t="shared" si="35"/>
        <v>1.7969456767016347E-3</v>
      </c>
      <c r="F482" s="19">
        <f t="shared" si="36"/>
        <v>3.2290137650166961E-6</v>
      </c>
      <c r="G482">
        <v>42</v>
      </c>
      <c r="H482" s="17">
        <f t="shared" si="37"/>
        <v>2.7904385421344536E-6</v>
      </c>
      <c r="I482" s="17">
        <f t="shared" si="39"/>
        <v>4.7418073992269727E-4</v>
      </c>
      <c r="J482" s="16">
        <f t="shared" si="38"/>
        <v>2.202109885705949E-7</v>
      </c>
    </row>
    <row r="483" spans="1:10" x14ac:dyDescent="0.25">
      <c r="A483" s="37">
        <v>481</v>
      </c>
      <c r="B483" s="4">
        <v>5305</v>
      </c>
      <c r="C483" s="20">
        <f t="shared" si="35"/>
        <v>-4.8745281873246227E-2</v>
      </c>
      <c r="F483" s="19">
        <f t="shared" si="36"/>
        <v>2.376102504902227E-3</v>
      </c>
      <c r="G483">
        <v>41</v>
      </c>
      <c r="H483" s="17">
        <f t="shared" si="37"/>
        <v>2.0606964195808283E-3</v>
      </c>
      <c r="I483" s="17">
        <f t="shared" si="39"/>
        <v>4.8150467730008988E-4</v>
      </c>
      <c r="J483" s="16">
        <f t="shared" si="38"/>
        <v>3.5959883816354853E-6</v>
      </c>
    </row>
    <row r="484" spans="1:10" x14ac:dyDescent="0.25">
      <c r="A484" s="37">
        <v>482</v>
      </c>
      <c r="B484" s="4">
        <v>5305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4.8150467730008988E-4</v>
      </c>
      <c r="J484" s="16">
        <f t="shared" si="38"/>
        <v>2.3020166612526214E-7</v>
      </c>
    </row>
    <row r="485" spans="1:10" x14ac:dyDescent="0.25">
      <c r="A485" s="37">
        <v>483</v>
      </c>
      <c r="B485" s="4">
        <v>5305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4.8150467730008988E-4</v>
      </c>
      <c r="J485" s="16">
        <f t="shared" si="38"/>
        <v>2.3020166612526214E-7</v>
      </c>
    </row>
    <row r="486" spans="1:10" x14ac:dyDescent="0.25">
      <c r="A486" s="37">
        <v>484</v>
      </c>
      <c r="B486" s="4">
        <v>5500</v>
      </c>
      <c r="C486" s="20">
        <f t="shared" si="35"/>
        <v>3.6098320172478875E-2</v>
      </c>
      <c r="F486" s="19">
        <f t="shared" si="36"/>
        <v>1.3030887192747953E-3</v>
      </c>
      <c r="G486">
        <v>38</v>
      </c>
      <c r="H486" s="17">
        <f t="shared" si="37"/>
        <v>1.1422513136636566E-3</v>
      </c>
      <c r="I486" s="17">
        <f t="shared" si="39"/>
        <v>4.8556436169174753E-4</v>
      </c>
      <c r="J486" s="16">
        <f t="shared" si="38"/>
        <v>6.7117073569902025E-7</v>
      </c>
    </row>
    <row r="487" spans="1:10" x14ac:dyDescent="0.25">
      <c r="A487" s="37">
        <v>485</v>
      </c>
      <c r="B487" s="4">
        <v>5200</v>
      </c>
      <c r="C487" s="20">
        <f t="shared" si="35"/>
        <v>-5.6089466651043585E-2</v>
      </c>
      <c r="F487" s="19">
        <f t="shared" si="36"/>
        <v>3.1460282691985306E-3</v>
      </c>
      <c r="G487">
        <v>37</v>
      </c>
      <c r="H487" s="17">
        <f t="shared" si="37"/>
        <v>2.7675570407316268E-3</v>
      </c>
      <c r="I487" s="17">
        <f t="shared" si="39"/>
        <v>4.9540055797086928E-4</v>
      </c>
      <c r="J487" s="16">
        <f t="shared" si="38"/>
        <v>7.0351643212833152E-6</v>
      </c>
    </row>
    <row r="488" spans="1:10" x14ac:dyDescent="0.25">
      <c r="A488" s="37">
        <v>486</v>
      </c>
      <c r="B488" s="4">
        <v>5565</v>
      </c>
      <c r="C488" s="20">
        <f t="shared" si="35"/>
        <v>6.7838359140126453E-2</v>
      </c>
      <c r="F488" s="19">
        <f t="shared" si="36"/>
        <v>4.602042970824778E-3</v>
      </c>
      <c r="G488">
        <v>36</v>
      </c>
      <c r="H488" s="17">
        <f t="shared" si="37"/>
        <v>4.0628511208715074E-3</v>
      </c>
      <c r="I488" s="17">
        <f t="shared" si="39"/>
        <v>5.0984036914353346E-4</v>
      </c>
      <c r="J488" s="16">
        <f t="shared" si="38"/>
        <v>1.6760955785359189E-5</v>
      </c>
    </row>
    <row r="489" spans="1:10" x14ac:dyDescent="0.25">
      <c r="A489" s="37">
        <v>487</v>
      </c>
      <c r="B489" s="4">
        <v>5500</v>
      </c>
      <c r="C489" s="20">
        <f t="shared" si="35"/>
        <v>-1.17488924890829E-2</v>
      </c>
      <c r="F489" s="19">
        <f t="shared" si="36"/>
        <v>1.3803647472002858E-4</v>
      </c>
      <c r="G489">
        <v>35</v>
      </c>
      <c r="H489" s="17">
        <f t="shared" si="37"/>
        <v>1.2229828787433598E-4</v>
      </c>
      <c r="I489" s="17">
        <f t="shared" si="39"/>
        <v>5.1027503045183824E-4</v>
      </c>
      <c r="J489" s="16">
        <f t="shared" si="38"/>
        <v>1.372146681983763E-7</v>
      </c>
    </row>
    <row r="490" spans="1:10" x14ac:dyDescent="0.25">
      <c r="A490" s="37">
        <v>488</v>
      </c>
      <c r="B490" s="4">
        <v>5500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5.1027503045183824E-4</v>
      </c>
      <c r="J490" s="16">
        <f t="shared" si="38"/>
        <v>2.5853305421714175E-7</v>
      </c>
    </row>
    <row r="491" spans="1:10" x14ac:dyDescent="0.25">
      <c r="A491" s="37">
        <v>489</v>
      </c>
      <c r="B491" s="4">
        <v>5310</v>
      </c>
      <c r="C491" s="20">
        <f t="shared" si="35"/>
        <v>-3.515625698457777E-2</v>
      </c>
      <c r="F491" s="19">
        <f t="shared" si="36"/>
        <v>1.2359624051656733E-3</v>
      </c>
      <c r="G491">
        <v>33</v>
      </c>
      <c r="H491" s="17">
        <f t="shared" si="37"/>
        <v>1.1028700330271445E-3</v>
      </c>
      <c r="I491" s="17">
        <f t="shared" si="39"/>
        <v>5.1419474952377057E-4</v>
      </c>
      <c r="J491" s="16">
        <f t="shared" si="38"/>
        <v>5.2358995449236377E-7</v>
      </c>
    </row>
    <row r="492" spans="1:10" x14ac:dyDescent="0.25">
      <c r="A492" s="37">
        <v>490</v>
      </c>
      <c r="B492" s="4">
        <v>5400</v>
      </c>
      <c r="C492" s="20">
        <f t="shared" si="35"/>
        <v>1.6807118316381191E-2</v>
      </c>
      <c r="F492" s="19">
        <f t="shared" si="36"/>
        <v>2.8247922610083611E-4</v>
      </c>
      <c r="G492">
        <v>32</v>
      </c>
      <c r="H492" s="17">
        <f t="shared" si="37"/>
        <v>2.529600096300287E-4</v>
      </c>
      <c r="I492" s="17">
        <f t="shared" si="39"/>
        <v>5.1509379668661847E-4</v>
      </c>
      <c r="J492" s="16">
        <f t="shared" si="38"/>
        <v>5.326119542090459E-8</v>
      </c>
    </row>
    <row r="493" spans="1:10" x14ac:dyDescent="0.25">
      <c r="A493" s="37">
        <v>491</v>
      </c>
      <c r="B493" s="4">
        <v>5400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5.1509379668661847E-4</v>
      </c>
      <c r="J493" s="16">
        <f t="shared" si="38"/>
        <v>2.6343900752866575E-7</v>
      </c>
    </row>
    <row r="494" spans="1:10" x14ac:dyDescent="0.25">
      <c r="A494" s="37">
        <v>492</v>
      </c>
      <c r="B494" s="4">
        <v>5400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5.1509379668661847E-4</v>
      </c>
      <c r="J494" s="16">
        <f t="shared" si="38"/>
        <v>2.6343900752866575E-7</v>
      </c>
    </row>
    <row r="495" spans="1:10" x14ac:dyDescent="0.25">
      <c r="A495" s="37">
        <v>493</v>
      </c>
      <c r="B495" s="4">
        <v>5290</v>
      </c>
      <c r="C495" s="20">
        <f t="shared" si="35"/>
        <v>-2.0580707700020687E-2</v>
      </c>
      <c r="F495" s="19">
        <f t="shared" si="36"/>
        <v>4.2356552943369083E-4</v>
      </c>
      <c r="G495">
        <v>29</v>
      </c>
      <c r="H495" s="17">
        <f t="shared" si="37"/>
        <v>3.8337589267114749E-4</v>
      </c>
      <c r="I495" s="17">
        <f t="shared" si="39"/>
        <v>5.1645635596669751E-4</v>
      </c>
      <c r="J495" s="16">
        <f t="shared" si="38"/>
        <v>8.291064913687995E-9</v>
      </c>
    </row>
    <row r="496" spans="1:10" x14ac:dyDescent="0.25">
      <c r="A496" s="37">
        <v>494</v>
      </c>
      <c r="B496" s="4">
        <v>5390</v>
      </c>
      <c r="C496" s="20">
        <f t="shared" si="35"/>
        <v>1.8727139050697731E-2</v>
      </c>
      <c r="F496" s="19">
        <f t="shared" si="36"/>
        <v>3.5070573702416792E-4</v>
      </c>
      <c r="G496">
        <v>28</v>
      </c>
      <c r="H496" s="17">
        <f t="shared" si="37"/>
        <v>3.1856153863078502E-4</v>
      </c>
      <c r="I496" s="17">
        <f t="shared" si="39"/>
        <v>5.1758855804052474E-4</v>
      </c>
      <c r="J496" s="16">
        <f t="shared" si="38"/>
        <v>2.7239276167905219E-8</v>
      </c>
    </row>
    <row r="497" spans="1:10" x14ac:dyDescent="0.25">
      <c r="A497" s="37">
        <v>495</v>
      </c>
      <c r="B497" s="4">
        <v>5390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5.1758855804052474E-4</v>
      </c>
      <c r="J497" s="16">
        <f t="shared" si="38"/>
        <v>2.6599702323302964E-7</v>
      </c>
    </row>
    <row r="498" spans="1:10" x14ac:dyDescent="0.25">
      <c r="A498" s="37">
        <v>496</v>
      </c>
      <c r="B498" s="4">
        <v>5390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5.1758855804052474E-4</v>
      </c>
      <c r="J498" s="16">
        <f t="shared" si="38"/>
        <v>2.6599702323302964E-7</v>
      </c>
    </row>
    <row r="499" spans="1:10" x14ac:dyDescent="0.25">
      <c r="A499" s="37">
        <v>497</v>
      </c>
      <c r="B499" s="4">
        <v>5390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5.1758855804052474E-4</v>
      </c>
      <c r="J499" s="16">
        <f t="shared" si="38"/>
        <v>2.6599702323302964E-7</v>
      </c>
    </row>
    <row r="500" spans="1:10" x14ac:dyDescent="0.25">
      <c r="A500" s="37">
        <v>498</v>
      </c>
      <c r="B500" s="4">
        <v>5390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5.1758855804052474E-4</v>
      </c>
      <c r="J500" s="16">
        <f t="shared" si="38"/>
        <v>2.6599702323302964E-7</v>
      </c>
    </row>
    <row r="501" spans="1:10" x14ac:dyDescent="0.25">
      <c r="A501" s="37">
        <v>499</v>
      </c>
      <c r="B501" s="4">
        <v>5390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5.1758855804052474E-4</v>
      </c>
      <c r="J501" s="16">
        <f t="shared" si="38"/>
        <v>2.6599702323302964E-7</v>
      </c>
    </row>
    <row r="502" spans="1:10" x14ac:dyDescent="0.25">
      <c r="A502" s="37">
        <v>500</v>
      </c>
      <c r="B502" s="4">
        <v>5390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5.1758855804052474E-4</v>
      </c>
      <c r="J502" s="16">
        <f t="shared" si="38"/>
        <v>2.6599702323302964E-7</v>
      </c>
    </row>
    <row r="503" spans="1:10" x14ac:dyDescent="0.25">
      <c r="A503" s="37">
        <v>501</v>
      </c>
      <c r="B503" s="4">
        <v>5390</v>
      </c>
      <c r="C503" s="20">
        <f t="shared" si="35"/>
        <v>0</v>
      </c>
      <c r="F503" s="19">
        <f t="shared" si="36"/>
        <v>0</v>
      </c>
      <c r="G503">
        <v>21</v>
      </c>
      <c r="H503" s="17">
        <f t="shared" si="37"/>
        <v>0</v>
      </c>
      <c r="I503" s="17">
        <f t="shared" si="39"/>
        <v>5.1758855804052474E-4</v>
      </c>
      <c r="J503" s="16">
        <f t="shared" si="38"/>
        <v>2.6599702323302964E-7</v>
      </c>
    </row>
    <row r="504" spans="1:10" x14ac:dyDescent="0.25">
      <c r="A504" s="37">
        <v>502</v>
      </c>
      <c r="B504" s="4">
        <v>5390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5.1758855804052474E-4</v>
      </c>
      <c r="J504" s="16">
        <f t="shared" si="38"/>
        <v>2.6599702323302964E-7</v>
      </c>
    </row>
    <row r="505" spans="1:10" x14ac:dyDescent="0.25">
      <c r="A505" s="37">
        <v>503</v>
      </c>
      <c r="B505" s="4">
        <v>5390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5.1758855804052474E-4</v>
      </c>
      <c r="J505" s="16">
        <f t="shared" si="38"/>
        <v>2.6599702323302964E-7</v>
      </c>
    </row>
    <row r="506" spans="1:10" x14ac:dyDescent="0.25">
      <c r="A506" s="37">
        <v>504</v>
      </c>
      <c r="B506" s="4">
        <v>5390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5.1758855804052474E-4</v>
      </c>
      <c r="J506" s="16">
        <f t="shared" si="38"/>
        <v>2.6599702323302964E-7</v>
      </c>
    </row>
    <row r="507" spans="1:10" x14ac:dyDescent="0.25">
      <c r="A507" s="37">
        <v>505</v>
      </c>
      <c r="B507" s="4">
        <v>5390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5.1758855804052474E-4</v>
      </c>
      <c r="J507" s="16">
        <f t="shared" si="38"/>
        <v>2.6599702323302964E-7</v>
      </c>
    </row>
    <row r="508" spans="1:10" x14ac:dyDescent="0.25">
      <c r="A508" s="37">
        <v>506</v>
      </c>
      <c r="B508" s="4">
        <v>5390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5.1758855804052474E-4</v>
      </c>
      <c r="J508" s="16">
        <f t="shared" si="38"/>
        <v>2.6599702323302964E-7</v>
      </c>
    </row>
    <row r="509" spans="1:10" x14ac:dyDescent="0.25">
      <c r="A509" s="37">
        <v>507</v>
      </c>
      <c r="B509" s="4">
        <v>5390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5.1758855804052474E-4</v>
      </c>
      <c r="J509" s="16">
        <f t="shared" si="38"/>
        <v>2.6599702323302964E-7</v>
      </c>
    </row>
    <row r="510" spans="1:10" x14ac:dyDescent="0.25">
      <c r="A510" s="37">
        <v>508</v>
      </c>
      <c r="B510" s="4">
        <v>5390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5.1758855804052474E-4</v>
      </c>
      <c r="J510" s="16">
        <f t="shared" si="38"/>
        <v>2.6599702323302964E-7</v>
      </c>
    </row>
    <row r="511" spans="1:10" x14ac:dyDescent="0.25">
      <c r="A511" s="37">
        <v>509</v>
      </c>
      <c r="B511" s="4">
        <v>5390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5.1758855804052474E-4</v>
      </c>
      <c r="J511" s="16">
        <f t="shared" si="38"/>
        <v>2.6599702323302964E-7</v>
      </c>
    </row>
    <row r="512" spans="1:10" x14ac:dyDescent="0.25">
      <c r="A512" s="37">
        <v>510</v>
      </c>
      <c r="B512" s="4">
        <v>5390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5.1758855804052474E-4</v>
      </c>
      <c r="J512" s="16">
        <f t="shared" si="38"/>
        <v>2.6599702323302964E-7</v>
      </c>
    </row>
    <row r="513" spans="1:10" x14ac:dyDescent="0.25">
      <c r="A513" s="37">
        <v>511</v>
      </c>
      <c r="B513" s="4">
        <v>6070</v>
      </c>
      <c r="C513" s="20">
        <f t="shared" si="35"/>
        <v>0.11881322015050109</v>
      </c>
      <c r="F513" s="19">
        <f t="shared" si="36"/>
        <v>1.4116581282531439E-2</v>
      </c>
      <c r="G513">
        <v>11</v>
      </c>
      <c r="H513" s="17">
        <f t="shared" si="37"/>
        <v>1.3622811403548839E-2</v>
      </c>
      <c r="I513" s="17">
        <f t="shared" si="39"/>
        <v>5.660054993597691E-4</v>
      </c>
      <c r="J513" s="16">
        <f t="shared" si="38"/>
        <v>1.8367262598749842E-4</v>
      </c>
    </row>
    <row r="514" spans="1:10" x14ac:dyDescent="0.25">
      <c r="A514" s="37">
        <v>512</v>
      </c>
      <c r="B514" s="4">
        <v>6070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5.660054993597691E-4</v>
      </c>
      <c r="J514" s="16">
        <f t="shared" si="38"/>
        <v>3.1808906820246927E-7</v>
      </c>
    </row>
    <row r="515" spans="1:10" x14ac:dyDescent="0.25">
      <c r="A515" s="37">
        <v>513</v>
      </c>
      <c r="B515" s="4">
        <v>6110</v>
      </c>
      <c r="C515" s="20">
        <f t="shared" si="35"/>
        <v>6.5681681120971693E-3</v>
      </c>
      <c r="F515" s="19">
        <f t="shared" si="36"/>
        <v>4.3140832348770091E-5</v>
      </c>
      <c r="G515">
        <v>9</v>
      </c>
      <c r="H515" s="17">
        <f t="shared" si="37"/>
        <v>4.1929365349595335E-5</v>
      </c>
      <c r="I515" s="17">
        <f t="shared" si="39"/>
        <v>5.6615452084744495E-4</v>
      </c>
      <c r="J515" s="16">
        <f t="shared" si="38"/>
        <v>2.7144257785746895E-7</v>
      </c>
    </row>
    <row r="516" spans="1:10" x14ac:dyDescent="0.25">
      <c r="A516" s="37">
        <v>514</v>
      </c>
      <c r="B516" s="4">
        <v>6000</v>
      </c>
      <c r="C516" s="20">
        <f t="shared" ref="C516:C579" si="40">LN(B516/B515)</f>
        <v>-1.8167303955448938E-2</v>
      </c>
      <c r="F516" s="19">
        <f t="shared" ref="F516:F523" si="41">C516^2</f>
        <v>3.3005093300967063E-4</v>
      </c>
      <c r="G516">
        <v>8</v>
      </c>
      <c r="H516" s="17">
        <f t="shared" ref="H516:H579" si="42">F516*($E$7^(G516-1))</f>
        <v>3.2192671096534291E-4</v>
      </c>
      <c r="I516" s="17">
        <f t="shared" si="39"/>
        <v>5.6729868310677464E-4</v>
      </c>
      <c r="J516" s="16">
        <f t="shared" ref="J516:J579" si="43">(F516-($E$7*I516))^2</f>
        <v>5.5333863004598996E-8</v>
      </c>
    </row>
    <row r="517" spans="1:10" x14ac:dyDescent="0.25">
      <c r="A517" s="37">
        <v>515</v>
      </c>
      <c r="B517" s="4">
        <v>5850</v>
      </c>
      <c r="C517" s="20">
        <f t="shared" si="40"/>
        <v>-2.5317807984289897E-2</v>
      </c>
      <c r="F517" s="19">
        <f t="shared" si="41"/>
        <v>6.4099140112937325E-4</v>
      </c>
      <c r="G517">
        <v>7</v>
      </c>
      <c r="H517" s="17">
        <f t="shared" si="42"/>
        <v>6.274433635962887E-4</v>
      </c>
      <c r="I517" s="17">
        <f t="shared" ref="I517:I580" si="44">(1-$E$7)*H517+I516</f>
        <v>5.6952868450784204E-4</v>
      </c>
      <c r="J517" s="16">
        <f t="shared" si="43"/>
        <v>5.4003219738557561E-9</v>
      </c>
    </row>
    <row r="518" spans="1:10" x14ac:dyDescent="0.25">
      <c r="A518" s="37">
        <v>516</v>
      </c>
      <c r="B518" s="4">
        <v>6070</v>
      </c>
      <c r="C518" s="20">
        <f t="shared" si="40"/>
        <v>3.6916943827641852E-2</v>
      </c>
      <c r="F518" s="19">
        <f t="shared" si="41"/>
        <v>1.3628607415732638E-3</v>
      </c>
      <c r="G518">
        <v>6</v>
      </c>
      <c r="H518" s="17">
        <f t="shared" si="42"/>
        <v>1.3388135125721433E-3</v>
      </c>
      <c r="I518" s="17">
        <f t="shared" si="44"/>
        <v>5.7428697215900415E-4</v>
      </c>
      <c r="J518" s="16">
        <f t="shared" si="43"/>
        <v>6.2507183671711648E-7</v>
      </c>
    </row>
    <row r="519" spans="1:10" x14ac:dyDescent="0.25">
      <c r="A519" s="37">
        <v>517</v>
      </c>
      <c r="B519" s="4">
        <v>6000</v>
      </c>
      <c r="C519" s="20">
        <f t="shared" si="40"/>
        <v>-1.1599135843351918E-2</v>
      </c>
      <c r="F519" s="19">
        <f t="shared" si="41"/>
        <v>1.3453995231253119E-4</v>
      </c>
      <c r="G519">
        <v>5</v>
      </c>
      <c r="H519" s="17">
        <f t="shared" si="42"/>
        <v>1.3263744695240844E-4</v>
      </c>
      <c r="I519" s="17">
        <f t="shared" si="44"/>
        <v>5.7475837995403219E-4</v>
      </c>
      <c r="J519" s="16">
        <f t="shared" si="43"/>
        <v>1.9199792159716694E-7</v>
      </c>
    </row>
    <row r="520" spans="1:10" x14ac:dyDescent="0.25">
      <c r="A520" s="37">
        <v>518</v>
      </c>
      <c r="B520" s="4">
        <v>6060</v>
      </c>
      <c r="C520" s="20">
        <f t="shared" si="40"/>
        <v>9.950330853168092E-3</v>
      </c>
      <c r="F520" s="19">
        <f t="shared" si="41"/>
        <v>9.9009084087508847E-5</v>
      </c>
      <c r="G520">
        <v>4</v>
      </c>
      <c r="H520" s="17">
        <f t="shared" si="42"/>
        <v>9.7957164699578002E-5</v>
      </c>
      <c r="I520" s="17">
        <f t="shared" si="44"/>
        <v>5.7510653028472112E-4</v>
      </c>
      <c r="J520" s="16">
        <f t="shared" si="43"/>
        <v>2.2472667871670226E-7</v>
      </c>
    </row>
    <row r="521" spans="1:10" x14ac:dyDescent="0.25">
      <c r="A521" s="37">
        <v>519</v>
      </c>
      <c r="B521" s="4">
        <v>6060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5.7510653028472112E-4</v>
      </c>
      <c r="J521" s="16">
        <f t="shared" si="43"/>
        <v>3.2840067433313966E-7</v>
      </c>
    </row>
    <row r="522" spans="1:10" x14ac:dyDescent="0.25">
      <c r="A522" s="37">
        <v>520</v>
      </c>
      <c r="B522" s="4">
        <v>6020</v>
      </c>
      <c r="C522" s="20">
        <f t="shared" si="40"/>
        <v>-6.6225407604933824E-3</v>
      </c>
      <c r="F522" s="19">
        <f t="shared" si="41"/>
        <v>4.3858046124396267E-5</v>
      </c>
      <c r="G522">
        <v>2</v>
      </c>
      <c r="H522" s="17">
        <f t="shared" si="42"/>
        <v>4.3702169897186044E-5</v>
      </c>
      <c r="I522" s="17">
        <f t="shared" si="44"/>
        <v>5.7526185251100437E-4</v>
      </c>
      <c r="J522" s="16">
        <f t="shared" si="43"/>
        <v>2.8022123007044182E-7</v>
      </c>
    </row>
    <row r="523" spans="1:10" x14ac:dyDescent="0.25">
      <c r="A523" s="37">
        <v>521</v>
      </c>
      <c r="B523" s="4">
        <v>6010</v>
      </c>
      <c r="C523" s="20">
        <f t="shared" si="40"/>
        <v>-1.6625107736134141E-3</v>
      </c>
      <c r="F523" s="19">
        <f t="shared" si="41"/>
        <v>2.7639420723806723E-6</v>
      </c>
      <c r="G523">
        <v>1</v>
      </c>
      <c r="H523" s="17">
        <f t="shared" si="42"/>
        <v>2.7639420723806723E-6</v>
      </c>
      <c r="I523" s="17">
        <f t="shared" si="44"/>
        <v>5.7527167585929597E-4</v>
      </c>
      <c r="J523" s="16">
        <f t="shared" si="43"/>
        <v>3.2542821257276849E-7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F522-B408-43F0-93CB-D51CD573C734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6820</v>
      </c>
      <c r="C3" s="18"/>
      <c r="D3" s="29" t="s">
        <v>42</v>
      </c>
      <c r="E3" s="28">
        <f>STDEVP(C4:C1277)</f>
        <v>1.988038496736013E-2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6820</v>
      </c>
      <c r="C4" s="20">
        <f t="shared" ref="C4:C67" si="0">LN(B4/B3)</f>
        <v>0</v>
      </c>
      <c r="D4" s="22" t="s">
        <v>41</v>
      </c>
      <c r="E4" s="28">
        <f>SQRT(SUM(F4:F523)/G4)</f>
        <v>1.9898241500821503E-2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6750</v>
      </c>
      <c r="C5" s="20">
        <f t="shared" si="0"/>
        <v>-1.0316966970932267E-2</v>
      </c>
      <c r="D5" s="22" t="s">
        <v>40</v>
      </c>
      <c r="E5" s="28">
        <f>SQRT((1-E7)*SUM(H4:H523))</f>
        <v>1.9431186625951731E-2</v>
      </c>
      <c r="F5" s="19">
        <f t="shared" si="1"/>
        <v>1.0643980747930732E-4</v>
      </c>
      <c r="G5">
        <v>519</v>
      </c>
      <c r="H5" s="17">
        <f t="shared" si="2"/>
        <v>1.5329908996840386E-5</v>
      </c>
      <c r="I5" s="17">
        <f t="shared" ref="I5:I68" si="4">(1-$E$7)*H5+I4</f>
        <v>5.724016105570496E-8</v>
      </c>
      <c r="J5" s="16">
        <f t="shared" si="3"/>
        <v>1.1317296103207546E-8</v>
      </c>
    </row>
    <row r="6" spans="1:10" x14ac:dyDescent="0.25">
      <c r="A6" s="37">
        <v>4</v>
      </c>
      <c r="B6" s="4">
        <v>6850</v>
      </c>
      <c r="C6" s="20">
        <f t="shared" si="0"/>
        <v>1.4706147389695487E-2</v>
      </c>
      <c r="D6" s="27" t="s">
        <v>39</v>
      </c>
      <c r="E6" s="26">
        <f>SQRT((1-E7)*F1277+E7*(E5^2))</f>
        <v>1.9394875763182853E-2</v>
      </c>
      <c r="F6" s="19">
        <f t="shared" si="1"/>
        <v>2.1627077104744739E-4</v>
      </c>
      <c r="G6">
        <v>518</v>
      </c>
      <c r="H6" s="17">
        <f t="shared" si="2"/>
        <v>3.126496644293242E-5</v>
      </c>
      <c r="I6" s="17">
        <f t="shared" si="4"/>
        <v>1.7398003961359565E-7</v>
      </c>
      <c r="J6" s="16">
        <f t="shared" si="3"/>
        <v>4.6698103846746096E-8</v>
      </c>
    </row>
    <row r="7" spans="1:10" x14ac:dyDescent="0.25">
      <c r="A7" s="37">
        <v>5</v>
      </c>
      <c r="B7" s="4">
        <v>6725</v>
      </c>
      <c r="C7" s="20">
        <f t="shared" si="0"/>
        <v>-1.8416726786231151E-2</v>
      </c>
      <c r="D7" s="22" t="s">
        <v>38</v>
      </c>
      <c r="E7" s="25">
        <v>0.9962661121427725</v>
      </c>
      <c r="F7" s="19">
        <f t="shared" si="1"/>
        <v>3.39175825518684E-4</v>
      </c>
      <c r="G7">
        <v>517</v>
      </c>
      <c r="H7" s="17">
        <f t="shared" si="2"/>
        <v>4.9216380442468257E-5</v>
      </c>
      <c r="I7" s="17">
        <f t="shared" si="4"/>
        <v>3.5774848492441702E-7</v>
      </c>
      <c r="J7" s="16">
        <f t="shared" si="3"/>
        <v>1.1479859450808296E-7</v>
      </c>
    </row>
    <row r="8" spans="1:10" x14ac:dyDescent="0.25">
      <c r="A8" s="37">
        <v>6</v>
      </c>
      <c r="B8" s="4">
        <v>6930</v>
      </c>
      <c r="C8" s="20">
        <f t="shared" si="0"/>
        <v>3.0027887713908963E-2</v>
      </c>
      <c r="D8" s="22" t="s">
        <v>37</v>
      </c>
      <c r="E8" s="24">
        <f>SQRT(SUM(J4:J1277)/G4)</f>
        <v>1.0914080002561639E-3</v>
      </c>
      <c r="F8" s="19">
        <f t="shared" si="1"/>
        <v>9.0167404055912484E-4</v>
      </c>
      <c r="G8">
        <v>516</v>
      </c>
      <c r="H8" s="17">
        <f t="shared" si="2"/>
        <v>1.3132850138991814E-4</v>
      </c>
      <c r="I8" s="17">
        <f t="shared" si="4"/>
        <v>8.4811438157211755E-7</v>
      </c>
      <c r="J8" s="16">
        <f t="shared" si="3"/>
        <v>8.1149305468988418E-7</v>
      </c>
    </row>
    <row r="9" spans="1:10" x14ac:dyDescent="0.25">
      <c r="A9" s="37">
        <v>7</v>
      </c>
      <c r="B9" s="4">
        <v>6730</v>
      </c>
      <c r="C9" s="20">
        <f t="shared" si="0"/>
        <v>-2.9284669545175373E-2</v>
      </c>
      <c r="D9" s="23"/>
      <c r="F9" s="19">
        <f t="shared" si="1"/>
        <v>8.57591870370122E-4</v>
      </c>
      <c r="G9">
        <v>515</v>
      </c>
      <c r="H9" s="17">
        <f t="shared" si="2"/>
        <v>1.2537608933196263E-4</v>
      </c>
      <c r="I9" s="17">
        <f t="shared" si="4"/>
        <v>1.3162546391154035E-6</v>
      </c>
      <c r="J9" s="16">
        <f t="shared" si="3"/>
        <v>7.3321634687606302E-7</v>
      </c>
    </row>
    <row r="10" spans="1:10" x14ac:dyDescent="0.25">
      <c r="A10" s="37">
        <v>8</v>
      </c>
      <c r="B10" s="4">
        <v>6730</v>
      </c>
      <c r="C10" s="20">
        <f t="shared" si="0"/>
        <v>0</v>
      </c>
      <c r="D10" s="22" t="s">
        <v>36</v>
      </c>
      <c r="E10" s="22">
        <f>E6*SQRT(252)</f>
        <v>0.30788410787025533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1.3162546391154035E-6</v>
      </c>
      <c r="J10" s="16">
        <f t="shared" si="3"/>
        <v>1.7196123120919521E-12</v>
      </c>
    </row>
    <row r="11" spans="1:10" x14ac:dyDescent="0.25">
      <c r="A11" s="37">
        <v>9</v>
      </c>
      <c r="B11" s="4">
        <v>6730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1.3162546391154035E-6</v>
      </c>
      <c r="J11" s="16">
        <f t="shared" si="3"/>
        <v>1.7196123120919521E-12</v>
      </c>
    </row>
    <row r="12" spans="1:10" x14ac:dyDescent="0.25">
      <c r="A12" s="37">
        <v>10</v>
      </c>
      <c r="B12" s="4">
        <v>6730</v>
      </c>
      <c r="C12" s="20">
        <f t="shared" si="0"/>
        <v>0</v>
      </c>
      <c r="F12" s="19">
        <f t="shared" si="1"/>
        <v>0</v>
      </c>
      <c r="G12">
        <v>512</v>
      </c>
      <c r="H12" s="17">
        <f t="shared" si="2"/>
        <v>0</v>
      </c>
      <c r="I12" s="17">
        <f t="shared" si="4"/>
        <v>1.3162546391154035E-6</v>
      </c>
      <c r="J12" s="16">
        <f t="shared" si="3"/>
        <v>1.7196123120919521E-12</v>
      </c>
    </row>
    <row r="13" spans="1:10" x14ac:dyDescent="0.25">
      <c r="A13" s="37">
        <v>11</v>
      </c>
      <c r="B13" s="4">
        <v>6880</v>
      </c>
      <c r="C13" s="20">
        <f t="shared" si="0"/>
        <v>2.204350828861578E-2</v>
      </c>
      <c r="F13" s="19">
        <f t="shared" si="1"/>
        <v>4.8591625767027263E-4</v>
      </c>
      <c r="G13">
        <v>511</v>
      </c>
      <c r="H13" s="17">
        <f t="shared" si="2"/>
        <v>7.2109761875187677E-5</v>
      </c>
      <c r="I13" s="17">
        <f t="shared" si="4"/>
        <v>1.5855044033687334E-6</v>
      </c>
      <c r="J13" s="16">
        <f t="shared" si="3"/>
        <v>2.3458201316389489E-7</v>
      </c>
    </row>
    <row r="14" spans="1:10" x14ac:dyDescent="0.25">
      <c r="A14" s="37">
        <v>12</v>
      </c>
      <c r="B14" s="4">
        <v>6730</v>
      </c>
      <c r="C14" s="20">
        <f t="shared" si="0"/>
        <v>-2.2043508288615895E-2</v>
      </c>
      <c r="F14" s="19">
        <f t="shared" si="1"/>
        <v>4.8591625767027767E-4</v>
      </c>
      <c r="G14">
        <v>510</v>
      </c>
      <c r="H14" s="17">
        <f t="shared" si="2"/>
        <v>7.2380020755794363E-5</v>
      </c>
      <c r="I14" s="17">
        <f t="shared" si="4"/>
        <v>1.8557632839746685E-6</v>
      </c>
      <c r="J14" s="16">
        <f t="shared" si="3"/>
        <v>2.3432127058909108E-7</v>
      </c>
    </row>
    <row r="15" spans="1:10" x14ac:dyDescent="0.25">
      <c r="A15" s="37">
        <v>13</v>
      </c>
      <c r="B15" s="4">
        <v>6730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1.8557632839746685E-6</v>
      </c>
      <c r="J15" s="16">
        <f t="shared" si="3"/>
        <v>3.418187425724305E-12</v>
      </c>
    </row>
    <row r="16" spans="1:10" x14ac:dyDescent="0.25">
      <c r="A16" s="37">
        <v>14</v>
      </c>
      <c r="B16" s="4">
        <v>6705</v>
      </c>
      <c r="C16" s="20">
        <f t="shared" si="0"/>
        <v>-3.721626922994577E-3</v>
      </c>
      <c r="F16" s="19">
        <f t="shared" si="1"/>
        <v>1.3850506953958084E-5</v>
      </c>
      <c r="G16">
        <v>508</v>
      </c>
      <c r="H16" s="17">
        <f t="shared" si="2"/>
        <v>2.0786062411400437E-6</v>
      </c>
      <c r="I16" s="17">
        <f t="shared" si="4"/>
        <v>1.8635245665784187E-6</v>
      </c>
      <c r="J16" s="16">
        <f t="shared" si="3"/>
        <v>1.4385461061571226E-10</v>
      </c>
    </row>
    <row r="17" spans="1:10" x14ac:dyDescent="0.25">
      <c r="A17" s="37">
        <v>15</v>
      </c>
      <c r="B17" s="4">
        <v>6705</v>
      </c>
      <c r="C17" s="20">
        <f t="shared" si="0"/>
        <v>0</v>
      </c>
      <c r="F17" s="19">
        <f t="shared" si="1"/>
        <v>0</v>
      </c>
      <c r="G17">
        <v>507</v>
      </c>
      <c r="H17" s="17">
        <f t="shared" si="2"/>
        <v>0</v>
      </c>
      <c r="I17" s="17">
        <f t="shared" si="4"/>
        <v>1.8635245665784187E-6</v>
      </c>
      <c r="J17" s="16">
        <f t="shared" si="3"/>
        <v>3.4468387041405943E-12</v>
      </c>
    </row>
    <row r="18" spans="1:10" x14ac:dyDescent="0.25">
      <c r="A18" s="37">
        <v>16</v>
      </c>
      <c r="B18" s="4">
        <v>6705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1.8635245665784187E-6</v>
      </c>
      <c r="J18" s="16">
        <f t="shared" si="3"/>
        <v>3.4468387041405943E-12</v>
      </c>
    </row>
    <row r="19" spans="1:10" x14ac:dyDescent="0.25">
      <c r="A19" s="37">
        <v>17</v>
      </c>
      <c r="B19" s="4">
        <v>6800</v>
      </c>
      <c r="C19" s="20">
        <f t="shared" si="0"/>
        <v>1.4069095448419234E-2</v>
      </c>
      <c r="F19" s="19">
        <f t="shared" si="1"/>
        <v>1.9793944673673081E-4</v>
      </c>
      <c r="G19">
        <v>505</v>
      </c>
      <c r="H19" s="17">
        <f t="shared" si="2"/>
        <v>3.0040892763477156E-5</v>
      </c>
      <c r="I19" s="17">
        <f t="shared" si="4"/>
        <v>1.9756938912882398E-6</v>
      </c>
      <c r="J19" s="16">
        <f t="shared" si="3"/>
        <v>3.8404683740514855E-8</v>
      </c>
    </row>
    <row r="20" spans="1:10" x14ac:dyDescent="0.25">
      <c r="A20" s="37">
        <v>18</v>
      </c>
      <c r="B20" s="4">
        <v>6800</v>
      </c>
      <c r="C20" s="20">
        <f t="shared" si="0"/>
        <v>0</v>
      </c>
      <c r="F20" s="19">
        <f t="shared" si="1"/>
        <v>0</v>
      </c>
      <c r="G20">
        <v>504</v>
      </c>
      <c r="H20" s="17">
        <f t="shared" si="2"/>
        <v>0</v>
      </c>
      <c r="I20" s="17">
        <f t="shared" si="4"/>
        <v>1.9756938912882398E-6</v>
      </c>
      <c r="J20" s="16">
        <f t="shared" si="3"/>
        <v>3.8742713080407042E-12</v>
      </c>
    </row>
    <row r="21" spans="1:10" x14ac:dyDescent="0.25">
      <c r="A21" s="37">
        <v>19</v>
      </c>
      <c r="B21" s="4">
        <v>6730</v>
      </c>
      <c r="C21" s="20">
        <f t="shared" si="0"/>
        <v>-1.0347468525424541E-2</v>
      </c>
      <c r="F21" s="19">
        <f t="shared" si="1"/>
        <v>1.0707010488465152E-4</v>
      </c>
      <c r="G21">
        <v>503</v>
      </c>
      <c r="H21" s="17">
        <f t="shared" si="2"/>
        <v>1.6371858969207265E-5</v>
      </c>
      <c r="I21" s="17">
        <f t="shared" si="4"/>
        <v>2.0368245766936039E-6</v>
      </c>
      <c r="J21" s="16">
        <f t="shared" si="3"/>
        <v>1.1033587643958405E-8</v>
      </c>
    </row>
    <row r="22" spans="1:10" x14ac:dyDescent="0.25">
      <c r="A22" s="37">
        <v>20</v>
      </c>
      <c r="B22" s="4">
        <v>6710</v>
      </c>
      <c r="C22" s="20">
        <f t="shared" si="0"/>
        <v>-2.9761926730460012E-3</v>
      </c>
      <c r="F22" s="19">
        <f t="shared" si="1"/>
        <v>8.8577228270927025E-6</v>
      </c>
      <c r="G22">
        <v>502</v>
      </c>
      <c r="H22" s="17">
        <f t="shared" si="2"/>
        <v>1.3594914951846056E-6</v>
      </c>
      <c r="I22" s="17">
        <f t="shared" si="4"/>
        <v>2.0419007654794778E-6</v>
      </c>
      <c r="J22" s="16">
        <f t="shared" si="3"/>
        <v>4.6559419273703569E-11</v>
      </c>
    </row>
    <row r="23" spans="1:10" x14ac:dyDescent="0.25">
      <c r="A23" s="37">
        <v>21</v>
      </c>
      <c r="B23" s="4">
        <v>6705</v>
      </c>
      <c r="C23" s="20">
        <f t="shared" si="0"/>
        <v>-7.4543424994861964E-4</v>
      </c>
      <c r="F23" s="19">
        <f t="shared" si="1"/>
        <v>5.5567222099646116E-7</v>
      </c>
      <c r="G23">
        <v>501</v>
      </c>
      <c r="H23" s="17">
        <f t="shared" si="2"/>
        <v>8.5604725062356527E-8</v>
      </c>
      <c r="I23" s="17">
        <f t="shared" si="4"/>
        <v>2.0422204039229094E-6</v>
      </c>
      <c r="J23" s="16">
        <f t="shared" si="3"/>
        <v>2.1872125328809893E-12</v>
      </c>
    </row>
    <row r="24" spans="1:10" x14ac:dyDescent="0.25">
      <c r="A24" s="37">
        <v>22</v>
      </c>
      <c r="B24" s="4">
        <v>6700</v>
      </c>
      <c r="C24" s="20">
        <f t="shared" si="0"/>
        <v>-7.4599033672144487E-4</v>
      </c>
      <c r="F24" s="19">
        <f t="shared" si="1"/>
        <v>5.5650158248177467E-7</v>
      </c>
      <c r="G24">
        <v>500</v>
      </c>
      <c r="H24" s="17">
        <f t="shared" si="2"/>
        <v>8.6053808573679006E-8</v>
      </c>
      <c r="I24" s="17">
        <f t="shared" si="4"/>
        <v>2.0425417191938111E-6</v>
      </c>
      <c r="J24" s="16">
        <f t="shared" si="3"/>
        <v>2.1857065213017098E-12</v>
      </c>
    </row>
    <row r="25" spans="1:10" x14ac:dyDescent="0.25">
      <c r="A25" s="37">
        <v>23</v>
      </c>
      <c r="B25" s="4">
        <v>6700</v>
      </c>
      <c r="C25" s="20">
        <f t="shared" si="0"/>
        <v>0</v>
      </c>
      <c r="F25" s="19">
        <f t="shared" si="1"/>
        <v>0</v>
      </c>
      <c r="G25">
        <v>499</v>
      </c>
      <c r="H25" s="17">
        <f t="shared" si="2"/>
        <v>0</v>
      </c>
      <c r="I25" s="17">
        <f t="shared" si="4"/>
        <v>2.0425417191938111E-6</v>
      </c>
      <c r="J25" s="16">
        <f t="shared" si="3"/>
        <v>4.1408794539139134E-12</v>
      </c>
    </row>
    <row r="26" spans="1:10" x14ac:dyDescent="0.25">
      <c r="A26" s="37">
        <v>24</v>
      </c>
      <c r="B26" s="4">
        <v>6765</v>
      </c>
      <c r="C26" s="20">
        <f t="shared" si="0"/>
        <v>9.6547352258308933E-3</v>
      </c>
      <c r="F26" s="19">
        <f t="shared" si="1"/>
        <v>9.3213912280899915E-5</v>
      </c>
      <c r="G26">
        <v>498</v>
      </c>
      <c r="H26" s="17">
        <f t="shared" si="2"/>
        <v>1.4522243430992955E-5</v>
      </c>
      <c r="I26" s="17">
        <f t="shared" si="4"/>
        <v>2.0967661476004973E-6</v>
      </c>
      <c r="J26" s="16">
        <f t="shared" si="3"/>
        <v>8.3037611093845984E-9</v>
      </c>
    </row>
    <row r="27" spans="1:10" x14ac:dyDescent="0.25">
      <c r="A27" s="37">
        <v>25</v>
      </c>
      <c r="B27" s="4">
        <v>6550</v>
      </c>
      <c r="C27" s="20">
        <f t="shared" si="0"/>
        <v>-3.2297211975590774E-2</v>
      </c>
      <c r="F27" s="19">
        <f t="shared" si="1"/>
        <v>1.0431099013962441E-3</v>
      </c>
      <c r="G27">
        <v>497</v>
      </c>
      <c r="H27" s="17">
        <f t="shared" si="2"/>
        <v>1.6312017774288649E-4</v>
      </c>
      <c r="I27" s="17">
        <f t="shared" si="4"/>
        <v>2.705838598543453E-6</v>
      </c>
      <c r="J27" s="16">
        <f t="shared" si="3"/>
        <v>1.0824616370123763E-6</v>
      </c>
    </row>
    <row r="28" spans="1:10" x14ac:dyDescent="0.25">
      <c r="A28" s="37">
        <v>26</v>
      </c>
      <c r="B28" s="4">
        <v>6670</v>
      </c>
      <c r="C28" s="20">
        <f t="shared" si="0"/>
        <v>1.8154810280371744E-2</v>
      </c>
      <c r="F28" s="19">
        <f t="shared" si="1"/>
        <v>3.2959713631629153E-4</v>
      </c>
      <c r="G28">
        <v>496</v>
      </c>
      <c r="H28" s="17">
        <f t="shared" si="2"/>
        <v>5.1735147279010465E-5</v>
      </c>
      <c r="I28" s="17">
        <f t="shared" si="4"/>
        <v>2.8990118367604266E-6</v>
      </c>
      <c r="J28" s="16">
        <f t="shared" si="3"/>
        <v>1.0673873739891261E-7</v>
      </c>
    </row>
    <row r="29" spans="1:10" x14ac:dyDescent="0.25">
      <c r="A29" s="37">
        <v>27</v>
      </c>
      <c r="B29" s="4">
        <v>6670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2.8990118367604266E-6</v>
      </c>
      <c r="J29" s="16">
        <f t="shared" si="3"/>
        <v>8.3416256006813143E-12</v>
      </c>
    </row>
    <row r="30" spans="1:10" x14ac:dyDescent="0.25">
      <c r="A30" s="37">
        <v>28</v>
      </c>
      <c r="B30" s="4">
        <v>6750</v>
      </c>
      <c r="C30" s="20">
        <f t="shared" si="0"/>
        <v>1.1922644956906196E-2</v>
      </c>
      <c r="F30" s="19">
        <f t="shared" si="1"/>
        <v>1.4214946276844075E-4</v>
      </c>
      <c r="G30">
        <v>494</v>
      </c>
      <c r="H30" s="17">
        <f t="shared" si="2"/>
        <v>2.2480023792478643E-5</v>
      </c>
      <c r="I30" s="17">
        <f t="shared" si="4"/>
        <v>2.9829497246293478E-6</v>
      </c>
      <c r="J30" s="16">
        <f t="shared" si="3"/>
        <v>1.9370418550004885E-8</v>
      </c>
    </row>
    <row r="31" spans="1:10" x14ac:dyDescent="0.25">
      <c r="A31" s="37">
        <v>29</v>
      </c>
      <c r="B31" s="4">
        <v>6800</v>
      </c>
      <c r="C31" s="20">
        <f t="shared" si="0"/>
        <v>7.38010729762246E-3</v>
      </c>
      <c r="F31" s="19">
        <f t="shared" si="1"/>
        <v>5.446598372442029E-5</v>
      </c>
      <c r="G31">
        <v>493</v>
      </c>
      <c r="H31" s="17">
        <f t="shared" si="2"/>
        <v>8.645727392287258E-6</v>
      </c>
      <c r="I31" s="17">
        <f t="shared" si="4"/>
        <v>3.0152319011563084E-6</v>
      </c>
      <c r="J31" s="16">
        <f t="shared" si="3"/>
        <v>2.6483385104004507E-9</v>
      </c>
    </row>
    <row r="32" spans="1:10" x14ac:dyDescent="0.25">
      <c r="A32" s="37">
        <v>30</v>
      </c>
      <c r="B32" s="4">
        <v>6780</v>
      </c>
      <c r="C32" s="20">
        <f t="shared" si="0"/>
        <v>-2.9455102297568031E-3</v>
      </c>
      <c r="F32" s="19">
        <f t="shared" si="1"/>
        <v>8.6760305136019749E-6</v>
      </c>
      <c r="G32">
        <v>492</v>
      </c>
      <c r="H32" s="17">
        <f t="shared" si="2"/>
        <v>1.3823623549776756E-6</v>
      </c>
      <c r="I32" s="17">
        <f t="shared" si="4"/>
        <v>3.0203934871678482E-6</v>
      </c>
      <c r="J32" s="16">
        <f t="shared" si="3"/>
        <v>3.2113923769809733E-11</v>
      </c>
    </row>
    <row r="33" spans="1:10" x14ac:dyDescent="0.25">
      <c r="A33" s="37">
        <v>31</v>
      </c>
      <c r="B33" s="4">
        <v>6900</v>
      </c>
      <c r="C33" s="20">
        <f t="shared" si="0"/>
        <v>1.7544309650909525E-2</v>
      </c>
      <c r="F33" s="19">
        <f t="shared" si="1"/>
        <v>3.0780280112699713E-4</v>
      </c>
      <c r="G33">
        <v>491</v>
      </c>
      <c r="H33" s="17">
        <f t="shared" si="2"/>
        <v>4.922639557890191E-5</v>
      </c>
      <c r="I33" s="17">
        <f t="shared" si="4"/>
        <v>3.2041993278749875E-6</v>
      </c>
      <c r="J33" s="16">
        <f t="shared" si="3"/>
        <v>9.2787596870154234E-8</v>
      </c>
    </row>
    <row r="34" spans="1:10" x14ac:dyDescent="0.25">
      <c r="A34" s="37">
        <v>32</v>
      </c>
      <c r="B34" s="4">
        <v>6900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3.2041993278749875E-6</v>
      </c>
      <c r="J34" s="16">
        <f t="shared" si="3"/>
        <v>1.0190365616251682E-11</v>
      </c>
    </row>
    <row r="35" spans="1:10" x14ac:dyDescent="0.25">
      <c r="A35" s="37">
        <v>33</v>
      </c>
      <c r="B35" s="4">
        <v>6900</v>
      </c>
      <c r="C35" s="20">
        <f t="shared" si="0"/>
        <v>0</v>
      </c>
      <c r="F35" s="19">
        <f t="shared" si="1"/>
        <v>0</v>
      </c>
      <c r="G35">
        <v>489</v>
      </c>
      <c r="H35" s="17">
        <f t="shared" si="2"/>
        <v>0</v>
      </c>
      <c r="I35" s="17">
        <f t="shared" si="4"/>
        <v>3.2041993278749875E-6</v>
      </c>
      <c r="J35" s="16">
        <f t="shared" si="3"/>
        <v>1.0190365616251682E-11</v>
      </c>
    </row>
    <row r="36" spans="1:10" x14ac:dyDescent="0.25">
      <c r="A36" s="37">
        <v>34</v>
      </c>
      <c r="B36" s="4">
        <v>7090</v>
      </c>
      <c r="C36" s="20">
        <f t="shared" si="0"/>
        <v>2.7163928940822424E-2</v>
      </c>
      <c r="F36" s="19">
        <f t="shared" si="1"/>
        <v>7.3787903550205007E-4</v>
      </c>
      <c r="G36">
        <v>488</v>
      </c>
      <c r="H36" s="17">
        <f t="shared" si="2"/>
        <v>1.1933959692896056E-4</v>
      </c>
      <c r="I36" s="17">
        <f t="shared" si="4"/>
        <v>3.6497999997344579E-6</v>
      </c>
      <c r="J36" s="16">
        <f t="shared" si="3"/>
        <v>5.3911258252169856E-7</v>
      </c>
    </row>
    <row r="37" spans="1:10" x14ac:dyDescent="0.25">
      <c r="A37" s="37">
        <v>35</v>
      </c>
      <c r="B37" s="4">
        <v>7500</v>
      </c>
      <c r="C37" s="20">
        <f t="shared" si="0"/>
        <v>5.6217679998228541E-2</v>
      </c>
      <c r="F37" s="19">
        <f t="shared" si="1"/>
        <v>3.1604275443832255E-3</v>
      </c>
      <c r="G37">
        <v>487</v>
      </c>
      <c r="H37" s="17">
        <f t="shared" si="2"/>
        <v>5.1306203021354337E-4</v>
      </c>
      <c r="I37" s="17">
        <f t="shared" si="4"/>
        <v>5.5655160843532972E-6</v>
      </c>
      <c r="J37" s="16">
        <f t="shared" si="3"/>
        <v>9.9532855404911077E-6</v>
      </c>
    </row>
    <row r="38" spans="1:10" x14ac:dyDescent="0.25">
      <c r="A38" s="37">
        <v>36</v>
      </c>
      <c r="B38" s="4">
        <v>7400</v>
      </c>
      <c r="C38" s="20">
        <f t="shared" si="0"/>
        <v>-1.3423020332140661E-2</v>
      </c>
      <c r="F38" s="19">
        <f t="shared" si="1"/>
        <v>1.8017747483706158E-4</v>
      </c>
      <c r="G38">
        <v>486</v>
      </c>
      <c r="H38" s="17">
        <f t="shared" si="2"/>
        <v>2.9359535149747912E-5</v>
      </c>
      <c r="I38" s="17">
        <f t="shared" si="4"/>
        <v>5.6751412961427852E-6</v>
      </c>
      <c r="J38" s="16">
        <f t="shared" si="3"/>
        <v>3.0458460388223319E-8</v>
      </c>
    </row>
    <row r="39" spans="1:10" x14ac:dyDescent="0.25">
      <c r="A39" s="37">
        <v>37</v>
      </c>
      <c r="B39" s="4">
        <v>7300</v>
      </c>
      <c r="C39" s="20">
        <f t="shared" si="0"/>
        <v>-1.3605652055778598E-2</v>
      </c>
      <c r="F39" s="19">
        <f t="shared" si="1"/>
        <v>1.851137678629124E-4</v>
      </c>
      <c r="G39">
        <v>485</v>
      </c>
      <c r="H39" s="17">
        <f t="shared" si="2"/>
        <v>3.0276944282261656E-5</v>
      </c>
      <c r="I39" s="17">
        <f t="shared" si="4"/>
        <v>5.7881920107522757E-6</v>
      </c>
      <c r="J39" s="16">
        <f t="shared" si="3"/>
        <v>3.2165413955428733E-8</v>
      </c>
    </row>
    <row r="40" spans="1:10" x14ac:dyDescent="0.25">
      <c r="A40" s="37">
        <v>38</v>
      </c>
      <c r="B40" s="4">
        <v>7410</v>
      </c>
      <c r="C40" s="20">
        <f t="shared" si="0"/>
        <v>1.4956091153650177E-2</v>
      </c>
      <c r="F40" s="19">
        <f t="shared" si="1"/>
        <v>2.2368466259629308E-4</v>
      </c>
      <c r="G40">
        <v>484</v>
      </c>
      <c r="H40" s="17">
        <f t="shared" si="2"/>
        <v>3.6722663208766854E-5</v>
      </c>
      <c r="I40" s="17">
        <f t="shared" si="4"/>
        <v>5.9253103169925451E-6</v>
      </c>
      <c r="J40" s="16">
        <f t="shared" si="3"/>
        <v>4.74287716038873E-8</v>
      </c>
    </row>
    <row r="41" spans="1:10" x14ac:dyDescent="0.25">
      <c r="A41" s="37">
        <v>39</v>
      </c>
      <c r="B41" s="4">
        <v>7290</v>
      </c>
      <c r="C41" s="20">
        <f t="shared" si="0"/>
        <v>-1.6326893287428781E-2</v>
      </c>
      <c r="F41" s="19">
        <f t="shared" si="1"/>
        <v>2.6656744441908698E-4</v>
      </c>
      <c r="G41">
        <v>483</v>
      </c>
      <c r="H41" s="17">
        <f t="shared" si="2"/>
        <v>4.3926814812096151E-5</v>
      </c>
      <c r="I41" s="17">
        <f t="shared" si="4"/>
        <v>6.0893281174261123E-6</v>
      </c>
      <c r="J41" s="16">
        <f t="shared" si="3"/>
        <v>6.7860694502286014E-8</v>
      </c>
    </row>
    <row r="42" spans="1:10" x14ac:dyDescent="0.25">
      <c r="A42" s="37">
        <v>40</v>
      </c>
      <c r="B42" s="4">
        <v>7045</v>
      </c>
      <c r="C42" s="20">
        <f t="shared" si="0"/>
        <v>-3.4185400669923295E-2</v>
      </c>
      <c r="F42" s="19">
        <f t="shared" si="1"/>
        <v>1.1686416189631921E-3</v>
      </c>
      <c r="G42">
        <v>482</v>
      </c>
      <c r="H42" s="17">
        <f t="shared" si="2"/>
        <v>1.9329854965848231E-4</v>
      </c>
      <c r="I42" s="17">
        <f t="shared" si="4"/>
        <v>6.8110832248156072E-6</v>
      </c>
      <c r="J42" s="16">
        <f t="shared" si="3"/>
        <v>1.3499092893532133E-6</v>
      </c>
    </row>
    <row r="43" spans="1:10" x14ac:dyDescent="0.25">
      <c r="A43" s="37">
        <v>41</v>
      </c>
      <c r="B43" s="4">
        <v>7130</v>
      </c>
      <c r="C43" s="20">
        <f t="shared" si="0"/>
        <v>1.1993089075561117E-2</v>
      </c>
      <c r="F43" s="19">
        <f t="shared" si="1"/>
        <v>1.438341855743434E-4</v>
      </c>
      <c r="G43">
        <v>481</v>
      </c>
      <c r="H43" s="17">
        <f t="shared" si="2"/>
        <v>2.3879982662895946E-5</v>
      </c>
      <c r="I43" s="17">
        <f t="shared" si="4"/>
        <v>6.900248402111398E-6</v>
      </c>
      <c r="J43" s="16">
        <f t="shared" si="3"/>
        <v>1.8757959951645756E-8</v>
      </c>
    </row>
    <row r="44" spans="1:10" x14ac:dyDescent="0.25">
      <c r="A44" s="37">
        <v>42</v>
      </c>
      <c r="B44" s="4">
        <v>7250</v>
      </c>
      <c r="C44" s="20">
        <f t="shared" si="0"/>
        <v>1.6690234440378947E-2</v>
      </c>
      <c r="F44" s="19">
        <f t="shared" si="1"/>
        <v>2.7856392567481155E-4</v>
      </c>
      <c r="G44">
        <v>480</v>
      </c>
      <c r="H44" s="17">
        <f t="shared" si="2"/>
        <v>4.642173890325129E-5</v>
      </c>
      <c r="I44" s="17">
        <f t="shared" si="4"/>
        <v>7.0735819693136339E-6</v>
      </c>
      <c r="J44" s="16">
        <f t="shared" si="3"/>
        <v>7.3721348608107274E-8</v>
      </c>
    </row>
    <row r="45" spans="1:10" x14ac:dyDescent="0.25">
      <c r="A45" s="37">
        <v>43</v>
      </c>
      <c r="B45" s="4">
        <v>7025</v>
      </c>
      <c r="C45" s="20">
        <f t="shared" si="0"/>
        <v>-3.1526253646773895E-2</v>
      </c>
      <c r="F45" s="19">
        <f t="shared" si="1"/>
        <v>9.9390466900072427E-4</v>
      </c>
      <c r="G45">
        <v>479</v>
      </c>
      <c r="H45" s="17">
        <f t="shared" si="2"/>
        <v>1.6625162659756102E-4</v>
      </c>
      <c r="I45" s="17">
        <f t="shared" si="4"/>
        <v>7.6943468991105871E-6</v>
      </c>
      <c r="J45" s="16">
        <f t="shared" si="3"/>
        <v>9.7266746755192228E-7</v>
      </c>
    </row>
    <row r="46" spans="1:10" x14ac:dyDescent="0.25">
      <c r="A46" s="37">
        <v>44</v>
      </c>
      <c r="B46" s="4">
        <v>7000</v>
      </c>
      <c r="C46" s="20">
        <f t="shared" si="0"/>
        <v>-3.5650661644961459E-3</v>
      </c>
      <c r="F46" s="19">
        <f t="shared" si="1"/>
        <v>1.2709696757235261E-5</v>
      </c>
      <c r="G46">
        <v>478</v>
      </c>
      <c r="H46" s="17">
        <f t="shared" si="2"/>
        <v>2.1339340979171253E-6</v>
      </c>
      <c r="I46" s="17">
        <f t="shared" si="4"/>
        <v>7.7023147697269241E-6</v>
      </c>
      <c r="J46" s="16">
        <f t="shared" si="3"/>
        <v>2.5362721883868053E-11</v>
      </c>
    </row>
    <row r="47" spans="1:10" x14ac:dyDescent="0.25">
      <c r="A47" s="37">
        <v>45</v>
      </c>
      <c r="B47" s="4">
        <v>7100</v>
      </c>
      <c r="C47" s="20">
        <f t="shared" si="0"/>
        <v>1.4184634991956381E-2</v>
      </c>
      <c r="F47" s="19">
        <f t="shared" si="1"/>
        <v>2.0120386985503341E-4</v>
      </c>
      <c r="G47">
        <v>477</v>
      </c>
      <c r="H47" s="17">
        <f t="shared" si="2"/>
        <v>3.3908360020647945E-5</v>
      </c>
      <c r="I47" s="17">
        <f t="shared" si="4"/>
        <v>7.8289247834665207E-6</v>
      </c>
      <c r="J47" s="16">
        <f t="shared" si="3"/>
        <v>3.7405175835287561E-8</v>
      </c>
    </row>
    <row r="48" spans="1:10" x14ac:dyDescent="0.25">
      <c r="A48" s="37">
        <v>46</v>
      </c>
      <c r="B48" s="4">
        <v>7175</v>
      </c>
      <c r="C48" s="20">
        <f t="shared" si="0"/>
        <v>1.0507977598415165E-2</v>
      </c>
      <c r="F48" s="19">
        <f t="shared" si="1"/>
        <v>1.1041759320879493E-4</v>
      </c>
      <c r="G48">
        <v>476</v>
      </c>
      <c r="H48" s="17">
        <f t="shared" si="2"/>
        <v>1.8678129173796571E-5</v>
      </c>
      <c r="I48" s="17">
        <f t="shared" si="4"/>
        <v>7.8986668231842872E-6</v>
      </c>
      <c r="J48" s="16">
        <f t="shared" si="3"/>
        <v>1.0516178264370105E-8</v>
      </c>
    </row>
    <row r="49" spans="1:10" x14ac:dyDescent="0.25">
      <c r="A49" s="37">
        <v>47</v>
      </c>
      <c r="B49" s="4">
        <v>7175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7.8986668231842872E-6</v>
      </c>
      <c r="J49" s="16">
        <f t="shared" si="3"/>
        <v>6.1923900812219145E-11</v>
      </c>
    </row>
    <row r="50" spans="1:10" x14ac:dyDescent="0.25">
      <c r="A50" s="37">
        <v>48</v>
      </c>
      <c r="B50" s="4">
        <v>7135</v>
      </c>
      <c r="C50" s="20">
        <f t="shared" si="0"/>
        <v>-5.5905107168850877E-3</v>
      </c>
      <c r="F50" s="19">
        <f t="shared" si="1"/>
        <v>3.1253810075607018E-5</v>
      </c>
      <c r="G50">
        <v>474</v>
      </c>
      <c r="H50" s="17">
        <f t="shared" si="2"/>
        <v>5.3265664650344342E-6</v>
      </c>
      <c r="I50" s="17">
        <f t="shared" si="4"/>
        <v>7.9185556250287942E-6</v>
      </c>
      <c r="J50" s="16">
        <f t="shared" si="3"/>
        <v>5.4591488135642147E-10</v>
      </c>
    </row>
    <row r="51" spans="1:10" x14ac:dyDescent="0.25">
      <c r="A51" s="37">
        <v>49</v>
      </c>
      <c r="B51" s="4">
        <v>7000</v>
      </c>
      <c r="C51" s="20">
        <f t="shared" si="0"/>
        <v>-1.9102101873486401E-2</v>
      </c>
      <c r="F51" s="19">
        <f t="shared" si="1"/>
        <v>3.648902959850527E-4</v>
      </c>
      <c r="G51">
        <v>473</v>
      </c>
      <c r="H51" s="17">
        <f t="shared" si="2"/>
        <v>6.242108847937864E-5</v>
      </c>
      <c r="I51" s="17">
        <f t="shared" si="4"/>
        <v>8.1516289693368696E-6</v>
      </c>
      <c r="J51" s="16">
        <f t="shared" si="3"/>
        <v>1.2728419377170832E-7</v>
      </c>
    </row>
    <row r="52" spans="1:10" x14ac:dyDescent="0.25">
      <c r="A52" s="37">
        <v>50</v>
      </c>
      <c r="B52" s="4">
        <v>6925</v>
      </c>
      <c r="C52" s="20">
        <f t="shared" si="0"/>
        <v>-1.077209698191107E-2</v>
      </c>
      <c r="F52" s="19">
        <f t="shared" si="1"/>
        <v>1.1603807338769759E-4</v>
      </c>
      <c r="G52">
        <v>472</v>
      </c>
      <c r="H52" s="17">
        <f t="shared" si="2"/>
        <v>1.9924809375966467E-5</v>
      </c>
      <c r="I52" s="17">
        <f t="shared" si="4"/>
        <v>8.2260259731233633E-6</v>
      </c>
      <c r="J52" s="16">
        <f t="shared" si="3"/>
        <v>1.1630061417822672E-8</v>
      </c>
    </row>
    <row r="53" spans="1:10" x14ac:dyDescent="0.25">
      <c r="A53" s="37">
        <v>51</v>
      </c>
      <c r="B53" s="4">
        <v>7175</v>
      </c>
      <c r="C53" s="20">
        <f t="shared" si="0"/>
        <v>3.5464709572282677E-2</v>
      </c>
      <c r="F53" s="19">
        <f t="shared" si="1"/>
        <v>1.2577456250463584E-3</v>
      </c>
      <c r="G53">
        <v>471</v>
      </c>
      <c r="H53" s="17">
        <f t="shared" si="2"/>
        <v>2.1677596234473572E-4</v>
      </c>
      <c r="I53" s="17">
        <f t="shared" si="4"/>
        <v>9.035443106661178E-6</v>
      </c>
      <c r="J53" s="16">
        <f t="shared" si="3"/>
        <v>1.5593613759162925E-6</v>
      </c>
    </row>
    <row r="54" spans="1:10" x14ac:dyDescent="0.25">
      <c r="A54" s="37">
        <v>52</v>
      </c>
      <c r="B54" s="4">
        <v>7000</v>
      </c>
      <c r="C54" s="20">
        <f t="shared" si="0"/>
        <v>-2.4692612590371522E-2</v>
      </c>
      <c r="F54" s="19">
        <f t="shared" si="1"/>
        <v>6.0972511653817417E-4</v>
      </c>
      <c r="G54">
        <v>470</v>
      </c>
      <c r="H54" s="17">
        <f t="shared" si="2"/>
        <v>1.0548167918816892E-4</v>
      </c>
      <c r="I54" s="17">
        <f t="shared" si="4"/>
        <v>9.4292998677418494E-6</v>
      </c>
      <c r="J54" s="16">
        <f t="shared" si="3"/>
        <v>3.6039733911975098E-7</v>
      </c>
    </row>
    <row r="55" spans="1:10" x14ac:dyDescent="0.25">
      <c r="A55" s="37">
        <v>53</v>
      </c>
      <c r="B55" s="4">
        <v>7000</v>
      </c>
      <c r="C55" s="20">
        <f t="shared" si="0"/>
        <v>0</v>
      </c>
      <c r="F55" s="19">
        <f t="shared" si="1"/>
        <v>0</v>
      </c>
      <c r="G55">
        <v>469</v>
      </c>
      <c r="H55" s="17">
        <f t="shared" si="2"/>
        <v>0</v>
      </c>
      <c r="I55" s="17">
        <f t="shared" si="4"/>
        <v>9.4292998677418494E-6</v>
      </c>
      <c r="J55" s="16">
        <f t="shared" si="3"/>
        <v>8.8248962991330018E-11</v>
      </c>
    </row>
    <row r="56" spans="1:10" x14ac:dyDescent="0.25">
      <c r="A56" s="37">
        <v>54</v>
      </c>
      <c r="B56" s="4">
        <v>7160</v>
      </c>
      <c r="C56" s="20">
        <f t="shared" si="0"/>
        <v>2.2599831917240992E-2</v>
      </c>
      <c r="F56" s="19">
        <f t="shared" si="1"/>
        <v>5.1075240268754472E-4</v>
      </c>
      <c r="G56">
        <v>468</v>
      </c>
      <c r="H56" s="17">
        <f t="shared" si="2"/>
        <v>8.9023087324332028E-5</v>
      </c>
      <c r="I56" s="17">
        <f t="shared" si="4"/>
        <v>9.761702092515077E-6</v>
      </c>
      <c r="J56" s="16">
        <f t="shared" si="3"/>
        <v>2.5102820473243658E-7</v>
      </c>
    </row>
    <row r="57" spans="1:10" x14ac:dyDescent="0.25">
      <c r="A57" s="37">
        <v>55</v>
      </c>
      <c r="B57" s="4">
        <v>7270</v>
      </c>
      <c r="C57" s="20">
        <f t="shared" si="0"/>
        <v>1.5246310572873666E-2</v>
      </c>
      <c r="F57" s="19">
        <f t="shared" si="1"/>
        <v>2.3244998608451932E-4</v>
      </c>
      <c r="G57">
        <v>467</v>
      </c>
      <c r="H57" s="17">
        <f t="shared" si="2"/>
        <v>4.0667399272460311E-5</v>
      </c>
      <c r="I57" s="17">
        <f t="shared" si="4"/>
        <v>9.9135496008435393E-6</v>
      </c>
      <c r="J57" s="16">
        <f t="shared" si="3"/>
        <v>4.9538941787217283E-8</v>
      </c>
    </row>
    <row r="58" spans="1:10" x14ac:dyDescent="0.25">
      <c r="A58" s="37">
        <v>56</v>
      </c>
      <c r="B58" s="4">
        <v>7480</v>
      </c>
      <c r="C58" s="20">
        <f t="shared" si="0"/>
        <v>2.8476500440957918E-2</v>
      </c>
      <c r="F58" s="19">
        <f t="shared" si="1"/>
        <v>8.1091107736387647E-4</v>
      </c>
      <c r="G58">
        <v>466</v>
      </c>
      <c r="H58" s="17">
        <f t="shared" si="2"/>
        <v>1.4240156102637608E-4</v>
      </c>
      <c r="I58" s="17">
        <f t="shared" si="4"/>
        <v>1.0445261060410166E-5</v>
      </c>
      <c r="J58" s="16">
        <f t="shared" si="3"/>
        <v>6.4080796321999611E-7</v>
      </c>
    </row>
    <row r="59" spans="1:10" x14ac:dyDescent="0.25">
      <c r="A59" s="37">
        <v>57</v>
      </c>
      <c r="B59" s="4">
        <v>7250</v>
      </c>
      <c r="C59" s="20">
        <f t="shared" si="0"/>
        <v>-3.1231323119802479E-2</v>
      </c>
      <c r="F59" s="19">
        <f t="shared" si="1"/>
        <v>9.7539554381350887E-4</v>
      </c>
      <c r="G59">
        <v>465</v>
      </c>
      <c r="H59" s="17">
        <f t="shared" si="2"/>
        <v>1.7192812467053584E-4</v>
      </c>
      <c r="I59" s="17">
        <f t="shared" si="4"/>
        <v>1.1087221397433377E-5</v>
      </c>
      <c r="J59" s="16">
        <f t="shared" si="3"/>
        <v>9.2997038411778737E-7</v>
      </c>
    </row>
    <row r="60" spans="1:10" x14ac:dyDescent="0.25">
      <c r="A60" s="37">
        <v>58</v>
      </c>
      <c r="B60" s="4">
        <v>7250</v>
      </c>
      <c r="C60" s="20">
        <f t="shared" si="0"/>
        <v>0</v>
      </c>
      <c r="F60" s="19">
        <f t="shared" si="1"/>
        <v>0</v>
      </c>
      <c r="G60">
        <v>464</v>
      </c>
      <c r="H60" s="17">
        <f t="shared" si="2"/>
        <v>0</v>
      </c>
      <c r="I60" s="17">
        <f t="shared" si="4"/>
        <v>1.1087221397433377E-5</v>
      </c>
      <c r="J60" s="16">
        <f t="shared" si="3"/>
        <v>1.2201020477722093E-10</v>
      </c>
    </row>
    <row r="61" spans="1:10" x14ac:dyDescent="0.25">
      <c r="A61" s="37">
        <v>59</v>
      </c>
      <c r="B61" s="4">
        <v>7250</v>
      </c>
      <c r="C61" s="20">
        <f t="shared" si="0"/>
        <v>0</v>
      </c>
      <c r="F61" s="19">
        <f t="shared" si="1"/>
        <v>0</v>
      </c>
      <c r="G61">
        <v>463</v>
      </c>
      <c r="H61" s="17">
        <f t="shared" si="2"/>
        <v>0</v>
      </c>
      <c r="I61" s="17">
        <f t="shared" si="4"/>
        <v>1.1087221397433377E-5</v>
      </c>
      <c r="J61" s="16">
        <f t="shared" si="3"/>
        <v>1.2201020477722093E-10</v>
      </c>
    </row>
    <row r="62" spans="1:10" x14ac:dyDescent="0.25">
      <c r="A62" s="37">
        <v>60</v>
      </c>
      <c r="B62" s="4">
        <v>7300</v>
      </c>
      <c r="C62" s="20">
        <f t="shared" si="0"/>
        <v>6.8728792877620504E-3</v>
      </c>
      <c r="F62" s="19">
        <f t="shared" si="1"/>
        <v>4.7236469704148588E-5</v>
      </c>
      <c r="G62">
        <v>462</v>
      </c>
      <c r="H62" s="17">
        <f t="shared" si="2"/>
        <v>8.420105190253891E-6</v>
      </c>
      <c r="I62" s="17">
        <f t="shared" si="4"/>
        <v>1.1118661125959844E-5</v>
      </c>
      <c r="J62" s="16">
        <f t="shared" si="3"/>
        <v>1.3074967419290479E-9</v>
      </c>
    </row>
    <row r="63" spans="1:10" x14ac:dyDescent="0.25">
      <c r="A63" s="37">
        <v>61</v>
      </c>
      <c r="B63" s="4">
        <v>7300</v>
      </c>
      <c r="C63" s="20">
        <f t="shared" si="0"/>
        <v>0</v>
      </c>
      <c r="F63" s="19">
        <f t="shared" si="1"/>
        <v>0</v>
      </c>
      <c r="G63">
        <v>461</v>
      </c>
      <c r="H63" s="17">
        <f t="shared" si="2"/>
        <v>0</v>
      </c>
      <c r="I63" s="17">
        <f t="shared" si="4"/>
        <v>1.1118661125959844E-5</v>
      </c>
      <c r="J63" s="16">
        <f t="shared" si="3"/>
        <v>1.2270314782435345E-10</v>
      </c>
    </row>
    <row r="64" spans="1:10" x14ac:dyDescent="0.25">
      <c r="A64" s="37">
        <v>62</v>
      </c>
      <c r="B64" s="4">
        <v>7140</v>
      </c>
      <c r="C64" s="20">
        <f t="shared" si="0"/>
        <v>-2.2161571802852449E-2</v>
      </c>
      <c r="F64" s="19">
        <f t="shared" si="1"/>
        <v>4.9113526477298475E-4</v>
      </c>
      <c r="G64">
        <v>460</v>
      </c>
      <c r="H64" s="17">
        <f t="shared" si="2"/>
        <v>8.8204448146592696E-5</v>
      </c>
      <c r="I64" s="17">
        <f t="shared" si="4"/>
        <v>1.144800664384786E-5</v>
      </c>
      <c r="J64" s="16">
        <f t="shared" si="3"/>
        <v>2.301408764520493E-7</v>
      </c>
    </row>
    <row r="65" spans="1:10" x14ac:dyDescent="0.25">
      <c r="A65" s="37">
        <v>63</v>
      </c>
      <c r="B65" s="4">
        <v>7155</v>
      </c>
      <c r="C65" s="20">
        <f t="shared" si="0"/>
        <v>2.0986366569212054E-3</v>
      </c>
      <c r="F65" s="19">
        <f t="shared" si="1"/>
        <v>4.4042758177734133E-6</v>
      </c>
      <c r="G65">
        <v>459</v>
      </c>
      <c r="H65" s="17">
        <f t="shared" si="2"/>
        <v>7.9394152867875938E-7</v>
      </c>
      <c r="I65" s="17">
        <f t="shared" si="4"/>
        <v>1.1450971132481144E-5</v>
      </c>
      <c r="J65" s="16">
        <f t="shared" si="3"/>
        <v>4.9055156930139943E-11</v>
      </c>
    </row>
    <row r="66" spans="1:10" x14ac:dyDescent="0.25">
      <c r="A66" s="37">
        <v>64</v>
      </c>
      <c r="B66" s="4">
        <v>7300</v>
      </c>
      <c r="C66" s="20">
        <f t="shared" si="0"/>
        <v>2.0062935145931306E-2</v>
      </c>
      <c r="F66" s="19">
        <f t="shared" si="1"/>
        <v>4.0252136666984561E-4</v>
      </c>
      <c r="G66">
        <v>458</v>
      </c>
      <c r="H66" s="17">
        <f t="shared" si="2"/>
        <v>7.283289800711982E-5</v>
      </c>
      <c r="I66" s="17">
        <f t="shared" si="4"/>
        <v>1.1722921005956617E-5</v>
      </c>
      <c r="J66" s="16">
        <f t="shared" si="3"/>
        <v>1.5275763916501712E-7</v>
      </c>
    </row>
    <row r="67" spans="1:10" x14ac:dyDescent="0.25">
      <c r="A67" s="37">
        <v>65</v>
      </c>
      <c r="B67" s="4">
        <v>7300</v>
      </c>
      <c r="C67" s="20">
        <f t="shared" si="0"/>
        <v>0</v>
      </c>
      <c r="F67" s="19">
        <f t="shared" si="1"/>
        <v>0</v>
      </c>
      <c r="G67">
        <v>457</v>
      </c>
      <c r="H67" s="17">
        <f t="shared" si="2"/>
        <v>0</v>
      </c>
      <c r="I67" s="17">
        <f t="shared" si="4"/>
        <v>1.1722921005956617E-5</v>
      </c>
      <c r="J67" s="16">
        <f t="shared" si="3"/>
        <v>1.364025198123046E-10</v>
      </c>
    </row>
    <row r="68" spans="1:10" x14ac:dyDescent="0.25">
      <c r="A68" s="37">
        <v>66</v>
      </c>
      <c r="B68" s="4">
        <v>7300</v>
      </c>
      <c r="C68" s="20">
        <f t="shared" ref="C68:C131" si="5">LN(B68/B67)</f>
        <v>0</v>
      </c>
      <c r="F68" s="19">
        <f t="shared" ref="F68:F131" si="6">C68^2</f>
        <v>0</v>
      </c>
      <c r="G68">
        <v>456</v>
      </c>
      <c r="H68" s="17">
        <f t="shared" ref="H68:H131" si="7">F68*($E$7^(G68-1))</f>
        <v>0</v>
      </c>
      <c r="I68" s="17">
        <f t="shared" si="4"/>
        <v>1.1722921005956617E-5</v>
      </c>
      <c r="J68" s="16">
        <f t="shared" ref="J68:J131" si="8">(F68-($E$7*I68))^2</f>
        <v>1.364025198123046E-10</v>
      </c>
    </row>
    <row r="69" spans="1:10" x14ac:dyDescent="0.25">
      <c r="A69" s="37">
        <v>67</v>
      </c>
      <c r="B69" s="4">
        <v>7395</v>
      </c>
      <c r="C69" s="20">
        <f t="shared" si="5"/>
        <v>1.2929748008417705E-2</v>
      </c>
      <c r="F69" s="19">
        <f t="shared" si="6"/>
        <v>1.6717838356118163E-4</v>
      </c>
      <c r="G69">
        <v>455</v>
      </c>
      <c r="H69" s="17">
        <f t="shared" si="7"/>
        <v>3.0590931367991164E-5</v>
      </c>
      <c r="I69" s="17">
        <f t="shared" ref="I69:I132" si="9">(1-$E$7)*H69+I68</f>
        <v>1.1837144113132838E-5</v>
      </c>
      <c r="J69" s="16">
        <f t="shared" si="8"/>
        <v>2.4144634347647022E-8</v>
      </c>
    </row>
    <row r="70" spans="1:10" x14ac:dyDescent="0.25">
      <c r="A70" s="37">
        <v>68</v>
      </c>
      <c r="B70" s="4">
        <v>7100</v>
      </c>
      <c r="C70" s="20">
        <f t="shared" si="5"/>
        <v>-4.0709312115493342E-2</v>
      </c>
      <c r="F70" s="19">
        <f t="shared" si="6"/>
        <v>1.6572480929166529E-3</v>
      </c>
      <c r="G70">
        <v>454</v>
      </c>
      <c r="H70" s="17">
        <f t="shared" si="7"/>
        <v>3.0438605202349892E-4</v>
      </c>
      <c r="I70" s="17">
        <f t="shared" si="9"/>
        <v>1.29736874966928E-5</v>
      </c>
      <c r="J70" s="16">
        <f t="shared" si="8"/>
        <v>2.703797627514829E-6</v>
      </c>
    </row>
    <row r="71" spans="1:10" x14ac:dyDescent="0.25">
      <c r="A71" s="37">
        <v>69</v>
      </c>
      <c r="B71" s="4">
        <v>7300</v>
      </c>
      <c r="C71" s="20">
        <f t="shared" si="5"/>
        <v>2.7779564107075671E-2</v>
      </c>
      <c r="F71" s="19">
        <f t="shared" si="6"/>
        <v>7.7170418197912687E-4</v>
      </c>
      <c r="G71">
        <v>453</v>
      </c>
      <c r="H71" s="17">
        <f t="shared" si="7"/>
        <v>1.4226979819568226E-4</v>
      </c>
      <c r="I71" s="17">
        <f t="shared" si="9"/>
        <v>1.3504906968625865E-5</v>
      </c>
      <c r="J71" s="16">
        <f t="shared" si="8"/>
        <v>5.7494260879156327E-7</v>
      </c>
    </row>
    <row r="72" spans="1:10" x14ac:dyDescent="0.25">
      <c r="A72" s="37">
        <v>70</v>
      </c>
      <c r="B72" s="4">
        <v>7450</v>
      </c>
      <c r="C72" s="20">
        <f t="shared" si="5"/>
        <v>2.0339684237122783E-2</v>
      </c>
      <c r="F72" s="19">
        <f t="shared" si="6"/>
        <v>4.1370275486586101E-4</v>
      </c>
      <c r="G72">
        <v>452</v>
      </c>
      <c r="H72" s="17">
        <f t="shared" si="7"/>
        <v>7.6555238972353897E-5</v>
      </c>
      <c r="I72" s="17">
        <f t="shared" si="9"/>
        <v>1.3790755645831887E-5</v>
      </c>
      <c r="J72" s="16">
        <f t="shared" si="8"/>
        <v>1.5997079521686981E-7</v>
      </c>
    </row>
    <row r="73" spans="1:10" x14ac:dyDescent="0.25">
      <c r="A73" s="37">
        <v>71</v>
      </c>
      <c r="B73" s="4">
        <v>7500</v>
      </c>
      <c r="C73" s="20">
        <f t="shared" si="5"/>
        <v>6.6889881507967101E-3</v>
      </c>
      <c r="F73" s="19">
        <f t="shared" si="6"/>
        <v>4.474256248149879E-5</v>
      </c>
      <c r="G73">
        <v>451</v>
      </c>
      <c r="H73" s="17">
        <f t="shared" si="7"/>
        <v>8.3105927112865013E-6</v>
      </c>
      <c r="I73" s="17">
        <f t="shared" si="9"/>
        <v>1.3821786467042924E-5</v>
      </c>
      <c r="J73" s="16">
        <f t="shared" si="8"/>
        <v>9.5928863352423216E-10</v>
      </c>
    </row>
    <row r="74" spans="1:10" x14ac:dyDescent="0.25">
      <c r="A74" s="37">
        <v>72</v>
      </c>
      <c r="B74" s="4">
        <v>7500</v>
      </c>
      <c r="C74" s="20">
        <f t="shared" si="5"/>
        <v>0</v>
      </c>
      <c r="F74" s="19">
        <f t="shared" si="6"/>
        <v>0</v>
      </c>
      <c r="G74">
        <v>450</v>
      </c>
      <c r="H74" s="17">
        <f t="shared" si="7"/>
        <v>0</v>
      </c>
      <c r="I74" s="17">
        <f t="shared" si="9"/>
        <v>1.3821786467042924E-5</v>
      </c>
      <c r="J74" s="16">
        <f t="shared" si="8"/>
        <v>1.8961778745583197E-10</v>
      </c>
    </row>
    <row r="75" spans="1:10" x14ac:dyDescent="0.25">
      <c r="A75" s="37">
        <v>73</v>
      </c>
      <c r="B75" s="4">
        <v>7500</v>
      </c>
      <c r="C75" s="20">
        <f t="shared" si="5"/>
        <v>0</v>
      </c>
      <c r="F75" s="19">
        <f t="shared" si="6"/>
        <v>0</v>
      </c>
      <c r="G75">
        <v>449</v>
      </c>
      <c r="H75" s="17">
        <f t="shared" si="7"/>
        <v>0</v>
      </c>
      <c r="I75" s="17">
        <f t="shared" si="9"/>
        <v>1.3821786467042924E-5</v>
      </c>
      <c r="J75" s="16">
        <f t="shared" si="8"/>
        <v>1.8961778745583197E-10</v>
      </c>
    </row>
    <row r="76" spans="1:10" x14ac:dyDescent="0.25">
      <c r="A76" s="37">
        <v>74</v>
      </c>
      <c r="B76" s="4">
        <v>7390</v>
      </c>
      <c r="C76" s="20">
        <f t="shared" si="5"/>
        <v>-1.4775285582154402E-2</v>
      </c>
      <c r="F76" s="19">
        <f t="shared" si="6"/>
        <v>2.1830906403421974E-4</v>
      </c>
      <c r="G76">
        <v>448</v>
      </c>
      <c r="H76" s="17">
        <f t="shared" si="7"/>
        <v>4.1006890532758843E-5</v>
      </c>
      <c r="I76" s="17">
        <f t="shared" si="9"/>
        <v>1.397490159766585E-5</v>
      </c>
      <c r="J76" s="16">
        <f t="shared" si="8"/>
        <v>4.1773777267020677E-8</v>
      </c>
    </row>
    <row r="77" spans="1:10" x14ac:dyDescent="0.25">
      <c r="A77" s="37">
        <v>75</v>
      </c>
      <c r="B77" s="4">
        <v>7300</v>
      </c>
      <c r="C77" s="20">
        <f t="shared" si="5"/>
        <v>-1.2253386805765001E-2</v>
      </c>
      <c r="F77" s="19">
        <f t="shared" si="6"/>
        <v>1.5014548821169584E-4</v>
      </c>
      <c r="G77">
        <v>447</v>
      </c>
      <c r="H77" s="17">
        <f t="shared" si="7"/>
        <v>2.8308835157949949E-5</v>
      </c>
      <c r="I77" s="17">
        <f t="shared" si="9"/>
        <v>1.4080603613514373E-5</v>
      </c>
      <c r="J77" s="16">
        <f t="shared" si="8"/>
        <v>1.8527962914955861E-8</v>
      </c>
    </row>
    <row r="78" spans="1:10" x14ac:dyDescent="0.25">
      <c r="A78" s="37">
        <v>76</v>
      </c>
      <c r="B78" s="4">
        <v>7305</v>
      </c>
      <c r="C78" s="20">
        <f t="shared" si="5"/>
        <v>6.8469704831738455E-4</v>
      </c>
      <c r="F78" s="19">
        <f t="shared" si="6"/>
        <v>4.6881004797453881E-7</v>
      </c>
      <c r="G78">
        <v>446</v>
      </c>
      <c r="H78" s="17">
        <f t="shared" si="7"/>
        <v>8.8721988369128278E-8</v>
      </c>
      <c r="I78" s="17">
        <f t="shared" si="9"/>
        <v>1.4080934891469414E-5</v>
      </c>
      <c r="J78" s="16">
        <f t="shared" si="8"/>
        <v>1.8386134770501548E-10</v>
      </c>
    </row>
    <row r="79" spans="1:10" x14ac:dyDescent="0.25">
      <c r="A79" s="37">
        <v>77</v>
      </c>
      <c r="B79" s="4">
        <v>7305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1.4080934891469414E-5</v>
      </c>
      <c r="J79" s="16">
        <f t="shared" si="8"/>
        <v>1.9679483546136379E-10</v>
      </c>
    </row>
    <row r="80" spans="1:10" x14ac:dyDescent="0.25">
      <c r="A80" s="37">
        <v>78</v>
      </c>
      <c r="B80" s="4">
        <v>7295</v>
      </c>
      <c r="C80" s="20">
        <f t="shared" si="5"/>
        <v>-1.3698632279138194E-3</v>
      </c>
      <c r="F80" s="19">
        <f t="shared" si="6"/>
        <v>1.8765252631904685E-6</v>
      </c>
      <c r="G80">
        <v>444</v>
      </c>
      <c r="H80" s="17">
        <f t="shared" si="7"/>
        <v>3.5779812007960018E-7</v>
      </c>
      <c r="I80" s="17">
        <f t="shared" si="9"/>
        <v>1.4082270869525318E-5</v>
      </c>
      <c r="J80" s="16">
        <f t="shared" si="8"/>
        <v>1.4769939487383868E-10</v>
      </c>
    </row>
    <row r="81" spans="1:10" x14ac:dyDescent="0.25">
      <c r="A81" s="37">
        <v>79</v>
      </c>
      <c r="B81" s="4">
        <v>7185</v>
      </c>
      <c r="C81" s="20">
        <f t="shared" si="5"/>
        <v>-1.5193662443760692E-2</v>
      </c>
      <c r="F81" s="19">
        <f t="shared" si="6"/>
        <v>2.3084737845494412E-4</v>
      </c>
      <c r="G81">
        <v>443</v>
      </c>
      <c r="H81" s="17">
        <f t="shared" si="7"/>
        <v>4.4180764612023762E-5</v>
      </c>
      <c r="I81" s="17">
        <f t="shared" si="9"/>
        <v>1.4247236890033179E-5</v>
      </c>
      <c r="J81" s="16">
        <f t="shared" si="8"/>
        <v>4.6938669364729526E-8</v>
      </c>
    </row>
    <row r="82" spans="1:10" x14ac:dyDescent="0.25">
      <c r="A82" s="37">
        <v>80</v>
      </c>
      <c r="B82" s="4">
        <v>7200</v>
      </c>
      <c r="C82" s="20">
        <f t="shared" si="5"/>
        <v>2.0855064910213611E-3</v>
      </c>
      <c r="F82" s="19">
        <f t="shared" si="6"/>
        <v>4.3493373240922303E-6</v>
      </c>
      <c r="G82">
        <v>442</v>
      </c>
      <c r="H82" s="17">
        <f t="shared" si="7"/>
        <v>8.3551839216787409E-7</v>
      </c>
      <c r="I82" s="17">
        <f t="shared" si="9"/>
        <v>1.4250356622012185E-5</v>
      </c>
      <c r="J82" s="16">
        <f t="shared" si="8"/>
        <v>9.6979363063864946E-11</v>
      </c>
    </row>
    <row r="83" spans="1:10" x14ac:dyDescent="0.25">
      <c r="A83" s="37">
        <v>81</v>
      </c>
      <c r="B83" s="4">
        <v>7200</v>
      </c>
      <c r="C83" s="20">
        <f t="shared" si="5"/>
        <v>0</v>
      </c>
      <c r="F83" s="19">
        <f t="shared" si="6"/>
        <v>0</v>
      </c>
      <c r="G83">
        <v>441</v>
      </c>
      <c r="H83" s="17">
        <f t="shared" si="7"/>
        <v>0</v>
      </c>
      <c r="I83" s="17">
        <f t="shared" si="9"/>
        <v>1.4250356622012185E-5</v>
      </c>
      <c r="J83" s="16">
        <f t="shared" si="8"/>
        <v>2.0155899396965922E-10</v>
      </c>
    </row>
    <row r="84" spans="1:10" x14ac:dyDescent="0.25">
      <c r="A84" s="37">
        <v>82</v>
      </c>
      <c r="B84" s="4">
        <v>7160</v>
      </c>
      <c r="C84" s="20">
        <f t="shared" si="5"/>
        <v>-5.5710450494553601E-3</v>
      </c>
      <c r="F84" s="19">
        <f t="shared" si="6"/>
        <v>3.1036542943061074E-5</v>
      </c>
      <c r="G84">
        <v>440</v>
      </c>
      <c r="H84" s="17">
        <f t="shared" si="7"/>
        <v>6.0069711628286579E-6</v>
      </c>
      <c r="I84" s="17">
        <f t="shared" si="9"/>
        <v>1.4272785978695786E-5</v>
      </c>
      <c r="J84" s="16">
        <f t="shared" si="8"/>
        <v>2.8281316890710988E-10</v>
      </c>
    </row>
    <row r="85" spans="1:10" x14ac:dyDescent="0.25">
      <c r="A85" s="37">
        <v>83</v>
      </c>
      <c r="B85" s="4">
        <v>7200</v>
      </c>
      <c r="C85" s="20">
        <f t="shared" si="5"/>
        <v>5.5710450494554295E-3</v>
      </c>
      <c r="F85" s="19">
        <f t="shared" si="6"/>
        <v>3.1036542943061847E-5</v>
      </c>
      <c r="G85">
        <v>439</v>
      </c>
      <c r="H85" s="17">
        <f t="shared" si="7"/>
        <v>6.0294845820952326E-6</v>
      </c>
      <c r="I85" s="17">
        <f t="shared" si="9"/>
        <v>1.4295299397962212E-5</v>
      </c>
      <c r="J85" s="16">
        <f t="shared" si="8"/>
        <v>2.8205928075993978E-10</v>
      </c>
    </row>
    <row r="86" spans="1:10" x14ac:dyDescent="0.25">
      <c r="A86" s="37">
        <v>84</v>
      </c>
      <c r="B86" s="4">
        <v>7200</v>
      </c>
      <c r="C86" s="20">
        <f t="shared" si="5"/>
        <v>0</v>
      </c>
      <c r="F86" s="19">
        <f t="shared" si="6"/>
        <v>0</v>
      </c>
      <c r="G86">
        <v>438</v>
      </c>
      <c r="H86" s="17">
        <f t="shared" si="7"/>
        <v>0</v>
      </c>
      <c r="I86" s="17">
        <f t="shared" si="9"/>
        <v>1.4295299397962212E-5</v>
      </c>
      <c r="J86" s="16">
        <f t="shared" si="8"/>
        <v>2.0283235231243382E-10</v>
      </c>
    </row>
    <row r="87" spans="1:10" x14ac:dyDescent="0.25">
      <c r="A87" s="37">
        <v>85</v>
      </c>
      <c r="B87" s="4">
        <v>7370</v>
      </c>
      <c r="C87" s="20">
        <f t="shared" si="5"/>
        <v>2.3336680179235528E-2</v>
      </c>
      <c r="F87" s="19">
        <f t="shared" si="6"/>
        <v>5.4460064178792436E-4</v>
      </c>
      <c r="G87">
        <v>437</v>
      </c>
      <c r="H87" s="17">
        <f t="shared" si="7"/>
        <v>1.0659437337671109E-4</v>
      </c>
      <c r="I87" s="17">
        <f t="shared" si="9"/>
        <v>1.4693310834362288E-5</v>
      </c>
      <c r="J87" s="16">
        <f t="shared" si="8"/>
        <v>2.8085992720546101E-7</v>
      </c>
    </row>
    <row r="88" spans="1:10" x14ac:dyDescent="0.25">
      <c r="A88" s="37">
        <v>86</v>
      </c>
      <c r="B88" s="4">
        <v>7370</v>
      </c>
      <c r="C88" s="20">
        <f t="shared" si="5"/>
        <v>0</v>
      </c>
      <c r="F88" s="19">
        <f t="shared" si="6"/>
        <v>0</v>
      </c>
      <c r="G88">
        <v>436</v>
      </c>
      <c r="H88" s="17">
        <f t="shared" si="7"/>
        <v>0</v>
      </c>
      <c r="I88" s="17">
        <f t="shared" si="9"/>
        <v>1.4693310834362288E-5</v>
      </c>
      <c r="J88" s="16">
        <f t="shared" si="8"/>
        <v>2.1428414987861506E-10</v>
      </c>
    </row>
    <row r="89" spans="1:10" x14ac:dyDescent="0.25">
      <c r="A89" s="37">
        <v>87</v>
      </c>
      <c r="B89" s="4">
        <v>7370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1.4693310834362288E-5</v>
      </c>
      <c r="J89" s="16">
        <f t="shared" si="8"/>
        <v>2.1428414987861506E-10</v>
      </c>
    </row>
    <row r="90" spans="1:10" x14ac:dyDescent="0.25">
      <c r="A90" s="37">
        <v>88</v>
      </c>
      <c r="B90" s="4">
        <v>7150</v>
      </c>
      <c r="C90" s="20">
        <f t="shared" si="5"/>
        <v>-3.0305349495328922E-2</v>
      </c>
      <c r="F90" s="19">
        <f t="shared" si="6"/>
        <v>9.1841420803403303E-4</v>
      </c>
      <c r="G90">
        <v>434</v>
      </c>
      <c r="H90" s="17">
        <f t="shared" si="7"/>
        <v>1.817894398784396E-4</v>
      </c>
      <c r="I90" s="17">
        <f t="shared" si="9"/>
        <v>1.5372092216496583E-5</v>
      </c>
      <c r="J90" s="16">
        <f t="shared" si="8"/>
        <v>8.1558873125865672E-7</v>
      </c>
    </row>
    <row r="91" spans="1:10" x14ac:dyDescent="0.25">
      <c r="A91" s="37">
        <v>89</v>
      </c>
      <c r="B91" s="4">
        <v>7340</v>
      </c>
      <c r="C91" s="20">
        <f t="shared" si="5"/>
        <v>2.6226485920507893E-2</v>
      </c>
      <c r="F91" s="19">
        <f t="shared" si="6"/>
        <v>6.8782856373859869E-4</v>
      </c>
      <c r="G91">
        <v>433</v>
      </c>
      <c r="H91" s="17">
        <f t="shared" si="7"/>
        <v>1.3665795159789571E-4</v>
      </c>
      <c r="I91" s="17">
        <f t="shared" si="9"/>
        <v>1.5882357682561549E-5</v>
      </c>
      <c r="J91" s="16">
        <f t="shared" si="8"/>
        <v>4.515914041243763E-7</v>
      </c>
    </row>
    <row r="92" spans="1:10" x14ac:dyDescent="0.25">
      <c r="A92" s="37">
        <v>90</v>
      </c>
      <c r="B92" s="4">
        <v>7380</v>
      </c>
      <c r="C92" s="20">
        <f t="shared" si="5"/>
        <v>5.4347959859569949E-3</v>
      </c>
      <c r="F92" s="19">
        <f t="shared" si="6"/>
        <v>2.9537007408974264E-5</v>
      </c>
      <c r="G92">
        <v>432</v>
      </c>
      <c r="H92" s="17">
        <f t="shared" si="7"/>
        <v>5.8904141879210893E-6</v>
      </c>
      <c r="I92" s="17">
        <f t="shared" si="9"/>
        <v>1.590435182857187E-5</v>
      </c>
      <c r="J92" s="16">
        <f t="shared" si="8"/>
        <v>1.8747197706738448E-10</v>
      </c>
    </row>
    <row r="93" spans="1:10" x14ac:dyDescent="0.25">
      <c r="A93" s="37">
        <v>91</v>
      </c>
      <c r="B93" s="4">
        <v>7300</v>
      </c>
      <c r="C93" s="20">
        <f t="shared" si="5"/>
        <v>-1.0899290458035631E-2</v>
      </c>
      <c r="F93" s="19">
        <f t="shared" si="6"/>
        <v>1.1879453248862656E-4</v>
      </c>
      <c r="G93">
        <v>431</v>
      </c>
      <c r="H93" s="17">
        <f t="shared" si="7"/>
        <v>2.3779375025823839E-5</v>
      </c>
      <c r="I93" s="17">
        <f t="shared" si="9"/>
        <v>1.5993141348233252E-5</v>
      </c>
      <c r="J93" s="16">
        <f t="shared" si="8"/>
        <v>1.0580407484815327E-8</v>
      </c>
    </row>
    <row r="94" spans="1:10" x14ac:dyDescent="0.25">
      <c r="A94" s="37">
        <v>92</v>
      </c>
      <c r="B94" s="4">
        <v>7395</v>
      </c>
      <c r="C94" s="20">
        <f t="shared" si="5"/>
        <v>1.2929748008417705E-2</v>
      </c>
      <c r="F94" s="19">
        <f t="shared" si="6"/>
        <v>1.6717838356118163E-4</v>
      </c>
      <c r="G94">
        <v>430</v>
      </c>
      <c r="H94" s="17">
        <f t="shared" si="7"/>
        <v>3.3589902801809933E-5</v>
      </c>
      <c r="I94" s="17">
        <f t="shared" si="9"/>
        <v>1.6118562278430383E-5</v>
      </c>
      <c r="J94" s="16">
        <f t="shared" si="8"/>
        <v>2.2837256269873882E-8</v>
      </c>
    </row>
    <row r="95" spans="1:10" x14ac:dyDescent="0.25">
      <c r="A95" s="37">
        <v>93</v>
      </c>
      <c r="B95" s="4">
        <v>7390</v>
      </c>
      <c r="C95" s="20">
        <f t="shared" si="5"/>
        <v>-6.7636120265270126E-4</v>
      </c>
      <c r="F95" s="19">
        <f t="shared" si="6"/>
        <v>4.5746447645380844E-7</v>
      </c>
      <c r="G95">
        <v>429</v>
      </c>
      <c r="H95" s="17">
        <f t="shared" si="7"/>
        <v>9.2259403566636307E-8</v>
      </c>
      <c r="I95" s="17">
        <f t="shared" si="9"/>
        <v>1.6118906764697075E-5</v>
      </c>
      <c r="J95" s="16">
        <f t="shared" si="8"/>
        <v>2.4339919183546897E-10</v>
      </c>
    </row>
    <row r="96" spans="1:10" x14ac:dyDescent="0.25">
      <c r="A96" s="37">
        <v>94</v>
      </c>
      <c r="B96" s="4">
        <v>7380</v>
      </c>
      <c r="C96" s="20">
        <f t="shared" si="5"/>
        <v>-1.3540963477292579E-3</v>
      </c>
      <c r="F96" s="19">
        <f t="shared" si="6"/>
        <v>1.8335769189337154E-6</v>
      </c>
      <c r="G96">
        <v>428</v>
      </c>
      <c r="H96" s="17">
        <f t="shared" si="7"/>
        <v>3.7117356879397065E-7</v>
      </c>
      <c r="I96" s="17">
        <f t="shared" si="9"/>
        <v>1.6120292685178517E-5</v>
      </c>
      <c r="J96" s="16">
        <f t="shared" si="8"/>
        <v>2.0239399653602303E-10</v>
      </c>
    </row>
    <row r="97" spans="1:10" x14ac:dyDescent="0.25">
      <c r="A97" s="37">
        <v>95</v>
      </c>
      <c r="B97" s="4">
        <v>7230</v>
      </c>
      <c r="C97" s="20">
        <f t="shared" si="5"/>
        <v>-2.0534602441707864E-2</v>
      </c>
      <c r="F97" s="19">
        <f t="shared" si="6"/>
        <v>4.2166989743899454E-4</v>
      </c>
      <c r="G97">
        <v>427</v>
      </c>
      <c r="H97" s="17">
        <f t="shared" si="7"/>
        <v>8.5679150013436112E-5</v>
      </c>
      <c r="I97" s="17">
        <f t="shared" si="9"/>
        <v>1.644020902303126E-5</v>
      </c>
      <c r="J97" s="16">
        <f t="shared" si="8"/>
        <v>1.6426085491762736E-7</v>
      </c>
    </row>
    <row r="98" spans="1:10" x14ac:dyDescent="0.25">
      <c r="A98" s="37">
        <v>96</v>
      </c>
      <c r="B98" s="4">
        <v>7215</v>
      </c>
      <c r="C98" s="20">
        <f t="shared" si="5"/>
        <v>-2.0768439448391172E-3</v>
      </c>
      <c r="F98" s="19">
        <f t="shared" si="6"/>
        <v>4.3132807712149063E-6</v>
      </c>
      <c r="G98">
        <v>426</v>
      </c>
      <c r="H98" s="17">
        <f t="shared" si="7"/>
        <v>8.797006690529923E-7</v>
      </c>
      <c r="I98" s="17">
        <f t="shared" si="9"/>
        <v>1.6443493726677433E-5</v>
      </c>
      <c r="J98" s="16">
        <f t="shared" si="8"/>
        <v>1.4565629052960648E-10</v>
      </c>
    </row>
    <row r="99" spans="1:10" x14ac:dyDescent="0.25">
      <c r="A99" s="37">
        <v>97</v>
      </c>
      <c r="B99" s="4">
        <v>7215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1.6443493726677433E-5</v>
      </c>
      <c r="J99" s="16">
        <f t="shared" si="8"/>
        <v>2.6837305510475698E-10</v>
      </c>
    </row>
    <row r="100" spans="1:10" x14ac:dyDescent="0.25">
      <c r="A100" s="37">
        <v>98</v>
      </c>
      <c r="B100" s="4">
        <v>7300</v>
      </c>
      <c r="C100" s="20">
        <f t="shared" si="5"/>
        <v>1.1712155928511233E-2</v>
      </c>
      <c r="F100" s="19">
        <f t="shared" si="6"/>
        <v>1.3717459649376082E-4</v>
      </c>
      <c r="G100">
        <v>424</v>
      </c>
      <c r="H100" s="17">
        <f t="shared" si="7"/>
        <v>2.8187085196503091E-5</v>
      </c>
      <c r="I100" s="17">
        <f t="shared" si="9"/>
        <v>1.6548741141823292E-5</v>
      </c>
      <c r="J100" s="16">
        <f t="shared" si="8"/>
        <v>1.4565508016632281E-8</v>
      </c>
    </row>
    <row r="101" spans="1:10" x14ac:dyDescent="0.25">
      <c r="A101" s="37">
        <v>99</v>
      </c>
      <c r="B101" s="4">
        <v>7350</v>
      </c>
      <c r="C101" s="20">
        <f t="shared" si="5"/>
        <v>6.8259650703998906E-3</v>
      </c>
      <c r="F101" s="19">
        <f t="shared" si="6"/>
        <v>4.6593799142319382E-5</v>
      </c>
      <c r="G101">
        <v>423</v>
      </c>
      <c r="H101" s="17">
        <f t="shared" si="7"/>
        <v>9.6101295416386137E-6</v>
      </c>
      <c r="I101" s="17">
        <f t="shared" si="9"/>
        <v>1.65846242878252E-5</v>
      </c>
      <c r="J101" s="16">
        <f t="shared" si="8"/>
        <v>9.0427105411175367E-10</v>
      </c>
    </row>
    <row r="102" spans="1:10" x14ac:dyDescent="0.25">
      <c r="A102" s="37">
        <v>100</v>
      </c>
      <c r="B102" s="4">
        <v>7400</v>
      </c>
      <c r="C102" s="20">
        <f t="shared" si="5"/>
        <v>6.7796869853787691E-3</v>
      </c>
      <c r="F102" s="19">
        <f t="shared" si="6"/>
        <v>4.5964155619714261E-5</v>
      </c>
      <c r="G102">
        <v>422</v>
      </c>
      <c r="H102" s="17">
        <f t="shared" si="7"/>
        <v>9.5157943325530123E-6</v>
      </c>
      <c r="I102" s="17">
        <f t="shared" si="9"/>
        <v>1.6620155196735393E-5</v>
      </c>
      <c r="J102" s="16">
        <f t="shared" si="8"/>
        <v>8.6471625995882106E-10</v>
      </c>
    </row>
    <row r="103" spans="1:10" x14ac:dyDescent="0.25">
      <c r="A103" s="37">
        <v>101</v>
      </c>
      <c r="B103" s="4">
        <v>7200</v>
      </c>
      <c r="C103" s="20">
        <f t="shared" si="5"/>
        <v>-2.7398974188114388E-2</v>
      </c>
      <c r="F103" s="19">
        <f t="shared" si="6"/>
        <v>7.5070378656095854E-4</v>
      </c>
      <c r="G103">
        <v>421</v>
      </c>
      <c r="H103" s="17">
        <f t="shared" si="7"/>
        <v>1.5599799227743722E-4</v>
      </c>
      <c r="I103" s="17">
        <f t="shared" si="9"/>
        <v>1.7202634205851984E-5</v>
      </c>
      <c r="J103" s="16">
        <f t="shared" si="8"/>
        <v>5.3811817416127788E-7</v>
      </c>
    </row>
    <row r="104" spans="1:10" x14ac:dyDescent="0.25">
      <c r="A104" s="37">
        <v>102</v>
      </c>
      <c r="B104" s="4">
        <v>7205</v>
      </c>
      <c r="C104" s="20">
        <f t="shared" si="5"/>
        <v>6.9420342947589225E-4</v>
      </c>
      <c r="F104" s="19">
        <f t="shared" si="6"/>
        <v>4.8191840149609008E-7</v>
      </c>
      <c r="G104">
        <v>420</v>
      </c>
      <c r="H104" s="17">
        <f t="shared" si="7"/>
        <v>1.0051909133381788E-7</v>
      </c>
      <c r="I104" s="17">
        <f t="shared" si="9"/>
        <v>1.7203009532866536E-5</v>
      </c>
      <c r="J104" s="16">
        <f t="shared" si="8"/>
        <v>2.7745088588359528E-10</v>
      </c>
    </row>
    <row r="105" spans="1:10" x14ac:dyDescent="0.25">
      <c r="A105" s="37">
        <v>103</v>
      </c>
      <c r="B105" s="4">
        <v>7205</v>
      </c>
      <c r="C105" s="20">
        <f t="shared" si="5"/>
        <v>0</v>
      </c>
      <c r="F105" s="19">
        <f t="shared" si="6"/>
        <v>0</v>
      </c>
      <c r="G105">
        <v>419</v>
      </c>
      <c r="H105" s="17">
        <f t="shared" si="7"/>
        <v>0</v>
      </c>
      <c r="I105" s="17">
        <f t="shared" si="9"/>
        <v>1.7203009532866536E-5</v>
      </c>
      <c r="J105" s="16">
        <f t="shared" si="8"/>
        <v>2.9373762305021104E-10</v>
      </c>
    </row>
    <row r="106" spans="1:10" x14ac:dyDescent="0.25">
      <c r="A106" s="37">
        <v>104</v>
      </c>
      <c r="B106" s="4">
        <v>7395</v>
      </c>
      <c r="C106" s="20">
        <f t="shared" si="5"/>
        <v>2.6028866711277694E-2</v>
      </c>
      <c r="F106" s="19">
        <f t="shared" si="6"/>
        <v>6.7750190227346011E-4</v>
      </c>
      <c r="G106">
        <v>418</v>
      </c>
      <c r="H106" s="17">
        <f t="shared" si="7"/>
        <v>1.4237536390575571E-4</v>
      </c>
      <c r="I106" s="17">
        <f t="shared" si="9"/>
        <v>1.7734623175322583E-5</v>
      </c>
      <c r="J106" s="16">
        <f t="shared" si="8"/>
        <v>4.3538024533664087E-7</v>
      </c>
    </row>
    <row r="107" spans="1:10" x14ac:dyDescent="0.25">
      <c r="A107" s="37">
        <v>105</v>
      </c>
      <c r="B107" s="4">
        <v>7395</v>
      </c>
      <c r="C107" s="20">
        <f t="shared" si="5"/>
        <v>0</v>
      </c>
      <c r="F107" s="19">
        <f t="shared" si="6"/>
        <v>0</v>
      </c>
      <c r="G107">
        <v>417</v>
      </c>
      <c r="H107" s="17">
        <f t="shared" si="7"/>
        <v>0</v>
      </c>
      <c r="I107" s="17">
        <f t="shared" si="9"/>
        <v>1.7734623175322583E-5</v>
      </c>
      <c r="J107" s="16">
        <f t="shared" si="8"/>
        <v>3.1217250277641429E-10</v>
      </c>
    </row>
    <row r="108" spans="1:10" x14ac:dyDescent="0.25">
      <c r="A108" s="37">
        <v>106</v>
      </c>
      <c r="B108" s="4">
        <v>7375</v>
      </c>
      <c r="C108" s="20">
        <f t="shared" si="5"/>
        <v>-2.7081939368796548E-3</v>
      </c>
      <c r="F108" s="19">
        <f t="shared" si="6"/>
        <v>7.3343143997517236E-6</v>
      </c>
      <c r="G108">
        <v>416</v>
      </c>
      <c r="H108" s="17">
        <f t="shared" si="7"/>
        <v>1.5528629739730431E-6</v>
      </c>
      <c r="I108" s="17">
        <f t="shared" si="9"/>
        <v>1.774042139152504E-5</v>
      </c>
      <c r="J108" s="16">
        <f t="shared" si="8"/>
        <v>1.0691283402151271E-10</v>
      </c>
    </row>
    <row r="109" spans="1:10" x14ac:dyDescent="0.25">
      <c r="A109" s="37">
        <v>107</v>
      </c>
      <c r="B109" s="4">
        <v>7390</v>
      </c>
      <c r="C109" s="20">
        <f t="shared" si="5"/>
        <v>2.031832734226852E-3</v>
      </c>
      <c r="F109" s="19">
        <f t="shared" si="6"/>
        <v>4.1283442598757656E-6</v>
      </c>
      <c r="G109">
        <v>415</v>
      </c>
      <c r="H109" s="17">
        <f t="shared" si="7"/>
        <v>8.7735258403214692E-7</v>
      </c>
      <c r="I109" s="17">
        <f t="shared" si="9"/>
        <v>1.7743697327685066E-5</v>
      </c>
      <c r="J109" s="16">
        <f t="shared" si="8"/>
        <v>1.8357811329802497E-10</v>
      </c>
    </row>
    <row r="110" spans="1:10" x14ac:dyDescent="0.25">
      <c r="A110" s="37">
        <v>108</v>
      </c>
      <c r="B110" s="4">
        <v>7300</v>
      </c>
      <c r="C110" s="20">
        <f t="shared" si="5"/>
        <v>-1.2253386805765001E-2</v>
      </c>
      <c r="F110" s="19">
        <f t="shared" si="6"/>
        <v>1.5014548821169584E-4</v>
      </c>
      <c r="G110">
        <v>414</v>
      </c>
      <c r="H110" s="17">
        <f t="shared" si="7"/>
        <v>3.2028395461621063E-5</v>
      </c>
      <c r="I110" s="17">
        <f t="shared" si="9"/>
        <v>1.7863287764585694E-5</v>
      </c>
      <c r="J110" s="16">
        <f t="shared" si="8"/>
        <v>1.7516231320723864E-8</v>
      </c>
    </row>
    <row r="111" spans="1:10" x14ac:dyDescent="0.25">
      <c r="A111" s="37">
        <v>109</v>
      </c>
      <c r="B111" s="4">
        <v>7590</v>
      </c>
      <c r="C111" s="20">
        <f t="shared" si="5"/>
        <v>3.8957243253193011E-2</v>
      </c>
      <c r="F111" s="19">
        <f t="shared" si="6"/>
        <v>1.5176668018884523E-3</v>
      </c>
      <c r="G111">
        <v>413</v>
      </c>
      <c r="H111" s="17">
        <f t="shared" si="7"/>
        <v>3.2495555984805131E-4</v>
      </c>
      <c r="I111" s="17">
        <f t="shared" si="9"/>
        <v>1.9076635383640899E-5</v>
      </c>
      <c r="J111" s="16">
        <f t="shared" si="8"/>
        <v>2.2459859814253525E-6</v>
      </c>
    </row>
    <row r="112" spans="1:10" x14ac:dyDescent="0.25">
      <c r="A112" s="37">
        <v>110</v>
      </c>
      <c r="B112" s="4">
        <v>7590</v>
      </c>
      <c r="C112" s="20">
        <f t="shared" si="5"/>
        <v>0</v>
      </c>
      <c r="F112" s="19">
        <f t="shared" si="6"/>
        <v>0</v>
      </c>
      <c r="G112">
        <v>412</v>
      </c>
      <c r="H112" s="17">
        <f t="shared" si="7"/>
        <v>0</v>
      </c>
      <c r="I112" s="17">
        <f t="shared" si="9"/>
        <v>1.9076635383640899E-5</v>
      </c>
      <c r="J112" s="16">
        <f t="shared" si="8"/>
        <v>3.6120543314214249E-10</v>
      </c>
    </row>
    <row r="113" spans="1:10" x14ac:dyDescent="0.25">
      <c r="A113" s="37">
        <v>111</v>
      </c>
      <c r="B113" s="4">
        <v>7400</v>
      </c>
      <c r="C113" s="20">
        <f t="shared" si="5"/>
        <v>-2.5351591197414529E-2</v>
      </c>
      <c r="F113" s="19">
        <f t="shared" si="6"/>
        <v>6.4270317624082586E-4</v>
      </c>
      <c r="G113">
        <v>411</v>
      </c>
      <c r="H113" s="17">
        <f t="shared" si="7"/>
        <v>1.3864597547203698E-4</v>
      </c>
      <c r="I113" s="17">
        <f t="shared" si="9"/>
        <v>1.9594323907909401E-5</v>
      </c>
      <c r="J113" s="16">
        <f t="shared" si="8"/>
        <v>3.8835582424450369E-7</v>
      </c>
    </row>
    <row r="114" spans="1:10" x14ac:dyDescent="0.25">
      <c r="A114" s="37">
        <v>112</v>
      </c>
      <c r="B114" s="4">
        <v>7450</v>
      </c>
      <c r="C114" s="20">
        <f t="shared" si="5"/>
        <v>6.7340321813441194E-3</v>
      </c>
      <c r="F114" s="19">
        <f t="shared" si="6"/>
        <v>4.5347189419378238E-5</v>
      </c>
      <c r="G114">
        <v>410</v>
      </c>
      <c r="H114" s="17">
        <f t="shared" si="7"/>
        <v>9.8191035131868683E-6</v>
      </c>
      <c r="I114" s="17">
        <f t="shared" si="9"/>
        <v>1.9630987339286149E-5</v>
      </c>
      <c r="J114" s="16">
        <f t="shared" si="8"/>
        <v>6.6509841265204336E-10</v>
      </c>
    </row>
    <row r="115" spans="1:10" x14ac:dyDescent="0.25">
      <c r="A115" s="37">
        <v>113</v>
      </c>
      <c r="B115" s="4">
        <v>7370</v>
      </c>
      <c r="C115" s="20">
        <f t="shared" si="5"/>
        <v>-1.0796326190222942E-2</v>
      </c>
      <c r="F115" s="19">
        <f t="shared" si="6"/>
        <v>1.1656065920569382E-4</v>
      </c>
      <c r="G115">
        <v>409</v>
      </c>
      <c r="H115" s="17">
        <f t="shared" si="7"/>
        <v>2.5333669481407973E-5</v>
      </c>
      <c r="I115" s="17">
        <f t="shared" si="9"/>
        <v>1.9725580420141794E-5</v>
      </c>
      <c r="J115" s="16">
        <f t="shared" si="8"/>
        <v>9.391302316675119E-9</v>
      </c>
    </row>
    <row r="116" spans="1:10" x14ac:dyDescent="0.25">
      <c r="A116" s="37">
        <v>114</v>
      </c>
      <c r="B116" s="4">
        <v>7370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1.9725580420141794E-5</v>
      </c>
      <c r="J116" s="16">
        <f t="shared" si="8"/>
        <v>3.8619824719145933E-10</v>
      </c>
    </row>
    <row r="117" spans="1:10" x14ac:dyDescent="0.25">
      <c r="A117" s="37">
        <v>115</v>
      </c>
      <c r="B117" s="4">
        <v>7560</v>
      </c>
      <c r="C117" s="20">
        <f t="shared" si="5"/>
        <v>2.5453483990196389E-2</v>
      </c>
      <c r="F117" s="19">
        <f t="shared" si="6"/>
        <v>6.4787984723918394E-4</v>
      </c>
      <c r="G117">
        <v>407</v>
      </c>
      <c r="H117" s="17">
        <f t="shared" si="7"/>
        <v>1.4186976853942956E-4</v>
      </c>
      <c r="I117" s="17">
        <f t="shared" si="9"/>
        <v>2.0255306226198846E-5</v>
      </c>
      <c r="J117" s="16">
        <f t="shared" si="8"/>
        <v>3.9400750599781076E-7</v>
      </c>
    </row>
    <row r="118" spans="1:10" x14ac:dyDescent="0.25">
      <c r="A118" s="37">
        <v>116</v>
      </c>
      <c r="B118" s="4">
        <v>7315</v>
      </c>
      <c r="C118" s="20">
        <f t="shared" si="5"/>
        <v>-3.294415571935403E-2</v>
      </c>
      <c r="F118" s="19">
        <f t="shared" si="6"/>
        <v>1.0853173960610469E-3</v>
      </c>
      <c r="G118">
        <v>406</v>
      </c>
      <c r="H118" s="17">
        <f t="shared" si="7"/>
        <v>2.3854855772524513E-4</v>
      </c>
      <c r="I118" s="17">
        <f t="shared" si="9"/>
        <v>2.1146019789248274E-5</v>
      </c>
      <c r="J118" s="16">
        <f t="shared" si="8"/>
        <v>1.1326287715850218E-6</v>
      </c>
    </row>
    <row r="119" spans="1:10" x14ac:dyDescent="0.25">
      <c r="A119" s="37">
        <v>117</v>
      </c>
      <c r="B119" s="4">
        <v>7250</v>
      </c>
      <c r="C119" s="20">
        <f t="shared" si="5"/>
        <v>-8.9255656055042387E-3</v>
      </c>
      <c r="F119" s="19">
        <f t="shared" si="6"/>
        <v>7.9665721378160241E-5</v>
      </c>
      <c r="G119">
        <v>405</v>
      </c>
      <c r="H119" s="17">
        <f t="shared" si="7"/>
        <v>1.7575843057434705E-5</v>
      </c>
      <c r="I119" s="17">
        <f t="shared" si="9"/>
        <v>2.1211646016220967E-5</v>
      </c>
      <c r="J119" s="16">
        <f t="shared" si="8"/>
        <v>3.4261445479000938E-9</v>
      </c>
    </row>
    <row r="120" spans="1:10" x14ac:dyDescent="0.25">
      <c r="A120" s="37">
        <v>118</v>
      </c>
      <c r="B120" s="4">
        <v>7250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2.1211646016220967E-5</v>
      </c>
      <c r="J120" s="16">
        <f t="shared" si="8"/>
        <v>4.4658019400856315E-10</v>
      </c>
    </row>
    <row r="121" spans="1:10" x14ac:dyDescent="0.25">
      <c r="A121" s="37">
        <v>119</v>
      </c>
      <c r="B121" s="4">
        <v>7410</v>
      </c>
      <c r="C121" s="20">
        <f t="shared" si="5"/>
        <v>2.1828970441412198E-2</v>
      </c>
      <c r="F121" s="19">
        <f t="shared" si="6"/>
        <v>4.7650395053204747E-4</v>
      </c>
      <c r="G121">
        <v>403</v>
      </c>
      <c r="H121" s="17">
        <f t="shared" si="7"/>
        <v>1.059157296101944E-4</v>
      </c>
      <c r="I121" s="17">
        <f t="shared" si="9"/>
        <v>2.1607123472901864E-5</v>
      </c>
      <c r="J121" s="16">
        <f t="shared" si="8"/>
        <v>2.0700453063394718E-7</v>
      </c>
    </row>
    <row r="122" spans="1:10" x14ac:dyDescent="0.25">
      <c r="A122" s="37">
        <v>120</v>
      </c>
      <c r="B122" s="4">
        <v>7390</v>
      </c>
      <c r="C122" s="20">
        <f t="shared" si="5"/>
        <v>-2.7027043478851389E-3</v>
      </c>
      <c r="F122" s="19">
        <f t="shared" si="6"/>
        <v>7.3046107920772338E-6</v>
      </c>
      <c r="G122">
        <v>402</v>
      </c>
      <c r="H122" s="17">
        <f t="shared" si="7"/>
        <v>1.6297300715079353E-6</v>
      </c>
      <c r="I122" s="17">
        <f t="shared" si="9"/>
        <v>2.1613208702226424E-5</v>
      </c>
      <c r="J122" s="16">
        <f t="shared" si="8"/>
        <v>2.0243304201941003E-10</v>
      </c>
    </row>
    <row r="123" spans="1:10" x14ac:dyDescent="0.25">
      <c r="A123" s="37">
        <v>121</v>
      </c>
      <c r="B123" s="4">
        <v>7100</v>
      </c>
      <c r="C123" s="20">
        <f t="shared" si="5"/>
        <v>-4.0032950912840634E-2</v>
      </c>
      <c r="F123" s="19">
        <f t="shared" si="6"/>
        <v>1.6026371587899077E-3</v>
      </c>
      <c r="G123">
        <v>401</v>
      </c>
      <c r="H123" s="17">
        <f t="shared" si="7"/>
        <v>3.5890412392325003E-4</v>
      </c>
      <c r="I123" s="17">
        <f t="shared" si="9"/>
        <v>2.2953316452452322E-5</v>
      </c>
      <c r="J123" s="16">
        <f t="shared" si="8"/>
        <v>2.4956718230410265E-6</v>
      </c>
    </row>
    <row r="124" spans="1:10" x14ac:dyDescent="0.25">
      <c r="A124" s="37">
        <v>122</v>
      </c>
      <c r="B124" s="4">
        <v>6950</v>
      </c>
      <c r="C124" s="20">
        <f t="shared" si="5"/>
        <v>-2.1353124470568946E-2</v>
      </c>
      <c r="F124" s="19">
        <f t="shared" si="6"/>
        <v>4.5595592465561035E-4</v>
      </c>
      <c r="G124">
        <v>400</v>
      </c>
      <c r="H124" s="17">
        <f t="shared" si="7"/>
        <v>1.024921835377677E-4</v>
      </c>
      <c r="I124" s="17">
        <f t="shared" si="9"/>
        <v>2.3336010772024726E-5</v>
      </c>
      <c r="J124" s="16">
        <f t="shared" si="8"/>
        <v>1.8723538932902524E-7</v>
      </c>
    </row>
    <row r="125" spans="1:10" x14ac:dyDescent="0.25">
      <c r="A125" s="37">
        <v>123</v>
      </c>
      <c r="B125" s="4">
        <v>7000</v>
      </c>
      <c r="C125" s="20">
        <f t="shared" si="5"/>
        <v>7.168489478612497E-3</v>
      </c>
      <c r="F125" s="19">
        <f t="shared" si="6"/>
        <v>5.1387241404978067E-5</v>
      </c>
      <c r="G125">
        <v>399</v>
      </c>
      <c r="H125" s="17">
        <f t="shared" si="7"/>
        <v>1.159438796924232E-5</v>
      </c>
      <c r="I125" s="17">
        <f t="shared" si="9"/>
        <v>2.3379302916475063E-5</v>
      </c>
      <c r="J125" s="16">
        <f t="shared" si="8"/>
        <v>7.8934218384106227E-10</v>
      </c>
    </row>
    <row r="126" spans="1:10" x14ac:dyDescent="0.25">
      <c r="A126" s="37">
        <v>124</v>
      </c>
      <c r="B126" s="4">
        <v>6900</v>
      </c>
      <c r="C126" s="20">
        <f t="shared" si="5"/>
        <v>-1.4388737452099556E-2</v>
      </c>
      <c r="F126" s="19">
        <f t="shared" si="6"/>
        <v>2.0703576546545242E-4</v>
      </c>
      <c r="G126">
        <v>398</v>
      </c>
      <c r="H126" s="17">
        <f t="shared" si="7"/>
        <v>4.6888090059979123E-5</v>
      </c>
      <c r="I126" s="17">
        <f t="shared" si="9"/>
        <v>2.355437778659861E-5</v>
      </c>
      <c r="J126" s="16">
        <f t="shared" si="8"/>
        <v>3.3697701517479674E-8</v>
      </c>
    </row>
    <row r="127" spans="1:10" x14ac:dyDescent="0.25">
      <c r="A127" s="37">
        <v>125</v>
      </c>
      <c r="B127" s="4">
        <v>7000</v>
      </c>
      <c r="C127" s="20">
        <f t="shared" si="5"/>
        <v>1.4388737452099671E-2</v>
      </c>
      <c r="F127" s="19">
        <f t="shared" si="6"/>
        <v>2.0703576546545572E-4</v>
      </c>
      <c r="G127">
        <v>397</v>
      </c>
      <c r="H127" s="17">
        <f t="shared" si="7"/>
        <v>4.706382109006279E-5</v>
      </c>
      <c r="I127" s="17">
        <f t="shared" si="9"/>
        <v>2.3730108816681524E-5</v>
      </c>
      <c r="J127" s="16">
        <f t="shared" si="8"/>
        <v>3.3633455412993727E-8</v>
      </c>
    </row>
    <row r="128" spans="1:10" x14ac:dyDescent="0.25">
      <c r="A128" s="37">
        <v>126</v>
      </c>
      <c r="B128" s="4">
        <v>7000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2.3730108816681524E-5</v>
      </c>
      <c r="J128" s="16">
        <f t="shared" si="8"/>
        <v>5.5892067599164157E-10</v>
      </c>
    </row>
    <row r="129" spans="1:10" x14ac:dyDescent="0.25">
      <c r="A129" s="37">
        <v>127</v>
      </c>
      <c r="B129" s="4">
        <v>7145</v>
      </c>
      <c r="C129" s="20">
        <f t="shared" si="5"/>
        <v>2.0502662326517394E-2</v>
      </c>
      <c r="F129" s="19">
        <f t="shared" si="6"/>
        <v>4.2035916247519566E-4</v>
      </c>
      <c r="G129">
        <v>395</v>
      </c>
      <c r="H129" s="17">
        <f t="shared" si="7"/>
        <v>9.6274574956535229E-5</v>
      </c>
      <c r="I129" s="17">
        <f t="shared" si="9"/>
        <v>2.408958728307147E-5</v>
      </c>
      <c r="J129" s="16">
        <f t="shared" si="8"/>
        <v>1.5710087148037076E-7</v>
      </c>
    </row>
    <row r="130" spans="1:10" x14ac:dyDescent="0.25">
      <c r="A130" s="37">
        <v>128</v>
      </c>
      <c r="B130" s="4">
        <v>7040</v>
      </c>
      <c r="C130" s="20">
        <f t="shared" si="5"/>
        <v>-1.4804641211879707E-2</v>
      </c>
      <c r="F130" s="19">
        <f t="shared" si="6"/>
        <v>2.1917740141248702E-4</v>
      </c>
      <c r="G130">
        <v>394</v>
      </c>
      <c r="H130" s="17">
        <f t="shared" si="7"/>
        <v>5.0386188530869527E-5</v>
      </c>
      <c r="I130" s="17">
        <f t="shared" si="9"/>
        <v>2.427772366059886E-5</v>
      </c>
      <c r="J130" s="16">
        <f t="shared" si="8"/>
        <v>3.802122803283821E-8</v>
      </c>
    </row>
    <row r="131" spans="1:10" x14ac:dyDescent="0.25">
      <c r="A131" s="37">
        <v>129</v>
      </c>
      <c r="B131" s="4">
        <v>7100</v>
      </c>
      <c r="C131" s="20">
        <f t="shared" si="5"/>
        <v>8.4866138773187251E-3</v>
      </c>
      <c r="F131" s="19">
        <f t="shared" si="6"/>
        <v>7.2022615102698765E-5</v>
      </c>
      <c r="G131">
        <v>393</v>
      </c>
      <c r="H131" s="17">
        <f t="shared" si="7"/>
        <v>1.6619167384777894E-5</v>
      </c>
      <c r="I131" s="17">
        <f t="shared" si="9"/>
        <v>2.4339777767894114E-5</v>
      </c>
      <c r="J131" s="16">
        <f t="shared" si="8"/>
        <v>2.2823282591432862E-9</v>
      </c>
    </row>
    <row r="132" spans="1:10" x14ac:dyDescent="0.25">
      <c r="A132" s="37">
        <v>130</v>
      </c>
      <c r="B132" s="4">
        <v>7100</v>
      </c>
      <c r="C132" s="20">
        <f t="shared" ref="C132:C195" si="10">LN(B132/B131)</f>
        <v>0</v>
      </c>
      <c r="F132" s="19">
        <f t="shared" ref="F132:F195" si="11">C132^2</f>
        <v>0</v>
      </c>
      <c r="G132">
        <v>392</v>
      </c>
      <c r="H132" s="17">
        <f t="shared" ref="H132:H195" si="12">F132*($E$7^(G132-1))</f>
        <v>0</v>
      </c>
      <c r="I132" s="17">
        <f t="shared" si="9"/>
        <v>2.4339777767894114E-5</v>
      </c>
      <c r="J132" s="16">
        <f t="shared" ref="J132:J195" si="13">(F132-($E$7*I132))^2</f>
        <v>5.8800894593041945E-10</v>
      </c>
    </row>
    <row r="133" spans="1:10" x14ac:dyDescent="0.25">
      <c r="A133" s="37">
        <v>131</v>
      </c>
      <c r="B133" s="4">
        <v>7100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2.4339777767894114E-5</v>
      </c>
      <c r="J133" s="16">
        <f t="shared" si="13"/>
        <v>5.8800894593041945E-10</v>
      </c>
    </row>
    <row r="134" spans="1:10" x14ac:dyDescent="0.25">
      <c r="A134" s="37">
        <v>132</v>
      </c>
      <c r="B134" s="4">
        <v>7100</v>
      </c>
      <c r="C134" s="20">
        <f t="shared" si="10"/>
        <v>0</v>
      </c>
      <c r="F134" s="19">
        <f t="shared" si="11"/>
        <v>0</v>
      </c>
      <c r="G134">
        <v>390</v>
      </c>
      <c r="H134" s="17">
        <f t="shared" si="12"/>
        <v>0</v>
      </c>
      <c r="I134" s="17">
        <f t="shared" si="14"/>
        <v>2.4339777767894114E-5</v>
      </c>
      <c r="J134" s="16">
        <f t="shared" si="13"/>
        <v>5.8800894593041945E-10</v>
      </c>
    </row>
    <row r="135" spans="1:10" x14ac:dyDescent="0.25">
      <c r="A135" s="37">
        <v>133</v>
      </c>
      <c r="B135" s="4">
        <v>7140</v>
      </c>
      <c r="C135" s="20">
        <f t="shared" si="10"/>
        <v>5.6179923042232738E-3</v>
      </c>
      <c r="F135" s="19">
        <f t="shared" si="11"/>
        <v>3.1561837530311927E-5</v>
      </c>
      <c r="G135">
        <v>389</v>
      </c>
      <c r="H135" s="17">
        <f t="shared" si="12"/>
        <v>7.3926683472101497E-6</v>
      </c>
      <c r="I135" s="17">
        <f t="shared" si="14"/>
        <v>2.4367381162468273E-5</v>
      </c>
      <c r="J135" s="16">
        <f t="shared" si="13"/>
        <v>5.3077656924359765E-11</v>
      </c>
    </row>
    <row r="136" spans="1:10" x14ac:dyDescent="0.25">
      <c r="A136" s="37">
        <v>134</v>
      </c>
      <c r="B136" s="4">
        <v>7090</v>
      </c>
      <c r="C136" s="20">
        <f t="shared" si="10"/>
        <v>-7.0274358074568621E-3</v>
      </c>
      <c r="F136" s="19">
        <f t="shared" si="11"/>
        <v>4.9384854027926876E-5</v>
      </c>
      <c r="G136">
        <v>388</v>
      </c>
      <c r="H136" s="17">
        <f t="shared" si="12"/>
        <v>1.1610672082621109E-5</v>
      </c>
      <c r="I136" s="17">
        <f t="shared" si="14"/>
        <v>2.4410734109971822E-5</v>
      </c>
      <c r="J136" s="16">
        <f t="shared" si="13"/>
        <v>6.2826760284494193E-10</v>
      </c>
    </row>
    <row r="137" spans="1:10" x14ac:dyDescent="0.25">
      <c r="A137" s="37">
        <v>135</v>
      </c>
      <c r="B137" s="4">
        <v>7000</v>
      </c>
      <c r="C137" s="20">
        <f t="shared" si="10"/>
        <v>-1.2775191488722805E-2</v>
      </c>
      <c r="F137" s="19">
        <f t="shared" si="11"/>
        <v>1.632055175735356E-4</v>
      </c>
      <c r="G137">
        <v>387</v>
      </c>
      <c r="H137" s="17">
        <f t="shared" si="12"/>
        <v>3.8514393576948699E-5</v>
      </c>
      <c r="I137" s="17">
        <f t="shared" si="14"/>
        <v>2.455454253647727E-5</v>
      </c>
      <c r="J137" s="16">
        <f t="shared" si="13"/>
        <v>1.9249525411204917E-8</v>
      </c>
    </row>
    <row r="138" spans="1:10" x14ac:dyDescent="0.25">
      <c r="A138" s="37">
        <v>136</v>
      </c>
      <c r="B138" s="4">
        <v>7000</v>
      </c>
      <c r="C138" s="20">
        <f t="shared" si="10"/>
        <v>0</v>
      </c>
      <c r="F138" s="19">
        <f t="shared" si="11"/>
        <v>0</v>
      </c>
      <c r="G138">
        <v>386</v>
      </c>
      <c r="H138" s="17">
        <f t="shared" si="12"/>
        <v>0</v>
      </c>
      <c r="I138" s="17">
        <f t="shared" si="14"/>
        <v>2.455454253647727E-5</v>
      </c>
      <c r="J138" s="16">
        <f t="shared" si="13"/>
        <v>5.9843145226626117E-10</v>
      </c>
    </row>
    <row r="139" spans="1:10" x14ac:dyDescent="0.25">
      <c r="A139" s="37">
        <v>137</v>
      </c>
      <c r="B139" s="4">
        <v>7000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2.455454253647727E-5</v>
      </c>
      <c r="J139" s="16">
        <f t="shared" si="13"/>
        <v>5.9843145226626117E-10</v>
      </c>
    </row>
    <row r="140" spans="1:10" x14ac:dyDescent="0.25">
      <c r="A140" s="37">
        <v>138</v>
      </c>
      <c r="B140" s="4">
        <v>7000</v>
      </c>
      <c r="C140" s="20">
        <f t="shared" si="10"/>
        <v>0</v>
      </c>
      <c r="F140" s="19">
        <f t="shared" si="11"/>
        <v>0</v>
      </c>
      <c r="G140">
        <v>384</v>
      </c>
      <c r="H140" s="17">
        <f t="shared" si="12"/>
        <v>0</v>
      </c>
      <c r="I140" s="17">
        <f t="shared" si="14"/>
        <v>2.455454253647727E-5</v>
      </c>
      <c r="J140" s="16">
        <f t="shared" si="13"/>
        <v>5.9843145226626117E-10</v>
      </c>
    </row>
    <row r="141" spans="1:10" x14ac:dyDescent="0.25">
      <c r="A141" s="37">
        <v>139</v>
      </c>
      <c r="B141" s="4">
        <v>7000</v>
      </c>
      <c r="C141" s="20">
        <f t="shared" si="10"/>
        <v>0</v>
      </c>
      <c r="F141" s="19">
        <f t="shared" si="11"/>
        <v>0</v>
      </c>
      <c r="G141">
        <v>383</v>
      </c>
      <c r="H141" s="17">
        <f t="shared" si="12"/>
        <v>0</v>
      </c>
      <c r="I141" s="17">
        <f t="shared" si="14"/>
        <v>2.455454253647727E-5</v>
      </c>
      <c r="J141" s="16">
        <f t="shared" si="13"/>
        <v>5.9843145226626117E-10</v>
      </c>
    </row>
    <row r="142" spans="1:10" x14ac:dyDescent="0.25">
      <c r="A142" s="37">
        <v>140</v>
      </c>
      <c r="B142" s="4">
        <v>7095</v>
      </c>
      <c r="C142" s="20">
        <f t="shared" si="10"/>
        <v>1.3480161556692672E-2</v>
      </c>
      <c r="F142" s="19">
        <f t="shared" si="11"/>
        <v>1.8171475559453499E-4</v>
      </c>
      <c r="G142">
        <v>382</v>
      </c>
      <c r="H142" s="17">
        <f t="shared" si="12"/>
        <v>4.3691970408088228E-5</v>
      </c>
      <c r="I142" s="17">
        <f t="shared" si="14"/>
        <v>2.4717683454242376E-5</v>
      </c>
      <c r="J142" s="16">
        <f t="shared" si="13"/>
        <v>2.4677068658436666E-8</v>
      </c>
    </row>
    <row r="143" spans="1:10" x14ac:dyDescent="0.25">
      <c r="A143" s="37">
        <v>141</v>
      </c>
      <c r="B143" s="4">
        <v>7320</v>
      </c>
      <c r="C143" s="20">
        <f t="shared" si="10"/>
        <v>3.1220017361214127E-2</v>
      </c>
      <c r="F143" s="19">
        <f t="shared" si="11"/>
        <v>9.7468948403451152E-4</v>
      </c>
      <c r="G143">
        <v>381</v>
      </c>
      <c r="H143" s="17">
        <f t="shared" si="12"/>
        <v>2.3523522703397276E-4</v>
      </c>
      <c r="I143" s="17">
        <f t="shared" si="14"/>
        <v>2.5596025412056682E-5</v>
      </c>
      <c r="J143" s="16">
        <f t="shared" si="13"/>
        <v>9.0095981716098969E-7</v>
      </c>
    </row>
    <row r="144" spans="1:10" x14ac:dyDescent="0.25">
      <c r="A144" s="37">
        <v>142</v>
      </c>
      <c r="B144" s="4">
        <v>7650</v>
      </c>
      <c r="C144" s="20">
        <f t="shared" si="10"/>
        <v>4.4095319865224379E-2</v>
      </c>
      <c r="F144" s="19">
        <f t="shared" si="11"/>
        <v>1.9443972340164517E-3</v>
      </c>
      <c r="G144">
        <v>380</v>
      </c>
      <c r="H144" s="17">
        <f t="shared" si="12"/>
        <v>4.7102690527153957E-4</v>
      </c>
      <c r="I144" s="17">
        <f t="shared" si="14"/>
        <v>2.7354787054077533E-5</v>
      </c>
      <c r="J144" s="16">
        <f t="shared" si="13"/>
        <v>3.6754433661965222E-6</v>
      </c>
    </row>
    <row r="145" spans="1:10" x14ac:dyDescent="0.25">
      <c r="A145" s="37">
        <v>143</v>
      </c>
      <c r="B145" s="4">
        <v>7760</v>
      </c>
      <c r="C145" s="20">
        <f t="shared" si="10"/>
        <v>1.4276686356682862E-2</v>
      </c>
      <c r="F145" s="19">
        <f t="shared" si="11"/>
        <v>2.0382377332709458E-4</v>
      </c>
      <c r="G145">
        <v>379</v>
      </c>
      <c r="H145" s="17">
        <f t="shared" si="12"/>
        <v>4.9561015851356064E-5</v>
      </c>
      <c r="I145" s="17">
        <f t="shared" si="14"/>
        <v>2.7539842329356773E-5</v>
      </c>
      <c r="J145" s="16">
        <f t="shared" si="13"/>
        <v>3.1112289696169256E-8</v>
      </c>
    </row>
    <row r="146" spans="1:10" x14ac:dyDescent="0.25">
      <c r="A146" s="37">
        <v>144</v>
      </c>
      <c r="B146" s="4">
        <v>7730</v>
      </c>
      <c r="C146" s="20">
        <f t="shared" si="10"/>
        <v>-3.8734715957967751E-3</v>
      </c>
      <c r="F146" s="19">
        <f t="shared" si="11"/>
        <v>1.5003782203444415E-5</v>
      </c>
      <c r="G146">
        <v>378</v>
      </c>
      <c r="H146" s="17">
        <f t="shared" si="12"/>
        <v>3.6619360469134477E-6</v>
      </c>
      <c r="I146" s="17">
        <f t="shared" si="14"/>
        <v>2.7553515587896286E-5</v>
      </c>
      <c r="J146" s="16">
        <f t="shared" si="13"/>
        <v>1.5492411592676548E-10</v>
      </c>
    </row>
    <row r="147" spans="1:10" x14ac:dyDescent="0.25">
      <c r="A147" s="37">
        <v>145</v>
      </c>
      <c r="B147" s="4">
        <v>7700</v>
      </c>
      <c r="C147" s="20">
        <f t="shared" si="10"/>
        <v>-3.8885337396924805E-3</v>
      </c>
      <c r="F147" s="19">
        <f t="shared" si="11"/>
        <v>1.5120694644726788E-5</v>
      </c>
      <c r="G147">
        <v>377</v>
      </c>
      <c r="H147" s="17">
        <f t="shared" si="12"/>
        <v>3.7043020259118016E-6</v>
      </c>
      <c r="I147" s="17">
        <f t="shared" si="14"/>
        <v>2.7567347036250342E-5</v>
      </c>
      <c r="J147" s="16">
        <f t="shared" si="13"/>
        <v>1.5236739897731818E-10</v>
      </c>
    </row>
    <row r="148" spans="1:10" x14ac:dyDescent="0.25">
      <c r="A148" s="37">
        <v>146</v>
      </c>
      <c r="B148" s="4">
        <v>7740</v>
      </c>
      <c r="C148" s="20">
        <f t="shared" si="10"/>
        <v>5.1813587419975845E-3</v>
      </c>
      <c r="F148" s="19">
        <f t="shared" si="11"/>
        <v>2.6846478413274793E-5</v>
      </c>
      <c r="G148">
        <v>376</v>
      </c>
      <c r="H148" s="17">
        <f t="shared" si="12"/>
        <v>6.6015605820203279E-6</v>
      </c>
      <c r="I148" s="17">
        <f t="shared" si="14"/>
        <v>2.75919965231463E-5</v>
      </c>
      <c r="J148" s="16">
        <f t="shared" si="13"/>
        <v>4.1279685554318237E-13</v>
      </c>
    </row>
    <row r="149" spans="1:10" x14ac:dyDescent="0.25">
      <c r="A149" s="37">
        <v>147</v>
      </c>
      <c r="B149" s="4">
        <v>7550</v>
      </c>
      <c r="C149" s="20">
        <f t="shared" si="10"/>
        <v>-2.4854124340702381E-2</v>
      </c>
      <c r="F149" s="19">
        <f t="shared" si="11"/>
        <v>6.1772749674309456E-4</v>
      </c>
      <c r="G149">
        <v>375</v>
      </c>
      <c r="H149" s="17">
        <f t="shared" si="12"/>
        <v>1.5246875822971231E-4</v>
      </c>
      <c r="I149" s="17">
        <f t="shared" si="14"/>
        <v>2.8161297768106779E-5</v>
      </c>
      <c r="J149" s="16">
        <f t="shared" si="13"/>
        <v>3.4771230113202106E-7</v>
      </c>
    </row>
    <row r="150" spans="1:10" x14ac:dyDescent="0.25">
      <c r="A150" s="37">
        <v>148</v>
      </c>
      <c r="B150" s="4">
        <v>7500</v>
      </c>
      <c r="C150" s="20">
        <f t="shared" si="10"/>
        <v>-6.6445427186686131E-3</v>
      </c>
      <c r="F150" s="19">
        <f t="shared" si="11"/>
        <v>4.4149947940212085E-5</v>
      </c>
      <c r="G150">
        <v>374</v>
      </c>
      <c r="H150" s="17">
        <f t="shared" si="12"/>
        <v>1.0938021370092481E-5</v>
      </c>
      <c r="I150" s="17">
        <f t="shared" si="14"/>
        <v>2.8202139113282663E-5</v>
      </c>
      <c r="J150" s="16">
        <f t="shared" si="13"/>
        <v>2.5770241938732203E-10</v>
      </c>
    </row>
    <row r="151" spans="1:10" x14ac:dyDescent="0.25">
      <c r="A151" s="37">
        <v>149</v>
      </c>
      <c r="B151" s="4">
        <v>7600</v>
      </c>
      <c r="C151" s="20">
        <f t="shared" si="10"/>
        <v>1.3245226750020723E-2</v>
      </c>
      <c r="F151" s="19">
        <f t="shared" si="11"/>
        <v>1.7543603165946452E-4</v>
      </c>
      <c r="G151">
        <v>373</v>
      </c>
      <c r="H151" s="17">
        <f t="shared" si="12"/>
        <v>4.3626664367689489E-5</v>
      </c>
      <c r="I151" s="17">
        <f t="shared" si="14"/>
        <v>2.8365036185616519E-5</v>
      </c>
      <c r="J151" s="16">
        <f t="shared" si="13"/>
        <v>2.1661042053587448E-8</v>
      </c>
    </row>
    <row r="152" spans="1:10" x14ac:dyDescent="0.25">
      <c r="A152" s="37">
        <v>150</v>
      </c>
      <c r="B152" s="4">
        <v>7500</v>
      </c>
      <c r="C152" s="20">
        <f t="shared" si="10"/>
        <v>-1.324522675002068E-2</v>
      </c>
      <c r="F152" s="19">
        <f t="shared" si="11"/>
        <v>1.7543603165946339E-4</v>
      </c>
      <c r="G152">
        <v>372</v>
      </c>
      <c r="H152" s="17">
        <f t="shared" si="12"/>
        <v>4.379017195903295E-5</v>
      </c>
      <c r="I152" s="17">
        <f t="shared" si="14"/>
        <v>2.8528543776960257E-5</v>
      </c>
      <c r="J152" s="16">
        <f t="shared" si="13"/>
        <v>2.1613119214402258E-8</v>
      </c>
    </row>
    <row r="153" spans="1:10" x14ac:dyDescent="0.25">
      <c r="A153" s="37">
        <v>151</v>
      </c>
      <c r="B153" s="4">
        <v>7400</v>
      </c>
      <c r="C153" s="20">
        <f t="shared" si="10"/>
        <v>-1.3423020332140661E-2</v>
      </c>
      <c r="F153" s="19">
        <f t="shared" si="11"/>
        <v>1.8017747483706158E-4</v>
      </c>
      <c r="G153">
        <v>371</v>
      </c>
      <c r="H153" s="17">
        <f t="shared" si="12"/>
        <v>4.5142228368480514E-5</v>
      </c>
      <c r="I153" s="17">
        <f t="shared" si="14"/>
        <v>2.8697099795313516E-5</v>
      </c>
      <c r="J153" s="16">
        <f t="shared" si="13"/>
        <v>2.2978778279585769E-8</v>
      </c>
    </row>
    <row r="154" spans="1:10" x14ac:dyDescent="0.25">
      <c r="A154" s="37">
        <v>152</v>
      </c>
      <c r="B154" s="4">
        <v>7360</v>
      </c>
      <c r="C154" s="20">
        <f t="shared" si="10"/>
        <v>-5.4200674693391446E-3</v>
      </c>
      <c r="F154" s="19">
        <f t="shared" si="11"/>
        <v>2.937713137218844E-5</v>
      </c>
      <c r="G154">
        <v>370</v>
      </c>
      <c r="H154" s="17">
        <f t="shared" si="12"/>
        <v>7.3878237280838947E-6</v>
      </c>
      <c r="I154" s="17">
        <f t="shared" si="14"/>
        <v>2.8724685100623145E-5</v>
      </c>
      <c r="J154" s="16">
        <f t="shared" si="13"/>
        <v>5.7714564657346897E-13</v>
      </c>
    </row>
    <row r="155" spans="1:10" x14ac:dyDescent="0.25">
      <c r="A155" s="37">
        <v>153</v>
      </c>
      <c r="B155" s="4">
        <v>7315</v>
      </c>
      <c r="C155" s="20">
        <f t="shared" si="10"/>
        <v>-6.1328982686972237E-3</v>
      </c>
      <c r="F155" s="19">
        <f t="shared" si="11"/>
        <v>3.7612441174189403E-5</v>
      </c>
      <c r="G155">
        <v>369</v>
      </c>
      <c r="H155" s="17">
        <f t="shared" si="12"/>
        <v>9.494307702645191E-6</v>
      </c>
      <c r="I155" s="17">
        <f t="shared" si="14"/>
        <v>2.8760135780866835E-5</v>
      </c>
      <c r="J155" s="16">
        <f t="shared" si="13"/>
        <v>8.0276089964905335E-11</v>
      </c>
    </row>
    <row r="156" spans="1:10" x14ac:dyDescent="0.25">
      <c r="A156" s="37">
        <v>154</v>
      </c>
      <c r="B156" s="4">
        <v>7325</v>
      </c>
      <c r="C156" s="20">
        <f t="shared" si="10"/>
        <v>1.3661204310434418E-3</v>
      </c>
      <c r="F156" s="19">
        <f t="shared" si="11"/>
        <v>1.8662850321143191E-6</v>
      </c>
      <c r="G156">
        <v>368</v>
      </c>
      <c r="H156" s="17">
        <f t="shared" si="12"/>
        <v>4.7286197966209754E-7</v>
      </c>
      <c r="I156" s="17">
        <f t="shared" si="14"/>
        <v>2.8761901394470839E-5</v>
      </c>
      <c r="J156" s="16">
        <f t="shared" si="13"/>
        <v>7.176088726382269E-10</v>
      </c>
    </row>
    <row r="157" spans="1:10" x14ac:dyDescent="0.25">
      <c r="A157" s="37">
        <v>155</v>
      </c>
      <c r="B157" s="4">
        <v>7400</v>
      </c>
      <c r="C157" s="20">
        <f t="shared" si="10"/>
        <v>1.0186845306992997E-2</v>
      </c>
      <c r="F157" s="19">
        <f t="shared" si="11"/>
        <v>1.0377181730860524E-4</v>
      </c>
      <c r="G157">
        <v>367</v>
      </c>
      <c r="H157" s="17">
        <f t="shared" si="12"/>
        <v>2.639128200726819E-5</v>
      </c>
      <c r="I157" s="17">
        <f t="shared" si="14"/>
        <v>2.8860443481894445E-5</v>
      </c>
      <c r="J157" s="16">
        <f t="shared" si="13"/>
        <v>5.6278706890941374E-9</v>
      </c>
    </row>
    <row r="158" spans="1:10" x14ac:dyDescent="0.25">
      <c r="A158" s="37">
        <v>156</v>
      </c>
      <c r="B158" s="4">
        <v>7300</v>
      </c>
      <c r="C158" s="20">
        <f t="shared" si="10"/>
        <v>-1.3605652055778598E-2</v>
      </c>
      <c r="F158" s="19">
        <f t="shared" si="11"/>
        <v>1.851137678629124E-4</v>
      </c>
      <c r="G158">
        <v>366</v>
      </c>
      <c r="H158" s="17">
        <f t="shared" si="12"/>
        <v>4.7254636589723303E-5</v>
      </c>
      <c r="I158" s="17">
        <f t="shared" si="14"/>
        <v>2.9036886995654512E-5</v>
      </c>
      <c r="J158" s="16">
        <f t="shared" si="13"/>
        <v>2.4393848356860276E-8</v>
      </c>
    </row>
    <row r="159" spans="1:10" x14ac:dyDescent="0.25">
      <c r="A159" s="37">
        <v>157</v>
      </c>
      <c r="B159" s="4">
        <v>7400</v>
      </c>
      <c r="C159" s="20">
        <f t="shared" si="10"/>
        <v>1.3605652055778678E-2</v>
      </c>
      <c r="F159" s="19">
        <f t="shared" si="11"/>
        <v>1.8511376786291457E-4</v>
      </c>
      <c r="G159">
        <v>365</v>
      </c>
      <c r="H159" s="17">
        <f t="shared" si="12"/>
        <v>4.7431741392958175E-5</v>
      </c>
      <c r="I159" s="17">
        <f t="shared" si="14"/>
        <v>2.9213991798888832E-5</v>
      </c>
      <c r="J159" s="16">
        <f t="shared" si="13"/>
        <v>2.4338763722439811E-8</v>
      </c>
    </row>
    <row r="160" spans="1:10" x14ac:dyDescent="0.25">
      <c r="A160" s="37">
        <v>158</v>
      </c>
      <c r="B160" s="4">
        <v>7400</v>
      </c>
      <c r="C160" s="20">
        <f t="shared" si="10"/>
        <v>0</v>
      </c>
      <c r="F160" s="19">
        <f t="shared" si="11"/>
        <v>0</v>
      </c>
      <c r="G160">
        <v>364</v>
      </c>
      <c r="H160" s="17">
        <f t="shared" si="12"/>
        <v>0</v>
      </c>
      <c r="I160" s="17">
        <f t="shared" si="14"/>
        <v>2.9213991798888832E-5</v>
      </c>
      <c r="J160" s="16">
        <f t="shared" si="13"/>
        <v>8.4709578783401047E-10</v>
      </c>
    </row>
    <row r="161" spans="1:10" x14ac:dyDescent="0.25">
      <c r="A161" s="37">
        <v>159</v>
      </c>
      <c r="B161" s="4">
        <v>7205</v>
      </c>
      <c r="C161" s="20">
        <f t="shared" si="10"/>
        <v>-2.6704770758638668E-2</v>
      </c>
      <c r="F161" s="19">
        <f t="shared" si="11"/>
        <v>7.1314478127144291E-4</v>
      </c>
      <c r="G161">
        <v>363</v>
      </c>
      <c r="H161" s="17">
        <f t="shared" si="12"/>
        <v>1.8410150594817056E-4</v>
      </c>
      <c r="I161" s="17">
        <f t="shared" si="14"/>
        <v>2.9901406176446004E-5</v>
      </c>
      <c r="J161" s="16">
        <f t="shared" si="13"/>
        <v>4.6697408826901492E-7</v>
      </c>
    </row>
    <row r="162" spans="1:10" x14ac:dyDescent="0.25">
      <c r="A162" s="37">
        <v>160</v>
      </c>
      <c r="B162" s="4">
        <v>7090</v>
      </c>
      <c r="C162" s="20">
        <f t="shared" si="10"/>
        <v>-1.6089888907449317E-2</v>
      </c>
      <c r="F162" s="19">
        <f t="shared" si="11"/>
        <v>2.5888452505406058E-4</v>
      </c>
      <c r="G162">
        <v>362</v>
      </c>
      <c r="H162" s="17">
        <f t="shared" si="12"/>
        <v>6.7082673962940733E-5</v>
      </c>
      <c r="I162" s="17">
        <f t="shared" si="14"/>
        <v>3.0151885358186578E-5</v>
      </c>
      <c r="J162" s="16">
        <f t="shared" si="13"/>
        <v>5.2370136297933379E-8</v>
      </c>
    </row>
    <row r="163" spans="1:10" x14ac:dyDescent="0.25">
      <c r="A163" s="37">
        <v>161</v>
      </c>
      <c r="B163" s="4">
        <v>7200</v>
      </c>
      <c r="C163" s="20">
        <f t="shared" si="10"/>
        <v>1.5395685477973473E-2</v>
      </c>
      <c r="F163" s="19">
        <f t="shared" si="11"/>
        <v>2.3702713133668326E-4</v>
      </c>
      <c r="G163">
        <v>361</v>
      </c>
      <c r="H163" s="17">
        <f t="shared" si="12"/>
        <v>6.1649133502734494E-5</v>
      </c>
      <c r="I163" s="17">
        <f t="shared" si="14"/>
        <v>3.0382076309181035E-5</v>
      </c>
      <c r="J163" s="16">
        <f t="shared" si="13"/>
        <v>4.2749076616504863E-8</v>
      </c>
    </row>
    <row r="164" spans="1:10" x14ac:dyDescent="0.25">
      <c r="A164" s="37">
        <v>162</v>
      </c>
      <c r="B164" s="4">
        <v>7200</v>
      </c>
      <c r="C164" s="20">
        <f t="shared" si="10"/>
        <v>0</v>
      </c>
      <c r="F164" s="19">
        <f t="shared" si="11"/>
        <v>0</v>
      </c>
      <c r="G164">
        <v>360</v>
      </c>
      <c r="H164" s="17">
        <f t="shared" si="12"/>
        <v>0</v>
      </c>
      <c r="I164" s="17">
        <f t="shared" si="14"/>
        <v>3.0382076309181035E-5</v>
      </c>
      <c r="J164" s="16">
        <f t="shared" si="13"/>
        <v>9.1619014631436119E-10</v>
      </c>
    </row>
    <row r="165" spans="1:10" x14ac:dyDescent="0.25">
      <c r="A165" s="37">
        <v>163</v>
      </c>
      <c r="B165" s="4">
        <v>7200</v>
      </c>
      <c r="C165" s="20">
        <f t="shared" si="10"/>
        <v>0</v>
      </c>
      <c r="F165" s="19">
        <f t="shared" si="11"/>
        <v>0</v>
      </c>
      <c r="G165">
        <v>359</v>
      </c>
      <c r="H165" s="17">
        <f t="shared" si="12"/>
        <v>0</v>
      </c>
      <c r="I165" s="17">
        <f t="shared" si="14"/>
        <v>3.0382076309181035E-5</v>
      </c>
      <c r="J165" s="16">
        <f t="shared" si="13"/>
        <v>9.1619014631436119E-10</v>
      </c>
    </row>
    <row r="166" spans="1:10" x14ac:dyDescent="0.25">
      <c r="A166" s="37">
        <v>164</v>
      </c>
      <c r="B166" s="4">
        <v>7050</v>
      </c>
      <c r="C166" s="20">
        <f t="shared" si="10"/>
        <v>-2.1053409197832381E-2</v>
      </c>
      <c r="F166" s="19">
        <f t="shared" si="11"/>
        <v>4.4324603885137308E-4</v>
      </c>
      <c r="G166">
        <v>358</v>
      </c>
      <c r="H166" s="17">
        <f t="shared" si="12"/>
        <v>1.1658634981427761E-4</v>
      </c>
      <c r="I166" s="17">
        <f t="shared" si="14"/>
        <v>3.0817396665071042E-5</v>
      </c>
      <c r="J166" s="16">
        <f t="shared" si="13"/>
        <v>1.7019231339448028E-7</v>
      </c>
    </row>
    <row r="167" spans="1:10" x14ac:dyDescent="0.25">
      <c r="A167" s="37">
        <v>165</v>
      </c>
      <c r="B167" s="4">
        <v>7105</v>
      </c>
      <c r="C167" s="20">
        <f t="shared" si="10"/>
        <v>7.7711447248867416E-3</v>
      </c>
      <c r="F167" s="19">
        <f t="shared" si="11"/>
        <v>6.0390690335135034E-5</v>
      </c>
      <c r="G167">
        <v>357</v>
      </c>
      <c r="H167" s="17">
        <f t="shared" si="12"/>
        <v>1.5944007064888088E-5</v>
      </c>
      <c r="I167" s="17">
        <f t="shared" si="14"/>
        <v>3.0876929799446177E-5</v>
      </c>
      <c r="J167" s="16">
        <f t="shared" si="13"/>
        <v>8.7788069450431353E-10</v>
      </c>
    </row>
    <row r="168" spans="1:10" x14ac:dyDescent="0.25">
      <c r="A168" s="37">
        <v>166</v>
      </c>
      <c r="B168" s="4">
        <v>7100</v>
      </c>
      <c r="C168" s="20">
        <f t="shared" si="10"/>
        <v>-7.0397750179426938E-4</v>
      </c>
      <c r="F168" s="19">
        <f t="shared" si="11"/>
        <v>4.955843230325005E-7</v>
      </c>
      <c r="G168">
        <v>356</v>
      </c>
      <c r="H168" s="17">
        <f t="shared" si="12"/>
        <v>1.3133173620145421E-7</v>
      </c>
      <c r="I168" s="17">
        <f t="shared" si="14"/>
        <v>3.0877420177421247E-5</v>
      </c>
      <c r="J168" s="16">
        <f t="shared" si="13"/>
        <v>9.1606362699445421E-10</v>
      </c>
    </row>
    <row r="169" spans="1:10" x14ac:dyDescent="0.25">
      <c r="A169" s="37">
        <v>167</v>
      </c>
      <c r="B169" s="4">
        <v>7100</v>
      </c>
      <c r="C169" s="20">
        <f t="shared" si="10"/>
        <v>0</v>
      </c>
      <c r="F169" s="19">
        <f t="shared" si="11"/>
        <v>0</v>
      </c>
      <c r="G169">
        <v>355</v>
      </c>
      <c r="H169" s="17">
        <f t="shared" si="12"/>
        <v>0</v>
      </c>
      <c r="I169" s="17">
        <f t="shared" si="14"/>
        <v>3.0877420177421247E-5</v>
      </c>
      <c r="J169" s="16">
        <f t="shared" si="13"/>
        <v>9.4630847929192767E-10</v>
      </c>
    </row>
    <row r="170" spans="1:10" x14ac:dyDescent="0.25">
      <c r="A170" s="37">
        <v>168</v>
      </c>
      <c r="B170" s="4">
        <v>7100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3.0877420177421247E-5</v>
      </c>
      <c r="J170" s="16">
        <f t="shared" si="13"/>
        <v>9.4630847929192767E-10</v>
      </c>
    </row>
    <row r="171" spans="1:10" x14ac:dyDescent="0.25">
      <c r="A171" s="37">
        <v>169</v>
      </c>
      <c r="B171" s="4">
        <v>7060</v>
      </c>
      <c r="C171" s="20">
        <f t="shared" si="10"/>
        <v>-5.6497325421190209E-3</v>
      </c>
      <c r="F171" s="19">
        <f t="shared" si="11"/>
        <v>3.1919477797478656E-5</v>
      </c>
      <c r="G171">
        <v>353</v>
      </c>
      <c r="H171" s="17">
        <f t="shared" si="12"/>
        <v>8.5542478494621331E-6</v>
      </c>
      <c r="I171" s="17">
        <f t="shared" si="14"/>
        <v>3.0909360779594071E-5</v>
      </c>
      <c r="J171" s="16">
        <f t="shared" si="13"/>
        <v>1.2668157656937553E-12</v>
      </c>
    </row>
    <row r="172" spans="1:10" x14ac:dyDescent="0.25">
      <c r="A172" s="37">
        <v>170</v>
      </c>
      <c r="B172" s="4">
        <v>7100</v>
      </c>
      <c r="C172" s="20">
        <f t="shared" si="10"/>
        <v>5.6497325421191276E-3</v>
      </c>
      <c r="F172" s="19">
        <f t="shared" si="11"/>
        <v>3.1919477797479862E-5</v>
      </c>
      <c r="G172">
        <v>352</v>
      </c>
      <c r="H172" s="17">
        <f t="shared" si="12"/>
        <v>8.5863081612441375E-6</v>
      </c>
      <c r="I172" s="17">
        <f t="shared" si="14"/>
        <v>3.0941421091375752E-5</v>
      </c>
      <c r="J172" s="16">
        <f t="shared" si="13"/>
        <v>1.1959358130245182E-12</v>
      </c>
    </row>
    <row r="173" spans="1:10" x14ac:dyDescent="0.25">
      <c r="A173" s="37">
        <v>171</v>
      </c>
      <c r="B173" s="4">
        <v>7100</v>
      </c>
      <c r="C173" s="20">
        <f t="shared" si="10"/>
        <v>0</v>
      </c>
      <c r="F173" s="19">
        <f t="shared" si="11"/>
        <v>0</v>
      </c>
      <c r="G173">
        <v>351</v>
      </c>
      <c r="H173" s="17">
        <f t="shared" si="12"/>
        <v>0</v>
      </c>
      <c r="I173" s="17">
        <f t="shared" si="14"/>
        <v>3.0941421091375752E-5</v>
      </c>
      <c r="J173" s="16">
        <f t="shared" si="13"/>
        <v>9.5023545082003069E-10</v>
      </c>
    </row>
    <row r="174" spans="1:10" x14ac:dyDescent="0.25">
      <c r="A174" s="37">
        <v>172</v>
      </c>
      <c r="B174" s="4">
        <v>7210</v>
      </c>
      <c r="C174" s="20">
        <f t="shared" si="10"/>
        <v>1.537416724958795E-2</v>
      </c>
      <c r="F174" s="19">
        <f t="shared" si="11"/>
        <v>2.3636501861830272E-4</v>
      </c>
      <c r="G174">
        <v>350</v>
      </c>
      <c r="H174" s="17">
        <f t="shared" si="12"/>
        <v>6.4059446204841879E-5</v>
      </c>
      <c r="I174" s="17">
        <f t="shared" si="14"/>
        <v>3.1180611879700732E-5</v>
      </c>
      <c r="J174" s="16">
        <f t="shared" si="13"/>
        <v>4.2148431474818662E-8</v>
      </c>
    </row>
    <row r="175" spans="1:10" x14ac:dyDescent="0.25">
      <c r="A175" s="37">
        <v>173</v>
      </c>
      <c r="B175" s="4">
        <v>7150</v>
      </c>
      <c r="C175" s="20">
        <f t="shared" si="10"/>
        <v>-8.3565945909414175E-3</v>
      </c>
      <c r="F175" s="19">
        <f t="shared" si="11"/>
        <v>6.9832673157351358E-5</v>
      </c>
      <c r="G175">
        <v>349</v>
      </c>
      <c r="H175" s="17">
        <f t="shared" si="12"/>
        <v>1.8996924037124251E-5</v>
      </c>
      <c r="I175" s="17">
        <f t="shared" si="14"/>
        <v>3.1251544263687622E-5</v>
      </c>
      <c r="J175" s="16">
        <f t="shared" si="13"/>
        <v>1.4975211686792224E-9</v>
      </c>
    </row>
    <row r="176" spans="1:10" x14ac:dyDescent="0.25">
      <c r="A176" s="37">
        <v>174</v>
      </c>
      <c r="B176" s="4">
        <v>7060</v>
      </c>
      <c r="C176" s="20">
        <f t="shared" si="10"/>
        <v>-1.2667305200765573E-2</v>
      </c>
      <c r="F176" s="19">
        <f t="shared" si="11"/>
        <v>1.6046062104934253E-4</v>
      </c>
      <c r="G176">
        <v>348</v>
      </c>
      <c r="H176" s="17">
        <f t="shared" si="12"/>
        <v>4.3814486871559762E-5</v>
      </c>
      <c r="I176" s="17">
        <f t="shared" si="14"/>
        <v>3.1415142644187996E-5</v>
      </c>
      <c r="J176" s="16">
        <f t="shared" si="13"/>
        <v>1.6683023485411056E-8</v>
      </c>
    </row>
    <row r="177" spans="1:10" x14ac:dyDescent="0.25">
      <c r="A177" s="37">
        <v>175</v>
      </c>
      <c r="B177" s="4">
        <v>7090</v>
      </c>
      <c r="C177" s="20">
        <f t="shared" si="10"/>
        <v>4.2402890388854421E-3</v>
      </c>
      <c r="F177" s="19">
        <f t="shared" si="11"/>
        <v>1.7980051133292025E-5</v>
      </c>
      <c r="G177">
        <v>347</v>
      </c>
      <c r="H177" s="17">
        <f t="shared" si="12"/>
        <v>4.9279333510450963E-6</v>
      </c>
      <c r="I177" s="17">
        <f t="shared" si="14"/>
        <v>3.1433542994688691E-5</v>
      </c>
      <c r="J177" s="16">
        <f t="shared" si="13"/>
        <v>1.7785216431918973E-10</v>
      </c>
    </row>
    <row r="178" spans="1:10" x14ac:dyDescent="0.25">
      <c r="A178" s="37">
        <v>176</v>
      </c>
      <c r="B178" s="4">
        <v>7050</v>
      </c>
      <c r="C178" s="20">
        <f t="shared" si="10"/>
        <v>-5.6577237198588374E-3</v>
      </c>
      <c r="F178" s="19">
        <f t="shared" si="11"/>
        <v>3.2009837690253323E-5</v>
      </c>
      <c r="G178">
        <v>346</v>
      </c>
      <c r="H178" s="17">
        <f t="shared" si="12"/>
        <v>8.8060676384030775E-6</v>
      </c>
      <c r="I178" s="17">
        <f t="shared" si="14"/>
        <v>3.1466423863713645E-5</v>
      </c>
      <c r="J178" s="16">
        <f t="shared" si="13"/>
        <v>4.3679664105872355E-13</v>
      </c>
    </row>
    <row r="179" spans="1:10" x14ac:dyDescent="0.25">
      <c r="A179" s="37">
        <v>177</v>
      </c>
      <c r="B179" s="4">
        <v>7050</v>
      </c>
      <c r="C179" s="20">
        <f t="shared" si="10"/>
        <v>0</v>
      </c>
      <c r="F179" s="19">
        <f t="shared" si="11"/>
        <v>0</v>
      </c>
      <c r="G179">
        <v>345</v>
      </c>
      <c r="H179" s="17">
        <f t="shared" si="12"/>
        <v>0</v>
      </c>
      <c r="I179" s="17">
        <f t="shared" si="14"/>
        <v>3.1466423863713645E-5</v>
      </c>
      <c r="J179" s="16">
        <f t="shared" si="13"/>
        <v>9.8275552285293159E-10</v>
      </c>
    </row>
    <row r="180" spans="1:10" x14ac:dyDescent="0.25">
      <c r="A180" s="37">
        <v>178</v>
      </c>
      <c r="B180" s="4">
        <v>7000</v>
      </c>
      <c r="C180" s="20">
        <f t="shared" si="10"/>
        <v>-7.1174677688639896E-3</v>
      </c>
      <c r="F180" s="19">
        <f t="shared" si="11"/>
        <v>5.0658347440817736E-5</v>
      </c>
      <c r="G180">
        <v>344</v>
      </c>
      <c r="H180" s="17">
        <f t="shared" si="12"/>
        <v>1.4041026111060511E-5</v>
      </c>
      <c r="I180" s="17">
        <f t="shared" si="14"/>
        <v>3.1518851480612749E-5</v>
      </c>
      <c r="J180" s="16">
        <f t="shared" si="13"/>
        <v>3.7083912856258197E-10</v>
      </c>
    </row>
    <row r="181" spans="1:10" x14ac:dyDescent="0.25">
      <c r="A181" s="37">
        <v>179</v>
      </c>
      <c r="B181" s="4">
        <v>7025</v>
      </c>
      <c r="C181" s="20">
        <f t="shared" si="10"/>
        <v>3.5650661644961446E-3</v>
      </c>
      <c r="F181" s="19">
        <f t="shared" si="11"/>
        <v>1.2709696757235251E-5</v>
      </c>
      <c r="G181">
        <v>343</v>
      </c>
      <c r="H181" s="17">
        <f t="shared" si="12"/>
        <v>3.5359625718968465E-6</v>
      </c>
      <c r="I181" s="17">
        <f t="shared" si="14"/>
        <v>3.1532054368323566E-5</v>
      </c>
      <c r="J181" s="16">
        <f t="shared" si="13"/>
        <v>3.4986282640933564E-10</v>
      </c>
    </row>
    <row r="182" spans="1:10" x14ac:dyDescent="0.25">
      <c r="A182" s="37">
        <v>180</v>
      </c>
      <c r="B182" s="4">
        <v>7005</v>
      </c>
      <c r="C182" s="20">
        <f t="shared" si="10"/>
        <v>-2.8510354308390832E-3</v>
      </c>
      <c r="F182" s="19">
        <f t="shared" si="11"/>
        <v>8.1284030278997964E-6</v>
      </c>
      <c r="G182">
        <v>342</v>
      </c>
      <c r="H182" s="17">
        <f t="shared" si="12"/>
        <v>2.269877089604324E-6</v>
      </c>
      <c r="I182" s="17">
        <f t="shared" si="14"/>
        <v>3.154052983482584E-5</v>
      </c>
      <c r="J182" s="16">
        <f t="shared" si="13"/>
        <v>5.4262711489144266E-10</v>
      </c>
    </row>
    <row r="183" spans="1:10" x14ac:dyDescent="0.25">
      <c r="A183" s="37">
        <v>181</v>
      </c>
      <c r="B183" s="4">
        <v>7005</v>
      </c>
      <c r="C183" s="20">
        <f t="shared" si="10"/>
        <v>0</v>
      </c>
      <c r="F183" s="19">
        <f t="shared" si="11"/>
        <v>0</v>
      </c>
      <c r="G183">
        <v>341</v>
      </c>
      <c r="H183" s="17">
        <f t="shared" si="12"/>
        <v>0</v>
      </c>
      <c r="I183" s="17">
        <f t="shared" si="14"/>
        <v>3.154052983482584E-5</v>
      </c>
      <c r="J183" s="16">
        <f t="shared" si="13"/>
        <v>9.8738991096625061E-10</v>
      </c>
    </row>
    <row r="184" spans="1:10" x14ac:dyDescent="0.25">
      <c r="A184" s="37">
        <v>182</v>
      </c>
      <c r="B184" s="4">
        <v>7000</v>
      </c>
      <c r="C184" s="20">
        <f t="shared" si="10"/>
        <v>-7.1403073365706277E-4</v>
      </c>
      <c r="F184" s="19">
        <f t="shared" si="11"/>
        <v>5.0983988860684334E-7</v>
      </c>
      <c r="G184">
        <v>340</v>
      </c>
      <c r="H184" s="17">
        <f t="shared" si="12"/>
        <v>1.4344327985111665E-7</v>
      </c>
      <c r="I184" s="17">
        <f t="shared" si="14"/>
        <v>3.1541065435946675E-5</v>
      </c>
      <c r="J184" s="16">
        <f t="shared" si="13"/>
        <v>9.5564168433945304E-10</v>
      </c>
    </row>
    <row r="185" spans="1:10" x14ac:dyDescent="0.25">
      <c r="A185" s="37">
        <v>183</v>
      </c>
      <c r="B185" s="4">
        <v>7100</v>
      </c>
      <c r="C185" s="20">
        <f t="shared" si="10"/>
        <v>1.4184634991956381E-2</v>
      </c>
      <c r="F185" s="19">
        <f t="shared" si="11"/>
        <v>2.0120386985503341E-4</v>
      </c>
      <c r="G185">
        <v>339</v>
      </c>
      <c r="H185" s="17">
        <f t="shared" si="12"/>
        <v>5.6820803093084047E-5</v>
      </c>
      <c r="I185" s="17">
        <f t="shared" si="14"/>
        <v>3.1753227942653853E-5</v>
      </c>
      <c r="J185" s="16">
        <f t="shared" si="13"/>
        <v>2.8753715251985819E-8</v>
      </c>
    </row>
    <row r="186" spans="1:10" x14ac:dyDescent="0.25">
      <c r="A186" s="37">
        <v>184</v>
      </c>
      <c r="B186" s="4">
        <v>7100</v>
      </c>
      <c r="C186" s="20">
        <f t="shared" si="10"/>
        <v>0</v>
      </c>
      <c r="F186" s="19">
        <f t="shared" si="11"/>
        <v>0</v>
      </c>
      <c r="G186">
        <v>338</v>
      </c>
      <c r="H186" s="17">
        <f t="shared" si="12"/>
        <v>0</v>
      </c>
      <c r="I186" s="17">
        <f t="shared" si="14"/>
        <v>3.1753227942653853E-5</v>
      </c>
      <c r="J186" s="16">
        <f t="shared" si="13"/>
        <v>1.0007520265247622E-9</v>
      </c>
    </row>
    <row r="187" spans="1:10" x14ac:dyDescent="0.25">
      <c r="A187" s="37">
        <v>185</v>
      </c>
      <c r="B187" s="4">
        <v>7150</v>
      </c>
      <c r="C187" s="20">
        <f t="shared" si="10"/>
        <v>7.0175726586465398E-3</v>
      </c>
      <c r="F187" s="19">
        <f t="shared" si="11"/>
        <v>4.9246326019383462E-5</v>
      </c>
      <c r="G187">
        <v>337</v>
      </c>
      <c r="H187" s="17">
        <f t="shared" si="12"/>
        <v>1.4011807360763253E-5</v>
      </c>
      <c r="I187" s="17">
        <f t="shared" si="14"/>
        <v>3.1805546460016016E-5</v>
      </c>
      <c r="J187" s="16">
        <f t="shared" si="13"/>
        <v>3.0833737136994852E-10</v>
      </c>
    </row>
    <row r="188" spans="1:10" x14ac:dyDescent="0.25">
      <c r="A188" s="37">
        <v>186</v>
      </c>
      <c r="B188" s="4">
        <v>7230</v>
      </c>
      <c r="C188" s="20">
        <f t="shared" si="10"/>
        <v>1.1126679464757053E-2</v>
      </c>
      <c r="F188" s="19">
        <f t="shared" si="11"/>
        <v>1.2380299591144631E-4</v>
      </c>
      <c r="G188">
        <v>336</v>
      </c>
      <c r="H188" s="17">
        <f t="shared" si="12"/>
        <v>3.5357057776112054E-5</v>
      </c>
      <c r="I188" s="17">
        <f t="shared" si="14"/>
        <v>3.1937565748713532E-5</v>
      </c>
      <c r="J188" s="16">
        <f t="shared" si="13"/>
        <v>8.4611816217654418E-9</v>
      </c>
    </row>
    <row r="189" spans="1:10" x14ac:dyDescent="0.25">
      <c r="A189" s="37">
        <v>187</v>
      </c>
      <c r="B189" s="4">
        <v>7230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3.1937565748713532E-5</v>
      </c>
      <c r="J189" s="16">
        <f t="shared" si="13"/>
        <v>1.0124051350611272E-9</v>
      </c>
    </row>
    <row r="190" spans="1:10" x14ac:dyDescent="0.25">
      <c r="A190" s="37">
        <v>188</v>
      </c>
      <c r="B190" s="4">
        <v>7200</v>
      </c>
      <c r="C190" s="20">
        <f t="shared" si="10"/>
        <v>-4.158010148663677E-3</v>
      </c>
      <c r="F190" s="19">
        <f t="shared" si="11"/>
        <v>1.7289048396390133E-5</v>
      </c>
      <c r="G190">
        <v>334</v>
      </c>
      <c r="H190" s="17">
        <f t="shared" si="12"/>
        <v>4.9746821537004428E-6</v>
      </c>
      <c r="I190" s="17">
        <f t="shared" si="14"/>
        <v>3.19561406540008E-5</v>
      </c>
      <c r="J190" s="16">
        <f t="shared" si="13"/>
        <v>2.1163765887662503E-10</v>
      </c>
    </row>
    <row r="191" spans="1:10" x14ac:dyDescent="0.25">
      <c r="A191" s="37">
        <v>189</v>
      </c>
      <c r="B191" s="4">
        <v>6720</v>
      </c>
      <c r="C191" s="20">
        <f t="shared" si="10"/>
        <v>-6.8992871486951435E-2</v>
      </c>
      <c r="F191" s="19">
        <f t="shared" si="11"/>
        <v>4.760016316014996E-3</v>
      </c>
      <c r="G191">
        <v>333</v>
      </c>
      <c r="H191" s="17">
        <f t="shared" si="12"/>
        <v>1.3747614039725151E-3</v>
      </c>
      <c r="I191" s="17">
        <f t="shared" si="14"/>
        <v>3.7089345566878806E-5</v>
      </c>
      <c r="J191" s="16">
        <f t="shared" si="13"/>
        <v>2.2307347319656896E-5</v>
      </c>
    </row>
    <row r="192" spans="1:10" x14ac:dyDescent="0.25">
      <c r="A192" s="37">
        <v>190</v>
      </c>
      <c r="B192" s="4">
        <v>7355</v>
      </c>
      <c r="C192" s="20">
        <f t="shared" si="10"/>
        <v>9.029219951834272E-2</v>
      </c>
      <c r="F192" s="19">
        <f t="shared" si="11"/>
        <v>8.1526812938602089E-3</v>
      </c>
      <c r="G192">
        <v>332</v>
      </c>
      <c r="H192" s="17">
        <f t="shared" si="12"/>
        <v>2.3634368172354837E-3</v>
      </c>
      <c r="I192" s="17">
        <f t="shared" si="14"/>
        <v>4.5914153600078797E-5</v>
      </c>
      <c r="J192" s="16">
        <f t="shared" si="13"/>
        <v>6.5722453116556298E-5</v>
      </c>
    </row>
    <row r="193" spans="1:10" x14ac:dyDescent="0.25">
      <c r="A193" s="37">
        <v>191</v>
      </c>
      <c r="B193" s="4">
        <v>7375</v>
      </c>
      <c r="C193" s="20">
        <f t="shared" si="10"/>
        <v>2.7155481724826097E-3</v>
      </c>
      <c r="F193" s="19">
        <f t="shared" si="11"/>
        <v>7.3742018770736415E-6</v>
      </c>
      <c r="G193">
        <v>331</v>
      </c>
      <c r="H193" s="17">
        <f t="shared" si="12"/>
        <v>2.1457701333175626E-6</v>
      </c>
      <c r="I193" s="17">
        <f t="shared" si="14"/>
        <v>4.5922165665123992E-5</v>
      </c>
      <c r="J193" s="16">
        <f t="shared" si="13"/>
        <v>1.4727554123336829E-9</v>
      </c>
    </row>
    <row r="194" spans="1:10" x14ac:dyDescent="0.25">
      <c r="A194" s="37">
        <v>192</v>
      </c>
      <c r="B194" s="4">
        <v>7200</v>
      </c>
      <c r="C194" s="20">
        <f t="shared" si="10"/>
        <v>-2.4014876203873853E-2</v>
      </c>
      <c r="F194" s="19">
        <f t="shared" si="11"/>
        <v>5.7671427908738665E-4</v>
      </c>
      <c r="G194">
        <v>330</v>
      </c>
      <c r="H194" s="17">
        <f t="shared" si="12"/>
        <v>1.6844321409704676E-4</v>
      </c>
      <c r="I194" s="17">
        <f t="shared" si="14"/>
        <v>4.6551113736873329E-5</v>
      </c>
      <c r="J194" s="16">
        <f t="shared" si="13"/>
        <v>2.8125731446502677E-7</v>
      </c>
    </row>
    <row r="195" spans="1:10" x14ac:dyDescent="0.25">
      <c r="A195" s="37">
        <v>193</v>
      </c>
      <c r="B195" s="4">
        <v>7205</v>
      </c>
      <c r="C195" s="20">
        <f t="shared" si="10"/>
        <v>6.9420342947589225E-4</v>
      </c>
      <c r="F195" s="19">
        <f t="shared" si="11"/>
        <v>4.8191840149609008E-7</v>
      </c>
      <c r="G195">
        <v>329</v>
      </c>
      <c r="H195" s="17">
        <f t="shared" si="12"/>
        <v>1.4128334441109282E-7</v>
      </c>
      <c r="I195" s="17">
        <f t="shared" si="14"/>
        <v>4.6551641273037454E-5</v>
      </c>
      <c r="J195" s="16">
        <f t="shared" si="13"/>
        <v>2.1064340281604981E-9</v>
      </c>
    </row>
    <row r="196" spans="1:10" x14ac:dyDescent="0.25">
      <c r="A196" s="37">
        <v>194</v>
      </c>
      <c r="B196" s="4">
        <v>7200</v>
      </c>
      <c r="C196" s="20">
        <f t="shared" ref="C196:C259" si="15">LN(B196/B195)</f>
        <v>-6.94203429475795E-4</v>
      </c>
      <c r="F196" s="19">
        <f t="shared" ref="F196:F259" si="16">C196^2</f>
        <v>4.8191840149595509E-7</v>
      </c>
      <c r="G196">
        <v>328</v>
      </c>
      <c r="H196" s="17">
        <f t="shared" ref="H196:H259" si="17">F196*($E$7^(G196-1))</f>
        <v>1.4181285771848703E-7</v>
      </c>
      <c r="I196" s="17">
        <f t="shared" si="14"/>
        <v>4.6552170786344889E-5</v>
      </c>
      <c r="J196" s="16">
        <f t="shared" ref="J196:J259" si="18">(F196-($E$7*I196))^2</f>
        <v>2.1064824519373735E-9</v>
      </c>
    </row>
    <row r="197" spans="1:10" x14ac:dyDescent="0.25">
      <c r="A197" s="37">
        <v>195</v>
      </c>
      <c r="B197" s="4">
        <v>7200</v>
      </c>
      <c r="C197" s="20">
        <f t="shared" si="15"/>
        <v>0</v>
      </c>
      <c r="F197" s="19">
        <f t="shared" si="16"/>
        <v>0</v>
      </c>
      <c r="G197">
        <v>327</v>
      </c>
      <c r="H197" s="17">
        <f t="shared" si="17"/>
        <v>0</v>
      </c>
      <c r="I197" s="17">
        <f t="shared" ref="I197:I260" si="19">(1-$E$7)*H197+I196</f>
        <v>4.6552170786344889E-5</v>
      </c>
      <c r="J197" s="16">
        <f t="shared" si="18"/>
        <v>2.1509513673775583E-9</v>
      </c>
    </row>
    <row r="198" spans="1:10" x14ac:dyDescent="0.25">
      <c r="A198" s="37">
        <v>196</v>
      </c>
      <c r="B198" s="4">
        <v>7200</v>
      </c>
      <c r="C198" s="20">
        <f t="shared" si="15"/>
        <v>0</v>
      </c>
      <c r="F198" s="19">
        <f t="shared" si="16"/>
        <v>0</v>
      </c>
      <c r="G198">
        <v>326</v>
      </c>
      <c r="H198" s="17">
        <f t="shared" si="17"/>
        <v>0</v>
      </c>
      <c r="I198" s="17">
        <f t="shared" si="19"/>
        <v>4.6552170786344889E-5</v>
      </c>
      <c r="J198" s="16">
        <f t="shared" si="18"/>
        <v>2.1509513673775583E-9</v>
      </c>
    </row>
    <row r="199" spans="1:10" x14ac:dyDescent="0.25">
      <c r="A199" s="37">
        <v>197</v>
      </c>
      <c r="B199" s="4">
        <v>7050</v>
      </c>
      <c r="C199" s="20">
        <f t="shared" si="15"/>
        <v>-2.1053409197832381E-2</v>
      </c>
      <c r="F199" s="19">
        <f t="shared" si="16"/>
        <v>4.4324603885137308E-4</v>
      </c>
      <c r="G199">
        <v>325</v>
      </c>
      <c r="H199" s="17">
        <f t="shared" si="17"/>
        <v>1.3190488751812658E-4</v>
      </c>
      <c r="I199" s="17">
        <f t="shared" si="19"/>
        <v>4.704468884415778E-5</v>
      </c>
      <c r="J199" s="16">
        <f t="shared" si="18"/>
        <v>1.5711473373915115E-7</v>
      </c>
    </row>
    <row r="200" spans="1:10" x14ac:dyDescent="0.25">
      <c r="A200" s="37">
        <v>198</v>
      </c>
      <c r="B200" s="4">
        <v>7090</v>
      </c>
      <c r="C200" s="20">
        <f t="shared" si="15"/>
        <v>5.6577237198588547E-3</v>
      </c>
      <c r="F200" s="19">
        <f t="shared" si="16"/>
        <v>3.2009837690253519E-5</v>
      </c>
      <c r="G200">
        <v>324</v>
      </c>
      <c r="H200" s="17">
        <f t="shared" si="17"/>
        <v>9.5614583742810369E-6</v>
      </c>
      <c r="I200" s="17">
        <f t="shared" si="19"/>
        <v>4.7080390257478897E-5</v>
      </c>
      <c r="J200" s="16">
        <f t="shared" si="18"/>
        <v>2.2185386561899871E-10</v>
      </c>
    </row>
    <row r="201" spans="1:10" x14ac:dyDescent="0.25">
      <c r="A201" s="37">
        <v>199</v>
      </c>
      <c r="B201" s="4">
        <v>7050</v>
      </c>
      <c r="C201" s="20">
        <f t="shared" si="15"/>
        <v>-5.6577237198588374E-3</v>
      </c>
      <c r="F201" s="19">
        <f t="shared" si="16"/>
        <v>3.2009837690253323E-5</v>
      </c>
      <c r="G201">
        <v>323</v>
      </c>
      <c r="H201" s="17">
        <f t="shared" si="17"/>
        <v>9.5972935922874678E-6</v>
      </c>
      <c r="I201" s="17">
        <f t="shared" si="19"/>
        <v>4.7116225475485384E-5</v>
      </c>
      <c r="J201" s="16">
        <f t="shared" si="18"/>
        <v>2.2291866815249315E-10</v>
      </c>
    </row>
    <row r="202" spans="1:10" x14ac:dyDescent="0.25">
      <c r="A202" s="37">
        <v>200</v>
      </c>
      <c r="B202" s="4">
        <v>6960</v>
      </c>
      <c r="C202" s="20">
        <f t="shared" si="15"/>
        <v>-1.2848142477849024E-2</v>
      </c>
      <c r="F202" s="19">
        <f t="shared" si="16"/>
        <v>1.6507476513110845E-4</v>
      </c>
      <c r="G202">
        <v>322</v>
      </c>
      <c r="H202" s="17">
        <f t="shared" si="17"/>
        <v>4.9678747570800281E-5</v>
      </c>
      <c r="I202" s="17">
        <f t="shared" si="19"/>
        <v>4.7301720347802268E-5</v>
      </c>
      <c r="J202" s="16">
        <f t="shared" si="18"/>
        <v>1.3912123261901732E-8</v>
      </c>
    </row>
    <row r="203" spans="1:10" x14ac:dyDescent="0.25">
      <c r="A203" s="37">
        <v>201</v>
      </c>
      <c r="B203" s="4">
        <v>6460</v>
      </c>
      <c r="C203" s="20">
        <f t="shared" si="15"/>
        <v>-7.4550156551817848E-2</v>
      </c>
      <c r="F203" s="19">
        <f t="shared" si="16"/>
        <v>5.5577258419005496E-3</v>
      </c>
      <c r="G203">
        <v>321</v>
      </c>
      <c r="H203" s="17">
        <f t="shared" si="17"/>
        <v>1.6788492922918032E-3</v>
      </c>
      <c r="I203" s="17">
        <f t="shared" si="19"/>
        <v>5.3570355334405621E-5</v>
      </c>
      <c r="J203" s="16">
        <f t="shared" si="18"/>
        <v>3.0297929605406878E-5</v>
      </c>
    </row>
    <row r="204" spans="1:10" x14ac:dyDescent="0.25">
      <c r="A204" s="37">
        <v>202</v>
      </c>
      <c r="B204" s="4">
        <v>6970</v>
      </c>
      <c r="C204" s="20">
        <f t="shared" si="15"/>
        <v>7.5985906977922055E-2</v>
      </c>
      <c r="F204" s="19">
        <f t="shared" si="16"/>
        <v>5.7738580592574234E-3</v>
      </c>
      <c r="G204">
        <v>320</v>
      </c>
      <c r="H204" s="17">
        <f t="shared" si="17"/>
        <v>1.7506742242457279E-3</v>
      </c>
      <c r="I204" s="17">
        <f t="shared" si="19"/>
        <v>6.010717656227792E-5</v>
      </c>
      <c r="J204" s="16">
        <f t="shared" si="18"/>
        <v>3.2649513913592561E-5</v>
      </c>
    </row>
    <row r="205" spans="1:10" x14ac:dyDescent="0.25">
      <c r="A205" s="37">
        <v>203</v>
      </c>
      <c r="B205" s="4">
        <v>6965</v>
      </c>
      <c r="C205" s="20">
        <f t="shared" si="15"/>
        <v>-7.1761754066350673E-4</v>
      </c>
      <c r="F205" s="19">
        <f t="shared" si="16"/>
        <v>5.1497493466793976E-7</v>
      </c>
      <c r="G205">
        <v>319</v>
      </c>
      <c r="H205" s="17">
        <f t="shared" si="17"/>
        <v>1.5672921823588697E-7</v>
      </c>
      <c r="I205" s="17">
        <f t="shared" si="19"/>
        <v>6.0107761771602767E-5</v>
      </c>
      <c r="J205" s="16">
        <f t="shared" si="18"/>
        <v>3.5246011236283794E-9</v>
      </c>
    </row>
    <row r="206" spans="1:10" x14ac:dyDescent="0.25">
      <c r="A206" s="37">
        <v>204</v>
      </c>
      <c r="B206" s="4">
        <v>6990</v>
      </c>
      <c r="C206" s="20">
        <f t="shared" si="15"/>
        <v>3.5829490139499287E-3</v>
      </c>
      <c r="F206" s="19">
        <f t="shared" si="16"/>
        <v>1.2837523636564765E-5</v>
      </c>
      <c r="G206">
        <v>318</v>
      </c>
      <c r="H206" s="17">
        <f t="shared" si="17"/>
        <v>3.9216585171640113E-6</v>
      </c>
      <c r="I206" s="17">
        <f t="shared" si="19"/>
        <v>6.0122404804720199E-5</v>
      </c>
      <c r="J206" s="16">
        <f t="shared" si="18"/>
        <v>2.2146803870402038E-9</v>
      </c>
    </row>
    <row r="207" spans="1:10" x14ac:dyDescent="0.25">
      <c r="A207" s="37">
        <v>205</v>
      </c>
      <c r="B207" s="4">
        <v>6990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6.0122404804720199E-5</v>
      </c>
      <c r="J207" s="16">
        <f t="shared" si="18"/>
        <v>3.5877601599485724E-9</v>
      </c>
    </row>
    <row r="208" spans="1:10" x14ac:dyDescent="0.25">
      <c r="A208" s="37">
        <v>206</v>
      </c>
      <c r="B208" s="4">
        <v>6990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6.0122404804720199E-5</v>
      </c>
      <c r="J208" s="16">
        <f t="shared" si="18"/>
        <v>3.5877601599485724E-9</v>
      </c>
    </row>
    <row r="209" spans="1:10" x14ac:dyDescent="0.25">
      <c r="A209" s="37">
        <v>207</v>
      </c>
      <c r="B209" s="4">
        <v>6980</v>
      </c>
      <c r="C209" s="20">
        <f t="shared" si="15"/>
        <v>-1.4316394714377388E-3</v>
      </c>
      <c r="F209" s="19">
        <f t="shared" si="16"/>
        <v>2.0495915761785285E-6</v>
      </c>
      <c r="G209">
        <v>315</v>
      </c>
      <c r="H209" s="17">
        <f t="shared" si="17"/>
        <v>6.3318376544748042E-7</v>
      </c>
      <c r="I209" s="17">
        <f t="shared" si="19"/>
        <v>6.0124769041893395E-5</v>
      </c>
      <c r="J209" s="16">
        <f t="shared" si="18"/>
        <v>3.3467009821617231E-9</v>
      </c>
    </row>
    <row r="210" spans="1:10" x14ac:dyDescent="0.25">
      <c r="A210" s="37">
        <v>208</v>
      </c>
      <c r="B210" s="4">
        <v>7000</v>
      </c>
      <c r="C210" s="20">
        <f t="shared" si="15"/>
        <v>2.8612322810321949E-3</v>
      </c>
      <c r="F210" s="19">
        <f t="shared" si="16"/>
        <v>8.1866501660206979E-6</v>
      </c>
      <c r="G210">
        <v>314</v>
      </c>
      <c r="H210" s="17">
        <f t="shared" si="17"/>
        <v>2.5385944022130804E-6</v>
      </c>
      <c r="I210" s="17">
        <f t="shared" si="19"/>
        <v>6.0134247868706243E-5</v>
      </c>
      <c r="J210" s="16">
        <f t="shared" si="18"/>
        <v>2.6752752631462781E-9</v>
      </c>
    </row>
    <row r="211" spans="1:10" x14ac:dyDescent="0.25">
      <c r="A211" s="37">
        <v>209</v>
      </c>
      <c r="B211" s="4">
        <v>6920</v>
      </c>
      <c r="C211" s="20">
        <f t="shared" si="15"/>
        <v>-1.1494379425735134E-2</v>
      </c>
      <c r="F211" s="19">
        <f t="shared" si="16"/>
        <v>1.3212075838276314E-4</v>
      </c>
      <c r="G211">
        <v>313</v>
      </c>
      <c r="H211" s="17">
        <f t="shared" si="17"/>
        <v>4.1122810217334884E-5</v>
      </c>
      <c r="I211" s="17">
        <f t="shared" si="19"/>
        <v>6.0287795830431822E-5</v>
      </c>
      <c r="J211" s="16">
        <f t="shared" si="18"/>
        <v>5.1923655128153166E-9</v>
      </c>
    </row>
    <row r="212" spans="1:10" x14ac:dyDescent="0.25">
      <c r="A212" s="37">
        <v>210</v>
      </c>
      <c r="B212" s="4">
        <v>6930</v>
      </c>
      <c r="C212" s="20">
        <f t="shared" si="15"/>
        <v>1.4440435722336239E-3</v>
      </c>
      <c r="F212" s="19">
        <f t="shared" si="16"/>
        <v>2.0852618385092451E-6</v>
      </c>
      <c r="G212">
        <v>312</v>
      </c>
      <c r="H212" s="17">
        <f t="shared" si="17"/>
        <v>6.5147381549096731E-7</v>
      </c>
      <c r="I212" s="17">
        <f t="shared" si="19"/>
        <v>6.0290228360600788E-5</v>
      </c>
      <c r="J212" s="16">
        <f t="shared" si="18"/>
        <v>3.3616629562185539E-9</v>
      </c>
    </row>
    <row r="213" spans="1:10" x14ac:dyDescent="0.25">
      <c r="A213" s="37">
        <v>211</v>
      </c>
      <c r="B213" s="4">
        <v>6970</v>
      </c>
      <c r="C213" s="20">
        <f t="shared" si="15"/>
        <v>5.7554115706207522E-3</v>
      </c>
      <c r="F213" s="19">
        <f t="shared" si="16"/>
        <v>3.3124762347235235E-5</v>
      </c>
      <c r="G213">
        <v>311</v>
      </c>
      <c r="H213" s="17">
        <f t="shared" si="17"/>
        <v>1.0387565671776199E-5</v>
      </c>
      <c r="I213" s="17">
        <f t="shared" si="19"/>
        <v>6.0329014365928787E-5</v>
      </c>
      <c r="J213" s="16">
        <f t="shared" si="18"/>
        <v>7.2786591461358722E-10</v>
      </c>
    </row>
    <row r="214" spans="1:10" x14ac:dyDescent="0.25">
      <c r="A214" s="37">
        <v>212</v>
      </c>
      <c r="B214" s="4">
        <v>6980</v>
      </c>
      <c r="C214" s="20">
        <f t="shared" si="15"/>
        <v>1.433692001848616E-3</v>
      </c>
      <c r="F214" s="19">
        <f t="shared" si="16"/>
        <v>2.0554727561646919E-6</v>
      </c>
      <c r="G214">
        <v>310</v>
      </c>
      <c r="H214" s="17">
        <f t="shared" si="17"/>
        <v>6.4698971688867063E-7</v>
      </c>
      <c r="I214" s="17">
        <f t="shared" si="19"/>
        <v>6.0331430152976426E-5</v>
      </c>
      <c r="J214" s="16">
        <f t="shared" si="18"/>
        <v>3.3698822150047646E-9</v>
      </c>
    </row>
    <row r="215" spans="1:10" x14ac:dyDescent="0.25">
      <c r="A215" s="37">
        <v>213</v>
      </c>
      <c r="B215" s="4">
        <v>6910</v>
      </c>
      <c r="C215" s="20">
        <f t="shared" si="15"/>
        <v>-1.0079278994702555E-2</v>
      </c>
      <c r="F215" s="19">
        <f t="shared" si="16"/>
        <v>1.0159186505305215E-4</v>
      </c>
      <c r="G215">
        <v>309</v>
      </c>
      <c r="H215" s="17">
        <f t="shared" si="17"/>
        <v>3.2097353732421983E-5</v>
      </c>
      <c r="I215" s="17">
        <f t="shared" si="19"/>
        <v>6.0451278072327054E-5</v>
      </c>
      <c r="J215" s="16">
        <f t="shared" si="18"/>
        <v>1.7111712120112731E-9</v>
      </c>
    </row>
    <row r="216" spans="1:10" x14ac:dyDescent="0.25">
      <c r="A216" s="37">
        <v>214</v>
      </c>
      <c r="B216" s="4">
        <v>6910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6.0451278072327054E-5</v>
      </c>
      <c r="J216" s="16">
        <f t="shared" si="18"/>
        <v>3.6271180507154525E-9</v>
      </c>
    </row>
    <row r="217" spans="1:10" x14ac:dyDescent="0.25">
      <c r="A217" s="37">
        <v>215</v>
      </c>
      <c r="B217" s="4">
        <v>6905</v>
      </c>
      <c r="C217" s="20">
        <f t="shared" si="15"/>
        <v>-7.2385091832310989E-4</v>
      </c>
      <c r="F217" s="19">
        <f t="shared" si="16"/>
        <v>5.2396015195720955E-7</v>
      </c>
      <c r="G217">
        <v>307</v>
      </c>
      <c r="H217" s="17">
        <f t="shared" si="17"/>
        <v>1.6678532608010138E-7</v>
      </c>
      <c r="I217" s="17">
        <f t="shared" si="19"/>
        <v>6.0451900830030871E-5</v>
      </c>
      <c r="J217" s="16">
        <f t="shared" si="18"/>
        <v>3.5643550800470644E-9</v>
      </c>
    </row>
    <row r="218" spans="1:10" x14ac:dyDescent="0.25">
      <c r="A218" s="37">
        <v>216</v>
      </c>
      <c r="B218" s="4">
        <v>6965</v>
      </c>
      <c r="C218" s="20">
        <f t="shared" si="15"/>
        <v>8.651820370513685E-3</v>
      </c>
      <c r="F218" s="19">
        <f t="shared" si="16"/>
        <v>7.4853995723635553E-5</v>
      </c>
      <c r="G218">
        <v>306</v>
      </c>
      <c r="H218" s="17">
        <f t="shared" si="17"/>
        <v>2.3916587266716138E-5</v>
      </c>
      <c r="I218" s="17">
        <f t="shared" si="19"/>
        <v>6.0541202684812383E-5</v>
      </c>
      <c r="J218" s="16">
        <f t="shared" si="18"/>
        <v>2.1137807500851689E-10</v>
      </c>
    </row>
    <row r="219" spans="1:10" x14ac:dyDescent="0.25">
      <c r="A219" s="37">
        <v>217</v>
      </c>
      <c r="B219" s="4">
        <v>6845</v>
      </c>
      <c r="C219" s="20">
        <f t="shared" si="15"/>
        <v>-1.7379148491356758E-2</v>
      </c>
      <c r="F219" s="19">
        <f t="shared" si="16"/>
        <v>3.0203480228462785E-4</v>
      </c>
      <c r="G219">
        <v>305</v>
      </c>
      <c r="H219" s="17">
        <f t="shared" si="17"/>
        <v>9.6864769786330721E-5</v>
      </c>
      <c r="I219" s="17">
        <f t="shared" si="19"/>
        <v>6.0902884872510701E-5</v>
      </c>
      <c r="J219" s="16">
        <f t="shared" si="18"/>
        <v>5.8254322294293865E-8</v>
      </c>
    </row>
    <row r="220" spans="1:10" x14ac:dyDescent="0.25">
      <c r="A220" s="37">
        <v>218</v>
      </c>
      <c r="B220" s="4">
        <v>6800</v>
      </c>
      <c r="C220" s="20">
        <f t="shared" si="15"/>
        <v>-6.5958465583511889E-3</v>
      </c>
      <c r="F220" s="19">
        <f t="shared" si="16"/>
        <v>4.3505191821313226E-5</v>
      </c>
      <c r="G220">
        <v>304</v>
      </c>
      <c r="H220" s="17">
        <f t="shared" si="17"/>
        <v>1.4004725231537656E-5</v>
      </c>
      <c r="I220" s="17">
        <f t="shared" si="19"/>
        <v>6.0955176945996546E-5</v>
      </c>
      <c r="J220" s="16">
        <f t="shared" si="18"/>
        <v>2.9661055644292658E-10</v>
      </c>
    </row>
    <row r="221" spans="1:10" x14ac:dyDescent="0.25">
      <c r="A221" s="37">
        <v>219</v>
      </c>
      <c r="B221" s="4">
        <v>6800</v>
      </c>
      <c r="C221" s="20">
        <f t="shared" si="15"/>
        <v>0</v>
      </c>
      <c r="F221" s="19">
        <f t="shared" si="16"/>
        <v>0</v>
      </c>
      <c r="G221">
        <v>303</v>
      </c>
      <c r="H221" s="17">
        <f t="shared" si="17"/>
        <v>0</v>
      </c>
      <c r="I221" s="17">
        <f t="shared" si="19"/>
        <v>6.0955176945996546E-5</v>
      </c>
      <c r="J221" s="16">
        <f t="shared" si="18"/>
        <v>3.6878386266261311E-9</v>
      </c>
    </row>
    <row r="222" spans="1:10" x14ac:dyDescent="0.25">
      <c r="A222" s="37">
        <v>220</v>
      </c>
      <c r="B222" s="4">
        <v>6860</v>
      </c>
      <c r="C222" s="20">
        <f t="shared" si="15"/>
        <v>8.7848295557328114E-3</v>
      </c>
      <c r="F222" s="19">
        <f t="shared" si="16"/>
        <v>7.7173230323276742E-5</v>
      </c>
      <c r="G222">
        <v>302</v>
      </c>
      <c r="H222" s="17">
        <f t="shared" si="17"/>
        <v>2.502934403333667E-5</v>
      </c>
      <c r="I222" s="17">
        <f t="shared" si="19"/>
        <v>6.1048633709756995E-5</v>
      </c>
      <c r="J222" s="16">
        <f t="shared" si="18"/>
        <v>2.6740573993495254E-10</v>
      </c>
    </row>
    <row r="223" spans="1:10" x14ac:dyDescent="0.25">
      <c r="A223" s="37">
        <v>221</v>
      </c>
      <c r="B223" s="4">
        <v>6850</v>
      </c>
      <c r="C223" s="20">
        <f t="shared" si="15"/>
        <v>-1.4587894636599842E-3</v>
      </c>
      <c r="F223" s="19">
        <f t="shared" si="16"/>
        <v>2.128066699285384E-6</v>
      </c>
      <c r="G223">
        <v>301</v>
      </c>
      <c r="H223" s="17">
        <f t="shared" si="17"/>
        <v>6.9277573236532829E-7</v>
      </c>
      <c r="I223" s="17">
        <f t="shared" si="19"/>
        <v>6.1051220456651858E-5</v>
      </c>
      <c r="J223" s="16">
        <f t="shared" si="18"/>
        <v>3.4451259567795802E-9</v>
      </c>
    </row>
    <row r="224" spans="1:10" x14ac:dyDescent="0.25">
      <c r="A224" s="37">
        <v>222</v>
      </c>
      <c r="B224" s="4">
        <v>6800</v>
      </c>
      <c r="C224" s="20">
        <f t="shared" si="15"/>
        <v>-7.3260400920728977E-3</v>
      </c>
      <c r="F224" s="19">
        <f t="shared" si="16"/>
        <v>5.3670863430659469E-5</v>
      </c>
      <c r="G224">
        <v>300</v>
      </c>
      <c r="H224" s="17">
        <f t="shared" si="17"/>
        <v>1.75376199445202E-5</v>
      </c>
      <c r="I224" s="17">
        <f t="shared" si="19"/>
        <v>6.1116703962807374E-5</v>
      </c>
      <c r="J224" s="16">
        <f t="shared" si="18"/>
        <v>5.2094292717607306E-11</v>
      </c>
    </row>
    <row r="225" spans="1:10" x14ac:dyDescent="0.25">
      <c r="A225" s="37">
        <v>223</v>
      </c>
      <c r="B225" s="4">
        <v>6825</v>
      </c>
      <c r="C225" s="20">
        <f t="shared" si="15"/>
        <v>3.6697288889624017E-3</v>
      </c>
      <c r="F225" s="19">
        <f t="shared" si="16"/>
        <v>1.3466910118485222E-5</v>
      </c>
      <c r="G225">
        <v>299</v>
      </c>
      <c r="H225" s="17">
        <f t="shared" si="17"/>
        <v>4.4169722999148386E-6</v>
      </c>
      <c r="I225" s="17">
        <f t="shared" si="19"/>
        <v>6.1133196442043742E-5</v>
      </c>
      <c r="J225" s="16">
        <f t="shared" si="18"/>
        <v>2.2503659145448952E-9</v>
      </c>
    </row>
    <row r="226" spans="1:10" x14ac:dyDescent="0.25">
      <c r="A226" s="37">
        <v>224</v>
      </c>
      <c r="B226" s="4">
        <v>6850</v>
      </c>
      <c r="C226" s="20">
        <f t="shared" si="15"/>
        <v>3.6563112031104792E-3</v>
      </c>
      <c r="F226" s="19">
        <f t="shared" si="16"/>
        <v>1.33686116139912E-5</v>
      </c>
      <c r="G226">
        <v>298</v>
      </c>
      <c r="H226" s="17">
        <f t="shared" si="17"/>
        <v>4.4011651191064226E-6</v>
      </c>
      <c r="I226" s="17">
        <f t="shared" si="19"/>
        <v>6.1149629899039633E-5</v>
      </c>
      <c r="J226" s="16">
        <f t="shared" si="18"/>
        <v>2.2612585568185719E-9</v>
      </c>
    </row>
    <row r="227" spans="1:10" x14ac:dyDescent="0.25">
      <c r="A227" s="37">
        <v>225</v>
      </c>
      <c r="B227" s="4">
        <v>6950</v>
      </c>
      <c r="C227" s="20">
        <f t="shared" si="15"/>
        <v>1.4493007302566824E-2</v>
      </c>
      <c r="F227" s="19">
        <f t="shared" si="16"/>
        <v>2.1004726067225531E-4</v>
      </c>
      <c r="G227">
        <v>297</v>
      </c>
      <c r="H227" s="17">
        <f t="shared" si="17"/>
        <v>6.9410155923584402E-5</v>
      </c>
      <c r="I227" s="17">
        <f t="shared" si="19"/>
        <v>6.1408799637410966E-5</v>
      </c>
      <c r="J227" s="16">
        <f t="shared" si="18"/>
        <v>2.2161608361473144E-8</v>
      </c>
    </row>
    <row r="228" spans="1:10" x14ac:dyDescent="0.25">
      <c r="A228" s="37">
        <v>226</v>
      </c>
      <c r="B228" s="4">
        <v>6960</v>
      </c>
      <c r="C228" s="20">
        <f t="shared" si="15"/>
        <v>1.4378147696274175E-3</v>
      </c>
      <c r="F228" s="19">
        <f t="shared" si="16"/>
        <v>2.0673113117587435E-6</v>
      </c>
      <c r="G228">
        <v>296</v>
      </c>
      <c r="H228" s="17">
        <f t="shared" si="17"/>
        <v>6.8570374409937399E-7</v>
      </c>
      <c r="I228" s="17">
        <f t="shared" si="19"/>
        <v>6.1411359978294717E-5</v>
      </c>
      <c r="J228" s="16">
        <f t="shared" si="18"/>
        <v>3.4945531396934808E-9</v>
      </c>
    </row>
    <row r="229" spans="1:10" x14ac:dyDescent="0.25">
      <c r="A229" s="37">
        <v>227</v>
      </c>
      <c r="B229" s="4">
        <v>7010</v>
      </c>
      <c r="C229" s="20">
        <f t="shared" si="15"/>
        <v>7.1582267001704487E-3</v>
      </c>
      <c r="F229" s="19">
        <f t="shared" si="16"/>
        <v>5.1240209491033113E-5</v>
      </c>
      <c r="G229">
        <v>295</v>
      </c>
      <c r="H229" s="17">
        <f t="shared" si="17"/>
        <v>1.7059495293592974E-5</v>
      </c>
      <c r="I229" s="17">
        <f t="shared" si="19"/>
        <v>6.147505822062189E-5</v>
      </c>
      <c r="J229" s="16">
        <f t="shared" si="18"/>
        <v>1.0010618329580447E-10</v>
      </c>
    </row>
    <row r="230" spans="1:10" x14ac:dyDescent="0.25">
      <c r="A230" s="37">
        <v>228</v>
      </c>
      <c r="B230" s="4">
        <v>6880</v>
      </c>
      <c r="C230" s="20">
        <f t="shared" si="15"/>
        <v>-1.8719049101246471E-2</v>
      </c>
      <c r="F230" s="19">
        <f t="shared" si="16"/>
        <v>3.504027992548763E-4</v>
      </c>
      <c r="G230">
        <v>294</v>
      </c>
      <c r="H230" s="17">
        <f t="shared" si="17"/>
        <v>1.1709746426983832E-4</v>
      </c>
      <c r="I230" s="17">
        <f t="shared" si="19"/>
        <v>6.1912287020571169E-5</v>
      </c>
      <c r="J230" s="16">
        <f t="shared" si="18"/>
        <v>8.3360211834462156E-8</v>
      </c>
    </row>
    <row r="231" spans="1:10" x14ac:dyDescent="0.25">
      <c r="A231" s="37">
        <v>229</v>
      </c>
      <c r="B231" s="4">
        <v>6810</v>
      </c>
      <c r="C231" s="20">
        <f t="shared" si="15"/>
        <v>-1.0226531783831313E-2</v>
      </c>
      <c r="F231" s="19">
        <f t="shared" si="16"/>
        <v>1.0458195232571206E-4</v>
      </c>
      <c r="G231">
        <v>293</v>
      </c>
      <c r="H231" s="17">
        <f t="shared" si="17"/>
        <v>3.5080139399398521E-5</v>
      </c>
      <c r="I231" s="17">
        <f t="shared" si="19"/>
        <v>6.2043272327104432E-5</v>
      </c>
      <c r="J231" s="16">
        <f t="shared" si="18"/>
        <v>1.8293022078127248E-9</v>
      </c>
    </row>
    <row r="232" spans="1:10" x14ac:dyDescent="0.25">
      <c r="A232" s="37">
        <v>230</v>
      </c>
      <c r="B232" s="4">
        <v>6900</v>
      </c>
      <c r="C232" s="20">
        <f t="shared" si="15"/>
        <v>1.3129291441792802E-2</v>
      </c>
      <c r="F232" s="19">
        <f t="shared" si="16"/>
        <v>1.723782937635337E-4</v>
      </c>
      <c r="G232">
        <v>292</v>
      </c>
      <c r="H232" s="17">
        <f t="shared" si="17"/>
        <v>5.8037912726249656E-5</v>
      </c>
      <c r="I232" s="17">
        <f t="shared" si="19"/>
        <v>6.225997938469181E-5</v>
      </c>
      <c r="J232" s="16">
        <f t="shared" si="18"/>
        <v>1.2177296006098626E-8</v>
      </c>
    </row>
    <row r="233" spans="1:10" x14ac:dyDescent="0.25">
      <c r="A233" s="37">
        <v>231</v>
      </c>
      <c r="B233" s="4">
        <v>6770</v>
      </c>
      <c r="C233" s="20">
        <f t="shared" si="15"/>
        <v>-1.9020324679030112E-2</v>
      </c>
      <c r="F233" s="19">
        <f t="shared" si="16"/>
        <v>3.6177275089572191E-4</v>
      </c>
      <c r="G233">
        <v>291</v>
      </c>
      <c r="H233" s="17">
        <f t="shared" si="17"/>
        <v>1.2226149488173905E-4</v>
      </c>
      <c r="I233" s="17">
        <f t="shared" si="19"/>
        <v>6.2716490095837219E-5</v>
      </c>
      <c r="J233" s="16">
        <f t="shared" si="18"/>
        <v>8.957476576387218E-8</v>
      </c>
    </row>
    <row r="234" spans="1:10" x14ac:dyDescent="0.25">
      <c r="A234" s="37">
        <v>232</v>
      </c>
      <c r="B234" s="4">
        <v>6895</v>
      </c>
      <c r="C234" s="20">
        <f t="shared" si="15"/>
        <v>1.8295424321081579E-2</v>
      </c>
      <c r="F234" s="19">
        <f t="shared" si="16"/>
        <v>3.3472255108842335E-4</v>
      </c>
      <c r="G234">
        <v>290</v>
      </c>
      <c r="H234" s="17">
        <f t="shared" si="17"/>
        <v>1.1354381027262681E-4</v>
      </c>
      <c r="I234" s="17">
        <f t="shared" si="19"/>
        <v>6.3140449950277526E-5</v>
      </c>
      <c r="J234" s="16">
        <f t="shared" si="18"/>
        <v>7.3884949285446546E-8</v>
      </c>
    </row>
    <row r="235" spans="1:10" x14ac:dyDescent="0.25">
      <c r="A235" s="37">
        <v>233</v>
      </c>
      <c r="B235" s="4">
        <v>6825</v>
      </c>
      <c r="C235" s="20">
        <f t="shared" si="15"/>
        <v>-1.0204170174241736E-2</v>
      </c>
      <c r="F235" s="19">
        <f t="shared" si="16"/>
        <v>1.0412508894488462E-4</v>
      </c>
      <c r="G235">
        <v>289</v>
      </c>
      <c r="H235" s="17">
        <f t="shared" si="17"/>
        <v>3.5453451261233914E-5</v>
      </c>
      <c r="I235" s="17">
        <f t="shared" si="19"/>
        <v>6.327282916143866E-5</v>
      </c>
      <c r="J235" s="16">
        <f t="shared" si="18"/>
        <v>1.6882659360470657E-9</v>
      </c>
    </row>
    <row r="236" spans="1:10" x14ac:dyDescent="0.25">
      <c r="A236" s="37">
        <v>234</v>
      </c>
      <c r="B236" s="4">
        <v>6900</v>
      </c>
      <c r="C236" s="20">
        <f t="shared" si="15"/>
        <v>1.092907053219023E-2</v>
      </c>
      <c r="F236" s="19">
        <f t="shared" si="16"/>
        <v>1.1944458269758885E-4</v>
      </c>
      <c r="G236">
        <v>288</v>
      </c>
      <c r="H236" s="17">
        <f t="shared" si="17"/>
        <v>4.0821995690266295E-5</v>
      </c>
      <c r="I236" s="17">
        <f t="shared" si="19"/>
        <v>6.3425253915454333E-5</v>
      </c>
      <c r="J236" s="16">
        <f t="shared" si="18"/>
        <v>3.1647545891935219E-9</v>
      </c>
    </row>
    <row r="237" spans="1:10" x14ac:dyDescent="0.25">
      <c r="A237" s="37">
        <v>235</v>
      </c>
      <c r="B237" s="4">
        <v>6775</v>
      </c>
      <c r="C237" s="20">
        <f t="shared" si="15"/>
        <v>-1.8282044837449069E-2</v>
      </c>
      <c r="F237" s="19">
        <f t="shared" si="16"/>
        <v>3.3423316343849816E-4</v>
      </c>
      <c r="G237">
        <v>287</v>
      </c>
      <c r="H237" s="17">
        <f t="shared" si="17"/>
        <v>1.1465736489032016E-4</v>
      </c>
      <c r="I237" s="17">
        <f t="shared" si="19"/>
        <v>6.3853371657959996E-5</v>
      </c>
      <c r="J237" s="16">
        <f t="shared" si="18"/>
        <v>7.3234217266640915E-8</v>
      </c>
    </row>
    <row r="238" spans="1:10" x14ac:dyDescent="0.25">
      <c r="A238" s="37">
        <v>236</v>
      </c>
      <c r="B238" s="4">
        <v>6815</v>
      </c>
      <c r="C238" s="20">
        <f t="shared" si="15"/>
        <v>5.88669838273126E-3</v>
      </c>
      <c r="F238" s="19">
        <f t="shared" si="16"/>
        <v>3.4653217849250834E-5</v>
      </c>
      <c r="G238">
        <v>286</v>
      </c>
      <c r="H238" s="17">
        <f t="shared" si="17"/>
        <v>1.1932202843746457E-5</v>
      </c>
      <c r="I238" s="17">
        <f t="shared" si="19"/>
        <v>6.3897925165268236E-5</v>
      </c>
      <c r="J238" s="16">
        <f t="shared" si="18"/>
        <v>8.4135497594002576E-10</v>
      </c>
    </row>
    <row r="239" spans="1:10" x14ac:dyDescent="0.25">
      <c r="A239" s="37">
        <v>237</v>
      </c>
      <c r="B239" s="4">
        <v>6815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6.3897925165268236E-5</v>
      </c>
      <c r="J239" s="16">
        <f t="shared" si="18"/>
        <v>4.0525112481877545E-9</v>
      </c>
    </row>
    <row r="240" spans="1:10" x14ac:dyDescent="0.25">
      <c r="A240" s="37">
        <v>238</v>
      </c>
      <c r="B240" s="4">
        <v>6985</v>
      </c>
      <c r="C240" s="20">
        <f t="shared" si="15"/>
        <v>2.4638927560429142E-2</v>
      </c>
      <c r="F240" s="19">
        <f t="shared" si="16"/>
        <v>6.0707675132807475E-4</v>
      </c>
      <c r="G240">
        <v>284</v>
      </c>
      <c r="H240" s="17">
        <f t="shared" si="17"/>
        <v>2.106056141329291E-4</v>
      </c>
      <c r="I240" s="17">
        <f t="shared" si="19"/>
        <v>6.4684302910543117E-5</v>
      </c>
      <c r="J240" s="16">
        <f t="shared" si="18"/>
        <v>2.9445162794912474E-7</v>
      </c>
    </row>
    <row r="241" spans="1:10" x14ac:dyDescent="0.25">
      <c r="A241" s="37">
        <v>239</v>
      </c>
      <c r="B241" s="4">
        <v>6925</v>
      </c>
      <c r="C241" s="20">
        <f t="shared" si="15"/>
        <v>-8.6269406355229776E-3</v>
      </c>
      <c r="F241" s="19">
        <f t="shared" si="16"/>
        <v>7.4424104728837599E-5</v>
      </c>
      <c r="G241">
        <v>283</v>
      </c>
      <c r="H241" s="17">
        <f t="shared" si="17"/>
        <v>2.5915799039382466E-5</v>
      </c>
      <c r="I241" s="17">
        <f t="shared" si="19"/>
        <v>6.4781069597886619E-5</v>
      </c>
      <c r="J241" s="16">
        <f t="shared" si="18"/>
        <v>9.771165092093086E-11</v>
      </c>
    </row>
    <row r="242" spans="1:10" x14ac:dyDescent="0.25">
      <c r="A242" s="37">
        <v>240</v>
      </c>
      <c r="B242" s="4">
        <v>7140</v>
      </c>
      <c r="C242" s="20">
        <f t="shared" si="15"/>
        <v>3.0574724278090819E-2</v>
      </c>
      <c r="F242" s="19">
        <f t="shared" si="16"/>
        <v>9.3481376468127614E-4</v>
      </c>
      <c r="G242">
        <v>282</v>
      </c>
      <c r="H242" s="17">
        <f t="shared" si="17"/>
        <v>3.2673881148651002E-4</v>
      </c>
      <c r="I242" s="17">
        <f t="shared" si="19"/>
        <v>6.6001075678581044E-5</v>
      </c>
      <c r="J242" s="16">
        <f t="shared" si="18"/>
        <v>7.5526377077193571E-7</v>
      </c>
    </row>
    <row r="243" spans="1:10" x14ac:dyDescent="0.25">
      <c r="A243" s="37">
        <v>241</v>
      </c>
      <c r="B243" s="4">
        <v>7120</v>
      </c>
      <c r="C243" s="20">
        <f t="shared" si="15"/>
        <v>-2.8050509276086096E-3</v>
      </c>
      <c r="F243" s="19">
        <f t="shared" si="16"/>
        <v>7.8683107064779208E-6</v>
      </c>
      <c r="G243">
        <v>281</v>
      </c>
      <c r="H243" s="17">
        <f t="shared" si="17"/>
        <v>2.7604619769343792E-6</v>
      </c>
      <c r="I243" s="17">
        <f t="shared" si="19"/>
        <v>6.6011382934037062E-5</v>
      </c>
      <c r="J243" s="16">
        <f t="shared" si="18"/>
        <v>3.3520154956419328E-9</v>
      </c>
    </row>
    <row r="244" spans="1:10" x14ac:dyDescent="0.25">
      <c r="A244" s="37">
        <v>242</v>
      </c>
      <c r="B244" s="4">
        <v>7095</v>
      </c>
      <c r="C244" s="20">
        <f t="shared" si="15"/>
        <v>-3.5174148118784394E-3</v>
      </c>
      <c r="F244" s="19">
        <f t="shared" si="16"/>
        <v>1.2372206958821838E-5</v>
      </c>
      <c r="G244">
        <v>280</v>
      </c>
      <c r="H244" s="17">
        <f t="shared" si="17"/>
        <v>4.3568447663196265E-6</v>
      </c>
      <c r="I244" s="17">
        <f t="shared" si="19"/>
        <v>6.6027650903805854E-5</v>
      </c>
      <c r="J244" s="16">
        <f t="shared" si="18"/>
        <v>2.8525110372733441E-9</v>
      </c>
    </row>
    <row r="245" spans="1:10" x14ac:dyDescent="0.25">
      <c r="A245" s="37">
        <v>243</v>
      </c>
      <c r="B245" s="4">
        <v>6855</v>
      </c>
      <c r="C245" s="20">
        <f t="shared" si="15"/>
        <v>-3.4411997597728318E-2</v>
      </c>
      <c r="F245" s="19">
        <f t="shared" si="16"/>
        <v>1.1841855786660594E-3</v>
      </c>
      <c r="G245">
        <v>279</v>
      </c>
      <c r="H245" s="17">
        <f t="shared" si="17"/>
        <v>4.185711775998019E-4</v>
      </c>
      <c r="I245" s="17">
        <f t="shared" si="19"/>
        <v>6.7590548741231174E-5</v>
      </c>
      <c r="J245" s="16">
        <f t="shared" si="18"/>
        <v>1.247348127069413E-6</v>
      </c>
    </row>
    <row r="246" spans="1:10" x14ac:dyDescent="0.25">
      <c r="A246" s="37">
        <v>244</v>
      </c>
      <c r="B246" s="4">
        <v>6850</v>
      </c>
      <c r="C246" s="20">
        <f t="shared" si="15"/>
        <v>-7.296607401437432E-4</v>
      </c>
      <c r="F246" s="19">
        <f t="shared" si="16"/>
        <v>5.3240479570711518E-7</v>
      </c>
      <c r="G246">
        <v>278</v>
      </c>
      <c r="H246" s="17">
        <f t="shared" si="17"/>
        <v>1.8889312555724095E-7</v>
      </c>
      <c r="I246" s="17">
        <f t="shared" si="19"/>
        <v>6.7591254046979007E-5</v>
      </c>
      <c r="J246" s="16">
        <f t="shared" si="18"/>
        <v>4.4631045793027411E-9</v>
      </c>
    </row>
    <row r="247" spans="1:10" x14ac:dyDescent="0.25">
      <c r="A247" s="37">
        <v>245</v>
      </c>
      <c r="B247" s="4">
        <v>6800</v>
      </c>
      <c r="C247" s="20">
        <f t="shared" si="15"/>
        <v>-7.3260400920728977E-3</v>
      </c>
      <c r="F247" s="19">
        <f t="shared" si="16"/>
        <v>5.3670863430659469E-5</v>
      </c>
      <c r="G247">
        <v>277</v>
      </c>
      <c r="H247" s="17">
        <f t="shared" si="17"/>
        <v>1.9113376643111866E-5</v>
      </c>
      <c r="I247" s="17">
        <f t="shared" si="19"/>
        <v>6.7662621251937335E-5</v>
      </c>
      <c r="J247" s="16">
        <f t="shared" si="18"/>
        <v>1.8876323101123881E-10</v>
      </c>
    </row>
    <row r="248" spans="1:10" x14ac:dyDescent="0.25">
      <c r="A248" s="37">
        <v>246</v>
      </c>
      <c r="B248" s="4">
        <v>6820</v>
      </c>
      <c r="C248" s="20">
        <f t="shared" si="15"/>
        <v>2.9368596733097057E-3</v>
      </c>
      <c r="F248" s="19">
        <f t="shared" si="16"/>
        <v>8.6251447407127908E-6</v>
      </c>
      <c r="G248">
        <v>276</v>
      </c>
      <c r="H248" s="17">
        <f t="shared" si="17"/>
        <v>3.0831160324994372E-6</v>
      </c>
      <c r="I248" s="17">
        <f t="shared" si="19"/>
        <v>6.7674133261453511E-5</v>
      </c>
      <c r="J248" s="16">
        <f t="shared" si="18"/>
        <v>3.457004999089116E-9</v>
      </c>
    </row>
    <row r="249" spans="1:10" x14ac:dyDescent="0.25">
      <c r="A249" s="37">
        <v>247</v>
      </c>
      <c r="B249" s="4">
        <v>6690</v>
      </c>
      <c r="C249" s="20">
        <f t="shared" si="15"/>
        <v>-1.9245597715233632E-2</v>
      </c>
      <c r="F249" s="19">
        <f t="shared" si="16"/>
        <v>3.7039303141660603E-4</v>
      </c>
      <c r="G249">
        <v>275</v>
      </c>
      <c r="H249" s="17">
        <f t="shared" si="17"/>
        <v>1.3289569936465693E-4</v>
      </c>
      <c r="I249" s="17">
        <f t="shared" si="19"/>
        <v>6.817035089958896E-5</v>
      </c>
      <c r="J249" s="16">
        <f t="shared" si="18"/>
        <v>9.1492469201175265E-8</v>
      </c>
    </row>
    <row r="250" spans="1:10" x14ac:dyDescent="0.25">
      <c r="A250" s="37">
        <v>248</v>
      </c>
      <c r="B250" s="4">
        <v>6600</v>
      </c>
      <c r="C250" s="20">
        <f t="shared" si="15"/>
        <v>-1.354422510775726E-2</v>
      </c>
      <c r="F250" s="19">
        <f t="shared" si="16"/>
        <v>1.8344603376960216E-4</v>
      </c>
      <c r="G250">
        <v>274</v>
      </c>
      <c r="H250" s="17">
        <f t="shared" si="17"/>
        <v>6.6066467784342228E-5</v>
      </c>
      <c r="I250" s="17">
        <f t="shared" si="19"/>
        <v>6.8417035681418831E-5</v>
      </c>
      <c r="J250" s="16">
        <f t="shared" si="18"/>
        <v>1.3290506631475946E-8</v>
      </c>
    </row>
    <row r="251" spans="1:10" x14ac:dyDescent="0.25">
      <c r="A251" s="37">
        <v>249</v>
      </c>
      <c r="B251" s="4">
        <v>6465</v>
      </c>
      <c r="C251" s="20">
        <f t="shared" si="15"/>
        <v>-2.0666636808559107E-2</v>
      </c>
      <c r="F251" s="19">
        <f t="shared" si="16"/>
        <v>4.2710987697689015E-4</v>
      </c>
      <c r="G251">
        <v>273</v>
      </c>
      <c r="H251" s="17">
        <f t="shared" si="17"/>
        <v>1.5439634608049359E-4</v>
      </c>
      <c r="I251" s="17">
        <f t="shared" si="19"/>
        <v>6.899353432324908E-5</v>
      </c>
      <c r="J251" s="16">
        <f t="shared" si="18"/>
        <v>1.2843189289362193E-7</v>
      </c>
    </row>
    <row r="252" spans="1:10" x14ac:dyDescent="0.25">
      <c r="A252" s="37">
        <v>250</v>
      </c>
      <c r="B252" s="4">
        <v>6645</v>
      </c>
      <c r="C252" s="20">
        <f t="shared" si="15"/>
        <v>2.7461679941387797E-2</v>
      </c>
      <c r="F252" s="19">
        <f t="shared" si="16"/>
        <v>7.541438652032209E-4</v>
      </c>
      <c r="G252">
        <v>272</v>
      </c>
      <c r="H252" s="17">
        <f t="shared" si="17"/>
        <v>2.736378994271484E-4</v>
      </c>
      <c r="I252" s="17">
        <f t="shared" si="19"/>
        <v>7.0015267553197343E-5</v>
      </c>
      <c r="J252" s="16">
        <f t="shared" si="18"/>
        <v>4.6838970879338032E-7</v>
      </c>
    </row>
    <row r="253" spans="1:10" x14ac:dyDescent="0.25">
      <c r="A253" s="37">
        <v>251</v>
      </c>
      <c r="B253" s="4">
        <v>6600</v>
      </c>
      <c r="C253" s="20">
        <f t="shared" si="15"/>
        <v>-6.7950431328288015E-3</v>
      </c>
      <c r="F253" s="19">
        <f t="shared" si="16"/>
        <v>4.6172611177003854E-5</v>
      </c>
      <c r="G253">
        <v>271</v>
      </c>
      <c r="H253" s="17">
        <f t="shared" si="17"/>
        <v>1.6816326194872128E-5</v>
      </c>
      <c r="I253" s="17">
        <f t="shared" si="19"/>
        <v>7.0078057829379552E-5</v>
      </c>
      <c r="J253" s="16">
        <f t="shared" si="18"/>
        <v>5.5902847659336783E-10</v>
      </c>
    </row>
    <row r="254" spans="1:10" x14ac:dyDescent="0.25">
      <c r="A254" s="37">
        <v>252</v>
      </c>
      <c r="B254" s="4">
        <v>6600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7.0078057829379552E-5</v>
      </c>
      <c r="J254" s="16">
        <f t="shared" si="18"/>
        <v>4.8743289019093075E-9</v>
      </c>
    </row>
    <row r="255" spans="1:10" x14ac:dyDescent="0.25">
      <c r="A255" s="37">
        <v>253</v>
      </c>
      <c r="B255" s="4">
        <v>6240</v>
      </c>
      <c r="C255" s="20">
        <f t="shared" si="15"/>
        <v>-5.6089466651043585E-2</v>
      </c>
      <c r="F255" s="19">
        <f t="shared" si="16"/>
        <v>3.1460282691985306E-3</v>
      </c>
      <c r="G255">
        <v>269</v>
      </c>
      <c r="H255" s="17">
        <f t="shared" si="17"/>
        <v>1.1544060438997673E-3</v>
      </c>
      <c r="I255" s="17">
        <f t="shared" si="19"/>
        <v>7.4388480539006936E-5</v>
      </c>
      <c r="J255" s="16">
        <f t="shared" si="18"/>
        <v>9.4366774149750046E-6</v>
      </c>
    </row>
    <row r="256" spans="1:10" x14ac:dyDescent="0.25">
      <c r="A256" s="37">
        <v>254</v>
      </c>
      <c r="B256" s="4">
        <v>6300</v>
      </c>
      <c r="C256" s="20">
        <f t="shared" si="15"/>
        <v>9.5694510161506725E-3</v>
      </c>
      <c r="F256" s="19">
        <f t="shared" si="16"/>
        <v>9.1574392750507139E-5</v>
      </c>
      <c r="G256">
        <v>268</v>
      </c>
      <c r="H256" s="17">
        <f t="shared" si="17"/>
        <v>3.3728316181681632E-5</v>
      </c>
      <c r="I256" s="17">
        <f t="shared" si="19"/>
        <v>7.4514418289242448E-5</v>
      </c>
      <c r="J256" s="16">
        <f t="shared" si="18"/>
        <v>3.0061328128929932E-10</v>
      </c>
    </row>
    <row r="257" spans="1:10" x14ac:dyDescent="0.25">
      <c r="A257" s="37">
        <v>255</v>
      </c>
      <c r="B257" s="4">
        <v>6240</v>
      </c>
      <c r="C257" s="20">
        <f t="shared" si="15"/>
        <v>-9.5694510161506725E-3</v>
      </c>
      <c r="F257" s="19">
        <f t="shared" si="16"/>
        <v>9.1574392750507139E-5</v>
      </c>
      <c r="G257">
        <v>267</v>
      </c>
      <c r="H257" s="17">
        <f t="shared" si="17"/>
        <v>3.3854725931747953E-5</v>
      </c>
      <c r="I257" s="17">
        <f t="shared" si="19"/>
        <v>7.4640828039308768E-5</v>
      </c>
      <c r="J257" s="16">
        <f t="shared" si="18"/>
        <v>2.9626207306272177E-10</v>
      </c>
    </row>
    <row r="258" spans="1:10" x14ac:dyDescent="0.25">
      <c r="A258" s="37">
        <v>256</v>
      </c>
      <c r="B258" s="4">
        <v>6275</v>
      </c>
      <c r="C258" s="20">
        <f t="shared" si="15"/>
        <v>5.5933026365113771E-3</v>
      </c>
      <c r="F258" s="19">
        <f t="shared" si="16"/>
        <v>3.1285034383605124E-5</v>
      </c>
      <c r="G258">
        <v>266</v>
      </c>
      <c r="H258" s="17">
        <f t="shared" si="17"/>
        <v>1.1609313347783839E-5</v>
      </c>
      <c r="I258" s="17">
        <f t="shared" si="19"/>
        <v>7.4684175913448811E-5</v>
      </c>
      <c r="J258" s="16">
        <f t="shared" si="18"/>
        <v>1.8593584776196074E-9</v>
      </c>
    </row>
    <row r="259" spans="1:10" x14ac:dyDescent="0.25">
      <c r="A259" s="37">
        <v>257</v>
      </c>
      <c r="B259" s="4">
        <v>6275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7.4684175913448811E-5</v>
      </c>
      <c r="J259" s="16">
        <f t="shared" si="18"/>
        <v>5.5361506883248146E-9</v>
      </c>
    </row>
    <row r="260" spans="1:10" x14ac:dyDescent="0.25">
      <c r="A260" s="37">
        <v>258</v>
      </c>
      <c r="B260" s="4">
        <v>6285</v>
      </c>
      <c r="C260" s="20">
        <f t="shared" ref="C260:C323" si="20">LN(B260/B259)</f>
        <v>1.5923570243632046E-3</v>
      </c>
      <c r="F260" s="19">
        <f t="shared" ref="F260:F323" si="21">C260^2</f>
        <v>2.5356008930388391E-6</v>
      </c>
      <c r="G260">
        <v>264</v>
      </c>
      <c r="H260" s="17">
        <f t="shared" ref="H260:H323" si="22">F260*($E$7^(G260-1))</f>
        <v>9.4798196834518942E-7</v>
      </c>
      <c r="I260" s="17">
        <f t="shared" si="19"/>
        <v>7.4687715571809284E-5</v>
      </c>
      <c r="J260" s="16">
        <f t="shared" ref="J260:J323" si="23">(F260-($E$7*I260))^2</f>
        <v>5.1657625022493995E-9</v>
      </c>
    </row>
    <row r="261" spans="1:10" x14ac:dyDescent="0.25">
      <c r="A261" s="37">
        <v>259</v>
      </c>
      <c r="B261" s="4">
        <v>6200</v>
      </c>
      <c r="C261" s="20">
        <f t="shared" si="20"/>
        <v>-1.3616549991164821E-2</v>
      </c>
      <c r="F261" s="19">
        <f t="shared" si="21"/>
        <v>1.8541043366189069E-4</v>
      </c>
      <c r="G261">
        <v>263</v>
      </c>
      <c r="H261" s="17">
        <f t="shared" si="22"/>
        <v>6.9578969476813624E-5</v>
      </c>
      <c r="I261" s="17">
        <f t="shared" ref="I261:I324" si="24">(1-$E$7)*H261+I260</f>
        <v>7.4947515641057155E-5</v>
      </c>
      <c r="J261" s="16">
        <f t="shared" si="23"/>
        <v>1.2263959698495345E-8</v>
      </c>
    </row>
    <row r="262" spans="1:10" x14ac:dyDescent="0.25">
      <c r="A262" s="37">
        <v>260</v>
      </c>
      <c r="B262" s="4">
        <v>6250</v>
      </c>
      <c r="C262" s="20">
        <f t="shared" si="20"/>
        <v>8.0321716972642527E-3</v>
      </c>
      <c r="F262" s="19">
        <f t="shared" si="21"/>
        <v>6.45157821743329E-5</v>
      </c>
      <c r="G262">
        <v>262</v>
      </c>
      <c r="H262" s="17">
        <f t="shared" si="22"/>
        <v>2.4301575555297547E-5</v>
      </c>
      <c r="I262" s="17">
        <f t="shared" si="24"/>
        <v>7.5038254998934575E-5</v>
      </c>
      <c r="J262" s="16">
        <f t="shared" si="23"/>
        <v>1.0490447157523393E-10</v>
      </c>
    </row>
    <row r="263" spans="1:10" x14ac:dyDescent="0.25">
      <c r="A263" s="37">
        <v>261</v>
      </c>
      <c r="B263" s="4">
        <v>6200</v>
      </c>
      <c r="C263" s="20">
        <f t="shared" si="20"/>
        <v>-8.0321716972642666E-3</v>
      </c>
      <c r="F263" s="19">
        <f t="shared" si="21"/>
        <v>6.451578217433313E-5</v>
      </c>
      <c r="G263">
        <v>261</v>
      </c>
      <c r="H263" s="17">
        <f t="shared" si="22"/>
        <v>2.4392654993583717E-5</v>
      </c>
      <c r="I263" s="17">
        <f t="shared" si="24"/>
        <v>7.5129334437220652E-5</v>
      </c>
      <c r="J263" s="16">
        <f t="shared" si="23"/>
        <v>1.0677146255069116E-10</v>
      </c>
    </row>
    <row r="264" spans="1:10" x14ac:dyDescent="0.25">
      <c r="A264" s="37">
        <v>262</v>
      </c>
      <c r="B264" s="4">
        <v>6200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7.5129334437220652E-5</v>
      </c>
      <c r="J264" s="16">
        <f t="shared" si="23"/>
        <v>5.6023443475845681E-9</v>
      </c>
    </row>
    <row r="265" spans="1:10" x14ac:dyDescent="0.25">
      <c r="A265" s="37">
        <v>263</v>
      </c>
      <c r="B265" s="4">
        <v>6200</v>
      </c>
      <c r="C265" s="20">
        <f t="shared" si="20"/>
        <v>0</v>
      </c>
      <c r="F265" s="19">
        <f t="shared" si="21"/>
        <v>0</v>
      </c>
      <c r="G265">
        <v>259</v>
      </c>
      <c r="H265" s="17">
        <f t="shared" si="22"/>
        <v>0</v>
      </c>
      <c r="I265" s="17">
        <f t="shared" si="24"/>
        <v>7.5129334437220652E-5</v>
      </c>
      <c r="J265" s="16">
        <f t="shared" si="23"/>
        <v>5.6023443475845681E-9</v>
      </c>
    </row>
    <row r="266" spans="1:10" x14ac:dyDescent="0.25">
      <c r="A266" s="37">
        <v>264</v>
      </c>
      <c r="B266" s="4">
        <v>6200</v>
      </c>
      <c r="C266" s="20">
        <f t="shared" si="20"/>
        <v>0</v>
      </c>
      <c r="F266" s="19">
        <f t="shared" si="21"/>
        <v>0</v>
      </c>
      <c r="G266">
        <v>258</v>
      </c>
      <c r="H266" s="17">
        <f t="shared" si="22"/>
        <v>0</v>
      </c>
      <c r="I266" s="17">
        <f t="shared" si="24"/>
        <v>7.5129334437220652E-5</v>
      </c>
      <c r="J266" s="16">
        <f t="shared" si="23"/>
        <v>5.6023443475845681E-9</v>
      </c>
    </row>
    <row r="267" spans="1:10" x14ac:dyDescent="0.25">
      <c r="A267" s="37">
        <v>265</v>
      </c>
      <c r="B267" s="4">
        <v>6200</v>
      </c>
      <c r="C267" s="20">
        <f t="shared" si="20"/>
        <v>0</v>
      </c>
      <c r="F267" s="19">
        <f t="shared" si="21"/>
        <v>0</v>
      </c>
      <c r="G267">
        <v>257</v>
      </c>
      <c r="H267" s="17">
        <f t="shared" si="22"/>
        <v>0</v>
      </c>
      <c r="I267" s="17">
        <f t="shared" si="24"/>
        <v>7.5129334437220652E-5</v>
      </c>
      <c r="J267" s="16">
        <f t="shared" si="23"/>
        <v>5.6023443475845681E-9</v>
      </c>
    </row>
    <row r="268" spans="1:10" x14ac:dyDescent="0.25">
      <c r="A268" s="37">
        <v>266</v>
      </c>
      <c r="B268" s="4">
        <v>6195</v>
      </c>
      <c r="C268" s="20">
        <f t="shared" si="20"/>
        <v>-8.0677696994014539E-4</v>
      </c>
      <c r="F268" s="19">
        <f t="shared" si="21"/>
        <v>6.5088907922580222E-7</v>
      </c>
      <c r="G268">
        <v>256</v>
      </c>
      <c r="H268" s="17">
        <f t="shared" si="22"/>
        <v>2.5073981476908516E-7</v>
      </c>
      <c r="I268" s="17">
        <f t="shared" si="24"/>
        <v>7.5130270671570342E-5</v>
      </c>
      <c r="J268" s="16">
        <f t="shared" si="23"/>
        <v>5.5054698736211676E-9</v>
      </c>
    </row>
    <row r="269" spans="1:10" x14ac:dyDescent="0.25">
      <c r="A269" s="37">
        <v>267</v>
      </c>
      <c r="B269" s="4">
        <v>6195</v>
      </c>
      <c r="C269" s="20">
        <f t="shared" si="20"/>
        <v>0</v>
      </c>
      <c r="F269" s="19">
        <f t="shared" si="21"/>
        <v>0</v>
      </c>
      <c r="G269">
        <v>255</v>
      </c>
      <c r="H269" s="17">
        <f t="shared" si="22"/>
        <v>0</v>
      </c>
      <c r="I269" s="17">
        <f t="shared" si="24"/>
        <v>7.5130270671570342E-5</v>
      </c>
      <c r="J269" s="16">
        <f t="shared" si="23"/>
        <v>5.602483977196293E-9</v>
      </c>
    </row>
    <row r="270" spans="1:10" x14ac:dyDescent="0.25">
      <c r="A270" s="37">
        <v>268</v>
      </c>
      <c r="B270" s="4">
        <v>6100</v>
      </c>
      <c r="C270" s="20">
        <f t="shared" si="20"/>
        <v>-1.5453743901840254E-2</v>
      </c>
      <c r="F270" s="19">
        <f t="shared" si="21"/>
        <v>2.3881820058366485E-4</v>
      </c>
      <c r="G270">
        <v>254</v>
      </c>
      <c r="H270" s="17">
        <f t="shared" si="22"/>
        <v>9.269002970570771E-5</v>
      </c>
      <c r="I270" s="17">
        <f t="shared" si="24"/>
        <v>7.5476364847974539E-5</v>
      </c>
      <c r="J270" s="16">
        <f t="shared" si="23"/>
        <v>2.6772700808665321E-8</v>
      </c>
    </row>
    <row r="271" spans="1:10" x14ac:dyDescent="0.25">
      <c r="A271" s="37">
        <v>269</v>
      </c>
      <c r="B271" s="4">
        <v>6060</v>
      </c>
      <c r="C271" s="20">
        <f t="shared" si="20"/>
        <v>-6.578971098042511E-3</v>
      </c>
      <c r="F271" s="19">
        <f t="shared" si="21"/>
        <v>4.3282860708878684E-5</v>
      </c>
      <c r="G271">
        <v>253</v>
      </c>
      <c r="H271" s="17">
        <f t="shared" si="22"/>
        <v>1.6861887930284424E-5</v>
      </c>
      <c r="I271" s="17">
        <f t="shared" si="24"/>
        <v>7.5539325246567359E-5</v>
      </c>
      <c r="J271" s="16">
        <f t="shared" si="23"/>
        <v>1.0223628416687329E-9</v>
      </c>
    </row>
    <row r="272" spans="1:10" x14ac:dyDescent="0.25">
      <c r="A272" s="37">
        <v>270</v>
      </c>
      <c r="B272" s="4">
        <v>5780</v>
      </c>
      <c r="C272" s="20">
        <f t="shared" si="20"/>
        <v>-4.7306117396936985E-2</v>
      </c>
      <c r="F272" s="19">
        <f t="shared" si="21"/>
        <v>2.2378687431727842E-3</v>
      </c>
      <c r="G272">
        <v>252</v>
      </c>
      <c r="H272" s="17">
        <f t="shared" si="22"/>
        <v>8.750834973369517E-4</v>
      </c>
      <c r="I272" s="17">
        <f t="shared" si="24"/>
        <v>7.8806788891333976E-5</v>
      </c>
      <c r="J272" s="16">
        <f t="shared" si="23"/>
        <v>4.6628192416377466E-6</v>
      </c>
    </row>
    <row r="273" spans="1:10" x14ac:dyDescent="0.25">
      <c r="A273" s="37">
        <v>271</v>
      </c>
      <c r="B273" s="4">
        <v>5500</v>
      </c>
      <c r="C273" s="20">
        <f t="shared" si="20"/>
        <v>-4.9655590445860834E-2</v>
      </c>
      <c r="F273" s="19">
        <f t="shared" si="21"/>
        <v>2.4656776625270656E-3</v>
      </c>
      <c r="G273">
        <v>251</v>
      </c>
      <c r="H273" s="17">
        <f t="shared" si="22"/>
        <v>9.6777817993840345E-4</v>
      </c>
      <c r="I273" s="17">
        <f t="shared" si="24"/>
        <v>8.242036408589571E-5</v>
      </c>
      <c r="J273" s="16">
        <f t="shared" si="23"/>
        <v>5.6813823325069723E-6</v>
      </c>
    </row>
    <row r="274" spans="1:10" x14ac:dyDescent="0.25">
      <c r="A274" s="37">
        <v>272</v>
      </c>
      <c r="B274" s="4">
        <v>5500</v>
      </c>
      <c r="C274" s="20">
        <f t="shared" si="20"/>
        <v>0</v>
      </c>
      <c r="F274" s="19">
        <f t="shared" si="21"/>
        <v>0</v>
      </c>
      <c r="G274">
        <v>250</v>
      </c>
      <c r="H274" s="17">
        <f t="shared" si="22"/>
        <v>0</v>
      </c>
      <c r="I274" s="17">
        <f t="shared" si="24"/>
        <v>8.242036408589571E-5</v>
      </c>
      <c r="J274" s="16">
        <f t="shared" si="23"/>
        <v>6.7424816553299918E-9</v>
      </c>
    </row>
    <row r="275" spans="1:10" x14ac:dyDescent="0.25">
      <c r="A275" s="37">
        <v>273</v>
      </c>
      <c r="B275" s="4">
        <v>5760</v>
      </c>
      <c r="C275" s="20">
        <f t="shared" si="20"/>
        <v>4.6189382469374714E-2</v>
      </c>
      <c r="F275" s="19">
        <f t="shared" si="21"/>
        <v>2.1334590529021803E-3</v>
      </c>
      <c r="G275">
        <v>249</v>
      </c>
      <c r="H275" s="17">
        <f t="shared" si="22"/>
        <v>8.4367099984387081E-4</v>
      </c>
      <c r="I275" s="17">
        <f t="shared" si="24"/>
        <v>8.5570536987707727E-5</v>
      </c>
      <c r="J275" s="16">
        <f t="shared" si="23"/>
        <v>4.1951561206525111E-6</v>
      </c>
    </row>
    <row r="276" spans="1:10" x14ac:dyDescent="0.25">
      <c r="A276" s="37">
        <v>274</v>
      </c>
      <c r="B276" s="4">
        <v>5760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8.5570536987707727E-5</v>
      </c>
      <c r="J276" s="16">
        <f t="shared" si="23"/>
        <v>7.2677374679336314E-9</v>
      </c>
    </row>
    <row r="277" spans="1:10" x14ac:dyDescent="0.25">
      <c r="A277" s="37">
        <v>275</v>
      </c>
      <c r="B277" s="4">
        <v>5760</v>
      </c>
      <c r="C277" s="20">
        <f t="shared" si="20"/>
        <v>0</v>
      </c>
      <c r="F277" s="19">
        <f t="shared" si="21"/>
        <v>0</v>
      </c>
      <c r="G277">
        <v>247</v>
      </c>
      <c r="H277" s="17">
        <f t="shared" si="22"/>
        <v>0</v>
      </c>
      <c r="I277" s="17">
        <f t="shared" si="24"/>
        <v>8.5570536987707727E-5</v>
      </c>
      <c r="J277" s="16">
        <f t="shared" si="23"/>
        <v>7.2677374679336314E-9</v>
      </c>
    </row>
    <row r="278" spans="1:10" x14ac:dyDescent="0.25">
      <c r="A278" s="37">
        <v>276</v>
      </c>
      <c r="B278" s="4">
        <v>5850</v>
      </c>
      <c r="C278" s="20">
        <f t="shared" si="20"/>
        <v>1.5504186535965254E-2</v>
      </c>
      <c r="F278" s="19">
        <f t="shared" si="21"/>
        <v>2.4037980014200626E-4</v>
      </c>
      <c r="G278">
        <v>246</v>
      </c>
      <c r="H278" s="17">
        <f t="shared" si="22"/>
        <v>9.6130390064796099E-5</v>
      </c>
      <c r="I278" s="17">
        <f t="shared" si="24"/>
        <v>8.5929477083881214E-5</v>
      </c>
      <c r="J278" s="16">
        <f t="shared" si="23"/>
        <v>2.3954116328945269E-8</v>
      </c>
    </row>
    <row r="279" spans="1:10" x14ac:dyDescent="0.25">
      <c r="A279" s="37">
        <v>277</v>
      </c>
      <c r="B279" s="4">
        <v>5850</v>
      </c>
      <c r="C279" s="20">
        <f t="shared" si="20"/>
        <v>0</v>
      </c>
      <c r="F279" s="19">
        <f t="shared" si="21"/>
        <v>0</v>
      </c>
      <c r="G279">
        <v>245</v>
      </c>
      <c r="H279" s="17">
        <f t="shared" si="22"/>
        <v>0</v>
      </c>
      <c r="I279" s="17">
        <f t="shared" si="24"/>
        <v>8.5929477083881214E-5</v>
      </c>
      <c r="J279" s="16">
        <f t="shared" si="23"/>
        <v>7.3288368546515368E-9</v>
      </c>
    </row>
    <row r="280" spans="1:10" x14ac:dyDescent="0.25">
      <c r="A280" s="37">
        <v>278</v>
      </c>
      <c r="B280" s="4">
        <v>5850</v>
      </c>
      <c r="C280" s="20">
        <f t="shared" si="20"/>
        <v>0</v>
      </c>
      <c r="F280" s="19">
        <f t="shared" si="21"/>
        <v>0</v>
      </c>
      <c r="G280">
        <v>244</v>
      </c>
      <c r="H280" s="17">
        <f t="shared" si="22"/>
        <v>0</v>
      </c>
      <c r="I280" s="17">
        <f t="shared" si="24"/>
        <v>8.5929477083881214E-5</v>
      </c>
      <c r="J280" s="16">
        <f t="shared" si="23"/>
        <v>7.3288368546515368E-9</v>
      </c>
    </row>
    <row r="281" spans="1:10" x14ac:dyDescent="0.25">
      <c r="A281" s="37">
        <v>279</v>
      </c>
      <c r="B281" s="4">
        <v>5850</v>
      </c>
      <c r="C281" s="20">
        <f t="shared" si="20"/>
        <v>0</v>
      </c>
      <c r="F281" s="19">
        <f t="shared" si="21"/>
        <v>0</v>
      </c>
      <c r="G281">
        <v>243</v>
      </c>
      <c r="H281" s="17">
        <f t="shared" si="22"/>
        <v>0</v>
      </c>
      <c r="I281" s="17">
        <f t="shared" si="24"/>
        <v>8.5929477083881214E-5</v>
      </c>
      <c r="J281" s="16">
        <f t="shared" si="23"/>
        <v>7.3288368546515368E-9</v>
      </c>
    </row>
    <row r="282" spans="1:10" x14ac:dyDescent="0.25">
      <c r="A282" s="37">
        <v>280</v>
      </c>
      <c r="B282" s="4">
        <v>5850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8.5929477083881214E-5</v>
      </c>
      <c r="J282" s="16">
        <f t="shared" si="23"/>
        <v>7.3288368546515368E-9</v>
      </c>
    </row>
    <row r="283" spans="1:10" x14ac:dyDescent="0.25">
      <c r="A283" s="37">
        <v>281</v>
      </c>
      <c r="B283" s="4">
        <v>5850</v>
      </c>
      <c r="C283" s="20">
        <f t="shared" si="20"/>
        <v>0</v>
      </c>
      <c r="F283" s="19">
        <f t="shared" si="21"/>
        <v>0</v>
      </c>
      <c r="G283">
        <v>241</v>
      </c>
      <c r="H283" s="17">
        <f t="shared" si="22"/>
        <v>0</v>
      </c>
      <c r="I283" s="17">
        <f t="shared" si="24"/>
        <v>8.5929477083881214E-5</v>
      </c>
      <c r="J283" s="16">
        <f t="shared" si="23"/>
        <v>7.3288368546515368E-9</v>
      </c>
    </row>
    <row r="284" spans="1:10" x14ac:dyDescent="0.25">
      <c r="A284" s="37">
        <v>282</v>
      </c>
      <c r="B284" s="4">
        <v>5810</v>
      </c>
      <c r="C284" s="20">
        <f t="shared" si="20"/>
        <v>-6.8610903799452404E-3</v>
      </c>
      <c r="F284" s="19">
        <f t="shared" si="21"/>
        <v>4.7074561201777124E-5</v>
      </c>
      <c r="G284">
        <v>240</v>
      </c>
      <c r="H284" s="17">
        <f t="shared" si="22"/>
        <v>1.9252931545148997E-5</v>
      </c>
      <c r="I284" s="17">
        <f t="shared" si="24"/>
        <v>8.6001365371193674E-5</v>
      </c>
      <c r="J284" s="16">
        <f t="shared" si="23"/>
        <v>1.4903988923566104E-9</v>
      </c>
    </row>
    <row r="285" spans="1:10" x14ac:dyDescent="0.25">
      <c r="A285" s="37">
        <v>283</v>
      </c>
      <c r="B285" s="4">
        <v>5800</v>
      </c>
      <c r="C285" s="20">
        <f t="shared" si="20"/>
        <v>-1.7226533114461818E-3</v>
      </c>
      <c r="F285" s="19">
        <f t="shared" si="21"/>
        <v>2.9675344314364956E-6</v>
      </c>
      <c r="G285">
        <v>239</v>
      </c>
      <c r="H285" s="17">
        <f t="shared" si="22"/>
        <v>1.2182347813636481E-6</v>
      </c>
      <c r="I285" s="17">
        <f t="shared" si="24"/>
        <v>8.6005914123251054E-5</v>
      </c>
      <c r="J285" s="16">
        <f t="shared" si="23"/>
        <v>6.8421423314454563E-9</v>
      </c>
    </row>
    <row r="286" spans="1:10" x14ac:dyDescent="0.25">
      <c r="A286" s="37">
        <v>284</v>
      </c>
      <c r="B286" s="4">
        <v>5800</v>
      </c>
      <c r="C286" s="20">
        <f t="shared" si="20"/>
        <v>0</v>
      </c>
      <c r="F286" s="19">
        <f t="shared" si="21"/>
        <v>0</v>
      </c>
      <c r="G286">
        <v>238</v>
      </c>
      <c r="H286" s="17">
        <f t="shared" si="22"/>
        <v>0</v>
      </c>
      <c r="I286" s="17">
        <f t="shared" si="24"/>
        <v>8.6005914123251054E-5</v>
      </c>
      <c r="J286" s="16">
        <f t="shared" si="23"/>
        <v>7.3418811269032816E-9</v>
      </c>
    </row>
    <row r="287" spans="1:10" x14ac:dyDescent="0.25">
      <c r="A287" s="37">
        <v>285</v>
      </c>
      <c r="B287" s="4">
        <v>5800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8.6005914123251054E-5</v>
      </c>
      <c r="J287" s="16">
        <f t="shared" si="23"/>
        <v>7.3418811269032816E-9</v>
      </c>
    </row>
    <row r="288" spans="1:10" x14ac:dyDescent="0.25">
      <c r="A288" s="37">
        <v>286</v>
      </c>
      <c r="B288" s="4">
        <v>5800</v>
      </c>
      <c r="C288" s="20">
        <f t="shared" si="20"/>
        <v>0</v>
      </c>
      <c r="F288" s="19">
        <f t="shared" si="21"/>
        <v>0</v>
      </c>
      <c r="G288">
        <v>236</v>
      </c>
      <c r="H288" s="17">
        <f t="shared" si="22"/>
        <v>0</v>
      </c>
      <c r="I288" s="17">
        <f t="shared" si="24"/>
        <v>8.6005914123251054E-5</v>
      </c>
      <c r="J288" s="16">
        <f t="shared" si="23"/>
        <v>7.3418811269032816E-9</v>
      </c>
    </row>
    <row r="289" spans="1:10" x14ac:dyDescent="0.25">
      <c r="A289" s="37">
        <v>287</v>
      </c>
      <c r="B289" s="4">
        <v>5790</v>
      </c>
      <c r="C289" s="20">
        <f t="shared" si="20"/>
        <v>-1.7256259674697252E-3</v>
      </c>
      <c r="F289" s="19">
        <f t="shared" si="21"/>
        <v>2.977784979605825E-6</v>
      </c>
      <c r="G289">
        <v>235</v>
      </c>
      <c r="H289" s="17">
        <f t="shared" si="22"/>
        <v>1.2408724162777541E-6</v>
      </c>
      <c r="I289" s="17">
        <f t="shared" si="24"/>
        <v>8.6010547401698566E-5</v>
      </c>
      <c r="J289" s="16">
        <f t="shared" si="23"/>
        <v>6.8412102110217042E-9</v>
      </c>
    </row>
    <row r="290" spans="1:10" x14ac:dyDescent="0.25">
      <c r="A290" s="37">
        <v>288</v>
      </c>
      <c r="B290" s="4">
        <v>5610</v>
      </c>
      <c r="C290" s="20">
        <f t="shared" si="20"/>
        <v>-3.1581572050298927E-2</v>
      </c>
      <c r="F290" s="19">
        <f t="shared" si="21"/>
        <v>9.9739569316822235E-4</v>
      </c>
      <c r="G290">
        <v>234</v>
      </c>
      <c r="H290" s="17">
        <f t="shared" si="22"/>
        <v>4.1718234996846598E-4</v>
      </c>
      <c r="I290" s="17">
        <f t="shared" si="24"/>
        <v>8.7568259512495449E-5</v>
      </c>
      <c r="J290" s="16">
        <f t="shared" si="23"/>
        <v>8.2838103860471812E-7</v>
      </c>
    </row>
    <row r="291" spans="1:10" x14ac:dyDescent="0.25">
      <c r="A291" s="37">
        <v>289</v>
      </c>
      <c r="B291" s="4">
        <v>5510</v>
      </c>
      <c r="C291" s="20">
        <f t="shared" si="20"/>
        <v>-1.7986096369781827E-2</v>
      </c>
      <c r="F291" s="19">
        <f t="shared" si="21"/>
        <v>3.2349966262307901E-4</v>
      </c>
      <c r="G291">
        <v>233</v>
      </c>
      <c r="H291" s="17">
        <f t="shared" si="22"/>
        <v>1.3581786884336175E-4</v>
      </c>
      <c r="I291" s="17">
        <f t="shared" si="24"/>
        <v>8.8075388203764192E-5</v>
      </c>
      <c r="J291" s="16">
        <f t="shared" si="23"/>
        <v>5.5579542096579317E-8</v>
      </c>
    </row>
    <row r="292" spans="1:10" x14ac:dyDescent="0.25">
      <c r="A292" s="37">
        <v>290</v>
      </c>
      <c r="B292" s="4">
        <v>5610</v>
      </c>
      <c r="C292" s="20">
        <f t="shared" si="20"/>
        <v>1.798609636978192E-2</v>
      </c>
      <c r="F292" s="19">
        <f t="shared" si="21"/>
        <v>3.2349966262308237E-4</v>
      </c>
      <c r="G292">
        <v>232</v>
      </c>
      <c r="H292" s="17">
        <f t="shared" si="22"/>
        <v>1.3632689819314002E-4</v>
      </c>
      <c r="I292" s="17">
        <f t="shared" si="24"/>
        <v>8.858441755354105E-5</v>
      </c>
      <c r="J292" s="16">
        <f t="shared" si="23"/>
        <v>5.5340684915375077E-8</v>
      </c>
    </row>
    <row r="293" spans="1:10" x14ac:dyDescent="0.25">
      <c r="A293" s="37">
        <v>291</v>
      </c>
      <c r="B293" s="4">
        <v>5600</v>
      </c>
      <c r="C293" s="20">
        <f t="shared" si="20"/>
        <v>-1.7841217935014426E-3</v>
      </c>
      <c r="F293" s="19">
        <f t="shared" si="21"/>
        <v>3.183090574046804E-6</v>
      </c>
      <c r="G293">
        <v>231</v>
      </c>
      <c r="H293" s="17">
        <f t="shared" si="22"/>
        <v>1.3464224978282255E-6</v>
      </c>
      <c r="I293" s="17">
        <f t="shared" si="24"/>
        <v>8.8589444944156391E-5</v>
      </c>
      <c r="J293" s="16">
        <f t="shared" si="23"/>
        <v>7.2378528349742007E-9</v>
      </c>
    </row>
    <row r="294" spans="1:10" x14ac:dyDescent="0.25">
      <c r="A294" s="37">
        <v>292</v>
      </c>
      <c r="B294" s="4">
        <v>5600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8.8589444944156391E-5</v>
      </c>
      <c r="J294" s="16">
        <f t="shared" si="23"/>
        <v>7.7895913988606177E-9</v>
      </c>
    </row>
    <row r="295" spans="1:10" x14ac:dyDescent="0.25">
      <c r="A295" s="37">
        <v>293</v>
      </c>
      <c r="B295" s="4">
        <v>5460</v>
      </c>
      <c r="C295" s="20">
        <f t="shared" si="20"/>
        <v>-2.5317807984289897E-2</v>
      </c>
      <c r="F295" s="19">
        <f t="shared" si="21"/>
        <v>6.4099140112937325E-4</v>
      </c>
      <c r="G295">
        <v>229</v>
      </c>
      <c r="H295" s="17">
        <f t="shared" si="22"/>
        <v>2.7317053333884486E-4</v>
      </c>
      <c r="I295" s="17">
        <f t="shared" si="24"/>
        <v>8.9609433081542662E-5</v>
      </c>
      <c r="J295" s="16">
        <f t="shared" si="23"/>
        <v>3.0439116216103305E-7</v>
      </c>
    </row>
    <row r="296" spans="1:10" x14ac:dyDescent="0.25">
      <c r="A296" s="37">
        <v>294</v>
      </c>
      <c r="B296" s="4">
        <v>5325</v>
      </c>
      <c r="C296" s="20">
        <f t="shared" si="20"/>
        <v>-2.5036078161324887E-2</v>
      </c>
      <c r="F296" s="19">
        <f t="shared" si="21"/>
        <v>6.268052096999689E-4</v>
      </c>
      <c r="G296">
        <v>228</v>
      </c>
      <c r="H296" s="17">
        <f t="shared" si="22"/>
        <v>2.6812597354159735E-4</v>
      </c>
      <c r="I296" s="17">
        <f t="shared" si="24"/>
        <v>9.0610585398356934E-5</v>
      </c>
      <c r="J296" s="16">
        <f t="shared" si="23"/>
        <v>2.8786761079896781E-7</v>
      </c>
    </row>
    <row r="297" spans="1:10" x14ac:dyDescent="0.25">
      <c r="A297" s="37">
        <v>295</v>
      </c>
      <c r="B297" s="4">
        <v>5200</v>
      </c>
      <c r="C297" s="20">
        <f t="shared" si="20"/>
        <v>-2.3754086008107144E-2</v>
      </c>
      <c r="F297" s="19">
        <f t="shared" si="21"/>
        <v>5.6425660208055161E-4</v>
      </c>
      <c r="G297">
        <v>227</v>
      </c>
      <c r="H297" s="17">
        <f t="shared" si="22"/>
        <v>2.422744297886775E-4</v>
      </c>
      <c r="I297" s="17">
        <f t="shared" si="24"/>
        <v>9.151521094986159E-5</v>
      </c>
      <c r="J297" s="16">
        <f t="shared" si="23"/>
        <v>2.2380761824305275E-7</v>
      </c>
    </row>
    <row r="298" spans="1:10" x14ac:dyDescent="0.25">
      <c r="A298" s="37">
        <v>296</v>
      </c>
      <c r="B298" s="4">
        <v>5180</v>
      </c>
      <c r="C298" s="20">
        <f t="shared" si="20"/>
        <v>-3.8535693159899662E-3</v>
      </c>
      <c r="F298" s="19">
        <f t="shared" si="21"/>
        <v>1.4849996473139376E-5</v>
      </c>
      <c r="G298">
        <v>226</v>
      </c>
      <c r="H298" s="17">
        <f t="shared" si="22"/>
        <v>6.4000287257583694E-6</v>
      </c>
      <c r="I298" s="17">
        <f t="shared" si="24"/>
        <v>9.1539107939406605E-5</v>
      </c>
      <c r="J298" s="16">
        <f t="shared" si="23"/>
        <v>5.8289124623086599E-9</v>
      </c>
    </row>
    <row r="299" spans="1:10" x14ac:dyDescent="0.25">
      <c r="A299" s="37">
        <v>297</v>
      </c>
      <c r="B299" s="4">
        <v>5210</v>
      </c>
      <c r="C299" s="20">
        <f t="shared" si="20"/>
        <v>5.7747994938839578E-3</v>
      </c>
      <c r="F299" s="19">
        <f t="shared" si="21"/>
        <v>3.3348309194562416E-5</v>
      </c>
      <c r="G299">
        <v>225</v>
      </c>
      <c r="H299" s="17">
        <f t="shared" si="22"/>
        <v>1.4426269269639847E-5</v>
      </c>
      <c r="I299" s="17">
        <f t="shared" si="24"/>
        <v>9.1592974011057613E-5</v>
      </c>
      <c r="J299" s="16">
        <f t="shared" si="23"/>
        <v>3.3527188367991156E-9</v>
      </c>
    </row>
    <row r="300" spans="1:10" x14ac:dyDescent="0.25">
      <c r="A300" s="37">
        <v>298</v>
      </c>
      <c r="B300" s="4">
        <v>5150</v>
      </c>
      <c r="C300" s="20">
        <f t="shared" si="20"/>
        <v>-1.1583141089630759E-2</v>
      </c>
      <c r="F300" s="19">
        <f t="shared" si="21"/>
        <v>1.3416915750229247E-4</v>
      </c>
      <c r="G300">
        <v>224</v>
      </c>
      <c r="H300" s="17">
        <f t="shared" si="22"/>
        <v>5.8258265343793172E-5</v>
      </c>
      <c r="I300" s="17">
        <f t="shared" si="24"/>
        <v>9.1810503840607938E-5</v>
      </c>
      <c r="J300" s="16">
        <f t="shared" si="23"/>
        <v>1.8234150095645072E-9</v>
      </c>
    </row>
    <row r="301" spans="1:10" x14ac:dyDescent="0.25">
      <c r="A301" s="37">
        <v>299</v>
      </c>
      <c r="B301" s="4">
        <v>5000</v>
      </c>
      <c r="C301" s="20">
        <f t="shared" si="20"/>
        <v>-2.9558802241544391E-2</v>
      </c>
      <c r="F301" s="19">
        <f t="shared" si="21"/>
        <v>8.7372278995472973E-4</v>
      </c>
      <c r="G301">
        <v>223</v>
      </c>
      <c r="H301" s="17">
        <f t="shared" si="22"/>
        <v>3.8080545618798134E-4</v>
      </c>
      <c r="I301" s="17">
        <f t="shared" si="24"/>
        <v>9.323238870943422E-5</v>
      </c>
      <c r="J301" s="16">
        <f t="shared" si="23"/>
        <v>6.0970879514253902E-7</v>
      </c>
    </row>
    <row r="302" spans="1:10" x14ac:dyDescent="0.25">
      <c r="A302" s="37">
        <v>300</v>
      </c>
      <c r="B302" s="4">
        <v>4990</v>
      </c>
      <c r="C302" s="20">
        <f t="shared" si="20"/>
        <v>-2.0020026706730793E-3</v>
      </c>
      <c r="F302" s="19">
        <f t="shared" si="21"/>
        <v>4.0080146933821417E-6</v>
      </c>
      <c r="G302">
        <v>222</v>
      </c>
      <c r="H302" s="17">
        <f t="shared" si="22"/>
        <v>1.7534098637683363E-6</v>
      </c>
      <c r="I302" s="17">
        <f t="shared" si="24"/>
        <v>9.3238935745233284E-5</v>
      </c>
      <c r="J302" s="16">
        <f t="shared" si="23"/>
        <v>7.9001481044457869E-9</v>
      </c>
    </row>
    <row r="303" spans="1:10" x14ac:dyDescent="0.25">
      <c r="A303" s="37">
        <v>301</v>
      </c>
      <c r="B303" s="4">
        <v>4990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9.3238935745233284E-5</v>
      </c>
      <c r="J303" s="16">
        <f t="shared" si="23"/>
        <v>8.6286992412173387E-9</v>
      </c>
    </row>
    <row r="304" spans="1:10" x14ac:dyDescent="0.25">
      <c r="A304" s="37">
        <v>302</v>
      </c>
      <c r="B304" s="4">
        <v>4900</v>
      </c>
      <c r="C304" s="20">
        <f t="shared" si="20"/>
        <v>-1.8200704646846391E-2</v>
      </c>
      <c r="F304" s="19">
        <f t="shared" si="21"/>
        <v>3.3126564964173577E-4</v>
      </c>
      <c r="G304">
        <v>220</v>
      </c>
      <c r="H304" s="17">
        <f t="shared" si="22"/>
        <v>1.4600906790209148E-4</v>
      </c>
      <c r="I304" s="17">
        <f t="shared" si="24"/>
        <v>9.3784117230918002E-5</v>
      </c>
      <c r="J304" s="16">
        <f t="shared" si="23"/>
        <v>5.6563923131699735E-8</v>
      </c>
    </row>
    <row r="305" spans="1:10" x14ac:dyDescent="0.25">
      <c r="A305" s="37">
        <v>303</v>
      </c>
      <c r="B305" s="4">
        <v>4800</v>
      </c>
      <c r="C305" s="20">
        <f t="shared" si="20"/>
        <v>-2.0619287202735703E-2</v>
      </c>
      <c r="F305" s="19">
        <f t="shared" si="21"/>
        <v>4.2515500474890036E-4</v>
      </c>
      <c r="G305">
        <v>219</v>
      </c>
      <c r="H305" s="17">
        <f t="shared" si="22"/>
        <v>1.880941817263296E-4</v>
      </c>
      <c r="I305" s="17">
        <f t="shared" si="24"/>
        <v>9.4486439812081085E-5</v>
      </c>
      <c r="J305" s="16">
        <f t="shared" si="23"/>
        <v>1.0957514521664053E-7</v>
      </c>
    </row>
    <row r="306" spans="1:10" x14ac:dyDescent="0.25">
      <c r="A306" s="37">
        <v>304</v>
      </c>
      <c r="B306" s="4">
        <v>4750</v>
      </c>
      <c r="C306" s="20">
        <f t="shared" si="20"/>
        <v>-1.0471299867295366E-2</v>
      </c>
      <c r="F306" s="19">
        <f t="shared" si="21"/>
        <v>1.0964812091081994E-4</v>
      </c>
      <c r="G306">
        <v>218</v>
      </c>
      <c r="H306" s="17">
        <f t="shared" si="22"/>
        <v>4.8691583819624574E-5</v>
      </c>
      <c r="I306" s="17">
        <f t="shared" si="24"/>
        <v>9.4668248725654353E-5</v>
      </c>
      <c r="J306" s="16">
        <f t="shared" si="23"/>
        <v>2.3511170838205188E-10</v>
      </c>
    </row>
    <row r="307" spans="1:10" x14ac:dyDescent="0.25">
      <c r="A307" s="37">
        <v>305</v>
      </c>
      <c r="B307" s="4">
        <v>4750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9.4668248725654353E-5</v>
      </c>
      <c r="J307" s="16">
        <f t="shared" si="23"/>
        <v>8.8952754819968355E-9</v>
      </c>
    </row>
    <row r="308" spans="1:10" x14ac:dyDescent="0.25">
      <c r="A308" s="37">
        <v>306</v>
      </c>
      <c r="B308" s="4">
        <v>4750</v>
      </c>
      <c r="C308" s="20">
        <f t="shared" si="20"/>
        <v>0</v>
      </c>
      <c r="F308" s="19">
        <f t="shared" si="21"/>
        <v>0</v>
      </c>
      <c r="G308">
        <v>216</v>
      </c>
      <c r="H308" s="17">
        <f t="shared" si="22"/>
        <v>0</v>
      </c>
      <c r="I308" s="17">
        <f t="shared" si="24"/>
        <v>9.4668248725654353E-5</v>
      </c>
      <c r="J308" s="16">
        <f t="shared" si="23"/>
        <v>8.8952754819968355E-9</v>
      </c>
    </row>
    <row r="309" spans="1:10" x14ac:dyDescent="0.25">
      <c r="A309" s="37">
        <v>307</v>
      </c>
      <c r="B309" s="4">
        <v>4800</v>
      </c>
      <c r="C309" s="20">
        <f t="shared" si="20"/>
        <v>1.0471299867295437E-2</v>
      </c>
      <c r="F309" s="19">
        <f t="shared" si="21"/>
        <v>1.0964812091082143E-4</v>
      </c>
      <c r="G309">
        <v>215</v>
      </c>
      <c r="H309" s="17">
        <f t="shared" si="22"/>
        <v>4.9241109175277791E-5</v>
      </c>
      <c r="I309" s="17">
        <f t="shared" si="24"/>
        <v>9.4852109505280338E-5</v>
      </c>
      <c r="J309" s="16">
        <f t="shared" si="23"/>
        <v>2.29527909959173E-10</v>
      </c>
    </row>
    <row r="310" spans="1:10" x14ac:dyDescent="0.25">
      <c r="A310" s="37">
        <v>308</v>
      </c>
      <c r="B310" s="4">
        <v>4800</v>
      </c>
      <c r="C310" s="20">
        <f t="shared" si="20"/>
        <v>0</v>
      </c>
      <c r="F310" s="19">
        <f t="shared" si="21"/>
        <v>0</v>
      </c>
      <c r="G310">
        <v>214</v>
      </c>
      <c r="H310" s="17">
        <f t="shared" si="22"/>
        <v>0</v>
      </c>
      <c r="I310" s="17">
        <f t="shared" si="24"/>
        <v>9.4852109505280338E-5</v>
      </c>
      <c r="J310" s="16">
        <f t="shared" si="23"/>
        <v>8.9298611112880639E-9</v>
      </c>
    </row>
    <row r="311" spans="1:10" x14ac:dyDescent="0.25">
      <c r="A311" s="37">
        <v>309</v>
      </c>
      <c r="B311" s="4">
        <v>4800</v>
      </c>
      <c r="C311" s="20">
        <f t="shared" si="20"/>
        <v>0</v>
      </c>
      <c r="F311" s="19">
        <f t="shared" si="21"/>
        <v>0</v>
      </c>
      <c r="G311">
        <v>213</v>
      </c>
      <c r="H311" s="17">
        <f t="shared" si="22"/>
        <v>0</v>
      </c>
      <c r="I311" s="17">
        <f t="shared" si="24"/>
        <v>9.4852109505280338E-5</v>
      </c>
      <c r="J311" s="16">
        <f t="shared" si="23"/>
        <v>8.9298611112880639E-9</v>
      </c>
    </row>
    <row r="312" spans="1:10" x14ac:dyDescent="0.25">
      <c r="A312" s="37">
        <v>310</v>
      </c>
      <c r="B312" s="4">
        <v>4800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9.4852109505280338E-5</v>
      </c>
      <c r="J312" s="16">
        <f t="shared" si="23"/>
        <v>8.9298611112880639E-9</v>
      </c>
    </row>
    <row r="313" spans="1:10" x14ac:dyDescent="0.25">
      <c r="A313" s="37">
        <v>311</v>
      </c>
      <c r="B313" s="4">
        <v>4850</v>
      </c>
      <c r="C313" s="20">
        <f t="shared" si="20"/>
        <v>1.0362787035546658E-2</v>
      </c>
      <c r="F313" s="19">
        <f t="shared" si="21"/>
        <v>1.0738735514409388E-4</v>
      </c>
      <c r="G313">
        <v>211</v>
      </c>
      <c r="H313" s="17">
        <f t="shared" si="22"/>
        <v>4.8952891285329173E-5</v>
      </c>
      <c r="I313" s="17">
        <f t="shared" si="24"/>
        <v>9.5034894111626803E-5</v>
      </c>
      <c r="J313" s="16">
        <f t="shared" si="23"/>
        <v>1.6147574445381583E-10</v>
      </c>
    </row>
    <row r="314" spans="1:10" x14ac:dyDescent="0.25">
      <c r="A314" s="37">
        <v>312</v>
      </c>
      <c r="B314" s="4">
        <v>4850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9.5034894111626803E-5</v>
      </c>
      <c r="J314" s="16">
        <f t="shared" si="23"/>
        <v>8.9643108216914995E-9</v>
      </c>
    </row>
    <row r="315" spans="1:10" x14ac:dyDescent="0.25">
      <c r="A315" s="37">
        <v>313</v>
      </c>
      <c r="B315" s="4">
        <v>4820</v>
      </c>
      <c r="C315" s="20">
        <f t="shared" si="20"/>
        <v>-6.2047768868828696E-3</v>
      </c>
      <c r="F315" s="19">
        <f t="shared" si="21"/>
        <v>3.8499256215995874E-5</v>
      </c>
      <c r="G315">
        <v>209</v>
      </c>
      <c r="H315" s="17">
        <f t="shared" si="22"/>
        <v>1.7681814265108386E-5</v>
      </c>
      <c r="I315" s="17">
        <f t="shared" si="24"/>
        <v>9.510091602320505E-5</v>
      </c>
      <c r="J315" s="16">
        <f t="shared" si="23"/>
        <v>3.1636759226201182E-9</v>
      </c>
    </row>
    <row r="316" spans="1:10" x14ac:dyDescent="0.25">
      <c r="A316" s="37">
        <v>314</v>
      </c>
      <c r="B316" s="4">
        <v>4820</v>
      </c>
      <c r="C316" s="20">
        <f t="shared" si="20"/>
        <v>0</v>
      </c>
      <c r="F316" s="19">
        <f t="shared" si="21"/>
        <v>0</v>
      </c>
      <c r="G316">
        <v>208</v>
      </c>
      <c r="H316" s="17">
        <f t="shared" si="22"/>
        <v>0</v>
      </c>
      <c r="I316" s="17">
        <f t="shared" si="24"/>
        <v>9.510091602320505E-5</v>
      </c>
      <c r="J316" s="16">
        <f t="shared" si="23"/>
        <v>8.9767703823940905E-9</v>
      </c>
    </row>
    <row r="317" spans="1:10" x14ac:dyDescent="0.25">
      <c r="A317" s="37">
        <v>315</v>
      </c>
      <c r="B317" s="4">
        <v>4699</v>
      </c>
      <c r="C317" s="20">
        <f t="shared" si="20"/>
        <v>-2.5424207941830295E-2</v>
      </c>
      <c r="F317" s="19">
        <f t="shared" si="21"/>
        <v>6.4639034946942665E-4</v>
      </c>
      <c r="G317">
        <v>207</v>
      </c>
      <c r="H317" s="17">
        <f t="shared" si="22"/>
        <v>2.9910152868756776E-4</v>
      </c>
      <c r="I317" s="17">
        <f t="shared" si="24"/>
        <v>9.6217727589249745E-5</v>
      </c>
      <c r="J317" s="16">
        <f t="shared" si="23"/>
        <v>3.0308535979829446E-7</v>
      </c>
    </row>
    <row r="318" spans="1:10" x14ac:dyDescent="0.25">
      <c r="A318" s="37">
        <v>316</v>
      </c>
      <c r="B318" s="4">
        <v>4530</v>
      </c>
      <c r="C318" s="20">
        <f t="shared" si="20"/>
        <v>-3.6627780625736066E-2</v>
      </c>
      <c r="F318" s="19">
        <f t="shared" si="21"/>
        <v>1.3415943135670462E-3</v>
      </c>
      <c r="G318">
        <v>206</v>
      </c>
      <c r="H318" s="17">
        <f t="shared" si="22"/>
        <v>6.23117028162924E-4</v>
      </c>
      <c r="I318" s="17">
        <f t="shared" si="24"/>
        <v>9.8544376694338967E-5</v>
      </c>
      <c r="J318" s="16">
        <f t="shared" si="23"/>
        <v>1.5460880504757616E-6</v>
      </c>
    </row>
    <row r="319" spans="1:10" x14ac:dyDescent="0.25">
      <c r="A319" s="37">
        <v>317</v>
      </c>
      <c r="B319" s="4">
        <v>4530</v>
      </c>
      <c r="C319" s="20">
        <f t="shared" si="20"/>
        <v>0</v>
      </c>
      <c r="F319" s="19">
        <f t="shared" si="21"/>
        <v>0</v>
      </c>
      <c r="G319">
        <v>205</v>
      </c>
      <c r="H319" s="17">
        <f t="shared" si="22"/>
        <v>0</v>
      </c>
      <c r="I319" s="17">
        <f t="shared" si="24"/>
        <v>9.8544376694338967E-5</v>
      </c>
      <c r="J319" s="16">
        <f t="shared" si="23"/>
        <v>9.6386100414792093E-9</v>
      </c>
    </row>
    <row r="320" spans="1:10" x14ac:dyDescent="0.25">
      <c r="A320" s="37">
        <v>318</v>
      </c>
      <c r="B320" s="4">
        <v>4530</v>
      </c>
      <c r="C320" s="20">
        <f t="shared" si="20"/>
        <v>0</v>
      </c>
      <c r="F320" s="19">
        <f t="shared" si="21"/>
        <v>0</v>
      </c>
      <c r="G320">
        <v>204</v>
      </c>
      <c r="H320" s="17">
        <f t="shared" si="22"/>
        <v>0</v>
      </c>
      <c r="I320" s="17">
        <f t="shared" si="24"/>
        <v>9.8544376694338967E-5</v>
      </c>
      <c r="J320" s="16">
        <f t="shared" si="23"/>
        <v>9.6386100414792093E-9</v>
      </c>
    </row>
    <row r="321" spans="1:10" x14ac:dyDescent="0.25">
      <c r="A321" s="37">
        <v>319</v>
      </c>
      <c r="B321" s="4">
        <v>4530</v>
      </c>
      <c r="C321" s="20">
        <f t="shared" si="20"/>
        <v>0</v>
      </c>
      <c r="F321" s="19">
        <f t="shared" si="21"/>
        <v>0</v>
      </c>
      <c r="G321">
        <v>203</v>
      </c>
      <c r="H321" s="17">
        <f t="shared" si="22"/>
        <v>0</v>
      </c>
      <c r="I321" s="17">
        <f t="shared" si="24"/>
        <v>9.8544376694338967E-5</v>
      </c>
      <c r="J321" s="16">
        <f t="shared" si="23"/>
        <v>9.6386100414792093E-9</v>
      </c>
    </row>
    <row r="322" spans="1:10" x14ac:dyDescent="0.25">
      <c r="A322" s="37">
        <v>320</v>
      </c>
      <c r="B322" s="4">
        <v>4690</v>
      </c>
      <c r="C322" s="20">
        <f t="shared" si="20"/>
        <v>3.4710642963245303E-2</v>
      </c>
      <c r="F322" s="19">
        <f t="shared" si="21"/>
        <v>1.2048287349218907E-3</v>
      </c>
      <c r="G322">
        <v>202</v>
      </c>
      <c r="H322" s="17">
        <f t="shared" si="22"/>
        <v>5.6803133665108958E-4</v>
      </c>
      <c r="I322" s="17">
        <f t="shared" si="24"/>
        <v>1.0066534200478518E-4</v>
      </c>
      <c r="J322" s="16">
        <f t="shared" si="23"/>
        <v>1.2200069901695312E-6</v>
      </c>
    </row>
    <row r="323" spans="1:10" x14ac:dyDescent="0.25">
      <c r="A323" s="37">
        <v>321</v>
      </c>
      <c r="B323" s="4">
        <v>4535</v>
      </c>
      <c r="C323" s="20">
        <f t="shared" si="20"/>
        <v>-3.3607498891088071E-2</v>
      </c>
      <c r="F323" s="19">
        <f t="shared" si="21"/>
        <v>1.129463981714486E-3</v>
      </c>
      <c r="G323">
        <v>201</v>
      </c>
      <c r="H323" s="17">
        <f t="shared" si="22"/>
        <v>5.3449544216955234E-4</v>
      </c>
      <c r="I323" s="17">
        <f t="shared" si="24"/>
        <v>1.0266108804604552E-4</v>
      </c>
      <c r="J323" s="16">
        <f t="shared" si="23"/>
        <v>1.0551115278019588E-6</v>
      </c>
    </row>
    <row r="324" spans="1:10" x14ac:dyDescent="0.25">
      <c r="A324" s="37">
        <v>322</v>
      </c>
      <c r="B324" s="4">
        <v>4540</v>
      </c>
      <c r="C324" s="20">
        <f t="shared" ref="C324:C387" si="25">LN(B324/B323)</f>
        <v>1.1019284861567347E-3</v>
      </c>
      <c r="F324" s="19">
        <f t="shared" ref="F324:F387" si="26">C324^2</f>
        <v>1.2142463886036731E-6</v>
      </c>
      <c r="G324">
        <v>200</v>
      </c>
      <c r="H324" s="17">
        <f t="shared" ref="H324:H387" si="27">F324*($E$7^(G324-1))</f>
        <v>5.7677055726833004E-7</v>
      </c>
      <c r="I324" s="17">
        <f t="shared" si="24"/>
        <v>1.0266324164262571E-4</v>
      </c>
      <c r="J324" s="16">
        <f t="shared" ref="J324:J387" si="28">(F324-($E$7*I324))^2</f>
        <v>1.0214268080506629E-8</v>
      </c>
    </row>
    <row r="325" spans="1:10" x14ac:dyDescent="0.25">
      <c r="A325" s="37">
        <v>323</v>
      </c>
      <c r="B325" s="4">
        <v>4300</v>
      </c>
      <c r="C325" s="20">
        <f t="shared" si="25"/>
        <v>-5.4311989353739841E-2</v>
      </c>
      <c r="F325" s="19">
        <f t="shared" si="26"/>
        <v>2.94979218756075E-3</v>
      </c>
      <c r="G325">
        <v>199</v>
      </c>
      <c r="H325" s="17">
        <f t="shared" si="27"/>
        <v>1.4064112286185286E-3</v>
      </c>
      <c r="I325" s="17">
        <f t="shared" ref="I325:I388" si="29">(1-$E$7)*H325+I324</f>
        <v>1.0791462345143285E-4</v>
      </c>
      <c r="J325" s="16">
        <f t="shared" si="28"/>
        <v>8.0785584703049975E-6</v>
      </c>
    </row>
    <row r="326" spans="1:10" x14ac:dyDescent="0.25">
      <c r="A326" s="37">
        <v>324</v>
      </c>
      <c r="B326" s="4">
        <v>4255</v>
      </c>
      <c r="C326" s="20">
        <f t="shared" si="25"/>
        <v>-1.0520260674179278E-2</v>
      </c>
      <c r="F326" s="19">
        <f t="shared" si="26"/>
        <v>1.1067588465268305E-4</v>
      </c>
      <c r="G326">
        <v>198</v>
      </c>
      <c r="H326" s="17">
        <f t="shared" si="27"/>
        <v>5.296616730257483E-5</v>
      </c>
      <c r="I326" s="17">
        <f t="shared" si="29"/>
        <v>1.0811239318036782E-4</v>
      </c>
      <c r="J326" s="16">
        <f t="shared" si="28"/>
        <v>8.8041038882004724E-12</v>
      </c>
    </row>
    <row r="327" spans="1:10" x14ac:dyDescent="0.25">
      <c r="A327" s="37">
        <v>325</v>
      </c>
      <c r="B327" s="4">
        <v>4255</v>
      </c>
      <c r="C327" s="20">
        <f t="shared" si="25"/>
        <v>0</v>
      </c>
      <c r="F327" s="19">
        <f t="shared" si="26"/>
        <v>0</v>
      </c>
      <c r="G327">
        <v>197</v>
      </c>
      <c r="H327" s="17">
        <f t="shared" si="27"/>
        <v>0</v>
      </c>
      <c r="I327" s="17">
        <f t="shared" si="29"/>
        <v>1.0811239318036782E-4</v>
      </c>
      <c r="J327" s="16">
        <f t="shared" si="28"/>
        <v>1.1601166991453624E-8</v>
      </c>
    </row>
    <row r="328" spans="1:10" x14ac:dyDescent="0.25">
      <c r="A328" s="37">
        <v>326</v>
      </c>
      <c r="B328" s="4">
        <v>4180</v>
      </c>
      <c r="C328" s="20">
        <f t="shared" si="25"/>
        <v>-1.7783515488672491E-2</v>
      </c>
      <c r="F328" s="19">
        <f t="shared" si="26"/>
        <v>3.1625342313585438E-4</v>
      </c>
      <c r="G328">
        <v>196</v>
      </c>
      <c r="H328" s="17">
        <f t="shared" si="27"/>
        <v>1.5248603249656554E-4</v>
      </c>
      <c r="I328" s="17">
        <f t="shared" si="29"/>
        <v>1.0868175892550355E-4</v>
      </c>
      <c r="J328" s="16">
        <f t="shared" si="28"/>
        <v>4.3254627907100801E-8</v>
      </c>
    </row>
    <row r="329" spans="1:10" x14ac:dyDescent="0.25">
      <c r="A329" s="37">
        <v>327</v>
      </c>
      <c r="B329" s="4">
        <v>4180</v>
      </c>
      <c r="C329" s="20">
        <f t="shared" si="25"/>
        <v>0</v>
      </c>
      <c r="F329" s="19">
        <f t="shared" si="26"/>
        <v>0</v>
      </c>
      <c r="G329">
        <v>195</v>
      </c>
      <c r="H329" s="17">
        <f t="shared" si="27"/>
        <v>0</v>
      </c>
      <c r="I329" s="17">
        <f t="shared" si="29"/>
        <v>1.0868175892550355E-4</v>
      </c>
      <c r="J329" s="16">
        <f t="shared" si="28"/>
        <v>1.1723682090211759E-8</v>
      </c>
    </row>
    <row r="330" spans="1:10" x14ac:dyDescent="0.25">
      <c r="A330" s="37">
        <v>328</v>
      </c>
      <c r="B330" s="4">
        <v>4180</v>
      </c>
      <c r="C330" s="20">
        <f t="shared" si="25"/>
        <v>0</v>
      </c>
      <c r="F330" s="19">
        <f t="shared" si="26"/>
        <v>0</v>
      </c>
      <c r="G330">
        <v>194</v>
      </c>
      <c r="H330" s="17">
        <f t="shared" si="27"/>
        <v>0</v>
      </c>
      <c r="I330" s="17">
        <f t="shared" si="29"/>
        <v>1.0868175892550355E-4</v>
      </c>
      <c r="J330" s="16">
        <f t="shared" si="28"/>
        <v>1.1723682090211759E-8</v>
      </c>
    </row>
    <row r="331" spans="1:10" x14ac:dyDescent="0.25">
      <c r="A331" s="37">
        <v>329</v>
      </c>
      <c r="B331" s="4">
        <v>4597</v>
      </c>
      <c r="C331" s="20">
        <f t="shared" si="25"/>
        <v>9.5092670287426032E-2</v>
      </c>
      <c r="F331" s="19">
        <f t="shared" si="26"/>
        <v>9.042615942393117E-3</v>
      </c>
      <c r="G331">
        <v>193</v>
      </c>
      <c r="H331" s="17">
        <f t="shared" si="27"/>
        <v>4.4092308900218376E-3</v>
      </c>
      <c r="I331" s="17">
        <f t="shared" si="29"/>
        <v>1.2514533260546851E-4</v>
      </c>
      <c r="J331" s="16">
        <f t="shared" si="28"/>
        <v>7.9529616181814208E-5</v>
      </c>
    </row>
    <row r="332" spans="1:10" x14ac:dyDescent="0.25">
      <c r="A332" s="37">
        <v>330</v>
      </c>
      <c r="B332" s="4">
        <v>4620</v>
      </c>
      <c r="C332" s="20">
        <f t="shared" si="25"/>
        <v>4.9907882695565233E-3</v>
      </c>
      <c r="F332" s="19">
        <f t="shared" si="26"/>
        <v>2.4907967551542995E-5</v>
      </c>
      <c r="G332">
        <v>192</v>
      </c>
      <c r="H332" s="17">
        <f t="shared" si="27"/>
        <v>1.2190785465928441E-5</v>
      </c>
      <c r="I332" s="17">
        <f t="shared" si="29"/>
        <v>1.2519085163128981E-4</v>
      </c>
      <c r="J332" s="16">
        <f t="shared" si="28"/>
        <v>9.9631211598633655E-9</v>
      </c>
    </row>
    <row r="333" spans="1:10" x14ac:dyDescent="0.25">
      <c r="A333" s="37">
        <v>331</v>
      </c>
      <c r="B333" s="4">
        <v>4620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1.2519085163128981E-4</v>
      </c>
      <c r="J333" s="16">
        <f t="shared" si="28"/>
        <v>1.5555927263520454E-8</v>
      </c>
    </row>
    <row r="334" spans="1:10" x14ac:dyDescent="0.25">
      <c r="A334" s="37">
        <v>332</v>
      </c>
      <c r="B334" s="4">
        <v>4700</v>
      </c>
      <c r="C334" s="20">
        <f t="shared" si="25"/>
        <v>1.7167803622365498E-2</v>
      </c>
      <c r="F334" s="19">
        <f t="shared" si="26"/>
        <v>2.947334812161059E-4</v>
      </c>
      <c r="G334">
        <v>190</v>
      </c>
      <c r="H334" s="17">
        <f t="shared" si="27"/>
        <v>1.4533564918596005E-4</v>
      </c>
      <c r="I334" s="17">
        <f t="shared" si="29"/>
        <v>1.2573351864700753E-4</v>
      </c>
      <c r="J334" s="16">
        <f t="shared" si="28"/>
        <v>2.8719890222034324E-8</v>
      </c>
    </row>
    <row r="335" spans="1:10" x14ac:dyDescent="0.25">
      <c r="A335" s="37">
        <v>333</v>
      </c>
      <c r="B335" s="4">
        <v>4700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1.2573351864700753E-4</v>
      </c>
      <c r="J335" s="16">
        <f t="shared" si="28"/>
        <v>1.5691080666243483E-8</v>
      </c>
    </row>
    <row r="336" spans="1:10" x14ac:dyDescent="0.25">
      <c r="A336" s="37">
        <v>334</v>
      </c>
      <c r="B336" s="4">
        <v>4725</v>
      </c>
      <c r="C336" s="20">
        <f t="shared" si="25"/>
        <v>5.3050522296930981E-3</v>
      </c>
      <c r="F336" s="19">
        <f t="shared" si="26"/>
        <v>2.814357915977171E-5</v>
      </c>
      <c r="G336">
        <v>188</v>
      </c>
      <c r="H336" s="17">
        <f t="shared" si="27"/>
        <v>1.3982064232999708E-5</v>
      </c>
      <c r="I336" s="17">
        <f t="shared" si="29"/>
        <v>1.257857261068661E-4</v>
      </c>
      <c r="J336" s="16">
        <f t="shared" si="28"/>
        <v>9.4424903158115361E-9</v>
      </c>
    </row>
    <row r="337" spans="1:10" x14ac:dyDescent="0.25">
      <c r="A337" s="37">
        <v>335</v>
      </c>
      <c r="B337" s="4">
        <v>4750</v>
      </c>
      <c r="C337" s="20">
        <f t="shared" si="25"/>
        <v>5.2770571008438193E-3</v>
      </c>
      <c r="F337" s="19">
        <f t="shared" si="26"/>
        <v>2.7847331645566176E-5</v>
      </c>
      <c r="G337">
        <v>187</v>
      </c>
      <c r="H337" s="17">
        <f t="shared" si="27"/>
        <v>1.3886736467714142E-5</v>
      </c>
      <c r="I337" s="17">
        <f t="shared" si="29"/>
        <v>1.2583757762353942E-4</v>
      </c>
      <c r="J337" s="16">
        <f t="shared" si="28"/>
        <v>9.5102250175552072E-9</v>
      </c>
    </row>
    <row r="338" spans="1:10" x14ac:dyDescent="0.25">
      <c r="A338" s="37">
        <v>336</v>
      </c>
      <c r="B338" s="4">
        <v>4790</v>
      </c>
      <c r="C338" s="20">
        <f t="shared" si="25"/>
        <v>8.3857933762739641E-3</v>
      </c>
      <c r="F338" s="19">
        <f t="shared" si="26"/>
        <v>7.0321530549560292E-5</v>
      </c>
      <c r="G338">
        <v>186</v>
      </c>
      <c r="H338" s="17">
        <f t="shared" si="27"/>
        <v>3.519893823427571E-5</v>
      </c>
      <c r="I338" s="17">
        <f t="shared" si="29"/>
        <v>1.2596900651159969E-4</v>
      </c>
      <c r="J338" s="16">
        <f t="shared" si="28"/>
        <v>3.0445147721447546E-9</v>
      </c>
    </row>
    <row r="339" spans="1:10" x14ac:dyDescent="0.25">
      <c r="A339" s="37">
        <v>337</v>
      </c>
      <c r="B339" s="4">
        <v>4790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1.2596900651159969E-4</v>
      </c>
      <c r="J339" s="16">
        <f t="shared" si="28"/>
        <v>1.5749911746133661E-8</v>
      </c>
    </row>
    <row r="340" spans="1:10" x14ac:dyDescent="0.25">
      <c r="A340" s="37">
        <v>338</v>
      </c>
      <c r="B340" s="4">
        <v>4325</v>
      </c>
      <c r="C340" s="20">
        <f t="shared" si="25"/>
        <v>-0.10211827103898122</v>
      </c>
      <c r="F340" s="19">
        <f t="shared" si="26"/>
        <v>1.0428141279990829E-2</v>
      </c>
      <c r="G340">
        <v>184</v>
      </c>
      <c r="H340" s="17">
        <f t="shared" si="27"/>
        <v>5.2589305903999756E-3</v>
      </c>
      <c r="I340" s="17">
        <f t="shared" si="29"/>
        <v>1.4560526358509642E-4</v>
      </c>
      <c r="J340" s="16">
        <f t="shared" si="28"/>
        <v>1.0574172791359251E-4</v>
      </c>
    </row>
    <row r="341" spans="1:10" x14ac:dyDescent="0.25">
      <c r="A341" s="37">
        <v>339</v>
      </c>
      <c r="B341" s="4">
        <v>4500</v>
      </c>
      <c r="C341" s="20">
        <f t="shared" si="25"/>
        <v>3.9665256392431354E-2</v>
      </c>
      <c r="F341" s="19">
        <f t="shared" si="26"/>
        <v>1.5733325646773164E-3</v>
      </c>
      <c r="G341">
        <v>183</v>
      </c>
      <c r="H341" s="17">
        <f t="shared" si="27"/>
        <v>7.964081691449954E-4</v>
      </c>
      <c r="I341" s="17">
        <f t="shared" si="29"/>
        <v>1.485789623772637E-4</v>
      </c>
      <c r="J341" s="16">
        <f t="shared" si="28"/>
        <v>2.0315039766259171E-6</v>
      </c>
    </row>
    <row r="342" spans="1:10" x14ac:dyDescent="0.25">
      <c r="A342" s="37">
        <v>340</v>
      </c>
      <c r="B342" s="4">
        <v>4361</v>
      </c>
      <c r="C342" s="20">
        <f t="shared" si="25"/>
        <v>-3.1376007915644641E-2</v>
      </c>
      <c r="F342" s="19">
        <f t="shared" si="26"/>
        <v>9.8445387272259508E-4</v>
      </c>
      <c r="G342">
        <v>182</v>
      </c>
      <c r="H342" s="17">
        <f t="shared" si="27"/>
        <v>5.0019021099071597E-4</v>
      </c>
      <c r="I342" s="17">
        <f t="shared" si="29"/>
        <v>1.5044661653238601E-4</v>
      </c>
      <c r="J342" s="16">
        <f t="shared" si="28"/>
        <v>6.9650542741966238E-7</v>
      </c>
    </row>
    <row r="343" spans="1:10" x14ac:dyDescent="0.25">
      <c r="A343" s="37">
        <v>341</v>
      </c>
      <c r="B343" s="4">
        <v>4505</v>
      </c>
      <c r="C343" s="20">
        <f t="shared" si="25"/>
        <v>3.2486502199671911E-2</v>
      </c>
      <c r="F343" s="19">
        <f t="shared" si="26"/>
        <v>1.0553728251692879E-3</v>
      </c>
      <c r="G343">
        <v>181</v>
      </c>
      <c r="H343" s="17">
        <f t="shared" si="27"/>
        <v>5.3823305445004619E-4</v>
      </c>
      <c r="I343" s="17">
        <f t="shared" si="29"/>
        <v>1.524563183987555E-4</v>
      </c>
      <c r="J343" s="16">
        <f t="shared" si="28"/>
        <v>8.1628652135350522E-7</v>
      </c>
    </row>
    <row r="344" spans="1:10" x14ac:dyDescent="0.25">
      <c r="A344" s="37">
        <v>342</v>
      </c>
      <c r="B344" s="4">
        <v>4380</v>
      </c>
      <c r="C344" s="20">
        <f t="shared" si="25"/>
        <v>-2.813916667194646E-2</v>
      </c>
      <c r="F344" s="19">
        <f t="shared" si="26"/>
        <v>7.9181270099158241E-4</v>
      </c>
      <c r="G344">
        <v>180</v>
      </c>
      <c r="H344" s="17">
        <f t="shared" si="27"/>
        <v>4.0533262739076369E-4</v>
      </c>
      <c r="I344" s="17">
        <f t="shared" si="29"/>
        <v>1.53969784974308E-4</v>
      </c>
      <c r="J344" s="16">
        <f t="shared" si="28"/>
        <v>4.0757731535499776E-7</v>
      </c>
    </row>
    <row r="345" spans="1:10" x14ac:dyDescent="0.25">
      <c r="A345" s="37">
        <v>343</v>
      </c>
      <c r="B345" s="4">
        <v>4380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1.53969784974308E-4</v>
      </c>
      <c r="J345" s="16">
        <f t="shared" si="28"/>
        <v>2.352998892300166E-8</v>
      </c>
    </row>
    <row r="346" spans="1:10" x14ac:dyDescent="0.25">
      <c r="A346" s="37">
        <v>344</v>
      </c>
      <c r="B346" s="4">
        <v>4205</v>
      </c>
      <c r="C346" s="20">
        <f t="shared" si="25"/>
        <v>-4.0774430963443395E-2</v>
      </c>
      <c r="F346" s="19">
        <f t="shared" si="26"/>
        <v>1.6625542203926114E-3</v>
      </c>
      <c r="G346">
        <v>178</v>
      </c>
      <c r="H346" s="17">
        <f t="shared" si="27"/>
        <v>8.5746065553202471E-4</v>
      </c>
      <c r="I346" s="17">
        <f t="shared" si="29"/>
        <v>1.5717144690404936E-4</v>
      </c>
      <c r="J346" s="16">
        <f t="shared" si="28"/>
        <v>2.267944538667619E-6</v>
      </c>
    </row>
    <row r="347" spans="1:10" x14ac:dyDescent="0.25">
      <c r="A347" s="37">
        <v>345</v>
      </c>
      <c r="B347" s="4">
        <v>4200</v>
      </c>
      <c r="C347" s="20">
        <f t="shared" si="25"/>
        <v>-1.1897681355887957E-3</v>
      </c>
      <c r="F347" s="19">
        <f t="shared" si="26"/>
        <v>1.4155482164624389E-6</v>
      </c>
      <c r="G347">
        <v>177</v>
      </c>
      <c r="H347" s="17">
        <f t="shared" si="27"/>
        <v>7.3280376622753433E-7</v>
      </c>
      <c r="I347" s="17">
        <f t="shared" si="29"/>
        <v>1.5717418311113381E-4</v>
      </c>
      <c r="J347" s="16">
        <f t="shared" si="28"/>
        <v>2.407827638038697E-8</v>
      </c>
    </row>
    <row r="348" spans="1:10" x14ac:dyDescent="0.25">
      <c r="A348" s="37">
        <v>346</v>
      </c>
      <c r="B348" s="4">
        <v>4310</v>
      </c>
      <c r="C348" s="20">
        <f t="shared" si="25"/>
        <v>2.5853378826333706E-2</v>
      </c>
      <c r="F348" s="19">
        <f t="shared" si="26"/>
        <v>6.6839719673791995E-4</v>
      </c>
      <c r="G348">
        <v>176</v>
      </c>
      <c r="H348" s="17">
        <f t="shared" si="27"/>
        <v>3.473139981623867E-4</v>
      </c>
      <c r="I348" s="17">
        <f t="shared" si="29"/>
        <v>1.5847101463151747E-4</v>
      </c>
      <c r="J348" s="16">
        <f t="shared" si="28"/>
        <v>2.6062852122106925E-7</v>
      </c>
    </row>
    <row r="349" spans="1:10" x14ac:dyDescent="0.25">
      <c r="A349" s="37">
        <v>347</v>
      </c>
      <c r="B349" s="4">
        <v>4350</v>
      </c>
      <c r="C349" s="20">
        <f t="shared" si="25"/>
        <v>9.2379409849363599E-3</v>
      </c>
      <c r="F349" s="19">
        <f t="shared" si="26"/>
        <v>8.533955364116696E-5</v>
      </c>
      <c r="G349">
        <v>175</v>
      </c>
      <c r="H349" s="17">
        <f t="shared" si="27"/>
        <v>4.4510520880009547E-5</v>
      </c>
      <c r="I349" s="17">
        <f t="shared" si="29"/>
        <v>1.5863721192495021E-4</v>
      </c>
      <c r="J349" s="16">
        <f t="shared" si="28"/>
        <v>5.2860642432909556E-9</v>
      </c>
    </row>
    <row r="350" spans="1:10" x14ac:dyDescent="0.25">
      <c r="A350" s="37">
        <v>348</v>
      </c>
      <c r="B350" s="4">
        <v>4361</v>
      </c>
      <c r="C350" s="20">
        <f t="shared" si="25"/>
        <v>2.5255437600366836E-3</v>
      </c>
      <c r="F350" s="19">
        <f t="shared" si="26"/>
        <v>6.3783712838602296E-6</v>
      </c>
      <c r="G350">
        <v>174</v>
      </c>
      <c r="H350" s="17">
        <f t="shared" si="27"/>
        <v>3.3392331821044972E-6</v>
      </c>
      <c r="I350" s="17">
        <f t="shared" si="29"/>
        <v>1.5864968024718133E-4</v>
      </c>
      <c r="J350" s="16">
        <f t="shared" si="28"/>
        <v>2.300649745668691E-8</v>
      </c>
    </row>
    <row r="351" spans="1:10" x14ac:dyDescent="0.25">
      <c r="A351" s="37">
        <v>349</v>
      </c>
      <c r="B351" s="4">
        <v>4361</v>
      </c>
      <c r="C351" s="20">
        <f t="shared" si="25"/>
        <v>0</v>
      </c>
      <c r="F351" s="19">
        <f t="shared" si="26"/>
        <v>0</v>
      </c>
      <c r="G351">
        <v>173</v>
      </c>
      <c r="H351" s="17">
        <f t="shared" si="27"/>
        <v>0</v>
      </c>
      <c r="I351" s="17">
        <f t="shared" si="29"/>
        <v>1.5864968024718133E-4</v>
      </c>
      <c r="J351" s="16">
        <f t="shared" si="28"/>
        <v>2.4982110125192049E-8</v>
      </c>
    </row>
    <row r="352" spans="1:10" x14ac:dyDescent="0.25">
      <c r="A352" s="37">
        <v>350</v>
      </c>
      <c r="B352" s="4">
        <v>4200</v>
      </c>
      <c r="C352" s="20">
        <f t="shared" si="25"/>
        <v>-3.7616863571306718E-2</v>
      </c>
      <c r="F352" s="19">
        <f t="shared" si="26"/>
        <v>1.4150284249423023E-3</v>
      </c>
      <c r="G352">
        <v>172</v>
      </c>
      <c r="H352" s="17">
        <f t="shared" si="27"/>
        <v>7.4636523006830244E-4</v>
      </c>
      <c r="I352" s="17">
        <f t="shared" si="29"/>
        <v>1.6143652431679017E-4</v>
      </c>
      <c r="J352" s="16">
        <f t="shared" si="28"/>
        <v>1.5730043116532908E-6</v>
      </c>
    </row>
    <row r="353" spans="1:10" x14ac:dyDescent="0.25">
      <c r="A353" s="37">
        <v>351</v>
      </c>
      <c r="B353" s="4">
        <v>4200</v>
      </c>
      <c r="C353" s="20">
        <f t="shared" si="25"/>
        <v>0</v>
      </c>
      <c r="F353" s="19">
        <f t="shared" si="26"/>
        <v>0</v>
      </c>
      <c r="G353">
        <v>171</v>
      </c>
      <c r="H353" s="17">
        <f t="shared" si="27"/>
        <v>0</v>
      </c>
      <c r="I353" s="17">
        <f t="shared" si="29"/>
        <v>1.6143652431679017E-4</v>
      </c>
      <c r="J353" s="16">
        <f t="shared" si="28"/>
        <v>2.5867491420242374E-8</v>
      </c>
    </row>
    <row r="354" spans="1:10" x14ac:dyDescent="0.25">
      <c r="A354" s="37">
        <v>352</v>
      </c>
      <c r="B354" s="4">
        <v>4200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1.6143652431679017E-4</v>
      </c>
      <c r="J354" s="16">
        <f t="shared" si="28"/>
        <v>2.5867491420242374E-8</v>
      </c>
    </row>
    <row r="355" spans="1:10" x14ac:dyDescent="0.25">
      <c r="A355" s="37">
        <v>353</v>
      </c>
      <c r="B355" s="4">
        <v>4150</v>
      </c>
      <c r="C355" s="20">
        <f t="shared" si="25"/>
        <v>-1.1976191046715649E-2</v>
      </c>
      <c r="F355" s="19">
        <f t="shared" si="26"/>
        <v>1.4342915198743209E-4</v>
      </c>
      <c r="G355">
        <v>169</v>
      </c>
      <c r="H355" s="17">
        <f t="shared" si="27"/>
        <v>7.650636915744302E-5</v>
      </c>
      <c r="I355" s="17">
        <f t="shared" si="29"/>
        <v>1.617221905195877E-4</v>
      </c>
      <c r="J355" s="16">
        <f t="shared" si="28"/>
        <v>3.1290730165145966E-10</v>
      </c>
    </row>
    <row r="356" spans="1:10" x14ac:dyDescent="0.25">
      <c r="A356" s="37">
        <v>354</v>
      </c>
      <c r="B356" s="4">
        <v>4150</v>
      </c>
      <c r="C356" s="20">
        <f t="shared" si="25"/>
        <v>0</v>
      </c>
      <c r="F356" s="19">
        <f t="shared" si="26"/>
        <v>0</v>
      </c>
      <c r="G356">
        <v>168</v>
      </c>
      <c r="H356" s="17">
        <f t="shared" si="27"/>
        <v>0</v>
      </c>
      <c r="I356" s="17">
        <f t="shared" si="29"/>
        <v>1.617221905195877E-4</v>
      </c>
      <c r="J356" s="16">
        <f t="shared" si="28"/>
        <v>2.5959118838645626E-8</v>
      </c>
    </row>
    <row r="357" spans="1:10" x14ac:dyDescent="0.25">
      <c r="A357" s="37">
        <v>355</v>
      </c>
      <c r="B357" s="4">
        <v>4150</v>
      </c>
      <c r="C357" s="20">
        <f t="shared" si="25"/>
        <v>0</v>
      </c>
      <c r="F357" s="19">
        <f t="shared" si="26"/>
        <v>0</v>
      </c>
      <c r="G357">
        <v>167</v>
      </c>
      <c r="H357" s="17">
        <f t="shared" si="27"/>
        <v>0</v>
      </c>
      <c r="I357" s="17">
        <f t="shared" si="29"/>
        <v>1.617221905195877E-4</v>
      </c>
      <c r="J357" s="16">
        <f t="shared" si="28"/>
        <v>2.5959118838645626E-8</v>
      </c>
    </row>
    <row r="358" spans="1:10" x14ac:dyDescent="0.25">
      <c r="A358" s="37">
        <v>356</v>
      </c>
      <c r="B358" s="4">
        <v>4080</v>
      </c>
      <c r="C358" s="20">
        <f t="shared" si="25"/>
        <v>-1.7011345826536562E-2</v>
      </c>
      <c r="F358" s="19">
        <f t="shared" si="26"/>
        <v>2.893858868300229E-4</v>
      </c>
      <c r="G358">
        <v>166</v>
      </c>
      <c r="H358" s="17">
        <f t="shared" si="27"/>
        <v>1.5610306623326916E-4</v>
      </c>
      <c r="I358" s="17">
        <f t="shared" si="29"/>
        <v>1.6230506186307208E-4</v>
      </c>
      <c r="J358" s="16">
        <f t="shared" si="28"/>
        <v>1.6303932650352482E-8</v>
      </c>
    </row>
    <row r="359" spans="1:10" x14ac:dyDescent="0.25">
      <c r="A359" s="37">
        <v>357</v>
      </c>
      <c r="B359" s="4">
        <v>4080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1.6230506186307208E-4</v>
      </c>
      <c r="J359" s="16">
        <f t="shared" si="28"/>
        <v>2.614657726130357E-8</v>
      </c>
    </row>
    <row r="360" spans="1:10" x14ac:dyDescent="0.25">
      <c r="A360" s="37">
        <v>358</v>
      </c>
      <c r="B360" s="4">
        <v>4150</v>
      </c>
      <c r="C360" s="20">
        <f t="shared" si="25"/>
        <v>1.7011345826536538E-2</v>
      </c>
      <c r="F360" s="19">
        <f t="shared" si="26"/>
        <v>2.8938588683002209E-4</v>
      </c>
      <c r="G360">
        <v>164</v>
      </c>
      <c r="H360" s="17">
        <f t="shared" si="27"/>
        <v>1.5727537070670897E-4</v>
      </c>
      <c r="I360" s="17">
        <f t="shared" si="29"/>
        <v>1.628923104599948E-4</v>
      </c>
      <c r="J360" s="16">
        <f t="shared" si="28"/>
        <v>1.6154867052313544E-8</v>
      </c>
    </row>
    <row r="361" spans="1:10" x14ac:dyDescent="0.25">
      <c r="A361" s="37">
        <v>359</v>
      </c>
      <c r="B361" s="4">
        <v>4150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1.628923104599948E-4</v>
      </c>
      <c r="J361" s="16">
        <f t="shared" si="28"/>
        <v>2.63361254906071E-8</v>
      </c>
    </row>
    <row r="362" spans="1:10" x14ac:dyDescent="0.25">
      <c r="A362" s="37">
        <v>360</v>
      </c>
      <c r="B362" s="4">
        <v>4150</v>
      </c>
      <c r="C362" s="20">
        <f t="shared" si="25"/>
        <v>0</v>
      </c>
      <c r="F362" s="19">
        <f t="shared" si="26"/>
        <v>0</v>
      </c>
      <c r="G362">
        <v>162</v>
      </c>
      <c r="H362" s="17">
        <f t="shared" si="27"/>
        <v>0</v>
      </c>
      <c r="I362" s="17">
        <f t="shared" si="29"/>
        <v>1.628923104599948E-4</v>
      </c>
      <c r="J362" s="16">
        <f t="shared" si="28"/>
        <v>2.63361254906071E-8</v>
      </c>
    </row>
    <row r="363" spans="1:10" x14ac:dyDescent="0.25">
      <c r="A363" s="37">
        <v>361</v>
      </c>
      <c r="B363" s="4">
        <v>4051</v>
      </c>
      <c r="C363" s="20">
        <f t="shared" si="25"/>
        <v>-2.4144570022053474E-2</v>
      </c>
      <c r="F363" s="19">
        <f t="shared" si="26"/>
        <v>5.829602615498433E-4</v>
      </c>
      <c r="G363">
        <v>161</v>
      </c>
      <c r="H363" s="17">
        <f t="shared" si="27"/>
        <v>3.2040275929206663E-4</v>
      </c>
      <c r="I363" s="17">
        <f t="shared" si="29"/>
        <v>1.6408865843233763E-4</v>
      </c>
      <c r="J363" s="16">
        <f t="shared" si="28"/>
        <v>1.7596707103903919E-7</v>
      </c>
    </row>
    <row r="364" spans="1:10" x14ac:dyDescent="0.25">
      <c r="A364" s="37">
        <v>362</v>
      </c>
      <c r="B364" s="4">
        <v>4057</v>
      </c>
      <c r="C364" s="20">
        <f t="shared" si="25"/>
        <v>1.480020003756675E-3</v>
      </c>
      <c r="F364" s="19">
        <f t="shared" si="26"/>
        <v>2.190459211519908E-6</v>
      </c>
      <c r="G364">
        <v>160</v>
      </c>
      <c r="H364" s="17">
        <f t="shared" si="27"/>
        <v>1.2084177857486867E-6</v>
      </c>
      <c r="I364" s="17">
        <f t="shared" si="29"/>
        <v>1.640931705288343E-4</v>
      </c>
      <c r="J364" s="16">
        <f t="shared" si="28"/>
        <v>2.6014465977552022E-8</v>
      </c>
    </row>
    <row r="365" spans="1:10" x14ac:dyDescent="0.25">
      <c r="A365" s="37">
        <v>363</v>
      </c>
      <c r="B365" s="4">
        <v>4100</v>
      </c>
      <c r="C365" s="20">
        <f t="shared" si="25"/>
        <v>1.0543189485951877E-2</v>
      </c>
      <c r="F365" s="19">
        <f t="shared" si="26"/>
        <v>1.1115884453668621E-4</v>
      </c>
      <c r="G365">
        <v>159</v>
      </c>
      <c r="H365" s="17">
        <f t="shared" si="27"/>
        <v>6.1553195462809863E-5</v>
      </c>
      <c r="I365" s="17">
        <f t="shared" si="29"/>
        <v>1.6432300325794645E-4</v>
      </c>
      <c r="J365" s="16">
        <f t="shared" si="28"/>
        <v>2.7615650406064477E-9</v>
      </c>
    </row>
    <row r="366" spans="1:10" x14ac:dyDescent="0.25">
      <c r="A366" s="37">
        <v>364</v>
      </c>
      <c r="B366" s="4">
        <v>4300</v>
      </c>
      <c r="C366" s="20">
        <f t="shared" si="25"/>
        <v>4.7628048989254664E-2</v>
      </c>
      <c r="F366" s="19">
        <f t="shared" si="26"/>
        <v>2.268431050522842E-3</v>
      </c>
      <c r="G366">
        <v>158</v>
      </c>
      <c r="H366" s="17">
        <f t="shared" si="27"/>
        <v>1.260830787911579E-3</v>
      </c>
      <c r="I366" s="17">
        <f t="shared" si="29"/>
        <v>1.6903080402694807E-4</v>
      </c>
      <c r="J366" s="16">
        <f t="shared" si="28"/>
        <v>4.4101318329479415E-6</v>
      </c>
    </row>
    <row r="367" spans="1:10" x14ac:dyDescent="0.25">
      <c r="A367" s="37">
        <v>365</v>
      </c>
      <c r="B367" s="4">
        <v>4330</v>
      </c>
      <c r="C367" s="20">
        <f t="shared" si="25"/>
        <v>6.9525193148816632E-3</v>
      </c>
      <c r="F367" s="19">
        <f t="shared" si="26"/>
        <v>4.8337524823802589E-5</v>
      </c>
      <c r="G367">
        <v>157</v>
      </c>
      <c r="H367" s="17">
        <f t="shared" si="27"/>
        <v>2.6967474198804522E-5</v>
      </c>
      <c r="I367" s="17">
        <f t="shared" si="29"/>
        <v>1.6913149755139908E-4</v>
      </c>
      <c r="J367" s="16">
        <f t="shared" si="28"/>
        <v>1.4439015515351411E-8</v>
      </c>
    </row>
    <row r="368" spans="1:10" x14ac:dyDescent="0.25">
      <c r="A368" s="37">
        <v>366</v>
      </c>
      <c r="B368" s="4">
        <v>4330</v>
      </c>
      <c r="C368" s="20">
        <f t="shared" si="25"/>
        <v>0</v>
      </c>
      <c r="F368" s="19">
        <f t="shared" si="26"/>
        <v>0</v>
      </c>
      <c r="G368">
        <v>156</v>
      </c>
      <c r="H368" s="17">
        <f t="shared" si="27"/>
        <v>0</v>
      </c>
      <c r="I368" s="17">
        <f t="shared" si="29"/>
        <v>1.6913149755139908E-4</v>
      </c>
      <c r="J368" s="16">
        <f t="shared" si="28"/>
        <v>2.8392243093663019E-8</v>
      </c>
    </row>
    <row r="369" spans="1:10" x14ac:dyDescent="0.25">
      <c r="A369" s="37">
        <v>367</v>
      </c>
      <c r="B369" s="4">
        <v>4320</v>
      </c>
      <c r="C369" s="20">
        <f t="shared" si="25"/>
        <v>-2.3121397583795024E-3</v>
      </c>
      <c r="F369" s="19">
        <f t="shared" si="26"/>
        <v>5.3459902622792233E-6</v>
      </c>
      <c r="G369">
        <v>155</v>
      </c>
      <c r="H369" s="17">
        <f t="shared" si="27"/>
        <v>3.0049227445387699E-6</v>
      </c>
      <c r="I369" s="17">
        <f t="shared" si="29"/>
        <v>1.6914271759594683E-4</v>
      </c>
      <c r="J369" s="16">
        <f t="shared" si="28"/>
        <v>2.662287185080917E-8</v>
      </c>
    </row>
    <row r="370" spans="1:10" x14ac:dyDescent="0.25">
      <c r="A370" s="37">
        <v>368</v>
      </c>
      <c r="B370" s="4">
        <v>4380</v>
      </c>
      <c r="C370" s="20">
        <f t="shared" si="25"/>
        <v>1.3793322132335769E-2</v>
      </c>
      <c r="F370" s="19">
        <f t="shared" si="26"/>
        <v>1.9025573544638377E-4</v>
      </c>
      <c r="G370">
        <v>154</v>
      </c>
      <c r="H370" s="17">
        <f t="shared" si="27"/>
        <v>1.0734147219059297E-4</v>
      </c>
      <c r="I370" s="17">
        <f t="shared" si="29"/>
        <v>1.695435186155362E-4</v>
      </c>
      <c r="J370" s="16">
        <f t="shared" si="28"/>
        <v>4.5562069294659844E-10</v>
      </c>
    </row>
    <row r="371" spans="1:10" x14ac:dyDescent="0.25">
      <c r="A371" s="37">
        <v>369</v>
      </c>
      <c r="B371" s="4">
        <v>4700</v>
      </c>
      <c r="C371" s="20">
        <f t="shared" si="25"/>
        <v>7.0513784327658133E-2</v>
      </c>
      <c r="F371" s="19">
        <f t="shared" si="26"/>
        <v>4.972193780207486E-3</v>
      </c>
      <c r="G371">
        <v>153</v>
      </c>
      <c r="H371" s="17">
        <f t="shared" si="27"/>
        <v>2.8158043617954329E-3</v>
      </c>
      <c r="I371" s="17">
        <f t="shared" si="29"/>
        <v>1.800574163303724E-4</v>
      </c>
      <c r="J371" s="16">
        <f t="shared" si="28"/>
        <v>2.2971015024655505E-5</v>
      </c>
    </row>
    <row r="372" spans="1:10" x14ac:dyDescent="0.25">
      <c r="A372" s="37">
        <v>370</v>
      </c>
      <c r="B372" s="4">
        <v>4700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1.800574163303724E-4</v>
      </c>
      <c r="J372" s="16">
        <f t="shared" si="28"/>
        <v>3.2179014866166374E-8</v>
      </c>
    </row>
    <row r="373" spans="1:10" x14ac:dyDescent="0.25">
      <c r="A373" s="37">
        <v>371</v>
      </c>
      <c r="B373" s="4">
        <v>4700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1.800574163303724E-4</v>
      </c>
      <c r="J373" s="16">
        <f t="shared" si="28"/>
        <v>3.2179014866166374E-8</v>
      </c>
    </row>
    <row r="374" spans="1:10" x14ac:dyDescent="0.25">
      <c r="A374" s="37">
        <v>372</v>
      </c>
      <c r="B374" s="4">
        <v>4500</v>
      </c>
      <c r="C374" s="20">
        <f t="shared" si="25"/>
        <v>-4.348511193973878E-2</v>
      </c>
      <c r="F374" s="19">
        <f t="shared" si="26"/>
        <v>1.8909549604116122E-3</v>
      </c>
      <c r="G374">
        <v>150</v>
      </c>
      <c r="H374" s="17">
        <f t="shared" si="27"/>
        <v>1.0829528331938393E-3</v>
      </c>
      <c r="I374" s="17">
        <f t="shared" si="29"/>
        <v>1.8410104076418499E-4</v>
      </c>
      <c r="J374" s="16">
        <f t="shared" si="28"/>
        <v>2.9156974014720134E-6</v>
      </c>
    </row>
    <row r="375" spans="1:10" x14ac:dyDescent="0.25">
      <c r="A375" s="37">
        <v>373</v>
      </c>
      <c r="B375" s="4">
        <v>4699</v>
      </c>
      <c r="C375" s="20">
        <f t="shared" si="25"/>
        <v>4.3272323344404534E-2</v>
      </c>
      <c r="F375" s="19">
        <f t="shared" si="26"/>
        <v>1.8724939676226977E-3</v>
      </c>
      <c r="G375">
        <v>149</v>
      </c>
      <c r="H375" s="17">
        <f t="shared" si="27"/>
        <v>1.0763993485012691E-3</v>
      </c>
      <c r="I375" s="17">
        <f t="shared" si="29"/>
        <v>1.8812019522108147E-4</v>
      </c>
      <c r="J375" s="16">
        <f t="shared" si="28"/>
        <v>2.8394817732302663E-6</v>
      </c>
    </row>
    <row r="376" spans="1:10" x14ac:dyDescent="0.25">
      <c r="A376" s="37">
        <v>374</v>
      </c>
      <c r="B376" s="4">
        <v>4699</v>
      </c>
      <c r="C376" s="20">
        <f t="shared" si="25"/>
        <v>0</v>
      </c>
      <c r="F376" s="19">
        <f t="shared" si="26"/>
        <v>0</v>
      </c>
      <c r="G376">
        <v>148</v>
      </c>
      <c r="H376" s="17">
        <f t="shared" si="27"/>
        <v>0</v>
      </c>
      <c r="I376" s="17">
        <f t="shared" si="29"/>
        <v>1.8812019522108147E-4</v>
      </c>
      <c r="J376" s="16">
        <f t="shared" si="28"/>
        <v>3.5125422576534333E-8</v>
      </c>
    </row>
    <row r="377" spans="1:10" x14ac:dyDescent="0.25">
      <c r="A377" s="37">
        <v>375</v>
      </c>
      <c r="B377" s="4">
        <v>4699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1.8812019522108147E-4</v>
      </c>
      <c r="J377" s="16">
        <f t="shared" si="28"/>
        <v>3.5125422576534333E-8</v>
      </c>
    </row>
    <row r="378" spans="1:10" x14ac:dyDescent="0.25">
      <c r="A378" s="37">
        <v>376</v>
      </c>
      <c r="B378" s="4">
        <v>4699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1.8812019522108147E-4</v>
      </c>
      <c r="J378" s="16">
        <f t="shared" si="28"/>
        <v>3.5125422576534333E-8</v>
      </c>
    </row>
    <row r="379" spans="1:10" x14ac:dyDescent="0.25">
      <c r="A379" s="37">
        <v>377</v>
      </c>
      <c r="B379" s="4">
        <v>4699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1.8812019522108147E-4</v>
      </c>
      <c r="J379" s="16">
        <f t="shared" si="28"/>
        <v>3.5125422576534333E-8</v>
      </c>
    </row>
    <row r="380" spans="1:10" x14ac:dyDescent="0.25">
      <c r="A380" s="37">
        <v>378</v>
      </c>
      <c r="B380" s="4">
        <v>4690</v>
      </c>
      <c r="C380" s="20">
        <f t="shared" si="25"/>
        <v>-1.9171376624906201E-3</v>
      </c>
      <c r="F380" s="19">
        <f t="shared" si="26"/>
        <v>3.6754168169399986E-6</v>
      </c>
      <c r="G380">
        <v>144</v>
      </c>
      <c r="H380" s="17">
        <f t="shared" si="27"/>
        <v>2.1526965092962367E-6</v>
      </c>
      <c r="I380" s="17">
        <f t="shared" si="29"/>
        <v>1.8812823314843784E-4</v>
      </c>
      <c r="J380" s="16">
        <f t="shared" si="28"/>
        <v>3.3764197227892034E-8</v>
      </c>
    </row>
    <row r="381" spans="1:10" x14ac:dyDescent="0.25">
      <c r="A381" s="37">
        <v>379</v>
      </c>
      <c r="B381" s="4">
        <v>4600</v>
      </c>
      <c r="C381" s="20">
        <f t="shared" si="25"/>
        <v>-1.9376278963138722E-2</v>
      </c>
      <c r="F381" s="19">
        <f t="shared" si="26"/>
        <v>3.7544018645737216E-4</v>
      </c>
      <c r="G381">
        <v>143</v>
      </c>
      <c r="H381" s="17">
        <f t="shared" si="27"/>
        <v>2.2071995923148973E-4</v>
      </c>
      <c r="I381" s="17">
        <f t="shared" si="29"/>
        <v>1.8895237672406006E-4</v>
      </c>
      <c r="J381" s="16">
        <f t="shared" si="28"/>
        <v>3.5041345311751935E-8</v>
      </c>
    </row>
    <row r="382" spans="1:10" x14ac:dyDescent="0.25">
      <c r="A382" s="37">
        <v>380</v>
      </c>
      <c r="B382" s="4">
        <v>4601</v>
      </c>
      <c r="C382" s="20">
        <f t="shared" si="25"/>
        <v>2.1736767828212737E-4</v>
      </c>
      <c r="F382" s="19">
        <f t="shared" si="26"/>
        <v>4.7248707561762426E-8</v>
      </c>
      <c r="G382">
        <v>142</v>
      </c>
      <c r="H382" s="17">
        <f t="shared" si="27"/>
        <v>2.7881454475644009E-8</v>
      </c>
      <c r="I382" s="17">
        <f t="shared" si="29"/>
        <v>1.8895248083028438E-4</v>
      </c>
      <c r="J382" s="16">
        <f t="shared" si="28"/>
        <v>3.5419128867594734E-8</v>
      </c>
    </row>
    <row r="383" spans="1:10" x14ac:dyDescent="0.25">
      <c r="A383" s="37">
        <v>381</v>
      </c>
      <c r="B383" s="4">
        <v>4684</v>
      </c>
      <c r="C383" s="20">
        <f t="shared" si="25"/>
        <v>1.7878774562139266E-2</v>
      </c>
      <c r="F383" s="19">
        <f t="shared" si="26"/>
        <v>3.1965057984379808E-4</v>
      </c>
      <c r="G383">
        <v>141</v>
      </c>
      <c r="H383" s="17">
        <f t="shared" si="27"/>
        <v>1.8933270108764441E-4</v>
      </c>
      <c r="I383" s="17">
        <f t="shared" si="29"/>
        <v>1.8965942790385163E-4</v>
      </c>
      <c r="J383" s="16">
        <f t="shared" si="28"/>
        <v>1.7082311980477916E-8</v>
      </c>
    </row>
    <row r="384" spans="1:10" x14ac:dyDescent="0.25">
      <c r="A384" s="37">
        <v>382</v>
      </c>
      <c r="B384" s="4">
        <v>4600</v>
      </c>
      <c r="C384" s="20">
        <f t="shared" si="25"/>
        <v>-1.8096142240421546E-2</v>
      </c>
      <c r="F384" s="19">
        <f t="shared" si="26"/>
        <v>3.2747036398556896E-4</v>
      </c>
      <c r="G384">
        <v>140</v>
      </c>
      <c r="H384" s="17">
        <f t="shared" si="27"/>
        <v>1.9469140470804522E-4</v>
      </c>
      <c r="I384" s="17">
        <f t="shared" si="29"/>
        <v>1.9038638377579756E-4</v>
      </c>
      <c r="J384" s="16">
        <f t="shared" si="28"/>
        <v>1.8987423887864444E-8</v>
      </c>
    </row>
    <row r="385" spans="1:10" x14ac:dyDescent="0.25">
      <c r="A385" s="37">
        <v>383</v>
      </c>
      <c r="B385" s="4">
        <v>4600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1.9038638377579756E-4</v>
      </c>
      <c r="J385" s="16">
        <f t="shared" si="28"/>
        <v>3.5976796199021925E-8</v>
      </c>
    </row>
    <row r="386" spans="1:10" x14ac:dyDescent="0.25">
      <c r="A386" s="37">
        <v>384</v>
      </c>
      <c r="B386" s="4">
        <v>4450</v>
      </c>
      <c r="C386" s="20">
        <f t="shared" si="25"/>
        <v>-3.3152207316900509E-2</v>
      </c>
      <c r="F386" s="19">
        <f t="shared" si="26"/>
        <v>1.0990688499827516E-3</v>
      </c>
      <c r="G386">
        <v>138</v>
      </c>
      <c r="H386" s="17">
        <f t="shared" si="27"/>
        <v>6.5833805346075162E-4</v>
      </c>
      <c r="I386" s="17">
        <f t="shared" si="29"/>
        <v>1.9284454423956545E-4</v>
      </c>
      <c r="J386" s="16">
        <f t="shared" si="28"/>
        <v>8.2254808237567372E-7</v>
      </c>
    </row>
    <row r="387" spans="1:10" x14ac:dyDescent="0.25">
      <c r="A387" s="37">
        <v>385</v>
      </c>
      <c r="B387" s="4">
        <v>4450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1.9284454423956545E-4</v>
      </c>
      <c r="J387" s="16">
        <f t="shared" si="28"/>
        <v>3.6911817481949039E-8</v>
      </c>
    </row>
    <row r="388" spans="1:10" x14ac:dyDescent="0.25">
      <c r="A388" s="37">
        <v>386</v>
      </c>
      <c r="B388" s="4">
        <v>4450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1.9284454423956545E-4</v>
      </c>
      <c r="J388" s="16">
        <f t="shared" ref="J388:J451" si="33">(F388-($E$7*I388))^2</f>
        <v>3.6911817481949039E-8</v>
      </c>
    </row>
    <row r="389" spans="1:10" x14ac:dyDescent="0.25">
      <c r="A389" s="37">
        <v>387</v>
      </c>
      <c r="B389" s="4">
        <v>4451</v>
      </c>
      <c r="C389" s="20">
        <f t="shared" si="30"/>
        <v>2.2469385556836825E-4</v>
      </c>
      <c r="F389" s="19">
        <f t="shared" si="31"/>
        <v>5.048732873017873E-8</v>
      </c>
      <c r="G389">
        <v>135</v>
      </c>
      <c r="H389" s="17">
        <f t="shared" si="32"/>
        <v>3.058302068509475E-8</v>
      </c>
      <c r="I389" s="17">
        <f t="shared" ref="I389:I452" si="34">(1-$E$7)*H389+I388</f>
        <v>1.9284465843313504E-4</v>
      </c>
      <c r="J389" s="16">
        <f t="shared" si="33"/>
        <v>3.689246403037198E-8</v>
      </c>
    </row>
    <row r="390" spans="1:10" x14ac:dyDescent="0.25">
      <c r="A390" s="37">
        <v>388</v>
      </c>
      <c r="B390" s="4">
        <v>4480</v>
      </c>
      <c r="C390" s="20">
        <f t="shared" si="30"/>
        <v>6.4942563931765463E-3</v>
      </c>
      <c r="F390" s="19">
        <f t="shared" si="31"/>
        <v>4.2175366100314447E-5</v>
      </c>
      <c r="G390">
        <v>134</v>
      </c>
      <c r="H390" s="17">
        <f t="shared" si="32"/>
        <v>2.5643747300489605E-5</v>
      </c>
      <c r="I390" s="17">
        <f t="shared" si="34"/>
        <v>1.9294040930979415E-4</v>
      </c>
      <c r="J390" s="16">
        <f t="shared" si="33"/>
        <v>2.2513389598819381E-8</v>
      </c>
    </row>
    <row r="391" spans="1:10" x14ac:dyDescent="0.25">
      <c r="A391" s="37">
        <v>389</v>
      </c>
      <c r="B391" s="4">
        <v>4481</v>
      </c>
      <c r="C391" s="20">
        <f t="shared" si="30"/>
        <v>2.2318937711226299E-4</v>
      </c>
      <c r="F391" s="19">
        <f t="shared" si="31"/>
        <v>4.9813498055759945E-8</v>
      </c>
      <c r="G391">
        <v>133</v>
      </c>
      <c r="H391" s="17">
        <f t="shared" si="32"/>
        <v>3.0401450827356802E-8</v>
      </c>
      <c r="I391" s="17">
        <f t="shared" si="34"/>
        <v>1.9294052282540223E-4</v>
      </c>
      <c r="J391" s="16">
        <f t="shared" si="33"/>
        <v>3.6929420763010992E-8</v>
      </c>
    </row>
    <row r="392" spans="1:10" x14ac:dyDescent="0.25">
      <c r="A392" s="37">
        <v>390</v>
      </c>
      <c r="B392" s="4">
        <v>4560</v>
      </c>
      <c r="C392" s="20">
        <f t="shared" si="30"/>
        <v>1.7476387722288777E-2</v>
      </c>
      <c r="F392" s="19">
        <f t="shared" si="31"/>
        <v>3.0542412781976589E-4</v>
      </c>
      <c r="G392">
        <v>132</v>
      </c>
      <c r="H392" s="17">
        <f t="shared" si="32"/>
        <v>1.8710063162301875E-4</v>
      </c>
      <c r="I392" s="17">
        <f t="shared" si="34"/>
        <v>1.9363913560189902E-4</v>
      </c>
      <c r="J392" s="16">
        <f t="shared" si="33"/>
        <v>1.265805434717426E-8</v>
      </c>
    </row>
    <row r="393" spans="1:10" x14ac:dyDescent="0.25">
      <c r="A393" s="37">
        <v>391</v>
      </c>
      <c r="B393" s="4">
        <v>4560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1.9363913560189902E-4</v>
      </c>
      <c r="J393" s="16">
        <f t="shared" si="33"/>
        <v>3.7216625028665333E-8</v>
      </c>
    </row>
    <row r="394" spans="1:10" x14ac:dyDescent="0.25">
      <c r="A394" s="37">
        <v>392</v>
      </c>
      <c r="B394" s="4">
        <v>4561</v>
      </c>
      <c r="C394" s="20">
        <f t="shared" si="30"/>
        <v>2.1927420326858636E-4</v>
      </c>
      <c r="F394" s="19">
        <f t="shared" si="31"/>
        <v>4.8081176219073328E-8</v>
      </c>
      <c r="G394">
        <v>130</v>
      </c>
      <c r="H394" s="17">
        <f t="shared" si="32"/>
        <v>2.9675379282543683E-8</v>
      </c>
      <c r="I394" s="17">
        <f t="shared" si="34"/>
        <v>1.9363924640643739E-4</v>
      </c>
      <c r="J394" s="16">
        <f t="shared" si="33"/>
        <v>3.7198118655347364E-8</v>
      </c>
    </row>
    <row r="395" spans="1:10" x14ac:dyDescent="0.25">
      <c r="A395" s="37">
        <v>393</v>
      </c>
      <c r="B395" s="4">
        <v>4561</v>
      </c>
      <c r="C395" s="20">
        <f t="shared" si="30"/>
        <v>0</v>
      </c>
      <c r="F395" s="19">
        <f t="shared" si="31"/>
        <v>0</v>
      </c>
      <c r="G395">
        <v>129</v>
      </c>
      <c r="H395" s="17">
        <f t="shared" si="32"/>
        <v>0</v>
      </c>
      <c r="I395" s="17">
        <f t="shared" si="34"/>
        <v>1.9363924640643739E-4</v>
      </c>
      <c r="J395" s="16">
        <f t="shared" si="33"/>
        <v>3.7216667621007252E-8</v>
      </c>
    </row>
    <row r="396" spans="1:10" x14ac:dyDescent="0.25">
      <c r="A396" s="37">
        <v>394</v>
      </c>
      <c r="B396" s="4">
        <v>4600</v>
      </c>
      <c r="C396" s="20">
        <f t="shared" si="30"/>
        <v>8.5144057654859759E-3</v>
      </c>
      <c r="F396" s="19">
        <f t="shared" si="31"/>
        <v>7.2495105539340833E-5</v>
      </c>
      <c r="G396">
        <v>128</v>
      </c>
      <c r="H396" s="17">
        <f t="shared" si="32"/>
        <v>4.5079507772065714E-5</v>
      </c>
      <c r="I396" s="17">
        <f t="shared" si="34"/>
        <v>1.9380756823311729E-4</v>
      </c>
      <c r="J396" s="16">
        <f t="shared" si="33"/>
        <v>1.4541660365992581E-8</v>
      </c>
    </row>
    <row r="397" spans="1:10" x14ac:dyDescent="0.25">
      <c r="A397" s="37">
        <v>395</v>
      </c>
      <c r="B397" s="4">
        <v>4502</v>
      </c>
      <c r="C397" s="20">
        <f t="shared" si="30"/>
        <v>-2.1534561010508782E-2</v>
      </c>
      <c r="F397" s="19">
        <f t="shared" si="31"/>
        <v>4.6373731791532502E-4</v>
      </c>
      <c r="G397">
        <v>127</v>
      </c>
      <c r="H397" s="17">
        <f t="shared" si="32"/>
        <v>2.8944574302431855E-4</v>
      </c>
      <c r="I397" s="17">
        <f t="shared" si="34"/>
        <v>1.9488832617832198E-4</v>
      </c>
      <c r="J397" s="16">
        <f t="shared" si="33"/>
        <v>7.267158795885751E-8</v>
      </c>
    </row>
    <row r="398" spans="1:10" x14ac:dyDescent="0.25">
      <c r="A398" s="37">
        <v>396</v>
      </c>
      <c r="B398" s="4">
        <v>4502</v>
      </c>
      <c r="C398" s="20">
        <f t="shared" si="30"/>
        <v>0</v>
      </c>
      <c r="F398" s="19">
        <f t="shared" si="31"/>
        <v>0</v>
      </c>
      <c r="G398">
        <v>126</v>
      </c>
      <c r="H398" s="17">
        <f t="shared" si="32"/>
        <v>0</v>
      </c>
      <c r="I398" s="17">
        <f t="shared" si="34"/>
        <v>1.9488832617832198E-4</v>
      </c>
      <c r="J398" s="16">
        <f t="shared" si="33"/>
        <v>3.7698352192802299E-8</v>
      </c>
    </row>
    <row r="399" spans="1:10" x14ac:dyDescent="0.25">
      <c r="A399" s="37">
        <v>397</v>
      </c>
      <c r="B399" s="4">
        <v>4502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1.9488832617832198E-4</v>
      </c>
      <c r="J399" s="16">
        <f t="shared" si="33"/>
        <v>3.7698352192802299E-8</v>
      </c>
    </row>
    <row r="400" spans="1:10" x14ac:dyDescent="0.25">
      <c r="A400" s="37">
        <v>398</v>
      </c>
      <c r="B400" s="4">
        <v>4699</v>
      </c>
      <c r="C400" s="20">
        <f t="shared" si="30"/>
        <v>4.2827977636138083E-2</v>
      </c>
      <c r="F400" s="19">
        <f t="shared" si="31"/>
        <v>1.8342356684015438E-3</v>
      </c>
      <c r="G400">
        <v>124</v>
      </c>
      <c r="H400" s="17">
        <f t="shared" si="32"/>
        <v>1.1577750355612096E-3</v>
      </c>
      <c r="I400" s="17">
        <f t="shared" si="34"/>
        <v>1.9921132832500512E-4</v>
      </c>
      <c r="J400" s="16">
        <f t="shared" si="33"/>
        <v>2.6757375152645134E-6</v>
      </c>
    </row>
    <row r="401" spans="1:10" x14ac:dyDescent="0.25">
      <c r="A401" s="37">
        <v>399</v>
      </c>
      <c r="B401" s="4">
        <v>4700</v>
      </c>
      <c r="C401" s="20">
        <f t="shared" si="30"/>
        <v>2.1278859533419505E-4</v>
      </c>
      <c r="F401" s="19">
        <f t="shared" si="31"/>
        <v>4.5278986304299816E-8</v>
      </c>
      <c r="G401">
        <v>123</v>
      </c>
      <c r="H401" s="17">
        <f t="shared" si="32"/>
        <v>2.8687346808734705E-8</v>
      </c>
      <c r="I401" s="17">
        <f t="shared" si="34"/>
        <v>1.9921143544034104E-4</v>
      </c>
      <c r="J401" s="16">
        <f t="shared" si="33"/>
        <v>3.9371418381478013E-8</v>
      </c>
    </row>
    <row r="402" spans="1:10" x14ac:dyDescent="0.25">
      <c r="A402" s="37">
        <v>400</v>
      </c>
      <c r="B402" s="4">
        <v>4700</v>
      </c>
      <c r="C402" s="20">
        <f t="shared" si="30"/>
        <v>0</v>
      </c>
      <c r="F402" s="19">
        <f t="shared" si="31"/>
        <v>0</v>
      </c>
      <c r="G402">
        <v>122</v>
      </c>
      <c r="H402" s="17">
        <f t="shared" si="32"/>
        <v>0</v>
      </c>
      <c r="I402" s="17">
        <f t="shared" si="34"/>
        <v>1.9921143544034104E-4</v>
      </c>
      <c r="J402" s="16">
        <f t="shared" si="33"/>
        <v>3.938938915498243E-8</v>
      </c>
    </row>
    <row r="403" spans="1:10" x14ac:dyDescent="0.25">
      <c r="A403" s="37">
        <v>401</v>
      </c>
      <c r="B403" s="4">
        <v>4700</v>
      </c>
      <c r="C403" s="20">
        <f t="shared" si="30"/>
        <v>0</v>
      </c>
      <c r="F403" s="19">
        <f t="shared" si="31"/>
        <v>0</v>
      </c>
      <c r="G403">
        <v>121</v>
      </c>
      <c r="H403" s="17">
        <f t="shared" si="32"/>
        <v>0</v>
      </c>
      <c r="I403" s="17">
        <f t="shared" si="34"/>
        <v>1.9921143544034104E-4</v>
      </c>
      <c r="J403" s="16">
        <f t="shared" si="33"/>
        <v>3.938938915498243E-8</v>
      </c>
    </row>
    <row r="404" spans="1:10" x14ac:dyDescent="0.25">
      <c r="A404" s="37">
        <v>402</v>
      </c>
      <c r="B404" s="4">
        <v>4505</v>
      </c>
      <c r="C404" s="20">
        <f t="shared" si="30"/>
        <v>-4.2374617655711697E-2</v>
      </c>
      <c r="F404" s="19">
        <f t="shared" si="31"/>
        <v>1.7956082214677534E-3</v>
      </c>
      <c r="G404">
        <v>120</v>
      </c>
      <c r="H404" s="17">
        <f t="shared" si="32"/>
        <v>1.1504803337324416E-3</v>
      </c>
      <c r="I404" s="17">
        <f t="shared" si="34"/>
        <v>2.0350719998844365E-4</v>
      </c>
      <c r="J404" s="16">
        <f t="shared" si="33"/>
        <v>2.5372058293617935E-6</v>
      </c>
    </row>
    <row r="405" spans="1:10" x14ac:dyDescent="0.25">
      <c r="A405" s="37">
        <v>403</v>
      </c>
      <c r="B405" s="4">
        <v>4505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2.0350719998844365E-4</v>
      </c>
      <c r="J405" s="16">
        <f t="shared" si="33"/>
        <v>4.1106478575455217E-8</v>
      </c>
    </row>
    <row r="406" spans="1:10" x14ac:dyDescent="0.25">
      <c r="A406" s="37">
        <v>404</v>
      </c>
      <c r="B406" s="4">
        <v>4820</v>
      </c>
      <c r="C406" s="20">
        <f t="shared" si="30"/>
        <v>6.7586037002207625E-2</v>
      </c>
      <c r="F406" s="19">
        <f t="shared" si="31"/>
        <v>4.5678723976637784E-3</v>
      </c>
      <c r="G406">
        <v>118</v>
      </c>
      <c r="H406" s="17">
        <f t="shared" si="32"/>
        <v>2.9487018437236424E-3</v>
      </c>
      <c r="I406" s="17">
        <f t="shared" si="34"/>
        <v>2.145173219973077E-4</v>
      </c>
      <c r="J406" s="16">
        <f t="shared" si="33"/>
        <v>1.8958674988653926E-5</v>
      </c>
    </row>
    <row r="407" spans="1:10" x14ac:dyDescent="0.25">
      <c r="A407" s="37">
        <v>405</v>
      </c>
      <c r="B407" s="4">
        <v>4820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2.145173219973077E-4</v>
      </c>
      <c r="J407" s="16">
        <f t="shared" si="33"/>
        <v>4.5674673287792165E-8</v>
      </c>
    </row>
    <row r="408" spans="1:10" x14ac:dyDescent="0.25">
      <c r="A408" s="37">
        <v>406</v>
      </c>
      <c r="B408" s="4">
        <v>4820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2.145173219973077E-4</v>
      </c>
      <c r="J408" s="16">
        <f t="shared" si="33"/>
        <v>4.5674673287792165E-8</v>
      </c>
    </row>
    <row r="409" spans="1:10" x14ac:dyDescent="0.25">
      <c r="A409" s="37">
        <v>407</v>
      </c>
      <c r="B409" s="4">
        <v>4820</v>
      </c>
      <c r="C409" s="20">
        <f t="shared" si="30"/>
        <v>0</v>
      </c>
      <c r="F409" s="19">
        <f t="shared" si="31"/>
        <v>0</v>
      </c>
      <c r="G409">
        <v>115</v>
      </c>
      <c r="H409" s="17">
        <f t="shared" si="32"/>
        <v>0</v>
      </c>
      <c r="I409" s="17">
        <f t="shared" si="34"/>
        <v>2.145173219973077E-4</v>
      </c>
      <c r="J409" s="16">
        <f t="shared" si="33"/>
        <v>4.5674673287792165E-8</v>
      </c>
    </row>
    <row r="410" spans="1:10" x14ac:dyDescent="0.25">
      <c r="A410" s="37">
        <v>408</v>
      </c>
      <c r="B410" s="4">
        <v>4820</v>
      </c>
      <c r="C410" s="20">
        <f t="shared" si="30"/>
        <v>0</v>
      </c>
      <c r="F410" s="19">
        <f t="shared" si="31"/>
        <v>0</v>
      </c>
      <c r="G410">
        <v>114</v>
      </c>
      <c r="H410" s="17">
        <f t="shared" si="32"/>
        <v>0</v>
      </c>
      <c r="I410" s="17">
        <f t="shared" si="34"/>
        <v>2.145173219973077E-4</v>
      </c>
      <c r="J410" s="16">
        <f t="shared" si="33"/>
        <v>4.5674673287792165E-8</v>
      </c>
    </row>
    <row r="411" spans="1:10" x14ac:dyDescent="0.25">
      <c r="A411" s="37">
        <v>409</v>
      </c>
      <c r="B411" s="4">
        <v>4797</v>
      </c>
      <c r="C411" s="20">
        <f t="shared" si="30"/>
        <v>-4.7832055425820492E-3</v>
      </c>
      <c r="F411" s="19">
        <f t="shared" si="31"/>
        <v>2.2879055262587636E-5</v>
      </c>
      <c r="G411">
        <v>113</v>
      </c>
      <c r="H411" s="17">
        <f t="shared" si="32"/>
        <v>1.5047979629555051E-5</v>
      </c>
      <c r="I411" s="17">
        <f t="shared" si="34"/>
        <v>2.1457350946572232E-4</v>
      </c>
      <c r="J411" s="16">
        <f t="shared" si="33"/>
        <v>3.6440237011854054E-8</v>
      </c>
    </row>
    <row r="412" spans="1:10" x14ac:dyDescent="0.25">
      <c r="A412" s="37">
        <v>410</v>
      </c>
      <c r="B412" s="4">
        <v>4797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2.1457350946572232E-4</v>
      </c>
      <c r="J412" s="16">
        <f t="shared" si="33"/>
        <v>4.5698603106920804E-8</v>
      </c>
    </row>
    <row r="413" spans="1:10" x14ac:dyDescent="0.25">
      <c r="A413" s="37">
        <v>411</v>
      </c>
      <c r="B413" s="4">
        <v>4797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2.1457350946572232E-4</v>
      </c>
      <c r="J413" s="16">
        <f t="shared" si="33"/>
        <v>4.5698603106920804E-8</v>
      </c>
    </row>
    <row r="414" spans="1:10" x14ac:dyDescent="0.25">
      <c r="A414" s="37">
        <v>412</v>
      </c>
      <c r="B414" s="4">
        <v>4797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2.1457350946572232E-4</v>
      </c>
      <c r="J414" s="16">
        <f t="shared" si="33"/>
        <v>4.5698603106920804E-8</v>
      </c>
    </row>
    <row r="415" spans="1:10" x14ac:dyDescent="0.25">
      <c r="A415" s="37">
        <v>413</v>
      </c>
      <c r="B415" s="4">
        <v>4550</v>
      </c>
      <c r="C415" s="20">
        <f t="shared" si="30"/>
        <v>-5.2863489557067767E-2</v>
      </c>
      <c r="F415" s="19">
        <f t="shared" si="31"/>
        <v>2.7945485281502128E-3</v>
      </c>
      <c r="G415">
        <v>109</v>
      </c>
      <c r="H415" s="17">
        <f t="shared" si="32"/>
        <v>1.8657365976632334E-3</v>
      </c>
      <c r="I415" s="17">
        <f t="shared" si="34"/>
        <v>2.2153996069252202E-4</v>
      </c>
      <c r="J415" s="16">
        <f t="shared" si="33"/>
        <v>6.6246305854829887E-6</v>
      </c>
    </row>
    <row r="416" spans="1:10" x14ac:dyDescent="0.25">
      <c r="A416" s="37">
        <v>414</v>
      </c>
      <c r="B416" s="4">
        <v>4402</v>
      </c>
      <c r="C416" s="20">
        <f t="shared" si="30"/>
        <v>-3.3068249858589166E-2</v>
      </c>
      <c r="F416" s="19">
        <f t="shared" si="31"/>
        <v>1.0935091487100823E-3</v>
      </c>
      <c r="G416">
        <v>108</v>
      </c>
      <c r="H416" s="17">
        <f t="shared" si="32"/>
        <v>7.3280046743101493E-4</v>
      </c>
      <c r="I416" s="17">
        <f t="shared" si="34"/>
        <v>2.2427615545963332E-4</v>
      </c>
      <c r="J416" s="16">
        <f t="shared" si="33"/>
        <v>7.5702252751764406E-7</v>
      </c>
    </row>
    <row r="417" spans="1:10" x14ac:dyDescent="0.25">
      <c r="A417" s="37">
        <v>415</v>
      </c>
      <c r="B417" s="4">
        <v>4401</v>
      </c>
      <c r="C417" s="20">
        <f t="shared" si="30"/>
        <v>-2.2719527531561828E-4</v>
      </c>
      <c r="F417" s="19">
        <f t="shared" si="31"/>
        <v>5.161769312573959E-8</v>
      </c>
      <c r="G417">
        <v>107</v>
      </c>
      <c r="H417" s="17">
        <f t="shared" si="32"/>
        <v>3.4720546319121494E-8</v>
      </c>
      <c r="I417" s="17">
        <f t="shared" si="34"/>
        <v>2.2427628510225962E-4</v>
      </c>
      <c r="J417" s="16">
        <f t="shared" si="33"/>
        <v>4.9901861189162307E-8</v>
      </c>
    </row>
    <row r="418" spans="1:10" x14ac:dyDescent="0.25">
      <c r="A418" s="37">
        <v>416</v>
      </c>
      <c r="B418" s="4">
        <v>4401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2.2427628510225962E-4</v>
      </c>
      <c r="J418" s="16">
        <f t="shared" si="33"/>
        <v>4.9924925322060652E-8</v>
      </c>
    </row>
    <row r="419" spans="1:10" x14ac:dyDescent="0.25">
      <c r="A419" s="37">
        <v>417</v>
      </c>
      <c r="B419" s="4">
        <v>4401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2.2427628510225962E-4</v>
      </c>
      <c r="J419" s="16">
        <f t="shared" si="33"/>
        <v>4.9924925322060652E-8</v>
      </c>
    </row>
    <row r="420" spans="1:10" x14ac:dyDescent="0.25">
      <c r="A420" s="37">
        <v>418</v>
      </c>
      <c r="B420" s="4">
        <v>4401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2.2427628510225962E-4</v>
      </c>
      <c r="J420" s="16">
        <f t="shared" si="33"/>
        <v>4.9924925322060652E-8</v>
      </c>
    </row>
    <row r="421" spans="1:10" x14ac:dyDescent="0.25">
      <c r="A421" s="37">
        <v>419</v>
      </c>
      <c r="B421" s="4">
        <v>4350</v>
      </c>
      <c r="C421" s="20">
        <f t="shared" si="30"/>
        <v>-1.1655942728361651E-2</v>
      </c>
      <c r="F421" s="19">
        <f t="shared" si="31"/>
        <v>1.3586100088684686E-4</v>
      </c>
      <c r="G421">
        <v>103</v>
      </c>
      <c r="H421" s="17">
        <f t="shared" si="32"/>
        <v>9.2764399171597314E-5</v>
      </c>
      <c r="I421" s="17">
        <f t="shared" si="34"/>
        <v>2.2462265696590947E-4</v>
      </c>
      <c r="J421" s="16">
        <f t="shared" si="33"/>
        <v>7.7304434253279919E-9</v>
      </c>
    </row>
    <row r="422" spans="1:10" x14ac:dyDescent="0.25">
      <c r="A422" s="37">
        <v>420</v>
      </c>
      <c r="B422" s="4">
        <v>4350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2.2462265696590947E-4</v>
      </c>
      <c r="J422" s="16">
        <f t="shared" si="33"/>
        <v>5.0079252318688287E-8</v>
      </c>
    </row>
    <row r="423" spans="1:10" x14ac:dyDescent="0.25">
      <c r="A423" s="37">
        <v>421</v>
      </c>
      <c r="B423" s="4">
        <v>4299</v>
      </c>
      <c r="C423" s="20">
        <f t="shared" si="30"/>
        <v>-1.1793407586448193E-2</v>
      </c>
      <c r="F423" s="19">
        <f t="shared" si="31"/>
        <v>1.3908446250009379E-4</v>
      </c>
      <c r="G423">
        <v>101</v>
      </c>
      <c r="H423" s="17">
        <f t="shared" si="32"/>
        <v>9.567851510555935E-5</v>
      </c>
      <c r="I423" s="17">
        <f t="shared" si="34"/>
        <v>2.2497990981165967E-4</v>
      </c>
      <c r="J423" s="16">
        <f t="shared" si="33"/>
        <v>7.2344206537834527E-9</v>
      </c>
    </row>
    <row r="424" spans="1:10" x14ac:dyDescent="0.25">
      <c r="A424" s="37">
        <v>422</v>
      </c>
      <c r="B424" s="4">
        <v>4210</v>
      </c>
      <c r="C424" s="20">
        <f t="shared" si="30"/>
        <v>-2.0919789819854484E-2</v>
      </c>
      <c r="F424" s="19">
        <f t="shared" si="31"/>
        <v>4.3763760610688728E-4</v>
      </c>
      <c r="G424">
        <v>100</v>
      </c>
      <c r="H424" s="17">
        <f t="shared" si="32"/>
        <v>3.0218651891458342E-4</v>
      </c>
      <c r="I424" s="17">
        <f t="shared" si="34"/>
        <v>2.2610824038525268E-4</v>
      </c>
      <c r="J424" s="16">
        <f t="shared" si="33"/>
        <v>4.5102558097049185E-8</v>
      </c>
    </row>
    <row r="425" spans="1:10" x14ac:dyDescent="0.25">
      <c r="A425" s="37">
        <v>423</v>
      </c>
      <c r="B425" s="4">
        <v>4210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2.2610824038525268E-4</v>
      </c>
      <c r="J425" s="16">
        <f t="shared" si="33"/>
        <v>5.0743859591585147E-8</v>
      </c>
    </row>
    <row r="426" spans="1:10" x14ac:dyDescent="0.25">
      <c r="A426" s="37">
        <v>424</v>
      </c>
      <c r="B426" s="4">
        <v>4200</v>
      </c>
      <c r="C426" s="20">
        <f t="shared" si="30"/>
        <v>-2.3781224049674358E-3</v>
      </c>
      <c r="F426" s="19">
        <f t="shared" si="31"/>
        <v>5.6554661730081005E-6</v>
      </c>
      <c r="G426">
        <v>98</v>
      </c>
      <c r="H426" s="17">
        <f t="shared" si="32"/>
        <v>3.9343966798157727E-6</v>
      </c>
      <c r="I426" s="17">
        <f t="shared" si="34"/>
        <v>2.2612293098124095E-4</v>
      </c>
      <c r="J426" s="16">
        <f t="shared" si="33"/>
        <v>4.8234326760557155E-8</v>
      </c>
    </row>
    <row r="427" spans="1:10" x14ac:dyDescent="0.25">
      <c r="A427" s="37">
        <v>425</v>
      </c>
      <c r="B427" s="4">
        <v>4200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2.2612293098124095E-4</v>
      </c>
      <c r="J427" s="16">
        <f t="shared" si="33"/>
        <v>5.0750453617133538E-8</v>
      </c>
    </row>
    <row r="428" spans="1:10" x14ac:dyDescent="0.25">
      <c r="A428" s="37">
        <v>426</v>
      </c>
      <c r="B428" s="4">
        <v>4200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2.2612293098124095E-4</v>
      </c>
      <c r="J428" s="16">
        <f t="shared" si="33"/>
        <v>5.0750453617133538E-8</v>
      </c>
    </row>
    <row r="429" spans="1:10" x14ac:dyDescent="0.25">
      <c r="A429" s="37">
        <v>427</v>
      </c>
      <c r="B429" s="4">
        <v>4120</v>
      </c>
      <c r="C429" s="20">
        <f t="shared" si="30"/>
        <v>-1.9231361927887644E-2</v>
      </c>
      <c r="F429" s="19">
        <f t="shared" si="31"/>
        <v>3.6984528160140636E-4</v>
      </c>
      <c r="G429">
        <v>95</v>
      </c>
      <c r="H429" s="17">
        <f t="shared" si="32"/>
        <v>2.6019787412387012E-4</v>
      </c>
      <c r="I429" s="17">
        <f t="shared" si="34"/>
        <v>2.2709448066390847E-4</v>
      </c>
      <c r="J429" s="16">
        <f t="shared" si="33"/>
        <v>2.0620599927814987E-8</v>
      </c>
    </row>
    <row r="430" spans="1:10" x14ac:dyDescent="0.25">
      <c r="A430" s="37">
        <v>428</v>
      </c>
      <c r="B430" s="4">
        <v>4150</v>
      </c>
      <c r="C430" s="20">
        <f t="shared" si="30"/>
        <v>7.2551708811720156E-3</v>
      </c>
      <c r="F430" s="19">
        <f t="shared" si="31"/>
        <v>5.2637504515006321E-5</v>
      </c>
      <c r="G430">
        <v>94</v>
      </c>
      <c r="H430" s="17">
        <f t="shared" si="32"/>
        <v>3.7170944379160401E-5</v>
      </c>
      <c r="I430" s="17">
        <f t="shared" si="34"/>
        <v>2.272332728017675E-4</v>
      </c>
      <c r="J430" s="16">
        <f t="shared" si="33"/>
        <v>3.0188125900483779E-8</v>
      </c>
    </row>
    <row r="431" spans="1:10" x14ac:dyDescent="0.25">
      <c r="A431" s="37">
        <v>429</v>
      </c>
      <c r="B431" s="4">
        <v>4150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2.272332728017675E-4</v>
      </c>
      <c r="J431" s="16">
        <f t="shared" si="33"/>
        <v>5.1250081856304135E-8</v>
      </c>
    </row>
    <row r="432" spans="1:10" x14ac:dyDescent="0.25">
      <c r="A432" s="37">
        <v>430</v>
      </c>
      <c r="B432" s="4">
        <v>4150</v>
      </c>
      <c r="C432" s="20">
        <f t="shared" si="30"/>
        <v>0</v>
      </c>
      <c r="F432" s="19">
        <f t="shared" si="31"/>
        <v>0</v>
      </c>
      <c r="G432">
        <v>92</v>
      </c>
      <c r="H432" s="17">
        <f t="shared" si="32"/>
        <v>0</v>
      </c>
      <c r="I432" s="17">
        <f t="shared" si="34"/>
        <v>2.272332728017675E-4</v>
      </c>
      <c r="J432" s="16">
        <f t="shared" si="33"/>
        <v>5.1250081856304135E-8</v>
      </c>
    </row>
    <row r="433" spans="1:10" x14ac:dyDescent="0.25">
      <c r="A433" s="37">
        <v>431</v>
      </c>
      <c r="B433" s="4">
        <v>4344</v>
      </c>
      <c r="C433" s="20">
        <f t="shared" si="30"/>
        <v>4.5687248389027366E-2</v>
      </c>
      <c r="F433" s="19">
        <f t="shared" si="31"/>
        <v>2.0873246653606834E-3</v>
      </c>
      <c r="G433">
        <v>91</v>
      </c>
      <c r="H433" s="17">
        <f t="shared" si="32"/>
        <v>1.4906381576281519E-3</v>
      </c>
      <c r="I433" s="17">
        <f t="shared" si="34"/>
        <v>2.3279914851805523E-4</v>
      </c>
      <c r="J433" s="16">
        <f t="shared" si="33"/>
        <v>3.4424897256640729E-6</v>
      </c>
    </row>
    <row r="434" spans="1:10" x14ac:dyDescent="0.25">
      <c r="A434" s="37">
        <v>432</v>
      </c>
      <c r="B434" s="4">
        <v>4344</v>
      </c>
      <c r="C434" s="20">
        <f t="shared" si="30"/>
        <v>0</v>
      </c>
      <c r="F434" s="19">
        <f t="shared" si="31"/>
        <v>0</v>
      </c>
      <c r="G434">
        <v>90</v>
      </c>
      <c r="H434" s="17">
        <f t="shared" si="32"/>
        <v>0</v>
      </c>
      <c r="I434" s="17">
        <f t="shared" si="34"/>
        <v>2.3279914851805523E-4</v>
      </c>
      <c r="J434" s="16">
        <f t="shared" si="33"/>
        <v>5.3791479722007958E-8</v>
      </c>
    </row>
    <row r="435" spans="1:10" x14ac:dyDescent="0.25">
      <c r="A435" s="37">
        <v>433</v>
      </c>
      <c r="B435" s="4">
        <v>4344</v>
      </c>
      <c r="C435" s="20">
        <f t="shared" si="30"/>
        <v>0</v>
      </c>
      <c r="F435" s="19">
        <f t="shared" si="31"/>
        <v>0</v>
      </c>
      <c r="G435">
        <v>89</v>
      </c>
      <c r="H435" s="17">
        <f t="shared" si="32"/>
        <v>0</v>
      </c>
      <c r="I435" s="17">
        <f t="shared" si="34"/>
        <v>2.3279914851805523E-4</v>
      </c>
      <c r="J435" s="16">
        <f t="shared" si="33"/>
        <v>5.3791479722007958E-8</v>
      </c>
    </row>
    <row r="436" spans="1:10" x14ac:dyDescent="0.25">
      <c r="A436" s="37">
        <v>434</v>
      </c>
      <c r="B436" s="4">
        <v>4344</v>
      </c>
      <c r="C436" s="20">
        <f t="shared" si="30"/>
        <v>0</v>
      </c>
      <c r="F436" s="19">
        <f t="shared" si="31"/>
        <v>0</v>
      </c>
      <c r="G436">
        <v>88</v>
      </c>
      <c r="H436" s="17">
        <f t="shared" si="32"/>
        <v>0</v>
      </c>
      <c r="I436" s="17">
        <f t="shared" si="34"/>
        <v>2.3279914851805523E-4</v>
      </c>
      <c r="J436" s="16">
        <f t="shared" si="33"/>
        <v>5.3791479722007958E-8</v>
      </c>
    </row>
    <row r="437" spans="1:10" x14ac:dyDescent="0.25">
      <c r="A437" s="37">
        <v>435</v>
      </c>
      <c r="B437" s="4">
        <v>4000</v>
      </c>
      <c r="C437" s="20">
        <f t="shared" si="30"/>
        <v>-8.2501221511743716E-2</v>
      </c>
      <c r="F437" s="19">
        <f t="shared" si="31"/>
        <v>6.8064515509298042E-3</v>
      </c>
      <c r="G437">
        <v>87</v>
      </c>
      <c r="H437" s="17">
        <f t="shared" si="32"/>
        <v>4.9340273692301123E-3</v>
      </c>
      <c r="I437" s="17">
        <f t="shared" si="34"/>
        <v>2.5122225339925172E-4</v>
      </c>
      <c r="J437" s="16">
        <f t="shared" si="33"/>
        <v>4.2983330101600444E-5</v>
      </c>
    </row>
    <row r="438" spans="1:10" x14ac:dyDescent="0.25">
      <c r="A438" s="37">
        <v>436</v>
      </c>
      <c r="B438" s="4">
        <v>4000</v>
      </c>
      <c r="C438" s="20">
        <f t="shared" si="30"/>
        <v>0</v>
      </c>
      <c r="F438" s="19">
        <f t="shared" si="31"/>
        <v>0</v>
      </c>
      <c r="G438">
        <v>86</v>
      </c>
      <c r="H438" s="17">
        <f t="shared" si="32"/>
        <v>0</v>
      </c>
      <c r="I438" s="17">
        <f t="shared" si="34"/>
        <v>2.5122225339925172E-4</v>
      </c>
      <c r="J438" s="16">
        <f t="shared" si="33"/>
        <v>6.2642189618597859E-8</v>
      </c>
    </row>
    <row r="439" spans="1:10" x14ac:dyDescent="0.25">
      <c r="A439" s="37">
        <v>437</v>
      </c>
      <c r="B439" s="4">
        <v>4220</v>
      </c>
      <c r="C439" s="20">
        <f t="shared" si="30"/>
        <v>5.3540766928029761E-2</v>
      </c>
      <c r="F439" s="19">
        <f t="shared" si="31"/>
        <v>2.8666137232416056E-3</v>
      </c>
      <c r="G439">
        <v>85</v>
      </c>
      <c r="H439" s="17">
        <f t="shared" si="32"/>
        <v>2.0936267380788592E-3</v>
      </c>
      <c r="I439" s="17">
        <f t="shared" si="34"/>
        <v>2.5903962085413121E-4</v>
      </c>
      <c r="J439" s="16">
        <f t="shared" si="33"/>
        <v>6.8044878561398212E-6</v>
      </c>
    </row>
    <row r="440" spans="1:10" x14ac:dyDescent="0.25">
      <c r="A440" s="37">
        <v>438</v>
      </c>
      <c r="B440" s="4">
        <v>4100</v>
      </c>
      <c r="C440" s="20">
        <f t="shared" si="30"/>
        <v>-2.8848154337658277E-2</v>
      </c>
      <c r="F440" s="19">
        <f t="shared" si="31"/>
        <v>8.3221600868935207E-4</v>
      </c>
      <c r="G440">
        <v>84</v>
      </c>
      <c r="H440" s="17">
        <f t="shared" si="32"/>
        <v>6.1008561933248863E-4</v>
      </c>
      <c r="I440" s="17">
        <f t="shared" si="34"/>
        <v>2.613176121400259E-4</v>
      </c>
      <c r="J440" s="16">
        <f t="shared" si="33"/>
        <v>3.2704001737011253E-7</v>
      </c>
    </row>
    <row r="441" spans="1:10" x14ac:dyDescent="0.25">
      <c r="A441" s="37">
        <v>439</v>
      </c>
      <c r="B441" s="4">
        <v>4260</v>
      </c>
      <c r="C441" s="20">
        <f t="shared" si="30"/>
        <v>3.8282186571016966E-2</v>
      </c>
      <c r="F441" s="19">
        <f t="shared" si="31"/>
        <v>1.4655258086581518E-3</v>
      </c>
      <c r="G441">
        <v>83</v>
      </c>
      <c r="H441" s="17">
        <f t="shared" si="32"/>
        <v>1.0783825093599066E-3</v>
      </c>
      <c r="I441" s="17">
        <f t="shared" si="34"/>
        <v>2.6534417149717138E-4</v>
      </c>
      <c r="J441" s="16">
        <f t="shared" si="33"/>
        <v>1.4428151406259254E-6</v>
      </c>
    </row>
    <row r="442" spans="1:10" x14ac:dyDescent="0.25">
      <c r="A442" s="37">
        <v>440</v>
      </c>
      <c r="B442" s="4">
        <v>4260</v>
      </c>
      <c r="C442" s="20">
        <f t="shared" si="30"/>
        <v>0</v>
      </c>
      <c r="F442" s="19">
        <f t="shared" si="31"/>
        <v>0</v>
      </c>
      <c r="G442">
        <v>82</v>
      </c>
      <c r="H442" s="17">
        <f t="shared" si="32"/>
        <v>0</v>
      </c>
      <c r="I442" s="17">
        <f t="shared" si="34"/>
        <v>2.6534417149717138E-4</v>
      </c>
      <c r="J442" s="16">
        <f t="shared" si="33"/>
        <v>6.9882723325782205E-8</v>
      </c>
    </row>
    <row r="443" spans="1:10" x14ac:dyDescent="0.25">
      <c r="A443" s="37">
        <v>441</v>
      </c>
      <c r="B443" s="4">
        <v>4260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2.6534417149717138E-4</v>
      </c>
      <c r="J443" s="16">
        <f t="shared" si="33"/>
        <v>6.9882723325782205E-8</v>
      </c>
    </row>
    <row r="444" spans="1:10" x14ac:dyDescent="0.25">
      <c r="A444" s="37">
        <v>442</v>
      </c>
      <c r="B444" s="4">
        <v>4260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2.6534417149717138E-4</v>
      </c>
      <c r="J444" s="16">
        <f t="shared" si="33"/>
        <v>6.9882723325782205E-8</v>
      </c>
    </row>
    <row r="445" spans="1:10" x14ac:dyDescent="0.25">
      <c r="A445" s="37">
        <v>443</v>
      </c>
      <c r="B445" s="4">
        <v>4260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2.6534417149717138E-4</v>
      </c>
      <c r="J445" s="16">
        <f t="shared" si="33"/>
        <v>6.9882723325782205E-8</v>
      </c>
    </row>
    <row r="446" spans="1:10" x14ac:dyDescent="0.25">
      <c r="A446" s="37">
        <v>444</v>
      </c>
      <c r="B446" s="4">
        <v>4200</v>
      </c>
      <c r="C446" s="20">
        <f t="shared" si="30"/>
        <v>-1.4184634991956413E-2</v>
      </c>
      <c r="F446" s="19">
        <f t="shared" si="31"/>
        <v>2.0120386985503431E-4</v>
      </c>
      <c r="G446">
        <v>78</v>
      </c>
      <c r="H446" s="17">
        <f t="shared" si="32"/>
        <v>1.5084777309942629E-4</v>
      </c>
      <c r="I446" s="17">
        <f t="shared" si="34"/>
        <v>2.6590742016543712E-4</v>
      </c>
      <c r="J446" s="16">
        <f t="shared" si="33"/>
        <v>4.0590509783643349E-9</v>
      </c>
    </row>
    <row r="447" spans="1:10" x14ac:dyDescent="0.25">
      <c r="A447" s="37">
        <v>445</v>
      </c>
      <c r="B447" s="4">
        <v>4200</v>
      </c>
      <c r="C447" s="20">
        <f t="shared" si="30"/>
        <v>0</v>
      </c>
      <c r="F447" s="19">
        <f t="shared" si="31"/>
        <v>0</v>
      </c>
      <c r="G447">
        <v>77</v>
      </c>
      <c r="H447" s="17">
        <f t="shared" si="32"/>
        <v>0</v>
      </c>
      <c r="I447" s="17">
        <f t="shared" si="34"/>
        <v>2.6590742016543712E-4</v>
      </c>
      <c r="J447" s="16">
        <f t="shared" si="33"/>
        <v>7.0179719690827098E-8</v>
      </c>
    </row>
    <row r="448" spans="1:10" x14ac:dyDescent="0.25">
      <c r="A448" s="37">
        <v>446</v>
      </c>
      <c r="B448" s="4">
        <v>4150</v>
      </c>
      <c r="C448" s="20">
        <f t="shared" si="30"/>
        <v>-1.1976191046715649E-2</v>
      </c>
      <c r="F448" s="19">
        <f t="shared" si="31"/>
        <v>1.4342915198743209E-4</v>
      </c>
      <c r="G448">
        <v>76</v>
      </c>
      <c r="H448" s="17">
        <f t="shared" si="32"/>
        <v>1.0834011401145385E-4</v>
      </c>
      <c r="I448" s="17">
        <f t="shared" si="34"/>
        <v>2.6631195000159511E-4</v>
      </c>
      <c r="J448" s="16">
        <f t="shared" si="33"/>
        <v>1.485678670041413E-8</v>
      </c>
    </row>
    <row r="449" spans="1:10" x14ac:dyDescent="0.25">
      <c r="A449" s="37">
        <v>447</v>
      </c>
      <c r="B449" s="4">
        <v>4150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2.6631195000159511E-4</v>
      </c>
      <c r="J449" s="16">
        <f t="shared" si="33"/>
        <v>7.0393413505351069E-8</v>
      </c>
    </row>
    <row r="450" spans="1:10" x14ac:dyDescent="0.25">
      <c r="A450" s="37">
        <v>448</v>
      </c>
      <c r="B450" s="4">
        <v>4062</v>
      </c>
      <c r="C450" s="20">
        <f t="shared" si="30"/>
        <v>-2.1432871084414044E-2</v>
      </c>
      <c r="F450" s="19">
        <f t="shared" si="31"/>
        <v>4.5936796292111163E-4</v>
      </c>
      <c r="G450">
        <v>74</v>
      </c>
      <c r="H450" s="17">
        <f t="shared" si="32"/>
        <v>3.4959228908413399E-4</v>
      </c>
      <c r="I450" s="17">
        <f t="shared" si="34"/>
        <v>2.676172884047867E-4</v>
      </c>
      <c r="J450" s="16">
        <f t="shared" si="33"/>
        <v>3.7152534535790438E-8</v>
      </c>
    </row>
    <row r="451" spans="1:10" x14ac:dyDescent="0.25">
      <c r="A451" s="37">
        <v>449</v>
      </c>
      <c r="B451" s="4">
        <v>4000</v>
      </c>
      <c r="C451" s="20">
        <f t="shared" si="30"/>
        <v>-1.5381102038302355E-2</v>
      </c>
      <c r="F451" s="19">
        <f t="shared" si="31"/>
        <v>2.3657829991266885E-4</v>
      </c>
      <c r="G451">
        <v>73</v>
      </c>
      <c r="H451" s="17">
        <f t="shared" si="32"/>
        <v>1.8071769965771872E-4</v>
      </c>
      <c r="I451" s="17">
        <f t="shared" si="34"/>
        <v>2.6829206802912476E-4</v>
      </c>
      <c r="J451" s="16">
        <f t="shared" si="33"/>
        <v>9.4322667505205554E-10</v>
      </c>
    </row>
    <row r="452" spans="1:10" x14ac:dyDescent="0.25">
      <c r="A452" s="37">
        <v>450</v>
      </c>
      <c r="B452" s="4">
        <v>4000</v>
      </c>
      <c r="C452" s="20">
        <f t="shared" ref="C452:C515" si="35">LN(B452/B451)</f>
        <v>0</v>
      </c>
      <c r="F452" s="19">
        <f t="shared" ref="F452:F515" si="36">C452^2</f>
        <v>0</v>
      </c>
      <c r="G452">
        <v>72</v>
      </c>
      <c r="H452" s="17">
        <f t="shared" ref="H452:H515" si="37">F452*($E$7^(G452-1))</f>
        <v>0</v>
      </c>
      <c r="I452" s="17">
        <f t="shared" si="34"/>
        <v>2.6829206802912476E-4</v>
      </c>
      <c r="J452" s="16">
        <f t="shared" ref="J452:J515" si="38">(F452-($E$7*I452))^2</f>
        <v>7.1444102086717394E-8</v>
      </c>
    </row>
    <row r="453" spans="1:10" x14ac:dyDescent="0.25">
      <c r="A453" s="37">
        <v>451</v>
      </c>
      <c r="B453" s="4">
        <v>4000</v>
      </c>
      <c r="C453" s="20">
        <f t="shared" si="35"/>
        <v>0</v>
      </c>
      <c r="F453" s="19">
        <f t="shared" si="36"/>
        <v>0</v>
      </c>
      <c r="G453">
        <v>71</v>
      </c>
      <c r="H453" s="17">
        <f t="shared" si="37"/>
        <v>0</v>
      </c>
      <c r="I453" s="17">
        <f t="shared" ref="I453:I516" si="39">(1-$E$7)*H453+I452</f>
        <v>2.6829206802912476E-4</v>
      </c>
      <c r="J453" s="16">
        <f t="shared" si="38"/>
        <v>7.1444102086717394E-8</v>
      </c>
    </row>
    <row r="454" spans="1:10" x14ac:dyDescent="0.25">
      <c r="A454" s="37">
        <v>452</v>
      </c>
      <c r="B454" s="4">
        <v>4200</v>
      </c>
      <c r="C454" s="20">
        <f t="shared" si="35"/>
        <v>4.8790164169432049E-2</v>
      </c>
      <c r="F454" s="19">
        <f t="shared" si="36"/>
        <v>2.3804801196801307E-3</v>
      </c>
      <c r="G454">
        <v>70</v>
      </c>
      <c r="H454" s="17">
        <f t="shared" si="37"/>
        <v>1.8389260620075528E-3</v>
      </c>
      <c r="I454" s="17">
        <f t="shared" si="39"/>
        <v>2.7515841172239393E-4</v>
      </c>
      <c r="J454" s="16">
        <f t="shared" si="38"/>
        <v>4.4367066094694646E-6</v>
      </c>
    </row>
    <row r="455" spans="1:10" x14ac:dyDescent="0.25">
      <c r="A455" s="37">
        <v>453</v>
      </c>
      <c r="B455" s="4">
        <v>4200</v>
      </c>
      <c r="C455" s="20">
        <f t="shared" si="35"/>
        <v>0</v>
      </c>
      <c r="F455" s="19">
        <f t="shared" si="36"/>
        <v>0</v>
      </c>
      <c r="G455">
        <v>69</v>
      </c>
      <c r="H455" s="17">
        <f t="shared" si="37"/>
        <v>0</v>
      </c>
      <c r="I455" s="17">
        <f t="shared" si="39"/>
        <v>2.7515841172239393E-4</v>
      </c>
      <c r="J455" s="16">
        <f t="shared" si="38"/>
        <v>7.5147805747667591E-8</v>
      </c>
    </row>
    <row r="456" spans="1:10" x14ac:dyDescent="0.25">
      <c r="A456" s="37">
        <v>454</v>
      </c>
      <c r="B456" s="4">
        <v>4200</v>
      </c>
      <c r="C456" s="20">
        <f t="shared" si="35"/>
        <v>0</v>
      </c>
      <c r="F456" s="19">
        <f t="shared" si="36"/>
        <v>0</v>
      </c>
      <c r="G456">
        <v>68</v>
      </c>
      <c r="H456" s="17">
        <f t="shared" si="37"/>
        <v>0</v>
      </c>
      <c r="I456" s="17">
        <f t="shared" si="39"/>
        <v>2.7515841172239393E-4</v>
      </c>
      <c r="J456" s="16">
        <f t="shared" si="38"/>
        <v>7.5147805747667591E-8</v>
      </c>
    </row>
    <row r="457" spans="1:10" x14ac:dyDescent="0.25">
      <c r="A457" s="37">
        <v>455</v>
      </c>
      <c r="B457" s="4">
        <v>4200</v>
      </c>
      <c r="C457" s="20">
        <f t="shared" si="35"/>
        <v>0</v>
      </c>
      <c r="F457" s="19">
        <f t="shared" si="36"/>
        <v>0</v>
      </c>
      <c r="G457">
        <v>67</v>
      </c>
      <c r="H457" s="17">
        <f t="shared" si="37"/>
        <v>0</v>
      </c>
      <c r="I457" s="17">
        <f t="shared" si="39"/>
        <v>2.7515841172239393E-4</v>
      </c>
      <c r="J457" s="16">
        <f t="shared" si="38"/>
        <v>7.5147805747667591E-8</v>
      </c>
    </row>
    <row r="458" spans="1:10" x14ac:dyDescent="0.25">
      <c r="A458" s="37">
        <v>456</v>
      </c>
      <c r="B458" s="4">
        <v>4200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2.7515841172239393E-4</v>
      </c>
      <c r="J458" s="16">
        <f t="shared" si="38"/>
        <v>7.5147805747667591E-8</v>
      </c>
    </row>
    <row r="459" spans="1:10" x14ac:dyDescent="0.25">
      <c r="A459" s="37">
        <v>457</v>
      </c>
      <c r="B459" s="4">
        <v>4000</v>
      </c>
      <c r="C459" s="20">
        <f t="shared" si="35"/>
        <v>-4.8790164169432056E-2</v>
      </c>
      <c r="F459" s="19">
        <f t="shared" si="36"/>
        <v>2.3804801196801316E-3</v>
      </c>
      <c r="G459">
        <v>65</v>
      </c>
      <c r="H459" s="17">
        <f t="shared" si="37"/>
        <v>1.8736457285745271E-3</v>
      </c>
      <c r="I459" s="17">
        <f t="shared" si="39"/>
        <v>2.8215439475706456E-4</v>
      </c>
      <c r="J459" s="16">
        <f t="shared" si="38"/>
        <v>4.4073932680452486E-6</v>
      </c>
    </row>
    <row r="460" spans="1:10" x14ac:dyDescent="0.25">
      <c r="A460" s="37">
        <v>458</v>
      </c>
      <c r="B460" s="4">
        <v>4109</v>
      </c>
      <c r="C460" s="20">
        <f t="shared" si="35"/>
        <v>2.6885328781382081E-2</v>
      </c>
      <c r="F460" s="19">
        <f t="shared" si="36"/>
        <v>7.2282090368301166E-4</v>
      </c>
      <c r="G460">
        <v>64</v>
      </c>
      <c r="H460" s="17">
        <f t="shared" si="37"/>
        <v>5.7105542814705861E-4</v>
      </c>
      <c r="I460" s="17">
        <f t="shared" si="39"/>
        <v>2.8428665168602673E-4</v>
      </c>
      <c r="J460" s="16">
        <f t="shared" si="38"/>
        <v>1.9324442031775832E-7</v>
      </c>
    </row>
    <row r="461" spans="1:10" x14ac:dyDescent="0.25">
      <c r="A461" s="37">
        <v>459</v>
      </c>
      <c r="B461" s="4">
        <v>4239</v>
      </c>
      <c r="C461" s="20">
        <f t="shared" si="35"/>
        <v>3.1147702469227434E-2</v>
      </c>
      <c r="F461" s="19">
        <f t="shared" si="36"/>
        <v>9.7017936911151679E-4</v>
      </c>
      <c r="G461">
        <v>63</v>
      </c>
      <c r="H461" s="17">
        <f t="shared" si="37"/>
        <v>7.6935049469853173E-4</v>
      </c>
      <c r="I461" s="17">
        <f t="shared" si="39"/>
        <v>2.8715932015613353E-4</v>
      </c>
      <c r="J461" s="16">
        <f t="shared" si="38"/>
        <v>4.6798223340036647E-7</v>
      </c>
    </row>
    <row r="462" spans="1:10" x14ac:dyDescent="0.25">
      <c r="A462" s="37">
        <v>460</v>
      </c>
      <c r="B462" s="4">
        <v>4239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2.8715932015613353E-4</v>
      </c>
      <c r="J462" s="16">
        <f t="shared" si="38"/>
        <v>8.1845828476012838E-8</v>
      </c>
    </row>
    <row r="463" spans="1:10" x14ac:dyDescent="0.25">
      <c r="A463" s="37">
        <v>461</v>
      </c>
      <c r="B463" s="4">
        <v>4239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2.8715932015613353E-4</v>
      </c>
      <c r="J463" s="16">
        <f t="shared" si="38"/>
        <v>8.1845828476012838E-8</v>
      </c>
    </row>
    <row r="464" spans="1:10" x14ac:dyDescent="0.25">
      <c r="A464" s="37">
        <v>462</v>
      </c>
      <c r="B464" s="4">
        <v>4180</v>
      </c>
      <c r="C464" s="20">
        <f t="shared" si="35"/>
        <v>-1.401614583383518E-2</v>
      </c>
      <c r="F464" s="19">
        <f t="shared" si="36"/>
        <v>1.9645234403533528E-4</v>
      </c>
      <c r="G464">
        <v>60</v>
      </c>
      <c r="H464" s="17">
        <f t="shared" si="37"/>
        <v>1.5754453513456944E-4</v>
      </c>
      <c r="I464" s="17">
        <f t="shared" si="39"/>
        <v>2.8774757378284506E-4</v>
      </c>
      <c r="J464" s="16">
        <f t="shared" si="38"/>
        <v>8.1397950218404017E-9</v>
      </c>
    </row>
    <row r="465" spans="1:10" x14ac:dyDescent="0.25">
      <c r="A465" s="37">
        <v>463</v>
      </c>
      <c r="B465" s="4">
        <v>4285</v>
      </c>
      <c r="C465" s="20">
        <f t="shared" si="35"/>
        <v>2.4809305513078212E-2</v>
      </c>
      <c r="F465" s="19">
        <f t="shared" si="36"/>
        <v>6.1550164004125292E-4</v>
      </c>
      <c r="G465">
        <v>59</v>
      </c>
      <c r="H465" s="17">
        <f t="shared" si="37"/>
        <v>4.9545017293874778E-4</v>
      </c>
      <c r="I465" s="17">
        <f t="shared" si="39"/>
        <v>2.8959752916744234E-4</v>
      </c>
      <c r="J465" s="16">
        <f t="shared" si="38"/>
        <v>1.0691947507585217E-7</v>
      </c>
    </row>
    <row r="466" spans="1:10" x14ac:dyDescent="0.25">
      <c r="A466" s="37">
        <v>464</v>
      </c>
      <c r="B466" s="4">
        <v>4285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2.8959752916744234E-4</v>
      </c>
      <c r="J466" s="16">
        <f t="shared" si="38"/>
        <v>8.3241600241659986E-8</v>
      </c>
    </row>
    <row r="467" spans="1:10" x14ac:dyDescent="0.25">
      <c r="A467" s="37">
        <v>465</v>
      </c>
      <c r="B467" s="4">
        <v>4290</v>
      </c>
      <c r="C467" s="20">
        <f t="shared" si="35"/>
        <v>1.1661808901823939E-3</v>
      </c>
      <c r="F467" s="19">
        <f t="shared" si="36"/>
        <v>1.3599778686266008E-6</v>
      </c>
      <c r="G467">
        <v>57</v>
      </c>
      <c r="H467" s="17">
        <f t="shared" si="37"/>
        <v>1.1029400183747153E-6</v>
      </c>
      <c r="I467" s="17">
        <f t="shared" si="39"/>
        <v>2.8960164742178421E-4</v>
      </c>
      <c r="J467" s="16">
        <f t="shared" si="38"/>
        <v>8.2461054826152629E-8</v>
      </c>
    </row>
    <row r="468" spans="1:10" x14ac:dyDescent="0.25">
      <c r="A468" s="37">
        <v>466</v>
      </c>
      <c r="B468" s="4">
        <v>4290</v>
      </c>
      <c r="C468" s="20">
        <f t="shared" si="35"/>
        <v>0</v>
      </c>
      <c r="F468" s="19">
        <f t="shared" si="36"/>
        <v>0</v>
      </c>
      <c r="G468">
        <v>56</v>
      </c>
      <c r="H468" s="17">
        <f t="shared" si="37"/>
        <v>0</v>
      </c>
      <c r="I468" s="17">
        <f t="shared" si="39"/>
        <v>2.8960164742178421E-4</v>
      </c>
      <c r="J468" s="16">
        <f t="shared" si="38"/>
        <v>8.324396775163213E-8</v>
      </c>
    </row>
    <row r="469" spans="1:10" x14ac:dyDescent="0.25">
      <c r="A469" s="37">
        <v>467</v>
      </c>
      <c r="B469" s="4">
        <v>4165</v>
      </c>
      <c r="C469" s="20">
        <f t="shared" si="35"/>
        <v>-2.9570457321119546E-2</v>
      </c>
      <c r="F469" s="19">
        <f t="shared" si="36"/>
        <v>8.7441194618015253E-4</v>
      </c>
      <c r="G469">
        <v>55</v>
      </c>
      <c r="H469" s="17">
        <f t="shared" si="37"/>
        <v>7.1447233922959153E-4</v>
      </c>
      <c r="I469" s="17">
        <f t="shared" si="39"/>
        <v>2.9226940701355849E-4</v>
      </c>
      <c r="J469" s="16">
        <f t="shared" si="38"/>
        <v>3.4016171253696924E-7</v>
      </c>
    </row>
    <row r="470" spans="1:10" x14ac:dyDescent="0.25">
      <c r="A470" s="37">
        <v>468</v>
      </c>
      <c r="B470" s="4">
        <v>4105</v>
      </c>
      <c r="C470" s="20">
        <f t="shared" si="35"/>
        <v>-1.4510532714414465E-2</v>
      </c>
      <c r="F470" s="19">
        <f t="shared" si="36"/>
        <v>2.105555596560924E-4</v>
      </c>
      <c r="G470">
        <v>54</v>
      </c>
      <c r="H470" s="17">
        <f t="shared" si="37"/>
        <v>1.7268741666632127E-4</v>
      </c>
      <c r="I470" s="17">
        <f t="shared" si="39"/>
        <v>2.9291420246174487E-4</v>
      </c>
      <c r="J470" s="16">
        <f t="shared" si="38"/>
        <v>6.6039895015790637E-9</v>
      </c>
    </row>
    <row r="471" spans="1:10" x14ac:dyDescent="0.25">
      <c r="A471" s="37">
        <v>469</v>
      </c>
      <c r="B471" s="4">
        <v>4190</v>
      </c>
      <c r="C471" s="20">
        <f t="shared" si="35"/>
        <v>2.0494991029654887E-2</v>
      </c>
      <c r="F471" s="19">
        <f t="shared" si="36"/>
        <v>4.200446573056343E-4</v>
      </c>
      <c r="G471">
        <v>53</v>
      </c>
      <c r="H471" s="17">
        <f t="shared" si="37"/>
        <v>3.4579131913571934E-4</v>
      </c>
      <c r="I471" s="17">
        <f t="shared" si="39"/>
        <v>2.9420534846940044E-4</v>
      </c>
      <c r="J471" s="16">
        <f t="shared" si="38"/>
        <v>1.6113214872099305E-8</v>
      </c>
    </row>
    <row r="472" spans="1:10" x14ac:dyDescent="0.25">
      <c r="A472" s="37">
        <v>470</v>
      </c>
      <c r="B472" s="4">
        <v>4190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2.9420534846940044E-4</v>
      </c>
      <c r="J472" s="16">
        <f t="shared" si="38"/>
        <v>8.5911607163287225E-8</v>
      </c>
    </row>
    <row r="473" spans="1:10" x14ac:dyDescent="0.25">
      <c r="A473" s="37">
        <v>471</v>
      </c>
      <c r="B473" s="4">
        <v>4190</v>
      </c>
      <c r="C473" s="20">
        <f t="shared" si="35"/>
        <v>0</v>
      </c>
      <c r="F473" s="19">
        <f t="shared" si="36"/>
        <v>0</v>
      </c>
      <c r="G473">
        <v>51</v>
      </c>
      <c r="H473" s="17">
        <f t="shared" si="37"/>
        <v>0</v>
      </c>
      <c r="I473" s="17">
        <f t="shared" si="39"/>
        <v>2.9420534846940044E-4</v>
      </c>
      <c r="J473" s="16">
        <f t="shared" si="38"/>
        <v>8.5911607163287225E-8</v>
      </c>
    </row>
    <row r="474" spans="1:10" x14ac:dyDescent="0.25">
      <c r="A474" s="37">
        <v>472</v>
      </c>
      <c r="B474" s="4">
        <v>4200</v>
      </c>
      <c r="C474" s="20">
        <f t="shared" si="35"/>
        <v>2.3837913552761975E-3</v>
      </c>
      <c r="F474" s="19">
        <f t="shared" si="36"/>
        <v>5.6824612254895305E-6</v>
      </c>
      <c r="G474">
        <v>50</v>
      </c>
      <c r="H474" s="17">
        <f t="shared" si="37"/>
        <v>4.7307394327195894E-6</v>
      </c>
      <c r="I474" s="17">
        <f t="shared" si="39"/>
        <v>2.9422301251992399E-4</v>
      </c>
      <c r="J474" s="16">
        <f t="shared" si="38"/>
        <v>8.2622877816541854E-8</v>
      </c>
    </row>
    <row r="475" spans="1:10" x14ac:dyDescent="0.25">
      <c r="A475" s="37">
        <v>473</v>
      </c>
      <c r="B475" s="4">
        <v>4200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2.9422301251992399E-4</v>
      </c>
      <c r="J475" s="16">
        <f t="shared" si="38"/>
        <v>8.5921923716225813E-8</v>
      </c>
    </row>
    <row r="476" spans="1:10" x14ac:dyDescent="0.25">
      <c r="A476" s="37">
        <v>474</v>
      </c>
      <c r="B476" s="4">
        <v>4200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2.9422301251992399E-4</v>
      </c>
      <c r="J476" s="16">
        <f t="shared" si="38"/>
        <v>8.5921923716225813E-8</v>
      </c>
    </row>
    <row r="477" spans="1:10" x14ac:dyDescent="0.25">
      <c r="A477" s="37">
        <v>475</v>
      </c>
      <c r="B477" s="4">
        <v>4160</v>
      </c>
      <c r="C477" s="20">
        <f t="shared" si="35"/>
        <v>-9.5694510161506725E-3</v>
      </c>
      <c r="F477" s="19">
        <f t="shared" si="36"/>
        <v>9.1574392750507139E-5</v>
      </c>
      <c r="G477">
        <v>47</v>
      </c>
      <c r="H477" s="17">
        <f t="shared" si="37"/>
        <v>7.7097539846553145E-5</v>
      </c>
      <c r="I477" s="17">
        <f t="shared" si="39"/>
        <v>2.9451088608777916E-4</v>
      </c>
      <c r="J477" s="16">
        <f t="shared" si="38"/>
        <v>4.0738103004044629E-8</v>
      </c>
    </row>
    <row r="478" spans="1:10" x14ac:dyDescent="0.25">
      <c r="A478" s="37">
        <v>476</v>
      </c>
      <c r="B478" s="4">
        <v>4270</v>
      </c>
      <c r="C478" s="20">
        <f t="shared" si="35"/>
        <v>2.6098752967361288E-2</v>
      </c>
      <c r="F478" s="19">
        <f t="shared" si="36"/>
        <v>6.8114490645134959E-4</v>
      </c>
      <c r="G478">
        <v>46</v>
      </c>
      <c r="H478" s="17">
        <f t="shared" si="37"/>
        <v>5.7561304526170497E-4</v>
      </c>
      <c r="I478" s="17">
        <f t="shared" si="39"/>
        <v>2.9666016064794359E-4</v>
      </c>
      <c r="J478" s="16">
        <f t="shared" si="38"/>
        <v>1.4868153099974859E-7</v>
      </c>
    </row>
    <row r="479" spans="1:10" x14ac:dyDescent="0.25">
      <c r="A479" s="37">
        <v>477</v>
      </c>
      <c r="B479" s="4">
        <v>4270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2.9666016064794359E-4</v>
      </c>
      <c r="J479" s="16">
        <f t="shared" si="38"/>
        <v>8.7351259494502095E-8</v>
      </c>
    </row>
    <row r="480" spans="1:10" x14ac:dyDescent="0.25">
      <c r="A480" s="37">
        <v>478</v>
      </c>
      <c r="B480" s="4">
        <v>4201</v>
      </c>
      <c r="C480" s="20">
        <f t="shared" si="35"/>
        <v>-1.6291235053288149E-2</v>
      </c>
      <c r="F480" s="19">
        <f t="shared" si="36"/>
        <v>2.6540433956148452E-4</v>
      </c>
      <c r="G480">
        <v>44</v>
      </c>
      <c r="H480" s="17">
        <f t="shared" si="37"/>
        <v>2.2596876808852041E-4</v>
      </c>
      <c r="I480" s="17">
        <f t="shared" si="39"/>
        <v>2.9750390268722197E-4</v>
      </c>
      <c r="J480" s="16">
        <f t="shared" si="38"/>
        <v>9.6030057610096588E-10</v>
      </c>
    </row>
    <row r="481" spans="1:10" x14ac:dyDescent="0.25">
      <c r="A481" s="37">
        <v>479</v>
      </c>
      <c r="B481" s="4">
        <v>4210</v>
      </c>
      <c r="C481" s="20">
        <f t="shared" si="35"/>
        <v>2.1400555070450436E-3</v>
      </c>
      <c r="F481" s="19">
        <f t="shared" si="36"/>
        <v>4.5798375732338188E-6</v>
      </c>
      <c r="G481">
        <v>43</v>
      </c>
      <c r="H481" s="17">
        <f t="shared" si="37"/>
        <v>3.913948582191339E-6</v>
      </c>
      <c r="I481" s="17">
        <f t="shared" si="39"/>
        <v>2.9751851693230684E-4</v>
      </c>
      <c r="J481" s="16">
        <f t="shared" si="38"/>
        <v>8.5163452351754127E-8</v>
      </c>
    </row>
    <row r="482" spans="1:10" x14ac:dyDescent="0.25">
      <c r="A482" s="37">
        <v>480</v>
      </c>
      <c r="B482" s="4">
        <v>4210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2.9751851693230684E-4</v>
      </c>
      <c r="J482" s="16">
        <f t="shared" si="38"/>
        <v>8.7857474914472231E-8</v>
      </c>
    </row>
    <row r="483" spans="1:10" x14ac:dyDescent="0.25">
      <c r="A483" s="37">
        <v>481</v>
      </c>
      <c r="B483" s="4">
        <v>4128</v>
      </c>
      <c r="C483" s="20">
        <f t="shared" si="35"/>
        <v>-1.966961951502846E-2</v>
      </c>
      <c r="F483" s="19">
        <f t="shared" si="36"/>
        <v>3.8689393186598842E-4</v>
      </c>
      <c r="G483">
        <v>41</v>
      </c>
      <c r="H483" s="17">
        <f t="shared" si="37"/>
        <v>3.3312424512884557E-4</v>
      </c>
      <c r="I483" s="17">
        <f t="shared" si="39"/>
        <v>2.9876236550614152E-4</v>
      </c>
      <c r="J483" s="16">
        <f t="shared" si="38"/>
        <v>7.9650469161995917E-9</v>
      </c>
    </row>
    <row r="484" spans="1:10" x14ac:dyDescent="0.25">
      <c r="A484" s="37">
        <v>482</v>
      </c>
      <c r="B484" s="4">
        <v>4130</v>
      </c>
      <c r="C484" s="20">
        <f t="shared" si="35"/>
        <v>4.8437879367966766E-4</v>
      </c>
      <c r="F484" s="19">
        <f t="shared" si="36"/>
        <v>2.3462281576657004E-7</v>
      </c>
      <c r="G484">
        <v>40</v>
      </c>
      <c r="H484" s="17">
        <f t="shared" si="37"/>
        <v>2.0277257136796786E-7</v>
      </c>
      <c r="I484" s="17">
        <f t="shared" si="39"/>
        <v>2.987631226361835E-4</v>
      </c>
      <c r="J484" s="16">
        <f t="shared" si="38"/>
        <v>8.8454463913032727E-8</v>
      </c>
    </row>
    <row r="485" spans="1:10" x14ac:dyDescent="0.25">
      <c r="A485" s="37">
        <v>483</v>
      </c>
      <c r="B485" s="4">
        <v>4130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2.987631226361835E-4</v>
      </c>
      <c r="J485" s="16">
        <f t="shared" si="38"/>
        <v>8.8594078689303485E-8</v>
      </c>
    </row>
    <row r="486" spans="1:10" x14ac:dyDescent="0.25">
      <c r="A486" s="37">
        <v>484</v>
      </c>
      <c r="B486" s="4">
        <v>4150</v>
      </c>
      <c r="C486" s="20">
        <f t="shared" si="35"/>
        <v>4.8309272696655924E-3</v>
      </c>
      <c r="F486" s="19">
        <f t="shared" si="36"/>
        <v>2.3337858284798654E-5</v>
      </c>
      <c r="G486">
        <v>38</v>
      </c>
      <c r="H486" s="17">
        <f t="shared" si="37"/>
        <v>2.0321195223091071E-5</v>
      </c>
      <c r="I486" s="17">
        <f t="shared" si="39"/>
        <v>2.9883899970027135E-4</v>
      </c>
      <c r="J486" s="16">
        <f t="shared" si="38"/>
        <v>7.5287298400443415E-8</v>
      </c>
    </row>
    <row r="487" spans="1:10" x14ac:dyDescent="0.25">
      <c r="A487" s="37">
        <v>485</v>
      </c>
      <c r="B487" s="4">
        <v>4166</v>
      </c>
      <c r="C487" s="20">
        <f t="shared" si="35"/>
        <v>3.8480085961733511E-3</v>
      </c>
      <c r="F487" s="19">
        <f t="shared" si="36"/>
        <v>1.4807170156224005E-5</v>
      </c>
      <c r="G487">
        <v>37</v>
      </c>
      <c r="H487" s="17">
        <f t="shared" si="37"/>
        <v>1.2941510193308548E-5</v>
      </c>
      <c r="I487" s="17">
        <f t="shared" si="39"/>
        <v>2.9888732184803635E-4</v>
      </c>
      <c r="J487" s="16">
        <f t="shared" si="38"/>
        <v>8.0068704497691148E-8</v>
      </c>
    </row>
    <row r="488" spans="1:10" x14ac:dyDescent="0.25">
      <c r="A488" s="37">
        <v>486</v>
      </c>
      <c r="B488" s="4">
        <v>4200</v>
      </c>
      <c r="C488" s="20">
        <f t="shared" si="35"/>
        <v>8.1281824505423182E-3</v>
      </c>
      <c r="F488" s="19">
        <f t="shared" si="36"/>
        <v>6.606734994930413E-5</v>
      </c>
      <c r="G488">
        <v>36</v>
      </c>
      <c r="H488" s="17">
        <f t="shared" si="37"/>
        <v>5.7959472011201262E-5</v>
      </c>
      <c r="I488" s="17">
        <f t="shared" si="39"/>
        <v>2.9910373601679032E-4</v>
      </c>
      <c r="J488" s="16">
        <f t="shared" si="38"/>
        <v>5.3786685214004687E-8</v>
      </c>
    </row>
    <row r="489" spans="1:10" x14ac:dyDescent="0.25">
      <c r="A489" s="37">
        <v>487</v>
      </c>
      <c r="B489" s="4">
        <v>4200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2.9910373601679032E-4</v>
      </c>
      <c r="J489" s="16">
        <f t="shared" si="38"/>
        <v>8.8796202231645804E-8</v>
      </c>
    </row>
    <row r="490" spans="1:10" x14ac:dyDescent="0.25">
      <c r="A490" s="37">
        <v>488</v>
      </c>
      <c r="B490" s="4">
        <v>4200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2.9910373601679032E-4</v>
      </c>
      <c r="J490" s="16">
        <f t="shared" si="38"/>
        <v>8.8796202231645804E-8</v>
      </c>
    </row>
    <row r="491" spans="1:10" x14ac:dyDescent="0.25">
      <c r="A491" s="37">
        <v>489</v>
      </c>
      <c r="B491" s="4">
        <v>4200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2.9910373601679032E-4</v>
      </c>
      <c r="J491" s="16">
        <f t="shared" si="38"/>
        <v>8.8796202231645804E-8</v>
      </c>
    </row>
    <row r="492" spans="1:10" x14ac:dyDescent="0.25">
      <c r="A492" s="37">
        <v>490</v>
      </c>
      <c r="B492" s="4">
        <v>4200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2.9910373601679032E-4</v>
      </c>
      <c r="J492" s="16">
        <f t="shared" si="38"/>
        <v>8.8796202231645804E-8</v>
      </c>
    </row>
    <row r="493" spans="1:10" x14ac:dyDescent="0.25">
      <c r="A493" s="37">
        <v>491</v>
      </c>
      <c r="B493" s="4">
        <v>4200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2.9910373601679032E-4</v>
      </c>
      <c r="J493" s="16">
        <f t="shared" si="38"/>
        <v>8.8796202231645804E-8</v>
      </c>
    </row>
    <row r="494" spans="1:10" x14ac:dyDescent="0.25">
      <c r="A494" s="37">
        <v>492</v>
      </c>
      <c r="B494" s="4">
        <v>4200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2.9910373601679032E-4</v>
      </c>
      <c r="J494" s="16">
        <f t="shared" si="38"/>
        <v>8.8796202231645804E-8</v>
      </c>
    </row>
    <row r="495" spans="1:10" x14ac:dyDescent="0.25">
      <c r="A495" s="37">
        <v>493</v>
      </c>
      <c r="B495" s="4">
        <v>4200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2.9910373601679032E-4</v>
      </c>
      <c r="J495" s="16">
        <f t="shared" si="38"/>
        <v>8.8796202231645804E-8</v>
      </c>
    </row>
    <row r="496" spans="1:10" x14ac:dyDescent="0.25">
      <c r="A496" s="37">
        <v>494</v>
      </c>
      <c r="B496" s="4">
        <v>4200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2.9910373601679032E-4</v>
      </c>
      <c r="J496" s="16">
        <f t="shared" si="38"/>
        <v>8.8796202231645804E-8</v>
      </c>
    </row>
    <row r="497" spans="1:10" x14ac:dyDescent="0.25">
      <c r="A497" s="37">
        <v>495</v>
      </c>
      <c r="B497" s="4">
        <v>4200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2.9910373601679032E-4</v>
      </c>
      <c r="J497" s="16">
        <f t="shared" si="38"/>
        <v>8.8796202231645804E-8</v>
      </c>
    </row>
    <row r="498" spans="1:10" x14ac:dyDescent="0.25">
      <c r="A498" s="37">
        <v>496</v>
      </c>
      <c r="B498" s="4">
        <v>4151</v>
      </c>
      <c r="C498" s="20">
        <f t="shared" si="35"/>
        <v>-1.1735256218420965E-2</v>
      </c>
      <c r="F498" s="19">
        <f t="shared" si="36"/>
        <v>1.3771623851198793E-4</v>
      </c>
      <c r="G498">
        <v>26</v>
      </c>
      <c r="H498" s="17">
        <f t="shared" si="37"/>
        <v>1.2542066660434405E-4</v>
      </c>
      <c r="I498" s="17">
        <f t="shared" si="39"/>
        <v>2.9957204272086966E-4</v>
      </c>
      <c r="J498" s="16">
        <f t="shared" si="38"/>
        <v>2.5836458971403659E-8</v>
      </c>
    </row>
    <row r="499" spans="1:10" x14ac:dyDescent="0.25">
      <c r="A499" s="37">
        <v>497</v>
      </c>
      <c r="B499" s="4">
        <v>4151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2.9957204272086966E-4</v>
      </c>
      <c r="J499" s="16">
        <f t="shared" si="38"/>
        <v>8.9074476326629047E-8</v>
      </c>
    </row>
    <row r="500" spans="1:10" x14ac:dyDescent="0.25">
      <c r="A500" s="37">
        <v>498</v>
      </c>
      <c r="B500" s="4">
        <v>4200</v>
      </c>
      <c r="C500" s="20">
        <f t="shared" si="35"/>
        <v>1.1735256218420932E-2</v>
      </c>
      <c r="F500" s="19">
        <f t="shared" si="36"/>
        <v>1.3771623851198715E-4</v>
      </c>
      <c r="G500">
        <v>24</v>
      </c>
      <c r="H500" s="17">
        <f t="shared" si="37"/>
        <v>1.2636255206546819E-4</v>
      </c>
      <c r="I500" s="17">
        <f t="shared" si="39"/>
        <v>3.0004386631963517E-4</v>
      </c>
      <c r="J500" s="16">
        <f t="shared" si="38"/>
        <v>2.5987792818376066E-8</v>
      </c>
    </row>
    <row r="501" spans="1:10" x14ac:dyDescent="0.25">
      <c r="A501" s="37">
        <v>499</v>
      </c>
      <c r="B501" s="4">
        <v>4000</v>
      </c>
      <c r="C501" s="20">
        <f t="shared" si="35"/>
        <v>-4.8790164169432056E-2</v>
      </c>
      <c r="F501" s="19">
        <f t="shared" si="36"/>
        <v>2.3804801196801316E-3</v>
      </c>
      <c r="G501">
        <v>23</v>
      </c>
      <c r="H501" s="17">
        <f t="shared" si="37"/>
        <v>2.1924133458724056E-3</v>
      </c>
      <c r="I501" s="17">
        <f t="shared" si="39"/>
        <v>3.0823009188981167E-4</v>
      </c>
      <c r="J501" s="16">
        <f t="shared" si="38"/>
        <v>4.2989913932516004E-6</v>
      </c>
    </row>
    <row r="502" spans="1:10" x14ac:dyDescent="0.25">
      <c r="A502" s="37">
        <v>500</v>
      </c>
      <c r="B502" s="4">
        <v>4000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3.0823009188981167E-4</v>
      </c>
      <c r="J502" s="16">
        <f t="shared" si="38"/>
        <v>9.429763218147226E-8</v>
      </c>
    </row>
    <row r="503" spans="1:10" x14ac:dyDescent="0.25">
      <c r="A503" s="37">
        <v>501</v>
      </c>
      <c r="B503" s="4">
        <v>4172</v>
      </c>
      <c r="C503" s="20">
        <f t="shared" si="35"/>
        <v>4.2101176018635326E-2</v>
      </c>
      <c r="F503" s="19">
        <f t="shared" si="36"/>
        <v>1.7725090221521144E-3</v>
      </c>
      <c r="G503">
        <v>21</v>
      </c>
      <c r="H503" s="17">
        <f t="shared" si="37"/>
        <v>1.6447337962394691E-3</v>
      </c>
      <c r="I503" s="17">
        <f t="shared" si="39"/>
        <v>3.1437134343996194E-4</v>
      </c>
      <c r="J503" s="16">
        <f t="shared" si="38"/>
        <v>2.1295900717018367E-6</v>
      </c>
    </row>
    <row r="504" spans="1:10" x14ac:dyDescent="0.25">
      <c r="A504" s="37">
        <v>502</v>
      </c>
      <c r="B504" s="4">
        <v>4100</v>
      </c>
      <c r="C504" s="20">
        <f t="shared" si="35"/>
        <v>-1.7408563428263933E-2</v>
      </c>
      <c r="F504" s="19">
        <f t="shared" si="36"/>
        <v>3.0305808063588852E-4</v>
      </c>
      <c r="G504">
        <v>20</v>
      </c>
      <c r="H504" s="17">
        <f t="shared" si="37"/>
        <v>2.8226541726603631E-4</v>
      </c>
      <c r="I504" s="17">
        <f t="shared" si="39"/>
        <v>3.1542529085400682E-4</v>
      </c>
      <c r="J504" s="16">
        <f t="shared" si="38"/>
        <v>1.2520373658018849E-10</v>
      </c>
    </row>
    <row r="505" spans="1:10" x14ac:dyDescent="0.25">
      <c r="A505" s="37">
        <v>503</v>
      </c>
      <c r="B505" s="4">
        <v>4214</v>
      </c>
      <c r="C505" s="20">
        <f t="shared" si="35"/>
        <v>2.7425341671735194E-2</v>
      </c>
      <c r="F505" s="19">
        <f t="shared" si="36"/>
        <v>7.5214936581141493E-4</v>
      </c>
      <c r="G505">
        <v>19</v>
      </c>
      <c r="H505" s="17">
        <f t="shared" si="37"/>
        <v>7.0317033309969424E-4</v>
      </c>
      <c r="I505" s="17">
        <f t="shared" si="39"/>
        <v>3.1805085002233042E-4</v>
      </c>
      <c r="J505" s="16">
        <f t="shared" si="38"/>
        <v>1.8947397317939692E-7</v>
      </c>
    </row>
    <row r="506" spans="1:10" x14ac:dyDescent="0.25">
      <c r="A506" s="37">
        <v>504</v>
      </c>
      <c r="B506" s="4">
        <v>4335</v>
      </c>
      <c r="C506" s="20">
        <f t="shared" si="35"/>
        <v>2.8309294850507795E-2</v>
      </c>
      <c r="F506" s="19">
        <f t="shared" si="36"/>
        <v>8.0141617493298715E-4</v>
      </c>
      <c r="G506">
        <v>18</v>
      </c>
      <c r="H506" s="17">
        <f t="shared" si="37"/>
        <v>7.5203697050122353E-4</v>
      </c>
      <c r="I506" s="17">
        <f t="shared" si="39"/>
        <v>3.2085887173467109E-4</v>
      </c>
      <c r="J506" s="16">
        <f t="shared" si="38"/>
        <v>2.3208822134215479E-7</v>
      </c>
    </row>
    <row r="507" spans="1:10" x14ac:dyDescent="0.25">
      <c r="A507" s="37">
        <v>505</v>
      </c>
      <c r="B507" s="4">
        <v>4360</v>
      </c>
      <c r="C507" s="20">
        <f t="shared" si="35"/>
        <v>5.7504471284377176E-3</v>
      </c>
      <c r="F507" s="19">
        <f t="shared" si="36"/>
        <v>3.3067642176957593E-5</v>
      </c>
      <c r="G507">
        <v>17</v>
      </c>
      <c r="H507" s="17">
        <f t="shared" si="37"/>
        <v>3.1146479058742114E-5</v>
      </c>
      <c r="I507" s="17">
        <f t="shared" si="39"/>
        <v>3.209751691946239E-4</v>
      </c>
      <c r="J507" s="16">
        <f t="shared" si="38"/>
        <v>8.2202074610273277E-8</v>
      </c>
    </row>
    <row r="508" spans="1:10" x14ac:dyDescent="0.25">
      <c r="A508" s="37">
        <v>506</v>
      </c>
      <c r="B508" s="4">
        <v>4100</v>
      </c>
      <c r="C508" s="20">
        <f t="shared" si="35"/>
        <v>-6.1485083650680804E-2</v>
      </c>
      <c r="F508" s="19">
        <f t="shared" si="36"/>
        <v>3.7804155115312159E-3</v>
      </c>
      <c r="G508">
        <v>16</v>
      </c>
      <c r="H508" s="17">
        <f t="shared" si="37"/>
        <v>3.5741264048665248E-3</v>
      </c>
      <c r="I508" s="17">
        <f t="shared" si="39"/>
        <v>3.3432055637795118E-4</v>
      </c>
      <c r="J508" s="16">
        <f t="shared" si="38"/>
        <v>1.188417562548311E-5</v>
      </c>
    </row>
    <row r="509" spans="1:10" x14ac:dyDescent="0.25">
      <c r="A509" s="37">
        <v>507</v>
      </c>
      <c r="B509" s="4">
        <v>4100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3.3432055637795118E-4</v>
      </c>
      <c r="J509" s="16">
        <f t="shared" si="38"/>
        <v>1.1093711766618798E-7</v>
      </c>
    </row>
    <row r="510" spans="1:10" x14ac:dyDescent="0.25">
      <c r="A510" s="37">
        <v>508</v>
      </c>
      <c r="B510" s="4">
        <v>4398</v>
      </c>
      <c r="C510" s="20">
        <f t="shared" si="35"/>
        <v>7.0162918422307388E-2</v>
      </c>
      <c r="F510" s="19">
        <f t="shared" si="36"/>
        <v>4.9228351215353612E-3</v>
      </c>
      <c r="G510">
        <v>14</v>
      </c>
      <c r="H510" s="17">
        <f t="shared" si="37"/>
        <v>4.6891588557679146E-3</v>
      </c>
      <c r="I510" s="17">
        <f t="shared" si="39"/>
        <v>3.5182934969011379E-4</v>
      </c>
      <c r="J510" s="16">
        <f t="shared" si="38"/>
        <v>2.0906105273391756E-5</v>
      </c>
    </row>
    <row r="511" spans="1:10" x14ac:dyDescent="0.25">
      <c r="A511" s="37">
        <v>509</v>
      </c>
      <c r="B511" s="4">
        <v>4298</v>
      </c>
      <c r="C511" s="20">
        <f t="shared" si="35"/>
        <v>-2.3000093912250705E-2</v>
      </c>
      <c r="F511" s="19">
        <f t="shared" si="36"/>
        <v>5.2900431997235191E-4</v>
      </c>
      <c r="G511">
        <v>13</v>
      </c>
      <c r="H511" s="17">
        <f t="shared" si="37"/>
        <v>5.0578217049775088E-4</v>
      </c>
      <c r="I511" s="17">
        <f t="shared" si="39"/>
        <v>3.5371788359493753E-4</v>
      </c>
      <c r="J511" s="16">
        <f t="shared" si="38"/>
        <v>3.119009577601211E-8</v>
      </c>
    </row>
    <row r="512" spans="1:10" x14ac:dyDescent="0.25">
      <c r="A512" s="37">
        <v>510</v>
      </c>
      <c r="B512" s="4">
        <v>4345</v>
      </c>
      <c r="C512" s="20">
        <f t="shared" si="35"/>
        <v>1.0875960497036744E-2</v>
      </c>
      <c r="F512" s="19">
        <f t="shared" si="36"/>
        <v>1.1828651673310373E-4</v>
      </c>
      <c r="G512">
        <v>12</v>
      </c>
      <c r="H512" s="17">
        <f t="shared" si="37"/>
        <v>1.1351785653961315E-4</v>
      </c>
      <c r="I512" s="17">
        <f t="shared" si="39"/>
        <v>3.5414174654104929E-4</v>
      </c>
      <c r="J512" s="16">
        <f t="shared" si="38"/>
        <v>5.5005683171623597E-8</v>
      </c>
    </row>
    <row r="513" spans="1:10" x14ac:dyDescent="0.25">
      <c r="A513" s="37">
        <v>511</v>
      </c>
      <c r="B513" s="4">
        <v>4620</v>
      </c>
      <c r="C513" s="20">
        <f t="shared" si="35"/>
        <v>6.1368946376292019E-2</v>
      </c>
      <c r="F513" s="19">
        <f t="shared" si="36"/>
        <v>3.7661475793362054E-3</v>
      </c>
      <c r="G513">
        <v>11</v>
      </c>
      <c r="H513" s="17">
        <f t="shared" si="37"/>
        <v>3.6278633079785448E-3</v>
      </c>
      <c r="I513" s="17">
        <f t="shared" si="39"/>
        <v>3.6768778129439155E-4</v>
      </c>
      <c r="J513" s="16">
        <f t="shared" si="38"/>
        <v>1.1558862408277043E-5</v>
      </c>
    </row>
    <row r="514" spans="1:10" x14ac:dyDescent="0.25">
      <c r="A514" s="37">
        <v>512</v>
      </c>
      <c r="B514" s="4">
        <v>4620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3.6768778129439155E-4</v>
      </c>
      <c r="J514" s="16">
        <f t="shared" si="38"/>
        <v>1.3418658863719535E-7</v>
      </c>
    </row>
    <row r="515" spans="1:10" x14ac:dyDescent="0.25">
      <c r="A515" s="37">
        <v>513</v>
      </c>
      <c r="B515" s="4">
        <v>4728</v>
      </c>
      <c r="C515" s="20">
        <f t="shared" si="35"/>
        <v>2.3107575010149491E-2</v>
      </c>
      <c r="F515" s="19">
        <f t="shared" si="36"/>
        <v>5.3396002284968524E-4</v>
      </c>
      <c r="G515">
        <v>9</v>
      </c>
      <c r="H515" s="17">
        <f t="shared" si="37"/>
        <v>5.1821694267588435E-4</v>
      </c>
      <c r="I515" s="17">
        <f t="shared" si="39"/>
        <v>3.6962274524405858E-4</v>
      </c>
      <c r="J515" s="16">
        <f t="shared" si="38"/>
        <v>2.7462259143830778E-8</v>
      </c>
    </row>
    <row r="516" spans="1:10" x14ac:dyDescent="0.25">
      <c r="A516" s="37">
        <v>514</v>
      </c>
      <c r="B516" s="4">
        <v>4699</v>
      </c>
      <c r="C516" s="20">
        <f t="shared" ref="C516:C579" si="40">LN(B516/B515)</f>
        <v>-6.1525599831183759E-3</v>
      </c>
      <c r="F516" s="19">
        <f t="shared" ref="F516:F523" si="41">C516^2</f>
        <v>3.7853994345869591E-5</v>
      </c>
      <c r="G516">
        <v>8</v>
      </c>
      <c r="H516" s="17">
        <f t="shared" ref="H516:H579" si="42">F516*($E$7^(G516-1))</f>
        <v>3.6875610546851197E-5</v>
      </c>
      <c r="I516" s="17">
        <f t="shared" si="39"/>
        <v>3.6976043463850732E-4</v>
      </c>
      <c r="J516" s="16">
        <f t="shared" ref="J516:J579" si="43">(F516-($E$7*I516))^2</f>
        <v>1.0924730201687872E-7</v>
      </c>
    </row>
    <row r="517" spans="1:10" x14ac:dyDescent="0.25">
      <c r="A517" s="37">
        <v>515</v>
      </c>
      <c r="B517" s="4">
        <v>4670</v>
      </c>
      <c r="C517" s="20">
        <f t="shared" si="40"/>
        <v>-6.1906484398727138E-3</v>
      </c>
      <c r="F517" s="19">
        <f t="shared" si="41"/>
        <v>3.8324128106098464E-5</v>
      </c>
      <c r="G517">
        <v>7</v>
      </c>
      <c r="H517" s="17">
        <f t="shared" si="42"/>
        <v>3.7473515015091336E-5</v>
      </c>
      <c r="I517" s="17">
        <f t="shared" ref="I517:I580" si="44">(1-$E$7)*H517+I516</f>
        <v>3.6990035654118979E-4</v>
      </c>
      <c r="J517" s="16">
        <f t="shared" si="43"/>
        <v>1.0902877895955405E-7</v>
      </c>
    </row>
    <row r="518" spans="1:10" x14ac:dyDescent="0.25">
      <c r="A518" s="37">
        <v>516</v>
      </c>
      <c r="B518" s="4">
        <v>4670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3.6990035654118979E-4</v>
      </c>
      <c r="J518" s="16">
        <f t="shared" si="43"/>
        <v>1.3580639346570728E-7</v>
      </c>
    </row>
    <row r="519" spans="1:10" x14ac:dyDescent="0.25">
      <c r="A519" s="37">
        <v>517</v>
      </c>
      <c r="B519" s="4">
        <v>4670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3.6990035654118979E-4</v>
      </c>
      <c r="J519" s="16">
        <f t="shared" si="43"/>
        <v>1.3580639346570728E-7</v>
      </c>
    </row>
    <row r="520" spans="1:10" x14ac:dyDescent="0.25">
      <c r="A520" s="37">
        <v>518</v>
      </c>
      <c r="B520" s="4">
        <v>4588</v>
      </c>
      <c r="C520" s="20">
        <f t="shared" si="40"/>
        <v>-1.771487241368171E-2</v>
      </c>
      <c r="F520" s="19">
        <f t="shared" si="41"/>
        <v>3.1381670463302128E-4</v>
      </c>
      <c r="G520">
        <v>4</v>
      </c>
      <c r="H520" s="17">
        <f t="shared" si="42"/>
        <v>3.1031454476880446E-4</v>
      </c>
      <c r="I520" s="17">
        <f t="shared" si="44"/>
        <v>3.7105903625182313E-4</v>
      </c>
      <c r="J520" s="16">
        <f t="shared" si="43"/>
        <v>3.1199864395033111E-9</v>
      </c>
    </row>
    <row r="521" spans="1:10" x14ac:dyDescent="0.25">
      <c r="A521" s="37">
        <v>519</v>
      </c>
      <c r="B521" s="4">
        <v>4588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3.7105903625182313E-4</v>
      </c>
      <c r="J521" s="16">
        <f t="shared" si="43"/>
        <v>1.3665852870621276E-7</v>
      </c>
    </row>
    <row r="522" spans="1:10" x14ac:dyDescent="0.25">
      <c r="A522" s="37">
        <v>520</v>
      </c>
      <c r="B522" s="4">
        <v>4400</v>
      </c>
      <c r="C522" s="20">
        <f t="shared" si="40"/>
        <v>-4.1839658342908828E-2</v>
      </c>
      <c r="F522" s="19">
        <f t="shared" si="41"/>
        <v>1.7505570102513404E-3</v>
      </c>
      <c r="G522">
        <v>2</v>
      </c>
      <c r="H522" s="17">
        <f t="shared" si="42"/>
        <v>1.7440206266873784E-3</v>
      </c>
      <c r="I522" s="17">
        <f t="shared" si="44"/>
        <v>3.7757101369256541E-4</v>
      </c>
      <c r="J522" s="16">
        <f t="shared" si="43"/>
        <v>1.8889638271029624E-6</v>
      </c>
    </row>
    <row r="523" spans="1:10" x14ac:dyDescent="0.25">
      <c r="A523" s="37">
        <v>521</v>
      </c>
      <c r="B523" s="4">
        <v>4400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3.7757101369256541E-4</v>
      </c>
      <c r="J523" s="16">
        <f t="shared" si="43"/>
        <v>1.4149725280104411E-7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1AC7-C135-4C11-9FD1-E91FBA782C93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5500</v>
      </c>
      <c r="C3" s="18"/>
      <c r="D3" s="29" t="s">
        <v>42</v>
      </c>
      <c r="E3" s="28">
        <f>STDEVP(C4:C1277)</f>
        <v>2.1086588438055609E-2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5500</v>
      </c>
      <c r="C4" s="20">
        <f t="shared" ref="C4:C67" si="0">LN(B4/B3)</f>
        <v>0</v>
      </c>
      <c r="D4" s="22" t="s">
        <v>41</v>
      </c>
      <c r="E4" s="28">
        <f>SQRT(SUM(F4:F523)/G4)</f>
        <v>2.1106864752814182E-2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5440</v>
      </c>
      <c r="C5" s="20">
        <f t="shared" si="0"/>
        <v>-1.0969031370573933E-2</v>
      </c>
      <c r="D5" s="22" t="s">
        <v>40</v>
      </c>
      <c r="E5" s="28">
        <f>SQRT((1-E7)*SUM(H4:H523))</f>
        <v>1.9878266432323079E-2</v>
      </c>
      <c r="F5" s="19">
        <f t="shared" si="1"/>
        <v>1.2031964920863506E-4</v>
      </c>
      <c r="G5">
        <v>519</v>
      </c>
      <c r="H5" s="17">
        <f t="shared" si="2"/>
        <v>2.021391213541705E-5</v>
      </c>
      <c r="I5" s="17">
        <f t="shared" ref="I5:I68" si="4">(1-$E$7)*H5+I4</f>
        <v>6.9488759841909159E-8</v>
      </c>
      <c r="J5" s="16">
        <f t="shared" si="3"/>
        <v>1.4460158538596363E-8</v>
      </c>
    </row>
    <row r="6" spans="1:10" x14ac:dyDescent="0.25">
      <c r="A6" s="37">
        <v>4</v>
      </c>
      <c r="B6" s="4">
        <v>5540</v>
      </c>
      <c r="C6" s="20">
        <f t="shared" si="0"/>
        <v>1.8215439891341119E-2</v>
      </c>
      <c r="D6" s="27" t="s">
        <v>39</v>
      </c>
      <c r="E6" s="26">
        <f>SQRT((1-E7)*F1277+E7*(E5^2))</f>
        <v>1.9844069557294119E-2</v>
      </c>
      <c r="F6" s="19">
        <f t="shared" si="1"/>
        <v>3.3180225043506138E-4</v>
      </c>
      <c r="G6">
        <v>518</v>
      </c>
      <c r="H6" s="17">
        <f t="shared" si="2"/>
        <v>5.5935648432591928E-5</v>
      </c>
      <c r="I6" s="17">
        <f t="shared" si="4"/>
        <v>2.6177706180417794E-7</v>
      </c>
      <c r="J6" s="16">
        <f t="shared" si="3"/>
        <v>1.0991968219401174E-7</v>
      </c>
    </row>
    <row r="7" spans="1:10" x14ac:dyDescent="0.25">
      <c r="A7" s="37">
        <v>5</v>
      </c>
      <c r="B7" s="4">
        <v>5550</v>
      </c>
      <c r="C7" s="20">
        <f t="shared" si="0"/>
        <v>1.8034269991507267E-3</v>
      </c>
      <c r="D7" s="22" t="s">
        <v>38</v>
      </c>
      <c r="E7" s="25">
        <v>0.99656232997470307</v>
      </c>
      <c r="F7" s="19">
        <f t="shared" si="1"/>
        <v>3.2523489412657953E-6</v>
      </c>
      <c r="G7">
        <v>517</v>
      </c>
      <c r="H7" s="17">
        <f t="shared" si="2"/>
        <v>5.5017647611071445E-7</v>
      </c>
      <c r="I7" s="17">
        <f t="shared" si="4"/>
        <v>2.6366838698472726E-7</v>
      </c>
      <c r="J7" s="16">
        <f t="shared" si="3"/>
        <v>8.9376301865686199E-12</v>
      </c>
    </row>
    <row r="8" spans="1:10" x14ac:dyDescent="0.25">
      <c r="A8" s="37">
        <v>6</v>
      </c>
      <c r="B8" s="4">
        <v>5620</v>
      </c>
      <c r="C8" s="20">
        <f t="shared" si="0"/>
        <v>1.2533736147256657E-2</v>
      </c>
      <c r="D8" s="22" t="s">
        <v>37</v>
      </c>
      <c r="E8" s="24">
        <f>SQRT(SUM(J4:J1277)/G4)</f>
        <v>1.0580312422037695E-3</v>
      </c>
      <c r="F8" s="19">
        <f t="shared" si="1"/>
        <v>1.5709454180904813E-4</v>
      </c>
      <c r="G8">
        <v>516</v>
      </c>
      <c r="H8" s="17">
        <f t="shared" si="2"/>
        <v>2.6666223326784649E-5</v>
      </c>
      <c r="I8" s="17">
        <f t="shared" si="4"/>
        <v>3.5533806360308875E-7</v>
      </c>
      <c r="J8" s="16">
        <f t="shared" si="3"/>
        <v>2.4567560917097938E-8</v>
      </c>
    </row>
    <row r="9" spans="1:10" x14ac:dyDescent="0.25">
      <c r="A9" s="37">
        <v>7</v>
      </c>
      <c r="B9" s="4">
        <v>5620</v>
      </c>
      <c r="C9" s="20">
        <f t="shared" si="0"/>
        <v>0</v>
      </c>
      <c r="D9" s="23"/>
      <c r="F9" s="19">
        <f t="shared" si="1"/>
        <v>0</v>
      </c>
      <c r="G9">
        <v>515</v>
      </c>
      <c r="H9" s="17">
        <f t="shared" si="2"/>
        <v>0</v>
      </c>
      <c r="I9" s="17">
        <f t="shared" si="4"/>
        <v>3.5533806360308875E-7</v>
      </c>
      <c r="J9" s="16">
        <f t="shared" si="3"/>
        <v>1.2539851582275229E-13</v>
      </c>
    </row>
    <row r="10" spans="1:10" x14ac:dyDescent="0.25">
      <c r="A10" s="37">
        <v>8</v>
      </c>
      <c r="B10" s="4">
        <v>5620</v>
      </c>
      <c r="C10" s="20">
        <f t="shared" si="0"/>
        <v>0</v>
      </c>
      <c r="D10" s="22" t="s">
        <v>36</v>
      </c>
      <c r="E10" s="22">
        <f>E6*SQRT(252)</f>
        <v>0.3150148382884071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3.5533806360308875E-7</v>
      </c>
      <c r="J10" s="16">
        <f t="shared" si="3"/>
        <v>1.2539851582275229E-13</v>
      </c>
    </row>
    <row r="11" spans="1:10" x14ac:dyDescent="0.25">
      <c r="A11" s="37">
        <v>9</v>
      </c>
      <c r="B11" s="4">
        <v>5580</v>
      </c>
      <c r="C11" s="20">
        <f t="shared" si="0"/>
        <v>-7.1428875123801137E-3</v>
      </c>
      <c r="F11" s="19">
        <f t="shared" si="1"/>
        <v>5.1020842014515772E-5</v>
      </c>
      <c r="G11">
        <v>513</v>
      </c>
      <c r="H11" s="17">
        <f t="shared" si="2"/>
        <v>8.7505356246747871E-6</v>
      </c>
      <c r="I11" s="17">
        <f t="shared" si="4"/>
        <v>3.8541951762532627E-7</v>
      </c>
      <c r="J11" s="16">
        <f t="shared" si="3"/>
        <v>2.5640801915062458E-9</v>
      </c>
    </row>
    <row r="12" spans="1:10" x14ac:dyDescent="0.25">
      <c r="A12" s="37">
        <v>10</v>
      </c>
      <c r="B12" s="4">
        <v>5600</v>
      </c>
      <c r="C12" s="20">
        <f t="shared" si="0"/>
        <v>3.5778213478839024E-3</v>
      </c>
      <c r="F12" s="19">
        <f t="shared" si="1"/>
        <v>1.2800805597373784E-5</v>
      </c>
      <c r="G12">
        <v>512</v>
      </c>
      <c r="H12" s="17">
        <f t="shared" si="2"/>
        <v>2.2030271573410452E-6</v>
      </c>
      <c r="I12" s="17">
        <f t="shared" si="4"/>
        <v>3.9299279804903268E-7</v>
      </c>
      <c r="J12" s="16">
        <f t="shared" si="3"/>
        <v>1.5398734569123517E-10</v>
      </c>
    </row>
    <row r="13" spans="1:10" x14ac:dyDescent="0.25">
      <c r="A13" s="37">
        <v>11</v>
      </c>
      <c r="B13" s="4">
        <v>5585</v>
      </c>
      <c r="C13" s="20">
        <f t="shared" si="0"/>
        <v>-2.6821652199395087E-3</v>
      </c>
      <c r="F13" s="19">
        <f t="shared" si="1"/>
        <v>7.1940102670531532E-6</v>
      </c>
      <c r="G13">
        <v>511</v>
      </c>
      <c r="H13" s="17">
        <f t="shared" si="2"/>
        <v>1.2423647920241757E-6</v>
      </c>
      <c r="I13" s="17">
        <f t="shared" si="4"/>
        <v>3.9726363825505847E-7</v>
      </c>
      <c r="J13" s="16">
        <f t="shared" si="3"/>
        <v>4.621433070880138E-11</v>
      </c>
    </row>
    <row r="14" spans="1:10" x14ac:dyDescent="0.25">
      <c r="A14" s="37">
        <v>12</v>
      </c>
      <c r="B14" s="4">
        <v>5535</v>
      </c>
      <c r="C14" s="20">
        <f t="shared" si="0"/>
        <v>-8.9928663605638379E-3</v>
      </c>
      <c r="F14" s="19">
        <f t="shared" si="1"/>
        <v>8.0871645378960687E-5</v>
      </c>
      <c r="G14">
        <v>510</v>
      </c>
      <c r="H14" s="17">
        <f t="shared" si="2"/>
        <v>1.4014251086128184E-5</v>
      </c>
      <c r="I14" s="17">
        <f t="shared" si="4"/>
        <v>4.4544000914082635E-7</v>
      </c>
      <c r="J14" s="16">
        <f t="shared" si="3"/>
        <v>6.4686208219319542E-9</v>
      </c>
    </row>
    <row r="15" spans="1:10" x14ac:dyDescent="0.25">
      <c r="A15" s="37">
        <v>13</v>
      </c>
      <c r="B15" s="4">
        <v>5535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4.4544000914082635E-7</v>
      </c>
      <c r="J15" s="16">
        <f t="shared" si="3"/>
        <v>1.9705496356511855E-13</v>
      </c>
    </row>
    <row r="16" spans="1:10" x14ac:dyDescent="0.25">
      <c r="A16" s="37">
        <v>14</v>
      </c>
      <c r="B16" s="4">
        <v>5535</v>
      </c>
      <c r="C16" s="20">
        <f t="shared" si="0"/>
        <v>0</v>
      </c>
      <c r="F16" s="19">
        <f t="shared" si="1"/>
        <v>0</v>
      </c>
      <c r="G16">
        <v>508</v>
      </c>
      <c r="H16" s="17">
        <f t="shared" si="2"/>
        <v>0</v>
      </c>
      <c r="I16" s="17">
        <f t="shared" si="4"/>
        <v>4.4544000914082635E-7</v>
      </c>
      <c r="J16" s="16">
        <f t="shared" si="3"/>
        <v>1.9705496356511855E-13</v>
      </c>
    </row>
    <row r="17" spans="1:10" x14ac:dyDescent="0.25">
      <c r="A17" s="37">
        <v>15</v>
      </c>
      <c r="B17" s="4">
        <v>5575</v>
      </c>
      <c r="C17" s="20">
        <f t="shared" si="0"/>
        <v>7.2007511855821469E-3</v>
      </c>
      <c r="F17" s="19">
        <f t="shared" si="1"/>
        <v>5.1850817636662694E-5</v>
      </c>
      <c r="G17">
        <v>507</v>
      </c>
      <c r="H17" s="17">
        <f t="shared" si="2"/>
        <v>9.0785360778555193E-6</v>
      </c>
      <c r="I17" s="17">
        <f t="shared" si="4"/>
        <v>4.7664902048924709E-7</v>
      </c>
      <c r="J17" s="16">
        <f t="shared" si="3"/>
        <v>2.6394735632140292E-9</v>
      </c>
    </row>
    <row r="18" spans="1:10" x14ac:dyDescent="0.25">
      <c r="A18" s="37">
        <v>16</v>
      </c>
      <c r="B18" s="4">
        <v>5695</v>
      </c>
      <c r="C18" s="20">
        <f t="shared" si="0"/>
        <v>2.1296279552962982E-2</v>
      </c>
      <c r="F18" s="19">
        <f t="shared" si="1"/>
        <v>4.5353152279794921E-4</v>
      </c>
      <c r="G18">
        <v>506</v>
      </c>
      <c r="H18" s="17">
        <f t="shared" si="2"/>
        <v>7.9682550372046738E-5</v>
      </c>
      <c r="I18" s="17">
        <f t="shared" si="4"/>
        <v>7.5057133544244528E-7</v>
      </c>
      <c r="J18" s="16">
        <f t="shared" si="3"/>
        <v>2.0501292655978809E-7</v>
      </c>
    </row>
    <row r="19" spans="1:10" x14ac:dyDescent="0.25">
      <c r="A19" s="37">
        <v>17</v>
      </c>
      <c r="B19" s="4">
        <v>5695</v>
      </c>
      <c r="C19" s="20">
        <f t="shared" si="0"/>
        <v>0</v>
      </c>
      <c r="F19" s="19">
        <f t="shared" si="1"/>
        <v>0</v>
      </c>
      <c r="G19">
        <v>505</v>
      </c>
      <c r="H19" s="17">
        <f t="shared" si="2"/>
        <v>0</v>
      </c>
      <c r="I19" s="17">
        <f t="shared" si="4"/>
        <v>7.5057133544244528E-7</v>
      </c>
      <c r="J19" s="16">
        <f t="shared" si="3"/>
        <v>5.5949071389455329E-13</v>
      </c>
    </row>
    <row r="20" spans="1:10" x14ac:dyDescent="0.25">
      <c r="A20" s="37">
        <v>18</v>
      </c>
      <c r="B20" s="4">
        <v>5660</v>
      </c>
      <c r="C20" s="20">
        <f t="shared" si="0"/>
        <v>-6.1647046840539012E-3</v>
      </c>
      <c r="F20" s="19">
        <f t="shared" si="1"/>
        <v>3.800358384159611E-5</v>
      </c>
      <c r="G20">
        <v>504</v>
      </c>
      <c r="H20" s="17">
        <f t="shared" si="2"/>
        <v>6.7231278153268224E-6</v>
      </c>
      <c r="I20" s="17">
        <f t="shared" si="4"/>
        <v>7.7368323040943439E-7</v>
      </c>
      <c r="J20" s="16">
        <f t="shared" si="3"/>
        <v>1.3862635449172254E-9</v>
      </c>
    </row>
    <row r="21" spans="1:10" x14ac:dyDescent="0.25">
      <c r="A21" s="37">
        <v>19</v>
      </c>
      <c r="B21" s="4">
        <v>5530</v>
      </c>
      <c r="C21" s="20">
        <f t="shared" si="0"/>
        <v>-2.3236076680848188E-2</v>
      </c>
      <c r="F21" s="19">
        <f t="shared" si="1"/>
        <v>5.3991525951825701E-4</v>
      </c>
      <c r="G21">
        <v>503</v>
      </c>
      <c r="H21" s="17">
        <f t="shared" si="2"/>
        <v>9.5844666228216854E-5</v>
      </c>
      <c r="I21" s="17">
        <f t="shared" si="4"/>
        <v>1.1031655665867648E-6</v>
      </c>
      <c r="J21" s="16">
        <f t="shared" si="3"/>
        <v>2.9032255929786468E-7</v>
      </c>
    </row>
    <row r="22" spans="1:10" x14ac:dyDescent="0.25">
      <c r="A22" s="37">
        <v>20</v>
      </c>
      <c r="B22" s="4">
        <v>5550</v>
      </c>
      <c r="C22" s="20">
        <f t="shared" si="0"/>
        <v>3.6101122240997934E-3</v>
      </c>
      <c r="F22" s="19">
        <f t="shared" si="1"/>
        <v>1.3032910270594757E-5</v>
      </c>
      <c r="G22">
        <v>502</v>
      </c>
      <c r="H22" s="17">
        <f t="shared" si="2"/>
        <v>2.3215566501604073E-6</v>
      </c>
      <c r="I22" s="17">
        <f t="shared" si="4"/>
        <v>1.1111463122950501E-6</v>
      </c>
      <c r="J22" s="16">
        <f t="shared" si="3"/>
        <v>1.4221954688792866E-10</v>
      </c>
    </row>
    <row r="23" spans="1:10" x14ac:dyDescent="0.25">
      <c r="A23" s="37">
        <v>21</v>
      </c>
      <c r="B23" s="4">
        <v>5595</v>
      </c>
      <c r="C23" s="20">
        <f t="shared" si="0"/>
        <v>8.0754140055453311E-3</v>
      </c>
      <c r="F23" s="19">
        <f t="shared" si="1"/>
        <v>6.5212311360957686E-5</v>
      </c>
      <c r="G23">
        <v>501</v>
      </c>
      <c r="H23" s="17">
        <f t="shared" si="2"/>
        <v>1.1656361481410522E-5</v>
      </c>
      <c r="I23" s="17">
        <f t="shared" si="4"/>
        <v>1.1512170367637207E-6</v>
      </c>
      <c r="J23" s="16">
        <f t="shared" si="3"/>
        <v>4.1043308657876034E-9</v>
      </c>
    </row>
    <row r="24" spans="1:10" x14ac:dyDescent="0.25">
      <c r="A24" s="37">
        <v>22</v>
      </c>
      <c r="B24" s="4">
        <v>5465</v>
      </c>
      <c r="C24" s="20">
        <f t="shared" si="0"/>
        <v>-2.3509220135386651E-2</v>
      </c>
      <c r="F24" s="19">
        <f t="shared" si="1"/>
        <v>5.5268343137406916E-4</v>
      </c>
      <c r="G24">
        <v>500</v>
      </c>
      <c r="H24" s="17">
        <f t="shared" si="2"/>
        <v>9.9130065262074114E-5</v>
      </c>
      <c r="I24" s="17">
        <f t="shared" si="4"/>
        <v>1.491993490720882E-6</v>
      </c>
      <c r="J24" s="16">
        <f t="shared" si="3"/>
        <v>3.0381765532337579E-7</v>
      </c>
    </row>
    <row r="25" spans="1:10" x14ac:dyDescent="0.25">
      <c r="A25" s="37">
        <v>23</v>
      </c>
      <c r="B25" s="4">
        <v>5365</v>
      </c>
      <c r="C25" s="20">
        <f t="shared" si="0"/>
        <v>-1.8467745545840089E-2</v>
      </c>
      <c r="F25" s="19">
        <f t="shared" si="1"/>
        <v>3.4105762554589647E-4</v>
      </c>
      <c r="G25">
        <v>499</v>
      </c>
      <c r="H25" s="17">
        <f t="shared" si="2"/>
        <v>6.1383584309319698E-5</v>
      </c>
      <c r="I25" s="17">
        <f t="shared" si="4"/>
        <v>1.7030099985463175E-6</v>
      </c>
      <c r="J25" s="16">
        <f t="shared" si="3"/>
        <v>1.1516552855367256E-7</v>
      </c>
    </row>
    <row r="26" spans="1:10" x14ac:dyDescent="0.25">
      <c r="A26" s="37">
        <v>24</v>
      </c>
      <c r="B26" s="4">
        <v>5360</v>
      </c>
      <c r="C26" s="20">
        <f t="shared" si="0"/>
        <v>-9.3240099995113405E-4</v>
      </c>
      <c r="F26" s="19">
        <f t="shared" si="1"/>
        <v>8.6937162470987467E-7</v>
      </c>
      <c r="G26">
        <v>498</v>
      </c>
      <c r="H26" s="17">
        <f t="shared" si="2"/>
        <v>1.5700933507090274E-7</v>
      </c>
      <c r="I26" s="17">
        <f t="shared" si="4"/>
        <v>1.7035497448311825E-6</v>
      </c>
      <c r="J26" s="16">
        <f t="shared" si="3"/>
        <v>6.861171339493385E-13</v>
      </c>
    </row>
    <row r="27" spans="1:10" x14ac:dyDescent="0.25">
      <c r="A27" s="37">
        <v>25</v>
      </c>
      <c r="B27" s="4">
        <v>5310</v>
      </c>
      <c r="C27" s="20">
        <f t="shared" si="0"/>
        <v>-9.3721398288632105E-3</v>
      </c>
      <c r="F27" s="19">
        <f t="shared" si="1"/>
        <v>8.7837004971764123E-5</v>
      </c>
      <c r="G27">
        <v>497</v>
      </c>
      <c r="H27" s="17">
        <f t="shared" si="2"/>
        <v>1.5918167317752846E-5</v>
      </c>
      <c r="I27" s="17">
        <f t="shared" si="4"/>
        <v>1.7582711514770829E-6</v>
      </c>
      <c r="J27" s="16">
        <f t="shared" si="3"/>
        <v>7.41058903366636E-9</v>
      </c>
    </row>
    <row r="28" spans="1:10" x14ac:dyDescent="0.25">
      <c r="A28" s="37">
        <v>26</v>
      </c>
      <c r="B28" s="4">
        <v>5380</v>
      </c>
      <c r="C28" s="20">
        <f t="shared" si="0"/>
        <v>1.30965389198455E-2</v>
      </c>
      <c r="F28" s="19">
        <f t="shared" si="1"/>
        <v>1.7151933167902793E-4</v>
      </c>
      <c r="G28">
        <v>496</v>
      </c>
      <c r="H28" s="17">
        <f t="shared" si="2"/>
        <v>3.1190630604769301E-5</v>
      </c>
      <c r="I28" s="17">
        <f t="shared" si="4"/>
        <v>1.8654942473772074E-6</v>
      </c>
      <c r="J28" s="16">
        <f t="shared" si="3"/>
        <v>2.8784600560805163E-8</v>
      </c>
    </row>
    <row r="29" spans="1:10" x14ac:dyDescent="0.25">
      <c r="A29" s="37">
        <v>27</v>
      </c>
      <c r="B29" s="4">
        <v>5425</v>
      </c>
      <c r="C29" s="20">
        <f t="shared" si="0"/>
        <v>8.3295252528302003E-3</v>
      </c>
      <c r="F29" s="19">
        <f t="shared" si="1"/>
        <v>6.938099093753601E-5</v>
      </c>
      <c r="G29">
        <v>495</v>
      </c>
      <c r="H29" s="17">
        <f t="shared" si="2"/>
        <v>1.2660390782769177E-5</v>
      </c>
      <c r="I29" s="17">
        <f t="shared" si="4"/>
        <v>1.9090164932796787E-6</v>
      </c>
      <c r="J29" s="16">
        <f t="shared" si="3"/>
        <v>4.5533529574192744E-9</v>
      </c>
    </row>
    <row r="30" spans="1:10" x14ac:dyDescent="0.25">
      <c r="A30" s="37">
        <v>28</v>
      </c>
      <c r="B30" s="4">
        <v>5550</v>
      </c>
      <c r="C30" s="20">
        <f t="shared" si="0"/>
        <v>2.2780028331819906E-2</v>
      </c>
      <c r="F30" s="19">
        <f t="shared" si="1"/>
        <v>5.1892969079851757E-4</v>
      </c>
      <c r="G30">
        <v>494</v>
      </c>
      <c r="H30" s="17">
        <f t="shared" si="2"/>
        <v>9.5019045971591842E-5</v>
      </c>
      <c r="I30" s="17">
        <f t="shared" si="4"/>
        <v>2.2356606194485315E-6</v>
      </c>
      <c r="J30" s="16">
        <f t="shared" si="3"/>
        <v>2.6698066294797248E-7</v>
      </c>
    </row>
    <row r="31" spans="1:10" x14ac:dyDescent="0.25">
      <c r="A31" s="37">
        <v>29</v>
      </c>
      <c r="B31" s="4">
        <v>5610</v>
      </c>
      <c r="C31" s="20">
        <f t="shared" si="0"/>
        <v>1.0752791776261697E-2</v>
      </c>
      <c r="F31" s="19">
        <f t="shared" si="1"/>
        <v>1.1562253098364117E-4</v>
      </c>
      <c r="G31">
        <v>493</v>
      </c>
      <c r="H31" s="17">
        <f t="shared" si="2"/>
        <v>2.1244188726819188E-5</v>
      </c>
      <c r="I31" s="17">
        <f t="shared" si="4"/>
        <v>2.308691130246469E-6</v>
      </c>
      <c r="J31" s="16">
        <f t="shared" si="3"/>
        <v>1.2841825000035505E-8</v>
      </c>
    </row>
    <row r="32" spans="1:10" x14ac:dyDescent="0.25">
      <c r="A32" s="37">
        <v>30</v>
      </c>
      <c r="B32" s="4">
        <v>5625</v>
      </c>
      <c r="C32" s="20">
        <f t="shared" si="0"/>
        <v>2.6702285558788921E-3</v>
      </c>
      <c r="F32" s="19">
        <f t="shared" si="1"/>
        <v>7.1301205406310735E-6</v>
      </c>
      <c r="G32">
        <v>492</v>
      </c>
      <c r="H32" s="17">
        <f t="shared" si="2"/>
        <v>1.3145892732842687E-6</v>
      </c>
      <c r="I32" s="17">
        <f t="shared" si="4"/>
        <v>2.3132102543868152E-6</v>
      </c>
      <c r="J32" s="16">
        <f t="shared" si="3"/>
        <v>2.327929659800077E-11</v>
      </c>
    </row>
    <row r="33" spans="1:10" x14ac:dyDescent="0.25">
      <c r="A33" s="37">
        <v>31</v>
      </c>
      <c r="B33" s="4">
        <v>5700</v>
      </c>
      <c r="C33" s="20">
        <f t="shared" si="0"/>
        <v>1.3245226750020723E-2</v>
      </c>
      <c r="F33" s="19">
        <f t="shared" si="1"/>
        <v>1.7543603165946452E-4</v>
      </c>
      <c r="G33">
        <v>491</v>
      </c>
      <c r="H33" s="17">
        <f t="shared" si="2"/>
        <v>3.2456937593064523E-5</v>
      </c>
      <c r="I33" s="17">
        <f t="shared" si="4"/>
        <v>2.4247864958634263E-6</v>
      </c>
      <c r="J33" s="16">
        <f t="shared" si="3"/>
        <v>2.9935775333098587E-8</v>
      </c>
    </row>
    <row r="34" spans="1:10" x14ac:dyDescent="0.25">
      <c r="A34" s="37">
        <v>32</v>
      </c>
      <c r="B34" s="4">
        <v>5700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2.4247864958634263E-6</v>
      </c>
      <c r="J34" s="16">
        <f t="shared" si="3"/>
        <v>5.8392348554955541E-12</v>
      </c>
    </row>
    <row r="35" spans="1:10" x14ac:dyDescent="0.25">
      <c r="A35" s="37">
        <v>33</v>
      </c>
      <c r="B35" s="4">
        <v>5845</v>
      </c>
      <c r="C35" s="20">
        <f t="shared" si="0"/>
        <v>2.5120420083527235E-2</v>
      </c>
      <c r="F35" s="19">
        <f t="shared" si="1"/>
        <v>6.3103550517287841E-4</v>
      </c>
      <c r="G35">
        <v>489</v>
      </c>
      <c r="H35" s="17">
        <f t="shared" si="2"/>
        <v>1.1755297028795131E-4</v>
      </c>
      <c r="I35" s="17">
        <f t="shared" si="4"/>
        <v>2.8288948182069375E-6</v>
      </c>
      <c r="J35" s="16">
        <f t="shared" si="3"/>
        <v>3.9465576376386262E-7</v>
      </c>
    </row>
    <row r="36" spans="1:10" x14ac:dyDescent="0.25">
      <c r="A36" s="37">
        <v>34</v>
      </c>
      <c r="B36" s="4">
        <v>5840</v>
      </c>
      <c r="C36" s="20">
        <f t="shared" si="0"/>
        <v>-8.5579808389602062E-4</v>
      </c>
      <c r="F36" s="19">
        <f t="shared" si="1"/>
        <v>7.3239036040010029E-7</v>
      </c>
      <c r="G36">
        <v>488</v>
      </c>
      <c r="H36" s="17">
        <f t="shared" si="2"/>
        <v>1.3690457596560921E-7</v>
      </c>
      <c r="I36" s="17">
        <f t="shared" si="4"/>
        <v>2.8293654509640605E-6</v>
      </c>
      <c r="J36" s="16">
        <f t="shared" si="3"/>
        <v>4.3566069927276294E-12</v>
      </c>
    </row>
    <row r="37" spans="1:10" x14ac:dyDescent="0.25">
      <c r="A37" s="37">
        <v>35</v>
      </c>
      <c r="B37" s="4">
        <v>5820</v>
      </c>
      <c r="C37" s="20">
        <f t="shared" si="0"/>
        <v>-3.4305350967892482E-3</v>
      </c>
      <c r="F37" s="19">
        <f t="shared" si="1"/>
        <v>1.1768571050302817E-5</v>
      </c>
      <c r="G37">
        <v>487</v>
      </c>
      <c r="H37" s="17">
        <f t="shared" si="2"/>
        <v>2.2074689914502767E-6</v>
      </c>
      <c r="I37" s="17">
        <f t="shared" si="4"/>
        <v>2.8369540009477415E-6</v>
      </c>
      <c r="J37" s="16">
        <f t="shared" si="3"/>
        <v>7.994808962793813E-11</v>
      </c>
    </row>
    <row r="38" spans="1:10" x14ac:dyDescent="0.25">
      <c r="A38" s="37">
        <v>36</v>
      </c>
      <c r="B38" s="4">
        <v>5820</v>
      </c>
      <c r="C38" s="20">
        <f t="shared" si="0"/>
        <v>0</v>
      </c>
      <c r="F38" s="19">
        <f t="shared" si="1"/>
        <v>0</v>
      </c>
      <c r="G38">
        <v>486</v>
      </c>
      <c r="H38" s="17">
        <f t="shared" si="2"/>
        <v>0</v>
      </c>
      <c r="I38" s="17">
        <f t="shared" si="4"/>
        <v>2.8369540009477415E-6</v>
      </c>
      <c r="J38" s="16">
        <f t="shared" si="3"/>
        <v>7.9930682606225518E-12</v>
      </c>
    </row>
    <row r="39" spans="1:10" x14ac:dyDescent="0.25">
      <c r="A39" s="37">
        <v>37</v>
      </c>
      <c r="B39" s="4">
        <v>5800</v>
      </c>
      <c r="C39" s="20">
        <f t="shared" si="0"/>
        <v>-3.4423441909727901E-3</v>
      </c>
      <c r="F39" s="19">
        <f t="shared" si="1"/>
        <v>1.1849733529124113E-5</v>
      </c>
      <c r="G39">
        <v>485</v>
      </c>
      <c r="H39" s="17">
        <f t="shared" si="2"/>
        <v>2.2380538332818057E-6</v>
      </c>
      <c r="I39" s="17">
        <f t="shared" si="4"/>
        <v>2.8446476915254151E-6</v>
      </c>
      <c r="J39" s="16">
        <f t="shared" si="3"/>
        <v>8.1267787320817609E-11</v>
      </c>
    </row>
    <row r="40" spans="1:10" x14ac:dyDescent="0.25">
      <c r="A40" s="37">
        <v>38</v>
      </c>
      <c r="B40" s="4">
        <v>5790</v>
      </c>
      <c r="C40" s="20">
        <f t="shared" si="0"/>
        <v>-1.7256259674697252E-3</v>
      </c>
      <c r="F40" s="19">
        <f t="shared" si="1"/>
        <v>2.977784979605825E-6</v>
      </c>
      <c r="G40">
        <v>484</v>
      </c>
      <c r="H40" s="17">
        <f t="shared" si="2"/>
        <v>5.6435296686910822E-7</v>
      </c>
      <c r="I40" s="17">
        <f t="shared" si="4"/>
        <v>2.8465877508033085E-6</v>
      </c>
      <c r="J40" s="16">
        <f t="shared" si="3"/>
        <v>1.9876166302809861E-14</v>
      </c>
    </row>
    <row r="41" spans="1:10" x14ac:dyDescent="0.25">
      <c r="A41" s="37">
        <v>39</v>
      </c>
      <c r="B41" s="4">
        <v>5760</v>
      </c>
      <c r="C41" s="20">
        <f t="shared" si="0"/>
        <v>-5.1948168771040228E-3</v>
      </c>
      <c r="F41" s="19">
        <f t="shared" si="1"/>
        <v>2.6986122386644793E-5</v>
      </c>
      <c r="G41">
        <v>483</v>
      </c>
      <c r="H41" s="17">
        <f t="shared" si="2"/>
        <v>5.1320809305959779E-6</v>
      </c>
      <c r="I41" s="17">
        <f t="shared" si="4"/>
        <v>2.8642301515858163E-6</v>
      </c>
      <c r="J41" s="16">
        <f t="shared" si="3"/>
        <v>5.8234080366929774E-10</v>
      </c>
    </row>
    <row r="42" spans="1:10" x14ac:dyDescent="0.25">
      <c r="A42" s="37">
        <v>40</v>
      </c>
      <c r="B42" s="4">
        <v>5785</v>
      </c>
      <c r="C42" s="20">
        <f t="shared" si="0"/>
        <v>4.3308859378399277E-3</v>
      </c>
      <c r="F42" s="19">
        <f t="shared" si="1"/>
        <v>1.8756573006579629E-5</v>
      </c>
      <c r="G42">
        <v>482</v>
      </c>
      <c r="H42" s="17">
        <f t="shared" si="2"/>
        <v>3.5793324335954176E-6</v>
      </c>
      <c r="I42" s="17">
        <f t="shared" si="4"/>
        <v>2.8765347154033602E-6</v>
      </c>
      <c r="J42" s="16">
        <f t="shared" si="3"/>
        <v>2.5248977588132491E-10</v>
      </c>
    </row>
    <row r="43" spans="1:10" x14ac:dyDescent="0.25">
      <c r="A43" s="37">
        <v>41</v>
      </c>
      <c r="B43" s="4">
        <v>5840</v>
      </c>
      <c r="C43" s="20">
        <f t="shared" si="0"/>
        <v>9.4624361944957991E-3</v>
      </c>
      <c r="F43" s="19">
        <f t="shared" si="1"/>
        <v>8.9537698734904145E-5</v>
      </c>
      <c r="G43">
        <v>481</v>
      </c>
      <c r="H43" s="17">
        <f t="shared" si="2"/>
        <v>1.7145494102206649E-5</v>
      </c>
      <c r="I43" s="17">
        <f t="shared" si="4"/>
        <v>2.9354752665474213E-6</v>
      </c>
      <c r="J43" s="16">
        <f t="shared" si="3"/>
        <v>7.5016930514021428E-9</v>
      </c>
    </row>
    <row r="44" spans="1:10" x14ac:dyDescent="0.25">
      <c r="A44" s="37">
        <v>42</v>
      </c>
      <c r="B44" s="4">
        <v>5880</v>
      </c>
      <c r="C44" s="20">
        <f t="shared" si="0"/>
        <v>6.8259650703998906E-3</v>
      </c>
      <c r="F44" s="19">
        <f t="shared" si="1"/>
        <v>4.6593799142319382E-5</v>
      </c>
      <c r="G44">
        <v>480</v>
      </c>
      <c r="H44" s="17">
        <f t="shared" si="2"/>
        <v>8.9529824558596521E-6</v>
      </c>
      <c r="I44" s="17">
        <f t="shared" si="4"/>
        <v>2.9662526659729393E-6</v>
      </c>
      <c r="J44" s="16">
        <f t="shared" si="3"/>
        <v>1.9042526555221547E-9</v>
      </c>
    </row>
    <row r="45" spans="1:10" x14ac:dyDescent="0.25">
      <c r="A45" s="37">
        <v>43</v>
      </c>
      <c r="B45" s="4">
        <v>5900</v>
      </c>
      <c r="C45" s="20">
        <f t="shared" si="0"/>
        <v>3.3955890011381075E-3</v>
      </c>
      <c r="F45" s="19">
        <f t="shared" si="1"/>
        <v>1.1530024664650091E-5</v>
      </c>
      <c r="G45">
        <v>479</v>
      </c>
      <c r="H45" s="17">
        <f t="shared" si="2"/>
        <v>2.223132664292352E-6</v>
      </c>
      <c r="I45" s="17">
        <f t="shared" si="4"/>
        <v>2.9738950624952357E-6</v>
      </c>
      <c r="J45" s="16">
        <f t="shared" si="3"/>
        <v>7.3382401528814646E-11</v>
      </c>
    </row>
    <row r="46" spans="1:10" x14ac:dyDescent="0.25">
      <c r="A46" s="37">
        <v>44</v>
      </c>
      <c r="B46" s="4">
        <v>5825</v>
      </c>
      <c r="C46" s="20">
        <f t="shared" si="0"/>
        <v>-1.279335145990947E-2</v>
      </c>
      <c r="F46" s="19">
        <f t="shared" si="1"/>
        <v>1.6366984157676777E-4</v>
      </c>
      <c r="G46">
        <v>478</v>
      </c>
      <c r="H46" s="17">
        <f t="shared" si="2"/>
        <v>3.1666447053605741E-5</v>
      </c>
      <c r="I46" s="17">
        <f t="shared" si="4"/>
        <v>3.0827538583390686E-6</v>
      </c>
      <c r="J46" s="16">
        <f t="shared" si="3"/>
        <v>2.5791616494477132E-8</v>
      </c>
    </row>
    <row r="47" spans="1:10" x14ac:dyDescent="0.25">
      <c r="A47" s="37">
        <v>45</v>
      </c>
      <c r="B47" s="4">
        <v>5835</v>
      </c>
      <c r="C47" s="20">
        <f t="shared" si="0"/>
        <v>1.715266286754946E-3</v>
      </c>
      <c r="F47" s="19">
        <f t="shared" si="1"/>
        <v>2.9421384344781006E-6</v>
      </c>
      <c r="G47">
        <v>477</v>
      </c>
      <c r="H47" s="17">
        <f t="shared" si="2"/>
        <v>5.7120146578709398E-7</v>
      </c>
      <c r="I47" s="17">
        <f t="shared" si="4"/>
        <v>3.0847174604964105E-6</v>
      </c>
      <c r="J47" s="16">
        <f t="shared" si="3"/>
        <v>1.7417343946495482E-14</v>
      </c>
    </row>
    <row r="48" spans="1:10" x14ac:dyDescent="0.25">
      <c r="A48" s="37">
        <v>46</v>
      </c>
      <c r="B48" s="4">
        <v>5800</v>
      </c>
      <c r="C48" s="20">
        <f t="shared" si="0"/>
        <v>-6.0163481861456392E-3</v>
      </c>
      <c r="F48" s="19">
        <f t="shared" si="1"/>
        <v>3.6196445496937921E-5</v>
      </c>
      <c r="G48">
        <v>476</v>
      </c>
      <c r="H48" s="17">
        <f t="shared" si="2"/>
        <v>7.0515999778072357E-6</v>
      </c>
      <c r="I48" s="17">
        <f t="shared" si="4"/>
        <v>3.1089585343705032E-6</v>
      </c>
      <c r="J48" s="16">
        <f t="shared" si="3"/>
        <v>1.095489157624185E-9</v>
      </c>
    </row>
    <row r="49" spans="1:10" x14ac:dyDescent="0.25">
      <c r="A49" s="37">
        <v>47</v>
      </c>
      <c r="B49" s="4">
        <v>5805</v>
      </c>
      <c r="C49" s="20">
        <f t="shared" si="0"/>
        <v>8.6169759748114163E-4</v>
      </c>
      <c r="F49" s="19">
        <f t="shared" si="1"/>
        <v>7.4252274950477163E-7</v>
      </c>
      <c r="G49">
        <v>475</v>
      </c>
      <c r="H49" s="17">
        <f t="shared" si="2"/>
        <v>1.4515334228472409E-7</v>
      </c>
      <c r="I49" s="17">
        <f t="shared" si="4"/>
        <v>3.1094575236643472E-6</v>
      </c>
      <c r="J49" s="16">
        <f t="shared" si="3"/>
        <v>5.5518927866928677E-12</v>
      </c>
    </row>
    <row r="50" spans="1:10" x14ac:dyDescent="0.25">
      <c r="A50" s="37">
        <v>48</v>
      </c>
      <c r="B50" s="4">
        <v>5835</v>
      </c>
      <c r="C50" s="20">
        <f t="shared" si="0"/>
        <v>5.1546505886644221E-3</v>
      </c>
      <c r="F50" s="19">
        <f t="shared" si="1"/>
        <v>2.6570422691218474E-5</v>
      </c>
      <c r="G50">
        <v>474</v>
      </c>
      <c r="H50" s="17">
        <f t="shared" si="2"/>
        <v>5.2120823956732703E-6</v>
      </c>
      <c r="I50" s="17">
        <f t="shared" si="4"/>
        <v>3.1273749430853311E-6</v>
      </c>
      <c r="J50" s="16">
        <f t="shared" si="3"/>
        <v>5.5008067023442E-10</v>
      </c>
    </row>
    <row r="51" spans="1:10" x14ac:dyDescent="0.25">
      <c r="A51" s="37">
        <v>49</v>
      </c>
      <c r="B51" s="4">
        <v>5830</v>
      </c>
      <c r="C51" s="20">
        <f t="shared" si="0"/>
        <v>-8.5726537611834216E-4</v>
      </c>
      <c r="F51" s="19">
        <f t="shared" si="1"/>
        <v>7.3490392509132264E-7</v>
      </c>
      <c r="G51">
        <v>473</v>
      </c>
      <c r="H51" s="17">
        <f t="shared" si="2"/>
        <v>1.4465681855927338E-7</v>
      </c>
      <c r="I51" s="17">
        <f t="shared" si="4"/>
        <v>3.1278722254944471E-6</v>
      </c>
      <c r="J51" s="16">
        <f t="shared" si="3"/>
        <v>5.6749516785394795E-12</v>
      </c>
    </row>
    <row r="52" spans="1:10" x14ac:dyDescent="0.25">
      <c r="A52" s="37">
        <v>50</v>
      </c>
      <c r="B52" s="4">
        <v>5815</v>
      </c>
      <c r="C52" s="20">
        <f t="shared" si="0"/>
        <v>-2.5762143917732521E-3</v>
      </c>
      <c r="F52" s="19">
        <f t="shared" si="1"/>
        <v>6.6368805923796273E-6</v>
      </c>
      <c r="G52">
        <v>472</v>
      </c>
      <c r="H52" s="17">
        <f t="shared" si="2"/>
        <v>1.3108949177796463E-6</v>
      </c>
      <c r="I52" s="17">
        <f t="shared" si="4"/>
        <v>3.1323786496596123E-6</v>
      </c>
      <c r="J52" s="16">
        <f t="shared" si="3"/>
        <v>1.2357123362104698E-11</v>
      </c>
    </row>
    <row r="53" spans="1:10" x14ac:dyDescent="0.25">
      <c r="A53" s="37">
        <v>51</v>
      </c>
      <c r="B53" s="4">
        <v>5870</v>
      </c>
      <c r="C53" s="20">
        <f t="shared" si="0"/>
        <v>9.4138478693772711E-3</v>
      </c>
      <c r="F53" s="19">
        <f t="shared" si="1"/>
        <v>8.862053170777899E-5</v>
      </c>
      <c r="G53">
        <v>471</v>
      </c>
      <c r="H53" s="17">
        <f t="shared" si="2"/>
        <v>1.756441784950211E-5</v>
      </c>
      <c r="I53" s="17">
        <f t="shared" si="4"/>
        <v>3.1927593224126361E-6</v>
      </c>
      <c r="J53" s="16">
        <f t="shared" si="3"/>
        <v>7.2997796663669787E-9</v>
      </c>
    </row>
    <row r="54" spans="1:10" x14ac:dyDescent="0.25">
      <c r="A54" s="37">
        <v>52</v>
      </c>
      <c r="B54" s="4">
        <v>5890</v>
      </c>
      <c r="C54" s="20">
        <f t="shared" si="0"/>
        <v>3.4013638234902605E-3</v>
      </c>
      <c r="F54" s="19">
        <f t="shared" si="1"/>
        <v>1.1569275859748283E-5</v>
      </c>
      <c r="G54">
        <v>470</v>
      </c>
      <c r="H54" s="17">
        <f t="shared" si="2"/>
        <v>2.3009178781914863E-6</v>
      </c>
      <c r="I54" s="17">
        <f t="shared" si="4"/>
        <v>3.200669118833165E-6</v>
      </c>
      <c r="J54" s="16">
        <f t="shared" si="3"/>
        <v>7.0217856800473349E-11</v>
      </c>
    </row>
    <row r="55" spans="1:10" x14ac:dyDescent="0.25">
      <c r="A55" s="37">
        <v>53</v>
      </c>
      <c r="B55" s="4">
        <v>5885</v>
      </c>
      <c r="C55" s="20">
        <f t="shared" si="0"/>
        <v>-8.4925695125525041E-4</v>
      </c>
      <c r="F55" s="19">
        <f t="shared" si="1"/>
        <v>7.2123736925536276E-7</v>
      </c>
      <c r="G55">
        <v>469</v>
      </c>
      <c r="H55" s="17">
        <f t="shared" si="2"/>
        <v>1.439357568527548E-7</v>
      </c>
      <c r="I55" s="17">
        <f t="shared" si="4"/>
        <v>3.2011639224700662E-6</v>
      </c>
      <c r="J55" s="16">
        <f t="shared" si="3"/>
        <v>6.0955758813515417E-12</v>
      </c>
    </row>
    <row r="56" spans="1:10" x14ac:dyDescent="0.25">
      <c r="A56" s="37">
        <v>54</v>
      </c>
      <c r="B56" s="4">
        <v>5900</v>
      </c>
      <c r="C56" s="20">
        <f t="shared" si="0"/>
        <v>2.5456101994338178E-3</v>
      </c>
      <c r="F56" s="19">
        <f t="shared" si="1"/>
        <v>6.4801312874614819E-6</v>
      </c>
      <c r="G56">
        <v>468</v>
      </c>
      <c r="H56" s="17">
        <f t="shared" si="2"/>
        <v>1.2976865791118141E-6</v>
      </c>
      <c r="I56" s="17">
        <f t="shared" si="4"/>
        <v>3.2056249407253089E-6</v>
      </c>
      <c r="J56" s="16">
        <f t="shared" si="3"/>
        <v>1.0794682591638014E-11</v>
      </c>
    </row>
    <row r="57" spans="1:10" x14ac:dyDescent="0.25">
      <c r="A57" s="37">
        <v>55</v>
      </c>
      <c r="B57" s="4">
        <v>5895</v>
      </c>
      <c r="C57" s="20">
        <f t="shared" si="0"/>
        <v>-8.4781692233955926E-4</v>
      </c>
      <c r="F57" s="19">
        <f t="shared" si="1"/>
        <v>7.1879353380532224E-7</v>
      </c>
      <c r="G57">
        <v>467</v>
      </c>
      <c r="H57" s="17">
        <f t="shared" si="2"/>
        <v>1.444394091131341E-7</v>
      </c>
      <c r="I57" s="17">
        <f t="shared" si="4"/>
        <v>3.2061214757524886E-6</v>
      </c>
      <c r="J57" s="16">
        <f t="shared" si="3"/>
        <v>6.1320931601113627E-12</v>
      </c>
    </row>
    <row r="58" spans="1:10" x14ac:dyDescent="0.25">
      <c r="A58" s="37">
        <v>56</v>
      </c>
      <c r="B58" s="4">
        <v>5925</v>
      </c>
      <c r="C58" s="20">
        <f t="shared" si="0"/>
        <v>5.0761530318605679E-3</v>
      </c>
      <c r="F58" s="19">
        <f t="shared" si="1"/>
        <v>2.5767329602867236E-5</v>
      </c>
      <c r="G58">
        <v>466</v>
      </c>
      <c r="H58" s="17">
        <f t="shared" si="2"/>
        <v>5.1957289581855454E-6</v>
      </c>
      <c r="I58" s="17">
        <f t="shared" si="4"/>
        <v>3.2239826774516101E-6</v>
      </c>
      <c r="J58" s="16">
        <f t="shared" si="3"/>
        <v>5.0870230874680003E-10</v>
      </c>
    </row>
    <row r="59" spans="1:10" x14ac:dyDescent="0.25">
      <c r="A59" s="37">
        <v>57</v>
      </c>
      <c r="B59" s="4">
        <v>5875</v>
      </c>
      <c r="C59" s="20">
        <f t="shared" si="0"/>
        <v>-8.4746269909722321E-3</v>
      </c>
      <c r="F59" s="19">
        <f t="shared" si="1"/>
        <v>7.1819302636115073E-5</v>
      </c>
      <c r="G59">
        <v>465</v>
      </c>
      <c r="H59" s="17">
        <f t="shared" si="2"/>
        <v>1.4531611939115474E-5</v>
      </c>
      <c r="I59" s="17">
        <f t="shared" si="4"/>
        <v>3.2739375642339543E-6</v>
      </c>
      <c r="J59" s="16">
        <f t="shared" si="3"/>
        <v>4.7000101168812184E-9</v>
      </c>
    </row>
    <row r="60" spans="1:10" x14ac:dyDescent="0.25">
      <c r="A60" s="37">
        <v>58</v>
      </c>
      <c r="B60" s="4">
        <v>5775</v>
      </c>
      <c r="C60" s="20">
        <f t="shared" si="0"/>
        <v>-1.7167803622365446E-2</v>
      </c>
      <c r="F60" s="19">
        <f t="shared" si="1"/>
        <v>2.9473348121610411E-4</v>
      </c>
      <c r="G60">
        <v>464</v>
      </c>
      <c r="H60" s="17">
        <f t="shared" si="2"/>
        <v>5.9840830851091096E-5</v>
      </c>
      <c r="I60" s="17">
        <f t="shared" si="4"/>
        <v>3.4796505947396144E-6</v>
      </c>
      <c r="J60" s="16">
        <f t="shared" si="3"/>
        <v>8.4835761887592497E-8</v>
      </c>
    </row>
    <row r="61" spans="1:10" x14ac:dyDescent="0.25">
      <c r="A61" s="37">
        <v>59</v>
      </c>
      <c r="B61" s="4">
        <v>5800</v>
      </c>
      <c r="C61" s="20">
        <f t="shared" si="0"/>
        <v>4.3196611445163796E-3</v>
      </c>
      <c r="F61" s="19">
        <f t="shared" si="1"/>
        <v>1.8659472403444557E-5</v>
      </c>
      <c r="G61">
        <v>463</v>
      </c>
      <c r="H61" s="17">
        <f t="shared" si="2"/>
        <v>3.8015703708337752E-6</v>
      </c>
      <c r="I61" s="17">
        <f t="shared" si="4"/>
        <v>3.4927191392524867E-6</v>
      </c>
      <c r="J61" s="16">
        <f t="shared" si="3"/>
        <v>2.3039475756874738E-10</v>
      </c>
    </row>
    <row r="62" spans="1:10" x14ac:dyDescent="0.25">
      <c r="A62" s="37">
        <v>60</v>
      </c>
      <c r="B62" s="4">
        <v>5790</v>
      </c>
      <c r="C62" s="20">
        <f t="shared" si="0"/>
        <v>-1.7256259674697252E-3</v>
      </c>
      <c r="F62" s="19">
        <f t="shared" si="1"/>
        <v>2.977784979605825E-6</v>
      </c>
      <c r="G62">
        <v>462</v>
      </c>
      <c r="H62" s="17">
        <f t="shared" si="2"/>
        <v>6.0876901868495632E-7</v>
      </c>
      <c r="I62" s="17">
        <f t="shared" si="4"/>
        <v>3.4948118862603492E-6</v>
      </c>
      <c r="J62" s="16">
        <f t="shared" si="3"/>
        <v>2.5503802572128818E-13</v>
      </c>
    </row>
    <row r="63" spans="1:10" x14ac:dyDescent="0.25">
      <c r="A63" s="37">
        <v>61</v>
      </c>
      <c r="B63" s="4">
        <v>5790</v>
      </c>
      <c r="C63" s="20">
        <f t="shared" si="0"/>
        <v>0</v>
      </c>
      <c r="F63" s="19">
        <f t="shared" si="1"/>
        <v>0</v>
      </c>
      <c r="G63">
        <v>461</v>
      </c>
      <c r="H63" s="17">
        <f t="shared" si="2"/>
        <v>0</v>
      </c>
      <c r="I63" s="17">
        <f t="shared" si="4"/>
        <v>3.4948118862603492E-6</v>
      </c>
      <c r="J63" s="16">
        <f t="shared" si="3"/>
        <v>1.2129881046427709E-11</v>
      </c>
    </row>
    <row r="64" spans="1:10" x14ac:dyDescent="0.25">
      <c r="A64" s="37">
        <v>62</v>
      </c>
      <c r="B64" s="4">
        <v>5860</v>
      </c>
      <c r="C64" s="20">
        <f t="shared" si="0"/>
        <v>1.2017312004017268E-2</v>
      </c>
      <c r="F64" s="19">
        <f t="shared" si="1"/>
        <v>1.4441578780189753E-4</v>
      </c>
      <c r="G64">
        <v>460</v>
      </c>
      <c r="H64" s="17">
        <f t="shared" si="2"/>
        <v>2.972794901223153E-5</v>
      </c>
      <c r="I64" s="17">
        <f t="shared" si="4"/>
        <v>3.597006765493253E-6</v>
      </c>
      <c r="J64" s="16">
        <f t="shared" si="3"/>
        <v>1.9833411784717638E-8</v>
      </c>
    </row>
    <row r="65" spans="1:10" x14ac:dyDescent="0.25">
      <c r="A65" s="37">
        <v>63</v>
      </c>
      <c r="B65" s="4">
        <v>5895</v>
      </c>
      <c r="C65" s="20">
        <f t="shared" si="0"/>
        <v>5.954930400413035E-3</v>
      </c>
      <c r="F65" s="19">
        <f t="shared" si="1"/>
        <v>3.546119607376335E-5</v>
      </c>
      <c r="G65">
        <v>459</v>
      </c>
      <c r="H65" s="17">
        <f t="shared" si="2"/>
        <v>7.3248576105981511E-6</v>
      </c>
      <c r="I65" s="17">
        <f t="shared" si="4"/>
        <v>3.6221872089407745E-6</v>
      </c>
      <c r="J65" s="16">
        <f t="shared" si="3"/>
        <v>1.0145155518588963E-9</v>
      </c>
    </row>
    <row r="66" spans="1:10" x14ac:dyDescent="0.25">
      <c r="A66" s="37">
        <v>64</v>
      </c>
      <c r="B66" s="4">
        <v>5940</v>
      </c>
      <c r="C66" s="20">
        <f t="shared" si="0"/>
        <v>7.6045993852192125E-3</v>
      </c>
      <c r="F66" s="19">
        <f t="shared" si="1"/>
        <v>5.7829931809676428E-5</v>
      </c>
      <c r="G66">
        <v>458</v>
      </c>
      <c r="H66" s="17">
        <f t="shared" si="2"/>
        <v>1.198654500331895E-5</v>
      </c>
      <c r="I66" s="17">
        <f t="shared" si="4"/>
        <v>3.6633929954055569E-6</v>
      </c>
      <c r="J66" s="16">
        <f t="shared" si="3"/>
        <v>2.9353783822597202E-9</v>
      </c>
    </row>
    <row r="67" spans="1:10" x14ac:dyDescent="0.25">
      <c r="A67" s="37">
        <v>65</v>
      </c>
      <c r="B67" s="4">
        <v>5895</v>
      </c>
      <c r="C67" s="20">
        <f t="shared" si="0"/>
        <v>-7.6045993852193036E-3</v>
      </c>
      <c r="F67" s="19">
        <f t="shared" si="1"/>
        <v>5.782993180967781E-5</v>
      </c>
      <c r="G67">
        <v>457</v>
      </c>
      <c r="H67" s="17">
        <f t="shared" si="2"/>
        <v>1.2027892930313259E-5</v>
      </c>
      <c r="I67" s="17">
        <f t="shared" si="4"/>
        <v>3.7047409223995758E-6</v>
      </c>
      <c r="J67" s="16">
        <f t="shared" si="3"/>
        <v>2.9309150926597396E-9</v>
      </c>
    </row>
    <row r="68" spans="1:10" x14ac:dyDescent="0.25">
      <c r="A68" s="37">
        <v>66</v>
      </c>
      <c r="B68" s="4">
        <v>5930</v>
      </c>
      <c r="C68" s="20">
        <f t="shared" ref="C68:C131" si="5">LN(B68/B67)</f>
        <v>5.9196790202998327E-3</v>
      </c>
      <c r="F68" s="19">
        <f t="shared" ref="F68:F131" si="6">C68^2</f>
        <v>3.5042599703377988E-5</v>
      </c>
      <c r="G68">
        <v>456</v>
      </c>
      <c r="H68" s="17">
        <f t="shared" ref="H68:H131" si="7">F68*($E$7^(G68-1))</f>
        <v>7.3135582389044373E-6</v>
      </c>
      <c r="I68" s="17">
        <f t="shared" si="4"/>
        <v>3.7298825223357211E-6</v>
      </c>
      <c r="J68" s="16">
        <f t="shared" ref="J68:J131" si="8">(F68-($E$7*I68))^2</f>
        <v>9.812894115829868E-10</v>
      </c>
    </row>
    <row r="69" spans="1:10" x14ac:dyDescent="0.25">
      <c r="A69" s="37">
        <v>67</v>
      </c>
      <c r="B69" s="4">
        <v>5990</v>
      </c>
      <c r="C69" s="20">
        <f t="shared" si="5"/>
        <v>1.0067199117723941E-2</v>
      </c>
      <c r="F69" s="19">
        <f t="shared" si="6"/>
        <v>1.0134849807590168E-4</v>
      </c>
      <c r="G69">
        <v>455</v>
      </c>
      <c r="H69" s="17">
        <f t="shared" si="7"/>
        <v>2.1224880642676978E-5</v>
      </c>
      <c r="I69" s="17">
        <f t="shared" ref="I69:I132" si="9">(1-$E$7)*H69+I68</f>
        <v>3.8028466583115568E-6</v>
      </c>
      <c r="J69" s="16">
        <f t="shared" si="8"/>
        <v>9.5177046967130801E-9</v>
      </c>
    </row>
    <row r="70" spans="1:10" x14ac:dyDescent="0.25">
      <c r="A70" s="37">
        <v>68</v>
      </c>
      <c r="B70" s="4">
        <v>6045</v>
      </c>
      <c r="C70" s="20">
        <f t="shared" si="5"/>
        <v>9.1400719393979792E-3</v>
      </c>
      <c r="F70" s="19">
        <f t="shared" si="6"/>
        <v>8.3540915057370334E-5</v>
      </c>
      <c r="G70">
        <v>454</v>
      </c>
      <c r="H70" s="17">
        <f t="shared" si="7"/>
        <v>1.7555883924337923E-5</v>
      </c>
      <c r="I70" s="17">
        <f t="shared" si="9"/>
        <v>3.8631979942458452E-6</v>
      </c>
      <c r="J70" s="16">
        <f t="shared" si="8"/>
        <v>6.3506550766592025E-9</v>
      </c>
    </row>
    <row r="71" spans="1:10" x14ac:dyDescent="0.25">
      <c r="A71" s="37">
        <v>69</v>
      </c>
      <c r="B71" s="4">
        <v>6100</v>
      </c>
      <c r="C71" s="20">
        <f t="shared" si="5"/>
        <v>9.057287112509544E-3</v>
      </c>
      <c r="F71" s="19">
        <f t="shared" si="6"/>
        <v>8.2034449838431473E-5</v>
      </c>
      <c r="G71">
        <v>453</v>
      </c>
      <c r="H71" s="17">
        <f t="shared" si="7"/>
        <v>1.7298772045280712E-5</v>
      </c>
      <c r="I71" s="17">
        <f t="shared" si="9"/>
        <v>3.9226654643803515E-6</v>
      </c>
      <c r="J71" s="16">
        <f t="shared" si="8"/>
        <v>6.1035576881251714E-9</v>
      </c>
    </row>
    <row r="72" spans="1:10" x14ac:dyDescent="0.25">
      <c r="A72" s="37">
        <v>70</v>
      </c>
      <c r="B72" s="4">
        <v>6250</v>
      </c>
      <c r="C72" s="20">
        <f t="shared" si="5"/>
        <v>2.4292692569044483E-2</v>
      </c>
      <c r="F72" s="19">
        <f t="shared" si="6"/>
        <v>5.9013491225410903E-4</v>
      </c>
      <c r="G72">
        <v>452</v>
      </c>
      <c r="H72" s="17">
        <f t="shared" si="7"/>
        <v>1.2487222417720555E-4</v>
      </c>
      <c r="I72" s="17">
        <f t="shared" si="9"/>
        <v>4.3519349664264902E-6</v>
      </c>
      <c r="J72" s="16">
        <f t="shared" si="8"/>
        <v>3.431592239354995E-7</v>
      </c>
    </row>
    <row r="73" spans="1:10" x14ac:dyDescent="0.25">
      <c r="A73" s="37">
        <v>71</v>
      </c>
      <c r="B73" s="4">
        <v>6325</v>
      </c>
      <c r="C73" s="20">
        <f t="shared" si="5"/>
        <v>1.1928570865273812E-2</v>
      </c>
      <c r="F73" s="19">
        <f t="shared" si="6"/>
        <v>1.4229080288785922E-4</v>
      </c>
      <c r="G73">
        <v>451</v>
      </c>
      <c r="H73" s="17">
        <f t="shared" si="7"/>
        <v>3.0212516611770576E-5</v>
      </c>
      <c r="I73" s="17">
        <f t="shared" si="9"/>
        <v>4.4557956291715596E-6</v>
      </c>
      <c r="J73" s="16">
        <f t="shared" si="8"/>
        <v>1.9002712051259389E-8</v>
      </c>
    </row>
    <row r="74" spans="1:10" x14ac:dyDescent="0.25">
      <c r="A74" s="37">
        <v>72</v>
      </c>
      <c r="B74" s="4">
        <v>6380</v>
      </c>
      <c r="C74" s="20">
        <f t="shared" si="5"/>
        <v>8.6580627431145311E-3</v>
      </c>
      <c r="F74" s="19">
        <f t="shared" si="6"/>
        <v>7.4962050463707924E-5</v>
      </c>
      <c r="G74">
        <v>450</v>
      </c>
      <c r="H74" s="17">
        <f t="shared" si="7"/>
        <v>1.5971549908229734E-5</v>
      </c>
      <c r="I74" s="17">
        <f t="shared" si="9"/>
        <v>4.510700547548615E-6</v>
      </c>
      <c r="J74" s="16">
        <f t="shared" si="8"/>
        <v>4.965577824998087E-9</v>
      </c>
    </row>
    <row r="75" spans="1:10" x14ac:dyDescent="0.25">
      <c r="A75" s="37">
        <v>73</v>
      </c>
      <c r="B75" s="4">
        <v>6250</v>
      </c>
      <c r="C75" s="20">
        <f t="shared" si="5"/>
        <v>-2.0586633608388433E-2</v>
      </c>
      <c r="F75" s="19">
        <f t="shared" si="6"/>
        <v>4.2380948332602816E-4</v>
      </c>
      <c r="G75">
        <v>449</v>
      </c>
      <c r="H75" s="17">
        <f t="shared" si="7"/>
        <v>9.0609098409768506E-5</v>
      </c>
      <c r="I75" s="17">
        <f t="shared" si="9"/>
        <v>4.8221847291710568E-6</v>
      </c>
      <c r="J75" s="16">
        <f t="shared" si="8"/>
        <v>1.7556424783214324E-7</v>
      </c>
    </row>
    <row r="76" spans="1:10" x14ac:dyDescent="0.25">
      <c r="A76" s="37">
        <v>74</v>
      </c>
      <c r="B76" s="4">
        <v>6370</v>
      </c>
      <c r="C76" s="20">
        <f t="shared" si="5"/>
        <v>1.901800583576195E-2</v>
      </c>
      <c r="F76" s="19">
        <f t="shared" si="6"/>
        <v>3.6168454596907559E-4</v>
      </c>
      <c r="G76">
        <v>448</v>
      </c>
      <c r="H76" s="17">
        <f t="shared" si="7"/>
        <v>7.7593729135552487E-5</v>
      </c>
      <c r="I76" s="17">
        <f t="shared" si="9"/>
        <v>5.0889263659713549E-6</v>
      </c>
      <c r="J76" s="16">
        <f t="shared" si="8"/>
        <v>1.2717291282909739E-7</v>
      </c>
    </row>
    <row r="77" spans="1:10" x14ac:dyDescent="0.25">
      <c r="A77" s="37">
        <v>75</v>
      </c>
      <c r="B77" s="4">
        <v>6325</v>
      </c>
      <c r="C77" s="20">
        <f t="shared" si="5"/>
        <v>-7.0894349704880366E-3</v>
      </c>
      <c r="F77" s="19">
        <f t="shared" si="6"/>
        <v>5.0260088200778708E-5</v>
      </c>
      <c r="G77">
        <v>447</v>
      </c>
      <c r="H77" s="17">
        <f t="shared" si="7"/>
        <v>1.0819705784899678E-5</v>
      </c>
      <c r="I77" s="17">
        <f t="shared" si="9"/>
        <v>5.1261209442306366E-6</v>
      </c>
      <c r="J77" s="16">
        <f t="shared" si="8"/>
        <v>2.0386660044738861E-9</v>
      </c>
    </row>
    <row r="78" spans="1:10" x14ac:dyDescent="0.25">
      <c r="A78" s="37">
        <v>76</v>
      </c>
      <c r="B78" s="4">
        <v>6400</v>
      </c>
      <c r="C78" s="20">
        <f t="shared" si="5"/>
        <v>1.1787955752042173E-2</v>
      </c>
      <c r="F78" s="19">
        <f t="shared" si="6"/>
        <v>1.3895590081210415E-4</v>
      </c>
      <c r="G78">
        <v>446</v>
      </c>
      <c r="H78" s="17">
        <f t="shared" si="7"/>
        <v>3.0016823538526553E-5</v>
      </c>
      <c r="I78" s="17">
        <f t="shared" si="9"/>
        <v>5.2293088787636564E-6</v>
      </c>
      <c r="J78" s="16">
        <f t="shared" si="8"/>
        <v>1.7887609622437128E-8</v>
      </c>
    </row>
    <row r="79" spans="1:10" x14ac:dyDescent="0.25">
      <c r="A79" s="37">
        <v>77</v>
      </c>
      <c r="B79" s="4">
        <v>6400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5.2293088787636564E-6</v>
      </c>
      <c r="J79" s="16">
        <f t="shared" si="8"/>
        <v>2.7157983719604351E-11</v>
      </c>
    </row>
    <row r="80" spans="1:10" x14ac:dyDescent="0.25">
      <c r="A80" s="37">
        <v>78</v>
      </c>
      <c r="B80" s="4">
        <v>6300</v>
      </c>
      <c r="C80" s="20">
        <f t="shared" si="5"/>
        <v>-1.5748356968139168E-2</v>
      </c>
      <c r="F80" s="19">
        <f t="shared" si="6"/>
        <v>2.4801074719593745E-4</v>
      </c>
      <c r="G80">
        <v>444</v>
      </c>
      <c r="H80" s="17">
        <f t="shared" si="7"/>
        <v>5.3944764968603169E-5</v>
      </c>
      <c r="I80" s="17">
        <f t="shared" si="9"/>
        <v>5.414753180317912E-6</v>
      </c>
      <c r="J80" s="16">
        <f t="shared" si="8"/>
        <v>5.8861848087934241E-8</v>
      </c>
    </row>
    <row r="81" spans="1:10" x14ac:dyDescent="0.25">
      <c r="A81" s="37">
        <v>79</v>
      </c>
      <c r="B81" s="4">
        <v>6250</v>
      </c>
      <c r="C81" s="20">
        <f t="shared" si="5"/>
        <v>-7.9681696491768449E-3</v>
      </c>
      <c r="F81" s="19">
        <f t="shared" si="6"/>
        <v>6.3491727558063037E-5</v>
      </c>
      <c r="G81">
        <v>443</v>
      </c>
      <c r="H81" s="17">
        <f t="shared" si="7"/>
        <v>1.3857710417247429E-5</v>
      </c>
      <c r="I81" s="17">
        <f t="shared" si="9"/>
        <v>5.4623914160385288E-6</v>
      </c>
      <c r="J81" s="16">
        <f t="shared" si="8"/>
        <v>3.3695835437473427E-9</v>
      </c>
    </row>
    <row r="82" spans="1:10" x14ac:dyDescent="0.25">
      <c r="A82" s="37">
        <v>80</v>
      </c>
      <c r="B82" s="4">
        <v>6180</v>
      </c>
      <c r="C82" s="20">
        <f t="shared" si="5"/>
        <v>-1.1263192278710714E-2</v>
      </c>
      <c r="F82" s="19">
        <f t="shared" si="6"/>
        <v>1.2685950030720864E-4</v>
      </c>
      <c r="G82">
        <v>442</v>
      </c>
      <c r="H82" s="17">
        <f t="shared" si="7"/>
        <v>2.778387825171643E-5</v>
      </c>
      <c r="I82" s="17">
        <f t="shared" si="9"/>
        <v>5.5579032214909533E-6</v>
      </c>
      <c r="J82" s="16">
        <f t="shared" si="8"/>
        <v>1.4718713054793622E-8</v>
      </c>
    </row>
    <row r="83" spans="1:10" x14ac:dyDescent="0.25">
      <c r="A83" s="37">
        <v>81</v>
      </c>
      <c r="B83" s="4">
        <v>6200</v>
      </c>
      <c r="C83" s="20">
        <f t="shared" si="5"/>
        <v>3.23102058144654E-3</v>
      </c>
      <c r="F83" s="19">
        <f t="shared" si="6"/>
        <v>1.0439493997731138E-5</v>
      </c>
      <c r="G83">
        <v>441</v>
      </c>
      <c r="H83" s="17">
        <f t="shared" si="7"/>
        <v>2.294271725527912E-6</v>
      </c>
      <c r="I83" s="17">
        <f t="shared" si="9"/>
        <v>5.5657901706316865E-6</v>
      </c>
      <c r="J83" s="16">
        <f t="shared" si="8"/>
        <v>2.39398556419654E-11</v>
      </c>
    </row>
    <row r="84" spans="1:10" x14ac:dyDescent="0.25">
      <c r="A84" s="37">
        <v>82</v>
      </c>
      <c r="B84" s="4">
        <v>6250</v>
      </c>
      <c r="C84" s="20">
        <f t="shared" si="5"/>
        <v>8.0321716972642527E-3</v>
      </c>
      <c r="F84" s="19">
        <f t="shared" si="6"/>
        <v>6.45157821743329E-5</v>
      </c>
      <c r="G84">
        <v>440</v>
      </c>
      <c r="H84" s="17">
        <f t="shared" si="7"/>
        <v>1.4227444630052033E-5</v>
      </c>
      <c r="I84" s="17">
        <f t="shared" si="9"/>
        <v>5.6146994305729886E-6</v>
      </c>
      <c r="J84" s="16">
        <f t="shared" si="8"/>
        <v>3.4716116775390262E-9</v>
      </c>
    </row>
    <row r="85" spans="1:10" x14ac:dyDescent="0.25">
      <c r="A85" s="37">
        <v>83</v>
      </c>
      <c r="B85" s="4">
        <v>6280</v>
      </c>
      <c r="C85" s="20">
        <f t="shared" si="5"/>
        <v>4.7885167317970939E-3</v>
      </c>
      <c r="F85" s="19">
        <f t="shared" si="6"/>
        <v>2.2929892490700722E-5</v>
      </c>
      <c r="G85">
        <v>439</v>
      </c>
      <c r="H85" s="17">
        <f t="shared" si="7"/>
        <v>5.0740937707812578E-6</v>
      </c>
      <c r="I85" s="17">
        <f t="shared" si="9"/>
        <v>5.6321424906343493E-6</v>
      </c>
      <c r="J85" s="16">
        <f t="shared" si="8"/>
        <v>2.9988234888460312E-10</v>
      </c>
    </row>
    <row r="86" spans="1:10" x14ac:dyDescent="0.25">
      <c r="A86" s="37">
        <v>84</v>
      </c>
      <c r="B86" s="4">
        <v>6270</v>
      </c>
      <c r="C86" s="20">
        <f t="shared" si="5"/>
        <v>-1.593625835278036E-3</v>
      </c>
      <c r="F86" s="19">
        <f t="shared" si="6"/>
        <v>2.5396433028656177E-6</v>
      </c>
      <c r="G86">
        <v>438</v>
      </c>
      <c r="H86" s="17">
        <f t="shared" si="7"/>
        <v>5.6392938737780888E-7</v>
      </c>
      <c r="I86" s="17">
        <f t="shared" si="9"/>
        <v>5.6340810937857221E-6</v>
      </c>
      <c r="J86" s="16">
        <f t="shared" si="8"/>
        <v>9.45605353208221E-12</v>
      </c>
    </row>
    <row r="87" spans="1:10" x14ac:dyDescent="0.25">
      <c r="A87" s="37">
        <v>85</v>
      </c>
      <c r="B87" s="4">
        <v>6320</v>
      </c>
      <c r="C87" s="20">
        <f t="shared" si="5"/>
        <v>7.9428535139367314E-3</v>
      </c>
      <c r="F87" s="19">
        <f t="shared" si="6"/>
        <v>6.3088921943857076E-5</v>
      </c>
      <c r="G87">
        <v>437</v>
      </c>
      <c r="H87" s="17">
        <f t="shared" si="7"/>
        <v>1.4057258882449397E-5</v>
      </c>
      <c r="I87" s="17">
        <f t="shared" si="9"/>
        <v>5.6824053112837572E-6</v>
      </c>
      <c r="J87" s="16">
        <f t="shared" si="8"/>
        <v>3.2977513181773772E-9</v>
      </c>
    </row>
    <row r="88" spans="1:10" x14ac:dyDescent="0.25">
      <c r="A88" s="37">
        <v>86</v>
      </c>
      <c r="B88" s="4">
        <v>6350</v>
      </c>
      <c r="C88" s="20">
        <f t="shared" si="5"/>
        <v>4.7356047458342503E-3</v>
      </c>
      <c r="F88" s="19">
        <f t="shared" si="6"/>
        <v>2.2425952308767874E-5</v>
      </c>
      <c r="G88">
        <v>436</v>
      </c>
      <c r="H88" s="17">
        <f t="shared" si="7"/>
        <v>5.0141112330217276E-6</v>
      </c>
      <c r="I88" s="17">
        <f t="shared" si="9"/>
        <v>5.6996421711730203E-6</v>
      </c>
      <c r="J88" s="16">
        <f t="shared" si="8"/>
        <v>2.8042528827276881E-10</v>
      </c>
    </row>
    <row r="89" spans="1:10" x14ac:dyDescent="0.25">
      <c r="A89" s="37">
        <v>87</v>
      </c>
      <c r="B89" s="4">
        <v>6350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5.6996421711730203E-6</v>
      </c>
      <c r="J89" s="16">
        <f t="shared" si="8"/>
        <v>3.2262953031324269E-11</v>
      </c>
    </row>
    <row r="90" spans="1:10" x14ac:dyDescent="0.25">
      <c r="A90" s="37">
        <v>88</v>
      </c>
      <c r="B90" s="4">
        <v>6310</v>
      </c>
      <c r="C90" s="20">
        <f t="shared" si="5"/>
        <v>-6.3191363514785463E-3</v>
      </c>
      <c r="F90" s="19">
        <f t="shared" si="6"/>
        <v>3.9931484228577592E-5</v>
      </c>
      <c r="G90">
        <v>434</v>
      </c>
      <c r="H90" s="17">
        <f t="shared" si="7"/>
        <v>8.9897908769536501E-6</v>
      </c>
      <c r="I90" s="17">
        <f t="shared" si="9"/>
        <v>5.7305461058044114E-6</v>
      </c>
      <c r="J90" s="16">
        <f t="shared" si="8"/>
        <v>1.1710520548163444E-9</v>
      </c>
    </row>
    <row r="91" spans="1:10" x14ac:dyDescent="0.25">
      <c r="A91" s="37">
        <v>89</v>
      </c>
      <c r="B91" s="4">
        <v>6360</v>
      </c>
      <c r="C91" s="20">
        <f t="shared" si="5"/>
        <v>7.8927007989089831E-3</v>
      </c>
      <c r="F91" s="19">
        <f t="shared" si="6"/>
        <v>6.2294725901098505E-5</v>
      </c>
      <c r="G91">
        <v>433</v>
      </c>
      <c r="H91" s="17">
        <f t="shared" si="7"/>
        <v>1.4072814032539506E-5</v>
      </c>
      <c r="I91" s="17">
        <f t="shared" si="9"/>
        <v>5.7789237967756503E-6</v>
      </c>
      <c r="J91" s="16">
        <f t="shared" si="8"/>
        <v>3.1962817717464664E-9</v>
      </c>
    </row>
    <row r="92" spans="1:10" x14ac:dyDescent="0.25">
      <c r="A92" s="37">
        <v>90</v>
      </c>
      <c r="B92" s="4">
        <v>6415</v>
      </c>
      <c r="C92" s="20">
        <f t="shared" si="5"/>
        <v>8.61062071556889E-3</v>
      </c>
      <c r="F92" s="19">
        <f t="shared" si="6"/>
        <v>7.41427891073841E-5</v>
      </c>
      <c r="G92">
        <v>432</v>
      </c>
      <c r="H92" s="17">
        <f t="shared" si="7"/>
        <v>1.6807151772819454E-5</v>
      </c>
      <c r="I92" s="17">
        <f t="shared" si="9"/>
        <v>5.8367012386356881E-6</v>
      </c>
      <c r="J92" s="16">
        <f t="shared" si="8"/>
        <v>4.6684631184108339E-9</v>
      </c>
    </row>
    <row r="93" spans="1:10" x14ac:dyDescent="0.25">
      <c r="A93" s="37">
        <v>91</v>
      </c>
      <c r="B93" s="4">
        <v>6400</v>
      </c>
      <c r="C93" s="20">
        <f t="shared" si="5"/>
        <v>-2.3410077019735899E-3</v>
      </c>
      <c r="F93" s="19">
        <f t="shared" si="6"/>
        <v>5.4803170606996682E-6</v>
      </c>
      <c r="G93">
        <v>431</v>
      </c>
      <c r="H93" s="17">
        <f t="shared" si="7"/>
        <v>1.246597985719339E-6</v>
      </c>
      <c r="I93" s="17">
        <f t="shared" si="9"/>
        <v>5.8409866311647911E-6</v>
      </c>
      <c r="J93" s="16">
        <f t="shared" si="8"/>
        <v>1.160016746666895E-13</v>
      </c>
    </row>
    <row r="94" spans="1:10" x14ac:dyDescent="0.25">
      <c r="A94" s="37">
        <v>92</v>
      </c>
      <c r="B94" s="4">
        <v>6375</v>
      </c>
      <c r="C94" s="20">
        <f t="shared" si="5"/>
        <v>-3.9138993211363287E-3</v>
      </c>
      <c r="F94" s="19">
        <f t="shared" si="6"/>
        <v>1.5318607895991413E-5</v>
      </c>
      <c r="G94">
        <v>430</v>
      </c>
      <c r="H94" s="17">
        <f t="shared" si="7"/>
        <v>3.4965163933687782E-6</v>
      </c>
      <c r="I94" s="17">
        <f t="shared" si="9"/>
        <v>5.8530065007632343E-6</v>
      </c>
      <c r="J94" s="16">
        <f t="shared" si="8"/>
        <v>8.9978923762862448E-11</v>
      </c>
    </row>
    <row r="95" spans="1:10" x14ac:dyDescent="0.25">
      <c r="A95" s="37">
        <v>93</v>
      </c>
      <c r="B95" s="4">
        <v>6280</v>
      </c>
      <c r="C95" s="20">
        <f t="shared" si="5"/>
        <v>-1.5014110564382526E-2</v>
      </c>
      <c r="F95" s="19">
        <f t="shared" si="6"/>
        <v>2.2542351603950297E-4</v>
      </c>
      <c r="G95">
        <v>429</v>
      </c>
      <c r="H95" s="17">
        <f t="shared" si="7"/>
        <v>5.163105764105278E-5</v>
      </c>
      <c r="I95" s="17">
        <f t="shared" si="9"/>
        <v>6.0304970399902595E-6</v>
      </c>
      <c r="J95" s="16">
        <f t="shared" si="8"/>
        <v>4.8142393626935385E-8</v>
      </c>
    </row>
    <row r="96" spans="1:10" x14ac:dyDescent="0.25">
      <c r="A96" s="37">
        <v>94</v>
      </c>
      <c r="B96" s="4">
        <v>6170</v>
      </c>
      <c r="C96" s="20">
        <f t="shared" si="5"/>
        <v>-1.7671142562810913E-2</v>
      </c>
      <c r="F96" s="19">
        <f t="shared" si="6"/>
        <v>3.1226927947518746E-4</v>
      </c>
      <c r="G96">
        <v>428</v>
      </c>
      <c r="H96" s="17">
        <f t="shared" si="7"/>
        <v>7.1768950661047314E-5</v>
      </c>
      <c r="I96" s="17">
        <f t="shared" si="9"/>
        <v>6.2772150104247564E-6</v>
      </c>
      <c r="J96" s="16">
        <f t="shared" si="8"/>
        <v>9.3644349982835553E-8</v>
      </c>
    </row>
    <row r="97" spans="1:10" x14ac:dyDescent="0.25">
      <c r="A97" s="37">
        <v>95</v>
      </c>
      <c r="B97" s="4">
        <v>6255</v>
      </c>
      <c r="C97" s="20">
        <f t="shared" si="5"/>
        <v>1.3682306001578061E-2</v>
      </c>
      <c r="F97" s="19">
        <f t="shared" si="6"/>
        <v>1.8720549752081902E-4</v>
      </c>
      <c r="G97">
        <v>427</v>
      </c>
      <c r="H97" s="17">
        <f t="shared" si="7"/>
        <v>4.3173918424954362E-5</v>
      </c>
      <c r="I97" s="17">
        <f t="shared" si="9"/>
        <v>6.4256326956688372E-6</v>
      </c>
      <c r="J97" s="16">
        <f t="shared" si="8"/>
        <v>3.2689346581088524E-8</v>
      </c>
    </row>
    <row r="98" spans="1:10" x14ac:dyDescent="0.25">
      <c r="A98" s="37">
        <v>96</v>
      </c>
      <c r="B98" s="4">
        <v>6235</v>
      </c>
      <c r="C98" s="20">
        <f t="shared" si="5"/>
        <v>-3.2025647868747435E-3</v>
      </c>
      <c r="F98" s="19">
        <f t="shared" si="6"/>
        <v>1.0256421214130071E-5</v>
      </c>
      <c r="G98">
        <v>426</v>
      </c>
      <c r="H98" s="17">
        <f t="shared" si="7"/>
        <v>2.3735274017114763E-6</v>
      </c>
      <c r="I98" s="17">
        <f t="shared" si="9"/>
        <v>6.433792099671922E-6</v>
      </c>
      <c r="J98" s="16">
        <f t="shared" si="8"/>
        <v>1.4782074639694761E-11</v>
      </c>
    </row>
    <row r="99" spans="1:10" x14ac:dyDescent="0.25">
      <c r="A99" s="37">
        <v>97</v>
      </c>
      <c r="B99" s="4">
        <v>6235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6.433792099671922E-6</v>
      </c>
      <c r="J99" s="16">
        <f t="shared" si="8"/>
        <v>4.1109574323415787E-11</v>
      </c>
    </row>
    <row r="100" spans="1:10" x14ac:dyDescent="0.25">
      <c r="A100" s="37">
        <v>98</v>
      </c>
      <c r="B100" s="4">
        <v>6180</v>
      </c>
      <c r="C100" s="20">
        <f t="shared" si="5"/>
        <v>-8.8603076624003269E-3</v>
      </c>
      <c r="F100" s="19">
        <f t="shared" si="6"/>
        <v>7.850505187238995E-5</v>
      </c>
      <c r="G100">
        <v>424</v>
      </c>
      <c r="H100" s="17">
        <f t="shared" si="7"/>
        <v>1.8293090074793818E-5</v>
      </c>
      <c r="I100" s="17">
        <f t="shared" si="9"/>
        <v>6.4966777070920976E-6</v>
      </c>
      <c r="J100" s="16">
        <f t="shared" si="8"/>
        <v>5.1884228372869047E-9</v>
      </c>
    </row>
    <row r="101" spans="1:10" x14ac:dyDescent="0.25">
      <c r="A101" s="37">
        <v>99</v>
      </c>
      <c r="B101" s="4">
        <v>6100</v>
      </c>
      <c r="C101" s="20">
        <f t="shared" si="5"/>
        <v>-1.3029500290333796E-2</v>
      </c>
      <c r="F101" s="19">
        <f t="shared" si="6"/>
        <v>1.6976787781580849E-4</v>
      </c>
      <c r="G101">
        <v>423</v>
      </c>
      <c r="H101" s="17">
        <f t="shared" si="7"/>
        <v>3.9695430924458828E-5</v>
      </c>
      <c r="I101" s="17">
        <f t="shared" si="9"/>
        <v>6.6331375001223549E-6</v>
      </c>
      <c r="J101" s="16">
        <f t="shared" si="8"/>
        <v>2.6620383790038667E-8</v>
      </c>
    </row>
    <row r="102" spans="1:10" x14ac:dyDescent="0.25">
      <c r="A102" s="37">
        <v>100</v>
      </c>
      <c r="B102" s="4">
        <v>6275</v>
      </c>
      <c r="C102" s="20">
        <f t="shared" si="5"/>
        <v>2.8284713838582103E-2</v>
      </c>
      <c r="F102" s="19">
        <f t="shared" si="6"/>
        <v>8.0002503693047788E-4</v>
      </c>
      <c r="G102">
        <v>422</v>
      </c>
      <c r="H102" s="17">
        <f t="shared" si="7"/>
        <v>1.8770857503544442E-4</v>
      </c>
      <c r="I102" s="17">
        <f t="shared" si="9"/>
        <v>7.2784176420129027E-6</v>
      </c>
      <c r="J102" s="16">
        <f t="shared" si="8"/>
        <v>6.2848687332563644E-7</v>
      </c>
    </row>
    <row r="103" spans="1:10" x14ac:dyDescent="0.25">
      <c r="A103" s="37">
        <v>101</v>
      </c>
      <c r="B103" s="4">
        <v>6100</v>
      </c>
      <c r="C103" s="20">
        <f t="shared" si="5"/>
        <v>-2.8284713838581992E-2</v>
      </c>
      <c r="F103" s="19">
        <f t="shared" si="6"/>
        <v>8.0002503693047159E-4</v>
      </c>
      <c r="G103">
        <v>421</v>
      </c>
      <c r="H103" s="17">
        <f t="shared" si="7"/>
        <v>1.8835608108948667E-4</v>
      </c>
      <c r="I103" s="17">
        <f t="shared" si="9"/>
        <v>7.9259236960566303E-6</v>
      </c>
      <c r="J103" s="16">
        <f t="shared" si="8"/>
        <v>6.2746417011928423E-7</v>
      </c>
    </row>
    <row r="104" spans="1:10" x14ac:dyDescent="0.25">
      <c r="A104" s="37">
        <v>102</v>
      </c>
      <c r="B104" s="4">
        <v>6095</v>
      </c>
      <c r="C104" s="20">
        <f t="shared" si="5"/>
        <v>-8.2000824603070698E-4</v>
      </c>
      <c r="F104" s="19">
        <f t="shared" si="6"/>
        <v>6.7241352355835643E-7</v>
      </c>
      <c r="G104">
        <v>420</v>
      </c>
      <c r="H104" s="17">
        <f t="shared" si="7"/>
        <v>1.5885761573216084E-7</v>
      </c>
      <c r="I104" s="17">
        <f t="shared" si="9"/>
        <v>7.9264697961205222E-6</v>
      </c>
      <c r="J104" s="16">
        <f t="shared" si="8"/>
        <v>5.2226749315073458E-11</v>
      </c>
    </row>
    <row r="105" spans="1:10" x14ac:dyDescent="0.25">
      <c r="A105" s="37">
        <v>103</v>
      </c>
      <c r="B105" s="4">
        <v>6150</v>
      </c>
      <c r="C105" s="20">
        <f t="shared" si="5"/>
        <v>8.9833188851917486E-3</v>
      </c>
      <c r="F105" s="19">
        <f t="shared" si="6"/>
        <v>8.0700018193042718E-5</v>
      </c>
      <c r="G105">
        <v>419</v>
      </c>
      <c r="H105" s="17">
        <f t="shared" si="7"/>
        <v>1.9131136325758621E-5</v>
      </c>
      <c r="I105" s="17">
        <f t="shared" si="9"/>
        <v>7.9922363300174512E-6</v>
      </c>
      <c r="J105" s="16">
        <f t="shared" si="8"/>
        <v>5.2904175431092758E-9</v>
      </c>
    </row>
    <row r="106" spans="1:10" x14ac:dyDescent="0.25">
      <c r="A106" s="37">
        <v>104</v>
      </c>
      <c r="B106" s="4">
        <v>6120</v>
      </c>
      <c r="C106" s="20">
        <f t="shared" si="5"/>
        <v>-4.8899852941917919E-3</v>
      </c>
      <c r="F106" s="19">
        <f t="shared" si="6"/>
        <v>2.3911956177411986E-5</v>
      </c>
      <c r="G106">
        <v>418</v>
      </c>
      <c r="H106" s="17">
        <f t="shared" si="7"/>
        <v>5.6882381807485324E-6</v>
      </c>
      <c r="I106" s="17">
        <f t="shared" si="9"/>
        <v>8.0117906159081604E-6</v>
      </c>
      <c r="J106" s="16">
        <f t="shared" si="8"/>
        <v>2.5369186473871284E-10</v>
      </c>
    </row>
    <row r="107" spans="1:10" x14ac:dyDescent="0.25">
      <c r="A107" s="37">
        <v>105</v>
      </c>
      <c r="B107" s="4">
        <v>6140</v>
      </c>
      <c r="C107" s="20">
        <f t="shared" si="5"/>
        <v>3.2626456348163694E-3</v>
      </c>
      <c r="F107" s="19">
        <f t="shared" si="6"/>
        <v>1.064485653838631E-5</v>
      </c>
      <c r="G107">
        <v>417</v>
      </c>
      <c r="H107" s="17">
        <f t="shared" si="7"/>
        <v>2.5409610797062212E-6</v>
      </c>
      <c r="I107" s="17">
        <f t="shared" si="9"/>
        <v>8.0205256016473133E-6</v>
      </c>
      <c r="J107" s="16">
        <f t="shared" si="8"/>
        <v>7.0325887639560795E-12</v>
      </c>
    </row>
    <row r="108" spans="1:10" x14ac:dyDescent="0.25">
      <c r="A108" s="37">
        <v>106</v>
      </c>
      <c r="B108" s="4">
        <v>6020</v>
      </c>
      <c r="C108" s="20">
        <f t="shared" si="5"/>
        <v>-1.9737482838321434E-2</v>
      </c>
      <c r="F108" s="19">
        <f t="shared" si="6"/>
        <v>3.895682287930331E-4</v>
      </c>
      <c r="G108">
        <v>416</v>
      </c>
      <c r="H108" s="17">
        <f t="shared" si="7"/>
        <v>9.3311949757226859E-5</v>
      </c>
      <c r="I108" s="17">
        <f t="shared" si="9"/>
        <v>8.3413012943297464E-6</v>
      </c>
      <c r="J108" s="16">
        <f t="shared" si="8"/>
        <v>1.4535583416323678E-7</v>
      </c>
    </row>
    <row r="109" spans="1:10" x14ac:dyDescent="0.25">
      <c r="A109" s="37">
        <v>107</v>
      </c>
      <c r="B109" s="4">
        <v>6010</v>
      </c>
      <c r="C109" s="20">
        <f t="shared" si="5"/>
        <v>-1.6625107736134141E-3</v>
      </c>
      <c r="F109" s="19">
        <f t="shared" si="6"/>
        <v>2.7639420723806723E-6</v>
      </c>
      <c r="G109">
        <v>415</v>
      </c>
      <c r="H109" s="17">
        <f t="shared" si="7"/>
        <v>6.6432133953807328E-7</v>
      </c>
      <c r="I109" s="17">
        <f t="shared" si="9"/>
        <v>8.3435850118858423E-6</v>
      </c>
      <c r="J109" s="16">
        <f t="shared" si="8"/>
        <v>3.0813161888669074E-11</v>
      </c>
    </row>
    <row r="110" spans="1:10" x14ac:dyDescent="0.25">
      <c r="A110" s="37">
        <v>108</v>
      </c>
      <c r="B110" s="4">
        <v>6010</v>
      </c>
      <c r="C110" s="20">
        <f t="shared" si="5"/>
        <v>0</v>
      </c>
      <c r="F110" s="19">
        <f t="shared" si="6"/>
        <v>0</v>
      </c>
      <c r="G110">
        <v>414</v>
      </c>
      <c r="H110" s="17">
        <f t="shared" si="7"/>
        <v>0</v>
      </c>
      <c r="I110" s="17">
        <f t="shared" si="9"/>
        <v>8.3435850118858423E-6</v>
      </c>
      <c r="J110" s="16">
        <f t="shared" si="8"/>
        <v>6.9137603913559619E-11</v>
      </c>
    </row>
    <row r="111" spans="1:10" x14ac:dyDescent="0.25">
      <c r="A111" s="37">
        <v>109</v>
      </c>
      <c r="B111" s="4">
        <v>6290</v>
      </c>
      <c r="C111" s="20">
        <f t="shared" si="5"/>
        <v>4.5536322165232908E-2</v>
      </c>
      <c r="F111" s="19">
        <f t="shared" si="6"/>
        <v>2.0735566363358818E-3</v>
      </c>
      <c r="G111">
        <v>413</v>
      </c>
      <c r="H111" s="17">
        <f t="shared" si="7"/>
        <v>5.0182955450756332E-4</v>
      </c>
      <c r="I111" s="17">
        <f t="shared" si="9"/>
        <v>1.0068709429224607E-5</v>
      </c>
      <c r="J111" s="16">
        <f t="shared" si="8"/>
        <v>4.2581252722925873E-6</v>
      </c>
    </row>
    <row r="112" spans="1:10" x14ac:dyDescent="0.25">
      <c r="A112" s="37">
        <v>110</v>
      </c>
      <c r="B112" s="4">
        <v>6165</v>
      </c>
      <c r="C112" s="20">
        <f t="shared" si="5"/>
        <v>-2.0072934096041523E-2</v>
      </c>
      <c r="F112" s="19">
        <f t="shared" si="6"/>
        <v>4.0292268322402629E-4</v>
      </c>
      <c r="G112">
        <v>412</v>
      </c>
      <c r="H112" s="17">
        <f t="shared" si="7"/>
        <v>9.7849268530087344E-5</v>
      </c>
      <c r="I112" s="17">
        <f t="shared" si="9"/>
        <v>1.0405082926647719E-5</v>
      </c>
      <c r="J112" s="16">
        <f t="shared" si="8"/>
        <v>1.5409814793647471E-7</v>
      </c>
    </row>
    <row r="113" spans="1:10" x14ac:dyDescent="0.25">
      <c r="A113" s="37">
        <v>111</v>
      </c>
      <c r="B113" s="4">
        <v>6370</v>
      </c>
      <c r="C113" s="20">
        <f t="shared" si="5"/>
        <v>3.2711332967764281E-2</v>
      </c>
      <c r="F113" s="19">
        <f t="shared" si="6"/>
        <v>1.0700313045279423E-3</v>
      </c>
      <c r="G113">
        <v>411</v>
      </c>
      <c r="H113" s="17">
        <f t="shared" si="7"/>
        <v>2.6075214076625732E-4</v>
      </c>
      <c r="I113" s="17">
        <f t="shared" si="9"/>
        <v>1.1301462744991889E-5</v>
      </c>
      <c r="J113" s="16">
        <f t="shared" si="8"/>
        <v>1.1209911441814645E-6</v>
      </c>
    </row>
    <row r="114" spans="1:10" x14ac:dyDescent="0.25">
      <c r="A114" s="37">
        <v>112</v>
      </c>
      <c r="B114" s="4">
        <v>6370</v>
      </c>
      <c r="C114" s="20">
        <f t="shared" si="5"/>
        <v>0</v>
      </c>
      <c r="F114" s="19">
        <f t="shared" si="6"/>
        <v>0</v>
      </c>
      <c r="G114">
        <v>410</v>
      </c>
      <c r="H114" s="17">
        <f t="shared" si="7"/>
        <v>0</v>
      </c>
      <c r="I114" s="17">
        <f t="shared" si="9"/>
        <v>1.1301462744991889E-5</v>
      </c>
      <c r="J114" s="16">
        <f t="shared" si="8"/>
        <v>1.2684643008229287E-10</v>
      </c>
    </row>
    <row r="115" spans="1:10" x14ac:dyDescent="0.25">
      <c r="A115" s="37">
        <v>113</v>
      </c>
      <c r="B115" s="4">
        <v>6345</v>
      </c>
      <c r="C115" s="20">
        <f t="shared" si="5"/>
        <v>-3.9323684177209649E-3</v>
      </c>
      <c r="F115" s="19">
        <f t="shared" si="6"/>
        <v>1.5463521372689285E-5</v>
      </c>
      <c r="G115">
        <v>409</v>
      </c>
      <c r="H115" s="17">
        <f t="shared" si="7"/>
        <v>3.7942929988285355E-6</v>
      </c>
      <c r="I115" s="17">
        <f t="shared" si="9"/>
        <v>1.1314506272301156E-5</v>
      </c>
      <c r="J115" s="16">
        <f t="shared" si="8"/>
        <v>1.7538595524030668E-11</v>
      </c>
    </row>
    <row r="116" spans="1:10" x14ac:dyDescent="0.25">
      <c r="A116" s="37">
        <v>114</v>
      </c>
      <c r="B116" s="4">
        <v>6345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1.1314506272301156E-5</v>
      </c>
      <c r="J116" s="16">
        <f t="shared" si="8"/>
        <v>1.2713939740750822E-10</v>
      </c>
    </row>
    <row r="117" spans="1:10" x14ac:dyDescent="0.25">
      <c r="A117" s="37">
        <v>115</v>
      </c>
      <c r="B117" s="4">
        <v>6400</v>
      </c>
      <c r="C117" s="20">
        <f t="shared" si="5"/>
        <v>8.6308891992750904E-3</v>
      </c>
      <c r="F117" s="19">
        <f t="shared" si="6"/>
        <v>7.4492248370163416E-5</v>
      </c>
      <c r="G117">
        <v>407</v>
      </c>
      <c r="H117" s="17">
        <f t="shared" si="7"/>
        <v>1.8404525051506591E-5</v>
      </c>
      <c r="I117" s="17">
        <f t="shared" si="9"/>
        <v>1.1377774956400547E-5</v>
      </c>
      <c r="J117" s="16">
        <f t="shared" si="8"/>
        <v>3.9883754814578446E-9</v>
      </c>
    </row>
    <row r="118" spans="1:10" x14ac:dyDescent="0.25">
      <c r="A118" s="37">
        <v>116</v>
      </c>
      <c r="B118" s="4">
        <v>6395</v>
      </c>
      <c r="C118" s="20">
        <f t="shared" si="5"/>
        <v>-7.815553348201155E-4</v>
      </c>
      <c r="F118" s="19">
        <f t="shared" si="6"/>
        <v>6.1082874138578286E-7</v>
      </c>
      <c r="G118">
        <v>406</v>
      </c>
      <c r="H118" s="17">
        <f t="shared" si="7"/>
        <v>1.5143579046306072E-7</v>
      </c>
      <c r="I118" s="17">
        <f t="shared" si="9"/>
        <v>1.1378295542678179E-5</v>
      </c>
      <c r="J118" s="16">
        <f t="shared" si="8"/>
        <v>1.1509753611592998E-10</v>
      </c>
    </row>
    <row r="119" spans="1:10" x14ac:dyDescent="0.25">
      <c r="A119" s="37">
        <v>117</v>
      </c>
      <c r="B119" s="4">
        <v>6200</v>
      </c>
      <c r="C119" s="20">
        <f t="shared" si="5"/>
        <v>-3.0967142979760134E-2</v>
      </c>
      <c r="F119" s="19">
        <f t="shared" si="6"/>
        <v>9.5896394432890735E-4</v>
      </c>
      <c r="G119">
        <v>405</v>
      </c>
      <c r="H119" s="17">
        <f t="shared" si="7"/>
        <v>2.385650815318641E-4</v>
      </c>
      <c r="I119" s="17">
        <f t="shared" si="9"/>
        <v>1.2198403572542788E-5</v>
      </c>
      <c r="J119" s="16">
        <f t="shared" si="8"/>
        <v>8.9644439441797656E-7</v>
      </c>
    </row>
    <row r="120" spans="1:10" x14ac:dyDescent="0.25">
      <c r="A120" s="37">
        <v>118</v>
      </c>
      <c r="B120" s="4">
        <v>6155</v>
      </c>
      <c r="C120" s="20">
        <f t="shared" si="5"/>
        <v>-7.2845324146289872E-3</v>
      </c>
      <c r="F120" s="19">
        <f t="shared" si="6"/>
        <v>5.3064412499780426E-5</v>
      </c>
      <c r="G120">
        <v>404</v>
      </c>
      <c r="H120" s="17">
        <f t="shared" si="7"/>
        <v>1.3246571613916893E-5</v>
      </c>
      <c r="I120" s="17">
        <f t="shared" si="9"/>
        <v>1.2243940914717899E-5</v>
      </c>
      <c r="J120" s="16">
        <f t="shared" si="8"/>
        <v>1.6697489906714909E-9</v>
      </c>
    </row>
    <row r="121" spans="1:10" x14ac:dyDescent="0.25">
      <c r="A121" s="37">
        <v>119</v>
      </c>
      <c r="B121" s="4">
        <v>6275</v>
      </c>
      <c r="C121" s="20">
        <f t="shared" si="5"/>
        <v>1.9308725381430757E-2</v>
      </c>
      <c r="F121" s="19">
        <f t="shared" si="6"/>
        <v>3.7282687585550833E-4</v>
      </c>
      <c r="G121">
        <v>403</v>
      </c>
      <c r="H121" s="17">
        <f t="shared" si="7"/>
        <v>9.3390537776601732E-5</v>
      </c>
      <c r="I121" s="17">
        <f t="shared" si="9"/>
        <v>1.2564986767078884E-5</v>
      </c>
      <c r="J121" s="16">
        <f t="shared" si="8"/>
        <v>1.2981975309996168E-7</v>
      </c>
    </row>
    <row r="122" spans="1:10" x14ac:dyDescent="0.25">
      <c r="A122" s="37">
        <v>120</v>
      </c>
      <c r="B122" s="4">
        <v>6350</v>
      </c>
      <c r="C122" s="20">
        <f t="shared" si="5"/>
        <v>1.1881327886752686E-2</v>
      </c>
      <c r="F122" s="19">
        <f t="shared" si="6"/>
        <v>1.4116595235252703E-4</v>
      </c>
      <c r="G122">
        <v>402</v>
      </c>
      <c r="H122" s="17">
        <f t="shared" si="7"/>
        <v>3.5483067722197301E-5</v>
      </c>
      <c r="I122" s="17">
        <f t="shared" si="9"/>
        <v>1.2686965845393063E-5</v>
      </c>
      <c r="J122" s="16">
        <f t="shared" si="8"/>
        <v>1.651805873886343E-8</v>
      </c>
    </row>
    <row r="123" spans="1:10" x14ac:dyDescent="0.25">
      <c r="A123" s="37">
        <v>121</v>
      </c>
      <c r="B123" s="4">
        <v>6255</v>
      </c>
      <c r="C123" s="20">
        <f t="shared" si="5"/>
        <v>-1.5073668985725767E-2</v>
      </c>
      <c r="F123" s="19">
        <f t="shared" si="6"/>
        <v>2.2721549669123085E-4</v>
      </c>
      <c r="G123">
        <v>401</v>
      </c>
      <c r="H123" s="17">
        <f t="shared" si="7"/>
        <v>5.7309243937378472E-5</v>
      </c>
      <c r="I123" s="17">
        <f t="shared" si="9"/>
        <v>1.2883976115449019E-5</v>
      </c>
      <c r="J123" s="16">
        <f t="shared" si="8"/>
        <v>4.5956988528106211E-8</v>
      </c>
    </row>
    <row r="124" spans="1:10" x14ac:dyDescent="0.25">
      <c r="A124" s="37">
        <v>122</v>
      </c>
      <c r="B124" s="4">
        <v>6200</v>
      </c>
      <c r="C124" s="20">
        <f t="shared" si="5"/>
        <v>-8.8318518678285728E-3</v>
      </c>
      <c r="F124" s="19">
        <f t="shared" si="6"/>
        <v>7.8001607415267052E-5</v>
      </c>
      <c r="G124">
        <v>400</v>
      </c>
      <c r="H124" s="17">
        <f t="shared" si="7"/>
        <v>1.9741757667237994E-5</v>
      </c>
      <c r="I124" s="17">
        <f t="shared" si="9"/>
        <v>1.2951841764028359E-5</v>
      </c>
      <c r="J124" s="16">
        <f t="shared" si="8"/>
        <v>4.2372665657957921E-9</v>
      </c>
    </row>
    <row r="125" spans="1:10" x14ac:dyDescent="0.25">
      <c r="A125" s="37">
        <v>123</v>
      </c>
      <c r="B125" s="4">
        <v>6265</v>
      </c>
      <c r="C125" s="20">
        <f t="shared" si="5"/>
        <v>1.0429296296985765E-2</v>
      </c>
      <c r="F125" s="19">
        <f t="shared" si="6"/>
        <v>1.0877022125032099E-4</v>
      </c>
      <c r="G125">
        <v>399</v>
      </c>
      <c r="H125" s="17">
        <f t="shared" si="7"/>
        <v>2.7624079117647721E-5</v>
      </c>
      <c r="I125" s="17">
        <f t="shared" si="9"/>
        <v>1.3046804232787528E-5</v>
      </c>
      <c r="J125" s="16">
        <f t="shared" si="8"/>
        <v>9.1715610839645761E-9</v>
      </c>
    </row>
    <row r="126" spans="1:10" x14ac:dyDescent="0.25">
      <c r="A126" s="37">
        <v>124</v>
      </c>
      <c r="B126" s="4">
        <v>6300</v>
      </c>
      <c r="C126" s="20">
        <f t="shared" si="5"/>
        <v>5.5710450494554295E-3</v>
      </c>
      <c r="F126" s="19">
        <f t="shared" si="6"/>
        <v>3.1036542943061847E-5</v>
      </c>
      <c r="G126">
        <v>398</v>
      </c>
      <c r="H126" s="17">
        <f t="shared" si="7"/>
        <v>7.9094570321350359E-6</v>
      </c>
      <c r="I126" s="17">
        <f t="shared" si="9"/>
        <v>1.3073994336143273E-5</v>
      </c>
      <c r="J126" s="16">
        <f t="shared" si="8"/>
        <v>3.2426979281325197E-10</v>
      </c>
    </row>
    <row r="127" spans="1:10" x14ac:dyDescent="0.25">
      <c r="A127" s="37">
        <v>125</v>
      </c>
      <c r="B127" s="4">
        <v>6385</v>
      </c>
      <c r="C127" s="20">
        <f t="shared" si="5"/>
        <v>1.3401856087015563E-2</v>
      </c>
      <c r="F127" s="19">
        <f t="shared" si="6"/>
        <v>1.796097465770761E-4</v>
      </c>
      <c r="G127">
        <v>397</v>
      </c>
      <c r="H127" s="17">
        <f t="shared" si="7"/>
        <v>4.5930245176958308E-5</v>
      </c>
      <c r="I127" s="17">
        <f t="shared" si="9"/>
        <v>1.3231887363242641E-5</v>
      </c>
      <c r="J127" s="16">
        <f t="shared" si="8"/>
        <v>2.7696730119265266E-8</v>
      </c>
    </row>
    <row r="128" spans="1:10" x14ac:dyDescent="0.25">
      <c r="A128" s="37">
        <v>126</v>
      </c>
      <c r="B128" s="4">
        <v>6315</v>
      </c>
      <c r="C128" s="20">
        <f t="shared" si="5"/>
        <v>-1.1023733682048172E-2</v>
      </c>
      <c r="F128" s="19">
        <f t="shared" si="6"/>
        <v>1.2152270429272335E-4</v>
      </c>
      <c r="G128">
        <v>396</v>
      </c>
      <c r="H128" s="17">
        <f t="shared" si="7"/>
        <v>3.1183282005791477E-5</v>
      </c>
      <c r="I128" s="17">
        <f t="shared" si="9"/>
        <v>1.3339085197084333E-5</v>
      </c>
      <c r="J128" s="16">
        <f t="shared" si="8"/>
        <v>1.1713619143832876E-8</v>
      </c>
    </row>
    <row r="129" spans="1:10" x14ac:dyDescent="0.25">
      <c r="A129" s="37">
        <v>127</v>
      </c>
      <c r="B129" s="4">
        <v>6260</v>
      </c>
      <c r="C129" s="20">
        <f t="shared" si="5"/>
        <v>-8.747570690447265E-3</v>
      </c>
      <c r="F129" s="19">
        <f t="shared" si="6"/>
        <v>7.6519992984372046E-5</v>
      </c>
      <c r="G129">
        <v>395</v>
      </c>
      <c r="H129" s="17">
        <f t="shared" si="7"/>
        <v>1.9703113154496987E-5</v>
      </c>
      <c r="I129" s="17">
        <f t="shared" si="9"/>
        <v>1.340681799858058E-5</v>
      </c>
      <c r="J129" s="16">
        <f t="shared" si="8"/>
        <v>3.989092528239697E-9</v>
      </c>
    </row>
    <row r="130" spans="1:10" x14ac:dyDescent="0.25">
      <c r="A130" s="37">
        <v>128</v>
      </c>
      <c r="B130" s="4">
        <v>6150</v>
      </c>
      <c r="C130" s="20">
        <f t="shared" si="5"/>
        <v>-1.7728103293580606E-2</v>
      </c>
      <c r="F130" s="19">
        <f t="shared" si="6"/>
        <v>3.1428564638786351E-4</v>
      </c>
      <c r="G130">
        <v>394</v>
      </c>
      <c r="H130" s="17">
        <f t="shared" si="7"/>
        <v>8.1204483824724917E-5</v>
      </c>
      <c r="I130" s="17">
        <f t="shared" si="9"/>
        <v>1.3685972218544547E-5</v>
      </c>
      <c r="J130" s="16">
        <f t="shared" si="8"/>
        <v>9.0388451464847668E-8</v>
      </c>
    </row>
    <row r="131" spans="1:10" x14ac:dyDescent="0.25">
      <c r="A131" s="37">
        <v>129</v>
      </c>
      <c r="B131" s="4">
        <v>6160</v>
      </c>
      <c r="C131" s="20">
        <f t="shared" si="5"/>
        <v>1.6246957270019829E-3</v>
      </c>
      <c r="F131" s="19">
        <f t="shared" si="6"/>
        <v>2.6396362053385019E-6</v>
      </c>
      <c r="G131">
        <v>393</v>
      </c>
      <c r="H131" s="17">
        <f t="shared" si="7"/>
        <v>6.8437647546510607E-7</v>
      </c>
      <c r="I131" s="17">
        <f t="shared" si="9"/>
        <v>1.3688324879040272E-5</v>
      </c>
      <c r="J131" s="16">
        <f t="shared" si="8"/>
        <v>1.2103592271631431E-10</v>
      </c>
    </row>
    <row r="132" spans="1:10" x14ac:dyDescent="0.25">
      <c r="A132" s="37">
        <v>130</v>
      </c>
      <c r="B132" s="4">
        <v>6110</v>
      </c>
      <c r="C132" s="20">
        <f t="shared" ref="C132:C195" si="10">LN(B132/B131)</f>
        <v>-8.1500043619244147E-3</v>
      </c>
      <c r="F132" s="19">
        <f t="shared" ref="F132:F195" si="11">C132^2</f>
        <v>6.6422571099386988E-5</v>
      </c>
      <c r="G132">
        <v>392</v>
      </c>
      <c r="H132" s="17">
        <f t="shared" ref="H132:H195" si="12">F132*($E$7^(G132-1))</f>
        <v>1.7280735058904014E-5</v>
      </c>
      <c r="I132" s="17">
        <f t="shared" si="9"/>
        <v>1.3747730343967365E-5</v>
      </c>
      <c r="J132" s="16">
        <f t="shared" ref="J132:J195" si="13">(F132-($E$7*I132))^2</f>
        <v>2.7796199249904501E-9</v>
      </c>
    </row>
    <row r="133" spans="1:10" x14ac:dyDescent="0.25">
      <c r="A133" s="37">
        <v>131</v>
      </c>
      <c r="B133" s="4">
        <v>6110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1.3747730343967365E-5</v>
      </c>
      <c r="J133" s="16">
        <f t="shared" si="13"/>
        <v>1.8770288324754884E-10</v>
      </c>
    </row>
    <row r="134" spans="1:10" x14ac:dyDescent="0.25">
      <c r="A134" s="37">
        <v>132</v>
      </c>
      <c r="B134" s="4">
        <v>6175</v>
      </c>
      <c r="C134" s="20">
        <f t="shared" si="10"/>
        <v>1.0582109330537008E-2</v>
      </c>
      <c r="F134" s="19">
        <f t="shared" si="11"/>
        <v>1.1198103788343841E-4</v>
      </c>
      <c r="G134">
        <v>390</v>
      </c>
      <c r="H134" s="17">
        <f t="shared" si="12"/>
        <v>2.9334729252007767E-5</v>
      </c>
      <c r="I134" s="17">
        <f t="shared" si="14"/>
        <v>1.3848573463417193E-5</v>
      </c>
      <c r="J134" s="16">
        <f t="shared" si="13"/>
        <v>9.6393263898518696E-9</v>
      </c>
    </row>
    <row r="135" spans="1:10" x14ac:dyDescent="0.25">
      <c r="A135" s="37">
        <v>133</v>
      </c>
      <c r="B135" s="4">
        <v>6240</v>
      </c>
      <c r="C135" s="20">
        <f t="shared" si="10"/>
        <v>1.0471299867295437E-2</v>
      </c>
      <c r="F135" s="19">
        <f t="shared" si="11"/>
        <v>1.0964812091082143E-4</v>
      </c>
      <c r="G135">
        <v>389</v>
      </c>
      <c r="H135" s="17">
        <f t="shared" si="12"/>
        <v>2.882267749787659E-5</v>
      </c>
      <c r="I135" s="17">
        <f t="shared" si="14"/>
        <v>1.3947656317900444E-5</v>
      </c>
      <c r="J135" s="16">
        <f t="shared" si="13"/>
        <v>9.1677584068350452E-9</v>
      </c>
    </row>
    <row r="136" spans="1:10" x14ac:dyDescent="0.25">
      <c r="A136" s="37">
        <v>134</v>
      </c>
      <c r="B136" s="4">
        <v>6235</v>
      </c>
      <c r="C136" s="20">
        <f t="shared" si="10"/>
        <v>-8.0160324933652106E-4</v>
      </c>
      <c r="F136" s="19">
        <f t="shared" si="11"/>
        <v>6.4256776934686875E-7</v>
      </c>
      <c r="G136">
        <v>388</v>
      </c>
      <c r="H136" s="17">
        <f t="shared" si="12"/>
        <v>1.6949137389218115E-7</v>
      </c>
      <c r="I136" s="17">
        <f t="shared" si="14"/>
        <v>1.3948238973316019E-5</v>
      </c>
      <c r="J136" s="16">
        <f t="shared" si="13"/>
        <v>1.7576718629063205E-10</v>
      </c>
    </row>
    <row r="137" spans="1:10" x14ac:dyDescent="0.25">
      <c r="A137" s="37">
        <v>135</v>
      </c>
      <c r="B137" s="4">
        <v>6050</v>
      </c>
      <c r="C137" s="20">
        <f t="shared" si="10"/>
        <v>-3.0120307089249721E-2</v>
      </c>
      <c r="F137" s="19">
        <f t="shared" si="11"/>
        <v>9.0723289915070702E-4</v>
      </c>
      <c r="G137">
        <v>387</v>
      </c>
      <c r="H137" s="17">
        <f t="shared" si="12"/>
        <v>2.4012810083986027E-4</v>
      </c>
      <c r="I137" s="17">
        <f t="shared" si="14"/>
        <v>1.4773720147804686E-5</v>
      </c>
      <c r="J137" s="16">
        <f t="shared" si="13"/>
        <v>7.9657403972672725E-7</v>
      </c>
    </row>
    <row r="138" spans="1:10" x14ac:dyDescent="0.25">
      <c r="A138" s="37">
        <v>136</v>
      </c>
      <c r="B138" s="4">
        <v>6200</v>
      </c>
      <c r="C138" s="20">
        <f t="shared" si="10"/>
        <v>2.4491020008295696E-2</v>
      </c>
      <c r="F138" s="19">
        <f t="shared" si="11"/>
        <v>5.9981006104674014E-4</v>
      </c>
      <c r="G138">
        <v>386</v>
      </c>
      <c r="H138" s="17">
        <f t="shared" si="12"/>
        <v>1.5930649213045085E-4</v>
      </c>
      <c r="I138" s="17">
        <f t="shared" si="14"/>
        <v>1.5321363300636741E-5</v>
      </c>
      <c r="J138" s="16">
        <f t="shared" si="13"/>
        <v>3.4168861036257407E-7</v>
      </c>
    </row>
    <row r="139" spans="1:10" x14ac:dyDescent="0.25">
      <c r="A139" s="37">
        <v>137</v>
      </c>
      <c r="B139" s="4">
        <v>6200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1.5321363300636741E-5</v>
      </c>
      <c r="J139" s="16">
        <f t="shared" si="13"/>
        <v>2.3313300148006835E-10</v>
      </c>
    </row>
    <row r="140" spans="1:10" x14ac:dyDescent="0.25">
      <c r="A140" s="37">
        <v>138</v>
      </c>
      <c r="B140" s="4">
        <v>6310</v>
      </c>
      <c r="C140" s="20">
        <f t="shared" si="10"/>
        <v>1.7586384502075988E-2</v>
      </c>
      <c r="F140" s="19">
        <f t="shared" si="11"/>
        <v>3.0928091985485851E-4</v>
      </c>
      <c r="G140">
        <v>384</v>
      </c>
      <c r="H140" s="17">
        <f t="shared" si="12"/>
        <v>8.2711124097392235E-5</v>
      </c>
      <c r="I140" s="17">
        <f t="shared" si="14"/>
        <v>1.5605696852704962E-5</v>
      </c>
      <c r="J140" s="16">
        <f t="shared" si="13"/>
        <v>8.6276649211555011E-8</v>
      </c>
    </row>
    <row r="141" spans="1:10" x14ac:dyDescent="0.25">
      <c r="A141" s="37">
        <v>139</v>
      </c>
      <c r="B141" s="4">
        <v>6310</v>
      </c>
      <c r="C141" s="20">
        <f t="shared" si="10"/>
        <v>0</v>
      </c>
      <c r="F141" s="19">
        <f t="shared" si="11"/>
        <v>0</v>
      </c>
      <c r="G141">
        <v>383</v>
      </c>
      <c r="H141" s="17">
        <f t="shared" si="12"/>
        <v>0</v>
      </c>
      <c r="I141" s="17">
        <f t="shared" si="14"/>
        <v>1.5605696852704962E-5</v>
      </c>
      <c r="J141" s="16">
        <f t="shared" si="13"/>
        <v>2.4186624727129547E-10</v>
      </c>
    </row>
    <row r="142" spans="1:10" x14ac:dyDescent="0.25">
      <c r="A142" s="37">
        <v>140</v>
      </c>
      <c r="B142" s="4">
        <v>6290</v>
      </c>
      <c r="C142" s="20">
        <f t="shared" si="10"/>
        <v>-3.1746058407726538E-3</v>
      </c>
      <c r="F142" s="19">
        <f t="shared" si="11"/>
        <v>1.0078122244267849E-5</v>
      </c>
      <c r="G142">
        <v>382</v>
      </c>
      <c r="H142" s="17">
        <f t="shared" si="12"/>
        <v>2.7138227766143769E-6</v>
      </c>
      <c r="I142" s="17">
        <f t="shared" si="14"/>
        <v>1.5615026079918097E-5</v>
      </c>
      <c r="J142" s="16">
        <f t="shared" si="13"/>
        <v>3.0065751230504239E-11</v>
      </c>
    </row>
    <row r="143" spans="1:10" x14ac:dyDescent="0.25">
      <c r="A143" s="37">
        <v>141</v>
      </c>
      <c r="B143" s="4">
        <v>6170</v>
      </c>
      <c r="C143" s="20">
        <f t="shared" si="10"/>
        <v>-1.926223279505275E-2</v>
      </c>
      <c r="F143" s="19">
        <f t="shared" si="11"/>
        <v>3.7103361225080566E-4</v>
      </c>
      <c r="G143">
        <v>381</v>
      </c>
      <c r="H143" s="17">
        <f t="shared" si="12"/>
        <v>1.0025606363888791E-4</v>
      </c>
      <c r="I143" s="17">
        <f t="shared" si="14"/>
        <v>1.5959673344743763E-5</v>
      </c>
      <c r="J143" s="16">
        <f t="shared" si="13"/>
        <v>1.2611646671789215E-7</v>
      </c>
    </row>
    <row r="144" spans="1:10" x14ac:dyDescent="0.25">
      <c r="A144" s="37">
        <v>142</v>
      </c>
      <c r="B144" s="4">
        <v>6450</v>
      </c>
      <c r="C144" s="20">
        <f t="shared" si="10"/>
        <v>4.4381292890384741E-2</v>
      </c>
      <c r="F144" s="19">
        <f t="shared" si="11"/>
        <v>1.9696991586221151E-3</v>
      </c>
      <c r="G144">
        <v>380</v>
      </c>
      <c r="H144" s="17">
        <f t="shared" si="12"/>
        <v>5.340634131204816E-4</v>
      </c>
      <c r="I144" s="17">
        <f t="shared" si="14"/>
        <v>1.7795607131635817E-5</v>
      </c>
      <c r="J144" s="16">
        <f t="shared" si="13"/>
        <v>3.8101662951230741E-6</v>
      </c>
    </row>
    <row r="145" spans="1:10" x14ac:dyDescent="0.25">
      <c r="A145" s="37">
        <v>143</v>
      </c>
      <c r="B145" s="4">
        <v>6740</v>
      </c>
      <c r="C145" s="20">
        <f t="shared" si="10"/>
        <v>4.3979794116534451E-2</v>
      </c>
      <c r="F145" s="19">
        <f t="shared" si="11"/>
        <v>1.9342222905327584E-3</v>
      </c>
      <c r="G145">
        <v>379</v>
      </c>
      <c r="H145" s="17">
        <f t="shared" si="12"/>
        <v>5.2625331506435283E-4</v>
      </c>
      <c r="I145" s="17">
        <f t="shared" si="14"/>
        <v>1.9604692378545685E-5</v>
      </c>
      <c r="J145" s="16">
        <f t="shared" si="13"/>
        <v>3.6660186209548966E-6</v>
      </c>
    </row>
    <row r="146" spans="1:10" x14ac:dyDescent="0.25">
      <c r="A146" s="37">
        <v>144</v>
      </c>
      <c r="B146" s="4">
        <v>6750</v>
      </c>
      <c r="C146" s="20">
        <f t="shared" si="10"/>
        <v>1.4825799602228961E-3</v>
      </c>
      <c r="F146" s="19">
        <f t="shared" si="11"/>
        <v>2.1980433384545245E-6</v>
      </c>
      <c r="G146">
        <v>378</v>
      </c>
      <c r="H146" s="17">
        <f t="shared" si="12"/>
        <v>6.0009532712094209E-7</v>
      </c>
      <c r="I146" s="17">
        <f t="shared" si="14"/>
        <v>1.9606755308264048E-5</v>
      </c>
      <c r="J146" s="16">
        <f t="shared" si="13"/>
        <v>3.0072104690220726E-10</v>
      </c>
    </row>
    <row r="147" spans="1:10" x14ac:dyDescent="0.25">
      <c r="A147" s="37">
        <v>145</v>
      </c>
      <c r="B147" s="4">
        <v>6580</v>
      </c>
      <c r="C147" s="20">
        <f t="shared" si="10"/>
        <v>-2.5507759547212638E-2</v>
      </c>
      <c r="F147" s="19">
        <f t="shared" si="11"/>
        <v>6.5064579711841743E-4</v>
      </c>
      <c r="G147">
        <v>377</v>
      </c>
      <c r="H147" s="17">
        <f t="shared" si="12"/>
        <v>1.7824779076975846E-4</v>
      </c>
      <c r="I147" s="17">
        <f t="shared" si="14"/>
        <v>2.0219512395668647E-5</v>
      </c>
      <c r="J147" s="16">
        <f t="shared" si="13"/>
        <v>3.9752494465582671E-7</v>
      </c>
    </row>
    <row r="148" spans="1:10" x14ac:dyDescent="0.25">
      <c r="A148" s="37">
        <v>146</v>
      </c>
      <c r="B148" s="4">
        <v>6435</v>
      </c>
      <c r="C148" s="20">
        <f t="shared" si="10"/>
        <v>-2.2282904289135902E-2</v>
      </c>
      <c r="F148" s="19">
        <f t="shared" si="11"/>
        <v>4.9652782355879112E-4</v>
      </c>
      <c r="G148">
        <v>376</v>
      </c>
      <c r="H148" s="17">
        <f t="shared" si="12"/>
        <v>1.3649559939314375E-4</v>
      </c>
      <c r="I148" s="17">
        <f t="shared" si="14"/>
        <v>2.0688739226287397E-5</v>
      </c>
      <c r="J148" s="16">
        <f t="shared" si="13"/>
        <v>2.2649052359549715E-7</v>
      </c>
    </row>
    <row r="149" spans="1:10" x14ac:dyDescent="0.25">
      <c r="A149" s="37">
        <v>147</v>
      </c>
      <c r="B149" s="4">
        <v>6445</v>
      </c>
      <c r="C149" s="20">
        <f t="shared" si="10"/>
        <v>1.55279534306082E-3</v>
      </c>
      <c r="F149" s="19">
        <f t="shared" si="11"/>
        <v>2.4111733774313699E-6</v>
      </c>
      <c r="G149">
        <v>375</v>
      </c>
      <c r="H149" s="17">
        <f t="shared" si="12"/>
        <v>6.6511850840626803E-7</v>
      </c>
      <c r="I149" s="17">
        <f t="shared" si="14"/>
        <v>2.0691025684247015E-5</v>
      </c>
      <c r="J149" s="16">
        <f t="shared" si="13"/>
        <v>3.3155760742172734E-10</v>
      </c>
    </row>
    <row r="150" spans="1:10" x14ac:dyDescent="0.25">
      <c r="A150" s="37">
        <v>148</v>
      </c>
      <c r="B150" s="4">
        <v>6445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2.0691025684247015E-5</v>
      </c>
      <c r="J150" s="16">
        <f t="shared" si="13"/>
        <v>4.2518014261821252E-10</v>
      </c>
    </row>
    <row r="151" spans="1:10" x14ac:dyDescent="0.25">
      <c r="A151" s="37">
        <v>149</v>
      </c>
      <c r="B151" s="4">
        <v>6335</v>
      </c>
      <c r="C151" s="20">
        <f t="shared" si="10"/>
        <v>-1.7214822618048343E-2</v>
      </c>
      <c r="F151" s="19">
        <f t="shared" si="11"/>
        <v>2.9635011777086882E-4</v>
      </c>
      <c r="G151">
        <v>373</v>
      </c>
      <c r="H151" s="17">
        <f t="shared" si="12"/>
        <v>8.2312684151576327E-5</v>
      </c>
      <c r="I151" s="17">
        <f t="shared" si="14"/>
        <v>2.0973989531256624E-5</v>
      </c>
      <c r="J151" s="16">
        <f t="shared" si="13"/>
        <v>7.5871727352142601E-8</v>
      </c>
    </row>
    <row r="152" spans="1:10" x14ac:dyDescent="0.25">
      <c r="A152" s="37">
        <v>150</v>
      </c>
      <c r="B152" s="4">
        <v>6325</v>
      </c>
      <c r="C152" s="20">
        <f t="shared" si="10"/>
        <v>-1.5797791595183908E-3</v>
      </c>
      <c r="F152" s="19">
        <f t="shared" si="11"/>
        <v>2.4957021928486334E-6</v>
      </c>
      <c r="G152">
        <v>372</v>
      </c>
      <c r="H152" s="17">
        <f t="shared" si="12"/>
        <v>6.9558459235603269E-7</v>
      </c>
      <c r="I152" s="17">
        <f t="shared" si="14"/>
        <v>2.0976380721559826E-5</v>
      </c>
      <c r="J152" s="16">
        <f t="shared" si="13"/>
        <v>3.3887539986935148E-10</v>
      </c>
    </row>
    <row r="153" spans="1:10" x14ac:dyDescent="0.25">
      <c r="A153" s="37">
        <v>151</v>
      </c>
      <c r="B153" s="4">
        <v>6360</v>
      </c>
      <c r="C153" s="20">
        <f t="shared" si="10"/>
        <v>5.5183427384468122E-3</v>
      </c>
      <c r="F153" s="19">
        <f t="shared" si="11"/>
        <v>3.0452106578968662E-5</v>
      </c>
      <c r="G153">
        <v>371</v>
      </c>
      <c r="H153" s="17">
        <f t="shared" si="12"/>
        <v>8.5166748530889531E-6</v>
      </c>
      <c r="I153" s="17">
        <f t="shared" si="14"/>
        <v>2.1005658239417491E-5</v>
      </c>
      <c r="J153" s="16">
        <f t="shared" si="13"/>
        <v>9.0604866516709401E-11</v>
      </c>
    </row>
    <row r="154" spans="1:10" x14ac:dyDescent="0.25">
      <c r="A154" s="37">
        <v>152</v>
      </c>
      <c r="B154" s="4">
        <v>6445</v>
      </c>
      <c r="C154" s="20">
        <f t="shared" si="10"/>
        <v>1.3276259039119904E-2</v>
      </c>
      <c r="F154" s="19">
        <f t="shared" si="11"/>
        <v>1.7625905407381295E-4</v>
      </c>
      <c r="G154">
        <v>370</v>
      </c>
      <c r="H154" s="17">
        <f t="shared" si="12"/>
        <v>4.9465191453934576E-5</v>
      </c>
      <c r="I154" s="17">
        <f t="shared" si="14"/>
        <v>2.1175703245374257E-5</v>
      </c>
      <c r="J154" s="16">
        <f t="shared" si="13"/>
        <v>2.4073429613257294E-8</v>
      </c>
    </row>
    <row r="155" spans="1:10" x14ac:dyDescent="0.25">
      <c r="A155" s="37">
        <v>153</v>
      </c>
      <c r="B155" s="4">
        <v>6270</v>
      </c>
      <c r="C155" s="20">
        <f t="shared" si="10"/>
        <v>-2.7528281746321381E-2</v>
      </c>
      <c r="F155" s="19">
        <f t="shared" si="11"/>
        <v>7.5780629590485094E-4</v>
      </c>
      <c r="G155">
        <v>369</v>
      </c>
      <c r="H155" s="17">
        <f t="shared" si="12"/>
        <v>2.1340372780261202E-4</v>
      </c>
      <c r="I155" s="17">
        <f t="shared" si="14"/>
        <v>2.1909314843727922E-5</v>
      </c>
      <c r="J155" s="16">
        <f t="shared" si="13"/>
        <v>5.4165522350588283E-7</v>
      </c>
    </row>
    <row r="156" spans="1:10" x14ac:dyDescent="0.25">
      <c r="A156" s="37">
        <v>154</v>
      </c>
      <c r="B156" s="4">
        <v>6400</v>
      </c>
      <c r="C156" s="20">
        <f t="shared" si="10"/>
        <v>2.0521635720796769E-2</v>
      </c>
      <c r="F156" s="19">
        <f t="shared" si="11"/>
        <v>4.2113753265708194E-4</v>
      </c>
      <c r="G156">
        <v>368</v>
      </c>
      <c r="H156" s="17">
        <f t="shared" si="12"/>
        <v>1.1900446986117616E-4</v>
      </c>
      <c r="I156" s="17">
        <f t="shared" si="14"/>
        <v>2.2318412942646039E-5</v>
      </c>
      <c r="J156" s="16">
        <f t="shared" si="13"/>
        <v>1.5911789360545906E-7</v>
      </c>
    </row>
    <row r="157" spans="1:10" x14ac:dyDescent="0.25">
      <c r="A157" s="37">
        <v>155</v>
      </c>
      <c r="B157" s="4">
        <v>6340</v>
      </c>
      <c r="C157" s="20">
        <f t="shared" si="10"/>
        <v>-9.4192219164916397E-3</v>
      </c>
      <c r="F157" s="19">
        <f t="shared" si="11"/>
        <v>8.8721741512116432E-5</v>
      </c>
      <c r="G157">
        <v>367</v>
      </c>
      <c r="H157" s="17">
        <f t="shared" si="12"/>
        <v>2.5157351439260126E-5</v>
      </c>
      <c r="I157" s="17">
        <f t="shared" si="14"/>
        <v>2.2404895615604643E-5</v>
      </c>
      <c r="J157" s="16">
        <f t="shared" si="13"/>
        <v>4.4081455134128781E-9</v>
      </c>
    </row>
    <row r="158" spans="1:10" x14ac:dyDescent="0.25">
      <c r="A158" s="37">
        <v>156</v>
      </c>
      <c r="B158" s="4">
        <v>6300</v>
      </c>
      <c r="C158" s="20">
        <f t="shared" si="10"/>
        <v>-6.3291350516475123E-3</v>
      </c>
      <c r="F158" s="19">
        <f t="shared" si="11"/>
        <v>4.005795050199316E-5</v>
      </c>
      <c r="G158">
        <v>366</v>
      </c>
      <c r="H158" s="17">
        <f t="shared" si="12"/>
        <v>1.1397749755341253E-5</v>
      </c>
      <c r="I158" s="17">
        <f t="shared" si="14"/>
        <v>2.2444077318294413E-5</v>
      </c>
      <c r="J158" s="16">
        <f t="shared" si="13"/>
        <v>3.1297248993769524E-10</v>
      </c>
    </row>
    <row r="159" spans="1:10" x14ac:dyDescent="0.25">
      <c r="A159" s="37">
        <v>157</v>
      </c>
      <c r="B159" s="4">
        <v>6315</v>
      </c>
      <c r="C159" s="20">
        <f t="shared" si="10"/>
        <v>2.3781224049674193E-3</v>
      </c>
      <c r="F159" s="19">
        <f t="shared" si="11"/>
        <v>5.6554661730080226E-6</v>
      </c>
      <c r="G159">
        <v>365</v>
      </c>
      <c r="H159" s="17">
        <f t="shared" si="12"/>
        <v>1.6147092538949898E-6</v>
      </c>
      <c r="I159" s="17">
        <f t="shared" si="14"/>
        <v>2.2449628155896098E-5</v>
      </c>
      <c r="J159" s="16">
        <f t="shared" si="13"/>
        <v>2.7945767338536001E-10</v>
      </c>
    </row>
    <row r="160" spans="1:10" x14ac:dyDescent="0.25">
      <c r="A160" s="37">
        <v>158</v>
      </c>
      <c r="B160" s="4">
        <v>6365</v>
      </c>
      <c r="C160" s="20">
        <f t="shared" si="10"/>
        <v>7.8864762069153632E-3</v>
      </c>
      <c r="F160" s="19">
        <f t="shared" si="11"/>
        <v>6.2196506962242137E-5</v>
      </c>
      <c r="G160">
        <v>364</v>
      </c>
      <c r="H160" s="17">
        <f t="shared" si="12"/>
        <v>1.7819169260866617E-5</v>
      </c>
      <c r="I160" s="17">
        <f t="shared" si="14"/>
        <v>2.2510884579939872E-5</v>
      </c>
      <c r="J160" s="16">
        <f t="shared" si="13"/>
        <v>1.5810967555413349E-9</v>
      </c>
    </row>
    <row r="161" spans="1:10" x14ac:dyDescent="0.25">
      <c r="A161" s="37">
        <v>159</v>
      </c>
      <c r="B161" s="4">
        <v>6255</v>
      </c>
      <c r="C161" s="20">
        <f t="shared" si="10"/>
        <v>-1.7433088090495388E-2</v>
      </c>
      <c r="F161" s="19">
        <f t="shared" si="11"/>
        <v>3.0391256037097216E-4</v>
      </c>
      <c r="G161">
        <v>363</v>
      </c>
      <c r="H161" s="17">
        <f t="shared" si="12"/>
        <v>8.7370664918549594E-5</v>
      </c>
      <c r="I161" s="17">
        <f t="shared" si="14"/>
        <v>2.2811236095820634E-5</v>
      </c>
      <c r="J161" s="16">
        <f t="shared" si="13"/>
        <v>7.9062047186184216E-8</v>
      </c>
    </row>
    <row r="162" spans="1:10" x14ac:dyDescent="0.25">
      <c r="A162" s="37">
        <v>160</v>
      </c>
      <c r="B162" s="4">
        <v>6165</v>
      </c>
      <c r="C162" s="20">
        <f t="shared" si="10"/>
        <v>-1.4493007302566864E-2</v>
      </c>
      <c r="F162" s="19">
        <f t="shared" si="11"/>
        <v>2.1004726067225645E-4</v>
      </c>
      <c r="G162">
        <v>362</v>
      </c>
      <c r="H162" s="17">
        <f t="shared" si="12"/>
        <v>6.059398941529984E-5</v>
      </c>
      <c r="I162" s="17">
        <f t="shared" si="14"/>
        <v>2.301953823694677E-5</v>
      </c>
      <c r="J162" s="16">
        <f t="shared" si="13"/>
        <v>3.5008975566659001E-8</v>
      </c>
    </row>
    <row r="163" spans="1:10" x14ac:dyDescent="0.25">
      <c r="A163" s="37">
        <v>161</v>
      </c>
      <c r="B163" s="4">
        <v>6200</v>
      </c>
      <c r="C163" s="20">
        <f t="shared" si="10"/>
        <v>5.6611554347382803E-3</v>
      </c>
      <c r="F163" s="19">
        <f t="shared" si="11"/>
        <v>3.2048680856266767E-5</v>
      </c>
      <c r="G163">
        <v>361</v>
      </c>
      <c r="H163" s="17">
        <f t="shared" si="12"/>
        <v>9.2772277037885141E-6</v>
      </c>
      <c r="I163" s="17">
        <f t="shared" si="14"/>
        <v>2.3051430284541938E-5</v>
      </c>
      <c r="J163" s="16">
        <f t="shared" si="13"/>
        <v>8.238273938656076E-11</v>
      </c>
    </row>
    <row r="164" spans="1:10" x14ac:dyDescent="0.25">
      <c r="A164" s="37">
        <v>162</v>
      </c>
      <c r="B164" s="4">
        <v>6155</v>
      </c>
      <c r="C164" s="20">
        <f t="shared" si="10"/>
        <v>-7.2845324146289872E-3</v>
      </c>
      <c r="F164" s="19">
        <f t="shared" si="11"/>
        <v>5.3064412499780426E-5</v>
      </c>
      <c r="G164">
        <v>360</v>
      </c>
      <c r="H164" s="17">
        <f t="shared" si="12"/>
        <v>1.5413701751489525E-5</v>
      </c>
      <c r="I164" s="17">
        <f t="shared" si="14"/>
        <v>2.3104417505031901E-5</v>
      </c>
      <c r="J164" s="16">
        <f t="shared" si="13"/>
        <v>9.0236677546009622E-10</v>
      </c>
    </row>
    <row r="165" spans="1:10" x14ac:dyDescent="0.25">
      <c r="A165" s="37">
        <v>163</v>
      </c>
      <c r="B165" s="4">
        <v>6060</v>
      </c>
      <c r="C165" s="20">
        <f t="shared" si="10"/>
        <v>-1.5554959555193803E-2</v>
      </c>
      <c r="F165" s="19">
        <f t="shared" si="11"/>
        <v>2.4195676676371498E-4</v>
      </c>
      <c r="G165">
        <v>359</v>
      </c>
      <c r="H165" s="17">
        <f t="shared" si="12"/>
        <v>7.0523993482375796E-5</v>
      </c>
      <c r="I165" s="17">
        <f t="shared" si="14"/>
        <v>2.33468557234905E-5</v>
      </c>
      <c r="J165" s="16">
        <f t="shared" si="13"/>
        <v>4.7825390378669082E-8</v>
      </c>
    </row>
    <row r="166" spans="1:10" x14ac:dyDescent="0.25">
      <c r="A166" s="37">
        <v>164</v>
      </c>
      <c r="B166" s="4">
        <v>6240</v>
      </c>
      <c r="C166" s="20">
        <f t="shared" si="10"/>
        <v>2.9270382300113237E-2</v>
      </c>
      <c r="F166" s="19">
        <f t="shared" si="11"/>
        <v>8.567552799947823E-4</v>
      </c>
      <c r="G166">
        <v>358</v>
      </c>
      <c r="H166" s="17">
        <f t="shared" si="12"/>
        <v>2.5058290916739518E-4</v>
      </c>
      <c r="I166" s="17">
        <f t="shared" si="14"/>
        <v>2.4208277079186959E-5</v>
      </c>
      <c r="J166" s="16">
        <f t="shared" si="13"/>
        <v>6.9327308822650973E-7</v>
      </c>
    </row>
    <row r="167" spans="1:10" x14ac:dyDescent="0.25">
      <c r="A167" s="37">
        <v>165</v>
      </c>
      <c r="B167" s="4">
        <v>6355</v>
      </c>
      <c r="C167" s="20">
        <f t="shared" si="10"/>
        <v>1.8261722260081121E-2</v>
      </c>
      <c r="F167" s="19">
        <f t="shared" si="11"/>
        <v>3.3349049990434235E-4</v>
      </c>
      <c r="G167">
        <v>357</v>
      </c>
      <c r="H167" s="17">
        <f t="shared" si="12"/>
        <v>9.7875424182880993E-5</v>
      </c>
      <c r="I167" s="17">
        <f t="shared" si="14"/>
        <v>2.4544740491113672E-5</v>
      </c>
      <c r="J167" s="16">
        <f t="shared" si="13"/>
        <v>9.5499625037696756E-8</v>
      </c>
    </row>
    <row r="168" spans="1:10" x14ac:dyDescent="0.25">
      <c r="A168" s="37">
        <v>166</v>
      </c>
      <c r="B168" s="4">
        <v>6380</v>
      </c>
      <c r="C168" s="20">
        <f t="shared" si="10"/>
        <v>3.9261927152811149E-3</v>
      </c>
      <c r="F168" s="19">
        <f t="shared" si="11"/>
        <v>1.5414989237526494E-5</v>
      </c>
      <c r="G168">
        <v>356</v>
      </c>
      <c r="H168" s="17">
        <f t="shared" si="12"/>
        <v>4.5397187684799892E-6</v>
      </c>
      <c r="I168" s="17">
        <f t="shared" si="14"/>
        <v>2.4560346546247355E-5</v>
      </c>
      <c r="J168" s="16">
        <f t="shared" si="13"/>
        <v>8.210039704079383E-11</v>
      </c>
    </row>
    <row r="169" spans="1:10" x14ac:dyDescent="0.25">
      <c r="A169" s="37">
        <v>167</v>
      </c>
      <c r="B169" s="4">
        <v>6350</v>
      </c>
      <c r="C169" s="20">
        <f t="shared" si="10"/>
        <v>-4.7132844520982016E-3</v>
      </c>
      <c r="F169" s="19">
        <f t="shared" si="11"/>
        <v>2.2215050326390645E-5</v>
      </c>
      <c r="G169">
        <v>355</v>
      </c>
      <c r="H169" s="17">
        <f t="shared" si="12"/>
        <v>6.5649066998925553E-6</v>
      </c>
      <c r="I169" s="17">
        <f t="shared" si="14"/>
        <v>2.4582914529228445E-5</v>
      </c>
      <c r="J169" s="16">
        <f t="shared" si="13"/>
        <v>5.2137157846274107E-12</v>
      </c>
    </row>
    <row r="170" spans="1:10" x14ac:dyDescent="0.25">
      <c r="A170" s="37">
        <v>168</v>
      </c>
      <c r="B170" s="4">
        <v>6230</v>
      </c>
      <c r="C170" s="20">
        <f t="shared" si="10"/>
        <v>-1.9078480105238559E-2</v>
      </c>
      <c r="F170" s="19">
        <f t="shared" si="11"/>
        <v>3.6398840312598353E-4</v>
      </c>
      <c r="G170">
        <v>354</v>
      </c>
      <c r="H170" s="17">
        <f t="shared" si="12"/>
        <v>1.0793550729432302E-4</v>
      </c>
      <c r="I170" s="17">
        <f t="shared" si="14"/>
        <v>2.495396118731936E-5</v>
      </c>
      <c r="J170" s="16">
        <f t="shared" si="13"/>
        <v>1.150025272909804E-7</v>
      </c>
    </row>
    <row r="171" spans="1:10" x14ac:dyDescent="0.25">
      <c r="A171" s="37">
        <v>169</v>
      </c>
      <c r="B171" s="4">
        <v>6275</v>
      </c>
      <c r="C171" s="20">
        <f t="shared" si="10"/>
        <v>7.1971522184858094E-3</v>
      </c>
      <c r="F171" s="19">
        <f t="shared" si="11"/>
        <v>5.1799000056055207E-5</v>
      </c>
      <c r="G171">
        <v>353</v>
      </c>
      <c r="H171" s="17">
        <f t="shared" si="12"/>
        <v>1.5413231425710863E-5</v>
      </c>
      <c r="I171" s="17">
        <f t="shared" si="14"/>
        <v>2.5006946790984491E-5</v>
      </c>
      <c r="J171" s="16">
        <f t="shared" si="13"/>
        <v>7.2242789979944356E-10</v>
      </c>
    </row>
    <row r="172" spans="1:10" x14ac:dyDescent="0.25">
      <c r="A172" s="37">
        <v>170</v>
      </c>
      <c r="B172" s="4">
        <v>6150</v>
      </c>
      <c r="C172" s="20">
        <f t="shared" si="10"/>
        <v>-2.0121403199421063E-2</v>
      </c>
      <c r="F172" s="19">
        <f t="shared" si="11"/>
        <v>4.0487086671367218E-4</v>
      </c>
      <c r="G172">
        <v>352</v>
      </c>
      <c r="H172" s="17">
        <f t="shared" si="12"/>
        <v>1.2088833157204288E-4</v>
      </c>
      <c r="I172" s="17">
        <f t="shared" si="14"/>
        <v>2.542252098483786E-5</v>
      </c>
      <c r="J172" s="16">
        <f t="shared" si="13"/>
        <v>1.4404737791244352E-7</v>
      </c>
    </row>
    <row r="173" spans="1:10" x14ac:dyDescent="0.25">
      <c r="A173" s="37">
        <v>171</v>
      </c>
      <c r="B173" s="4">
        <v>6125</v>
      </c>
      <c r="C173" s="20">
        <f t="shared" si="10"/>
        <v>-4.0733253876357864E-3</v>
      </c>
      <c r="F173" s="19">
        <f t="shared" si="11"/>
        <v>1.659197971355823E-5</v>
      </c>
      <c r="G173">
        <v>351</v>
      </c>
      <c r="H173" s="17">
        <f t="shared" si="12"/>
        <v>4.9712041401330563E-6</v>
      </c>
      <c r="I173" s="17">
        <f t="shared" si="14"/>
        <v>2.5439610344300028E-5</v>
      </c>
      <c r="J173" s="16">
        <f t="shared" si="13"/>
        <v>7.6740712368558163E-11</v>
      </c>
    </row>
    <row r="174" spans="1:10" x14ac:dyDescent="0.25">
      <c r="A174" s="37">
        <v>172</v>
      </c>
      <c r="B174" s="4">
        <v>6070</v>
      </c>
      <c r="C174" s="20">
        <f t="shared" si="10"/>
        <v>-9.0201513593837837E-3</v>
      </c>
      <c r="F174" s="19">
        <f t="shared" si="11"/>
        <v>8.1363130546193118E-5</v>
      </c>
      <c r="G174">
        <v>350</v>
      </c>
      <c r="H174" s="17">
        <f t="shared" si="12"/>
        <v>2.4461696469765573E-5</v>
      </c>
      <c r="I174" s="17">
        <f t="shared" si="14"/>
        <v>2.5523701585022052E-5</v>
      </c>
      <c r="J174" s="16">
        <f t="shared" si="13"/>
        <v>3.1278484588645791E-9</v>
      </c>
    </row>
    <row r="175" spans="1:10" x14ac:dyDescent="0.25">
      <c r="A175" s="37">
        <v>173</v>
      </c>
      <c r="B175" s="4">
        <v>6175</v>
      </c>
      <c r="C175" s="20">
        <f t="shared" si="10"/>
        <v>1.7150277442634036E-2</v>
      </c>
      <c r="F175" s="19">
        <f t="shared" si="11"/>
        <v>2.9413201635932184E-4</v>
      </c>
      <c r="G175">
        <v>349</v>
      </c>
      <c r="H175" s="17">
        <f t="shared" si="12"/>
        <v>8.8735368272175867E-5</v>
      </c>
      <c r="I175" s="17">
        <f t="shared" si="14"/>
        <v>2.5828744500714995E-5</v>
      </c>
      <c r="J175" s="16">
        <f t="shared" si="13"/>
        <v>7.2034299244871714E-8</v>
      </c>
    </row>
    <row r="176" spans="1:10" x14ac:dyDescent="0.25">
      <c r="A176" s="37">
        <v>174</v>
      </c>
      <c r="B176" s="4">
        <v>6185</v>
      </c>
      <c r="C176" s="20">
        <f t="shared" si="10"/>
        <v>1.6181233304102998E-3</v>
      </c>
      <c r="F176" s="19">
        <f t="shared" si="11"/>
        <v>2.61832311241812E-6</v>
      </c>
      <c r="G176">
        <v>348</v>
      </c>
      <c r="H176" s="17">
        <f t="shared" si="12"/>
        <v>7.9263496908498964E-7</v>
      </c>
      <c r="I176" s="17">
        <f t="shared" si="14"/>
        <v>2.5831469318189221E-5</v>
      </c>
      <c r="J176" s="16">
        <f t="shared" si="13"/>
        <v>5.34735384309415E-10</v>
      </c>
    </row>
    <row r="177" spans="1:10" x14ac:dyDescent="0.25">
      <c r="A177" s="37">
        <v>175</v>
      </c>
      <c r="B177" s="4">
        <v>6145</v>
      </c>
      <c r="C177" s="20">
        <f t="shared" si="10"/>
        <v>-6.4882628264530369E-3</v>
      </c>
      <c r="F177" s="19">
        <f t="shared" si="11"/>
        <v>4.2097554505132349E-5</v>
      </c>
      <c r="G177">
        <v>347</v>
      </c>
      <c r="H177" s="17">
        <f t="shared" si="12"/>
        <v>1.278799300823062E-5</v>
      </c>
      <c r="I177" s="17">
        <f t="shared" si="14"/>
        <v>2.5875430218437324E-5</v>
      </c>
      <c r="J177" s="16">
        <f t="shared" si="13"/>
        <v>2.6605118323428758E-10</v>
      </c>
    </row>
    <row r="178" spans="1:10" x14ac:dyDescent="0.25">
      <c r="A178" s="37">
        <v>176</v>
      </c>
      <c r="B178" s="4">
        <v>6125</v>
      </c>
      <c r="C178" s="20">
        <f t="shared" si="10"/>
        <v>-3.2599865872074856E-3</v>
      </c>
      <c r="F178" s="19">
        <f t="shared" si="11"/>
        <v>1.062751254877271E-5</v>
      </c>
      <c r="G178">
        <v>346</v>
      </c>
      <c r="H178" s="17">
        <f t="shared" si="12"/>
        <v>3.2394604483135713E-6</v>
      </c>
      <c r="I178" s="17">
        <f t="shared" si="14"/>
        <v>2.5886566414518626E-5</v>
      </c>
      <c r="J178" s="16">
        <f t="shared" si="13"/>
        <v>2.3013085366728288E-10</v>
      </c>
    </row>
    <row r="179" spans="1:10" x14ac:dyDescent="0.25">
      <c r="A179" s="37">
        <v>177</v>
      </c>
      <c r="B179" s="4">
        <v>6085</v>
      </c>
      <c r="C179" s="20">
        <f t="shared" si="10"/>
        <v>-6.552029991300154E-3</v>
      </c>
      <c r="F179" s="19">
        <f t="shared" si="11"/>
        <v>4.2929097006896699E-5</v>
      </c>
      <c r="G179">
        <v>345</v>
      </c>
      <c r="H179" s="17">
        <f t="shared" si="12"/>
        <v>1.3130713997488272E-5</v>
      </c>
      <c r="I179" s="17">
        <f t="shared" si="14"/>
        <v>2.5931705476438538E-5</v>
      </c>
      <c r="J179" s="16">
        <f t="shared" si="13"/>
        <v>2.9194971853064108E-10</v>
      </c>
    </row>
    <row r="180" spans="1:10" x14ac:dyDescent="0.25">
      <c r="A180" s="37">
        <v>178</v>
      </c>
      <c r="B180" s="4">
        <v>6040</v>
      </c>
      <c r="C180" s="20">
        <f t="shared" si="10"/>
        <v>-7.4227144927668607E-3</v>
      </c>
      <c r="F180" s="19">
        <f t="shared" si="11"/>
        <v>5.5096690441131191E-5</v>
      </c>
      <c r="G180">
        <v>344</v>
      </c>
      <c r="H180" s="17">
        <f t="shared" si="12"/>
        <v>1.6910546155141233E-5</v>
      </c>
      <c r="I180" s="17">
        <f t="shared" si="14"/>
        <v>2.5989838354067467E-5</v>
      </c>
      <c r="J180" s="16">
        <f t="shared" si="13"/>
        <v>8.5241789446565081E-10</v>
      </c>
    </row>
    <row r="181" spans="1:10" x14ac:dyDescent="0.25">
      <c r="A181" s="37">
        <v>179</v>
      </c>
      <c r="B181" s="4">
        <v>5980</v>
      </c>
      <c r="C181" s="20">
        <f t="shared" si="10"/>
        <v>-9.9834439841832625E-3</v>
      </c>
      <c r="F181" s="19">
        <f t="shared" si="11"/>
        <v>9.966915378532498E-5</v>
      </c>
      <c r="G181">
        <v>343</v>
      </c>
      <c r="H181" s="17">
        <f t="shared" si="12"/>
        <v>3.0696469302709994E-5</v>
      </c>
      <c r="I181" s="17">
        <f t="shared" si="14"/>
        <v>2.6095362686471842E-5</v>
      </c>
      <c r="J181" s="16">
        <f t="shared" si="13"/>
        <v>5.4263109884178766E-9</v>
      </c>
    </row>
    <row r="182" spans="1:10" x14ac:dyDescent="0.25">
      <c r="A182" s="37">
        <v>180</v>
      </c>
      <c r="B182" s="4">
        <v>6035</v>
      </c>
      <c r="C182" s="20">
        <f t="shared" si="10"/>
        <v>9.1552865869543951E-3</v>
      </c>
      <c r="F182" s="19">
        <f t="shared" si="11"/>
        <v>8.3819272489267063E-5</v>
      </c>
      <c r="G182">
        <v>342</v>
      </c>
      <c r="H182" s="17">
        <f t="shared" si="12"/>
        <v>2.5904014538537523E-5</v>
      </c>
      <c r="I182" s="17">
        <f t="shared" si="14"/>
        <v>2.618441214078583E-5</v>
      </c>
      <c r="J182" s="16">
        <f t="shared" si="13"/>
        <v>3.332161045669878E-9</v>
      </c>
    </row>
    <row r="183" spans="1:10" x14ac:dyDescent="0.25">
      <c r="A183" s="37">
        <v>181</v>
      </c>
      <c r="B183" s="4">
        <v>6100</v>
      </c>
      <c r="C183" s="20">
        <f t="shared" si="10"/>
        <v>1.0712916629770752E-2</v>
      </c>
      <c r="F183" s="19">
        <f t="shared" si="11"/>
        <v>1.1476658271641873E-4</v>
      </c>
      <c r="G183">
        <v>341</v>
      </c>
      <c r="H183" s="17">
        <f t="shared" si="12"/>
        <v>3.5590506741884304E-5</v>
      </c>
      <c r="I183" s="17">
        <f t="shared" si="14"/>
        <v>2.6306760558997534E-5</v>
      </c>
      <c r="J183" s="16">
        <f t="shared" si="13"/>
        <v>7.8411478588569459E-9</v>
      </c>
    </row>
    <row r="184" spans="1:10" x14ac:dyDescent="0.25">
      <c r="A184" s="37">
        <v>182</v>
      </c>
      <c r="B184" s="4">
        <v>5995</v>
      </c>
      <c r="C184" s="20">
        <f t="shared" si="10"/>
        <v>-1.7362982699788004E-2</v>
      </c>
      <c r="F184" s="19">
        <f t="shared" si="11"/>
        <v>3.0147316823313756E-4</v>
      </c>
      <c r="G184">
        <v>340</v>
      </c>
      <c r="H184" s="17">
        <f t="shared" si="12"/>
        <v>9.3812977366529644E-5</v>
      </c>
      <c r="I184" s="17">
        <f t="shared" si="14"/>
        <v>2.6629258619274313E-5</v>
      </c>
      <c r="J184" s="16">
        <f t="shared" si="13"/>
        <v>7.5589502886324209E-8</v>
      </c>
    </row>
    <row r="185" spans="1:10" x14ac:dyDescent="0.25">
      <c r="A185" s="37">
        <v>183</v>
      </c>
      <c r="B185" s="4">
        <v>6085</v>
      </c>
      <c r="C185" s="20">
        <f t="shared" si="10"/>
        <v>1.4900937960012919E-2</v>
      </c>
      <c r="F185" s="19">
        <f t="shared" si="11"/>
        <v>2.2203795208815399E-4</v>
      </c>
      <c r="G185">
        <v>339</v>
      </c>
      <c r="H185" s="17">
        <f t="shared" si="12"/>
        <v>6.9332522409314856E-5</v>
      </c>
      <c r="I185" s="17">
        <f t="shared" si="14"/>
        <v>2.6867600953339041E-5</v>
      </c>
      <c r="J185" s="16">
        <f t="shared" si="13"/>
        <v>3.8127527119855983E-8</v>
      </c>
    </row>
    <row r="186" spans="1:10" x14ac:dyDescent="0.25">
      <c r="A186" s="37">
        <v>184</v>
      </c>
      <c r="B186" s="4">
        <v>6090</v>
      </c>
      <c r="C186" s="20">
        <f t="shared" si="10"/>
        <v>8.213552823151789E-4</v>
      </c>
      <c r="F186" s="19">
        <f t="shared" si="11"/>
        <v>6.7462449978704724E-7</v>
      </c>
      <c r="G186">
        <v>338</v>
      </c>
      <c r="H186" s="17">
        <f t="shared" si="12"/>
        <v>2.1138172119210292E-7</v>
      </c>
      <c r="I186" s="17">
        <f t="shared" si="14"/>
        <v>2.6868327613945881E-5</v>
      </c>
      <c r="J186" s="16">
        <f t="shared" si="13"/>
        <v>6.8127988034988141E-10</v>
      </c>
    </row>
    <row r="187" spans="1:10" x14ac:dyDescent="0.25">
      <c r="A187" s="37">
        <v>185</v>
      </c>
      <c r="B187" s="4">
        <v>6130</v>
      </c>
      <c r="C187" s="20">
        <f t="shared" si="10"/>
        <v>6.5466682263143677E-3</v>
      </c>
      <c r="F187" s="19">
        <f t="shared" si="11"/>
        <v>4.2858864865434107E-5</v>
      </c>
      <c r="G187">
        <v>337</v>
      </c>
      <c r="H187" s="17">
        <f t="shared" si="12"/>
        <v>1.3475395433765014E-5</v>
      </c>
      <c r="I187" s="17">
        <f t="shared" si="14"/>
        <v>2.6914651576907558E-5</v>
      </c>
      <c r="J187" s="16">
        <f t="shared" si="13"/>
        <v>2.571769329494637E-10</v>
      </c>
    </row>
    <row r="188" spans="1:10" x14ac:dyDescent="0.25">
      <c r="A188" s="37">
        <v>186</v>
      </c>
      <c r="B188" s="4">
        <v>5970</v>
      </c>
      <c r="C188" s="20">
        <f t="shared" si="10"/>
        <v>-2.6447822543609369E-2</v>
      </c>
      <c r="F188" s="19">
        <f t="shared" si="11"/>
        <v>6.9948731729825196E-4</v>
      </c>
      <c r="G188">
        <v>336</v>
      </c>
      <c r="H188" s="17">
        <f t="shared" si="12"/>
        <v>2.2068673612624627E-4</v>
      </c>
      <c r="I188" s="17">
        <f t="shared" si="14"/>
        <v>2.767329975466937E-5</v>
      </c>
      <c r="J188" s="16">
        <f t="shared" si="13"/>
        <v>4.5146190480104278E-7</v>
      </c>
    </row>
    <row r="189" spans="1:10" x14ac:dyDescent="0.25">
      <c r="A189" s="37">
        <v>187</v>
      </c>
      <c r="B189" s="4">
        <v>5970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2.767329975466937E-5</v>
      </c>
      <c r="J189" s="16">
        <f t="shared" si="13"/>
        <v>7.6055535473707402E-10</v>
      </c>
    </row>
    <row r="190" spans="1:10" x14ac:dyDescent="0.25">
      <c r="A190" s="37">
        <v>188</v>
      </c>
      <c r="B190" s="4">
        <v>6035</v>
      </c>
      <c r="C190" s="20">
        <f t="shared" si="10"/>
        <v>1.082892714498406E-2</v>
      </c>
      <c r="F190" s="19">
        <f t="shared" si="11"/>
        <v>1.1726566311137263E-4</v>
      </c>
      <c r="G190">
        <v>334</v>
      </c>
      <c r="H190" s="17">
        <f t="shared" si="12"/>
        <v>3.7252748226180492E-5</v>
      </c>
      <c r="I190" s="17">
        <f t="shared" si="14"/>
        <v>2.7801362410606445E-5</v>
      </c>
      <c r="J190" s="16">
        <f t="shared" si="13"/>
        <v>8.020970782096316E-9</v>
      </c>
    </row>
    <row r="191" spans="1:10" x14ac:dyDescent="0.25">
      <c r="A191" s="37">
        <v>189</v>
      </c>
      <c r="B191" s="4">
        <v>6115</v>
      </c>
      <c r="C191" s="20">
        <f t="shared" si="10"/>
        <v>1.3168914589640953E-2</v>
      </c>
      <c r="F191" s="19">
        <f t="shared" si="11"/>
        <v>1.7342031146925835E-4</v>
      </c>
      <c r="G191">
        <v>333</v>
      </c>
      <c r="H191" s="17">
        <f t="shared" si="12"/>
        <v>5.5281898413993585E-5</v>
      </c>
      <c r="I191" s="17">
        <f t="shared" si="14"/>
        <v>2.799140333572574E-5</v>
      </c>
      <c r="J191" s="16">
        <f t="shared" si="13"/>
        <v>2.1177564434132903E-8</v>
      </c>
    </row>
    <row r="192" spans="1:10" x14ac:dyDescent="0.25">
      <c r="A192" s="37">
        <v>190</v>
      </c>
      <c r="B192" s="4">
        <v>6190</v>
      </c>
      <c r="C192" s="20">
        <f t="shared" si="10"/>
        <v>1.2190317557369129E-2</v>
      </c>
      <c r="F192" s="19">
        <f t="shared" si="11"/>
        <v>1.4860384214950204E-4</v>
      </c>
      <c r="G192">
        <v>332</v>
      </c>
      <c r="H192" s="17">
        <f t="shared" si="12"/>
        <v>4.7534459285170777E-5</v>
      </c>
      <c r="I192" s="17">
        <f t="shared" si="14"/>
        <v>2.8154811121579067E-5</v>
      </c>
      <c r="J192" s="16">
        <f t="shared" si="13"/>
        <v>1.4531294232029354E-8</v>
      </c>
    </row>
    <row r="193" spans="1:10" x14ac:dyDescent="0.25">
      <c r="A193" s="37">
        <v>191</v>
      </c>
      <c r="B193" s="4">
        <v>6280</v>
      </c>
      <c r="C193" s="20">
        <f t="shared" si="10"/>
        <v>1.4434893783602484E-2</v>
      </c>
      <c r="F193" s="19">
        <f t="shared" si="11"/>
        <v>2.0836615854388562E-4</v>
      </c>
      <c r="G193">
        <v>331</v>
      </c>
      <c r="H193" s="17">
        <f t="shared" si="12"/>
        <v>6.6880765936861729E-5</v>
      </c>
      <c r="I193" s="17">
        <f t="shared" si="14"/>
        <v>2.8384725125909118E-5</v>
      </c>
      <c r="J193" s="16">
        <f t="shared" si="13"/>
        <v>3.2428450107915044E-8</v>
      </c>
    </row>
    <row r="194" spans="1:10" x14ac:dyDescent="0.25">
      <c r="A194" s="37">
        <v>192</v>
      </c>
      <c r="B194" s="4">
        <v>6230</v>
      </c>
      <c r="C194" s="20">
        <f t="shared" si="10"/>
        <v>-7.9936476807455862E-3</v>
      </c>
      <c r="F194" s="19">
        <f t="shared" si="11"/>
        <v>6.3898403243889293E-5</v>
      </c>
      <c r="G194">
        <v>330</v>
      </c>
      <c r="H194" s="17">
        <f t="shared" si="12"/>
        <v>2.0580673926697623E-5</v>
      </c>
      <c r="I194" s="17">
        <f t="shared" si="14"/>
        <v>2.8455474691767337E-5</v>
      </c>
      <c r="J194" s="16">
        <f t="shared" si="13"/>
        <v>1.2631448454891957E-9</v>
      </c>
    </row>
    <row r="195" spans="1:10" x14ac:dyDescent="0.25">
      <c r="A195" s="37">
        <v>193</v>
      </c>
      <c r="B195" s="4">
        <v>6235</v>
      </c>
      <c r="C195" s="20">
        <f t="shared" si="10"/>
        <v>8.0224633263804726E-4</v>
      </c>
      <c r="F195" s="19">
        <f t="shared" si="11"/>
        <v>6.4359917823119643E-7</v>
      </c>
      <c r="G195">
        <v>329</v>
      </c>
      <c r="H195" s="17">
        <f t="shared" si="12"/>
        <v>2.0800826916530673E-7</v>
      </c>
      <c r="I195" s="17">
        <f t="shared" si="14"/>
        <v>2.8456189755559261E-5</v>
      </c>
      <c r="J195" s="16">
        <f t="shared" si="13"/>
        <v>7.6810834238874437E-10</v>
      </c>
    </row>
    <row r="196" spans="1:10" x14ac:dyDescent="0.25">
      <c r="A196" s="37">
        <v>194</v>
      </c>
      <c r="B196" s="4">
        <v>6120</v>
      </c>
      <c r="C196" s="20">
        <f t="shared" ref="C196:C259" si="15">LN(B196/B195)</f>
        <v>-1.8616482607765075E-2</v>
      </c>
      <c r="F196" s="19">
        <f t="shared" ref="F196:F259" si="16">C196^2</f>
        <v>3.4657342468521953E-4</v>
      </c>
      <c r="G196">
        <v>328</v>
      </c>
      <c r="H196" s="17">
        <f t="shared" ref="H196:H259" si="17">F196*($E$7^(G196-1))</f>
        <v>1.1239730818628122E-4</v>
      </c>
      <c r="I196" s="17">
        <f t="shared" si="14"/>
        <v>2.8842574612835303E-5</v>
      </c>
      <c r="J196" s="16">
        <f t="shared" ref="J196:J259" si="18">(F196-($E$7*I196))^2</f>
        <v>1.0101590974325586E-7</v>
      </c>
    </row>
    <row r="197" spans="1:10" x14ac:dyDescent="0.25">
      <c r="A197" s="37">
        <v>195</v>
      </c>
      <c r="B197" s="4">
        <v>6230</v>
      </c>
      <c r="C197" s="20">
        <f t="shared" si="15"/>
        <v>1.7814236275126998E-2</v>
      </c>
      <c r="F197" s="19">
        <f t="shared" si="16"/>
        <v>3.1734701406605062E-4</v>
      </c>
      <c r="G197">
        <v>327</v>
      </c>
      <c r="H197" s="17">
        <f t="shared" si="17"/>
        <v>1.0327390575250006E-4</v>
      </c>
      <c r="I197" s="17">
        <f t="shared" ref="I197:I260" si="19">(1-$E$7)*H197+I196</f>
        <v>2.9197596223036012E-5</v>
      </c>
      <c r="J197" s="16">
        <f t="shared" si="18"/>
        <v>8.3087941172368578E-8</v>
      </c>
    </row>
    <row r="198" spans="1:10" x14ac:dyDescent="0.25">
      <c r="A198" s="37">
        <v>196</v>
      </c>
      <c r="B198" s="4">
        <v>6330</v>
      </c>
      <c r="C198" s="20">
        <f t="shared" si="15"/>
        <v>1.5923903356723144E-2</v>
      </c>
      <c r="F198" s="19">
        <f t="shared" si="16"/>
        <v>2.5357069811425862E-4</v>
      </c>
      <c r="G198">
        <v>326</v>
      </c>
      <c r="H198" s="17">
        <f t="shared" si="17"/>
        <v>8.2803898661804097E-5</v>
      </c>
      <c r="I198" s="17">
        <f t="shared" si="19"/>
        <v>2.9482248703443422E-5</v>
      </c>
      <c r="J198" s="16">
        <f t="shared" si="18"/>
        <v>5.0261066268659154E-8</v>
      </c>
    </row>
    <row r="199" spans="1:10" x14ac:dyDescent="0.25">
      <c r="A199" s="37">
        <v>197</v>
      </c>
      <c r="B199" s="4">
        <v>6300</v>
      </c>
      <c r="C199" s="20">
        <f t="shared" si="15"/>
        <v>-4.7506027585978647E-3</v>
      </c>
      <c r="F199" s="19">
        <f t="shared" si="16"/>
        <v>2.2568226569997642E-5</v>
      </c>
      <c r="G199">
        <v>325</v>
      </c>
      <c r="H199" s="17">
        <f t="shared" si="17"/>
        <v>7.3951107979607715E-6</v>
      </c>
      <c r="I199" s="17">
        <f t="shared" si="19"/>
        <v>2.9507670654167323E-5</v>
      </c>
      <c r="J199" s="16">
        <f t="shared" si="18"/>
        <v>4.6758332199923287E-11</v>
      </c>
    </row>
    <row r="200" spans="1:10" x14ac:dyDescent="0.25">
      <c r="A200" s="37">
        <v>198</v>
      </c>
      <c r="B200" s="4">
        <v>6350</v>
      </c>
      <c r="C200" s="20">
        <f t="shared" si="15"/>
        <v>7.9051795071132473E-3</v>
      </c>
      <c r="F200" s="19">
        <f t="shared" si="16"/>
        <v>6.2491863039683239E-5</v>
      </c>
      <c r="G200">
        <v>324</v>
      </c>
      <c r="H200" s="17">
        <f t="shared" si="17"/>
        <v>2.0547843886589123E-5</v>
      </c>
      <c r="I200" s="17">
        <f t="shared" si="19"/>
        <v>2.9578307361180731E-5</v>
      </c>
      <c r="J200" s="16">
        <f t="shared" si="18"/>
        <v>1.090005817321661E-9</v>
      </c>
    </row>
    <row r="201" spans="1:10" x14ac:dyDescent="0.25">
      <c r="A201" s="37">
        <v>199</v>
      </c>
      <c r="B201" s="4">
        <v>6400</v>
      </c>
      <c r="C201" s="20">
        <f t="shared" si="15"/>
        <v>7.8431774610258787E-3</v>
      </c>
      <c r="F201" s="19">
        <f t="shared" si="16"/>
        <v>6.1515432685144356E-5</v>
      </c>
      <c r="G201">
        <v>323</v>
      </c>
      <c r="H201" s="17">
        <f t="shared" si="17"/>
        <v>2.0296558341925479E-5</v>
      </c>
      <c r="I201" s="17">
        <f t="shared" si="19"/>
        <v>2.9648080231409459E-5</v>
      </c>
      <c r="J201" s="16">
        <f t="shared" si="18"/>
        <v>1.0220344014716926E-9</v>
      </c>
    </row>
    <row r="202" spans="1:10" x14ac:dyDescent="0.25">
      <c r="A202" s="37">
        <v>200</v>
      </c>
      <c r="B202" s="4">
        <v>6450</v>
      </c>
      <c r="C202" s="20">
        <f t="shared" si="15"/>
        <v>7.782140442054949E-3</v>
      </c>
      <c r="F202" s="19">
        <f t="shared" si="16"/>
        <v>6.0561709859867195E-5</v>
      </c>
      <c r="G202">
        <v>322</v>
      </c>
      <c r="H202" s="17">
        <f t="shared" si="17"/>
        <v>2.0050812684640361E-5</v>
      </c>
      <c r="I202" s="17">
        <f t="shared" si="19"/>
        <v>2.971700830915829E-5</v>
      </c>
      <c r="J202" s="16">
        <f t="shared" si="18"/>
        <v>9.5770807078879166E-10</v>
      </c>
    </row>
    <row r="203" spans="1:10" x14ac:dyDescent="0.25">
      <c r="A203" s="37">
        <v>201</v>
      </c>
      <c r="B203" s="4">
        <v>6600</v>
      </c>
      <c r="C203" s="20">
        <f t="shared" si="15"/>
        <v>2.2989518224698781E-2</v>
      </c>
      <c r="F203" s="19">
        <f t="shared" si="16"/>
        <v>5.2851794820375742E-4</v>
      </c>
      <c r="G203">
        <v>321</v>
      </c>
      <c r="H203" s="17">
        <f t="shared" si="17"/>
        <v>1.7558569261186182E-4</v>
      </c>
      <c r="I203" s="17">
        <f t="shared" si="19"/>
        <v>3.0320613981521089E-5</v>
      </c>
      <c r="J203" s="16">
        <f t="shared" si="18"/>
        <v>2.4830445116446364E-7</v>
      </c>
    </row>
    <row r="204" spans="1:10" x14ac:dyDescent="0.25">
      <c r="A204" s="37">
        <v>202</v>
      </c>
      <c r="B204" s="4">
        <v>6430</v>
      </c>
      <c r="C204" s="20">
        <f t="shared" si="15"/>
        <v>-2.609511078285184E-2</v>
      </c>
      <c r="F204" s="19">
        <f t="shared" si="16"/>
        <v>6.8095480676931043E-4</v>
      </c>
      <c r="G204">
        <v>320</v>
      </c>
      <c r="H204" s="17">
        <f t="shared" si="17"/>
        <v>2.2700906909424291E-4</v>
      </c>
      <c r="I204" s="17">
        <f t="shared" si="19"/>
        <v>3.1100996253816928E-5</v>
      </c>
      <c r="J204" s="16">
        <f t="shared" si="18"/>
        <v>4.2244894466398183E-7</v>
      </c>
    </row>
    <row r="205" spans="1:10" x14ac:dyDescent="0.25">
      <c r="A205" s="37">
        <v>203</v>
      </c>
      <c r="B205" s="4">
        <v>6490</v>
      </c>
      <c r="C205" s="20">
        <f t="shared" si="15"/>
        <v>9.2879924664705012E-3</v>
      </c>
      <c r="F205" s="19">
        <f t="shared" si="16"/>
        <v>8.6266804057212783E-5</v>
      </c>
      <c r="G205">
        <v>319</v>
      </c>
      <c r="H205" s="17">
        <f t="shared" si="17"/>
        <v>2.8857862515955842E-5</v>
      </c>
      <c r="I205" s="17">
        <f t="shared" si="19"/>
        <v>3.120020006278217E-5</v>
      </c>
      <c r="J205" s="16">
        <f t="shared" si="18"/>
        <v>3.0441548258617369E-9</v>
      </c>
    </row>
    <row r="206" spans="1:10" x14ac:dyDescent="0.25">
      <c r="A206" s="37">
        <v>204</v>
      </c>
      <c r="B206" s="4">
        <v>6450</v>
      </c>
      <c r="C206" s="20">
        <f t="shared" si="15"/>
        <v>-6.1823999083175391E-3</v>
      </c>
      <c r="F206" s="19">
        <f t="shared" si="16"/>
        <v>3.8222068626364717E-5</v>
      </c>
      <c r="G206">
        <v>318</v>
      </c>
      <c r="H206" s="17">
        <f t="shared" si="17"/>
        <v>1.2830103864633622E-5</v>
      </c>
      <c r="I206" s="17">
        <f t="shared" si="19"/>
        <v>3.1244305726259068E-5</v>
      </c>
      <c r="J206" s="16">
        <f t="shared" si="18"/>
        <v>5.0199641203414626E-11</v>
      </c>
    </row>
    <row r="207" spans="1:10" x14ac:dyDescent="0.25">
      <c r="A207" s="37">
        <v>205</v>
      </c>
      <c r="B207" s="4">
        <v>6450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3.1244305726259068E-5</v>
      </c>
      <c r="J207" s="16">
        <f t="shared" si="18"/>
        <v>9.6950642409951091E-10</v>
      </c>
    </row>
    <row r="208" spans="1:10" x14ac:dyDescent="0.25">
      <c r="A208" s="37">
        <v>206</v>
      </c>
      <c r="B208" s="4">
        <v>6450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3.1244305726259068E-5</v>
      </c>
      <c r="J208" s="16">
        <f t="shared" si="18"/>
        <v>9.6950642409951091E-10</v>
      </c>
    </row>
    <row r="209" spans="1:10" x14ac:dyDescent="0.25">
      <c r="A209" s="37">
        <v>207</v>
      </c>
      <c r="B209" s="4">
        <v>6320</v>
      </c>
      <c r="C209" s="20">
        <f t="shared" si="15"/>
        <v>-2.0360922648915081E-2</v>
      </c>
      <c r="F209" s="19">
        <f t="shared" si="16"/>
        <v>4.1456717111510312E-4</v>
      </c>
      <c r="G209">
        <v>315</v>
      </c>
      <c r="H209" s="17">
        <f t="shared" si="17"/>
        <v>1.4060394038492525E-4</v>
      </c>
      <c r="I209" s="17">
        <f t="shared" si="19"/>
        <v>3.1727655677558963E-5</v>
      </c>
      <c r="J209" s="16">
        <f t="shared" si="18"/>
        <v>1.4664961848424328E-7</v>
      </c>
    </row>
    <row r="210" spans="1:10" x14ac:dyDescent="0.25">
      <c r="A210" s="37">
        <v>208</v>
      </c>
      <c r="B210" s="4">
        <v>6265</v>
      </c>
      <c r="C210" s="20">
        <f t="shared" si="15"/>
        <v>-8.7406198107344776E-3</v>
      </c>
      <c r="F210" s="19">
        <f t="shared" si="16"/>
        <v>7.6398434675804014E-5</v>
      </c>
      <c r="G210">
        <v>314</v>
      </c>
      <c r="H210" s="17">
        <f t="shared" si="17"/>
        <v>2.6000552544232484E-5</v>
      </c>
      <c r="I210" s="17">
        <f t="shared" si="19"/>
        <v>3.1817036997681425E-5</v>
      </c>
      <c r="J210" s="16">
        <f t="shared" si="18"/>
        <v>1.9972652943500551E-9</v>
      </c>
    </row>
    <row r="211" spans="1:10" x14ac:dyDescent="0.25">
      <c r="A211" s="37">
        <v>209</v>
      </c>
      <c r="B211" s="4">
        <v>6300</v>
      </c>
      <c r="C211" s="20">
        <f t="shared" si="15"/>
        <v>5.5710450494554295E-3</v>
      </c>
      <c r="F211" s="19">
        <f t="shared" si="16"/>
        <v>3.1036542943061847E-5</v>
      </c>
      <c r="G211">
        <v>313</v>
      </c>
      <c r="H211" s="17">
        <f t="shared" si="17"/>
        <v>1.0599051217361752E-5</v>
      </c>
      <c r="I211" s="17">
        <f t="shared" si="19"/>
        <v>3.1853473038347935E-5</v>
      </c>
      <c r="J211" s="16">
        <f t="shared" si="18"/>
        <v>5.0045489276754243E-13</v>
      </c>
    </row>
    <row r="212" spans="1:10" x14ac:dyDescent="0.25">
      <c r="A212" s="37">
        <v>210</v>
      </c>
      <c r="B212" s="4">
        <v>6230</v>
      </c>
      <c r="C212" s="20">
        <f t="shared" si="15"/>
        <v>-1.1173300598125189E-2</v>
      </c>
      <c r="F212" s="19">
        <f t="shared" si="16"/>
        <v>1.248426462560647E-4</v>
      </c>
      <c r="G212">
        <v>312</v>
      </c>
      <c r="H212" s="17">
        <f t="shared" si="17"/>
        <v>4.2781119890443828E-5</v>
      </c>
      <c r="I212" s="17">
        <f t="shared" si="19"/>
        <v>3.2000540411843949E-5</v>
      </c>
      <c r="J212" s="16">
        <f t="shared" si="18"/>
        <v>8.6400953377096344E-9</v>
      </c>
    </row>
    <row r="213" spans="1:10" x14ac:dyDescent="0.25">
      <c r="A213" s="37">
        <v>211</v>
      </c>
      <c r="B213" s="4">
        <v>6200</v>
      </c>
      <c r="C213" s="20">
        <f t="shared" si="15"/>
        <v>-4.8270407483158679E-3</v>
      </c>
      <c r="F213" s="19">
        <f t="shared" si="16"/>
        <v>2.3300322385901815E-5</v>
      </c>
      <c r="G213">
        <v>311</v>
      </c>
      <c r="H213" s="17">
        <f t="shared" si="17"/>
        <v>8.012105264084032E-6</v>
      </c>
      <c r="I213" s="17">
        <f t="shared" si="19"/>
        <v>3.2028083385949816E-5</v>
      </c>
      <c r="J213" s="16">
        <f t="shared" si="18"/>
        <v>7.426404694749033E-11</v>
      </c>
    </row>
    <row r="214" spans="1:10" x14ac:dyDescent="0.25">
      <c r="A214" s="37">
        <v>212</v>
      </c>
      <c r="B214" s="4">
        <v>6100</v>
      </c>
      <c r="C214" s="20">
        <f t="shared" si="15"/>
        <v>-1.6260520871780291E-2</v>
      </c>
      <c r="F214" s="19">
        <f t="shared" si="16"/>
        <v>2.6440453902160246E-4</v>
      </c>
      <c r="G214">
        <v>310</v>
      </c>
      <c r="H214" s="17">
        <f t="shared" si="17"/>
        <v>9.1232411820508098E-5</v>
      </c>
      <c r="I214" s="17">
        <f t="shared" si="19"/>
        <v>3.2341710313400723E-5</v>
      </c>
      <c r="J214" s="16">
        <f t="shared" si="18"/>
        <v>5.3904770379124322E-8</v>
      </c>
    </row>
    <row r="215" spans="1:10" x14ac:dyDescent="0.25">
      <c r="A215" s="37">
        <v>213</v>
      </c>
      <c r="B215" s="4">
        <v>6010</v>
      </c>
      <c r="C215" s="20">
        <f t="shared" si="15"/>
        <v>-1.4864022632149393E-2</v>
      </c>
      <c r="F215" s="19">
        <f t="shared" si="16"/>
        <v>2.2093916880904936E-4</v>
      </c>
      <c r="G215">
        <v>309</v>
      </c>
      <c r="H215" s="17">
        <f t="shared" si="17"/>
        <v>7.6497721294536993E-5</v>
      </c>
      <c r="I215" s="17">
        <f t="shared" si="19"/>
        <v>3.2604684236898472E-5</v>
      </c>
      <c r="J215" s="16">
        <f t="shared" si="18"/>
        <v>3.5512109261526219E-8</v>
      </c>
    </row>
    <row r="216" spans="1:10" x14ac:dyDescent="0.25">
      <c r="A216" s="37">
        <v>214</v>
      </c>
      <c r="B216" s="4">
        <v>6025</v>
      </c>
      <c r="C216" s="20">
        <f t="shared" si="15"/>
        <v>2.492730829602479E-3</v>
      </c>
      <c r="F216" s="19">
        <f t="shared" si="16"/>
        <v>6.2137069888506632E-6</v>
      </c>
      <c r="G216">
        <v>308</v>
      </c>
      <c r="H216" s="17">
        <f t="shared" si="17"/>
        <v>2.1588481010124894E-6</v>
      </c>
      <c r="I216" s="17">
        <f t="shared" si="19"/>
        <v>3.2612105644304494E-5</v>
      </c>
      <c r="J216" s="16">
        <f t="shared" si="18"/>
        <v>6.9096898925580938E-10</v>
      </c>
    </row>
    <row r="217" spans="1:10" x14ac:dyDescent="0.25">
      <c r="A217" s="37">
        <v>215</v>
      </c>
      <c r="B217" s="4">
        <v>6005</v>
      </c>
      <c r="C217" s="20">
        <f t="shared" si="15"/>
        <v>-3.325023844771817E-3</v>
      </c>
      <c r="F217" s="19">
        <f t="shared" si="16"/>
        <v>1.1055783568301157E-5</v>
      </c>
      <c r="G217">
        <v>307</v>
      </c>
      <c r="H217" s="17">
        <f t="shared" si="17"/>
        <v>3.8543964030887306E-6</v>
      </c>
      <c r="I217" s="17">
        <f t="shared" si="19"/>
        <v>3.2625355787285003E-5</v>
      </c>
      <c r="J217" s="16">
        <f t="shared" si="18"/>
        <v>4.6042074479808176E-10</v>
      </c>
    </row>
    <row r="218" spans="1:10" x14ac:dyDescent="0.25">
      <c r="A218" s="37">
        <v>216</v>
      </c>
      <c r="B218" s="4">
        <v>6005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3.2625355787285003E-5</v>
      </c>
      <c r="J218" s="16">
        <f t="shared" si="18"/>
        <v>1.0571082119312789E-9</v>
      </c>
    </row>
    <row r="219" spans="1:10" x14ac:dyDescent="0.25">
      <c r="A219" s="37">
        <v>217</v>
      </c>
      <c r="B219" s="4">
        <v>6155</v>
      </c>
      <c r="C219" s="20">
        <f t="shared" si="15"/>
        <v>2.467230410446996E-2</v>
      </c>
      <c r="F219" s="19">
        <f t="shared" si="16"/>
        <v>6.087225898234452E-4</v>
      </c>
      <c r="G219">
        <v>305</v>
      </c>
      <c r="H219" s="17">
        <f t="shared" si="17"/>
        <v>2.1368662229670932E-4</v>
      </c>
      <c r="I219" s="17">
        <f t="shared" si="19"/>
        <v>3.335993988356135E-5</v>
      </c>
      <c r="J219" s="16">
        <f t="shared" si="18"/>
        <v>3.3117415781037316E-7</v>
      </c>
    </row>
    <row r="220" spans="1:10" x14ac:dyDescent="0.25">
      <c r="A220" s="37">
        <v>218</v>
      </c>
      <c r="B220" s="4">
        <v>6040</v>
      </c>
      <c r="C220" s="20">
        <f t="shared" si="15"/>
        <v>-1.8860747689693272E-2</v>
      </c>
      <c r="F220" s="19">
        <f t="shared" si="16"/>
        <v>3.5572780341427008E-4</v>
      </c>
      <c r="G220">
        <v>304</v>
      </c>
      <c r="H220" s="17">
        <f t="shared" si="17"/>
        <v>1.2530582474497843E-4</v>
      </c>
      <c r="I220" s="17">
        <f t="shared" si="19"/>
        <v>3.3790699961282275E-5</v>
      </c>
      <c r="J220" s="16">
        <f t="shared" si="18"/>
        <v>1.0371830532285114E-7</v>
      </c>
    </row>
    <row r="221" spans="1:10" x14ac:dyDescent="0.25">
      <c r="A221" s="37">
        <v>219</v>
      </c>
      <c r="B221" s="4">
        <v>5965</v>
      </c>
      <c r="C221" s="20">
        <f t="shared" si="15"/>
        <v>-1.2494956396844123E-2</v>
      </c>
      <c r="F221" s="19">
        <f t="shared" si="16"/>
        <v>1.5612393535903587E-4</v>
      </c>
      <c r="G221">
        <v>303</v>
      </c>
      <c r="H221" s="17">
        <f t="shared" si="17"/>
        <v>5.518467277578039E-5</v>
      </c>
      <c r="I221" s="17">
        <f t="shared" si="19"/>
        <v>3.3980406656739393E-5</v>
      </c>
      <c r="J221" s="16">
        <f t="shared" si="18"/>
        <v>1.4947591257184148E-8</v>
      </c>
    </row>
    <row r="222" spans="1:10" x14ac:dyDescent="0.25">
      <c r="A222" s="37">
        <v>220</v>
      </c>
      <c r="B222" s="4">
        <v>5830</v>
      </c>
      <c r="C222" s="20">
        <f t="shared" si="15"/>
        <v>-2.2892055187478423E-2</v>
      </c>
      <c r="F222" s="19">
        <f t="shared" si="16"/>
        <v>5.2404619070655777E-4</v>
      </c>
      <c r="G222">
        <v>302</v>
      </c>
      <c r="H222" s="17">
        <f t="shared" si="17"/>
        <v>1.8587204769732741E-4</v>
      </c>
      <c r="I222" s="17">
        <f t="shared" si="19"/>
        <v>3.461937342364906E-5</v>
      </c>
      <c r="J222" s="16">
        <f t="shared" si="18"/>
        <v>2.3965511699279036E-7</v>
      </c>
    </row>
    <row r="223" spans="1:10" x14ac:dyDescent="0.25">
      <c r="A223" s="37">
        <v>221</v>
      </c>
      <c r="B223" s="4">
        <v>5645</v>
      </c>
      <c r="C223" s="20">
        <f t="shared" si="15"/>
        <v>-3.2246802760775725E-2</v>
      </c>
      <c r="F223" s="19">
        <f t="shared" si="16"/>
        <v>1.0398562882923729E-3</v>
      </c>
      <c r="G223">
        <v>301</v>
      </c>
      <c r="H223" s="17">
        <f t="shared" si="17"/>
        <v>3.700951302546819E-4</v>
      </c>
      <c r="I223" s="17">
        <f t="shared" si="19"/>
        <v>3.5891638359433943E-5</v>
      </c>
      <c r="J223" s="16">
        <f t="shared" si="18"/>
        <v>1.0081927791028147E-6</v>
      </c>
    </row>
    <row r="224" spans="1:10" x14ac:dyDescent="0.25">
      <c r="A224" s="37">
        <v>222</v>
      </c>
      <c r="B224" s="4">
        <v>5500</v>
      </c>
      <c r="C224" s="20">
        <f t="shared" si="15"/>
        <v>-2.6022105363200092E-2</v>
      </c>
      <c r="F224" s="19">
        <f t="shared" si="16"/>
        <v>6.7714996753348697E-4</v>
      </c>
      <c r="G224">
        <v>300</v>
      </c>
      <c r="H224" s="17">
        <f t="shared" si="17"/>
        <v>2.41835717343901E-4</v>
      </c>
      <c r="I224" s="17">
        <f t="shared" si="19"/>
        <v>3.6722989755993254E-5</v>
      </c>
      <c r="J224" s="16">
        <f t="shared" si="18"/>
        <v>4.103084267538224E-7</v>
      </c>
    </row>
    <row r="225" spans="1:10" x14ac:dyDescent="0.25">
      <c r="A225" s="37">
        <v>223</v>
      </c>
      <c r="B225" s="4">
        <v>5200</v>
      </c>
      <c r="C225" s="20">
        <f t="shared" si="15"/>
        <v>-5.6089466651043585E-2</v>
      </c>
      <c r="F225" s="19">
        <f t="shared" si="16"/>
        <v>3.1460282691985306E-3</v>
      </c>
      <c r="G225">
        <v>299</v>
      </c>
      <c r="H225" s="17">
        <f t="shared" si="17"/>
        <v>1.1274407693292424E-3</v>
      </c>
      <c r="I225" s="17">
        <f t="shared" si="19"/>
        <v>4.0598759094014107E-5</v>
      </c>
      <c r="J225" s="16">
        <f t="shared" si="18"/>
        <v>9.644559281097701E-6</v>
      </c>
    </row>
    <row r="226" spans="1:10" x14ac:dyDescent="0.25">
      <c r="A226" s="37">
        <v>224</v>
      </c>
      <c r="B226" s="4">
        <v>5090</v>
      </c>
      <c r="C226" s="20">
        <f t="shared" si="15"/>
        <v>-2.1380795024950331E-2</v>
      </c>
      <c r="F226" s="19">
        <f t="shared" si="16"/>
        <v>4.571383958989408E-4</v>
      </c>
      <c r="G226">
        <v>298</v>
      </c>
      <c r="H226" s="17">
        <f t="shared" si="17"/>
        <v>1.6438960340896678E-4</v>
      </c>
      <c r="I226" s="17">
        <f t="shared" si="19"/>
        <v>4.1163876306123564E-5</v>
      </c>
      <c r="J226" s="16">
        <f t="shared" si="18"/>
        <v>1.7315254827290585E-7</v>
      </c>
    </row>
    <row r="227" spans="1:10" x14ac:dyDescent="0.25">
      <c r="A227" s="37">
        <v>225</v>
      </c>
      <c r="B227" s="4">
        <v>5040</v>
      </c>
      <c r="C227" s="20">
        <f t="shared" si="15"/>
        <v>-9.8717484791541171E-3</v>
      </c>
      <c r="F227" s="19">
        <f t="shared" si="16"/>
        <v>9.7451418035681618E-5</v>
      </c>
      <c r="G227">
        <v>297</v>
      </c>
      <c r="H227" s="17">
        <f t="shared" si="17"/>
        <v>3.5164977501403962E-5</v>
      </c>
      <c r="I227" s="17">
        <f t="shared" si="19"/>
        <v>4.1284761895220382E-5</v>
      </c>
      <c r="J227" s="16">
        <f t="shared" si="18"/>
        <v>3.1706561285658295E-9</v>
      </c>
    </row>
    <row r="228" spans="1:10" x14ac:dyDescent="0.25">
      <c r="A228" s="37">
        <v>226</v>
      </c>
      <c r="B228" s="4">
        <v>5060</v>
      </c>
      <c r="C228" s="20">
        <f t="shared" si="15"/>
        <v>3.9604012160969143E-3</v>
      </c>
      <c r="F228" s="19">
        <f t="shared" si="16"/>
        <v>1.5684777792461918E-5</v>
      </c>
      <c r="G228">
        <v>296</v>
      </c>
      <c r="H228" s="17">
        <f t="shared" si="17"/>
        <v>5.6793166633272952E-6</v>
      </c>
      <c r="I228" s="17">
        <f t="shared" si="19"/>
        <v>4.1304285511878072E-5</v>
      </c>
      <c r="J228" s="16">
        <f t="shared" si="18"/>
        <v>6.4910388345059145E-10</v>
      </c>
    </row>
    <row r="229" spans="1:10" x14ac:dyDescent="0.25">
      <c r="A229" s="37">
        <v>227</v>
      </c>
      <c r="B229" s="4">
        <v>5070</v>
      </c>
      <c r="C229" s="20">
        <f t="shared" si="15"/>
        <v>1.9743343037176078E-3</v>
      </c>
      <c r="F229" s="19">
        <f t="shared" si="16"/>
        <v>3.8979959428360915E-6</v>
      </c>
      <c r="G229">
        <v>295</v>
      </c>
      <c r="H229" s="17">
        <f t="shared" si="17"/>
        <v>1.4162979612189117E-6</v>
      </c>
      <c r="I229" s="17">
        <f t="shared" si="19"/>
        <v>4.1309154276926243E-5</v>
      </c>
      <c r="J229" s="16">
        <f t="shared" si="18"/>
        <v>1.3889896231676693E-9</v>
      </c>
    </row>
    <row r="230" spans="1:10" x14ac:dyDescent="0.25">
      <c r="A230" s="37">
        <v>228</v>
      </c>
      <c r="B230" s="4">
        <v>5065</v>
      </c>
      <c r="C230" s="20">
        <f t="shared" si="15"/>
        <v>-9.8667990244509745E-4</v>
      </c>
      <c r="F230" s="19">
        <f t="shared" si="16"/>
        <v>9.7353722988906709E-7</v>
      </c>
      <c r="G230">
        <v>294</v>
      </c>
      <c r="H230" s="17">
        <f t="shared" si="17"/>
        <v>3.5494523049614382E-7</v>
      </c>
      <c r="I230" s="17">
        <f t="shared" si="19"/>
        <v>4.1310374461505744E-5</v>
      </c>
      <c r="J230" s="16">
        <f t="shared" si="18"/>
        <v>1.615624020738355E-9</v>
      </c>
    </row>
    <row r="231" spans="1:10" x14ac:dyDescent="0.25">
      <c r="A231" s="37">
        <v>229</v>
      </c>
      <c r="B231" s="4">
        <v>5000</v>
      </c>
      <c r="C231" s="20">
        <f t="shared" si="15"/>
        <v>-1.2916225266546288E-2</v>
      </c>
      <c r="F231" s="19">
        <f t="shared" si="16"/>
        <v>1.6682887513616874E-4</v>
      </c>
      <c r="G231">
        <v>293</v>
      </c>
      <c r="H231" s="17">
        <f t="shared" si="17"/>
        <v>6.1034520230121973E-5</v>
      </c>
      <c r="I231" s="17">
        <f t="shared" si="19"/>
        <v>4.1520191002209216E-5</v>
      </c>
      <c r="J231" s="16">
        <f t="shared" si="18"/>
        <v>1.5738057989675579E-8</v>
      </c>
    </row>
    <row r="232" spans="1:10" x14ac:dyDescent="0.25">
      <c r="A232" s="37">
        <v>230</v>
      </c>
      <c r="B232" s="4">
        <v>4700</v>
      </c>
      <c r="C232" s="20">
        <f t="shared" si="15"/>
        <v>-6.1875403718087529E-2</v>
      </c>
      <c r="F232" s="19">
        <f t="shared" si="16"/>
        <v>3.8285655852763199E-3</v>
      </c>
      <c r="G232">
        <v>292</v>
      </c>
      <c r="H232" s="17">
        <f t="shared" si="17"/>
        <v>1.4055164662360798E-3</v>
      </c>
      <c r="I232" s="17">
        <f t="shared" si="19"/>
        <v>4.635189282825026E-5</v>
      </c>
      <c r="J232" s="16">
        <f t="shared" si="18"/>
        <v>1.4306345775597521E-5</v>
      </c>
    </row>
    <row r="233" spans="1:10" x14ac:dyDescent="0.25">
      <c r="A233" s="37">
        <v>231</v>
      </c>
      <c r="B233" s="4">
        <v>5070</v>
      </c>
      <c r="C233" s="20">
        <f t="shared" si="15"/>
        <v>7.5778308887078843E-2</v>
      </c>
      <c r="F233" s="19">
        <f t="shared" si="16"/>
        <v>5.7423520977855323E-3</v>
      </c>
      <c r="G233">
        <v>291</v>
      </c>
      <c r="H233" s="17">
        <f t="shared" si="17"/>
        <v>2.1153644333373966E-3</v>
      </c>
      <c r="I233" s="17">
        <f t="shared" si="19"/>
        <v>5.3623817733313461E-5</v>
      </c>
      <c r="J233" s="16">
        <f t="shared" si="18"/>
        <v>3.2363726809863272E-5</v>
      </c>
    </row>
    <row r="234" spans="1:10" x14ac:dyDescent="0.25">
      <c r="A234" s="37">
        <v>232</v>
      </c>
      <c r="B234" s="4">
        <v>5300</v>
      </c>
      <c r="C234" s="20">
        <f t="shared" si="15"/>
        <v>4.4366002954984364E-2</v>
      </c>
      <c r="F234" s="19">
        <f t="shared" si="16"/>
        <v>1.9683422182016812E-3</v>
      </c>
      <c r="G234">
        <v>290</v>
      </c>
      <c r="H234" s="17">
        <f t="shared" si="17"/>
        <v>7.2759804030928259E-4</v>
      </c>
      <c r="I234" s="17">
        <f t="shared" si="19"/>
        <v>5.612505970694947E-5</v>
      </c>
      <c r="J234" s="16">
        <f t="shared" si="18"/>
        <v>3.6573123826652223E-6</v>
      </c>
    </row>
    <row r="235" spans="1:10" x14ac:dyDescent="0.25">
      <c r="A235" s="37">
        <v>233</v>
      </c>
      <c r="B235" s="4">
        <v>5110</v>
      </c>
      <c r="C235" s="20">
        <f t="shared" si="15"/>
        <v>-3.6507416342463073E-2</v>
      </c>
      <c r="F235" s="19">
        <f t="shared" si="16"/>
        <v>1.3327914480019399E-3</v>
      </c>
      <c r="G235">
        <v>289</v>
      </c>
      <c r="H235" s="17">
        <f t="shared" si="17"/>
        <v>4.943660559050525E-4</v>
      </c>
      <c r="I235" s="17">
        <f t="shared" si="19"/>
        <v>5.7824527078858539E-5</v>
      </c>
      <c r="J235" s="16">
        <f t="shared" si="18"/>
        <v>1.6260475690020361E-6</v>
      </c>
    </row>
    <row r="236" spans="1:10" x14ac:dyDescent="0.25">
      <c r="A236" s="37">
        <v>234</v>
      </c>
      <c r="B236" s="4">
        <v>4950</v>
      </c>
      <c r="C236" s="20">
        <f t="shared" si="15"/>
        <v>-3.1811827635014132E-2</v>
      </c>
      <c r="F236" s="19">
        <f t="shared" si="16"/>
        <v>1.0119923774798488E-3</v>
      </c>
      <c r="G236">
        <v>288</v>
      </c>
      <c r="H236" s="17">
        <f t="shared" si="17"/>
        <v>3.7666842903591132E-4</v>
      </c>
      <c r="I236" s="17">
        <f t="shared" si="19"/>
        <v>5.9119388846830976E-5</v>
      </c>
      <c r="J236" s="16">
        <f t="shared" si="18"/>
        <v>9.0835428414877745E-7</v>
      </c>
    </row>
    <row r="237" spans="1:10" x14ac:dyDescent="0.25">
      <c r="A237" s="37">
        <v>235</v>
      </c>
      <c r="B237" s="4">
        <v>4980</v>
      </c>
      <c r="C237" s="20">
        <f t="shared" si="15"/>
        <v>6.0423144559626617E-3</v>
      </c>
      <c r="F237" s="19">
        <f t="shared" si="16"/>
        <v>3.6509563984735357E-5</v>
      </c>
      <c r="G237">
        <v>287</v>
      </c>
      <c r="H237" s="17">
        <f t="shared" si="17"/>
        <v>1.363591103299287E-5</v>
      </c>
      <c r="I237" s="17">
        <f t="shared" si="19"/>
        <v>5.916626460945671E-5</v>
      </c>
      <c r="J237" s="16">
        <f t="shared" si="18"/>
        <v>5.0415097414651531E-10</v>
      </c>
    </row>
    <row r="238" spans="1:10" x14ac:dyDescent="0.25">
      <c r="A238" s="37">
        <v>236</v>
      </c>
      <c r="B238" s="4">
        <v>4999</v>
      </c>
      <c r="C238" s="20">
        <f t="shared" si="15"/>
        <v>3.8080013948716663E-3</v>
      </c>
      <c r="F238" s="19">
        <f t="shared" si="16"/>
        <v>1.4500874623344556E-5</v>
      </c>
      <c r="G238">
        <v>286</v>
      </c>
      <c r="H238" s="17">
        <f t="shared" si="17"/>
        <v>5.4345957318213665E-6</v>
      </c>
      <c r="I238" s="17">
        <f t="shared" si="19"/>
        <v>5.9184946956303601E-5</v>
      </c>
      <c r="J238" s="16">
        <f t="shared" si="18"/>
        <v>1.9785250231388327E-9</v>
      </c>
    </row>
    <row r="239" spans="1:10" x14ac:dyDescent="0.25">
      <c r="A239" s="37">
        <v>237</v>
      </c>
      <c r="B239" s="4">
        <v>4999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5.9184946956303601E-5</v>
      </c>
      <c r="J239" s="16">
        <f t="shared" si="18"/>
        <v>3.4788160019784842E-9</v>
      </c>
    </row>
    <row r="240" spans="1:10" x14ac:dyDescent="0.25">
      <c r="A240" s="37">
        <v>238</v>
      </c>
      <c r="B240" s="4">
        <v>5500</v>
      </c>
      <c r="C240" s="20">
        <f t="shared" si="15"/>
        <v>9.5510199806991866E-2</v>
      </c>
      <c r="F240" s="19">
        <f t="shared" si="16"/>
        <v>9.1221982671715086E-3</v>
      </c>
      <c r="G240">
        <v>284</v>
      </c>
      <c r="H240" s="17">
        <f t="shared" si="17"/>
        <v>3.4424181219547614E-3</v>
      </c>
      <c r="I240" s="17">
        <f t="shared" si="19"/>
        <v>7.1018844548686454E-5</v>
      </c>
      <c r="J240" s="16">
        <f t="shared" si="18"/>
        <v>8.1928268498293537E-5</v>
      </c>
    </row>
    <row r="241" spans="1:10" x14ac:dyDescent="0.25">
      <c r="A241" s="37">
        <v>239</v>
      </c>
      <c r="B241" s="4">
        <v>5500</v>
      </c>
      <c r="C241" s="20">
        <f t="shared" si="15"/>
        <v>0</v>
      </c>
      <c r="F241" s="19">
        <f t="shared" si="16"/>
        <v>0</v>
      </c>
      <c r="G241">
        <v>283</v>
      </c>
      <c r="H241" s="17">
        <f t="shared" si="17"/>
        <v>0</v>
      </c>
      <c r="I241" s="17">
        <f t="shared" si="19"/>
        <v>7.1018844548686454E-5</v>
      </c>
      <c r="J241" s="16">
        <f t="shared" si="18"/>
        <v>5.0090588955170427E-9</v>
      </c>
    </row>
    <row r="242" spans="1:10" x14ac:dyDescent="0.25">
      <c r="A242" s="37">
        <v>240</v>
      </c>
      <c r="B242" s="4">
        <v>5650</v>
      </c>
      <c r="C242" s="20">
        <f t="shared" si="15"/>
        <v>2.6907452919924402E-2</v>
      </c>
      <c r="F242" s="19">
        <f t="shared" si="16"/>
        <v>7.2401102263794826E-4</v>
      </c>
      <c r="G242">
        <v>282</v>
      </c>
      <c r="H242" s="17">
        <f t="shared" si="17"/>
        <v>2.7510618638462291E-4</v>
      </c>
      <c r="I242" s="17">
        <f t="shared" si="19"/>
        <v>7.1964568839394619E-5</v>
      </c>
      <c r="J242" s="16">
        <f t="shared" si="18"/>
        <v>4.2548725923305327E-7</v>
      </c>
    </row>
    <row r="243" spans="1:10" x14ac:dyDescent="0.25">
      <c r="A243" s="37">
        <v>241</v>
      </c>
      <c r="B243" s="4">
        <v>5780</v>
      </c>
      <c r="C243" s="20">
        <f t="shared" si="15"/>
        <v>2.2748137525936431E-2</v>
      </c>
      <c r="F243" s="19">
        <f t="shared" si="16"/>
        <v>5.1747776089891724E-4</v>
      </c>
      <c r="G243">
        <v>281</v>
      </c>
      <c r="H243" s="17">
        <f t="shared" si="17"/>
        <v>1.973069585001397E-4</v>
      </c>
      <c r="I243" s="17">
        <f t="shared" si="19"/>
        <v>7.2642845056413057E-5</v>
      </c>
      <c r="J243" s="16">
        <f t="shared" si="18"/>
        <v>1.9810033496000771E-7</v>
      </c>
    </row>
    <row r="244" spans="1:10" x14ac:dyDescent="0.25">
      <c r="A244" s="37">
        <v>242</v>
      </c>
      <c r="B244" s="4">
        <v>5700</v>
      </c>
      <c r="C244" s="20">
        <f t="shared" si="15"/>
        <v>-1.3937507843781624E-2</v>
      </c>
      <c r="F244" s="19">
        <f t="shared" si="16"/>
        <v>1.9425412489547429E-4</v>
      </c>
      <c r="G244">
        <v>280</v>
      </c>
      <c r="H244" s="17">
        <f t="shared" si="17"/>
        <v>7.4321847084198584E-5</v>
      </c>
      <c r="I244" s="17">
        <f t="shared" si="19"/>
        <v>7.2898339042359108E-5</v>
      </c>
      <c r="J244" s="16">
        <f t="shared" si="18"/>
        <v>1.4788113186059118E-8</v>
      </c>
    </row>
    <row r="245" spans="1:10" x14ac:dyDescent="0.25">
      <c r="A245" s="37">
        <v>243</v>
      </c>
      <c r="B245" s="4">
        <v>5620</v>
      </c>
      <c r="C245" s="20">
        <f t="shared" si="15"/>
        <v>-1.4134510934904806E-2</v>
      </c>
      <c r="F245" s="19">
        <f t="shared" si="16"/>
        <v>1.9978439936894354E-4</v>
      </c>
      <c r="G245">
        <v>279</v>
      </c>
      <c r="H245" s="17">
        <f t="shared" si="17"/>
        <v>7.6701410469317955E-5</v>
      </c>
      <c r="I245" s="17">
        <f t="shared" si="19"/>
        <v>7.3162013182027479E-5</v>
      </c>
      <c r="J245" s="16">
        <f t="shared" si="18"/>
        <v>1.6096984736805747E-8</v>
      </c>
    </row>
    <row r="246" spans="1:10" x14ac:dyDescent="0.25">
      <c r="A246" s="37">
        <v>244</v>
      </c>
      <c r="B246" s="4">
        <v>5505</v>
      </c>
      <c r="C246" s="20">
        <f t="shared" si="15"/>
        <v>-2.0674893730956437E-2</v>
      </c>
      <c r="F246" s="19">
        <f t="shared" si="16"/>
        <v>4.2745123078634178E-4</v>
      </c>
      <c r="G246">
        <v>278</v>
      </c>
      <c r="H246" s="17">
        <f t="shared" si="17"/>
        <v>1.6467356328362038E-4</v>
      </c>
      <c r="I246" s="17">
        <f t="shared" si="19"/>
        <v>7.3728106554486422E-5</v>
      </c>
      <c r="J246" s="16">
        <f t="shared" si="18"/>
        <v>1.2529941715934664E-7</v>
      </c>
    </row>
    <row r="247" spans="1:10" x14ac:dyDescent="0.25">
      <c r="A247" s="37">
        <v>245</v>
      </c>
      <c r="B247" s="4">
        <v>5190</v>
      </c>
      <c r="C247" s="20">
        <f t="shared" si="15"/>
        <v>-5.8923072996845967E-2</v>
      </c>
      <c r="F247" s="19">
        <f t="shared" si="16"/>
        <v>3.4719285313916382E-3</v>
      </c>
      <c r="G247">
        <v>277</v>
      </c>
      <c r="H247" s="17">
        <f t="shared" si="17"/>
        <v>1.3421579281278726E-3</v>
      </c>
      <c r="I247" s="17">
        <f t="shared" si="19"/>
        <v>7.8342002633226241E-5</v>
      </c>
      <c r="J247" s="16">
        <f t="shared" si="18"/>
        <v>1.1518257481114355E-5</v>
      </c>
    </row>
    <row r="248" spans="1:10" x14ac:dyDescent="0.25">
      <c r="A248" s="37">
        <v>246</v>
      </c>
      <c r="B248" s="4">
        <v>5290</v>
      </c>
      <c r="C248" s="20">
        <f t="shared" si="15"/>
        <v>1.9084548692410698E-2</v>
      </c>
      <c r="F248" s="19">
        <f t="shared" si="16"/>
        <v>3.6421999879299486E-4</v>
      </c>
      <c r="G248">
        <v>276</v>
      </c>
      <c r="H248" s="17">
        <f t="shared" si="17"/>
        <v>1.4128373455614033E-4</v>
      </c>
      <c r="I248" s="17">
        <f t="shared" si="19"/>
        <v>7.8827689492571893E-5</v>
      </c>
      <c r="J248" s="16">
        <f t="shared" si="18"/>
        <v>8.1603516902332643E-8</v>
      </c>
    </row>
    <row r="249" spans="1:10" x14ac:dyDescent="0.25">
      <c r="A249" s="37">
        <v>247</v>
      </c>
      <c r="B249" s="4">
        <v>4952</v>
      </c>
      <c r="C249" s="20">
        <f t="shared" si="15"/>
        <v>-6.6026710487913018E-2</v>
      </c>
      <c r="F249" s="19">
        <f t="shared" si="16"/>
        <v>4.3595264978546827E-3</v>
      </c>
      <c r="G249">
        <v>275</v>
      </c>
      <c r="H249" s="17">
        <f t="shared" si="17"/>
        <v>1.6969272835216215E-3</v>
      </c>
      <c r="I249" s="17">
        <f t="shared" si="19"/>
        <v>8.4661165550242726E-5</v>
      </c>
      <c r="J249" s="16">
        <f t="shared" si="18"/>
        <v>1.8276961983296433E-5</v>
      </c>
    </row>
    <row r="250" spans="1:10" x14ac:dyDescent="0.25">
      <c r="A250" s="37">
        <v>248</v>
      </c>
      <c r="B250" s="4">
        <v>5100</v>
      </c>
      <c r="C250" s="20">
        <f t="shared" si="15"/>
        <v>2.944900434798518E-2</v>
      </c>
      <c r="F250" s="19">
        <f t="shared" si="16"/>
        <v>8.6724385708765006E-4</v>
      </c>
      <c r="G250">
        <v>274</v>
      </c>
      <c r="H250" s="17">
        <f t="shared" si="17"/>
        <v>3.3873547067218667E-4</v>
      </c>
      <c r="I250" s="17">
        <f t="shared" si="19"/>
        <v>8.5825626324277353E-5</v>
      </c>
      <c r="J250" s="16">
        <f t="shared" si="18"/>
        <v>6.1107563797370407E-7</v>
      </c>
    </row>
    <row r="251" spans="1:10" x14ac:dyDescent="0.25">
      <c r="A251" s="37">
        <v>249</v>
      </c>
      <c r="B251" s="4">
        <v>4920</v>
      </c>
      <c r="C251" s="20">
        <f t="shared" si="15"/>
        <v>-3.5932009226063329E-2</v>
      </c>
      <c r="F251" s="19">
        <f t="shared" si="16"/>
        <v>1.2911092870219001E-3</v>
      </c>
      <c r="G251">
        <v>273</v>
      </c>
      <c r="H251" s="17">
        <f t="shared" si="17"/>
        <v>5.0603200096695049E-4</v>
      </c>
      <c r="I251" s="17">
        <f t="shared" si="19"/>
        <v>8.7565197365842466E-5</v>
      </c>
      <c r="J251" s="16">
        <f t="shared" si="18"/>
        <v>1.4492430486549457E-6</v>
      </c>
    </row>
    <row r="252" spans="1:10" x14ac:dyDescent="0.25">
      <c r="A252" s="37">
        <v>250</v>
      </c>
      <c r="B252" s="4">
        <v>5090</v>
      </c>
      <c r="C252" s="20">
        <f t="shared" si="15"/>
        <v>3.3969300058214733E-2</v>
      </c>
      <c r="F252" s="19">
        <f t="shared" si="16"/>
        <v>1.1539133464450275E-3</v>
      </c>
      <c r="G252">
        <v>272</v>
      </c>
      <c r="H252" s="17">
        <f t="shared" si="17"/>
        <v>4.5382007864333166E-4</v>
      </c>
      <c r="I252" s="17">
        <f t="shared" si="19"/>
        <v>8.9125281047072548E-5</v>
      </c>
      <c r="J252" s="16">
        <f t="shared" si="18"/>
        <v>1.134426184662435E-6</v>
      </c>
    </row>
    <row r="253" spans="1:10" x14ac:dyDescent="0.25">
      <c r="A253" s="37">
        <v>251</v>
      </c>
      <c r="B253" s="4">
        <v>4850</v>
      </c>
      <c r="C253" s="20">
        <f t="shared" si="15"/>
        <v>-4.8299125613039527E-2</v>
      </c>
      <c r="F253" s="19">
        <f t="shared" si="16"/>
        <v>2.332805534984171E-3</v>
      </c>
      <c r="G253">
        <v>271</v>
      </c>
      <c r="H253" s="17">
        <f t="shared" si="17"/>
        <v>9.2062885014889198E-4</v>
      </c>
      <c r="I253" s="17">
        <f t="shared" si="19"/>
        <v>9.2290099249652983E-5</v>
      </c>
      <c r="J253" s="16">
        <f t="shared" si="18"/>
        <v>5.0213311833047123E-6</v>
      </c>
    </row>
    <row r="254" spans="1:10" x14ac:dyDescent="0.25">
      <c r="A254" s="37">
        <v>252</v>
      </c>
      <c r="B254" s="4">
        <v>4850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9.2290099249652983E-5</v>
      </c>
      <c r="J254" s="16">
        <f t="shared" si="18"/>
        <v>8.4590026247611874E-9</v>
      </c>
    </row>
    <row r="255" spans="1:10" x14ac:dyDescent="0.25">
      <c r="A255" s="37">
        <v>253</v>
      </c>
      <c r="B255" s="4">
        <v>4850</v>
      </c>
      <c r="C255" s="20">
        <f t="shared" si="15"/>
        <v>0</v>
      </c>
      <c r="F255" s="19">
        <f t="shared" si="16"/>
        <v>0</v>
      </c>
      <c r="G255">
        <v>269</v>
      </c>
      <c r="H255" s="17">
        <f t="shared" si="17"/>
        <v>0</v>
      </c>
      <c r="I255" s="17">
        <f t="shared" si="19"/>
        <v>9.2290099249652983E-5</v>
      </c>
      <c r="J255" s="16">
        <f t="shared" si="18"/>
        <v>8.4590026247611874E-9</v>
      </c>
    </row>
    <row r="256" spans="1:10" x14ac:dyDescent="0.25">
      <c r="A256" s="37">
        <v>254</v>
      </c>
      <c r="B256" s="4">
        <v>4890</v>
      </c>
      <c r="C256" s="20">
        <f t="shared" si="15"/>
        <v>8.2135985373887992E-3</v>
      </c>
      <c r="F256" s="19">
        <f t="shared" si="16"/>
        <v>6.7463200933395425E-5</v>
      </c>
      <c r="G256">
        <v>268</v>
      </c>
      <c r="H256" s="17">
        <f t="shared" si="17"/>
        <v>2.6900452549066736E-5</v>
      </c>
      <c r="I256" s="17">
        <f t="shared" si="19"/>
        <v>9.2382574129047835E-5</v>
      </c>
      <c r="J256" s="16">
        <f t="shared" si="18"/>
        <v>6.0524818878635436E-10</v>
      </c>
    </row>
    <row r="257" spans="1:10" x14ac:dyDescent="0.25">
      <c r="A257" s="37">
        <v>255</v>
      </c>
      <c r="B257" s="4">
        <v>4600</v>
      </c>
      <c r="C257" s="20">
        <f t="shared" si="15"/>
        <v>-6.1135999991731374E-2</v>
      </c>
      <c r="F257" s="19">
        <f t="shared" si="16"/>
        <v>3.7376104949889788E-3</v>
      </c>
      <c r="G257">
        <v>267</v>
      </c>
      <c r="H257" s="17">
        <f t="shared" si="17"/>
        <v>1.4954855347689743E-3</v>
      </c>
      <c r="I257" s="17">
        <f t="shared" si="19"/>
        <v>9.7523559925188295E-5</v>
      </c>
      <c r="J257" s="16">
        <f t="shared" si="18"/>
        <v>1.3252673713308092E-5</v>
      </c>
    </row>
    <row r="258" spans="1:10" x14ac:dyDescent="0.25">
      <c r="A258" s="37">
        <v>256</v>
      </c>
      <c r="B258" s="4">
        <v>4749</v>
      </c>
      <c r="C258" s="20">
        <f t="shared" si="15"/>
        <v>3.1877766071935494E-2</v>
      </c>
      <c r="F258" s="19">
        <f t="shared" si="16"/>
        <v>1.0161919697370418E-3</v>
      </c>
      <c r="G258">
        <v>266</v>
      </c>
      <c r="H258" s="17">
        <f t="shared" si="17"/>
        <v>4.0799934689329977E-4</v>
      </c>
      <c r="I258" s="17">
        <f t="shared" si="19"/>
        <v>9.8926127050344117E-5</v>
      </c>
      <c r="J258" s="16">
        <f t="shared" si="18"/>
        <v>8.4200062087410959E-7</v>
      </c>
    </row>
    <row r="259" spans="1:10" x14ac:dyDescent="0.25">
      <c r="A259" s="37">
        <v>257</v>
      </c>
      <c r="B259" s="4">
        <v>4749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9.8926127050344117E-5</v>
      </c>
      <c r="J259" s="16">
        <f t="shared" si="18"/>
        <v>9.7192095836165728E-9</v>
      </c>
    </row>
    <row r="260" spans="1:10" x14ac:dyDescent="0.25">
      <c r="A260" s="37">
        <v>258</v>
      </c>
      <c r="B260" s="4">
        <v>4800</v>
      </c>
      <c r="C260" s="20">
        <f t="shared" ref="C260:C323" si="20">LN(B260/B259)</f>
        <v>1.0681848346860354E-2</v>
      </c>
      <c r="F260" s="19">
        <f t="shared" ref="F260:F323" si="21">C260^2</f>
        <v>1.1410188410532328E-4</v>
      </c>
      <c r="G260">
        <v>264</v>
      </c>
      <c r="H260" s="17">
        <f t="shared" ref="H260:H323" si="22">F260*($E$7^(G260-1))</f>
        <v>4.612831506172192E-5</v>
      </c>
      <c r="I260" s="17">
        <f t="shared" si="19"/>
        <v>9.9084700976349247E-5</v>
      </c>
      <c r="J260" s="16">
        <f t="shared" ref="J260:J323" si="23">(F260-($E$7*I260))^2</f>
        <v>2.3586213250614511E-10</v>
      </c>
    </row>
    <row r="261" spans="1:10" x14ac:dyDescent="0.25">
      <c r="A261" s="37">
        <v>259</v>
      </c>
      <c r="B261" s="4">
        <v>4600</v>
      </c>
      <c r="C261" s="20">
        <f t="shared" si="20"/>
        <v>-4.2559614418795889E-2</v>
      </c>
      <c r="F261" s="19">
        <f t="shared" si="21"/>
        <v>1.8113207794765789E-3</v>
      </c>
      <c r="G261">
        <v>263</v>
      </c>
      <c r="H261" s="17">
        <f t="shared" si="22"/>
        <v>7.3479412982691006E-4</v>
      </c>
      <c r="I261" s="17">
        <f t="shared" ref="I261:I324" si="24">(1-$E$7)*H261+I260</f>
        <v>1.0161068073121936E-4</v>
      </c>
      <c r="J261" s="16">
        <f t="shared" si="23"/>
        <v>2.9243031608884017E-6</v>
      </c>
    </row>
    <row r="262" spans="1:10" x14ac:dyDescent="0.25">
      <c r="A262" s="37">
        <v>260</v>
      </c>
      <c r="B262" s="4">
        <v>4640</v>
      </c>
      <c r="C262" s="20">
        <f t="shared" si="20"/>
        <v>8.6580627431145311E-3</v>
      </c>
      <c r="F262" s="19">
        <f t="shared" si="21"/>
        <v>7.4962050463707924E-5</v>
      </c>
      <c r="G262">
        <v>262</v>
      </c>
      <c r="H262" s="17">
        <f t="shared" si="22"/>
        <v>3.0514573158923408E-5</v>
      </c>
      <c r="I262" s="17">
        <f t="shared" si="24"/>
        <v>1.0171557976470251E-4</v>
      </c>
      <c r="J262" s="16">
        <f t="shared" si="23"/>
        <v>6.9716407116623412E-10</v>
      </c>
    </row>
    <row r="263" spans="1:10" x14ac:dyDescent="0.25">
      <c r="A263" s="37">
        <v>261</v>
      </c>
      <c r="B263" s="4">
        <v>4630</v>
      </c>
      <c r="C263" s="20">
        <f t="shared" si="20"/>
        <v>-2.1574981400212367E-3</v>
      </c>
      <c r="F263" s="19">
        <f t="shared" si="21"/>
        <v>4.6547982241950956E-6</v>
      </c>
      <c r="G263">
        <v>261</v>
      </c>
      <c r="H263" s="17">
        <f t="shared" si="22"/>
        <v>1.9013507268580877E-6</v>
      </c>
      <c r="I263" s="17">
        <f t="shared" si="24"/>
        <v>1.017221159811038E-4</v>
      </c>
      <c r="J263" s="16">
        <f t="shared" si="23"/>
        <v>9.3543000858792133E-9</v>
      </c>
    </row>
    <row r="264" spans="1:10" x14ac:dyDescent="0.25">
      <c r="A264" s="37">
        <v>262</v>
      </c>
      <c r="B264" s="4">
        <v>4630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1.017221159811038E-4</v>
      </c>
      <c r="J264" s="16">
        <f t="shared" si="23"/>
        <v>1.0276369343535886E-8</v>
      </c>
    </row>
    <row r="265" spans="1:10" x14ac:dyDescent="0.25">
      <c r="A265" s="37">
        <v>263</v>
      </c>
      <c r="B265" s="4">
        <v>4580</v>
      </c>
      <c r="C265" s="20">
        <f t="shared" si="20"/>
        <v>-1.0857869972049069E-2</v>
      </c>
      <c r="F265" s="19">
        <f t="shared" si="21"/>
        <v>1.1789334032992485E-4</v>
      </c>
      <c r="G265">
        <v>259</v>
      </c>
      <c r="H265" s="17">
        <f t="shared" si="22"/>
        <v>4.8488831045080097E-5</v>
      </c>
      <c r="I265" s="17">
        <f t="shared" si="24"/>
        <v>1.0188880458214917E-4</v>
      </c>
      <c r="J265" s="16">
        <f t="shared" si="23"/>
        <v>2.674793468765295E-10</v>
      </c>
    </row>
    <row r="266" spans="1:10" x14ac:dyDescent="0.25">
      <c r="A266" s="37">
        <v>264</v>
      </c>
      <c r="B266" s="4">
        <v>4400</v>
      </c>
      <c r="C266" s="20">
        <f t="shared" si="20"/>
        <v>-4.0094457201878091E-2</v>
      </c>
      <c r="F266" s="19">
        <f t="shared" si="21"/>
        <v>1.6075654983132338E-3</v>
      </c>
      <c r="G266">
        <v>258</v>
      </c>
      <c r="H266" s="17">
        <f t="shared" si="22"/>
        <v>6.6346291327526561E-4</v>
      </c>
      <c r="I266" s="17">
        <f t="shared" si="24"/>
        <v>1.0416957115201172E-4</v>
      </c>
      <c r="J266" s="16">
        <f t="shared" si="23"/>
        <v>2.2612761760450823E-6</v>
      </c>
    </row>
    <row r="267" spans="1:10" x14ac:dyDescent="0.25">
      <c r="A267" s="37">
        <v>265</v>
      </c>
      <c r="B267" s="4">
        <v>4480</v>
      </c>
      <c r="C267" s="20">
        <f t="shared" si="20"/>
        <v>1.8018505502678212E-2</v>
      </c>
      <c r="F267" s="19">
        <f t="shared" si="21"/>
        <v>3.2466654055004503E-4</v>
      </c>
      <c r="G267">
        <v>257</v>
      </c>
      <c r="H267" s="17">
        <f t="shared" si="22"/>
        <v>1.3445626445178962E-4</v>
      </c>
      <c r="I267" s="17">
        <f t="shared" si="24"/>
        <v>1.0463178742203104E-4</v>
      </c>
      <c r="J267" s="16">
        <f t="shared" si="23"/>
        <v>4.8573710367457877E-8</v>
      </c>
    </row>
    <row r="268" spans="1:10" x14ac:dyDescent="0.25">
      <c r="A268" s="37">
        <v>266</v>
      </c>
      <c r="B268" s="4">
        <v>4360</v>
      </c>
      <c r="C268" s="20">
        <f t="shared" si="20"/>
        <v>-2.715098906595086E-2</v>
      </c>
      <c r="F268" s="19">
        <f t="shared" si="21"/>
        <v>7.3717620725938314E-4</v>
      </c>
      <c r="G268">
        <v>256</v>
      </c>
      <c r="H268" s="17">
        <f t="shared" si="22"/>
        <v>3.0634468557703184E-4</v>
      </c>
      <c r="I268" s="17">
        <f t="shared" si="24"/>
        <v>1.0568489936504821E-4</v>
      </c>
      <c r="J268" s="16">
        <f t="shared" si="23"/>
        <v>3.9924025791514271E-7</v>
      </c>
    </row>
    <row r="269" spans="1:10" x14ac:dyDescent="0.25">
      <c r="A269" s="37">
        <v>267</v>
      </c>
      <c r="B269" s="4">
        <v>4340</v>
      </c>
      <c r="C269" s="20">
        <f t="shared" si="20"/>
        <v>-4.5977092486294314E-3</v>
      </c>
      <c r="F269" s="19">
        <f t="shared" si="21"/>
        <v>2.113893033493261E-5</v>
      </c>
      <c r="G269">
        <v>255</v>
      </c>
      <c r="H269" s="17">
        <f t="shared" si="22"/>
        <v>8.814903892888703E-6</v>
      </c>
      <c r="I269" s="17">
        <f t="shared" si="24"/>
        <v>1.0571520209593667E-4</v>
      </c>
      <c r="J269" s="16">
        <f t="shared" si="23"/>
        <v>7.0918054153971398E-9</v>
      </c>
    </row>
    <row r="270" spans="1:10" x14ac:dyDescent="0.25">
      <c r="A270" s="37">
        <v>268</v>
      </c>
      <c r="B270" s="4">
        <v>4350</v>
      </c>
      <c r="C270" s="20">
        <f t="shared" si="20"/>
        <v>2.3014969882791674E-3</v>
      </c>
      <c r="F270" s="19">
        <f t="shared" si="21"/>
        <v>5.296888387058078E-6</v>
      </c>
      <c r="G270">
        <v>254</v>
      </c>
      <c r="H270" s="17">
        <f t="shared" si="22"/>
        <v>2.2164142266753997E-6</v>
      </c>
      <c r="I270" s="17">
        <f t="shared" si="24"/>
        <v>1.0572282139668735E-4</v>
      </c>
      <c r="J270" s="16">
        <f t="shared" si="23"/>
        <v>1.0012502472459305E-8</v>
      </c>
    </row>
    <row r="271" spans="1:10" x14ac:dyDescent="0.25">
      <c r="A271" s="37">
        <v>269</v>
      </c>
      <c r="B271" s="4">
        <v>4251</v>
      </c>
      <c r="C271" s="20">
        <f t="shared" si="20"/>
        <v>-2.302159572393965E-2</v>
      </c>
      <c r="F271" s="19">
        <f t="shared" si="21"/>
        <v>5.2999386967651644E-4</v>
      </c>
      <c r="G271">
        <v>253</v>
      </c>
      <c r="H271" s="17">
        <f t="shared" si="22"/>
        <v>2.2253405757927857E-4</v>
      </c>
      <c r="I271" s="17">
        <f t="shared" si="24"/>
        <v>1.0648782005603534E-4</v>
      </c>
      <c r="J271" s="16">
        <f t="shared" si="23"/>
        <v>1.796675737805946E-7</v>
      </c>
    </row>
    <row r="272" spans="1:10" x14ac:dyDescent="0.25">
      <c r="A272" s="37">
        <v>270</v>
      </c>
      <c r="B272" s="4">
        <v>4000</v>
      </c>
      <c r="C272" s="20">
        <f t="shared" si="20"/>
        <v>-6.0859888256762439E-2</v>
      </c>
      <c r="F272" s="19">
        <f t="shared" si="21"/>
        <v>3.7039259986256104E-3</v>
      </c>
      <c r="G272">
        <v>252</v>
      </c>
      <c r="H272" s="17">
        <f t="shared" si="22"/>
        <v>1.5605707941656289E-3</v>
      </c>
      <c r="I272" s="17">
        <f t="shared" si="24"/>
        <v>1.1185254749749236E-4</v>
      </c>
      <c r="J272" s="16">
        <f t="shared" si="23"/>
        <v>1.2905754217918823E-5</v>
      </c>
    </row>
    <row r="273" spans="1:10" x14ac:dyDescent="0.25">
      <c r="A273" s="37">
        <v>271</v>
      </c>
      <c r="B273" s="4">
        <v>4160</v>
      </c>
      <c r="C273" s="20">
        <f t="shared" si="20"/>
        <v>3.9220713153281329E-2</v>
      </c>
      <c r="F273" s="19">
        <f t="shared" si="21"/>
        <v>1.5382643402519752E-3</v>
      </c>
      <c r="G273">
        <v>251</v>
      </c>
      <c r="H273" s="17">
        <f t="shared" si="22"/>
        <v>6.5035080066301501E-4</v>
      </c>
      <c r="I273" s="17">
        <f t="shared" si="24"/>
        <v>1.1408823895085946E-4</v>
      </c>
      <c r="J273" s="16">
        <f t="shared" si="23"/>
        <v>2.0293948385738641E-6</v>
      </c>
    </row>
    <row r="274" spans="1:10" x14ac:dyDescent="0.25">
      <c r="A274" s="37">
        <v>272</v>
      </c>
      <c r="B274" s="4">
        <v>4041</v>
      </c>
      <c r="C274" s="20">
        <f t="shared" si="20"/>
        <v>-2.9022888176835245E-2</v>
      </c>
      <c r="F274" s="19">
        <f t="shared" si="21"/>
        <v>8.42328038125083E-4</v>
      </c>
      <c r="G274">
        <v>250</v>
      </c>
      <c r="H274" s="17">
        <f t="shared" si="22"/>
        <v>3.5734976189034516E-4</v>
      </c>
      <c r="I274" s="17">
        <f t="shared" si="24"/>
        <v>1.1531668951585689E-4</v>
      </c>
      <c r="J274" s="16">
        <f t="shared" si="23"/>
        <v>5.2912206289065359E-7</v>
      </c>
    </row>
    <row r="275" spans="1:10" x14ac:dyDescent="0.25">
      <c r="A275" s="37">
        <v>273</v>
      </c>
      <c r="B275" s="4">
        <v>4040</v>
      </c>
      <c r="C275" s="20">
        <f t="shared" si="20"/>
        <v>-2.4749412327789322E-4</v>
      </c>
      <c r="F275" s="19">
        <f t="shared" si="21"/>
        <v>6.1253341057093004E-8</v>
      </c>
      <c r="G275">
        <v>249</v>
      </c>
      <c r="H275" s="17">
        <f t="shared" si="22"/>
        <v>2.6075794838422813E-8</v>
      </c>
      <c r="I275" s="17">
        <f t="shared" si="24"/>
        <v>1.1531677915583519E-4</v>
      </c>
      <c r="J275" s="16">
        <f t="shared" si="23"/>
        <v>1.3192613950784986E-8</v>
      </c>
    </row>
    <row r="276" spans="1:10" x14ac:dyDescent="0.25">
      <c r="A276" s="37">
        <v>274</v>
      </c>
      <c r="B276" s="4">
        <v>4040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1.1531677915583519E-4</v>
      </c>
      <c r="J276" s="16">
        <f t="shared" si="23"/>
        <v>1.3206688710593937E-8</v>
      </c>
    </row>
    <row r="277" spans="1:10" x14ac:dyDescent="0.25">
      <c r="A277" s="37">
        <v>275</v>
      </c>
      <c r="B277" s="4">
        <v>3980</v>
      </c>
      <c r="C277" s="20">
        <f t="shared" si="20"/>
        <v>-1.4962872676712377E-2</v>
      </c>
      <c r="F277" s="19">
        <f t="shared" si="21"/>
        <v>2.2388755873950581E-4</v>
      </c>
      <c r="G277">
        <v>247</v>
      </c>
      <c r="H277" s="17">
        <f t="shared" si="22"/>
        <v>9.5968520677448246E-5</v>
      </c>
      <c r="I277" s="17">
        <f t="shared" si="24"/>
        <v>1.1564668726274015E-4</v>
      </c>
      <c r="J277" s="16">
        <f t="shared" si="23"/>
        <v>1.1802307740010416E-8</v>
      </c>
    </row>
    <row r="278" spans="1:10" x14ac:dyDescent="0.25">
      <c r="A278" s="37">
        <v>276</v>
      </c>
      <c r="B278" s="4">
        <v>3800</v>
      </c>
      <c r="C278" s="20">
        <f t="shared" si="20"/>
        <v>-4.6280752564006225E-2</v>
      </c>
      <c r="F278" s="19">
        <f t="shared" si="21"/>
        <v>2.1419080578907687E-3</v>
      </c>
      <c r="G278">
        <v>246</v>
      </c>
      <c r="H278" s="17">
        <f t="shared" si="22"/>
        <v>9.2128753954308091E-4</v>
      </c>
      <c r="I278" s="17">
        <f t="shared" si="24"/>
        <v>1.1881376982210697E-4</v>
      </c>
      <c r="J278" s="16">
        <f t="shared" si="23"/>
        <v>4.094563300760921E-6</v>
      </c>
    </row>
    <row r="279" spans="1:10" x14ac:dyDescent="0.25">
      <c r="A279" s="37">
        <v>277</v>
      </c>
      <c r="B279" s="4">
        <v>4000</v>
      </c>
      <c r="C279" s="20">
        <f t="shared" si="20"/>
        <v>5.1293294387550481E-2</v>
      </c>
      <c r="F279" s="19">
        <f t="shared" si="21"/>
        <v>2.6310020491279178E-3</v>
      </c>
      <c r="G279">
        <v>245</v>
      </c>
      <c r="H279" s="17">
        <f t="shared" si="22"/>
        <v>1.1355626305523893E-3</v>
      </c>
      <c r="I279" s="17">
        <f t="shared" si="24"/>
        <v>1.2271745943900425E-4</v>
      </c>
      <c r="J279" s="16">
        <f t="shared" si="23"/>
        <v>6.2936080614073463E-6</v>
      </c>
    </row>
    <row r="280" spans="1:10" x14ac:dyDescent="0.25">
      <c r="A280" s="37">
        <v>278</v>
      </c>
      <c r="B280" s="4">
        <v>3900</v>
      </c>
      <c r="C280" s="20">
        <f t="shared" si="20"/>
        <v>-2.5317807984289897E-2</v>
      </c>
      <c r="F280" s="19">
        <f t="shared" si="21"/>
        <v>6.4099140112937325E-4</v>
      </c>
      <c r="G280">
        <v>244</v>
      </c>
      <c r="H280" s="17">
        <f t="shared" si="22"/>
        <v>2.7761162134617095E-4</v>
      </c>
      <c r="I280" s="17">
        <f t="shared" si="24"/>
        <v>1.2367179658838006E-4</v>
      </c>
      <c r="J280" s="16">
        <f t="shared" si="23"/>
        <v>2.6805962342829283E-7</v>
      </c>
    </row>
    <row r="281" spans="1:10" x14ac:dyDescent="0.25">
      <c r="A281" s="37">
        <v>279</v>
      </c>
      <c r="B281" s="4">
        <v>3901</v>
      </c>
      <c r="C281" s="20">
        <f t="shared" si="20"/>
        <v>2.5637738891866953E-4</v>
      </c>
      <c r="F281" s="19">
        <f t="shared" si="21"/>
        <v>6.5729365548754735E-8</v>
      </c>
      <c r="G281">
        <v>243</v>
      </c>
      <c r="H281" s="17">
        <f t="shared" si="22"/>
        <v>2.8565406751264218E-8</v>
      </c>
      <c r="I281" s="17">
        <f t="shared" si="24"/>
        <v>1.236718947868226E-4</v>
      </c>
      <c r="J281" s="16">
        <f t="shared" si="23"/>
        <v>1.5173564243933026E-8</v>
      </c>
    </row>
    <row r="282" spans="1:10" x14ac:dyDescent="0.25">
      <c r="A282" s="37">
        <v>280</v>
      </c>
      <c r="B282" s="4">
        <v>3980</v>
      </c>
      <c r="C282" s="20">
        <f t="shared" si="20"/>
        <v>2.0048888771826923E-2</v>
      </c>
      <c r="F282" s="19">
        <f t="shared" si="21"/>
        <v>4.0195794098508763E-4</v>
      </c>
      <c r="G282">
        <v>242</v>
      </c>
      <c r="H282" s="17">
        <f t="shared" si="22"/>
        <v>1.7528999081732106E-4</v>
      </c>
      <c r="I282" s="17">
        <f t="shared" si="24"/>
        <v>1.2427448393398987E-4</v>
      </c>
      <c r="J282" s="16">
        <f t="shared" si="23"/>
        <v>7.7345545724230812E-8</v>
      </c>
    </row>
    <row r="283" spans="1:10" x14ac:dyDescent="0.25">
      <c r="A283" s="37">
        <v>281</v>
      </c>
      <c r="B283" s="4">
        <v>3900</v>
      </c>
      <c r="C283" s="20">
        <f t="shared" si="20"/>
        <v>-2.0305266160745569E-2</v>
      </c>
      <c r="F283" s="19">
        <f t="shared" si="21"/>
        <v>4.1230383385871909E-4</v>
      </c>
      <c r="G283">
        <v>241</v>
      </c>
      <c r="H283" s="17">
        <f t="shared" si="22"/>
        <v>1.8042196634706313E-4</v>
      </c>
      <c r="I283" s="17">
        <f t="shared" si="24"/>
        <v>1.2489471511960631E-4</v>
      </c>
      <c r="J283" s="16">
        <f t="shared" si="23"/>
        <v>8.2850982254552227E-8</v>
      </c>
    </row>
    <row r="284" spans="1:10" x14ac:dyDescent="0.25">
      <c r="A284" s="37">
        <v>282</v>
      </c>
      <c r="B284" s="4">
        <v>3900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1.2489471511960631E-4</v>
      </c>
      <c r="J284" s="16">
        <f t="shared" si="23"/>
        <v>1.5491627906333857E-8</v>
      </c>
    </row>
    <row r="285" spans="1:10" x14ac:dyDescent="0.25">
      <c r="A285" s="37">
        <v>283</v>
      </c>
      <c r="B285" s="4">
        <v>3815</v>
      </c>
      <c r="C285" s="20">
        <f t="shared" si="20"/>
        <v>-2.2035888399180449E-2</v>
      </c>
      <c r="F285" s="19">
        <f t="shared" si="21"/>
        <v>4.855803775411355E-4</v>
      </c>
      <c r="G285">
        <v>239</v>
      </c>
      <c r="H285" s="17">
        <f t="shared" si="22"/>
        <v>2.1395588342031874E-4</v>
      </c>
      <c r="I285" s="17">
        <f t="shared" si="24"/>
        <v>1.2563022484677626E-4</v>
      </c>
      <c r="J285" s="16">
        <f t="shared" si="23"/>
        <v>1.2987520607121871E-7</v>
      </c>
    </row>
    <row r="286" spans="1:10" x14ac:dyDescent="0.25">
      <c r="A286" s="37">
        <v>284</v>
      </c>
      <c r="B286" s="4">
        <v>3800</v>
      </c>
      <c r="C286" s="20">
        <f t="shared" si="20"/>
        <v>-3.9395980040802031E-3</v>
      </c>
      <c r="F286" s="19">
        <f t="shared" si="21"/>
        <v>1.552043243375272E-5</v>
      </c>
      <c r="G286">
        <v>238</v>
      </c>
      <c r="H286" s="17">
        <f t="shared" si="22"/>
        <v>6.8621855277044983E-6</v>
      </c>
      <c r="I286" s="17">
        <f t="shared" si="24"/>
        <v>1.2565381477627288E-4</v>
      </c>
      <c r="J286" s="16">
        <f t="shared" si="23"/>
        <v>1.2034402864217409E-8</v>
      </c>
    </row>
    <row r="287" spans="1:10" x14ac:dyDescent="0.25">
      <c r="A287" s="37">
        <v>285</v>
      </c>
      <c r="B287" s="4">
        <v>3800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1.2565381477627288E-4</v>
      </c>
      <c r="J287" s="16">
        <f t="shared" si="23"/>
        <v>1.5680513827073212E-8</v>
      </c>
    </row>
    <row r="288" spans="1:10" x14ac:dyDescent="0.25">
      <c r="A288" s="37">
        <v>286</v>
      </c>
      <c r="B288" s="4">
        <v>3800</v>
      </c>
      <c r="C288" s="20">
        <f t="shared" si="20"/>
        <v>0</v>
      </c>
      <c r="F288" s="19">
        <f t="shared" si="21"/>
        <v>0</v>
      </c>
      <c r="G288">
        <v>236</v>
      </c>
      <c r="H288" s="17">
        <f t="shared" si="22"/>
        <v>0</v>
      </c>
      <c r="I288" s="17">
        <f t="shared" si="24"/>
        <v>1.2565381477627288E-4</v>
      </c>
      <c r="J288" s="16">
        <f t="shared" si="23"/>
        <v>1.5680513827073212E-8</v>
      </c>
    </row>
    <row r="289" spans="1:10" x14ac:dyDescent="0.25">
      <c r="A289" s="37">
        <v>287</v>
      </c>
      <c r="B289" s="4">
        <v>3900</v>
      </c>
      <c r="C289" s="20">
        <f t="shared" si="20"/>
        <v>2.5975486403260736E-2</v>
      </c>
      <c r="F289" s="19">
        <f t="shared" si="21"/>
        <v>6.747258938859834E-4</v>
      </c>
      <c r="G289">
        <v>235</v>
      </c>
      <c r="H289" s="17">
        <f t="shared" si="22"/>
        <v>3.014203813328325E-4</v>
      </c>
      <c r="I289" s="17">
        <f t="shared" si="24"/>
        <v>1.2668999858619434E-4</v>
      </c>
      <c r="J289" s="16">
        <f t="shared" si="23"/>
        <v>3.0082089165752179E-7</v>
      </c>
    </row>
    <row r="290" spans="1:10" x14ac:dyDescent="0.25">
      <c r="A290" s="37">
        <v>288</v>
      </c>
      <c r="B290" s="4">
        <v>3817</v>
      </c>
      <c r="C290" s="20">
        <f t="shared" si="20"/>
        <v>-2.1511779372508071E-2</v>
      </c>
      <c r="F290" s="19">
        <f t="shared" si="21"/>
        <v>4.6275665177146377E-4</v>
      </c>
      <c r="G290">
        <v>234</v>
      </c>
      <c r="H290" s="17">
        <f t="shared" si="22"/>
        <v>2.0744044761314613E-4</v>
      </c>
      <c r="I290" s="17">
        <f t="shared" si="24"/>
        <v>1.2740311039498824E-4</v>
      </c>
      <c r="J290" s="16">
        <f t="shared" si="23"/>
        <v>1.1275593901426823E-7</v>
      </c>
    </row>
    <row r="291" spans="1:10" x14ac:dyDescent="0.25">
      <c r="A291" s="37">
        <v>289</v>
      </c>
      <c r="B291" s="4">
        <v>3751</v>
      </c>
      <c r="C291" s="20">
        <f t="shared" si="20"/>
        <v>-1.744230266334237E-2</v>
      </c>
      <c r="F291" s="19">
        <f t="shared" si="21"/>
        <v>3.0423392219964033E-4</v>
      </c>
      <c r="G291">
        <v>233</v>
      </c>
      <c r="H291" s="17">
        <f t="shared" si="22"/>
        <v>1.3684972856721728E-4</v>
      </c>
      <c r="I291" s="17">
        <f t="shared" si="24"/>
        <v>1.2787355460485377E-4</v>
      </c>
      <c r="J291" s="16">
        <f t="shared" si="23"/>
        <v>3.1258223975019721E-8</v>
      </c>
    </row>
    <row r="292" spans="1:10" x14ac:dyDescent="0.25">
      <c r="A292" s="37">
        <v>290</v>
      </c>
      <c r="B292" s="4">
        <v>3810</v>
      </c>
      <c r="C292" s="20">
        <f t="shared" si="20"/>
        <v>1.560671803885934E-2</v>
      </c>
      <c r="F292" s="19">
        <f t="shared" si="21"/>
        <v>2.4356964794445751E-4</v>
      </c>
      <c r="G292">
        <v>232</v>
      </c>
      <c r="H292" s="17">
        <f t="shared" si="22"/>
        <v>1.0993981593037323E-4</v>
      </c>
      <c r="I292" s="17">
        <f t="shared" si="24"/>
        <v>1.2825149141466427E-4</v>
      </c>
      <c r="J292" s="16">
        <f t="shared" si="23"/>
        <v>1.340015599866089E-8</v>
      </c>
    </row>
    <row r="293" spans="1:10" x14ac:dyDescent="0.25">
      <c r="A293" s="37">
        <v>291</v>
      </c>
      <c r="B293" s="4">
        <v>3770</v>
      </c>
      <c r="C293" s="20">
        <f t="shared" si="20"/>
        <v>-1.0554187678690256E-2</v>
      </c>
      <c r="F293" s="19">
        <f t="shared" si="21"/>
        <v>1.1139087755701722E-4</v>
      </c>
      <c r="G293">
        <v>231</v>
      </c>
      <c r="H293" s="17">
        <f t="shared" si="22"/>
        <v>5.0451838364333686E-5</v>
      </c>
      <c r="I293" s="17">
        <f t="shared" si="24"/>
        <v>1.2842492818713046E-4</v>
      </c>
      <c r="J293" s="16">
        <f t="shared" si="23"/>
        <v>2.7531331628532787E-10</v>
      </c>
    </row>
    <row r="294" spans="1:10" x14ac:dyDescent="0.25">
      <c r="A294" s="37">
        <v>292</v>
      </c>
      <c r="B294" s="4">
        <v>3770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1.2842492818713046E-4</v>
      </c>
      <c r="J294" s="16">
        <f t="shared" si="23"/>
        <v>1.6379762363262304E-8</v>
      </c>
    </row>
    <row r="295" spans="1:10" x14ac:dyDescent="0.25">
      <c r="A295" s="37">
        <v>293</v>
      </c>
      <c r="B295" s="4">
        <v>3750</v>
      </c>
      <c r="C295" s="20">
        <f t="shared" si="20"/>
        <v>-5.3191614775999329E-3</v>
      </c>
      <c r="F295" s="19">
        <f t="shared" si="21"/>
        <v>2.8293478824783102E-5</v>
      </c>
      <c r="G295">
        <v>229</v>
      </c>
      <c r="H295" s="17">
        <f t="shared" si="22"/>
        <v>1.2903418587713861E-5</v>
      </c>
      <c r="I295" s="17">
        <f t="shared" si="24"/>
        <v>1.2846928588243329E-4</v>
      </c>
      <c r="J295" s="16">
        <f t="shared" si="23"/>
        <v>9.946905073382146E-9</v>
      </c>
    </row>
    <row r="296" spans="1:10" x14ac:dyDescent="0.25">
      <c r="A296" s="37">
        <v>294</v>
      </c>
      <c r="B296" s="4">
        <v>3780</v>
      </c>
      <c r="C296" s="20">
        <f t="shared" si="20"/>
        <v>7.9681696491768813E-3</v>
      </c>
      <c r="F296" s="19">
        <f t="shared" si="21"/>
        <v>6.349172755806362E-5</v>
      </c>
      <c r="G296">
        <v>228</v>
      </c>
      <c r="H296" s="17">
        <f t="shared" si="22"/>
        <v>2.9055684682783206E-5</v>
      </c>
      <c r="I296" s="17">
        <f t="shared" si="24"/>
        <v>1.2856916973873179E-4</v>
      </c>
      <c r="J296" s="16">
        <f t="shared" si="23"/>
        <v>4.1777431805997454E-9</v>
      </c>
    </row>
    <row r="297" spans="1:10" x14ac:dyDescent="0.25">
      <c r="A297" s="37">
        <v>295</v>
      </c>
      <c r="B297" s="4">
        <v>3780</v>
      </c>
      <c r="C297" s="20">
        <f t="shared" si="20"/>
        <v>0</v>
      </c>
      <c r="F297" s="19">
        <f t="shared" si="21"/>
        <v>0</v>
      </c>
      <c r="G297">
        <v>227</v>
      </c>
      <c r="H297" s="17">
        <f t="shared" si="22"/>
        <v>0</v>
      </c>
      <c r="I297" s="17">
        <f t="shared" si="24"/>
        <v>1.2856916973873179E-4</v>
      </c>
      <c r="J297" s="16">
        <f t="shared" si="23"/>
        <v>1.6416577165223853E-8</v>
      </c>
    </row>
    <row r="298" spans="1:10" x14ac:dyDescent="0.25">
      <c r="A298" s="37">
        <v>296</v>
      </c>
      <c r="B298" s="4">
        <v>3781</v>
      </c>
      <c r="C298" s="20">
        <f t="shared" si="20"/>
        <v>2.6451527729940777E-4</v>
      </c>
      <c r="F298" s="19">
        <f t="shared" si="21"/>
        <v>6.9968331924782582E-8</v>
      </c>
      <c r="G298">
        <v>226</v>
      </c>
      <c r="H298" s="17">
        <f t="shared" si="22"/>
        <v>3.2240855445697382E-8</v>
      </c>
      <c r="I298" s="17">
        <f t="shared" si="24"/>
        <v>1.2856928057215414E-4</v>
      </c>
      <c r="J298" s="16">
        <f t="shared" si="23"/>
        <v>1.6398680657555238E-8</v>
      </c>
    </row>
    <row r="299" spans="1:10" x14ac:dyDescent="0.25">
      <c r="A299" s="37">
        <v>297</v>
      </c>
      <c r="B299" s="4">
        <v>3745</v>
      </c>
      <c r="C299" s="20">
        <f t="shared" si="20"/>
        <v>-9.5669079396130084E-3</v>
      </c>
      <c r="F299" s="19">
        <f t="shared" si="21"/>
        <v>9.1525727525030415E-5</v>
      </c>
      <c r="G299">
        <v>225</v>
      </c>
      <c r="H299" s="17">
        <f t="shared" si="22"/>
        <v>4.2319814854083215E-5</v>
      </c>
      <c r="I299" s="17">
        <f t="shared" si="24"/>
        <v>1.2871476213115413E-4</v>
      </c>
      <c r="J299" s="16">
        <f t="shared" si="23"/>
        <v>1.3503093577631379E-9</v>
      </c>
    </row>
    <row r="300" spans="1:10" x14ac:dyDescent="0.25">
      <c r="A300" s="37">
        <v>298</v>
      </c>
      <c r="B300" s="4">
        <v>3600</v>
      </c>
      <c r="C300" s="20">
        <f t="shared" si="20"/>
        <v>-3.9487771507118505E-2</v>
      </c>
      <c r="F300" s="19">
        <f t="shared" si="21"/>
        <v>1.5592840985984E-3</v>
      </c>
      <c r="G300">
        <v>224</v>
      </c>
      <c r="H300" s="17">
        <f t="shared" si="22"/>
        <v>7.2347137515538576E-4</v>
      </c>
      <c r="I300" s="17">
        <f t="shared" si="24"/>
        <v>1.3120181799168614E-4</v>
      </c>
      <c r="J300" s="16">
        <f t="shared" si="23"/>
        <v>2.0407074153901583E-6</v>
      </c>
    </row>
    <row r="301" spans="1:10" x14ac:dyDescent="0.25">
      <c r="A301" s="37">
        <v>299</v>
      </c>
      <c r="B301" s="4">
        <v>3525</v>
      </c>
      <c r="C301" s="20">
        <f t="shared" si="20"/>
        <v>-2.1053409197832381E-2</v>
      </c>
      <c r="F301" s="19">
        <f t="shared" si="21"/>
        <v>4.4324603885137308E-4</v>
      </c>
      <c r="G301">
        <v>223</v>
      </c>
      <c r="H301" s="17">
        <f t="shared" si="22"/>
        <v>2.0636521714728425E-4</v>
      </c>
      <c r="I301" s="17">
        <f t="shared" si="24"/>
        <v>1.3191123351293725E-4</v>
      </c>
      <c r="J301" s="16">
        <f t="shared" si="23"/>
        <v>9.7211926950773552E-8</v>
      </c>
    </row>
    <row r="302" spans="1:10" x14ac:dyDescent="0.25">
      <c r="A302" s="37">
        <v>300</v>
      </c>
      <c r="B302" s="4">
        <v>3515</v>
      </c>
      <c r="C302" s="20">
        <f t="shared" si="20"/>
        <v>-2.8409110016037525E-3</v>
      </c>
      <c r="F302" s="19">
        <f t="shared" si="21"/>
        <v>8.0707753190332357E-6</v>
      </c>
      <c r="G302">
        <v>222</v>
      </c>
      <c r="H302" s="17">
        <f t="shared" si="22"/>
        <v>3.770530221227646E-6</v>
      </c>
      <c r="I302" s="17">
        <f t="shared" si="24"/>
        <v>1.3192419535165825E-4</v>
      </c>
      <c r="J302" s="16">
        <f t="shared" si="23"/>
        <v>1.5227537338993644E-8</v>
      </c>
    </row>
    <row r="303" spans="1:10" x14ac:dyDescent="0.25">
      <c r="A303" s="37">
        <v>301</v>
      </c>
      <c r="B303" s="4">
        <v>3483</v>
      </c>
      <c r="C303" s="20">
        <f t="shared" si="20"/>
        <v>-9.1455338787640606E-3</v>
      </c>
      <c r="F303" s="19">
        <f t="shared" si="21"/>
        <v>8.3640789927621204E-5</v>
      </c>
      <c r="G303">
        <v>221</v>
      </c>
      <c r="H303" s="17">
        <f t="shared" si="22"/>
        <v>3.921035982738257E-5</v>
      </c>
      <c r="I303" s="17">
        <f t="shared" si="24"/>
        <v>1.3205898763031794E-4</v>
      </c>
      <c r="J303" s="16">
        <f t="shared" si="23"/>
        <v>2.300566638048482E-9</v>
      </c>
    </row>
    <row r="304" spans="1:10" x14ac:dyDescent="0.25">
      <c r="A304" s="37">
        <v>302</v>
      </c>
      <c r="B304" s="4">
        <v>3451</v>
      </c>
      <c r="C304" s="20">
        <f t="shared" si="20"/>
        <v>-9.2299472679977478E-3</v>
      </c>
      <c r="F304" s="19">
        <f t="shared" si="21"/>
        <v>8.5191926570019093E-5</v>
      </c>
      <c r="G304">
        <v>220</v>
      </c>
      <c r="H304" s="17">
        <f t="shared" si="22"/>
        <v>4.0075290102794135E-5</v>
      </c>
      <c r="I304" s="17">
        <f t="shared" si="24"/>
        <v>1.3219675325385939E-4</v>
      </c>
      <c r="J304" s="16">
        <f t="shared" si="23"/>
        <v>2.1669376796291857E-9</v>
      </c>
    </row>
    <row r="305" spans="1:10" x14ac:dyDescent="0.25">
      <c r="A305" s="37">
        <v>303</v>
      </c>
      <c r="B305" s="4">
        <v>3350</v>
      </c>
      <c r="C305" s="20">
        <f t="shared" si="20"/>
        <v>-2.9703698278891345E-2</v>
      </c>
      <c r="F305" s="19">
        <f t="shared" si="21"/>
        <v>8.8230969144341268E-4</v>
      </c>
      <c r="G305">
        <v>219</v>
      </c>
      <c r="H305" s="17">
        <f t="shared" si="22"/>
        <v>4.1648063983644961E-4</v>
      </c>
      <c r="I305" s="17">
        <f t="shared" si="24"/>
        <v>1.3362847626554163E-4</v>
      </c>
      <c r="J305" s="16">
        <f t="shared" si="23"/>
        <v>5.6121161727067533E-7</v>
      </c>
    </row>
    <row r="306" spans="1:10" x14ac:dyDescent="0.25">
      <c r="A306" s="37">
        <v>304</v>
      </c>
      <c r="B306" s="4">
        <v>3489</v>
      </c>
      <c r="C306" s="20">
        <f t="shared" si="20"/>
        <v>4.0654816367662099E-2</v>
      </c>
      <c r="F306" s="19">
        <f t="shared" si="21"/>
        <v>1.652814093888326E-3</v>
      </c>
      <c r="G306">
        <v>218</v>
      </c>
      <c r="H306" s="17">
        <f t="shared" si="22"/>
        <v>7.828765941160547E-4</v>
      </c>
      <c r="I306" s="17">
        <f t="shared" si="24"/>
        <v>1.3631974766664095E-4</v>
      </c>
      <c r="J306" s="16">
        <f t="shared" si="23"/>
        <v>2.3011766478977052E-6</v>
      </c>
    </row>
    <row r="307" spans="1:10" x14ac:dyDescent="0.25">
      <c r="A307" s="37">
        <v>305</v>
      </c>
      <c r="B307" s="4">
        <v>3585</v>
      </c>
      <c r="C307" s="20">
        <f t="shared" si="20"/>
        <v>2.7143311846946655E-2</v>
      </c>
      <c r="F307" s="19">
        <f t="shared" si="21"/>
        <v>7.3675937802059467E-4</v>
      </c>
      <c r="G307">
        <v>217</v>
      </c>
      <c r="H307" s="17">
        <f t="shared" si="22"/>
        <v>3.5017932986140473E-4</v>
      </c>
      <c r="I307" s="17">
        <f t="shared" si="24"/>
        <v>1.3752354865238407E-4</v>
      </c>
      <c r="J307" s="16">
        <f t="shared" si="23"/>
        <v>3.5965039285884012E-7</v>
      </c>
    </row>
    <row r="308" spans="1:10" x14ac:dyDescent="0.25">
      <c r="A308" s="37">
        <v>306</v>
      </c>
      <c r="B308" s="4">
        <v>3609</v>
      </c>
      <c r="C308" s="20">
        <f t="shared" si="20"/>
        <v>6.6722516090679416E-3</v>
      </c>
      <c r="F308" s="19">
        <f t="shared" si="21"/>
        <v>4.4518941534709738E-5</v>
      </c>
      <c r="G308">
        <v>216</v>
      </c>
      <c r="H308" s="17">
        <f t="shared" si="22"/>
        <v>2.1232698750889909E-5</v>
      </c>
      <c r="I308" s="17">
        <f t="shared" si="24"/>
        <v>1.3759653966443616E-4</v>
      </c>
      <c r="J308" s="16">
        <f t="shared" si="23"/>
        <v>8.5756094648645371E-9</v>
      </c>
    </row>
    <row r="309" spans="1:10" x14ac:dyDescent="0.25">
      <c r="A309" s="37">
        <v>307</v>
      </c>
      <c r="B309" s="4">
        <v>3695</v>
      </c>
      <c r="C309" s="20">
        <f t="shared" si="20"/>
        <v>2.3549828739513626E-2</v>
      </c>
      <c r="F309" s="19">
        <f t="shared" si="21"/>
        <v>5.5459443366042197E-4</v>
      </c>
      <c r="G309">
        <v>215</v>
      </c>
      <c r="H309" s="17">
        <f t="shared" si="22"/>
        <v>2.654186325820421E-4</v>
      </c>
      <c r="I309" s="17">
        <f t="shared" si="24"/>
        <v>1.3850896134181875E-4</v>
      </c>
      <c r="J309" s="16">
        <f t="shared" si="23"/>
        <v>1.73523583609638E-7</v>
      </c>
    </row>
    <row r="310" spans="1:10" x14ac:dyDescent="0.25">
      <c r="A310" s="37">
        <v>308</v>
      </c>
      <c r="B310" s="4">
        <v>3679</v>
      </c>
      <c r="C310" s="20">
        <f t="shared" si="20"/>
        <v>-4.3395782775277674E-3</v>
      </c>
      <c r="F310" s="19">
        <f t="shared" si="21"/>
        <v>1.8831939626790864E-5</v>
      </c>
      <c r="G310">
        <v>214</v>
      </c>
      <c r="H310" s="17">
        <f t="shared" si="22"/>
        <v>9.043707080788075E-6</v>
      </c>
      <c r="I310" s="17">
        <f t="shared" si="24"/>
        <v>1.3854005062256794E-4</v>
      </c>
      <c r="J310" s="16">
        <f t="shared" si="23"/>
        <v>1.4216235489127166E-8</v>
      </c>
    </row>
    <row r="311" spans="1:10" x14ac:dyDescent="0.25">
      <c r="A311" s="37">
        <v>309</v>
      </c>
      <c r="B311" s="4">
        <v>3680</v>
      </c>
      <c r="C311" s="20">
        <f t="shared" si="20"/>
        <v>2.7177605820230495E-4</v>
      </c>
      <c r="F311" s="19">
        <f t="shared" si="21"/>
        <v>7.3862225811982643E-8</v>
      </c>
      <c r="G311">
        <v>213</v>
      </c>
      <c r="H311" s="17">
        <f t="shared" si="22"/>
        <v>3.5593390408548778E-8</v>
      </c>
      <c r="I311" s="17">
        <f t="shared" si="24"/>
        <v>1.3854017298089926E-4</v>
      </c>
      <c r="J311" s="16">
        <f t="shared" si="23"/>
        <v>1.9041255376912225E-8</v>
      </c>
    </row>
    <row r="312" spans="1:10" x14ac:dyDescent="0.25">
      <c r="A312" s="37">
        <v>310</v>
      </c>
      <c r="B312" s="4">
        <v>3660</v>
      </c>
      <c r="C312" s="20">
        <f t="shared" si="20"/>
        <v>-5.449604767564703E-3</v>
      </c>
      <c r="F312" s="19">
        <f t="shared" si="21"/>
        <v>2.9698192122663941E-5</v>
      </c>
      <c r="G312">
        <v>212</v>
      </c>
      <c r="H312" s="17">
        <f t="shared" si="22"/>
        <v>1.4360597601681505E-5</v>
      </c>
      <c r="I312" s="17">
        <f t="shared" si="24"/>
        <v>1.385895399768199E-4</v>
      </c>
      <c r="J312" s="16">
        <f t="shared" si="23"/>
        <v>1.1753795474185496E-8</v>
      </c>
    </row>
    <row r="313" spans="1:10" x14ac:dyDescent="0.25">
      <c r="A313" s="37">
        <v>311</v>
      </c>
      <c r="B313" s="4">
        <v>3799</v>
      </c>
      <c r="C313" s="20">
        <f t="shared" si="20"/>
        <v>3.7274726792213539E-2</v>
      </c>
      <c r="F313" s="19">
        <f t="shared" si="21"/>
        <v>1.3894052574341619E-3</v>
      </c>
      <c r="G313">
        <v>211</v>
      </c>
      <c r="H313" s="17">
        <f t="shared" si="22"/>
        <v>6.7416619484572053E-4</v>
      </c>
      <c r="I313" s="17">
        <f t="shared" si="24"/>
        <v>1.4090710089690952E-4</v>
      </c>
      <c r="J313" s="16">
        <f t="shared" si="23"/>
        <v>1.5599574068431338E-6</v>
      </c>
    </row>
    <row r="314" spans="1:10" x14ac:dyDescent="0.25">
      <c r="A314" s="37">
        <v>312</v>
      </c>
      <c r="B314" s="4">
        <v>3800</v>
      </c>
      <c r="C314" s="20">
        <f t="shared" si="20"/>
        <v>2.6319252685147855E-4</v>
      </c>
      <c r="F314" s="19">
        <f t="shared" si="21"/>
        <v>6.927030619046626E-8</v>
      </c>
      <c r="G314">
        <v>210</v>
      </c>
      <c r="H314" s="17">
        <f t="shared" si="22"/>
        <v>3.3727229996402024E-8</v>
      </c>
      <c r="I314" s="17">
        <f t="shared" si="24"/>
        <v>1.4090721683999711E-4</v>
      </c>
      <c r="J314" s="16">
        <f t="shared" si="23"/>
        <v>1.9699120125519511E-8</v>
      </c>
    </row>
    <row r="315" spans="1:10" x14ac:dyDescent="0.25">
      <c r="A315" s="37">
        <v>313</v>
      </c>
      <c r="B315" s="4">
        <v>3820</v>
      </c>
      <c r="C315" s="20">
        <f t="shared" si="20"/>
        <v>5.249355886143745E-3</v>
      </c>
      <c r="F315" s="19">
        <f t="shared" si="21"/>
        <v>2.7555737219391981E-5</v>
      </c>
      <c r="G315">
        <v>209</v>
      </c>
      <c r="H315" s="17">
        <f t="shared" si="22"/>
        <v>1.3462977953316388E-5</v>
      </c>
      <c r="I315" s="17">
        <f t="shared" si="24"/>
        <v>1.4095349811575847E-4</v>
      </c>
      <c r="J315" s="16">
        <f t="shared" si="23"/>
        <v>1.2749392830119818E-8</v>
      </c>
    </row>
    <row r="316" spans="1:10" x14ac:dyDescent="0.25">
      <c r="A316" s="37">
        <v>314</v>
      </c>
      <c r="B316" s="4">
        <v>3790</v>
      </c>
      <c r="C316" s="20">
        <f t="shared" si="20"/>
        <v>-7.88440352414887E-3</v>
      </c>
      <c r="F316" s="19">
        <f t="shared" si="21"/>
        <v>6.2163818931611117E-5</v>
      </c>
      <c r="G316">
        <v>208</v>
      </c>
      <c r="H316" s="17">
        <f t="shared" si="22"/>
        <v>3.0476305616334829E-5</v>
      </c>
      <c r="I316" s="17">
        <f t="shared" si="24"/>
        <v>1.4105826559805752E-4</v>
      </c>
      <c r="J316" s="16">
        <f t="shared" si="23"/>
        <v>6.1480551624470218E-9</v>
      </c>
    </row>
    <row r="317" spans="1:10" x14ac:dyDescent="0.25">
      <c r="A317" s="37">
        <v>315</v>
      </c>
      <c r="B317" s="4">
        <v>3770</v>
      </c>
      <c r="C317" s="20">
        <f t="shared" si="20"/>
        <v>-5.2910176344155482E-3</v>
      </c>
      <c r="F317" s="19">
        <f t="shared" si="21"/>
        <v>2.7994867607696302E-5</v>
      </c>
      <c r="G317">
        <v>207</v>
      </c>
      <c r="H317" s="17">
        <f t="shared" si="22"/>
        <v>1.3772049798610522E-5</v>
      </c>
      <c r="I317" s="17">
        <f t="shared" si="24"/>
        <v>1.4110560936083711E-4</v>
      </c>
      <c r="J317" s="16">
        <f t="shared" si="23"/>
        <v>1.2684540918876511E-8</v>
      </c>
    </row>
    <row r="318" spans="1:10" x14ac:dyDescent="0.25">
      <c r="A318" s="37">
        <v>316</v>
      </c>
      <c r="B318" s="4">
        <v>4147</v>
      </c>
      <c r="C318" s="20">
        <f t="shared" si="20"/>
        <v>9.5310179804324935E-2</v>
      </c>
      <c r="F318" s="19">
        <f t="shared" si="21"/>
        <v>9.0840303743327487E-3</v>
      </c>
      <c r="G318">
        <v>206</v>
      </c>
      <c r="H318" s="17">
        <f t="shared" si="22"/>
        <v>4.4842960564026643E-3</v>
      </c>
      <c r="I318" s="17">
        <f t="shared" si="24"/>
        <v>1.5652113949848981E-4</v>
      </c>
      <c r="J318" s="16">
        <f t="shared" si="23"/>
        <v>7.9710028642174252E-5</v>
      </c>
    </row>
    <row r="319" spans="1:10" x14ac:dyDescent="0.25">
      <c r="A319" s="37">
        <v>317</v>
      </c>
      <c r="B319" s="4">
        <v>3900</v>
      </c>
      <c r="C319" s="20">
        <f t="shared" si="20"/>
        <v>-6.1408628128643492E-2</v>
      </c>
      <c r="F319" s="19">
        <f t="shared" si="21"/>
        <v>3.7710196086420248E-3</v>
      </c>
      <c r="G319">
        <v>205</v>
      </c>
      <c r="H319" s="17">
        <f t="shared" si="22"/>
        <v>1.8679705434412588E-3</v>
      </c>
      <c r="I319" s="17">
        <f t="shared" si="24"/>
        <v>1.6294260584381545E-4</v>
      </c>
      <c r="J319" s="16">
        <f t="shared" si="23"/>
        <v>1.3022262049399187E-5</v>
      </c>
    </row>
    <row r="320" spans="1:10" x14ac:dyDescent="0.25">
      <c r="A320" s="37">
        <v>318</v>
      </c>
      <c r="B320" s="4">
        <v>3800</v>
      </c>
      <c r="C320" s="20">
        <f t="shared" si="20"/>
        <v>-2.5975486403260677E-2</v>
      </c>
      <c r="F320" s="19">
        <f t="shared" si="21"/>
        <v>6.7472589388598036E-4</v>
      </c>
      <c r="G320">
        <v>204</v>
      </c>
      <c r="H320" s="17">
        <f t="shared" si="22"/>
        <v>3.3537767007930014E-4</v>
      </c>
      <c r="I320" s="17">
        <f t="shared" si="24"/>
        <v>1.6409552360740099E-4</v>
      </c>
      <c r="J320" s="16">
        <f t="shared" si="23"/>
        <v>2.6131979284640519E-7</v>
      </c>
    </row>
    <row r="321" spans="1:10" x14ac:dyDescent="0.25">
      <c r="A321" s="37">
        <v>319</v>
      </c>
      <c r="B321" s="4">
        <v>3710</v>
      </c>
      <c r="C321" s="20">
        <f t="shared" si="20"/>
        <v>-2.3969190112996277E-2</v>
      </c>
      <c r="F321" s="19">
        <f t="shared" si="21"/>
        <v>5.7452207467295852E-4</v>
      </c>
      <c r="G321">
        <v>203</v>
      </c>
      <c r="H321" s="17">
        <f t="shared" si="22"/>
        <v>2.8655567862097221E-4</v>
      </c>
      <c r="I321" s="17">
        <f t="shared" si="24"/>
        <v>1.6508060747437493E-4</v>
      </c>
      <c r="J321" s="16">
        <f t="shared" si="23"/>
        <v>1.6810734716109696E-7</v>
      </c>
    </row>
    <row r="322" spans="1:10" x14ac:dyDescent="0.25">
      <c r="A322" s="37">
        <v>320</v>
      </c>
      <c r="B322" s="4">
        <v>3600</v>
      </c>
      <c r="C322" s="20">
        <f t="shared" si="20"/>
        <v>-3.0098031157279413E-2</v>
      </c>
      <c r="F322" s="19">
        <f t="shared" si="21"/>
        <v>9.0589147954456229E-4</v>
      </c>
      <c r="G322">
        <v>202</v>
      </c>
      <c r="H322" s="17">
        <f t="shared" si="22"/>
        <v>4.5339216111897938E-4</v>
      </c>
      <c r="I322" s="17">
        <f t="shared" si="24"/>
        <v>1.6663922011635825E-4</v>
      </c>
      <c r="J322" s="16">
        <f t="shared" si="23"/>
        <v>5.4734119350523479E-7</v>
      </c>
    </row>
    <row r="323" spans="1:10" x14ac:dyDescent="0.25">
      <c r="A323" s="37">
        <v>321</v>
      </c>
      <c r="B323" s="4">
        <v>3400</v>
      </c>
      <c r="C323" s="20">
        <f t="shared" si="20"/>
        <v>-5.7158413839948637E-2</v>
      </c>
      <c r="F323" s="19">
        <f t="shared" si="21"/>
        <v>3.2670842726988318E-3</v>
      </c>
      <c r="G323">
        <v>201</v>
      </c>
      <c r="H323" s="17">
        <f t="shared" si="22"/>
        <v>1.6407926520760501E-3</v>
      </c>
      <c r="I323" s="17">
        <f t="shared" si="24"/>
        <v>1.7227972383412755E-4</v>
      </c>
      <c r="J323" s="16">
        <f t="shared" si="23"/>
        <v>9.5814812857302316E-6</v>
      </c>
    </row>
    <row r="324" spans="1:10" x14ac:dyDescent="0.25">
      <c r="A324" s="37">
        <v>322</v>
      </c>
      <c r="B324" s="4">
        <v>3170</v>
      </c>
      <c r="C324" s="20">
        <f t="shared" ref="C324:C387" si="25">LN(B324/B323)</f>
        <v>-7.0043843732926436E-2</v>
      </c>
      <c r="F324" s="19">
        <f t="shared" ref="F324:F387" si="26">C324^2</f>
        <v>4.9061400448826183E-3</v>
      </c>
      <c r="G324">
        <v>200</v>
      </c>
      <c r="H324" s="17">
        <f t="shared" ref="H324:H387" si="27">F324*($E$7^(G324-1))</f>
        <v>2.472457525357066E-3</v>
      </c>
      <c r="I324" s="17">
        <f t="shared" si="24"/>
        <v>1.8077921695786736E-4</v>
      </c>
      <c r="J324" s="16">
        <f t="shared" ref="J324:J387" si="28">(F324-($E$7*I324))^2</f>
        <v>2.2334908579117975E-5</v>
      </c>
    </row>
    <row r="325" spans="1:10" x14ac:dyDescent="0.25">
      <c r="A325" s="37">
        <v>323</v>
      </c>
      <c r="B325" s="4">
        <v>3328</v>
      </c>
      <c r="C325" s="20">
        <f t="shared" si="25"/>
        <v>4.8639935069773002E-2</v>
      </c>
      <c r="F325" s="19">
        <f t="shared" si="26"/>
        <v>2.3658432835917337E-3</v>
      </c>
      <c r="G325">
        <v>199</v>
      </c>
      <c r="H325" s="17">
        <f t="shared" si="27"/>
        <v>1.1963834725647871E-3</v>
      </c>
      <c r="I325" s="17">
        <f t="shared" ref="I325:I388" si="29">(1-$E$7)*H325+I324</f>
        <v>1.8489198856026399E-4</v>
      </c>
      <c r="J325" s="16">
        <f t="shared" si="28"/>
        <v>4.7593213703064622E-6</v>
      </c>
    </row>
    <row r="326" spans="1:10" x14ac:dyDescent="0.25">
      <c r="A326" s="37">
        <v>324</v>
      </c>
      <c r="B326" s="4">
        <v>3260</v>
      </c>
      <c r="C326" s="20">
        <f t="shared" si="25"/>
        <v>-2.0644327580345866E-2</v>
      </c>
      <c r="F326" s="19">
        <f t="shared" si="26"/>
        <v>4.2618826124462899E-4</v>
      </c>
      <c r="G326">
        <v>198</v>
      </c>
      <c r="H326" s="17">
        <f t="shared" si="27"/>
        <v>2.1626261420855757E-4</v>
      </c>
      <c r="I326" s="17">
        <f t="shared" si="29"/>
        <v>1.8563542806672112E-4</v>
      </c>
      <c r="J326" s="16">
        <f t="shared" si="28"/>
        <v>5.8173091980712673E-8</v>
      </c>
    </row>
    <row r="327" spans="1:10" x14ac:dyDescent="0.25">
      <c r="A327" s="37">
        <v>325</v>
      </c>
      <c r="B327" s="4">
        <v>3286</v>
      </c>
      <c r="C327" s="20">
        <f t="shared" si="25"/>
        <v>7.9438242364600169E-3</v>
      </c>
      <c r="F327" s="19">
        <f t="shared" si="26"/>
        <v>6.3104343499769574E-5</v>
      </c>
      <c r="G327">
        <v>197</v>
      </c>
      <c r="H327" s="17">
        <f t="shared" si="27"/>
        <v>3.2131777508951246E-5</v>
      </c>
      <c r="I327" s="17">
        <f t="shared" si="29"/>
        <v>1.8574588651512316E-4</v>
      </c>
      <c r="J327" s="16">
        <f t="shared" si="28"/>
        <v>1.4884734436605628E-8</v>
      </c>
    </row>
    <row r="328" spans="1:10" x14ac:dyDescent="0.25">
      <c r="A328" s="37">
        <v>326</v>
      </c>
      <c r="B328" s="4">
        <v>3380</v>
      </c>
      <c r="C328" s="20">
        <f t="shared" si="25"/>
        <v>2.8204689879851034E-2</v>
      </c>
      <c r="F328" s="19">
        <f t="shared" si="26"/>
        <v>7.9550453121857135E-4</v>
      </c>
      <c r="G328">
        <v>196</v>
      </c>
      <c r="H328" s="17">
        <f t="shared" si="27"/>
        <v>4.0645614055902305E-4</v>
      </c>
      <c r="I328" s="17">
        <f t="shared" si="29"/>
        <v>1.8714314860612078E-4</v>
      </c>
      <c r="J328" s="16">
        <f t="shared" si="28"/>
        <v>3.7088674777018055E-7</v>
      </c>
    </row>
    <row r="329" spans="1:10" x14ac:dyDescent="0.25">
      <c r="A329" s="37">
        <v>327</v>
      </c>
      <c r="B329" s="4">
        <v>3400</v>
      </c>
      <c r="C329" s="20">
        <f t="shared" si="25"/>
        <v>5.899722127188322E-3</v>
      </c>
      <c r="F329" s="19">
        <f t="shared" si="26"/>
        <v>3.4806721178035501E-5</v>
      </c>
      <c r="G329">
        <v>195</v>
      </c>
      <c r="H329" s="17">
        <f t="shared" si="27"/>
        <v>1.784553937179362E-5</v>
      </c>
      <c r="I329" s="17">
        <f t="shared" si="29"/>
        <v>1.8720449568190446E-4</v>
      </c>
      <c r="J329" s="16">
        <f t="shared" si="28"/>
        <v>2.3029345479279748E-8</v>
      </c>
    </row>
    <row r="330" spans="1:10" x14ac:dyDescent="0.25">
      <c r="A330" s="37">
        <v>328</v>
      </c>
      <c r="B330" s="4">
        <v>3500</v>
      </c>
      <c r="C330" s="20">
        <f t="shared" si="25"/>
        <v>2.8987536873252187E-2</v>
      </c>
      <c r="F330" s="19">
        <f t="shared" si="26"/>
        <v>8.4027729397815514E-4</v>
      </c>
      <c r="G330">
        <v>194</v>
      </c>
      <c r="H330" s="17">
        <f t="shared" si="27"/>
        <v>4.3229949264631358E-4</v>
      </c>
      <c r="I330" s="17">
        <f t="shared" si="29"/>
        <v>1.8869059868972576E-4</v>
      </c>
      <c r="J330" s="16">
        <f t="shared" si="28"/>
        <v>4.2541095349013102E-7</v>
      </c>
    </row>
    <row r="331" spans="1:10" x14ac:dyDescent="0.25">
      <c r="A331" s="37">
        <v>329</v>
      </c>
      <c r="B331" s="4">
        <v>3600</v>
      </c>
      <c r="C331" s="20">
        <f t="shared" si="25"/>
        <v>2.8170876966696224E-2</v>
      </c>
      <c r="F331" s="19">
        <f t="shared" si="26"/>
        <v>7.935983090727359E-4</v>
      </c>
      <c r="G331">
        <v>193</v>
      </c>
      <c r="H331" s="17">
        <f t="shared" si="27"/>
        <v>4.0969283109823913E-4</v>
      </c>
      <c r="I331" s="17">
        <f t="shared" si="29"/>
        <v>1.9009898745477123E-4</v>
      </c>
      <c r="J331" s="16">
        <f t="shared" si="28"/>
        <v>3.650006289581552E-7</v>
      </c>
    </row>
    <row r="332" spans="1:10" x14ac:dyDescent="0.25">
      <c r="A332" s="37">
        <v>330</v>
      </c>
      <c r="B332" s="4">
        <v>3470</v>
      </c>
      <c r="C332" s="20">
        <f t="shared" si="25"/>
        <v>-3.6779251503296473E-2</v>
      </c>
      <c r="F332" s="19">
        <f t="shared" si="26"/>
        <v>1.3527133411427358E-3</v>
      </c>
      <c r="G332">
        <v>192</v>
      </c>
      <c r="H332" s="17">
        <f t="shared" si="27"/>
        <v>7.0074327297269283E-4</v>
      </c>
      <c r="I332" s="17">
        <f t="shared" si="29"/>
        <v>1.9250791159969793E-4</v>
      </c>
      <c r="J332" s="16">
        <f t="shared" si="28"/>
        <v>1.3476126751213711E-6</v>
      </c>
    </row>
    <row r="333" spans="1:10" x14ac:dyDescent="0.25">
      <c r="A333" s="37">
        <v>331</v>
      </c>
      <c r="B333" s="4">
        <v>3427</v>
      </c>
      <c r="C333" s="20">
        <f t="shared" si="25"/>
        <v>-1.246935106629604E-2</v>
      </c>
      <c r="F333" s="19">
        <f t="shared" si="26"/>
        <v>1.5548471601453819E-4</v>
      </c>
      <c r="G333">
        <v>191</v>
      </c>
      <c r="H333" s="17">
        <f t="shared" si="27"/>
        <v>8.0823267119831634E-5</v>
      </c>
      <c r="I333" s="17">
        <f t="shared" si="29"/>
        <v>1.9278575532242234E-4</v>
      </c>
      <c r="J333" s="16">
        <f t="shared" si="28"/>
        <v>1.3423654295821744E-9</v>
      </c>
    </row>
    <row r="334" spans="1:10" x14ac:dyDescent="0.25">
      <c r="A334" s="37">
        <v>332</v>
      </c>
      <c r="B334" s="4">
        <v>3429</v>
      </c>
      <c r="C334" s="20">
        <f t="shared" si="25"/>
        <v>5.8343058831160138E-4</v>
      </c>
      <c r="F334" s="19">
        <f t="shared" si="26"/>
        <v>3.4039125137762129E-7</v>
      </c>
      <c r="G334">
        <v>190</v>
      </c>
      <c r="H334" s="17">
        <f t="shared" si="27"/>
        <v>1.775507944224657E-7</v>
      </c>
      <c r="I334" s="17">
        <f t="shared" si="29"/>
        <v>1.927863656834663E-4</v>
      </c>
      <c r="J334" s="16">
        <f t="shared" si="28"/>
        <v>3.6780810577791762E-8</v>
      </c>
    </row>
    <row r="335" spans="1:10" x14ac:dyDescent="0.25">
      <c r="A335" s="37">
        <v>333</v>
      </c>
      <c r="B335" s="4">
        <v>3328</v>
      </c>
      <c r="C335" s="20">
        <f t="shared" si="25"/>
        <v>-2.9897150521821174E-2</v>
      </c>
      <c r="F335" s="19">
        <f t="shared" si="26"/>
        <v>8.9383960932443206E-4</v>
      </c>
      <c r="G335">
        <v>189</v>
      </c>
      <c r="H335" s="17">
        <f t="shared" si="27"/>
        <v>4.6784216367460436E-4</v>
      </c>
      <c r="I335" s="17">
        <f t="shared" si="29"/>
        <v>1.9439465266610055E-4</v>
      </c>
      <c r="J335" s="16">
        <f t="shared" si="28"/>
        <v>4.9015852267950092E-7</v>
      </c>
    </row>
    <row r="336" spans="1:10" x14ac:dyDescent="0.25">
      <c r="A336" s="37">
        <v>334</v>
      </c>
      <c r="B336" s="4">
        <v>3325</v>
      </c>
      <c r="C336" s="20">
        <f t="shared" si="25"/>
        <v>-9.0184885114467993E-4</v>
      </c>
      <c r="F336" s="19">
        <f t="shared" si="26"/>
        <v>8.1333135031097906E-7</v>
      </c>
      <c r="G336">
        <v>188</v>
      </c>
      <c r="H336" s="17">
        <f t="shared" si="27"/>
        <v>4.271720308423931E-7</v>
      </c>
      <c r="I336" s="17">
        <f t="shared" si="29"/>
        <v>1.9439612114258663E-4</v>
      </c>
      <c r="J336" s="16">
        <f t="shared" si="28"/>
        <v>3.7216012055223482E-8</v>
      </c>
    </row>
    <row r="337" spans="1:10" x14ac:dyDescent="0.25">
      <c r="A337" s="37">
        <v>335</v>
      </c>
      <c r="B337" s="4">
        <v>3181</v>
      </c>
      <c r="C337" s="20">
        <f t="shared" si="25"/>
        <v>-4.4274061340810418E-2</v>
      </c>
      <c r="F337" s="19">
        <f t="shared" si="26"/>
        <v>1.9601925076098434E-3</v>
      </c>
      <c r="G337">
        <v>187</v>
      </c>
      <c r="H337" s="17">
        <f t="shared" si="27"/>
        <v>1.0330695356299347E-3</v>
      </c>
      <c r="I337" s="17">
        <f t="shared" si="29"/>
        <v>1.9794747331926908E-4</v>
      </c>
      <c r="J337" s="16">
        <f t="shared" si="28"/>
        <v>3.1079063622221004E-6</v>
      </c>
    </row>
    <row r="338" spans="1:10" x14ac:dyDescent="0.25">
      <c r="A338" s="37">
        <v>336</v>
      </c>
      <c r="B338" s="4">
        <v>3250</v>
      </c>
      <c r="C338" s="20">
        <f t="shared" si="25"/>
        <v>2.1459383574639012E-2</v>
      </c>
      <c r="F338" s="19">
        <f t="shared" si="26"/>
        <v>4.6050514340348662E-4</v>
      </c>
      <c r="G338">
        <v>186</v>
      </c>
      <c r="H338" s="17">
        <f t="shared" si="27"/>
        <v>2.4353469883945633E-4</v>
      </c>
      <c r="I338" s="17">
        <f t="shared" si="29"/>
        <v>1.9878466525358919E-4</v>
      </c>
      <c r="J338" s="16">
        <f t="shared" si="28"/>
        <v>6.8855772221296739E-8</v>
      </c>
    </row>
    <row r="339" spans="1:10" x14ac:dyDescent="0.25">
      <c r="A339" s="37">
        <v>337</v>
      </c>
      <c r="B339" s="4">
        <v>3250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1.9878466525358919E-4</v>
      </c>
      <c r="J339" s="16">
        <f t="shared" si="28"/>
        <v>3.9244128694217455E-8</v>
      </c>
    </row>
    <row r="340" spans="1:10" x14ac:dyDescent="0.25">
      <c r="A340" s="37">
        <v>338</v>
      </c>
      <c r="B340" s="4">
        <v>3130</v>
      </c>
      <c r="C340" s="20">
        <f t="shared" si="25"/>
        <v>-3.7621991789584294E-2</v>
      </c>
      <c r="F340" s="19">
        <f t="shared" si="26"/>
        <v>1.4154142662155481E-3</v>
      </c>
      <c r="G340">
        <v>184</v>
      </c>
      <c r="H340" s="17">
        <f t="shared" si="27"/>
        <v>7.5370430871603169E-4</v>
      </c>
      <c r="I340" s="17">
        <f t="shared" si="29"/>
        <v>2.0137565196359946E-4</v>
      </c>
      <c r="J340" s="16">
        <f t="shared" si="28"/>
        <v>1.4755711042527348E-6</v>
      </c>
    </row>
    <row r="341" spans="1:10" x14ac:dyDescent="0.25">
      <c r="A341" s="37">
        <v>339</v>
      </c>
      <c r="B341" s="4">
        <v>3230</v>
      </c>
      <c r="C341" s="20">
        <f t="shared" si="25"/>
        <v>3.1449132682503295E-2</v>
      </c>
      <c r="F341" s="19">
        <f t="shared" si="26"/>
        <v>9.890479464816969E-4</v>
      </c>
      <c r="G341">
        <v>183</v>
      </c>
      <c r="H341" s="17">
        <f t="shared" si="27"/>
        <v>5.2848213171617111E-4</v>
      </c>
      <c r="I341" s="17">
        <f t="shared" si="29"/>
        <v>2.0319239914670515E-4</v>
      </c>
      <c r="J341" s="16">
        <f t="shared" si="28"/>
        <v>6.1866728262449262E-7</v>
      </c>
    </row>
    <row r="342" spans="1:10" x14ac:dyDescent="0.25">
      <c r="A342" s="37">
        <v>340</v>
      </c>
      <c r="B342" s="4">
        <v>3102</v>
      </c>
      <c r="C342" s="20">
        <f t="shared" si="25"/>
        <v>-4.0435072480218034E-2</v>
      </c>
      <c r="F342" s="19">
        <f t="shared" si="26"/>
        <v>1.6349950864804857E-3</v>
      </c>
      <c r="G342">
        <v>182</v>
      </c>
      <c r="H342" s="17">
        <f t="shared" si="27"/>
        <v>8.7664739695955587E-4</v>
      </c>
      <c r="I342" s="17">
        <f t="shared" si="29"/>
        <v>2.062060236259876E-4</v>
      </c>
      <c r="J342" s="16">
        <f t="shared" si="28"/>
        <v>2.0434643350790848E-6</v>
      </c>
    </row>
    <row r="343" spans="1:10" x14ac:dyDescent="0.25">
      <c r="A343" s="37">
        <v>341</v>
      </c>
      <c r="B343" s="4">
        <v>3100</v>
      </c>
      <c r="C343" s="20">
        <f t="shared" si="25"/>
        <v>-6.4495326324656916E-4</v>
      </c>
      <c r="F343" s="19">
        <f t="shared" si="26"/>
        <v>4.1596471177239835E-7</v>
      </c>
      <c r="G343">
        <v>181</v>
      </c>
      <c r="H343" s="17">
        <f t="shared" si="27"/>
        <v>2.2380022451543024E-7</v>
      </c>
      <c r="I343" s="17">
        <f t="shared" si="29"/>
        <v>2.0620679297731108E-4</v>
      </c>
      <c r="J343" s="16">
        <f t="shared" si="28"/>
        <v>4.2058609232274193E-8</v>
      </c>
    </row>
    <row r="344" spans="1:10" x14ac:dyDescent="0.25">
      <c r="A344" s="37">
        <v>342</v>
      </c>
      <c r="B344" s="4">
        <v>3003</v>
      </c>
      <c r="C344" s="20">
        <f t="shared" si="25"/>
        <v>-3.1790322489907298E-2</v>
      </c>
      <c r="F344" s="19">
        <f t="shared" si="26"/>
        <v>1.0106246040123058E-3</v>
      </c>
      <c r="G344">
        <v>180</v>
      </c>
      <c r="H344" s="17">
        <f t="shared" si="27"/>
        <v>5.4561892951012349E-4</v>
      </c>
      <c r="I344" s="17">
        <f t="shared" si="29"/>
        <v>2.0808245081652263E-4</v>
      </c>
      <c r="J344" s="16">
        <f t="shared" si="28"/>
        <v>6.4522256632342184E-7</v>
      </c>
    </row>
    <row r="345" spans="1:10" x14ac:dyDescent="0.25">
      <c r="A345" s="37">
        <v>343</v>
      </c>
      <c r="B345" s="4">
        <v>3100</v>
      </c>
      <c r="C345" s="20">
        <f t="shared" si="25"/>
        <v>3.1790322489907243E-2</v>
      </c>
      <c r="F345" s="19">
        <f t="shared" si="26"/>
        <v>1.0106246040123023E-3</v>
      </c>
      <c r="G345">
        <v>179</v>
      </c>
      <c r="H345" s="17">
        <f t="shared" si="27"/>
        <v>5.4750105748425362E-4</v>
      </c>
      <c r="I345" s="17">
        <f t="shared" si="29"/>
        <v>2.0996457879065463E-4</v>
      </c>
      <c r="J345" s="16">
        <f t="shared" si="28"/>
        <v>6.4221281206722293E-7</v>
      </c>
    </row>
    <row r="346" spans="1:10" x14ac:dyDescent="0.25">
      <c r="A346" s="37">
        <v>344</v>
      </c>
      <c r="B346" s="4">
        <v>3190</v>
      </c>
      <c r="C346" s="20">
        <f t="shared" si="25"/>
        <v>2.861880530565266E-2</v>
      </c>
      <c r="F346" s="19">
        <f t="shared" si="26"/>
        <v>8.1903601712285281E-4</v>
      </c>
      <c r="G346">
        <v>178</v>
      </c>
      <c r="H346" s="17">
        <f t="shared" si="27"/>
        <v>4.4523944089545849E-4</v>
      </c>
      <c r="I346" s="17">
        <f t="shared" si="29"/>
        <v>2.1149516507070092E-4</v>
      </c>
      <c r="J346" s="16">
        <f t="shared" si="28"/>
        <v>3.6998984138402393E-7</v>
      </c>
    </row>
    <row r="347" spans="1:10" x14ac:dyDescent="0.25">
      <c r="A347" s="37">
        <v>345</v>
      </c>
      <c r="B347" s="4">
        <v>3199</v>
      </c>
      <c r="C347" s="20">
        <f t="shared" si="25"/>
        <v>2.8173441706276642E-3</v>
      </c>
      <c r="F347" s="19">
        <f t="shared" si="26"/>
        <v>7.9374281757696817E-6</v>
      </c>
      <c r="G347">
        <v>177</v>
      </c>
      <c r="H347" s="17">
        <f t="shared" si="27"/>
        <v>4.3297813962921945E-6</v>
      </c>
      <c r="I347" s="17">
        <f t="shared" si="29"/>
        <v>2.1151004943042304E-4</v>
      </c>
      <c r="J347" s="16">
        <f t="shared" si="28"/>
        <v>4.114630478028259E-8</v>
      </c>
    </row>
    <row r="348" spans="1:10" x14ac:dyDescent="0.25">
      <c r="A348" s="37">
        <v>346</v>
      </c>
      <c r="B348" s="4">
        <v>3320</v>
      </c>
      <c r="C348" s="20">
        <f t="shared" si="25"/>
        <v>3.7126521961016193E-2</v>
      </c>
      <c r="F348" s="19">
        <f t="shared" si="26"/>
        <v>1.3783786329218176E-3</v>
      </c>
      <c r="G348">
        <v>176</v>
      </c>
      <c r="H348" s="17">
        <f t="shared" si="27"/>
        <v>7.5448433474462246E-4</v>
      </c>
      <c r="I348" s="17">
        <f t="shared" si="29"/>
        <v>2.1410371761253072E-4</v>
      </c>
      <c r="J348" s="16">
        <f t="shared" si="28"/>
        <v>1.3572504745725291E-6</v>
      </c>
    </row>
    <row r="349" spans="1:10" x14ac:dyDescent="0.25">
      <c r="A349" s="37">
        <v>347</v>
      </c>
      <c r="B349" s="4">
        <v>3330</v>
      </c>
      <c r="C349" s="20">
        <f t="shared" si="25"/>
        <v>3.0075210639553224E-3</v>
      </c>
      <c r="F349" s="19">
        <f t="shared" si="26"/>
        <v>9.0451829501349548E-6</v>
      </c>
      <c r="G349">
        <v>175</v>
      </c>
      <c r="H349" s="17">
        <f t="shared" si="27"/>
        <v>4.968148669074711E-6</v>
      </c>
      <c r="I349" s="17">
        <f t="shared" si="29"/>
        <v>2.1412079646829162E-4</v>
      </c>
      <c r="J349" s="16">
        <f t="shared" si="28"/>
        <v>4.1754646330021763E-8</v>
      </c>
    </row>
    <row r="350" spans="1:10" x14ac:dyDescent="0.25">
      <c r="A350" s="37">
        <v>348</v>
      </c>
      <c r="B350" s="4">
        <v>3339</v>
      </c>
      <c r="C350" s="20">
        <f t="shared" si="25"/>
        <v>2.6990569691649835E-3</v>
      </c>
      <c r="F350" s="19">
        <f t="shared" si="26"/>
        <v>7.2849085227980665E-6</v>
      </c>
      <c r="G350">
        <v>174</v>
      </c>
      <c r="H350" s="17">
        <f t="shared" si="27"/>
        <v>4.0151045995484625E-6</v>
      </c>
      <c r="I350" s="17">
        <f t="shared" si="29"/>
        <v>2.1413459907302192E-4</v>
      </c>
      <c r="J350" s="16">
        <f t="shared" si="28"/>
        <v>4.2482802277876246E-8</v>
      </c>
    </row>
    <row r="351" spans="1:10" x14ac:dyDescent="0.25">
      <c r="A351" s="37">
        <v>349</v>
      </c>
      <c r="B351" s="4">
        <v>3200</v>
      </c>
      <c r="C351" s="20">
        <f t="shared" si="25"/>
        <v>-4.2520551155836556E-2</v>
      </c>
      <c r="F351" s="19">
        <f t="shared" si="26"/>
        <v>1.8079972705961134E-3</v>
      </c>
      <c r="G351">
        <v>173</v>
      </c>
      <c r="H351" s="17">
        <f t="shared" si="27"/>
        <v>9.9992186439299248E-4</v>
      </c>
      <c r="I351" s="17">
        <f t="shared" si="29"/>
        <v>2.1757200049388474E-4</v>
      </c>
      <c r="J351" s="16">
        <f t="shared" si="28"/>
        <v>2.5318321869161027E-6</v>
      </c>
    </row>
    <row r="352" spans="1:10" x14ac:dyDescent="0.25">
      <c r="A352" s="37">
        <v>350</v>
      </c>
      <c r="B352" s="4">
        <v>3199</v>
      </c>
      <c r="C352" s="20">
        <f t="shared" si="25"/>
        <v>-3.1254883829995967E-4</v>
      </c>
      <c r="F352" s="19">
        <f t="shared" si="26"/>
        <v>9.7686776322654333E-8</v>
      </c>
      <c r="G352">
        <v>172</v>
      </c>
      <c r="H352" s="17">
        <f t="shared" si="27"/>
        <v>5.4212521267260713E-8</v>
      </c>
      <c r="I352" s="17">
        <f t="shared" si="29"/>
        <v>2.1757218685864409E-4</v>
      </c>
      <c r="J352" s="16">
        <f t="shared" si="28"/>
        <v>4.6970401244739187E-8</v>
      </c>
    </row>
    <row r="353" spans="1:10" x14ac:dyDescent="0.25">
      <c r="A353" s="37">
        <v>351</v>
      </c>
      <c r="B353" s="4">
        <v>3190</v>
      </c>
      <c r="C353" s="20">
        <f t="shared" si="25"/>
        <v>-2.8173441706278017E-3</v>
      </c>
      <c r="F353" s="19">
        <f t="shared" si="26"/>
        <v>7.9374281757704559E-6</v>
      </c>
      <c r="G353">
        <v>171</v>
      </c>
      <c r="H353" s="17">
        <f t="shared" si="27"/>
        <v>4.4201719994384499E-6</v>
      </c>
      <c r="I353" s="17">
        <f t="shared" si="29"/>
        <v>2.1758738195143323E-4</v>
      </c>
      <c r="J353" s="16">
        <f t="shared" si="28"/>
        <v>4.3640028956536653E-8</v>
      </c>
    </row>
    <row r="354" spans="1:10" x14ac:dyDescent="0.25">
      <c r="A354" s="37">
        <v>352</v>
      </c>
      <c r="B354" s="4">
        <v>3190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2.1758738195143323E-4</v>
      </c>
      <c r="J354" s="16">
        <f t="shared" si="28"/>
        <v>4.7019320331595666E-8</v>
      </c>
    </row>
    <row r="355" spans="1:10" x14ac:dyDescent="0.25">
      <c r="A355" s="37">
        <v>353</v>
      </c>
      <c r="B355" s="4">
        <v>3239</v>
      </c>
      <c r="C355" s="20">
        <f t="shared" si="25"/>
        <v>1.5243723392439023E-2</v>
      </c>
      <c r="F355" s="19">
        <f t="shared" si="26"/>
        <v>2.3237110286519267E-4</v>
      </c>
      <c r="G355">
        <v>169</v>
      </c>
      <c r="H355" s="17">
        <f t="shared" si="27"/>
        <v>1.3029643887657545E-4</v>
      </c>
      <c r="I355" s="17">
        <f t="shared" si="29"/>
        <v>2.1803529811376216E-4</v>
      </c>
      <c r="J355" s="16">
        <f t="shared" si="28"/>
        <v>2.2756742740797493E-10</v>
      </c>
    </row>
    <row r="356" spans="1:10" x14ac:dyDescent="0.25">
      <c r="A356" s="37">
        <v>354</v>
      </c>
      <c r="B356" s="4">
        <v>3199</v>
      </c>
      <c r="C356" s="20">
        <f t="shared" si="25"/>
        <v>-1.2426379221811286E-2</v>
      </c>
      <c r="F356" s="19">
        <f t="shared" si="26"/>
        <v>1.5441490056426326E-4</v>
      </c>
      <c r="G356">
        <v>168</v>
      </c>
      <c r="H356" s="17">
        <f t="shared" si="27"/>
        <v>8.6883071604520519E-5</v>
      </c>
      <c r="I356" s="17">
        <f t="shared" si="29"/>
        <v>2.1833397344472275E-4</v>
      </c>
      <c r="J356" s="16">
        <f t="shared" si="28"/>
        <v>3.9902609998183174E-9</v>
      </c>
    </row>
    <row r="357" spans="1:10" x14ac:dyDescent="0.25">
      <c r="A357" s="37">
        <v>355</v>
      </c>
      <c r="B357" s="4">
        <v>3350</v>
      </c>
      <c r="C357" s="20">
        <f t="shared" si="25"/>
        <v>4.6122084869594036E-2</v>
      </c>
      <c r="F357" s="19">
        <f t="shared" si="26"/>
        <v>2.1272467127180349E-3</v>
      </c>
      <c r="G357">
        <v>167</v>
      </c>
      <c r="H357" s="17">
        <f t="shared" si="27"/>
        <v>1.2010452072873559E-3</v>
      </c>
      <c r="I357" s="17">
        <f t="shared" si="29"/>
        <v>2.2246277055284103E-4</v>
      </c>
      <c r="J357" s="16">
        <f t="shared" si="28"/>
        <v>3.6311158319250915E-6</v>
      </c>
    </row>
    <row r="358" spans="1:10" x14ac:dyDescent="0.25">
      <c r="A358" s="37">
        <v>356</v>
      </c>
      <c r="B358" s="4">
        <v>3420</v>
      </c>
      <c r="C358" s="20">
        <f t="shared" si="25"/>
        <v>2.0680205237538822E-2</v>
      </c>
      <c r="F358" s="19">
        <f t="shared" si="26"/>
        <v>4.2767088866672815E-4</v>
      </c>
      <c r="G358">
        <v>166</v>
      </c>
      <c r="H358" s="17">
        <f t="shared" si="27"/>
        <v>2.4229626278764757E-4</v>
      </c>
      <c r="I358" s="17">
        <f t="shared" si="29"/>
        <v>2.232957051526676E-4</v>
      </c>
      <c r="J358" s="16">
        <f t="shared" si="28"/>
        <v>4.2083568583214202E-8</v>
      </c>
    </row>
    <row r="359" spans="1:10" x14ac:dyDescent="0.25">
      <c r="A359" s="37">
        <v>357</v>
      </c>
      <c r="B359" s="4">
        <v>3420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2.232957051526676E-4</v>
      </c>
      <c r="J359" s="16">
        <f t="shared" si="28"/>
        <v>4.9518750038074589E-8</v>
      </c>
    </row>
    <row r="360" spans="1:10" x14ac:dyDescent="0.25">
      <c r="A360" s="37">
        <v>358</v>
      </c>
      <c r="B360" s="4">
        <v>3760</v>
      </c>
      <c r="C360" s="20">
        <f t="shared" si="25"/>
        <v>9.4778406327289302E-2</v>
      </c>
      <c r="F360" s="19">
        <f t="shared" si="26"/>
        <v>8.9829463059407522E-3</v>
      </c>
      <c r="G360">
        <v>164</v>
      </c>
      <c r="H360" s="17">
        <f t="shared" si="27"/>
        <v>5.1244457120831702E-3</v>
      </c>
      <c r="I360" s="17">
        <f t="shared" si="29"/>
        <v>2.4091185857335733E-4</v>
      </c>
      <c r="J360" s="16">
        <f t="shared" si="28"/>
        <v>7.6437646841893836E-5</v>
      </c>
    </row>
    <row r="361" spans="1:10" x14ac:dyDescent="0.25">
      <c r="A361" s="37">
        <v>359</v>
      </c>
      <c r="B361" s="4">
        <v>3870</v>
      </c>
      <c r="C361" s="20">
        <f t="shared" si="25"/>
        <v>2.8835549639887319E-2</v>
      </c>
      <c r="F361" s="19">
        <f t="shared" si="26"/>
        <v>8.3148892303440565E-4</v>
      </c>
      <c r="G361">
        <v>163</v>
      </c>
      <c r="H361" s="17">
        <f t="shared" si="27"/>
        <v>4.7597056294701901E-4</v>
      </c>
      <c r="I361" s="17">
        <f t="shared" si="29"/>
        <v>2.42548088310524E-4</v>
      </c>
      <c r="J361" s="16">
        <f t="shared" si="28"/>
        <v>3.4783412010915224E-7</v>
      </c>
    </row>
    <row r="362" spans="1:10" x14ac:dyDescent="0.25">
      <c r="A362" s="37">
        <v>360</v>
      </c>
      <c r="B362" s="4">
        <v>3860</v>
      </c>
      <c r="C362" s="20">
        <f t="shared" si="25"/>
        <v>-2.5873235649509123E-3</v>
      </c>
      <c r="F362" s="19">
        <f t="shared" si="26"/>
        <v>6.6942432297502978E-6</v>
      </c>
      <c r="G362">
        <v>162</v>
      </c>
      <c r="H362" s="17">
        <f t="shared" si="27"/>
        <v>3.8452151719934012E-6</v>
      </c>
      <c r="I362" s="17">
        <f t="shared" si="29"/>
        <v>2.4256130689146157E-4</v>
      </c>
      <c r="J362" s="16">
        <f t="shared" si="28"/>
        <v>5.5240613529456139E-8</v>
      </c>
    </row>
    <row r="363" spans="1:10" x14ac:dyDescent="0.25">
      <c r="A363" s="37">
        <v>361</v>
      </c>
      <c r="B363" s="4">
        <v>3850</v>
      </c>
      <c r="C363" s="20">
        <f t="shared" si="25"/>
        <v>-2.5940351770466466E-3</v>
      </c>
      <c r="F363" s="19">
        <f t="shared" si="26"/>
        <v>6.7290184997554269E-6</v>
      </c>
      <c r="G363">
        <v>161</v>
      </c>
      <c r="H363" s="17">
        <f t="shared" si="27"/>
        <v>3.8785233881368678E-6</v>
      </c>
      <c r="I363" s="17">
        <f t="shared" si="29"/>
        <v>2.4257463997505538E-4</v>
      </c>
      <c r="J363" s="16">
        <f t="shared" si="28"/>
        <v>5.523051319367415E-8</v>
      </c>
    </row>
    <row r="364" spans="1:10" x14ac:dyDescent="0.25">
      <c r="A364" s="37">
        <v>362</v>
      </c>
      <c r="B364" s="4">
        <v>3850</v>
      </c>
      <c r="C364" s="20">
        <f t="shared" si="25"/>
        <v>0</v>
      </c>
      <c r="F364" s="19">
        <f t="shared" si="26"/>
        <v>0</v>
      </c>
      <c r="G364">
        <v>160</v>
      </c>
      <c r="H364" s="17">
        <f t="shared" si="27"/>
        <v>0</v>
      </c>
      <c r="I364" s="17">
        <f t="shared" si="29"/>
        <v>2.4257463997505538E-4</v>
      </c>
      <c r="J364" s="16">
        <f t="shared" si="28"/>
        <v>5.8438589440045749E-8</v>
      </c>
    </row>
    <row r="365" spans="1:10" x14ac:dyDescent="0.25">
      <c r="A365" s="37">
        <v>363</v>
      </c>
      <c r="B365" s="4">
        <v>3801</v>
      </c>
      <c r="C365" s="20">
        <f t="shared" si="25"/>
        <v>-1.2808958292581135E-2</v>
      </c>
      <c r="F365" s="19">
        <f t="shared" si="26"/>
        <v>1.6406941254108303E-4</v>
      </c>
      <c r="G365">
        <v>159</v>
      </c>
      <c r="H365" s="17">
        <f t="shared" si="27"/>
        <v>9.5221141139206322E-5</v>
      </c>
      <c r="I365" s="17">
        <f t="shared" si="29"/>
        <v>2.4290197883772421E-4</v>
      </c>
      <c r="J365" s="16">
        <f t="shared" si="28"/>
        <v>6.0836177194104679E-9</v>
      </c>
    </row>
    <row r="366" spans="1:10" x14ac:dyDescent="0.25">
      <c r="A366" s="37">
        <v>364</v>
      </c>
      <c r="B366" s="4">
        <v>3818</v>
      </c>
      <c r="C366" s="20">
        <f t="shared" si="25"/>
        <v>4.4625352964440899E-3</v>
      </c>
      <c r="F366" s="19">
        <f t="shared" si="26"/>
        <v>1.9914221272009341E-5</v>
      </c>
      <c r="G366">
        <v>158</v>
      </c>
      <c r="H366" s="17">
        <f t="shared" si="27"/>
        <v>1.1597506384199234E-5</v>
      </c>
      <c r="I366" s="17">
        <f t="shared" si="29"/>
        <v>2.4294184723778936E-4</v>
      </c>
      <c r="J366" s="16">
        <f t="shared" si="28"/>
        <v>4.9369494639974078E-8</v>
      </c>
    </row>
    <row r="367" spans="1:10" x14ac:dyDescent="0.25">
      <c r="A367" s="37">
        <v>365</v>
      </c>
      <c r="B367" s="4">
        <v>3800</v>
      </c>
      <c r="C367" s="20">
        <f t="shared" si="25"/>
        <v>-4.7256585712157481E-3</v>
      </c>
      <c r="F367" s="19">
        <f t="shared" si="26"/>
        <v>2.2331848931704864E-5</v>
      </c>
      <c r="G367">
        <v>157</v>
      </c>
      <c r="H367" s="17">
        <f t="shared" si="27"/>
        <v>1.3050330380995109E-5</v>
      </c>
      <c r="I367" s="17">
        <f t="shared" si="29"/>
        <v>2.4298670996736031E-4</v>
      </c>
      <c r="J367" s="16">
        <f t="shared" si="28"/>
        <v>4.8320635839905905E-8</v>
      </c>
    </row>
    <row r="368" spans="1:10" x14ac:dyDescent="0.25">
      <c r="A368" s="37">
        <v>366</v>
      </c>
      <c r="B368" s="4">
        <v>3769</v>
      </c>
      <c r="C368" s="20">
        <f t="shared" si="25"/>
        <v>-8.1913524473417442E-3</v>
      </c>
      <c r="F368" s="19">
        <f t="shared" si="26"/>
        <v>6.7098254916571576E-5</v>
      </c>
      <c r="G368">
        <v>156</v>
      </c>
      <c r="H368" s="17">
        <f t="shared" si="27"/>
        <v>3.93462714175355E-5</v>
      </c>
      <c r="I368" s="17">
        <f t="shared" si="29"/>
        <v>2.4312196946521956E-4</v>
      </c>
      <c r="J368" s="16">
        <f t="shared" si="28"/>
        <v>3.0690814826589701E-8</v>
      </c>
    </row>
    <row r="369" spans="1:10" x14ac:dyDescent="0.25">
      <c r="A369" s="37">
        <v>367</v>
      </c>
      <c r="B369" s="4">
        <v>3800</v>
      </c>
      <c r="C369" s="20">
        <f t="shared" si="25"/>
        <v>8.1913524473418084E-3</v>
      </c>
      <c r="F369" s="19">
        <f t="shared" si="26"/>
        <v>6.7098254916572633E-5</v>
      </c>
      <c r="G369">
        <v>155</v>
      </c>
      <c r="H369" s="17">
        <f t="shared" si="27"/>
        <v>3.9481997496869958E-5</v>
      </c>
      <c r="I369" s="17">
        <f t="shared" si="29"/>
        <v>2.4325769554455341E-4</v>
      </c>
      <c r="J369" s="16">
        <f t="shared" si="28"/>
        <v>3.0738224787701908E-8</v>
      </c>
    </row>
    <row r="370" spans="1:10" x14ac:dyDescent="0.25">
      <c r="A370" s="37">
        <v>368</v>
      </c>
      <c r="B370" s="4">
        <v>3797</v>
      </c>
      <c r="C370" s="20">
        <f t="shared" si="25"/>
        <v>-7.8978548267484832E-4</v>
      </c>
      <c r="F370" s="19">
        <f t="shared" si="26"/>
        <v>6.2376110864394316E-7</v>
      </c>
      <c r="G370">
        <v>154</v>
      </c>
      <c r="H370" s="17">
        <f t="shared" si="27"/>
        <v>3.6829999900714423E-7</v>
      </c>
      <c r="I370" s="17">
        <f t="shared" si="29"/>
        <v>2.4325896163842031E-4</v>
      </c>
      <c r="J370" s="16">
        <f t="shared" si="28"/>
        <v>5.8466735359153413E-8</v>
      </c>
    </row>
    <row r="371" spans="1:10" x14ac:dyDescent="0.25">
      <c r="A371" s="37">
        <v>369</v>
      </c>
      <c r="B371" s="4">
        <v>3503</v>
      </c>
      <c r="C371" s="20">
        <f t="shared" si="25"/>
        <v>-8.05915370343155E-2</v>
      </c>
      <c r="F371" s="19">
        <f t="shared" si="26"/>
        <v>6.4949958415534467E-3</v>
      </c>
      <c r="G371">
        <v>153</v>
      </c>
      <c r="H371" s="17">
        <f t="shared" si="27"/>
        <v>3.8482017707592883E-3</v>
      </c>
      <c r="I371" s="17">
        <f t="shared" si="29"/>
        <v>2.564878095170541E-4</v>
      </c>
      <c r="J371" s="16">
        <f t="shared" si="28"/>
        <v>3.8929984483489989E-5</v>
      </c>
    </row>
    <row r="372" spans="1:10" x14ac:dyDescent="0.25">
      <c r="A372" s="37">
        <v>370</v>
      </c>
      <c r="B372" s="4">
        <v>3750</v>
      </c>
      <c r="C372" s="20">
        <f t="shared" si="25"/>
        <v>6.8136095766969787E-2</v>
      </c>
      <c r="F372" s="19">
        <f t="shared" si="26"/>
        <v>4.642527546365678E-3</v>
      </c>
      <c r="G372">
        <v>152</v>
      </c>
      <c r="H372" s="17">
        <f t="shared" si="27"/>
        <v>2.760126458357515E-3</v>
      </c>
      <c r="I372" s="17">
        <f t="shared" si="29"/>
        <v>2.6597621350897874E-4</v>
      </c>
      <c r="J372" s="16">
        <f t="shared" si="28"/>
        <v>1.9162205703526587E-5</v>
      </c>
    </row>
    <row r="373" spans="1:10" x14ac:dyDescent="0.25">
      <c r="A373" s="37">
        <v>371</v>
      </c>
      <c r="B373" s="4">
        <v>3780</v>
      </c>
      <c r="C373" s="20">
        <f t="shared" si="25"/>
        <v>7.9681696491768813E-3</v>
      </c>
      <c r="F373" s="19">
        <f t="shared" si="26"/>
        <v>6.349172755806362E-5</v>
      </c>
      <c r="G373">
        <v>151</v>
      </c>
      <c r="H373" s="17">
        <f t="shared" si="27"/>
        <v>3.7878011200147308E-5</v>
      </c>
      <c r="I373" s="17">
        <f t="shared" si="29"/>
        <v>2.6610642561269933E-4</v>
      </c>
      <c r="J373" s="16">
        <f t="shared" si="28"/>
        <v>4.068285448941898E-8</v>
      </c>
    </row>
    <row r="374" spans="1:10" x14ac:dyDescent="0.25">
      <c r="A374" s="37">
        <v>372</v>
      </c>
      <c r="B374" s="4">
        <v>3700</v>
      </c>
      <c r="C374" s="20">
        <f t="shared" si="25"/>
        <v>-2.139118998131756E-2</v>
      </c>
      <c r="F374" s="19">
        <f t="shared" si="26"/>
        <v>4.5758300881682077E-4</v>
      </c>
      <c r="G374">
        <v>150</v>
      </c>
      <c r="H374" s="17">
        <f t="shared" si="27"/>
        <v>2.7392738205112395E-4</v>
      </c>
      <c r="I374" s="17">
        <f t="shared" si="29"/>
        <v>2.6704809756308455E-4</v>
      </c>
      <c r="J374" s="16">
        <f t="shared" si="28"/>
        <v>3.6654226126379702E-8</v>
      </c>
    </row>
    <row r="375" spans="1:10" x14ac:dyDescent="0.25">
      <c r="A375" s="37">
        <v>373</v>
      </c>
      <c r="B375" s="4">
        <v>3745</v>
      </c>
      <c r="C375" s="20">
        <f t="shared" si="25"/>
        <v>1.2088797319004028E-2</v>
      </c>
      <c r="F375" s="19">
        <f t="shared" si="26"/>
        <v>1.4613902061995896E-4</v>
      </c>
      <c r="G375">
        <v>149</v>
      </c>
      <c r="H375" s="17">
        <f t="shared" si="27"/>
        <v>8.7786408768291937E-5</v>
      </c>
      <c r="I375" s="17">
        <f t="shared" si="29"/>
        <v>2.6734987826913575E-4</v>
      </c>
      <c r="J375" s="16">
        <f t="shared" si="28"/>
        <v>1.4470116422213468E-8</v>
      </c>
    </row>
    <row r="376" spans="1:10" x14ac:dyDescent="0.25">
      <c r="A376" s="37">
        <v>374</v>
      </c>
      <c r="B376" s="4">
        <v>3667</v>
      </c>
      <c r="C376" s="20">
        <f t="shared" si="25"/>
        <v>-2.1047727879993868E-2</v>
      </c>
      <c r="F376" s="19">
        <f t="shared" si="26"/>
        <v>4.4300684891027115E-4</v>
      </c>
      <c r="G376">
        <v>148</v>
      </c>
      <c r="H376" s="17">
        <f t="shared" si="27"/>
        <v>2.6703430918250933E-4</v>
      </c>
      <c r="I376" s="17">
        <f t="shared" si="29"/>
        <v>2.6826785410953834E-4</v>
      </c>
      <c r="J376" s="16">
        <f t="shared" si="28"/>
        <v>3.0856861106744722E-8</v>
      </c>
    </row>
    <row r="377" spans="1:10" x14ac:dyDescent="0.25">
      <c r="A377" s="37">
        <v>375</v>
      </c>
      <c r="B377" s="4">
        <v>3667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2.6826785410953834E-4</v>
      </c>
      <c r="J377" s="16">
        <f t="shared" si="28"/>
        <v>7.1473690023267289E-8</v>
      </c>
    </row>
    <row r="378" spans="1:10" x14ac:dyDescent="0.25">
      <c r="A378" s="37">
        <v>376</v>
      </c>
      <c r="B378" s="4">
        <v>3698</v>
      </c>
      <c r="C378" s="20">
        <f t="shared" si="25"/>
        <v>8.418243875744082E-3</v>
      </c>
      <c r="F378" s="19">
        <f t="shared" si="26"/>
        <v>7.0866829951502742E-5</v>
      </c>
      <c r="G378">
        <v>146</v>
      </c>
      <c r="H378" s="17">
        <f t="shared" si="27"/>
        <v>4.3012104877899924E-5</v>
      </c>
      <c r="I378" s="17">
        <f t="shared" si="29"/>
        <v>2.6841571553320201E-4</v>
      </c>
      <c r="J378" s="16">
        <f t="shared" si="28"/>
        <v>3.8661847158960476E-8</v>
      </c>
    </row>
    <row r="379" spans="1:10" x14ac:dyDescent="0.25">
      <c r="A379" s="37">
        <v>377</v>
      </c>
      <c r="B379" s="4">
        <v>3675</v>
      </c>
      <c r="C379" s="20">
        <f t="shared" si="25"/>
        <v>-6.2390003001331325E-3</v>
      </c>
      <c r="F379" s="19">
        <f t="shared" si="26"/>
        <v>3.8925124745061317E-5</v>
      </c>
      <c r="G379">
        <v>145</v>
      </c>
      <c r="H379" s="17">
        <f t="shared" si="27"/>
        <v>2.3706816394570829E-5</v>
      </c>
      <c r="I379" s="17">
        <f t="shared" si="29"/>
        <v>2.6849721174531684E-4</v>
      </c>
      <c r="J379" s="16">
        <f t="shared" si="28"/>
        <v>5.2280402783385672E-8</v>
      </c>
    </row>
    <row r="380" spans="1:10" x14ac:dyDescent="0.25">
      <c r="A380" s="37">
        <v>378</v>
      </c>
      <c r="B380" s="4">
        <v>3673</v>
      </c>
      <c r="C380" s="20">
        <f t="shared" si="25"/>
        <v>-5.4436582726970965E-4</v>
      </c>
      <c r="F380" s="19">
        <f t="shared" si="26"/>
        <v>2.9633415389903535E-7</v>
      </c>
      <c r="G380">
        <v>144</v>
      </c>
      <c r="H380" s="17">
        <f t="shared" si="27"/>
        <v>1.8110084018100663E-7</v>
      </c>
      <c r="I380" s="17">
        <f t="shared" si="29"/>
        <v>2.6849783431024668E-4</v>
      </c>
      <c r="J380" s="16">
        <f t="shared" si="28"/>
        <v>7.1437792926985625E-8</v>
      </c>
    </row>
    <row r="381" spans="1:10" x14ac:dyDescent="0.25">
      <c r="A381" s="37">
        <v>379</v>
      </c>
      <c r="B381" s="4">
        <v>3585</v>
      </c>
      <c r="C381" s="20">
        <f t="shared" si="25"/>
        <v>-2.4250292785946575E-2</v>
      </c>
      <c r="F381" s="19">
        <f t="shared" si="26"/>
        <v>5.8807670020413251E-4</v>
      </c>
      <c r="G381">
        <v>143</v>
      </c>
      <c r="H381" s="17">
        <f t="shared" si="27"/>
        <v>3.6063532316003263E-4</v>
      </c>
      <c r="I381" s="17">
        <f t="shared" si="29"/>
        <v>2.6973757955073719E-4</v>
      </c>
      <c r="J381" s="16">
        <f t="shared" si="28"/>
        <v>1.0193102742944629E-7</v>
      </c>
    </row>
    <row r="382" spans="1:10" x14ac:dyDescent="0.25">
      <c r="A382" s="37">
        <v>380</v>
      </c>
      <c r="B382" s="4">
        <v>3482</v>
      </c>
      <c r="C382" s="20">
        <f t="shared" si="25"/>
        <v>-2.9151632705586357E-2</v>
      </c>
      <c r="F382" s="19">
        <f t="shared" si="26"/>
        <v>8.4981768940141215E-4</v>
      </c>
      <c r="G382">
        <v>142</v>
      </c>
      <c r="H382" s="17">
        <f t="shared" si="27"/>
        <v>5.2294448776770081E-4</v>
      </c>
      <c r="I382" s="17">
        <f t="shared" si="29"/>
        <v>2.7153529014123048E-4</v>
      </c>
      <c r="J382" s="16">
        <f t="shared" si="28"/>
        <v>3.3549099856035419E-7</v>
      </c>
    </row>
    <row r="383" spans="1:10" x14ac:dyDescent="0.25">
      <c r="A383" s="37">
        <v>381</v>
      </c>
      <c r="B383" s="4">
        <v>3480</v>
      </c>
      <c r="C383" s="20">
        <f t="shared" si="25"/>
        <v>-5.7454755961435433E-4</v>
      </c>
      <c r="F383" s="19">
        <f t="shared" si="26"/>
        <v>3.3010489825881002E-7</v>
      </c>
      <c r="G383">
        <v>141</v>
      </c>
      <c r="H383" s="17">
        <f t="shared" si="27"/>
        <v>2.0383432732185438E-7</v>
      </c>
      <c r="I383" s="17">
        <f t="shared" si="29"/>
        <v>2.7153599085638766E-4</v>
      </c>
      <c r="J383" s="16">
        <f t="shared" si="28"/>
        <v>7.3047189024381198E-8</v>
      </c>
    </row>
    <row r="384" spans="1:10" x14ac:dyDescent="0.25">
      <c r="A384" s="37">
        <v>382</v>
      </c>
      <c r="B384" s="4">
        <v>3482</v>
      </c>
      <c r="C384" s="20">
        <f t="shared" si="25"/>
        <v>5.7454755961431269E-4</v>
      </c>
      <c r="F384" s="19">
        <f t="shared" si="26"/>
        <v>3.3010489825876222E-7</v>
      </c>
      <c r="G384">
        <v>140</v>
      </c>
      <c r="H384" s="17">
        <f t="shared" si="27"/>
        <v>2.0453745961579644E-7</v>
      </c>
      <c r="I384" s="17">
        <f t="shared" si="29"/>
        <v>2.7153669398868164E-4</v>
      </c>
      <c r="J384" s="16">
        <f t="shared" si="28"/>
        <v>7.3047567792855487E-8</v>
      </c>
    </row>
    <row r="385" spans="1:10" x14ac:dyDescent="0.25">
      <c r="A385" s="37">
        <v>383</v>
      </c>
      <c r="B385" s="4">
        <v>3400</v>
      </c>
      <c r="C385" s="20">
        <f t="shared" si="25"/>
        <v>-2.3831409723881591E-2</v>
      </c>
      <c r="F385" s="19">
        <f t="shared" si="26"/>
        <v>5.6793608942751802E-4</v>
      </c>
      <c r="G385">
        <v>139</v>
      </c>
      <c r="H385" s="17">
        <f t="shared" si="27"/>
        <v>3.5311477439610369E-4</v>
      </c>
      <c r="I385" s="17">
        <f t="shared" si="29"/>
        <v>2.7275058606411259E-4</v>
      </c>
      <c r="J385" s="16">
        <f t="shared" si="28"/>
        <v>8.7688908048446866E-8</v>
      </c>
    </row>
    <row r="386" spans="1:10" x14ac:dyDescent="0.25">
      <c r="A386" s="37">
        <v>384</v>
      </c>
      <c r="B386" s="4">
        <v>3500</v>
      </c>
      <c r="C386" s="20">
        <f t="shared" si="25"/>
        <v>2.8987536873252187E-2</v>
      </c>
      <c r="F386" s="19">
        <f t="shared" si="26"/>
        <v>8.4027729397815514E-4</v>
      </c>
      <c r="G386">
        <v>138</v>
      </c>
      <c r="H386" s="17">
        <f t="shared" si="27"/>
        <v>5.2424534577677961E-4</v>
      </c>
      <c r="I386" s="17">
        <f t="shared" si="29"/>
        <v>2.7455276857519086E-4</v>
      </c>
      <c r="J386" s="16">
        <f t="shared" si="28"/>
        <v>3.211130157476849E-7</v>
      </c>
    </row>
    <row r="387" spans="1:10" x14ac:dyDescent="0.25">
      <c r="A387" s="37">
        <v>385</v>
      </c>
      <c r="B387" s="4">
        <v>3560</v>
      </c>
      <c r="C387" s="20">
        <f t="shared" si="25"/>
        <v>1.6997576368571077E-2</v>
      </c>
      <c r="F387" s="19">
        <f t="shared" si="26"/>
        <v>2.8891760240540591E-4</v>
      </c>
      <c r="G387">
        <v>137</v>
      </c>
      <c r="H387" s="17">
        <f t="shared" si="27"/>
        <v>1.8087622719501994E-4</v>
      </c>
      <c r="I387" s="17">
        <f t="shared" si="29"/>
        <v>2.75174561359708E-4</v>
      </c>
      <c r="J387" s="16">
        <f t="shared" si="28"/>
        <v>2.1576673236953371E-10</v>
      </c>
    </row>
    <row r="388" spans="1:10" x14ac:dyDescent="0.25">
      <c r="A388" s="37">
        <v>386</v>
      </c>
      <c r="B388" s="4">
        <v>3540</v>
      </c>
      <c r="C388" s="20">
        <f t="shared" ref="C388:C451" si="30">LN(B388/B387)</f>
        <v>-5.6338177182560199E-3</v>
      </c>
      <c r="F388" s="19">
        <f t="shared" ref="F388:F451" si="31">C388^2</f>
        <v>3.1739902082535469E-5</v>
      </c>
      <c r="G388">
        <v>136</v>
      </c>
      <c r="H388" s="17">
        <f t="shared" ref="H388:H451" si="32">F388*($E$7^(G388-1))</f>
        <v>1.9939240160584989E-5</v>
      </c>
      <c r="I388" s="17">
        <f t="shared" si="29"/>
        <v>2.7524310588793524E-4</v>
      </c>
      <c r="J388" s="16">
        <f t="shared" ref="J388:J451" si="33">(F388-($E$7*I388))^2</f>
        <v>5.8833902532857063E-8</v>
      </c>
    </row>
    <row r="389" spans="1:10" x14ac:dyDescent="0.25">
      <c r="A389" s="37">
        <v>387</v>
      </c>
      <c r="B389" s="4">
        <v>3600</v>
      </c>
      <c r="C389" s="20">
        <f t="shared" si="30"/>
        <v>1.6807118316381191E-2</v>
      </c>
      <c r="F389" s="19">
        <f t="shared" si="31"/>
        <v>2.8247922610083611E-4</v>
      </c>
      <c r="G389">
        <v>135</v>
      </c>
      <c r="H389" s="17">
        <f t="shared" si="32"/>
        <v>1.7806766735943926E-4</v>
      </c>
      <c r="I389" s="17">
        <f t="shared" ref="I389:I452" si="34">(1-$E$7)*H389+I388</f>
        <v>2.7585524377049135E-4</v>
      </c>
      <c r="J389" s="16">
        <f t="shared" si="33"/>
        <v>5.7339449132127968E-11</v>
      </c>
    </row>
    <row r="390" spans="1:10" x14ac:dyDescent="0.25">
      <c r="A390" s="37">
        <v>388</v>
      </c>
      <c r="B390" s="4">
        <v>3690</v>
      </c>
      <c r="C390" s="20">
        <f t="shared" si="30"/>
        <v>2.4692612590371414E-2</v>
      </c>
      <c r="F390" s="19">
        <f t="shared" si="31"/>
        <v>6.0972511653816885E-4</v>
      </c>
      <c r="G390">
        <v>134</v>
      </c>
      <c r="H390" s="17">
        <f t="shared" si="32"/>
        <v>3.8568093684498278E-4</v>
      </c>
      <c r="I390" s="17">
        <f t="shared" si="34"/>
        <v>2.7718108756641179E-4</v>
      </c>
      <c r="J390" s="16">
        <f t="shared" si="33"/>
        <v>1.1122017303043467E-7</v>
      </c>
    </row>
    <row r="391" spans="1:10" x14ac:dyDescent="0.25">
      <c r="A391" s="37">
        <v>389</v>
      </c>
      <c r="B391" s="4">
        <v>3727</v>
      </c>
      <c r="C391" s="20">
        <f t="shared" si="30"/>
        <v>9.9771624446854546E-3</v>
      </c>
      <c r="F391" s="19">
        <f t="shared" si="31"/>
        <v>9.9543770447641834E-5</v>
      </c>
      <c r="G391">
        <v>133</v>
      </c>
      <c r="H391" s="17">
        <f t="shared" si="32"/>
        <v>6.3183504100217523E-5</v>
      </c>
      <c r="I391" s="17">
        <f t="shared" si="34"/>
        <v>2.7739829160455034E-4</v>
      </c>
      <c r="J391" s="16">
        <f t="shared" si="33"/>
        <v>3.1293934564504606E-8</v>
      </c>
    </row>
    <row r="392" spans="1:10" x14ac:dyDescent="0.25">
      <c r="A392" s="37">
        <v>390</v>
      </c>
      <c r="B392" s="4">
        <v>3600</v>
      </c>
      <c r="C392" s="20">
        <f t="shared" si="30"/>
        <v>-3.4669775035056999E-2</v>
      </c>
      <c r="F392" s="19">
        <f t="shared" si="31"/>
        <v>1.2019933009814615E-3</v>
      </c>
      <c r="G392">
        <v>132</v>
      </c>
      <c r="H392" s="17">
        <f t="shared" si="32"/>
        <v>7.6557404559174705E-4</v>
      </c>
      <c r="I392" s="17">
        <f t="shared" si="34"/>
        <v>2.8003008255322642E-4</v>
      </c>
      <c r="J392" s="16">
        <f t="shared" si="33"/>
        <v>8.5179216049857967E-7</v>
      </c>
    </row>
    <row r="393" spans="1:10" x14ac:dyDescent="0.25">
      <c r="A393" s="37">
        <v>391</v>
      </c>
      <c r="B393" s="4">
        <v>3600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2.8003008255322642E-4</v>
      </c>
      <c r="J393" s="16">
        <f t="shared" si="33"/>
        <v>7.7878631342008019E-8</v>
      </c>
    </row>
    <row r="394" spans="1:10" x14ac:dyDescent="0.25">
      <c r="A394" s="37">
        <v>392</v>
      </c>
      <c r="B394" s="4">
        <v>3700</v>
      </c>
      <c r="C394" s="20">
        <f t="shared" si="30"/>
        <v>2.7398974188114347E-2</v>
      </c>
      <c r="F394" s="19">
        <f t="shared" si="31"/>
        <v>7.5070378656095626E-4</v>
      </c>
      <c r="G394">
        <v>130</v>
      </c>
      <c r="H394" s="17">
        <f t="shared" si="32"/>
        <v>4.8144294520509182E-4</v>
      </c>
      <c r="I394" s="17">
        <f t="shared" si="34"/>
        <v>2.8168512453484863E-4</v>
      </c>
      <c r="J394" s="16">
        <f t="shared" si="33"/>
        <v>2.2088778255210959E-7</v>
      </c>
    </row>
    <row r="395" spans="1:10" x14ac:dyDescent="0.25">
      <c r="A395" s="37">
        <v>393</v>
      </c>
      <c r="B395" s="4">
        <v>3610</v>
      </c>
      <c r="C395" s="20">
        <f t="shared" si="30"/>
        <v>-2.462504730538918E-2</v>
      </c>
      <c r="F395" s="19">
        <f t="shared" si="31"/>
        <v>6.0639295479265486E-4</v>
      </c>
      <c r="G395">
        <v>129</v>
      </c>
      <c r="H395" s="17">
        <f t="shared" si="32"/>
        <v>3.9023471456463055E-4</v>
      </c>
      <c r="I395" s="17">
        <f t="shared" si="34"/>
        <v>2.8302662271593776E-4</v>
      </c>
      <c r="J395" s="16">
        <f t="shared" si="33"/>
        <v>1.0519597128444254E-7</v>
      </c>
    </row>
    <row r="396" spans="1:10" x14ac:dyDescent="0.25">
      <c r="A396" s="37">
        <v>394</v>
      </c>
      <c r="B396" s="4">
        <v>3659</v>
      </c>
      <c r="C396" s="20">
        <f t="shared" si="30"/>
        <v>1.3482113692280143E-2</v>
      </c>
      <c r="F396" s="19">
        <f t="shared" si="31"/>
        <v>1.8176738961156772E-4</v>
      </c>
      <c r="G396">
        <v>128</v>
      </c>
      <c r="H396" s="17">
        <f t="shared" si="32"/>
        <v>1.1737706811625978E-4</v>
      </c>
      <c r="I396" s="17">
        <f t="shared" si="34"/>
        <v>2.8343012634465825E-4</v>
      </c>
      <c r="J396" s="16">
        <f t="shared" si="33"/>
        <v>1.0138153387793146E-8</v>
      </c>
    </row>
    <row r="397" spans="1:10" x14ac:dyDescent="0.25">
      <c r="A397" s="37">
        <v>395</v>
      </c>
      <c r="B397" s="4">
        <v>3680</v>
      </c>
      <c r="C397" s="20">
        <f t="shared" si="30"/>
        <v>5.7228661437699006E-3</v>
      </c>
      <c r="F397" s="19">
        <f t="shared" si="31"/>
        <v>3.2751196899507771E-5</v>
      </c>
      <c r="G397">
        <v>127</v>
      </c>
      <c r="H397" s="17">
        <f t="shared" si="32"/>
        <v>2.1222180120975024E-5</v>
      </c>
      <c r="I397" s="17">
        <f t="shared" si="34"/>
        <v>2.8350308119713159E-4</v>
      </c>
      <c r="J397" s="16">
        <f t="shared" si="33"/>
        <v>6.238869672450615E-8</v>
      </c>
    </row>
    <row r="398" spans="1:10" x14ac:dyDescent="0.25">
      <c r="A398" s="37">
        <v>396</v>
      </c>
      <c r="B398" s="4">
        <v>3680</v>
      </c>
      <c r="C398" s="20">
        <f t="shared" si="30"/>
        <v>0</v>
      </c>
      <c r="F398" s="19">
        <f t="shared" si="31"/>
        <v>0</v>
      </c>
      <c r="G398">
        <v>126</v>
      </c>
      <c r="H398" s="17">
        <f t="shared" si="32"/>
        <v>0</v>
      </c>
      <c r="I398" s="17">
        <f t="shared" si="34"/>
        <v>2.8350308119713159E-4</v>
      </c>
      <c r="J398" s="16">
        <f t="shared" si="33"/>
        <v>7.9822348313089586E-8</v>
      </c>
    </row>
    <row r="399" spans="1:10" x14ac:dyDescent="0.25">
      <c r="A399" s="37">
        <v>397</v>
      </c>
      <c r="B399" s="4">
        <v>3680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2.8350308119713159E-4</v>
      </c>
      <c r="J399" s="16">
        <f t="shared" si="33"/>
        <v>7.9822348313089586E-8</v>
      </c>
    </row>
    <row r="400" spans="1:10" x14ac:dyDescent="0.25">
      <c r="A400" s="37">
        <v>398</v>
      </c>
      <c r="B400" s="4">
        <v>3794</v>
      </c>
      <c r="C400" s="20">
        <f t="shared" si="30"/>
        <v>3.0508119331982917E-2</v>
      </c>
      <c r="F400" s="19">
        <f t="shared" si="31"/>
        <v>9.3074534517450982E-4</v>
      </c>
      <c r="G400">
        <v>124</v>
      </c>
      <c r="H400" s="17">
        <f t="shared" si="32"/>
        <v>6.093689098867638E-4</v>
      </c>
      <c r="I400" s="17">
        <f t="shared" si="34"/>
        <v>2.855978904329972E-4</v>
      </c>
      <c r="J400" s="16">
        <f t="shared" si="33"/>
        <v>4.1748300259951604E-7</v>
      </c>
    </row>
    <row r="401" spans="1:10" x14ac:dyDescent="0.25">
      <c r="A401" s="37">
        <v>399</v>
      </c>
      <c r="B401" s="4">
        <v>3771</v>
      </c>
      <c r="C401" s="20">
        <f t="shared" si="30"/>
        <v>-6.0806532366023819E-3</v>
      </c>
      <c r="F401" s="19">
        <f t="shared" si="31"/>
        <v>3.6974343783803022E-5</v>
      </c>
      <c r="G401">
        <v>123</v>
      </c>
      <c r="H401" s="17">
        <f t="shared" si="32"/>
        <v>2.4291001894157105E-5</v>
      </c>
      <c r="I401" s="17">
        <f t="shared" si="34"/>
        <v>2.856813948820932E-4</v>
      </c>
      <c r="J401" s="16">
        <f t="shared" si="33"/>
        <v>6.1367662114237284E-8</v>
      </c>
    </row>
    <row r="402" spans="1:10" x14ac:dyDescent="0.25">
      <c r="A402" s="37">
        <v>400</v>
      </c>
      <c r="B402" s="4">
        <v>3681</v>
      </c>
      <c r="C402" s="20">
        <f t="shared" si="30"/>
        <v>-2.4155763879336038E-2</v>
      </c>
      <c r="F402" s="19">
        <f t="shared" si="31"/>
        <v>5.8350092859423561E-4</v>
      </c>
      <c r="G402">
        <v>122</v>
      </c>
      <c r="H402" s="17">
        <f t="shared" si="32"/>
        <v>3.8466443776483437E-4</v>
      </c>
      <c r="I402" s="17">
        <f t="shared" si="34"/>
        <v>2.8700374428959505E-4</v>
      </c>
      <c r="J402" s="16">
        <f t="shared" si="33"/>
        <v>8.849661630391759E-8</v>
      </c>
    </row>
    <row r="403" spans="1:10" x14ac:dyDescent="0.25">
      <c r="A403" s="37">
        <v>401</v>
      </c>
      <c r="B403" s="4">
        <v>3700</v>
      </c>
      <c r="C403" s="20">
        <f t="shared" si="30"/>
        <v>5.1483652532945791E-3</v>
      </c>
      <c r="F403" s="19">
        <f t="shared" si="31"/>
        <v>2.6505664781330957E-5</v>
      </c>
      <c r="G403">
        <v>121</v>
      </c>
      <c r="H403" s="17">
        <f t="shared" si="32"/>
        <v>1.7533746382492381E-5</v>
      </c>
      <c r="I403" s="17">
        <f t="shared" si="34"/>
        <v>2.870640195239653E-4</v>
      </c>
      <c r="J403" s="16">
        <f t="shared" si="33"/>
        <v>6.7377375743259982E-8</v>
      </c>
    </row>
    <row r="404" spans="1:10" x14ac:dyDescent="0.25">
      <c r="A404" s="37">
        <v>402</v>
      </c>
      <c r="B404" s="4">
        <v>3700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2.870640195239653E-4</v>
      </c>
      <c r="J404" s="16">
        <f t="shared" si="33"/>
        <v>8.1840157579070419E-8</v>
      </c>
    </row>
    <row r="405" spans="1:10" x14ac:dyDescent="0.25">
      <c r="A405" s="37">
        <v>403</v>
      </c>
      <c r="B405" s="4">
        <v>3650</v>
      </c>
      <c r="C405" s="20">
        <f t="shared" si="30"/>
        <v>-1.3605652055778598E-2</v>
      </c>
      <c r="F405" s="19">
        <f t="shared" si="31"/>
        <v>1.851137678629124E-4</v>
      </c>
      <c r="G405">
        <v>119</v>
      </c>
      <c r="H405" s="17">
        <f t="shared" si="32"/>
        <v>1.2330077498621584E-4</v>
      </c>
      <c r="I405" s="17">
        <f t="shared" si="34"/>
        <v>2.874878869022313E-4</v>
      </c>
      <c r="J405" s="16">
        <f t="shared" si="33"/>
        <v>1.0279086635883259E-8</v>
      </c>
    </row>
    <row r="406" spans="1:10" x14ac:dyDescent="0.25">
      <c r="A406" s="37">
        <v>404</v>
      </c>
      <c r="B406" s="4">
        <v>3584</v>
      </c>
      <c r="C406" s="20">
        <f t="shared" si="30"/>
        <v>-1.8247672481716111E-2</v>
      </c>
      <c r="F406" s="19">
        <f t="shared" si="31"/>
        <v>3.329775509999794E-4</v>
      </c>
      <c r="G406">
        <v>118</v>
      </c>
      <c r="H406" s="17">
        <f t="shared" si="32"/>
        <v>2.2255511164370392E-4</v>
      </c>
      <c r="I406" s="17">
        <f t="shared" si="34"/>
        <v>2.8825295793850545E-4</v>
      </c>
      <c r="J406" s="16">
        <f t="shared" si="33"/>
        <v>2.0899080021921528E-9</v>
      </c>
    </row>
    <row r="407" spans="1:10" x14ac:dyDescent="0.25">
      <c r="A407" s="37">
        <v>405</v>
      </c>
      <c r="B407" s="4">
        <v>3560</v>
      </c>
      <c r="C407" s="20">
        <f t="shared" si="30"/>
        <v>-6.7189502487449808E-3</v>
      </c>
      <c r="F407" s="19">
        <f t="shared" si="31"/>
        <v>4.5144292445110243E-5</v>
      </c>
      <c r="G407">
        <v>117</v>
      </c>
      <c r="H407" s="17">
        <f t="shared" si="32"/>
        <v>3.0277569005392169E-5</v>
      </c>
      <c r="I407" s="17">
        <f t="shared" si="34"/>
        <v>2.8835704222991416E-4</v>
      </c>
      <c r="J407" s="16">
        <f t="shared" si="33"/>
        <v>5.8671242187764693E-8</v>
      </c>
    </row>
    <row r="408" spans="1:10" x14ac:dyDescent="0.25">
      <c r="A408" s="37">
        <v>406</v>
      </c>
      <c r="B408" s="4">
        <v>3587</v>
      </c>
      <c r="C408" s="20">
        <f t="shared" si="30"/>
        <v>7.5556536862064474E-3</v>
      </c>
      <c r="F408" s="19">
        <f t="shared" si="31"/>
        <v>5.7087902625885077E-5</v>
      </c>
      <c r="G408">
        <v>116</v>
      </c>
      <c r="H408" s="17">
        <f t="shared" si="32"/>
        <v>3.8420036465706812E-5</v>
      </c>
      <c r="I408" s="17">
        <f t="shared" si="34"/>
        <v>2.8848911763764313E-4</v>
      </c>
      <c r="J408" s="16">
        <f t="shared" si="33"/>
        <v>5.3088530602591701E-8</v>
      </c>
    </row>
    <row r="409" spans="1:10" x14ac:dyDescent="0.25">
      <c r="A409" s="37">
        <v>407</v>
      </c>
      <c r="B409" s="4">
        <v>3500</v>
      </c>
      <c r="C409" s="20">
        <f t="shared" si="30"/>
        <v>-2.4553230054777497E-2</v>
      </c>
      <c r="F409" s="19">
        <f t="shared" si="31"/>
        <v>6.0286110612282895E-4</v>
      </c>
      <c r="G409">
        <v>115</v>
      </c>
      <c r="H409" s="17">
        <f t="shared" si="32"/>
        <v>4.0712379331808149E-4</v>
      </c>
      <c r="I409" s="17">
        <f t="shared" si="34"/>
        <v>2.898886748985179E-4</v>
      </c>
      <c r="J409" s="16">
        <f t="shared" si="33"/>
        <v>9.8576515901609858E-8</v>
      </c>
    </row>
    <row r="410" spans="1:10" x14ac:dyDescent="0.25">
      <c r="A410" s="37">
        <v>408</v>
      </c>
      <c r="B410" s="4">
        <v>3400</v>
      </c>
      <c r="C410" s="20">
        <f t="shared" si="30"/>
        <v>-2.8987536873252298E-2</v>
      </c>
      <c r="F410" s="19">
        <f t="shared" si="31"/>
        <v>8.4027729397816164E-4</v>
      </c>
      <c r="G410">
        <v>114</v>
      </c>
      <c r="H410" s="17">
        <f t="shared" si="32"/>
        <v>5.6941300204335198E-4</v>
      </c>
      <c r="I410" s="17">
        <f t="shared" si="34"/>
        <v>2.918461289076567E-4</v>
      </c>
      <c r="J410" s="16">
        <f t="shared" si="33"/>
        <v>3.0187819919874445E-7</v>
      </c>
    </row>
    <row r="411" spans="1:10" x14ac:dyDescent="0.25">
      <c r="A411" s="37">
        <v>409</v>
      </c>
      <c r="B411" s="4">
        <v>3251</v>
      </c>
      <c r="C411" s="20">
        <f t="shared" si="30"/>
        <v>-4.4812790300347419E-2</v>
      </c>
      <c r="F411" s="19">
        <f t="shared" si="31"/>
        <v>2.0081861745029116E-3</v>
      </c>
      <c r="G411">
        <v>113</v>
      </c>
      <c r="H411" s="17">
        <f t="shared" si="32"/>
        <v>1.3655394694689492E-3</v>
      </c>
      <c r="I411" s="17">
        <f t="shared" si="34"/>
        <v>2.9654040301020998E-4</v>
      </c>
      <c r="J411" s="16">
        <f t="shared" si="33"/>
        <v>2.9332220172341943E-6</v>
      </c>
    </row>
    <row r="412" spans="1:10" x14ac:dyDescent="0.25">
      <c r="A412" s="37">
        <v>410</v>
      </c>
      <c r="B412" s="4">
        <v>3250</v>
      </c>
      <c r="C412" s="20">
        <f t="shared" si="30"/>
        <v>-3.076449801221464E-4</v>
      </c>
      <c r="F412" s="19">
        <f t="shared" si="31"/>
        <v>9.4645433794355856E-8</v>
      </c>
      <c r="G412">
        <v>112</v>
      </c>
      <c r="H412" s="17">
        <f t="shared" si="32"/>
        <v>6.4579619809701089E-8</v>
      </c>
      <c r="I412" s="17">
        <f t="shared" si="34"/>
        <v>2.9654062501363322E-4</v>
      </c>
      <c r="J412" s="16">
        <f t="shared" si="33"/>
        <v>8.7276858712163473E-8</v>
      </c>
    </row>
    <row r="413" spans="1:10" x14ac:dyDescent="0.25">
      <c r="A413" s="37">
        <v>411</v>
      </c>
      <c r="B413" s="4">
        <v>3250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2.9654062501363322E-4</v>
      </c>
      <c r="J413" s="16">
        <f t="shared" si="33"/>
        <v>8.7332789221809905E-8</v>
      </c>
    </row>
    <row r="414" spans="1:10" x14ac:dyDescent="0.25">
      <c r="A414" s="37">
        <v>412</v>
      </c>
      <c r="B414" s="4">
        <v>3200</v>
      </c>
      <c r="C414" s="20">
        <f t="shared" si="30"/>
        <v>-1.5504186535965199E-2</v>
      </c>
      <c r="F414" s="19">
        <f t="shared" si="31"/>
        <v>2.4037980014200456E-4</v>
      </c>
      <c r="G414">
        <v>110</v>
      </c>
      <c r="H414" s="17">
        <f t="shared" si="32"/>
        <v>1.6515238656708724E-4</v>
      </c>
      <c r="I414" s="17">
        <f t="shared" si="34"/>
        <v>2.9710836442254116E-4</v>
      </c>
      <c r="J414" s="16">
        <f t="shared" si="33"/>
        <v>3.1032925509694271E-9</v>
      </c>
    </row>
    <row r="415" spans="1:10" x14ac:dyDescent="0.25">
      <c r="A415" s="37">
        <v>413</v>
      </c>
      <c r="B415" s="4">
        <v>3213</v>
      </c>
      <c r="C415" s="20">
        <f t="shared" si="30"/>
        <v>4.0542703280406238E-3</v>
      </c>
      <c r="F415" s="19">
        <f t="shared" si="31"/>
        <v>1.6437107892830628E-5</v>
      </c>
      <c r="G415">
        <v>109</v>
      </c>
      <c r="H415" s="17">
        <f t="shared" si="32"/>
        <v>1.1332032808286918E-5</v>
      </c>
      <c r="I415" s="17">
        <f t="shared" si="34"/>
        <v>2.9714732021205191E-4</v>
      </c>
      <c r="J415" s="16">
        <f t="shared" si="33"/>
        <v>7.8225778911277436E-8</v>
      </c>
    </row>
    <row r="416" spans="1:10" x14ac:dyDescent="0.25">
      <c r="A416" s="37">
        <v>414</v>
      </c>
      <c r="B416" s="4">
        <v>3200</v>
      </c>
      <c r="C416" s="20">
        <f t="shared" si="30"/>
        <v>-4.0542703280405674E-3</v>
      </c>
      <c r="F416" s="19">
        <f t="shared" si="31"/>
        <v>1.643710789283017E-5</v>
      </c>
      <c r="G416">
        <v>108</v>
      </c>
      <c r="H416" s="17">
        <f t="shared" si="32"/>
        <v>1.137112297689825E-5</v>
      </c>
      <c r="I416" s="17">
        <f t="shared" si="34"/>
        <v>2.9718641038066354E-4</v>
      </c>
      <c r="J416" s="16">
        <f t="shared" si="33"/>
        <v>7.8247571418476038E-8</v>
      </c>
    </row>
    <row r="417" spans="1:10" x14ac:dyDescent="0.25">
      <c r="A417" s="37">
        <v>415</v>
      </c>
      <c r="B417" s="4">
        <v>3200</v>
      </c>
      <c r="C417" s="20">
        <f t="shared" si="30"/>
        <v>0</v>
      </c>
      <c r="F417" s="19">
        <f t="shared" si="31"/>
        <v>0</v>
      </c>
      <c r="G417">
        <v>107</v>
      </c>
      <c r="H417" s="17">
        <f t="shared" si="32"/>
        <v>0</v>
      </c>
      <c r="I417" s="17">
        <f t="shared" si="34"/>
        <v>2.9718641038066354E-4</v>
      </c>
      <c r="J417" s="16">
        <f t="shared" si="33"/>
        <v>8.7713577839901646E-8</v>
      </c>
    </row>
    <row r="418" spans="1:10" x14ac:dyDescent="0.25">
      <c r="A418" s="37">
        <v>416</v>
      </c>
      <c r="B418" s="4">
        <v>3200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2.9718641038066354E-4</v>
      </c>
      <c r="J418" s="16">
        <f t="shared" si="33"/>
        <v>8.7713577839901646E-8</v>
      </c>
    </row>
    <row r="419" spans="1:10" x14ac:dyDescent="0.25">
      <c r="A419" s="37">
        <v>417</v>
      </c>
      <c r="B419" s="4">
        <v>3100</v>
      </c>
      <c r="C419" s="20">
        <f t="shared" si="30"/>
        <v>-3.1748698314580298E-2</v>
      </c>
      <c r="F419" s="19">
        <f t="shared" si="31"/>
        <v>1.0079798446702339E-3</v>
      </c>
      <c r="G419">
        <v>105</v>
      </c>
      <c r="H419" s="17">
        <f t="shared" si="32"/>
        <v>7.0455742839887721E-4</v>
      </c>
      <c r="I419" s="17">
        <f t="shared" si="34"/>
        <v>2.9960844633337063E-4</v>
      </c>
      <c r="J419" s="16">
        <f t="shared" si="33"/>
        <v>5.0325028008110888E-7</v>
      </c>
    </row>
    <row r="420" spans="1:10" x14ac:dyDescent="0.25">
      <c r="A420" s="37">
        <v>418</v>
      </c>
      <c r="B420" s="4">
        <v>3150</v>
      </c>
      <c r="C420" s="20">
        <f t="shared" si="30"/>
        <v>1.600034134644112E-2</v>
      </c>
      <c r="F420" s="19">
        <f t="shared" si="31"/>
        <v>2.5601092320263325E-4</v>
      </c>
      <c r="G420">
        <v>104</v>
      </c>
      <c r="H420" s="17">
        <f t="shared" si="32"/>
        <v>1.7956371375079327E-4</v>
      </c>
      <c r="I420" s="17">
        <f t="shared" si="34"/>
        <v>3.0022572712976275E-4</v>
      </c>
      <c r="J420" s="16">
        <f t="shared" si="33"/>
        <v>1.8647479063332392E-9</v>
      </c>
    </row>
    <row r="421" spans="1:10" x14ac:dyDescent="0.25">
      <c r="A421" s="37">
        <v>419</v>
      </c>
      <c r="B421" s="4">
        <v>3001</v>
      </c>
      <c r="C421" s="20">
        <f t="shared" si="30"/>
        <v>-4.8456886379311621E-2</v>
      </c>
      <c r="F421" s="19">
        <f t="shared" si="31"/>
        <v>2.348069837577516E-3</v>
      </c>
      <c r="G421">
        <v>103</v>
      </c>
      <c r="H421" s="17">
        <f t="shared" si="32"/>
        <v>1.6525957295816047E-3</v>
      </c>
      <c r="I421" s="17">
        <f t="shared" si="34"/>
        <v>3.0590680593327915E-4</v>
      </c>
      <c r="J421" s="16">
        <f t="shared" si="33"/>
        <v>4.1747260581696432E-6</v>
      </c>
    </row>
    <row r="422" spans="1:10" x14ac:dyDescent="0.25">
      <c r="A422" s="37">
        <v>420</v>
      </c>
      <c r="B422" s="4">
        <v>2890</v>
      </c>
      <c r="C422" s="20">
        <f t="shared" si="30"/>
        <v>-3.7689064333889258E-2</v>
      </c>
      <c r="F422" s="19">
        <f t="shared" si="31"/>
        <v>1.4204655703640434E-3</v>
      </c>
      <c r="G422">
        <v>102</v>
      </c>
      <c r="H422" s="17">
        <f t="shared" si="32"/>
        <v>1.0031869204531686E-3</v>
      </c>
      <c r="I422" s="17">
        <f t="shared" si="34"/>
        <v>3.0935543153949097E-4</v>
      </c>
      <c r="J422" s="16">
        <f t="shared" si="33"/>
        <v>1.2369301181356398E-6</v>
      </c>
    </row>
    <row r="423" spans="1:10" x14ac:dyDescent="0.25">
      <c r="A423" s="37">
        <v>421</v>
      </c>
      <c r="B423" s="4">
        <v>2860</v>
      </c>
      <c r="C423" s="20">
        <f t="shared" si="30"/>
        <v>-1.0434877292579619E-2</v>
      </c>
      <c r="F423" s="19">
        <f t="shared" si="31"/>
        <v>1.0888666411119376E-4</v>
      </c>
      <c r="G423">
        <v>101</v>
      </c>
      <c r="H423" s="17">
        <f t="shared" si="32"/>
        <v>7.7165180348705991E-5</v>
      </c>
      <c r="I423" s="17">
        <f t="shared" si="34"/>
        <v>3.0962069996697233E-4</v>
      </c>
      <c r="J423" s="16">
        <f t="shared" si="33"/>
        <v>3.9867973945673327E-8</v>
      </c>
    </row>
    <row r="424" spans="1:10" x14ac:dyDescent="0.25">
      <c r="A424" s="37">
        <v>422</v>
      </c>
      <c r="B424" s="4">
        <v>2897</v>
      </c>
      <c r="C424" s="20">
        <f t="shared" si="30"/>
        <v>1.285409395545206E-2</v>
      </c>
      <c r="F424" s="19">
        <f t="shared" si="31"/>
        <v>1.652277314155892E-4</v>
      </c>
      <c r="G424">
        <v>100</v>
      </c>
      <c r="H424" s="17">
        <f t="shared" si="32"/>
        <v>1.1749656112626088E-4</v>
      </c>
      <c r="I424" s="17">
        <f t="shared" si="34"/>
        <v>3.1002461437323154E-4</v>
      </c>
      <c r="J424" s="16">
        <f t="shared" si="33"/>
        <v>2.06586350386213E-8</v>
      </c>
    </row>
    <row r="425" spans="1:10" x14ac:dyDescent="0.25">
      <c r="A425" s="37">
        <v>423</v>
      </c>
      <c r="B425" s="4">
        <v>2900</v>
      </c>
      <c r="C425" s="20">
        <f t="shared" si="30"/>
        <v>1.0350182052150877E-3</v>
      </c>
      <c r="F425" s="19">
        <f t="shared" si="31"/>
        <v>1.0712626851266614E-6</v>
      </c>
      <c r="G425">
        <v>99</v>
      </c>
      <c r="H425" s="17">
        <f t="shared" si="32"/>
        <v>7.6442296653280715E-7</v>
      </c>
      <c r="I425" s="17">
        <f t="shared" si="34"/>
        <v>3.1002724220715022E-4</v>
      </c>
      <c r="J425" s="16">
        <f t="shared" si="33"/>
        <v>9.4796380283556084E-8</v>
      </c>
    </row>
    <row r="426" spans="1:10" x14ac:dyDescent="0.25">
      <c r="A426" s="37">
        <v>424</v>
      </c>
      <c r="B426" s="4">
        <v>2793</v>
      </c>
      <c r="C426" s="20">
        <f t="shared" si="30"/>
        <v>-3.7594450029388674E-2</v>
      </c>
      <c r="F426" s="19">
        <f t="shared" si="31"/>
        <v>1.4133426730122021E-3</v>
      </c>
      <c r="G426">
        <v>98</v>
      </c>
      <c r="H426" s="17">
        <f t="shared" si="32"/>
        <v>1.0120005628398189E-3</v>
      </c>
      <c r="I426" s="17">
        <f t="shared" si="34"/>
        <v>3.1350616620760829E-4</v>
      </c>
      <c r="J426" s="16">
        <f t="shared" si="33"/>
        <v>1.212012158451112E-6</v>
      </c>
    </row>
    <row r="427" spans="1:10" x14ac:dyDescent="0.25">
      <c r="A427" s="37">
        <v>425</v>
      </c>
      <c r="B427" s="4">
        <v>2850</v>
      </c>
      <c r="C427" s="20">
        <f t="shared" si="30"/>
        <v>2.0202707317519469E-2</v>
      </c>
      <c r="F427" s="19">
        <f t="shared" si="31"/>
        <v>4.081493829573547E-4</v>
      </c>
      <c r="G427">
        <v>97</v>
      </c>
      <c r="H427" s="17">
        <f t="shared" si="32"/>
        <v>2.9325671115062183E-4</v>
      </c>
      <c r="I427" s="17">
        <f t="shared" si="34"/>
        <v>3.1451428601324797E-4</v>
      </c>
      <c r="J427" s="16">
        <f t="shared" si="33"/>
        <v>8.9711762122601067E-9</v>
      </c>
    </row>
    <row r="428" spans="1:10" x14ac:dyDescent="0.25">
      <c r="A428" s="37">
        <v>426</v>
      </c>
      <c r="B428" s="4">
        <v>2850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3.1451428601324797E-4</v>
      </c>
      <c r="J428" s="16">
        <f t="shared" si="33"/>
        <v>9.8240301706158191E-8</v>
      </c>
    </row>
    <row r="429" spans="1:10" x14ac:dyDescent="0.25">
      <c r="A429" s="37">
        <v>427</v>
      </c>
      <c r="B429" s="4">
        <v>2744</v>
      </c>
      <c r="C429" s="20">
        <f t="shared" si="30"/>
        <v>-3.7902284416920347E-2</v>
      </c>
      <c r="F429" s="19">
        <f t="shared" si="31"/>
        <v>1.436583164021123E-3</v>
      </c>
      <c r="G429">
        <v>95</v>
      </c>
      <c r="H429" s="17">
        <f t="shared" si="32"/>
        <v>1.0393232775015981E-3</v>
      </c>
      <c r="I429" s="17">
        <f t="shared" si="34"/>
        <v>3.1808713649090857E-4</v>
      </c>
      <c r="J429" s="16">
        <f t="shared" si="33"/>
        <v>1.2534806622694716E-6</v>
      </c>
    </row>
    <row r="430" spans="1:10" x14ac:dyDescent="0.25">
      <c r="A430" s="37">
        <v>428</v>
      </c>
      <c r="B430" s="4">
        <v>2797</v>
      </c>
      <c r="C430" s="20">
        <f t="shared" si="30"/>
        <v>1.9130704356183869E-2</v>
      </c>
      <c r="F430" s="19">
        <f t="shared" si="31"/>
        <v>3.6598384916371245E-4</v>
      </c>
      <c r="G430">
        <v>94</v>
      </c>
      <c r="H430" s="17">
        <f t="shared" si="32"/>
        <v>2.6569130098247085E-4</v>
      </c>
      <c r="I430" s="17">
        <f t="shared" si="34"/>
        <v>3.1900049551227818E-4</v>
      </c>
      <c r="J430" s="16">
        <f t="shared" si="33"/>
        <v>2.3116837164551651E-9</v>
      </c>
    </row>
    <row r="431" spans="1:10" x14ac:dyDescent="0.25">
      <c r="A431" s="37">
        <v>429</v>
      </c>
      <c r="B431" s="4">
        <v>2801</v>
      </c>
      <c r="C431" s="20">
        <f t="shared" si="30"/>
        <v>1.4290820581488745E-3</v>
      </c>
      <c r="F431" s="19">
        <f t="shared" si="31"/>
        <v>2.0422755289230233E-6</v>
      </c>
      <c r="G431">
        <v>93</v>
      </c>
      <c r="H431" s="17">
        <f t="shared" si="32"/>
        <v>1.4877339772732889E-6</v>
      </c>
      <c r="I431" s="17">
        <f t="shared" si="34"/>
        <v>3.1900560985077749E-4</v>
      </c>
      <c r="J431" s="16">
        <f t="shared" si="33"/>
        <v>9.9771771094291832E-8</v>
      </c>
    </row>
    <row r="432" spans="1:10" x14ac:dyDescent="0.25">
      <c r="A432" s="37">
        <v>430</v>
      </c>
      <c r="B432" s="4">
        <v>2900</v>
      </c>
      <c r="C432" s="20">
        <f t="shared" si="30"/>
        <v>3.4734240714456903E-2</v>
      </c>
      <c r="F432" s="19">
        <f t="shared" si="31"/>
        <v>1.2064674780098356E-3</v>
      </c>
      <c r="G432">
        <v>92</v>
      </c>
      <c r="H432" s="17">
        <f t="shared" si="32"/>
        <v>8.8190560070885266E-4</v>
      </c>
      <c r="I432" s="17">
        <f t="shared" si="34"/>
        <v>3.2203731029947579E-4</v>
      </c>
      <c r="J432" s="16">
        <f t="shared" si="33"/>
        <v>7.8417617813410959E-7</v>
      </c>
    </row>
    <row r="433" spans="1:10" x14ac:dyDescent="0.25">
      <c r="A433" s="37">
        <v>431</v>
      </c>
      <c r="B433" s="4">
        <v>2964</v>
      </c>
      <c r="C433" s="20">
        <f t="shared" si="30"/>
        <v>2.1828970441412198E-2</v>
      </c>
      <c r="F433" s="19">
        <f t="shared" si="31"/>
        <v>4.7650395053204747E-4</v>
      </c>
      <c r="G433">
        <v>91</v>
      </c>
      <c r="H433" s="17">
        <f t="shared" si="32"/>
        <v>3.4951717382261047E-4</v>
      </c>
      <c r="I433" s="17">
        <f t="shared" si="34"/>
        <v>3.2323883501125225E-4</v>
      </c>
      <c r="J433" s="16">
        <f t="shared" si="33"/>
        <v>2.3832043228958543E-8</v>
      </c>
    </row>
    <row r="434" spans="1:10" x14ac:dyDescent="0.25">
      <c r="A434" s="37">
        <v>432</v>
      </c>
      <c r="B434" s="4">
        <v>3030</v>
      </c>
      <c r="C434" s="20">
        <f t="shared" si="30"/>
        <v>2.2022912087437254E-2</v>
      </c>
      <c r="F434" s="19">
        <f t="shared" si="31"/>
        <v>4.8500865681098992E-4</v>
      </c>
      <c r="G434">
        <v>90</v>
      </c>
      <c r="H434" s="17">
        <f t="shared" si="32"/>
        <v>3.5698259147063445E-4</v>
      </c>
      <c r="I434" s="17">
        <f t="shared" si="34"/>
        <v>3.2446602336550368E-4</v>
      </c>
      <c r="J434" s="16">
        <f t="shared" si="33"/>
        <v>2.6133322080361791E-8</v>
      </c>
    </row>
    <row r="435" spans="1:10" x14ac:dyDescent="0.25">
      <c r="A435" s="37">
        <v>433</v>
      </c>
      <c r="B435" s="4">
        <v>3012</v>
      </c>
      <c r="C435" s="20">
        <f t="shared" si="30"/>
        <v>-5.9583095836306353E-3</v>
      </c>
      <c r="F435" s="19">
        <f t="shared" si="31"/>
        <v>3.5501453094384675E-5</v>
      </c>
      <c r="G435">
        <v>89</v>
      </c>
      <c r="H435" s="17">
        <f t="shared" si="32"/>
        <v>2.6220393808057493E-5</v>
      </c>
      <c r="I435" s="17">
        <f t="shared" si="34"/>
        <v>3.2455616042734913E-4</v>
      </c>
      <c r="J435" s="16">
        <f t="shared" si="33"/>
        <v>8.2908862163050594E-8</v>
      </c>
    </row>
    <row r="436" spans="1:10" x14ac:dyDescent="0.25">
      <c r="A436" s="37">
        <v>434</v>
      </c>
      <c r="B436" s="4">
        <v>2980</v>
      </c>
      <c r="C436" s="20">
        <f t="shared" si="30"/>
        <v>-1.0681009420334052E-2</v>
      </c>
      <c r="F436" s="19">
        <f t="shared" si="31"/>
        <v>1.1408396223726477E-4</v>
      </c>
      <c r="G436">
        <v>88</v>
      </c>
      <c r="H436" s="17">
        <f t="shared" si="32"/>
        <v>8.4549921784628682E-5</v>
      </c>
      <c r="I436" s="17">
        <f t="shared" si="34"/>
        <v>3.2484681515910932E-4</v>
      </c>
      <c r="J436" s="16">
        <f t="shared" si="33"/>
        <v>4.3951502659465563E-8</v>
      </c>
    </row>
    <row r="437" spans="1:10" x14ac:dyDescent="0.25">
      <c r="A437" s="37">
        <v>435</v>
      </c>
      <c r="B437" s="4">
        <v>2980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3.2484681515910932E-4</v>
      </c>
      <c r="J437" s="16">
        <f t="shared" si="33"/>
        <v>1.0480117699843564E-7</v>
      </c>
    </row>
    <row r="438" spans="1:10" x14ac:dyDescent="0.25">
      <c r="A438" s="37">
        <v>436</v>
      </c>
      <c r="B438" s="4">
        <v>2950</v>
      </c>
      <c r="C438" s="20">
        <f t="shared" si="30"/>
        <v>-1.0118130165584667E-2</v>
      </c>
      <c r="F438" s="19">
        <f t="shared" si="31"/>
        <v>1.023765580477144E-4</v>
      </c>
      <c r="G438">
        <v>86</v>
      </c>
      <c r="H438" s="17">
        <f t="shared" si="32"/>
        <v>7.6397686016450007E-5</v>
      </c>
      <c r="I438" s="17">
        <f t="shared" si="34"/>
        <v>3.251094451943301E-4</v>
      </c>
      <c r="J438" s="16">
        <f t="shared" si="33"/>
        <v>4.9113327078051948E-8</v>
      </c>
    </row>
    <row r="439" spans="1:10" x14ac:dyDescent="0.25">
      <c r="A439" s="37">
        <v>437</v>
      </c>
      <c r="B439" s="4">
        <v>2940</v>
      </c>
      <c r="C439" s="20">
        <f t="shared" si="30"/>
        <v>-3.3955890011381604E-3</v>
      </c>
      <c r="F439" s="19">
        <f t="shared" si="31"/>
        <v>1.153002466465045E-5</v>
      </c>
      <c r="G439">
        <v>85</v>
      </c>
      <c r="H439" s="17">
        <f t="shared" si="32"/>
        <v>8.6338688988424133E-6</v>
      </c>
      <c r="I439" s="17">
        <f t="shared" si="34"/>
        <v>3.2513912558664601E-4</v>
      </c>
      <c r="J439" s="16">
        <f t="shared" si="33"/>
        <v>9.765086250925313E-8</v>
      </c>
    </row>
    <row r="440" spans="1:10" x14ac:dyDescent="0.25">
      <c r="A440" s="37">
        <v>438</v>
      </c>
      <c r="B440" s="4">
        <v>2895</v>
      </c>
      <c r="C440" s="20">
        <f t="shared" si="30"/>
        <v>-1.5424470325631639E-2</v>
      </c>
      <c r="F440" s="19">
        <f t="shared" si="31"/>
        <v>2.3791428482629098E-4</v>
      </c>
      <c r="G440">
        <v>84</v>
      </c>
      <c r="H440" s="17">
        <f t="shared" si="32"/>
        <v>1.7876861082920039E-4</v>
      </c>
      <c r="I440" s="17">
        <f t="shared" si="34"/>
        <v>3.2575367308155753E-4</v>
      </c>
      <c r="J440" s="16">
        <f t="shared" si="33"/>
        <v>7.5202811530894253E-9</v>
      </c>
    </row>
    <row r="441" spans="1:10" x14ac:dyDescent="0.25">
      <c r="A441" s="37">
        <v>439</v>
      </c>
      <c r="B441" s="4">
        <v>2950</v>
      </c>
      <c r="C441" s="20">
        <f t="shared" si="30"/>
        <v>1.8820059326769886E-2</v>
      </c>
      <c r="F441" s="19">
        <f t="shared" si="31"/>
        <v>3.5419463306313816E-4</v>
      </c>
      <c r="G441">
        <v>83</v>
      </c>
      <c r="H441" s="17">
        <f t="shared" si="32"/>
        <v>2.6705963806906464E-4</v>
      </c>
      <c r="I441" s="17">
        <f t="shared" si="34"/>
        <v>3.2667173599431422E-4</v>
      </c>
      <c r="J441" s="16">
        <f t="shared" si="33"/>
        <v>8.205868250448433E-10</v>
      </c>
    </row>
    <row r="442" spans="1:10" x14ac:dyDescent="0.25">
      <c r="A442" s="37">
        <v>440</v>
      </c>
      <c r="B442" s="4">
        <v>2950</v>
      </c>
      <c r="C442" s="20">
        <f t="shared" si="30"/>
        <v>0</v>
      </c>
      <c r="F442" s="19">
        <f t="shared" si="31"/>
        <v>0</v>
      </c>
      <c r="G442">
        <v>82</v>
      </c>
      <c r="H442" s="17">
        <f t="shared" si="32"/>
        <v>0</v>
      </c>
      <c r="I442" s="17">
        <f t="shared" si="34"/>
        <v>3.2667173599431422E-4</v>
      </c>
      <c r="J442" s="16">
        <f t="shared" si="33"/>
        <v>1.0598198625616058E-7</v>
      </c>
    </row>
    <row r="443" spans="1:10" x14ac:dyDescent="0.25">
      <c r="A443" s="37">
        <v>441</v>
      </c>
      <c r="B443" s="4">
        <v>2955</v>
      </c>
      <c r="C443" s="20">
        <f t="shared" si="30"/>
        <v>1.6934805063331477E-3</v>
      </c>
      <c r="F443" s="19">
        <f t="shared" si="31"/>
        <v>2.8678762253303743E-6</v>
      </c>
      <c r="G443">
        <v>81</v>
      </c>
      <c r="H443" s="17">
        <f t="shared" si="32"/>
        <v>2.1772973794658188E-6</v>
      </c>
      <c r="I443" s="17">
        <f t="shared" si="34"/>
        <v>3.2667922082425175E-4</v>
      </c>
      <c r="J443" s="16">
        <f t="shared" si="33"/>
        <v>1.041277578235764E-7</v>
      </c>
    </row>
    <row r="444" spans="1:10" x14ac:dyDescent="0.25">
      <c r="A444" s="37">
        <v>442</v>
      </c>
      <c r="B444" s="4">
        <v>3000</v>
      </c>
      <c r="C444" s="20">
        <f t="shared" si="30"/>
        <v>1.5113637810048106E-2</v>
      </c>
      <c r="F444" s="19">
        <f t="shared" si="31"/>
        <v>2.284220478533157E-4</v>
      </c>
      <c r="G444">
        <v>80</v>
      </c>
      <c r="H444" s="17">
        <f t="shared" si="32"/>
        <v>1.7401668859931104E-4</v>
      </c>
      <c r="I444" s="17">
        <f t="shared" si="34"/>
        <v>3.2727743277855101E-4</v>
      </c>
      <c r="J444" s="16">
        <f t="shared" si="33"/>
        <v>9.5512140995263508E-9</v>
      </c>
    </row>
    <row r="445" spans="1:10" x14ac:dyDescent="0.25">
      <c r="A445" s="37">
        <v>443</v>
      </c>
      <c r="B445" s="4">
        <v>3040</v>
      </c>
      <c r="C445" s="20">
        <f t="shared" si="30"/>
        <v>1.3245226750020723E-2</v>
      </c>
      <c r="F445" s="19">
        <f t="shared" si="31"/>
        <v>1.7543603165946452E-4</v>
      </c>
      <c r="G445">
        <v>79</v>
      </c>
      <c r="H445" s="17">
        <f t="shared" si="32"/>
        <v>1.3411186674184644E-4</v>
      </c>
      <c r="I445" s="17">
        <f t="shared" si="34"/>
        <v>3.2773846512288606E-4</v>
      </c>
      <c r="J445" s="16">
        <f t="shared" si="33"/>
        <v>2.2854115480722363E-8</v>
      </c>
    </row>
    <row r="446" spans="1:10" x14ac:dyDescent="0.25">
      <c r="A446" s="37">
        <v>444</v>
      </c>
      <c r="B446" s="4">
        <v>3090</v>
      </c>
      <c r="C446" s="20">
        <f t="shared" si="30"/>
        <v>1.6313575491523787E-2</v>
      </c>
      <c r="F446" s="19">
        <f t="shared" si="31"/>
        <v>2.6613274531764558E-4</v>
      </c>
      <c r="G446">
        <v>78</v>
      </c>
      <c r="H446" s="17">
        <f t="shared" si="32"/>
        <v>2.0414665096468647E-4</v>
      </c>
      <c r="I446" s="17">
        <f t="shared" si="34"/>
        <v>3.284402539456721E-4</v>
      </c>
      <c r="J446" s="16">
        <f t="shared" si="33"/>
        <v>3.7428014488799954E-9</v>
      </c>
    </row>
    <row r="447" spans="1:10" x14ac:dyDescent="0.25">
      <c r="A447" s="37">
        <v>445</v>
      </c>
      <c r="B447" s="4">
        <v>3090</v>
      </c>
      <c r="C447" s="20">
        <f t="shared" si="30"/>
        <v>0</v>
      </c>
      <c r="F447" s="19">
        <f t="shared" si="31"/>
        <v>0</v>
      </c>
      <c r="G447">
        <v>77</v>
      </c>
      <c r="H447" s="17">
        <f t="shared" si="32"/>
        <v>0</v>
      </c>
      <c r="I447" s="17">
        <f t="shared" si="34"/>
        <v>3.284402539456721E-4</v>
      </c>
      <c r="J447" s="16">
        <f t="shared" si="33"/>
        <v>1.0713261164908266E-7</v>
      </c>
    </row>
    <row r="448" spans="1:10" x14ac:dyDescent="0.25">
      <c r="A448" s="37">
        <v>446</v>
      </c>
      <c r="B448" s="4">
        <v>2998</v>
      </c>
      <c r="C448" s="20">
        <f t="shared" si="30"/>
        <v>-3.0225691229248113E-2</v>
      </c>
      <c r="F448" s="19">
        <f t="shared" si="31"/>
        <v>9.1359241028584628E-4</v>
      </c>
      <c r="G448">
        <v>76</v>
      </c>
      <c r="H448" s="17">
        <f t="shared" si="32"/>
        <v>7.0564699274523073E-4</v>
      </c>
      <c r="I448" s="17">
        <f t="shared" si="34"/>
        <v>3.3086603546107329E-4</v>
      </c>
      <c r="J448" s="16">
        <f t="shared" si="33"/>
        <v>3.4089691718929712E-7</v>
      </c>
    </row>
    <row r="449" spans="1:10" x14ac:dyDescent="0.25">
      <c r="A449" s="37">
        <v>447</v>
      </c>
      <c r="B449" s="4">
        <v>2998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3.3086603546107329E-4</v>
      </c>
      <c r="J449" s="16">
        <f t="shared" si="33"/>
        <v>1.0872096760085468E-7</v>
      </c>
    </row>
    <row r="450" spans="1:10" x14ac:dyDescent="0.25">
      <c r="A450" s="37">
        <v>448</v>
      </c>
      <c r="B450" s="4">
        <v>3045</v>
      </c>
      <c r="C450" s="20">
        <f t="shared" si="30"/>
        <v>1.5555501481454426E-2</v>
      </c>
      <c r="F450" s="19">
        <f t="shared" si="31"/>
        <v>2.4197362633953084E-4</v>
      </c>
      <c r="G450">
        <v>74</v>
      </c>
      <c r="H450" s="17">
        <f t="shared" si="32"/>
        <v>1.8818894669142886E-4</v>
      </c>
      <c r="I450" s="17">
        <f t="shared" si="34"/>
        <v>3.315129669622066E-4</v>
      </c>
      <c r="J450" s="16">
        <f t="shared" si="33"/>
        <v>7.8145084510663819E-9</v>
      </c>
    </row>
    <row r="451" spans="1:10" x14ac:dyDescent="0.25">
      <c r="A451" s="37">
        <v>449</v>
      </c>
      <c r="B451" s="4">
        <v>3014</v>
      </c>
      <c r="C451" s="20">
        <f t="shared" si="30"/>
        <v>-1.023280095755664E-2</v>
      </c>
      <c r="F451" s="19">
        <f t="shared" si="31"/>
        <v>1.0471021543697209E-4</v>
      </c>
      <c r="G451">
        <v>73</v>
      </c>
      <c r="H451" s="17">
        <f t="shared" si="32"/>
        <v>8.171667077568676E-5</v>
      </c>
      <c r="I451" s="17">
        <f t="shared" si="34"/>
        <v>3.3179388191189923E-4</v>
      </c>
      <c r="J451" s="16">
        <f t="shared" si="33"/>
        <v>5.1050270244995939E-8</v>
      </c>
    </row>
    <row r="452" spans="1:10" x14ac:dyDescent="0.25">
      <c r="A452" s="37">
        <v>450</v>
      </c>
      <c r="B452" s="4">
        <v>3009</v>
      </c>
      <c r="C452" s="20">
        <f t="shared" ref="C452:C515" si="35">LN(B452/B451)</f>
        <v>-1.6603025563955596E-3</v>
      </c>
      <c r="F452" s="19">
        <f t="shared" ref="F452:F515" si="36">C452^2</f>
        <v>2.7566045787736302E-6</v>
      </c>
      <c r="G452">
        <v>72</v>
      </c>
      <c r="H452" s="17">
        <f t="shared" ref="H452:H515" si="37">F452*($E$7^(G452-1))</f>
        <v>2.1586966518205488E-6</v>
      </c>
      <c r="I452" s="17">
        <f t="shared" si="34"/>
        <v>3.3180130279867291E-4</v>
      </c>
      <c r="J452" s="16">
        <f t="shared" ref="J452:J515" si="38">(F452-($E$7*I452))^2</f>
        <v>1.075210822880943E-7</v>
      </c>
    </row>
    <row r="453" spans="1:10" x14ac:dyDescent="0.25">
      <c r="A453" s="37">
        <v>451</v>
      </c>
      <c r="B453" s="4">
        <v>2995</v>
      </c>
      <c r="C453" s="20">
        <f t="shared" si="35"/>
        <v>-4.6635660804954559E-3</v>
      </c>
      <c r="F453" s="19">
        <f t="shared" si="36"/>
        <v>2.1748848587147747E-5</v>
      </c>
      <c r="G453">
        <v>71</v>
      </c>
      <c r="H453" s="17">
        <f t="shared" si="37"/>
        <v>1.7090270933600066E-5</v>
      </c>
      <c r="I453" s="17">
        <f t="shared" ref="I453:I516" si="39">(1-$E$7)*H453+I452</f>
        <v>3.3186005351078555E-4</v>
      </c>
      <c r="J453" s="16">
        <f t="shared" si="38"/>
        <v>9.5462695448595999E-8</v>
      </c>
    </row>
    <row r="454" spans="1:10" x14ac:dyDescent="0.25">
      <c r="A454" s="37">
        <v>452</v>
      </c>
      <c r="B454" s="4">
        <v>2999</v>
      </c>
      <c r="C454" s="20">
        <f t="shared" si="35"/>
        <v>1.3346681994594483E-3</v>
      </c>
      <c r="F454" s="19">
        <f t="shared" si="36"/>
        <v>1.7813392026483257E-6</v>
      </c>
      <c r="G454">
        <v>70</v>
      </c>
      <c r="H454" s="17">
        <f t="shared" si="37"/>
        <v>1.4046070270052021E-6</v>
      </c>
      <c r="I454" s="17">
        <f t="shared" si="39"/>
        <v>3.3186488208625963E-4</v>
      </c>
      <c r="J454" s="16">
        <f t="shared" si="38"/>
        <v>1.0820330049250152E-7</v>
      </c>
    </row>
    <row r="455" spans="1:10" x14ac:dyDescent="0.25">
      <c r="A455" s="37">
        <v>453</v>
      </c>
      <c r="B455" s="4">
        <v>2995</v>
      </c>
      <c r="C455" s="20">
        <f t="shared" si="35"/>
        <v>-1.3346681994593722E-3</v>
      </c>
      <c r="F455" s="19">
        <f t="shared" si="36"/>
        <v>1.7813392026481226E-6</v>
      </c>
      <c r="G455">
        <v>69</v>
      </c>
      <c r="H455" s="17">
        <f t="shared" si="37"/>
        <v>1.4094522587871617E-6</v>
      </c>
      <c r="I455" s="17">
        <f t="shared" si="39"/>
        <v>3.3186972731804177E-4</v>
      </c>
      <c r="J455" s="16">
        <f t="shared" si="38"/>
        <v>1.0820647716513293E-7</v>
      </c>
    </row>
    <row r="456" spans="1:10" x14ac:dyDescent="0.25">
      <c r="A456" s="37">
        <v>454</v>
      </c>
      <c r="B456" s="4">
        <v>2947</v>
      </c>
      <c r="C456" s="20">
        <f t="shared" si="35"/>
        <v>-1.6156527811855004E-2</v>
      </c>
      <c r="F456" s="19">
        <f t="shared" si="36"/>
        <v>2.6103339093524423E-4</v>
      </c>
      <c r="G456">
        <v>68</v>
      </c>
      <c r="H456" s="17">
        <f t="shared" si="37"/>
        <v>2.0725038333872437E-4</v>
      </c>
      <c r="I456" s="17">
        <f t="shared" si="39"/>
        <v>3.3258218574857662E-4</v>
      </c>
      <c r="J456" s="16">
        <f t="shared" si="38"/>
        <v>4.9569326000502903E-9</v>
      </c>
    </row>
    <row r="457" spans="1:10" x14ac:dyDescent="0.25">
      <c r="A457" s="37">
        <v>455</v>
      </c>
      <c r="B457" s="4">
        <v>2980</v>
      </c>
      <c r="C457" s="20">
        <f t="shared" si="35"/>
        <v>1.1135596761755417E-2</v>
      </c>
      <c r="F457" s="19">
        <f t="shared" si="36"/>
        <v>1.2400151524041774E-4</v>
      </c>
      <c r="G457">
        <v>67</v>
      </c>
      <c r="H457" s="17">
        <f t="shared" si="37"/>
        <v>9.8792005698852386E-5</v>
      </c>
      <c r="I457" s="17">
        <f t="shared" si="39"/>
        <v>3.3292180006530651E-4</v>
      </c>
      <c r="J457" s="16">
        <f t="shared" si="38"/>
        <v>4.3170787026693057E-8</v>
      </c>
    </row>
    <row r="458" spans="1:10" x14ac:dyDescent="0.25">
      <c r="A458" s="37">
        <v>456</v>
      </c>
      <c r="B458" s="4">
        <v>3018</v>
      </c>
      <c r="C458" s="20">
        <f t="shared" si="35"/>
        <v>1.2671059828344175E-2</v>
      </c>
      <c r="F458" s="19">
        <f t="shared" si="36"/>
        <v>1.6055575717347751E-4</v>
      </c>
      <c r="G458">
        <v>66</v>
      </c>
      <c r="H458" s="17">
        <f t="shared" si="37"/>
        <v>1.2835601543356861E-4</v>
      </c>
      <c r="I458" s="17">
        <f t="shared" si="39"/>
        <v>3.3336304569212905E-4</v>
      </c>
      <c r="J458" s="16">
        <f t="shared" si="38"/>
        <v>2.9467600671063008E-8</v>
      </c>
    </row>
    <row r="459" spans="1:10" x14ac:dyDescent="0.25">
      <c r="A459" s="37">
        <v>457</v>
      </c>
      <c r="B459" s="4">
        <v>3050</v>
      </c>
      <c r="C459" s="20">
        <f t="shared" si="35"/>
        <v>1.0547230273663014E-2</v>
      </c>
      <c r="F459" s="19">
        <f t="shared" si="36"/>
        <v>1.1124406644567357E-4</v>
      </c>
      <c r="G459">
        <v>65</v>
      </c>
      <c r="H459" s="17">
        <f t="shared" si="37"/>
        <v>8.9240651615784489E-5</v>
      </c>
      <c r="I459" s="17">
        <f t="shared" si="39"/>
        <v>3.3366982560522658E-4</v>
      </c>
      <c r="J459" s="16">
        <f t="shared" si="38"/>
        <v>4.8964268562164809E-8</v>
      </c>
    </row>
    <row r="460" spans="1:10" x14ac:dyDescent="0.25">
      <c r="A460" s="37">
        <v>458</v>
      </c>
      <c r="B460" s="4">
        <v>3090</v>
      </c>
      <c r="C460" s="20">
        <f t="shared" si="35"/>
        <v>1.3029500290333897E-2</v>
      </c>
      <c r="F460" s="19">
        <f t="shared" si="36"/>
        <v>1.6976787781581112E-4</v>
      </c>
      <c r="G460">
        <v>64</v>
      </c>
      <c r="H460" s="17">
        <f t="shared" si="37"/>
        <v>1.366585882413677E-4</v>
      </c>
      <c r="I460" s="17">
        <f t="shared" si="39"/>
        <v>3.3413961273772331E-4</v>
      </c>
      <c r="J460" s="16">
        <f t="shared" si="38"/>
        <v>2.6641771621894764E-8</v>
      </c>
    </row>
    <row r="461" spans="1:10" x14ac:dyDescent="0.25">
      <c r="A461" s="37">
        <v>459</v>
      </c>
      <c r="B461" s="4">
        <v>3090</v>
      </c>
      <c r="C461" s="20">
        <f t="shared" si="35"/>
        <v>0</v>
      </c>
      <c r="F461" s="19">
        <f t="shared" si="36"/>
        <v>0</v>
      </c>
      <c r="G461">
        <v>63</v>
      </c>
      <c r="H461" s="17">
        <f t="shared" si="37"/>
        <v>0</v>
      </c>
      <c r="I461" s="17">
        <f t="shared" si="39"/>
        <v>3.3413961273772331E-4</v>
      </c>
      <c r="J461" s="16">
        <f t="shared" si="38"/>
        <v>1.1088297345238014E-7</v>
      </c>
    </row>
    <row r="462" spans="1:10" x14ac:dyDescent="0.25">
      <c r="A462" s="37">
        <v>460</v>
      </c>
      <c r="B462" s="4">
        <v>3090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3.3413961273772331E-4</v>
      </c>
      <c r="J462" s="16">
        <f t="shared" si="38"/>
        <v>1.1088297345238014E-7</v>
      </c>
    </row>
    <row r="463" spans="1:10" x14ac:dyDescent="0.25">
      <c r="A463" s="37">
        <v>461</v>
      </c>
      <c r="B463" s="4">
        <v>3090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3.3413961273772331E-4</v>
      </c>
      <c r="J463" s="16">
        <f t="shared" si="38"/>
        <v>1.1088297345238014E-7</v>
      </c>
    </row>
    <row r="464" spans="1:10" x14ac:dyDescent="0.25">
      <c r="A464" s="37">
        <v>462</v>
      </c>
      <c r="B464" s="4">
        <v>3170</v>
      </c>
      <c r="C464" s="20">
        <f t="shared" si="35"/>
        <v>2.556049697953507E-2</v>
      </c>
      <c r="F464" s="19">
        <f t="shared" si="36"/>
        <v>6.5333900584082138E-4</v>
      </c>
      <c r="G464">
        <v>60</v>
      </c>
      <c r="H464" s="17">
        <f t="shared" si="37"/>
        <v>5.3321472006373602E-4</v>
      </c>
      <c r="I464" s="17">
        <f t="shared" si="39"/>
        <v>3.3597262899793352E-4</v>
      </c>
      <c r="J464" s="16">
        <f t="shared" si="38"/>
        <v>1.0145584395825883E-7</v>
      </c>
    </row>
    <row r="465" spans="1:10" x14ac:dyDescent="0.25">
      <c r="A465" s="37">
        <v>463</v>
      </c>
      <c r="B465" s="4">
        <v>3150</v>
      </c>
      <c r="C465" s="20">
        <f t="shared" si="35"/>
        <v>-6.3291350516475123E-3</v>
      </c>
      <c r="F465" s="19">
        <f t="shared" si="36"/>
        <v>4.005795050199316E-5</v>
      </c>
      <c r="G465">
        <v>59</v>
      </c>
      <c r="H465" s="17">
        <f t="shared" si="37"/>
        <v>3.2805586126564244E-5</v>
      </c>
      <c r="I465" s="17">
        <f t="shared" si="39"/>
        <v>3.3608540377802308E-4</v>
      </c>
      <c r="J465" s="16">
        <f t="shared" si="38"/>
        <v>8.6949556866693997E-8</v>
      </c>
    </row>
    <row r="466" spans="1:10" x14ac:dyDescent="0.25">
      <c r="A466" s="37">
        <v>464</v>
      </c>
      <c r="B466" s="4">
        <v>3133</v>
      </c>
      <c r="C466" s="20">
        <f t="shared" si="35"/>
        <v>-5.411440867487018E-3</v>
      </c>
      <c r="F466" s="19">
        <f t="shared" si="36"/>
        <v>2.9283692262308648E-5</v>
      </c>
      <c r="G466">
        <v>58</v>
      </c>
      <c r="H466" s="17">
        <f t="shared" si="37"/>
        <v>2.4064699527208405E-5</v>
      </c>
      <c r="I466" s="17">
        <f t="shared" si="39"/>
        <v>3.3616813027425555E-4</v>
      </c>
      <c r="J466" s="16">
        <f t="shared" si="38"/>
        <v>9.3470100926973542E-8</v>
      </c>
    </row>
    <row r="467" spans="1:10" x14ac:dyDescent="0.25">
      <c r="A467" s="37">
        <v>465</v>
      </c>
      <c r="B467" s="4">
        <v>3133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3.3616813027425555E-4</v>
      </c>
      <c r="J467" s="16">
        <f t="shared" si="38"/>
        <v>1.1223337191959485E-7</v>
      </c>
    </row>
    <row r="468" spans="1:10" x14ac:dyDescent="0.25">
      <c r="A468" s="37">
        <v>466</v>
      </c>
      <c r="B468" s="4">
        <v>3180</v>
      </c>
      <c r="C468" s="20">
        <f t="shared" si="35"/>
        <v>1.4890184822030734E-2</v>
      </c>
      <c r="F468" s="19">
        <f t="shared" si="36"/>
        <v>2.2171760403423443E-4</v>
      </c>
      <c r="G468">
        <v>56</v>
      </c>
      <c r="H468" s="17">
        <f t="shared" si="37"/>
        <v>1.8346188537643796E-4</v>
      </c>
      <c r="I468" s="17">
        <f t="shared" si="39"/>
        <v>3.3679881169839857E-4</v>
      </c>
      <c r="J468" s="16">
        <f t="shared" si="38"/>
        <v>1.2978542089369286E-8</v>
      </c>
    </row>
    <row r="469" spans="1:10" x14ac:dyDescent="0.25">
      <c r="A469" s="37">
        <v>467</v>
      </c>
      <c r="B469" s="4">
        <v>3193</v>
      </c>
      <c r="C469" s="20">
        <f t="shared" si="35"/>
        <v>4.0797169405594417E-3</v>
      </c>
      <c r="F469" s="19">
        <f t="shared" si="36"/>
        <v>1.6644090315087693E-5</v>
      </c>
      <c r="G469">
        <v>55</v>
      </c>
      <c r="H469" s="17">
        <f t="shared" si="37"/>
        <v>1.3819784548097421E-5</v>
      </c>
      <c r="I469" s="17">
        <f t="shared" si="39"/>
        <v>3.3684631955749561E-4</v>
      </c>
      <c r="J469" s="16">
        <f t="shared" si="38"/>
        <v>1.0178924159147914E-7</v>
      </c>
    </row>
    <row r="470" spans="1:10" x14ac:dyDescent="0.25">
      <c r="A470" s="37">
        <v>468</v>
      </c>
      <c r="B470" s="4">
        <v>3196</v>
      </c>
      <c r="C470" s="20">
        <f t="shared" si="35"/>
        <v>9.3911417138317578E-4</v>
      </c>
      <c r="F470" s="19">
        <f t="shared" si="36"/>
        <v>8.8193542689270883E-7</v>
      </c>
      <c r="G470">
        <v>54</v>
      </c>
      <c r="H470" s="17">
        <f t="shared" si="37"/>
        <v>7.348074150509963E-7</v>
      </c>
      <c r="I470" s="17">
        <f t="shared" si="39"/>
        <v>3.3684884558292068E-4</v>
      </c>
      <c r="J470" s="16">
        <f t="shared" si="38"/>
        <v>1.1209702294010601E-7</v>
      </c>
    </row>
    <row r="471" spans="1:10" x14ac:dyDescent="0.25">
      <c r="A471" s="37">
        <v>469</v>
      </c>
      <c r="B471" s="4">
        <v>3190</v>
      </c>
      <c r="C471" s="20">
        <f t="shared" si="35"/>
        <v>-1.8791111072749909E-3</v>
      </c>
      <c r="F471" s="19">
        <f t="shared" si="36"/>
        <v>3.5310585534842422E-6</v>
      </c>
      <c r="G471">
        <v>53</v>
      </c>
      <c r="H471" s="17">
        <f t="shared" si="37"/>
        <v>2.9521416654676697E-6</v>
      </c>
      <c r="I471" s="17">
        <f t="shared" si="39"/>
        <v>3.368589940718345E-4</v>
      </c>
      <c r="J471" s="16">
        <f t="shared" si="38"/>
        <v>1.1033685937457318E-7</v>
      </c>
    </row>
    <row r="472" spans="1:10" x14ac:dyDescent="0.25">
      <c r="A472" s="37">
        <v>470</v>
      </c>
      <c r="B472" s="4">
        <v>3179</v>
      </c>
      <c r="C472" s="20">
        <f t="shared" si="35"/>
        <v>-3.4542348680875576E-3</v>
      </c>
      <c r="F472" s="19">
        <f t="shared" si="36"/>
        <v>1.1931738523911867E-5</v>
      </c>
      <c r="G472">
        <v>52</v>
      </c>
      <c r="H472" s="17">
        <f t="shared" si="37"/>
        <v>1.0009941415302251E-5</v>
      </c>
      <c r="I472" s="17">
        <f t="shared" si="39"/>
        <v>3.3689340494739284E-4</v>
      </c>
      <c r="J472" s="16">
        <f t="shared" si="38"/>
        <v>1.0484873126248783E-7</v>
      </c>
    </row>
    <row r="473" spans="1:10" x14ac:dyDescent="0.25">
      <c r="A473" s="37">
        <v>471</v>
      </c>
      <c r="B473" s="4">
        <v>3160</v>
      </c>
      <c r="C473" s="20">
        <f t="shared" si="35"/>
        <v>-5.9946543298449182E-3</v>
      </c>
      <c r="F473" s="19">
        <f t="shared" si="36"/>
        <v>3.5935880534328422E-5</v>
      </c>
      <c r="G473">
        <v>51</v>
      </c>
      <c r="H473" s="17">
        <f t="shared" si="37"/>
        <v>3.0251828673677481E-5</v>
      </c>
      <c r="I473" s="17">
        <f t="shared" si="39"/>
        <v>3.3699740075203476E-4</v>
      </c>
      <c r="J473" s="16">
        <f t="shared" si="38"/>
        <v>8.9941830015059271E-8</v>
      </c>
    </row>
    <row r="474" spans="1:10" x14ac:dyDescent="0.25">
      <c r="A474" s="37">
        <v>472</v>
      </c>
      <c r="B474" s="4">
        <v>3178</v>
      </c>
      <c r="C474" s="20">
        <f t="shared" si="35"/>
        <v>5.6800405157035223E-3</v>
      </c>
      <c r="F474" s="19">
        <f t="shared" si="36"/>
        <v>3.2262860260033534E-5</v>
      </c>
      <c r="G474">
        <v>50</v>
      </c>
      <c r="H474" s="17">
        <f t="shared" si="37"/>
        <v>2.7253465965622185E-5</v>
      </c>
      <c r="I474" s="17">
        <f t="shared" si="39"/>
        <v>3.3709108917507024E-4</v>
      </c>
      <c r="J474" s="16">
        <f t="shared" si="38"/>
        <v>9.2215117239533939E-8</v>
      </c>
    </row>
    <row r="475" spans="1:10" x14ac:dyDescent="0.25">
      <c r="A475" s="37">
        <v>473</v>
      </c>
      <c r="B475" s="4">
        <v>3110</v>
      </c>
      <c r="C475" s="20">
        <f t="shared" si="35"/>
        <v>-2.162934192338151E-2</v>
      </c>
      <c r="F475" s="19">
        <f t="shared" si="36"/>
        <v>4.6782843203854897E-4</v>
      </c>
      <c r="G475">
        <v>49</v>
      </c>
      <c r="H475" s="17">
        <f t="shared" si="37"/>
        <v>3.9655279936266617E-4</v>
      </c>
      <c r="I475" s="17">
        <f t="shared" si="39"/>
        <v>3.3845430684688684E-4</v>
      </c>
      <c r="J475" s="16">
        <f t="shared" si="38"/>
        <v>1.7040070083120804E-8</v>
      </c>
    </row>
    <row r="476" spans="1:10" x14ac:dyDescent="0.25">
      <c r="A476" s="37">
        <v>474</v>
      </c>
      <c r="B476" s="4">
        <v>3145</v>
      </c>
      <c r="C476" s="20">
        <f t="shared" si="35"/>
        <v>1.119116396126108E-2</v>
      </c>
      <c r="F476" s="19">
        <f t="shared" si="36"/>
        <v>1.2524215080782878E-4</v>
      </c>
      <c r="G476">
        <v>48</v>
      </c>
      <c r="H476" s="17">
        <f t="shared" si="37"/>
        <v>1.0652718677887917E-4</v>
      </c>
      <c r="I476" s="17">
        <f t="shared" si="39"/>
        <v>3.3882051216375578E-4</v>
      </c>
      <c r="J476" s="16">
        <f t="shared" si="38"/>
        <v>4.511954096439168E-8</v>
      </c>
    </row>
    <row r="477" spans="1:10" x14ac:dyDescent="0.25">
      <c r="A477" s="37">
        <v>475</v>
      </c>
      <c r="B477" s="4">
        <v>3069</v>
      </c>
      <c r="C477" s="20">
        <f t="shared" si="35"/>
        <v>-2.4462114514804689E-2</v>
      </c>
      <c r="F477" s="19">
        <f t="shared" si="36"/>
        <v>5.9839504653541825E-4</v>
      </c>
      <c r="G477">
        <v>47</v>
      </c>
      <c r="H477" s="17">
        <f t="shared" si="37"/>
        <v>5.1073246378173824E-4</v>
      </c>
      <c r="I477" s="17">
        <f t="shared" si="39"/>
        <v>3.4057624184544432E-4</v>
      </c>
      <c r="J477" s="16">
        <f t="shared" si="38"/>
        <v>6.707560950394598E-8</v>
      </c>
    </row>
    <row r="478" spans="1:10" x14ac:dyDescent="0.25">
      <c r="A478" s="37">
        <v>476</v>
      </c>
      <c r="B478" s="4">
        <v>3090</v>
      </c>
      <c r="C478" s="20">
        <f t="shared" si="35"/>
        <v>6.8193152720549674E-3</v>
      </c>
      <c r="F478" s="19">
        <f t="shared" si="36"/>
        <v>4.6503060779682114E-5</v>
      </c>
      <c r="G478">
        <v>46</v>
      </c>
      <c r="H478" s="17">
        <f t="shared" si="37"/>
        <v>3.9827454104861647E-5</v>
      </c>
      <c r="I478" s="17">
        <f t="shared" si="39"/>
        <v>3.4071315549060447E-4</v>
      </c>
      <c r="J478" s="16">
        <f t="shared" si="38"/>
        <v>8.5871758999295059E-8</v>
      </c>
    </row>
    <row r="479" spans="1:10" x14ac:dyDescent="0.25">
      <c r="A479" s="37">
        <v>477</v>
      </c>
      <c r="B479" s="4">
        <v>3090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3.4071315549060447E-4</v>
      </c>
      <c r="J479" s="16">
        <f t="shared" si="38"/>
        <v>1.1528869919954356E-7</v>
      </c>
    </row>
    <row r="480" spans="1:10" x14ac:dyDescent="0.25">
      <c r="A480" s="37">
        <v>478</v>
      </c>
      <c r="B480" s="4">
        <v>3003</v>
      </c>
      <c r="C480" s="20">
        <f t="shared" si="35"/>
        <v>-2.8559301908460927E-2</v>
      </c>
      <c r="F480" s="19">
        <f t="shared" si="36"/>
        <v>8.1563372549861991E-4</v>
      </c>
      <c r="G480">
        <v>44</v>
      </c>
      <c r="H480" s="17">
        <f t="shared" si="37"/>
        <v>7.0337551900590087E-4</v>
      </c>
      <c r="I480" s="17">
        <f t="shared" si="39"/>
        <v>3.4313112842881873E-4</v>
      </c>
      <c r="J480" s="16">
        <f t="shared" si="38"/>
        <v>2.2437479691093803E-7</v>
      </c>
    </row>
    <row r="481" spans="1:10" x14ac:dyDescent="0.25">
      <c r="A481" s="37">
        <v>479</v>
      </c>
      <c r="B481" s="4">
        <v>3036</v>
      </c>
      <c r="C481" s="20">
        <f t="shared" si="35"/>
        <v>1.092907053219023E-2</v>
      </c>
      <c r="F481" s="19">
        <f t="shared" si="36"/>
        <v>1.1944458269758885E-4</v>
      </c>
      <c r="G481">
        <v>43</v>
      </c>
      <c r="H481" s="17">
        <f t="shared" si="37"/>
        <v>1.0336037212743797E-4</v>
      </c>
      <c r="I481" s="17">
        <f t="shared" si="39"/>
        <v>3.4348644728188476E-4</v>
      </c>
      <c r="J481" s="16">
        <f t="shared" si="38"/>
        <v>4.9667057199211593E-8</v>
      </c>
    </row>
    <row r="482" spans="1:10" x14ac:dyDescent="0.25">
      <c r="A482" s="37">
        <v>480</v>
      </c>
      <c r="B482" s="4">
        <v>3020</v>
      </c>
      <c r="C482" s="20">
        <f t="shared" si="35"/>
        <v>-5.2840281466052666E-3</v>
      </c>
      <c r="F482" s="19">
        <f t="shared" si="36"/>
        <v>2.7920953454116688E-5</v>
      </c>
      <c r="G482">
        <v>42</v>
      </c>
      <c r="H482" s="17">
        <f t="shared" si="37"/>
        <v>2.424450851725102E-5</v>
      </c>
      <c r="I482" s="17">
        <f t="shared" si="39"/>
        <v>3.4356979190209257E-4</v>
      </c>
      <c r="J482" s="16">
        <f t="shared" si="38"/>
        <v>9.8889971370454156E-8</v>
      </c>
    </row>
    <row r="483" spans="1:10" x14ac:dyDescent="0.25">
      <c r="A483" s="37">
        <v>481</v>
      </c>
      <c r="B483" s="4">
        <v>3020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3.4356979190209257E-4</v>
      </c>
      <c r="J483" s="16">
        <f t="shared" si="38"/>
        <v>1.1723003032885435E-7</v>
      </c>
    </row>
    <row r="484" spans="1:10" x14ac:dyDescent="0.25">
      <c r="A484" s="37">
        <v>482</v>
      </c>
      <c r="B484" s="4">
        <v>3060</v>
      </c>
      <c r="C484" s="20">
        <f t="shared" si="35"/>
        <v>1.3158084577511201E-2</v>
      </c>
      <c r="F484" s="19">
        <f t="shared" si="36"/>
        <v>1.7313518974893812E-4</v>
      </c>
      <c r="G484">
        <v>40</v>
      </c>
      <c r="H484" s="17">
        <f t="shared" si="37"/>
        <v>1.5137688128497037E-4</v>
      </c>
      <c r="I484" s="17">
        <f t="shared" si="39"/>
        <v>3.4409017566940884E-4</v>
      </c>
      <c r="J484" s="16">
        <f t="shared" si="38"/>
        <v>2.8822571859237026E-8</v>
      </c>
    </row>
    <row r="485" spans="1:10" x14ac:dyDescent="0.25">
      <c r="A485" s="37">
        <v>483</v>
      </c>
      <c r="B485" s="4">
        <v>3050</v>
      </c>
      <c r="C485" s="20">
        <f t="shared" si="35"/>
        <v>-3.2733253449691376E-3</v>
      </c>
      <c r="F485" s="19">
        <f t="shared" si="36"/>
        <v>1.0714658814017323E-5</v>
      </c>
      <c r="G485">
        <v>39</v>
      </c>
      <c r="H485" s="17">
        <f t="shared" si="37"/>
        <v>9.4004379227127833E-6</v>
      </c>
      <c r="I485" s="17">
        <f t="shared" si="39"/>
        <v>3.4412249127308041E-4</v>
      </c>
      <c r="J485" s="16">
        <f t="shared" si="38"/>
        <v>1.1037335287498023E-7</v>
      </c>
    </row>
    <row r="486" spans="1:10" x14ac:dyDescent="0.25">
      <c r="A486" s="37">
        <v>484</v>
      </c>
      <c r="B486" s="4">
        <v>3060</v>
      </c>
      <c r="C486" s="20">
        <f t="shared" si="35"/>
        <v>3.2733253449691085E-3</v>
      </c>
      <c r="F486" s="19">
        <f t="shared" si="36"/>
        <v>1.0714658814017134E-5</v>
      </c>
      <c r="G486">
        <v>38</v>
      </c>
      <c r="H486" s="17">
        <f t="shared" si="37"/>
        <v>9.4328649999757071E-6</v>
      </c>
      <c r="I486" s="17">
        <f t="shared" si="39"/>
        <v>3.4415491835034352E-4</v>
      </c>
      <c r="J486" s="16">
        <f t="shared" si="38"/>
        <v>1.1039482601263005E-7</v>
      </c>
    </row>
    <row r="487" spans="1:10" x14ac:dyDescent="0.25">
      <c r="A487" s="37">
        <v>485</v>
      </c>
      <c r="B487" s="4">
        <v>3001</v>
      </c>
      <c r="C487" s="20">
        <f t="shared" si="35"/>
        <v>-1.9469349506059386E-2</v>
      </c>
      <c r="F487" s="19">
        <f t="shared" si="36"/>
        <v>3.7905557018909483E-4</v>
      </c>
      <c r="G487">
        <v>37</v>
      </c>
      <c r="H487" s="17">
        <f t="shared" si="37"/>
        <v>3.3486032061933894E-4</v>
      </c>
      <c r="I487" s="17">
        <f t="shared" si="39"/>
        <v>3.4530605763719794E-4</v>
      </c>
      <c r="J487" s="16">
        <f t="shared" si="38"/>
        <v>1.220563283032839E-9</v>
      </c>
    </row>
    <row r="488" spans="1:10" x14ac:dyDescent="0.25">
      <c r="A488" s="37">
        <v>486</v>
      </c>
      <c r="B488" s="4">
        <v>3082</v>
      </c>
      <c r="C488" s="20">
        <f t="shared" si="35"/>
        <v>2.663317043969398E-2</v>
      </c>
      <c r="F488" s="19">
        <f t="shared" si="36"/>
        <v>7.0932576766978919E-4</v>
      </c>
      <c r="G488">
        <v>36</v>
      </c>
      <c r="H488" s="17">
        <f t="shared" si="37"/>
        <v>6.2878485937515314E-4</v>
      </c>
      <c r="I488" s="17">
        <f t="shared" si="39"/>
        <v>3.4746761250063247E-4</v>
      </c>
      <c r="J488" s="16">
        <f t="shared" si="38"/>
        <v>1.3180721517444421E-7</v>
      </c>
    </row>
    <row r="489" spans="1:10" x14ac:dyDescent="0.25">
      <c r="A489" s="37">
        <v>487</v>
      </c>
      <c r="B489" s="4">
        <v>3070</v>
      </c>
      <c r="C489" s="20">
        <f t="shared" si="35"/>
        <v>-3.9011752988182529E-3</v>
      </c>
      <c r="F489" s="19">
        <f t="shared" si="36"/>
        <v>1.5219168712109685E-5</v>
      </c>
      <c r="G489">
        <v>35</v>
      </c>
      <c r="H489" s="17">
        <f t="shared" si="37"/>
        <v>1.353763509468008E-5</v>
      </c>
      <c r="I489" s="17">
        <f t="shared" si="39"/>
        <v>3.4751415042301085E-4</v>
      </c>
      <c r="J489" s="16">
        <f t="shared" si="38"/>
        <v>1.0962743695766204E-7</v>
      </c>
    </row>
    <row r="490" spans="1:10" x14ac:dyDescent="0.25">
      <c r="A490" s="37">
        <v>488</v>
      </c>
      <c r="B490" s="4">
        <v>2992</v>
      </c>
      <c r="C490" s="20">
        <f t="shared" si="35"/>
        <v>-2.5735501486874941E-2</v>
      </c>
      <c r="F490" s="19">
        <f t="shared" si="36"/>
        <v>6.6231603678094226E-4</v>
      </c>
      <c r="G490">
        <v>34</v>
      </c>
      <c r="H490" s="17">
        <f t="shared" si="37"/>
        <v>5.9117039372927522E-4</v>
      </c>
      <c r="I490" s="17">
        <f t="shared" si="39"/>
        <v>3.4954639916537697E-4</v>
      </c>
      <c r="J490" s="16">
        <f t="shared" si="38"/>
        <v>9.8577953860726888E-8</v>
      </c>
    </row>
    <row r="491" spans="1:10" x14ac:dyDescent="0.25">
      <c r="A491" s="37">
        <v>489</v>
      </c>
      <c r="B491" s="4">
        <v>2979</v>
      </c>
      <c r="C491" s="20">
        <f t="shared" si="35"/>
        <v>-4.354386381085624E-3</v>
      </c>
      <c r="F491" s="19">
        <f t="shared" si="36"/>
        <v>1.8960680755783956E-5</v>
      </c>
      <c r="G491">
        <v>33</v>
      </c>
      <c r="H491" s="17">
        <f t="shared" si="37"/>
        <v>1.6982313914839772E-5</v>
      </c>
      <c r="I491" s="17">
        <f t="shared" si="39"/>
        <v>3.4960477875688222E-4</v>
      </c>
      <c r="J491" s="16">
        <f t="shared" si="38"/>
        <v>1.0853221066780127E-7</v>
      </c>
    </row>
    <row r="492" spans="1:10" x14ac:dyDescent="0.25">
      <c r="A492" s="37">
        <v>490</v>
      </c>
      <c r="B492" s="4">
        <v>2972</v>
      </c>
      <c r="C492" s="20">
        <f t="shared" si="35"/>
        <v>-2.3525468756324555E-3</v>
      </c>
      <c r="F492" s="19">
        <f t="shared" si="36"/>
        <v>5.5344768020480281E-6</v>
      </c>
      <c r="G492">
        <v>32</v>
      </c>
      <c r="H492" s="17">
        <f t="shared" si="37"/>
        <v>4.9741060809342998E-6</v>
      </c>
      <c r="I492" s="17">
        <f t="shared" si="39"/>
        <v>3.4962187809225927E-4</v>
      </c>
      <c r="J492" s="16">
        <f t="shared" si="38"/>
        <v>1.1757047752127774E-7</v>
      </c>
    </row>
    <row r="493" spans="1:10" x14ac:dyDescent="0.25">
      <c r="A493" s="37">
        <v>491</v>
      </c>
      <c r="B493" s="4">
        <v>3047</v>
      </c>
      <c r="C493" s="20">
        <f t="shared" si="35"/>
        <v>2.492237314805916E-2</v>
      </c>
      <c r="F493" s="19">
        <f t="shared" si="36"/>
        <v>6.2112468333110028E-4</v>
      </c>
      <c r="G493">
        <v>31</v>
      </c>
      <c r="H493" s="17">
        <f t="shared" si="37"/>
        <v>5.6016090252957471E-4</v>
      </c>
      <c r="I493" s="17">
        <f t="shared" si="39"/>
        <v>3.5154752643622845E-4</v>
      </c>
      <c r="J493" s="16">
        <f t="shared" si="38"/>
        <v>7.3324874359704223E-8</v>
      </c>
    </row>
    <row r="494" spans="1:10" x14ac:dyDescent="0.25">
      <c r="A494" s="37">
        <v>492</v>
      </c>
      <c r="B494" s="4">
        <v>3047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3.5154752643622845E-4</v>
      </c>
      <c r="J494" s="16">
        <f t="shared" si="38"/>
        <v>1.2273743036543698E-7</v>
      </c>
    </row>
    <row r="495" spans="1:10" x14ac:dyDescent="0.25">
      <c r="A495" s="37">
        <v>493</v>
      </c>
      <c r="B495" s="4">
        <v>3020</v>
      </c>
      <c r="C495" s="20">
        <f t="shared" si="35"/>
        <v>-8.9006686167937468E-3</v>
      </c>
      <c r="F495" s="19">
        <f t="shared" si="36"/>
        <v>7.9221901825977115E-5</v>
      </c>
      <c r="G495">
        <v>29</v>
      </c>
      <c r="H495" s="17">
        <f t="shared" si="37"/>
        <v>7.1939983714415227E-5</v>
      </c>
      <c r="I495" s="17">
        <f t="shared" si="39"/>
        <v>3.5179483236186384E-4</v>
      </c>
      <c r="J495" s="16">
        <f t="shared" si="38"/>
        <v>7.3638190371704436E-8</v>
      </c>
    </row>
    <row r="496" spans="1:10" x14ac:dyDescent="0.25">
      <c r="A496" s="37">
        <v>494</v>
      </c>
      <c r="B496" s="4">
        <v>2965</v>
      </c>
      <c r="C496" s="20">
        <f t="shared" si="35"/>
        <v>-1.8379798937089534E-2</v>
      </c>
      <c r="F496" s="19">
        <f t="shared" si="36"/>
        <v>3.3781700896783756E-4</v>
      </c>
      <c r="G496">
        <v>28</v>
      </c>
      <c r="H496" s="17">
        <f t="shared" si="37"/>
        <v>3.0782374441317865E-4</v>
      </c>
      <c r="I496" s="17">
        <f t="shared" si="39"/>
        <v>3.528530288211077E-4</v>
      </c>
      <c r="J496" s="16">
        <f t="shared" si="38"/>
        <v>1.910760912771884E-10</v>
      </c>
    </row>
    <row r="497" spans="1:10" x14ac:dyDescent="0.25">
      <c r="A497" s="37">
        <v>495</v>
      </c>
      <c r="B497" s="4">
        <v>2945</v>
      </c>
      <c r="C497" s="20">
        <f t="shared" si="35"/>
        <v>-6.7682153461387394E-3</v>
      </c>
      <c r="F497" s="19">
        <f t="shared" si="36"/>
        <v>4.5808738971707935E-5</v>
      </c>
      <c r="G497">
        <v>27</v>
      </c>
      <c r="H497" s="17">
        <f t="shared" si="37"/>
        <v>4.1885574265180727E-5</v>
      </c>
      <c r="I497" s="17">
        <f t="shared" si="39"/>
        <v>3.5299701760425147E-4</v>
      </c>
      <c r="J497" s="16">
        <f t="shared" si="38"/>
        <v>9.362057295153222E-8</v>
      </c>
    </row>
    <row r="498" spans="1:10" x14ac:dyDescent="0.25">
      <c r="A498" s="37">
        <v>496</v>
      </c>
      <c r="B498" s="4">
        <v>3051</v>
      </c>
      <c r="C498" s="20">
        <f t="shared" si="35"/>
        <v>3.5360588630982508E-2</v>
      </c>
      <c r="F498" s="19">
        <f t="shared" si="36"/>
        <v>1.2503712283295693E-3</v>
      </c>
      <c r="G498">
        <v>26</v>
      </c>
      <c r="H498" s="17">
        <f t="shared" si="37"/>
        <v>1.1472303889105626E-3</v>
      </c>
      <c r="I498" s="17">
        <f t="shared" si="39"/>
        <v>3.5694081712431904E-4</v>
      </c>
      <c r="J498" s="16">
        <f t="shared" si="38"/>
        <v>8.0041196349244365E-7</v>
      </c>
    </row>
    <row r="499" spans="1:10" x14ac:dyDescent="0.25">
      <c r="A499" s="37">
        <v>497</v>
      </c>
      <c r="B499" s="4">
        <v>3185</v>
      </c>
      <c r="C499" s="20">
        <f t="shared" si="35"/>
        <v>4.2982883289594077E-2</v>
      </c>
      <c r="F499" s="19">
        <f t="shared" si="36"/>
        <v>1.8475282558868657E-3</v>
      </c>
      <c r="G499">
        <v>25</v>
      </c>
      <c r="H499" s="17">
        <f t="shared" si="37"/>
        <v>1.7009764193372722E-3</v>
      </c>
      <c r="I499" s="17">
        <f t="shared" si="39"/>
        <v>3.6278821277481167E-4</v>
      </c>
      <c r="J499" s="16">
        <f t="shared" si="38"/>
        <v>2.2081579266942917E-6</v>
      </c>
    </row>
    <row r="500" spans="1:10" x14ac:dyDescent="0.25">
      <c r="A500" s="37">
        <v>498</v>
      </c>
      <c r="B500" s="4">
        <v>3155</v>
      </c>
      <c r="C500" s="20">
        <f t="shared" si="35"/>
        <v>-9.4637930309501399E-3</v>
      </c>
      <c r="F500" s="19">
        <f t="shared" si="36"/>
        <v>8.956337853266044E-5</v>
      </c>
      <c r="G500">
        <v>24</v>
      </c>
      <c r="H500" s="17">
        <f t="shared" si="37"/>
        <v>8.2743369961660161E-5</v>
      </c>
      <c r="I500" s="17">
        <f t="shared" si="39"/>
        <v>3.6307265717752093E-4</v>
      </c>
      <c r="J500" s="16">
        <f t="shared" si="38"/>
        <v>7.4126136333679843E-8</v>
      </c>
    </row>
    <row r="501" spans="1:10" x14ac:dyDescent="0.25">
      <c r="A501" s="37">
        <v>499</v>
      </c>
      <c r="B501" s="4">
        <v>3180</v>
      </c>
      <c r="C501" s="20">
        <f t="shared" si="35"/>
        <v>7.8927007989089831E-3</v>
      </c>
      <c r="F501" s="19">
        <f t="shared" si="36"/>
        <v>6.2294725901098505E-5</v>
      </c>
      <c r="G501">
        <v>23</v>
      </c>
      <c r="H501" s="17">
        <f t="shared" si="37"/>
        <v>5.7749675662743432E-5</v>
      </c>
      <c r="I501" s="17">
        <f t="shared" si="39"/>
        <v>3.6327118150651736E-4</v>
      </c>
      <c r="J501" s="16">
        <f t="shared" si="38"/>
        <v>8.9836663667203281E-8</v>
      </c>
    </row>
    <row r="502" spans="1:10" x14ac:dyDescent="0.25">
      <c r="A502" s="37">
        <v>500</v>
      </c>
      <c r="B502" s="4">
        <v>3300</v>
      </c>
      <c r="C502" s="20">
        <f t="shared" si="35"/>
        <v>3.7041271680349076E-2</v>
      </c>
      <c r="F502" s="19">
        <f t="shared" si="36"/>
        <v>1.3720558076974305E-3</v>
      </c>
      <c r="G502">
        <v>22</v>
      </c>
      <c r="H502" s="17">
        <f t="shared" si="37"/>
        <v>1.2763376481554122E-3</v>
      </c>
      <c r="I502" s="17">
        <f t="shared" si="39"/>
        <v>3.6765880918173923E-4</v>
      </c>
      <c r="J502" s="16">
        <f t="shared" si="38"/>
        <v>1.01135382202213E-6</v>
      </c>
    </row>
    <row r="503" spans="1:10" x14ac:dyDescent="0.25">
      <c r="A503" s="37">
        <v>501</v>
      </c>
      <c r="B503" s="4">
        <v>3400</v>
      </c>
      <c r="C503" s="20">
        <f t="shared" si="35"/>
        <v>2.9852963149681128E-2</v>
      </c>
      <c r="F503" s="19">
        <f t="shared" si="36"/>
        <v>8.9119940881621945E-4</v>
      </c>
      <c r="G503">
        <v>21</v>
      </c>
      <c r="H503" s="17">
        <f t="shared" si="37"/>
        <v>8.3188678681672928E-4</v>
      </c>
      <c r="I503" s="17">
        <f t="shared" si="39"/>
        <v>3.7051856145321966E-4</v>
      </c>
      <c r="J503" s="16">
        <f t="shared" si="38"/>
        <v>2.7243657096788101E-7</v>
      </c>
    </row>
    <row r="504" spans="1:10" x14ac:dyDescent="0.25">
      <c r="A504" s="37">
        <v>502</v>
      </c>
      <c r="B504" s="4">
        <v>3400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3.7051856145321966E-4</v>
      </c>
      <c r="J504" s="16">
        <f t="shared" si="38"/>
        <v>1.3634175253178014E-7</v>
      </c>
    </row>
    <row r="505" spans="1:10" x14ac:dyDescent="0.25">
      <c r="A505" s="37">
        <v>503</v>
      </c>
      <c r="B505" s="4">
        <v>3530</v>
      </c>
      <c r="C505" s="20">
        <f t="shared" si="35"/>
        <v>3.7522439323089775E-2</v>
      </c>
      <c r="F505" s="19">
        <f t="shared" si="36"/>
        <v>1.4079334527549539E-3</v>
      </c>
      <c r="G505">
        <v>19</v>
      </c>
      <c r="H505" s="17">
        <f t="shared" si="37"/>
        <v>1.3233128534629274E-3</v>
      </c>
      <c r="I505" s="17">
        <f t="shared" si="39"/>
        <v>3.750676743836593E-4</v>
      </c>
      <c r="J505" s="16">
        <f t="shared" si="38"/>
        <v>1.0694768479480984E-6</v>
      </c>
    </row>
    <row r="506" spans="1:10" x14ac:dyDescent="0.25">
      <c r="A506" s="37">
        <v>504</v>
      </c>
      <c r="B506" s="4">
        <v>3500</v>
      </c>
      <c r="C506" s="20">
        <f t="shared" si="35"/>
        <v>-8.5349024498374438E-3</v>
      </c>
      <c r="F506" s="19">
        <f t="shared" si="36"/>
        <v>7.2844559828241201E-5</v>
      </c>
      <c r="G506">
        <v>18</v>
      </c>
      <c r="H506" s="17">
        <f t="shared" si="37"/>
        <v>6.870258204574299E-5</v>
      </c>
      <c r="I506" s="17">
        <f t="shared" si="39"/>
        <v>3.7530385119061843E-4</v>
      </c>
      <c r="J506" s="16">
        <f t="shared" si="38"/>
        <v>9.0702839180546714E-8</v>
      </c>
    </row>
    <row r="507" spans="1:10" x14ac:dyDescent="0.25">
      <c r="A507" s="37">
        <v>505</v>
      </c>
      <c r="B507" s="4">
        <v>3537</v>
      </c>
      <c r="C507" s="20">
        <f t="shared" si="35"/>
        <v>1.0515941727975674E-2</v>
      </c>
      <c r="F507" s="19">
        <f t="shared" si="36"/>
        <v>1.1058503042617999E-4</v>
      </c>
      <c r="G507">
        <v>17</v>
      </c>
      <c r="H507" s="17">
        <f t="shared" si="37"/>
        <v>1.0465688661876465E-4</v>
      </c>
      <c r="I507" s="17">
        <f t="shared" si="39"/>
        <v>3.7566362703268867E-4</v>
      </c>
      <c r="J507" s="16">
        <f t="shared" si="38"/>
        <v>6.9583681089102245E-8</v>
      </c>
    </row>
    <row r="508" spans="1:10" x14ac:dyDescent="0.25">
      <c r="A508" s="37">
        <v>506</v>
      </c>
      <c r="B508" s="4">
        <v>3650</v>
      </c>
      <c r="C508" s="20">
        <f t="shared" si="35"/>
        <v>3.1448257371056575E-2</v>
      </c>
      <c r="F508" s="19">
        <f t="shared" si="36"/>
        <v>9.8899289167621415E-4</v>
      </c>
      <c r="G508">
        <v>16</v>
      </c>
      <c r="H508" s="17">
        <f t="shared" si="37"/>
        <v>9.3920451690052218E-4</v>
      </c>
      <c r="I508" s="17">
        <f t="shared" si="39"/>
        <v>3.7889230224806108E-4</v>
      </c>
      <c r="J508" s="16">
        <f t="shared" si="38"/>
        <v>3.7381374596763013E-7</v>
      </c>
    </row>
    <row r="509" spans="1:10" x14ac:dyDescent="0.25">
      <c r="A509" s="37">
        <v>507</v>
      </c>
      <c r="B509" s="4">
        <v>3650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3.7889230224806108E-4</v>
      </c>
      <c r="J509" s="16">
        <f t="shared" si="38"/>
        <v>1.4257405369428305E-7</v>
      </c>
    </row>
    <row r="510" spans="1:10" x14ac:dyDescent="0.25">
      <c r="A510" s="37">
        <v>508</v>
      </c>
      <c r="B510" s="4">
        <v>3640</v>
      </c>
      <c r="C510" s="20">
        <f t="shared" si="35"/>
        <v>-2.7434859457508326E-3</v>
      </c>
      <c r="F510" s="19">
        <f t="shared" si="36"/>
        <v>7.5267151345323402E-6</v>
      </c>
      <c r="G510">
        <v>14</v>
      </c>
      <c r="H510" s="17">
        <f t="shared" si="37"/>
        <v>7.1971996182492847E-6</v>
      </c>
      <c r="I510" s="17">
        <f t="shared" si="39"/>
        <v>3.7891704384545482E-4</v>
      </c>
      <c r="J510" s="16">
        <f t="shared" si="38"/>
        <v>1.3696493303871534E-7</v>
      </c>
    </row>
    <row r="511" spans="1:10" x14ac:dyDescent="0.25">
      <c r="A511" s="37">
        <v>509</v>
      </c>
      <c r="B511" s="4">
        <v>3550</v>
      </c>
      <c r="C511" s="20">
        <f t="shared" si="35"/>
        <v>-2.5036078161324887E-2</v>
      </c>
      <c r="F511" s="19">
        <f t="shared" si="36"/>
        <v>6.268052096999689E-4</v>
      </c>
      <c r="G511">
        <v>13</v>
      </c>
      <c r="H511" s="17">
        <f t="shared" si="37"/>
        <v>6.0143153992746996E-4</v>
      </c>
      <c r="I511" s="17">
        <f t="shared" si="39"/>
        <v>3.8098456702253164E-4</v>
      </c>
      <c r="J511" s="16">
        <f t="shared" si="38"/>
        <v>6.1073405889385965E-8</v>
      </c>
    </row>
    <row r="512" spans="1:10" x14ac:dyDescent="0.25">
      <c r="A512" s="37">
        <v>510</v>
      </c>
      <c r="B512" s="4">
        <v>3600</v>
      </c>
      <c r="C512" s="20">
        <f t="shared" si="35"/>
        <v>1.398624197473987E-2</v>
      </c>
      <c r="F512" s="19">
        <f t="shared" si="36"/>
        <v>1.9561496457597542E-4</v>
      </c>
      <c r="G512">
        <v>12</v>
      </c>
      <c r="H512" s="17">
        <f t="shared" si="37"/>
        <v>1.8834374881683601E-4</v>
      </c>
      <c r="I512" s="17">
        <f t="shared" si="39"/>
        <v>3.8163203068229131E-4</v>
      </c>
      <c r="J512" s="16">
        <f t="shared" si="38"/>
        <v>3.4115989153848883E-8</v>
      </c>
    </row>
    <row r="513" spans="1:10" x14ac:dyDescent="0.25">
      <c r="A513" s="37">
        <v>511</v>
      </c>
      <c r="B513" s="4">
        <v>3530</v>
      </c>
      <c r="C513" s="20">
        <f t="shared" si="35"/>
        <v>-1.9635974516858962E-2</v>
      </c>
      <c r="F513" s="19">
        <f t="shared" si="36"/>
        <v>3.8557149522673454E-4</v>
      </c>
      <c r="G513">
        <v>11</v>
      </c>
      <c r="H513" s="17">
        <f t="shared" si="37"/>
        <v>3.72519994519412E-4</v>
      </c>
      <c r="I513" s="17">
        <f t="shared" si="39"/>
        <v>3.8291263150127446E-4</v>
      </c>
      <c r="J513" s="16">
        <f t="shared" si="38"/>
        <v>1.5802143495063951E-11</v>
      </c>
    </row>
    <row r="514" spans="1:10" x14ac:dyDescent="0.25">
      <c r="A514" s="37">
        <v>512</v>
      </c>
      <c r="B514" s="4">
        <v>3530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3.8291263150127446E-4</v>
      </c>
      <c r="J514" s="16">
        <f t="shared" si="38"/>
        <v>1.4561573939867861E-7</v>
      </c>
    </row>
    <row r="515" spans="1:10" x14ac:dyDescent="0.25">
      <c r="A515" s="37">
        <v>513</v>
      </c>
      <c r="B515" s="4">
        <v>3450</v>
      </c>
      <c r="C515" s="20">
        <f t="shared" si="35"/>
        <v>-2.2923639901936965E-2</v>
      </c>
      <c r="F515" s="19">
        <f t="shared" si="36"/>
        <v>5.2549326635367656E-4</v>
      </c>
      <c r="G515">
        <v>9</v>
      </c>
      <c r="H515" s="17">
        <f t="shared" si="37"/>
        <v>5.1121417795328228E-4</v>
      </c>
      <c r="I515" s="17">
        <f t="shared" si="39"/>
        <v>3.8467001715733126E-4</v>
      </c>
      <c r="J515" s="16">
        <f t="shared" si="38"/>
        <v>2.0205376655182935E-8</v>
      </c>
    </row>
    <row r="516" spans="1:10" x14ac:dyDescent="0.25">
      <c r="A516" s="37">
        <v>514</v>
      </c>
      <c r="B516" s="4">
        <v>3352</v>
      </c>
      <c r="C516" s="20">
        <f t="shared" ref="C516:C579" si="40">LN(B516/B515)</f>
        <v>-2.8817048423431812E-2</v>
      </c>
      <c r="F516" s="19">
        <f t="shared" ref="F516:F523" si="41">C516^2</f>
        <v>8.3042227983841387E-4</v>
      </c>
      <c r="G516">
        <v>8</v>
      </c>
      <c r="H516" s="17">
        <f t="shared" ref="H516:H579" si="42">F516*($E$7^(G516-1))</f>
        <v>8.1064416380903319E-4</v>
      </c>
      <c r="I516" s="17">
        <f t="shared" si="39"/>
        <v>3.8745674430043948E-4</v>
      </c>
      <c r="J516" s="16">
        <f t="shared" ref="J516:J579" si="43">(F516-($E$7*I516))^2</f>
        <v>1.9740025426558694E-7</v>
      </c>
    </row>
    <row r="517" spans="1:10" x14ac:dyDescent="0.25">
      <c r="A517" s="37">
        <v>515</v>
      </c>
      <c r="B517" s="4">
        <v>3364</v>
      </c>
      <c r="C517" s="20">
        <f t="shared" si="40"/>
        <v>3.5735594908649221E-3</v>
      </c>
      <c r="F517" s="19">
        <f t="shared" si="41"/>
        <v>1.2770327434750761E-5</v>
      </c>
      <c r="G517">
        <v>7</v>
      </c>
      <c r="H517" s="17">
        <f t="shared" si="42"/>
        <v>1.2509179769152328E-5</v>
      </c>
      <c r="I517" s="17">
        <f t="shared" ref="I517:I580" si="44">(1-$E$7)*H517+I516</f>
        <v>3.8749974673277292E-4</v>
      </c>
      <c r="J517" s="16">
        <f t="shared" si="43"/>
        <v>1.3942556084885932E-7</v>
      </c>
    </row>
    <row r="518" spans="1:10" x14ac:dyDescent="0.25">
      <c r="A518" s="37">
        <v>516</v>
      </c>
      <c r="B518" s="4">
        <v>3326</v>
      </c>
      <c r="C518" s="20">
        <f t="shared" si="40"/>
        <v>-1.1360361339965742E-2</v>
      </c>
      <c r="F518" s="19">
        <f t="shared" si="41"/>
        <v>1.2905780977458823E-4</v>
      </c>
      <c r="G518">
        <v>6</v>
      </c>
      <c r="H518" s="17">
        <f t="shared" si="42"/>
        <v>1.2685471811776933E-4</v>
      </c>
      <c r="I518" s="17">
        <f t="shared" si="44"/>
        <v>3.8793583139481384E-4</v>
      </c>
      <c r="J518" s="16">
        <f t="shared" si="43"/>
        <v>6.632913148775492E-8</v>
      </c>
    </row>
    <row r="519" spans="1:10" x14ac:dyDescent="0.25">
      <c r="A519" s="37">
        <v>517</v>
      </c>
      <c r="B519" s="4">
        <v>3326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3.8793583139481384E-4</v>
      </c>
      <c r="J519" s="16">
        <f t="shared" si="43"/>
        <v>1.4946128889217607E-7</v>
      </c>
    </row>
    <row r="520" spans="1:10" x14ac:dyDescent="0.25">
      <c r="A520" s="37">
        <v>518</v>
      </c>
      <c r="B520" s="4">
        <v>3340</v>
      </c>
      <c r="C520" s="20">
        <f t="shared" si="40"/>
        <v>4.2004262178730123E-3</v>
      </c>
      <c r="F520" s="19">
        <f t="shared" si="41"/>
        <v>1.7643580411794978E-5</v>
      </c>
      <c r="G520">
        <v>4</v>
      </c>
      <c r="H520" s="17">
        <f t="shared" si="42"/>
        <v>1.7462246785479323E-5</v>
      </c>
      <c r="I520" s="17">
        <f t="shared" si="44"/>
        <v>3.8799586083716259E-4</v>
      </c>
      <c r="J520" s="16">
        <f t="shared" si="43"/>
        <v>1.3617463761071758E-7</v>
      </c>
    </row>
    <row r="521" spans="1:10" x14ac:dyDescent="0.25">
      <c r="A521" s="37">
        <v>519</v>
      </c>
      <c r="B521" s="4">
        <v>3310</v>
      </c>
      <c r="C521" s="20">
        <f t="shared" si="40"/>
        <v>-9.0226175996375307E-3</v>
      </c>
      <c r="F521" s="19">
        <f t="shared" si="41"/>
        <v>8.1407628349288916E-5</v>
      </c>
      <c r="G521">
        <v>3</v>
      </c>
      <c r="H521" s="17">
        <f t="shared" si="42"/>
        <v>8.0848885262445295E-5</v>
      </c>
      <c r="I521" s="17">
        <f t="shared" si="44"/>
        <v>3.8827379262660797E-4</v>
      </c>
      <c r="J521" s="16">
        <f t="shared" si="43"/>
        <v>9.3349440723771554E-8</v>
      </c>
    </row>
    <row r="522" spans="1:10" x14ac:dyDescent="0.25">
      <c r="A522" s="37">
        <v>520</v>
      </c>
      <c r="B522" s="4">
        <v>3260</v>
      </c>
      <c r="C522" s="20">
        <f t="shared" si="40"/>
        <v>-1.5220994010355243E-2</v>
      </c>
      <c r="F522" s="19">
        <f t="shared" si="41"/>
        <v>2.3167865866327017E-4</v>
      </c>
      <c r="G522">
        <v>2</v>
      </c>
      <c r="H522" s="17">
        <f t="shared" si="42"/>
        <v>2.3088222388288244E-4</v>
      </c>
      <c r="I522" s="17">
        <f t="shared" si="44"/>
        <v>3.8906748952702405E-4</v>
      </c>
      <c r="J522" s="16">
        <f t="shared" si="43"/>
        <v>2.4352022344094389E-8</v>
      </c>
    </row>
    <row r="523" spans="1:10" x14ac:dyDescent="0.25">
      <c r="A523" s="37">
        <v>521</v>
      </c>
      <c r="B523" s="4">
        <v>3400</v>
      </c>
      <c r="C523" s="20">
        <f t="shared" si="40"/>
        <v>4.2048236243499404E-2</v>
      </c>
      <c r="F523" s="19">
        <f t="shared" si="41"/>
        <v>1.7680541711891369E-3</v>
      </c>
      <c r="G523">
        <v>1</v>
      </c>
      <c r="H523" s="17">
        <f t="shared" si="42"/>
        <v>1.7680541711891369E-3</v>
      </c>
      <c r="I523" s="17">
        <f t="shared" si="44"/>
        <v>3.9514547635442217E-4</v>
      </c>
      <c r="J523" s="16">
        <f t="shared" si="43"/>
        <v>1.8886099923142779E-6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CCD2E-F89B-455B-8621-D826268C9613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4170</v>
      </c>
      <c r="C3" s="18"/>
      <c r="D3" s="29" t="s">
        <v>42</v>
      </c>
      <c r="E3" s="28">
        <f>STDEVP(C4:C1277)</f>
        <v>1.8770632431188046E-2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4170</v>
      </c>
      <c r="C4" s="20">
        <f t="shared" ref="C4:C67" si="0">LN(B4/B3)</f>
        <v>0</v>
      </c>
      <c r="D4" s="22" t="s">
        <v>41</v>
      </c>
      <c r="E4" s="28">
        <f>SQRT(SUM(F4:F523)/G4)</f>
        <v>1.878987669852742E-2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4190</v>
      </c>
      <c r="C5" s="20">
        <f t="shared" si="0"/>
        <v>4.7846981233362531E-3</v>
      </c>
      <c r="D5" s="22" t="s">
        <v>40</v>
      </c>
      <c r="E5" s="28">
        <f>SQRT((1-E7)*SUM(H4:H523))</f>
        <v>1.9821126948328625E-2</v>
      </c>
      <c r="F5" s="19">
        <f t="shared" si="1"/>
        <v>2.2893336131457462E-5</v>
      </c>
      <c r="G5">
        <v>519</v>
      </c>
      <c r="H5" s="17">
        <f t="shared" si="2"/>
        <v>2.4141438851498407E-6</v>
      </c>
      <c r="I5" s="17">
        <f t="shared" ref="I5:I68" si="4">(1-$E$7)*H5+I4</f>
        <v>1.0461090344763406E-8</v>
      </c>
      <c r="J5" s="16">
        <f t="shared" si="3"/>
        <v>5.2362804473473926E-10</v>
      </c>
    </row>
    <row r="6" spans="1:10" x14ac:dyDescent="0.25">
      <c r="A6" s="37">
        <v>4</v>
      </c>
      <c r="B6" s="4">
        <v>4127</v>
      </c>
      <c r="C6" s="20">
        <f t="shared" si="0"/>
        <v>-1.5149983163601543E-2</v>
      </c>
      <c r="D6" s="27" t="s">
        <v>39</v>
      </c>
      <c r="E6" s="26">
        <f>SQRT((1-E7)*F1277+E7*(E5^2))</f>
        <v>1.9778135369710334E-2</v>
      </c>
      <c r="F6" s="19">
        <f t="shared" si="1"/>
        <v>2.295219898574102E-4</v>
      </c>
      <c r="G6">
        <v>518</v>
      </c>
      <c r="H6" s="17">
        <f t="shared" si="2"/>
        <v>2.4308847126143486E-5</v>
      </c>
      <c r="I6" s="17">
        <f t="shared" si="4"/>
        <v>1.1579741579242644E-7</v>
      </c>
      <c r="J6" s="16">
        <f t="shared" si="3"/>
        <v>5.2627431353331569E-8</v>
      </c>
    </row>
    <row r="7" spans="1:10" x14ac:dyDescent="0.25">
      <c r="A7" s="37">
        <v>5</v>
      </c>
      <c r="B7" s="4">
        <v>4179</v>
      </c>
      <c r="C7" s="20">
        <f t="shared" si="0"/>
        <v>1.252123269533355E-2</v>
      </c>
      <c r="D7" s="22" t="s">
        <v>38</v>
      </c>
      <c r="E7" s="25">
        <v>0.99566674943895728</v>
      </c>
      <c r="F7" s="19">
        <f t="shared" si="1"/>
        <v>1.5678126821068987E-4</v>
      </c>
      <c r="G7">
        <v>517</v>
      </c>
      <c r="H7" s="17">
        <f t="shared" si="2"/>
        <v>1.6677088414490755E-5</v>
      </c>
      <c r="I7" s="17">
        <f t="shared" si="4"/>
        <v>1.8806341852107759E-7</v>
      </c>
      <c r="J7" s="16">
        <f t="shared" si="3"/>
        <v>2.4521687011467244E-8</v>
      </c>
    </row>
    <row r="8" spans="1:10" x14ac:dyDescent="0.25">
      <c r="A8" s="37">
        <v>6</v>
      </c>
      <c r="B8" s="4">
        <v>4159</v>
      </c>
      <c r="C8" s="20">
        <f t="shared" si="0"/>
        <v>-4.7973227050037686E-3</v>
      </c>
      <c r="D8" s="22" t="s">
        <v>37</v>
      </c>
      <c r="E8" s="24">
        <f>SQRT(SUM(J4:J1277)/G4)</f>
        <v>9.05273981166567E-4</v>
      </c>
      <c r="F8" s="19">
        <f t="shared" si="1"/>
        <v>2.3014305135944676E-5</v>
      </c>
      <c r="G8">
        <v>516</v>
      </c>
      <c r="H8" s="17">
        <f t="shared" si="2"/>
        <v>2.4587247954174662E-6</v>
      </c>
      <c r="I8" s="17">
        <f t="shared" si="4"/>
        <v>1.9871768912026997E-7</v>
      </c>
      <c r="J8" s="16">
        <f t="shared" si="3"/>
        <v>5.2059032399499981E-10</v>
      </c>
    </row>
    <row r="9" spans="1:10" x14ac:dyDescent="0.25">
      <c r="A9" s="37">
        <v>7</v>
      </c>
      <c r="B9" s="4">
        <v>4202</v>
      </c>
      <c r="C9" s="20">
        <f t="shared" si="0"/>
        <v>1.0285941662034096E-2</v>
      </c>
      <c r="D9" s="23"/>
      <c r="F9" s="19">
        <f t="shared" si="1"/>
        <v>1.0580059587476874E-4</v>
      </c>
      <c r="G9">
        <v>515</v>
      </c>
      <c r="H9" s="17">
        <f t="shared" si="2"/>
        <v>1.1352360234307867E-5</v>
      </c>
      <c r="I9" s="17">
        <f t="shared" si="4"/>
        <v>2.4791031047474366E-7</v>
      </c>
      <c r="J9" s="16">
        <f t="shared" si="3"/>
        <v>1.1141596212515273E-8</v>
      </c>
    </row>
    <row r="10" spans="1:10" x14ac:dyDescent="0.25">
      <c r="A10" s="37">
        <v>8</v>
      </c>
      <c r="B10" s="4">
        <v>4202</v>
      </c>
      <c r="C10" s="20">
        <f t="shared" si="0"/>
        <v>0</v>
      </c>
      <c r="D10" s="22" t="s">
        <v>36</v>
      </c>
      <c r="E10" s="22">
        <f>E6*SQRT(252)</f>
        <v>0.31396816550894441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2.4791031047474366E-7</v>
      </c>
      <c r="J10" s="16">
        <f t="shared" si="3"/>
        <v>6.0928037052123062E-14</v>
      </c>
    </row>
    <row r="11" spans="1:10" x14ac:dyDescent="0.25">
      <c r="A11" s="37">
        <v>9</v>
      </c>
      <c r="B11" s="4">
        <v>4200</v>
      </c>
      <c r="C11" s="20">
        <f t="shared" si="0"/>
        <v>-4.7607713348607814E-4</v>
      </c>
      <c r="F11" s="19">
        <f t="shared" si="1"/>
        <v>2.2664943702832105E-7</v>
      </c>
      <c r="G11">
        <v>513</v>
      </c>
      <c r="H11" s="17">
        <f t="shared" si="2"/>
        <v>2.4531532898364759E-8</v>
      </c>
      <c r="I11" s="17">
        <f t="shared" si="4"/>
        <v>2.4801661175343873E-7</v>
      </c>
      <c r="J11" s="16">
        <f t="shared" si="3"/>
        <v>4.1178379498825738E-16</v>
      </c>
    </row>
    <row r="12" spans="1:10" x14ac:dyDescent="0.25">
      <c r="A12" s="37">
        <v>10</v>
      </c>
      <c r="B12" s="4">
        <v>4150</v>
      </c>
      <c r="C12" s="20">
        <f t="shared" si="0"/>
        <v>-1.1976191046715649E-2</v>
      </c>
      <c r="F12" s="19">
        <f t="shared" si="1"/>
        <v>1.4342915198743209E-4</v>
      </c>
      <c r="G12">
        <v>512</v>
      </c>
      <c r="H12" s="17">
        <f t="shared" si="2"/>
        <v>1.5591699959512423E-5</v>
      </c>
      <c r="I12" s="17">
        <f t="shared" si="4"/>
        <v>3.1557935435060574E-7</v>
      </c>
      <c r="J12" s="16">
        <f t="shared" si="3"/>
        <v>2.0481886084834401E-8</v>
      </c>
    </row>
    <row r="13" spans="1:10" x14ac:dyDescent="0.25">
      <c r="A13" s="37">
        <v>11</v>
      </c>
      <c r="B13" s="4">
        <v>4149</v>
      </c>
      <c r="C13" s="20">
        <f t="shared" si="0"/>
        <v>-2.4099289187611058E-4</v>
      </c>
      <c r="F13" s="19">
        <f t="shared" si="1"/>
        <v>5.8077573934810725E-8</v>
      </c>
      <c r="G13">
        <v>511</v>
      </c>
      <c r="H13" s="17">
        <f t="shared" si="2"/>
        <v>6.3408941062529896E-9</v>
      </c>
      <c r="I13" s="17">
        <f t="shared" si="4"/>
        <v>3.1560683103354917E-7</v>
      </c>
      <c r="J13" s="16">
        <f t="shared" si="3"/>
        <v>6.5618792785893014E-14</v>
      </c>
    </row>
    <row r="14" spans="1:10" x14ac:dyDescent="0.25">
      <c r="A14" s="37">
        <v>12</v>
      </c>
      <c r="B14" s="4">
        <v>4050</v>
      </c>
      <c r="C14" s="20">
        <f t="shared" si="0"/>
        <v>-2.4150460232283098E-2</v>
      </c>
      <c r="F14" s="19">
        <f t="shared" si="1"/>
        <v>5.8324472943108738E-4</v>
      </c>
      <c r="G14">
        <v>510</v>
      </c>
      <c r="H14" s="17">
        <f t="shared" si="2"/>
        <v>6.3955640559765244E-5</v>
      </c>
      <c r="I14" s="17">
        <f t="shared" si="4"/>
        <v>5.927426463709987E-7</v>
      </c>
      <c r="J14" s="16">
        <f t="shared" si="3"/>
        <v>3.3948633079683312E-7</v>
      </c>
    </row>
    <row r="15" spans="1:10" x14ac:dyDescent="0.25">
      <c r="A15" s="37">
        <v>13</v>
      </c>
      <c r="B15" s="4">
        <v>4050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5.927426463709987E-7</v>
      </c>
      <c r="J15" s="16">
        <f t="shared" si="3"/>
        <v>3.4830552020606885E-13</v>
      </c>
    </row>
    <row r="16" spans="1:10" x14ac:dyDescent="0.25">
      <c r="A16" s="37">
        <v>14</v>
      </c>
      <c r="B16" s="4">
        <v>4076</v>
      </c>
      <c r="C16" s="20">
        <f t="shared" si="0"/>
        <v>6.3992342420306986E-3</v>
      </c>
      <c r="F16" s="19">
        <f t="shared" si="1"/>
        <v>4.0950198884378211E-5</v>
      </c>
      <c r="G16">
        <v>508</v>
      </c>
      <c r="H16" s="17">
        <f t="shared" si="2"/>
        <v>4.5295602155993927E-6</v>
      </c>
      <c r="I16" s="17">
        <f t="shared" si="4"/>
        <v>6.1237036571652161E-7</v>
      </c>
      <c r="J16" s="16">
        <f t="shared" si="3"/>
        <v>1.6273544938733606E-9</v>
      </c>
    </row>
    <row r="17" spans="1:10" x14ac:dyDescent="0.25">
      <c r="A17" s="37">
        <v>15</v>
      </c>
      <c r="B17" s="4">
        <v>4078</v>
      </c>
      <c r="C17" s="20">
        <f t="shared" si="0"/>
        <v>4.9055679178502335E-4</v>
      </c>
      <c r="F17" s="19">
        <f t="shared" si="1"/>
        <v>2.4064596596641478E-7</v>
      </c>
      <c r="G17">
        <v>507</v>
      </c>
      <c r="H17" s="17">
        <f t="shared" si="2"/>
        <v>2.6734040645655466E-8</v>
      </c>
      <c r="I17" s="17">
        <f t="shared" si="4"/>
        <v>6.124862110131483E-7</v>
      </c>
      <c r="J17" s="16">
        <f t="shared" si="3"/>
        <v>1.3629844202225178E-13</v>
      </c>
    </row>
    <row r="18" spans="1:10" x14ac:dyDescent="0.25">
      <c r="A18" s="37">
        <v>16</v>
      </c>
      <c r="B18" s="4">
        <v>4079</v>
      </c>
      <c r="C18" s="20">
        <f t="shared" si="0"/>
        <v>2.4518818315799579E-4</v>
      </c>
      <c r="F18" s="19">
        <f t="shared" si="1"/>
        <v>6.0117245160318889E-8</v>
      </c>
      <c r="G18">
        <v>506</v>
      </c>
      <c r="H18" s="17">
        <f t="shared" si="2"/>
        <v>6.7076606858207981E-9</v>
      </c>
      <c r="I18" s="17">
        <f t="shared" si="4"/>
        <v>6.1251527698757837E-7</v>
      </c>
      <c r="J18" s="16">
        <f t="shared" si="3"/>
        <v>3.0221830023856323E-13</v>
      </c>
    </row>
    <row r="19" spans="1:10" x14ac:dyDescent="0.25">
      <c r="A19" s="37">
        <v>17</v>
      </c>
      <c r="B19" s="4">
        <v>4097</v>
      </c>
      <c r="C19" s="20">
        <f t="shared" si="0"/>
        <v>4.4031382293126132E-3</v>
      </c>
      <c r="F19" s="19">
        <f t="shared" si="1"/>
        <v>1.9387626266434215E-5</v>
      </c>
      <c r="G19">
        <v>505</v>
      </c>
      <c r="H19" s="17">
        <f t="shared" si="2"/>
        <v>2.1726143788109091E-6</v>
      </c>
      <c r="I19" s="17">
        <f t="shared" si="4"/>
        <v>6.2192975946349027E-7</v>
      </c>
      <c r="J19" s="16">
        <f t="shared" si="3"/>
        <v>3.5225251891356962E-10</v>
      </c>
    </row>
    <row r="20" spans="1:10" x14ac:dyDescent="0.25">
      <c r="A20" s="37">
        <v>18</v>
      </c>
      <c r="B20" s="4">
        <v>4075</v>
      </c>
      <c r="C20" s="20">
        <f t="shared" si="0"/>
        <v>-5.3842518719079734E-3</v>
      </c>
      <c r="F20" s="19">
        <f t="shared" si="1"/>
        <v>2.8990168220144515E-5</v>
      </c>
      <c r="G20">
        <v>504</v>
      </c>
      <c r="H20" s="17">
        <f t="shared" si="2"/>
        <v>3.26283221528029E-6</v>
      </c>
      <c r="I20" s="17">
        <f t="shared" si="4"/>
        <v>6.3606842899094191E-7</v>
      </c>
      <c r="J20" s="16">
        <f t="shared" si="3"/>
        <v>8.0411128419143784E-10</v>
      </c>
    </row>
    <row r="21" spans="1:10" x14ac:dyDescent="0.25">
      <c r="A21" s="37">
        <v>19</v>
      </c>
      <c r="B21" s="4">
        <v>4050</v>
      </c>
      <c r="C21" s="20">
        <f t="shared" si="0"/>
        <v>-6.1538655743782235E-3</v>
      </c>
      <c r="F21" s="19">
        <f t="shared" si="1"/>
        <v>3.7870061507517424E-5</v>
      </c>
      <c r="G21">
        <v>503</v>
      </c>
      <c r="H21" s="17">
        <f t="shared" si="2"/>
        <v>4.2808105935592928E-6</v>
      </c>
      <c r="I21" s="17">
        <f t="shared" si="4"/>
        <v>6.5461825389720036E-7</v>
      </c>
      <c r="J21" s="16">
        <f t="shared" si="3"/>
        <v>1.3852003571170521E-9</v>
      </c>
    </row>
    <row r="22" spans="1:10" x14ac:dyDescent="0.25">
      <c r="A22" s="37">
        <v>20</v>
      </c>
      <c r="B22" s="4">
        <v>4085</v>
      </c>
      <c r="C22" s="20">
        <f t="shared" si="0"/>
        <v>8.6048471935184275E-3</v>
      </c>
      <c r="F22" s="19">
        <f t="shared" si="1"/>
        <v>7.4043395223801964E-5</v>
      </c>
      <c r="G22">
        <v>502</v>
      </c>
      <c r="H22" s="17">
        <f t="shared" si="2"/>
        <v>8.4062504149421279E-6</v>
      </c>
      <c r="I22" s="17">
        <f t="shared" si="4"/>
        <v>6.9104464322401394E-7</v>
      </c>
      <c r="J22" s="16">
        <f t="shared" si="3"/>
        <v>5.3810066474289001E-9</v>
      </c>
    </row>
    <row r="23" spans="1:10" x14ac:dyDescent="0.25">
      <c r="A23" s="37">
        <v>21</v>
      </c>
      <c r="B23" s="4">
        <v>4042</v>
      </c>
      <c r="C23" s="20">
        <f t="shared" si="0"/>
        <v>-1.0582109330536972E-2</v>
      </c>
      <c r="F23" s="19">
        <f t="shared" si="1"/>
        <v>1.1198103788343765E-4</v>
      </c>
      <c r="G23">
        <v>501</v>
      </c>
      <c r="H23" s="17">
        <f t="shared" si="2"/>
        <v>1.2768694098037823E-5</v>
      </c>
      <c r="I23" s="17">
        <f t="shared" si="4"/>
        <v>7.4637459408811929E-7</v>
      </c>
      <c r="J23" s="16">
        <f t="shared" si="3"/>
        <v>1.2373869844108963E-8</v>
      </c>
    </row>
    <row r="24" spans="1:10" x14ac:dyDescent="0.25">
      <c r="A24" s="37">
        <v>22</v>
      </c>
      <c r="B24" s="4">
        <v>4110</v>
      </c>
      <c r="C24" s="20">
        <f t="shared" si="0"/>
        <v>1.6683409526714005E-2</v>
      </c>
      <c r="F24" s="19">
        <f t="shared" si="1"/>
        <v>2.7833615343605164E-4</v>
      </c>
      <c r="G24">
        <v>500</v>
      </c>
      <c r="H24" s="17">
        <f t="shared" si="2"/>
        <v>3.1875544437796531E-5</v>
      </c>
      <c r="I24" s="17">
        <f t="shared" si="4"/>
        <v>8.8449931490674338E-7</v>
      </c>
      <c r="J24" s="16">
        <f t="shared" si="3"/>
        <v>7.6981547198873097E-8</v>
      </c>
    </row>
    <row r="25" spans="1:10" x14ac:dyDescent="0.25">
      <c r="A25" s="37">
        <v>23</v>
      </c>
      <c r="B25" s="4">
        <v>4082</v>
      </c>
      <c r="C25" s="20">
        <f t="shared" si="0"/>
        <v>-6.8359641204902019E-3</v>
      </c>
      <c r="F25" s="19">
        <f t="shared" si="1"/>
        <v>4.673040545662938E-5</v>
      </c>
      <c r="G25">
        <v>499</v>
      </c>
      <c r="H25" s="17">
        <f t="shared" si="2"/>
        <v>5.3749389459407869E-6</v>
      </c>
      <c r="I25" s="17">
        <f t="shared" si="4"/>
        <v>9.0779027210981167E-7</v>
      </c>
      <c r="J25" s="16">
        <f t="shared" si="3"/>
        <v>2.1000725810802066E-9</v>
      </c>
    </row>
    <row r="26" spans="1:10" x14ac:dyDescent="0.25">
      <c r="A26" s="37">
        <v>24</v>
      </c>
      <c r="B26" s="4">
        <v>4087</v>
      </c>
      <c r="C26" s="20">
        <f t="shared" si="0"/>
        <v>1.2241401944872309E-3</v>
      </c>
      <c r="F26" s="19">
        <f t="shared" si="1"/>
        <v>1.4985192157592355E-6</v>
      </c>
      <c r="G26">
        <v>498</v>
      </c>
      <c r="H26" s="17">
        <f t="shared" si="2"/>
        <v>1.7311005669626181E-7</v>
      </c>
      <c r="I26" s="17">
        <f t="shared" si="4"/>
        <v>9.0854040136011286E-7</v>
      </c>
      <c r="J26" s="16">
        <f t="shared" si="3"/>
        <v>3.5273591525088549E-13</v>
      </c>
    </row>
    <row r="27" spans="1:10" x14ac:dyDescent="0.25">
      <c r="A27" s="37">
        <v>25</v>
      </c>
      <c r="B27" s="4">
        <v>4080</v>
      </c>
      <c r="C27" s="20">
        <f t="shared" si="0"/>
        <v>-1.7142161660699696E-3</v>
      </c>
      <c r="F27" s="19">
        <f t="shared" si="1"/>
        <v>2.9385370640156257E-6</v>
      </c>
      <c r="G27">
        <v>497</v>
      </c>
      <c r="H27" s="17">
        <f t="shared" si="2"/>
        <v>3.4093936752134742E-7</v>
      </c>
      <c r="I27" s="17">
        <f t="shared" si="4"/>
        <v>9.1001777706570633E-7</v>
      </c>
      <c r="J27" s="16">
        <f t="shared" si="3"/>
        <v>4.1309043097984501E-12</v>
      </c>
    </row>
    <row r="28" spans="1:10" x14ac:dyDescent="0.25">
      <c r="A28" s="37">
        <v>26</v>
      </c>
      <c r="B28" s="4">
        <v>4080</v>
      </c>
      <c r="C28" s="20">
        <f t="shared" si="0"/>
        <v>0</v>
      </c>
      <c r="F28" s="19">
        <f t="shared" si="1"/>
        <v>0</v>
      </c>
      <c r="G28">
        <v>496</v>
      </c>
      <c r="H28" s="17">
        <f t="shared" si="2"/>
        <v>0</v>
      </c>
      <c r="I28" s="17">
        <f t="shared" si="4"/>
        <v>9.1001777706570633E-7</v>
      </c>
      <c r="J28" s="16">
        <f t="shared" si="3"/>
        <v>8.2097089448670642E-13</v>
      </c>
    </row>
    <row r="29" spans="1:10" x14ac:dyDescent="0.25">
      <c r="A29" s="37">
        <v>27</v>
      </c>
      <c r="B29" s="4">
        <v>4060</v>
      </c>
      <c r="C29" s="20">
        <f t="shared" si="0"/>
        <v>-4.9140148024290403E-3</v>
      </c>
      <c r="F29" s="19">
        <f t="shared" si="1"/>
        <v>2.4147541478491718E-5</v>
      </c>
      <c r="G29">
        <v>495</v>
      </c>
      <c r="H29" s="17">
        <f t="shared" si="2"/>
        <v>2.8261219036268991E-6</v>
      </c>
      <c r="I29" s="17">
        <f t="shared" si="4"/>
        <v>9.2226407139017276E-7</v>
      </c>
      <c r="J29" s="16">
        <f t="shared" si="3"/>
        <v>5.3959916166591224E-10</v>
      </c>
    </row>
    <row r="30" spans="1:10" x14ac:dyDescent="0.25">
      <c r="A30" s="37">
        <v>28</v>
      </c>
      <c r="B30" s="4">
        <v>4021</v>
      </c>
      <c r="C30" s="20">
        <f t="shared" si="0"/>
        <v>-9.6523456985043322E-3</v>
      </c>
      <c r="F30" s="19">
        <f t="shared" si="1"/>
        <v>9.3167777483435079E-5</v>
      </c>
      <c r="G30">
        <v>494</v>
      </c>
      <c r="H30" s="17">
        <f t="shared" si="2"/>
        <v>1.0951401512287222E-5</v>
      </c>
      <c r="I30" s="17">
        <f t="shared" si="4"/>
        <v>9.6971923813749538E-7</v>
      </c>
      <c r="J30" s="16">
        <f t="shared" si="3"/>
        <v>8.5012568010599413E-9</v>
      </c>
    </row>
    <row r="31" spans="1:10" x14ac:dyDescent="0.25">
      <c r="A31" s="37">
        <v>29</v>
      </c>
      <c r="B31" s="4">
        <v>4085</v>
      </c>
      <c r="C31" s="20">
        <f t="shared" si="0"/>
        <v>1.5791100396829218E-2</v>
      </c>
      <c r="F31" s="19">
        <f t="shared" si="1"/>
        <v>2.493588517427399E-4</v>
      </c>
      <c r="G31">
        <v>493</v>
      </c>
      <c r="H31" s="17">
        <f t="shared" si="2"/>
        <v>2.9438437259672648E-5</v>
      </c>
      <c r="I31" s="17">
        <f t="shared" si="4"/>
        <v>1.0972833629091929E-6</v>
      </c>
      <c r="J31" s="16">
        <f t="shared" si="3"/>
        <v>6.1636167227093127E-8</v>
      </c>
    </row>
    <row r="32" spans="1:10" x14ac:dyDescent="0.25">
      <c r="A32" s="37">
        <v>30</v>
      </c>
      <c r="B32" s="4">
        <v>4139</v>
      </c>
      <c r="C32" s="20">
        <f t="shared" si="0"/>
        <v>1.3132484454629223E-2</v>
      </c>
      <c r="F32" s="19">
        <f t="shared" si="1"/>
        <v>1.7246214795107819E-4</v>
      </c>
      <c r="G32">
        <v>492</v>
      </c>
      <c r="H32" s="17">
        <f t="shared" si="2"/>
        <v>2.0448890487664958E-5</v>
      </c>
      <c r="I32" s="17">
        <f t="shared" si="4"/>
        <v>1.1858935290875683E-6</v>
      </c>
      <c r="J32" s="16">
        <f t="shared" si="3"/>
        <v>2.933731565509112E-8</v>
      </c>
    </row>
    <row r="33" spans="1:10" x14ac:dyDescent="0.25">
      <c r="A33" s="37">
        <v>31</v>
      </c>
      <c r="B33" s="4">
        <v>4100</v>
      </c>
      <c r="C33" s="20">
        <f t="shared" si="0"/>
        <v>-9.4672390563332234E-3</v>
      </c>
      <c r="F33" s="19">
        <f t="shared" si="1"/>
        <v>8.962861534976118E-5</v>
      </c>
      <c r="G33">
        <v>491</v>
      </c>
      <c r="H33" s="17">
        <f t="shared" si="2"/>
        <v>1.0673543920789162E-5</v>
      </c>
      <c r="I33" s="17">
        <f t="shared" si="4"/>
        <v>1.232144669270642E-6</v>
      </c>
      <c r="J33" s="16">
        <f t="shared" si="3"/>
        <v>7.8148799886576025E-9</v>
      </c>
    </row>
    <row r="34" spans="1:10" x14ac:dyDescent="0.25">
      <c r="A34" s="37">
        <v>32</v>
      </c>
      <c r="B34" s="4">
        <v>4100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1.232144669270642E-6</v>
      </c>
      <c r="J34" s="16">
        <f t="shared" si="3"/>
        <v>1.5050516800932294E-12</v>
      </c>
    </row>
    <row r="35" spans="1:10" x14ac:dyDescent="0.25">
      <c r="A35" s="37">
        <v>33</v>
      </c>
      <c r="B35" s="4">
        <v>4198</v>
      </c>
      <c r="C35" s="20">
        <f t="shared" si="0"/>
        <v>2.3621247688179147E-2</v>
      </c>
      <c r="F35" s="19">
        <f t="shared" si="1"/>
        <v>5.5796334234630872E-4</v>
      </c>
      <c r="G35">
        <v>489</v>
      </c>
      <c r="H35" s="17">
        <f t="shared" si="2"/>
        <v>6.702543071719134E-5</v>
      </c>
      <c r="I35" s="17">
        <f t="shared" si="4"/>
        <v>1.5225826545300415E-6</v>
      </c>
      <c r="J35" s="16">
        <f t="shared" si="3"/>
        <v>3.0963366158406447E-7</v>
      </c>
    </row>
    <row r="36" spans="1:10" x14ac:dyDescent="0.25">
      <c r="A36" s="37">
        <v>34</v>
      </c>
      <c r="B36" s="4">
        <v>4201</v>
      </c>
      <c r="C36" s="20">
        <f t="shared" si="0"/>
        <v>7.1437078880383343E-4</v>
      </c>
      <c r="F36" s="19">
        <f t="shared" si="1"/>
        <v>5.1032562389621115E-7</v>
      </c>
      <c r="G36">
        <v>488</v>
      </c>
      <c r="H36" s="17">
        <f t="shared" si="2"/>
        <v>6.1569739707163304E-8</v>
      </c>
      <c r="I36" s="17">
        <f t="shared" si="4"/>
        <v>1.5228494516391708E-6</v>
      </c>
      <c r="J36" s="16">
        <f t="shared" si="3"/>
        <v>1.0118849839126267E-12</v>
      </c>
    </row>
    <row r="37" spans="1:10" x14ac:dyDescent="0.25">
      <c r="A37" s="37">
        <v>35</v>
      </c>
      <c r="B37" s="4">
        <v>4170</v>
      </c>
      <c r="C37" s="20">
        <f t="shared" si="0"/>
        <v>-7.4065563765349143E-3</v>
      </c>
      <c r="F37" s="19">
        <f t="shared" si="1"/>
        <v>5.4857077358790001E-5</v>
      </c>
      <c r="G37">
        <v>487</v>
      </c>
      <c r="H37" s="17">
        <f t="shared" si="2"/>
        <v>6.6471978303594643E-6</v>
      </c>
      <c r="I37" s="17">
        <f t="shared" si="4"/>
        <v>1.5516534253669379E-6</v>
      </c>
      <c r="J37" s="16">
        <f t="shared" si="3"/>
        <v>2.842185085615874E-9</v>
      </c>
    </row>
    <row r="38" spans="1:10" x14ac:dyDescent="0.25">
      <c r="A38" s="37">
        <v>36</v>
      </c>
      <c r="B38" s="4">
        <v>4270</v>
      </c>
      <c r="C38" s="20">
        <f t="shared" si="0"/>
        <v>2.3697791429823176E-2</v>
      </c>
      <c r="F38" s="19">
        <f t="shared" si="1"/>
        <v>5.6158531865140081E-4</v>
      </c>
      <c r="G38">
        <v>486</v>
      </c>
      <c r="H38" s="17">
        <f t="shared" si="2"/>
        <v>6.8345146701503874E-5</v>
      </c>
      <c r="I38" s="17">
        <f t="shared" si="4"/>
        <v>1.8478100706557767E-6</v>
      </c>
      <c r="J38" s="16">
        <f t="shared" si="3"/>
        <v>3.1331504223965025E-7</v>
      </c>
    </row>
    <row r="39" spans="1:10" x14ac:dyDescent="0.25">
      <c r="A39" s="37">
        <v>37</v>
      </c>
      <c r="B39" s="4">
        <v>4320</v>
      </c>
      <c r="C39" s="20">
        <f t="shared" si="0"/>
        <v>1.164157501548577E-2</v>
      </c>
      <c r="F39" s="19">
        <f t="shared" si="1"/>
        <v>1.3552626884118251E-4</v>
      </c>
      <c r="G39">
        <v>485</v>
      </c>
      <c r="H39" s="17">
        <f t="shared" si="2"/>
        <v>1.656538036635573E-5</v>
      </c>
      <c r="I39" s="17">
        <f t="shared" si="4"/>
        <v>1.9195920144221738E-6</v>
      </c>
      <c r="J39" s="16">
        <f t="shared" si="3"/>
        <v>1.785296686210934E-8</v>
      </c>
    </row>
    <row r="40" spans="1:10" x14ac:dyDescent="0.25">
      <c r="A40" s="37">
        <v>38</v>
      </c>
      <c r="B40" s="4">
        <v>4297</v>
      </c>
      <c r="C40" s="20">
        <f t="shared" si="0"/>
        <v>-5.338297463160906E-3</v>
      </c>
      <c r="F40" s="19">
        <f t="shared" si="1"/>
        <v>2.8497419805190165E-5</v>
      </c>
      <c r="G40">
        <v>484</v>
      </c>
      <c r="H40" s="17">
        <f t="shared" si="2"/>
        <v>3.4984000183014159E-6</v>
      </c>
      <c r="I40" s="17">
        <f t="shared" si="4"/>
        <v>1.9347514582642302E-6</v>
      </c>
      <c r="J40" s="16">
        <f t="shared" si="3"/>
        <v>7.0602081022000316E-10</v>
      </c>
    </row>
    <row r="41" spans="1:10" x14ac:dyDescent="0.25">
      <c r="A41" s="37">
        <v>39</v>
      </c>
      <c r="B41" s="4">
        <v>4370</v>
      </c>
      <c r="C41" s="20">
        <f t="shared" si="0"/>
        <v>1.684590431464076E-2</v>
      </c>
      <c r="F41" s="19">
        <f t="shared" si="1"/>
        <v>2.8378449217803214E-4</v>
      </c>
      <c r="G41">
        <v>483</v>
      </c>
      <c r="H41" s="17">
        <f t="shared" si="2"/>
        <v>3.4989568085742503E-5</v>
      </c>
      <c r="I41" s="17">
        <f t="shared" si="4"/>
        <v>2.0863700238024166E-6</v>
      </c>
      <c r="J41" s="16">
        <f t="shared" si="3"/>
        <v>7.9358925639480952E-8</v>
      </c>
    </row>
    <row r="42" spans="1:10" x14ac:dyDescent="0.25">
      <c r="A42" s="37">
        <v>40</v>
      </c>
      <c r="B42" s="4">
        <v>4290</v>
      </c>
      <c r="C42" s="20">
        <f t="shared" si="0"/>
        <v>-1.8476276167573233E-2</v>
      </c>
      <c r="F42" s="19">
        <f t="shared" si="1"/>
        <v>3.4137278102043463E-4</v>
      </c>
      <c r="G42">
        <v>482</v>
      </c>
      <c r="H42" s="17">
        <f t="shared" si="2"/>
        <v>4.2273169269656871E-5</v>
      </c>
      <c r="I42" s="17">
        <f t="shared" si="4"/>
        <v>2.2695502582572113E-6</v>
      </c>
      <c r="J42" s="16">
        <f t="shared" si="3"/>
        <v>1.1499767105180904E-7</v>
      </c>
    </row>
    <row r="43" spans="1:10" x14ac:dyDescent="0.25">
      <c r="A43" s="37">
        <v>41</v>
      </c>
      <c r="B43" s="4">
        <v>4250</v>
      </c>
      <c r="C43" s="20">
        <f t="shared" si="0"/>
        <v>-9.3677500036001594E-3</v>
      </c>
      <c r="F43" s="19">
        <f t="shared" si="1"/>
        <v>8.775474012995079E-5</v>
      </c>
      <c r="G43">
        <v>481</v>
      </c>
      <c r="H43" s="17">
        <f t="shared" si="2"/>
        <v>1.0914214854307671E-5</v>
      </c>
      <c r="I43" s="17">
        <f t="shared" si="4"/>
        <v>2.3168442858979807E-6</v>
      </c>
      <c r="J43" s="16">
        <f t="shared" si="3"/>
        <v>7.301349648887979E-9</v>
      </c>
    </row>
    <row r="44" spans="1:10" x14ac:dyDescent="0.25">
      <c r="A44" s="37">
        <v>42</v>
      </c>
      <c r="B44" s="4">
        <v>4300</v>
      </c>
      <c r="C44" s="20">
        <f t="shared" si="0"/>
        <v>1.1696039763191236E-2</v>
      </c>
      <c r="F44" s="19">
        <f t="shared" si="1"/>
        <v>1.367973461421505E-4</v>
      </c>
      <c r="G44">
        <v>480</v>
      </c>
      <c r="H44" s="17">
        <f t="shared" si="2"/>
        <v>1.7087777587562571E-5</v>
      </c>
      <c r="I44" s="17">
        <f t="shared" si="4"/>
        <v>2.3908899077162597E-6</v>
      </c>
      <c r="J44" s="16">
        <f t="shared" si="3"/>
        <v>1.806788057398174E-8</v>
      </c>
    </row>
    <row r="45" spans="1:10" x14ac:dyDescent="0.25">
      <c r="A45" s="37">
        <v>43</v>
      </c>
      <c r="B45" s="4">
        <v>4310</v>
      </c>
      <c r="C45" s="20">
        <f t="shared" si="0"/>
        <v>2.3228814161397287E-3</v>
      </c>
      <c r="F45" s="19">
        <f t="shared" si="1"/>
        <v>5.3957780734473118E-6</v>
      </c>
      <c r="G45">
        <v>479</v>
      </c>
      <c r="H45" s="17">
        <f t="shared" si="2"/>
        <v>6.7693658392950851E-7</v>
      </c>
      <c r="I45" s="17">
        <f t="shared" si="4"/>
        <v>2.3938232435483628E-6</v>
      </c>
      <c r="J45" s="16">
        <f t="shared" si="3"/>
        <v>9.0741191711480344E-12</v>
      </c>
    </row>
    <row r="46" spans="1:10" x14ac:dyDescent="0.25">
      <c r="A46" s="37">
        <v>44</v>
      </c>
      <c r="B46" s="4">
        <v>4250</v>
      </c>
      <c r="C46" s="20">
        <f t="shared" si="0"/>
        <v>-1.4018921179330929E-2</v>
      </c>
      <c r="F46" s="19">
        <f t="shared" si="1"/>
        <v>1.9653015103229327E-4</v>
      </c>
      <c r="G46">
        <v>478</v>
      </c>
      <c r="H46" s="17">
        <f t="shared" si="2"/>
        <v>2.4763332579127171E-5</v>
      </c>
      <c r="I46" s="17">
        <f t="shared" si="4"/>
        <v>2.5011289683401533E-6</v>
      </c>
      <c r="J46" s="16">
        <f t="shared" si="3"/>
        <v>3.7651467300820043E-8</v>
      </c>
    </row>
    <row r="47" spans="1:10" x14ac:dyDescent="0.25">
      <c r="A47" s="37">
        <v>45</v>
      </c>
      <c r="B47" s="4">
        <v>4338</v>
      </c>
      <c r="C47" s="20">
        <f t="shared" si="0"/>
        <v>2.0494429468357129E-2</v>
      </c>
      <c r="F47" s="19">
        <f t="shared" si="1"/>
        <v>4.2002163923346507E-4</v>
      </c>
      <c r="G47">
        <v>477</v>
      </c>
      <c r="H47" s="17">
        <f t="shared" si="2"/>
        <v>5.3154197292646589E-5</v>
      </c>
      <c r="I47" s="17">
        <f t="shared" si="4"/>
        <v>2.7314594235802899E-6</v>
      </c>
      <c r="J47" s="16">
        <f t="shared" si="3"/>
        <v>1.7414097248085105E-7</v>
      </c>
    </row>
    <row r="48" spans="1:10" x14ac:dyDescent="0.25">
      <c r="A48" s="37">
        <v>46</v>
      </c>
      <c r="B48" s="4">
        <v>4334</v>
      </c>
      <c r="C48" s="20">
        <f t="shared" si="0"/>
        <v>-9.225092905153241E-4</v>
      </c>
      <c r="F48" s="19">
        <f t="shared" si="1"/>
        <v>8.5102339108708666E-7</v>
      </c>
      <c r="G48">
        <v>476</v>
      </c>
      <c r="H48" s="17">
        <f t="shared" si="2"/>
        <v>1.0816665304244992E-7</v>
      </c>
      <c r="I48" s="17">
        <f t="shared" si="4"/>
        <v>2.731928136790272E-6</v>
      </c>
      <c r="J48" s="16">
        <f t="shared" si="3"/>
        <v>3.4934100171828215E-12</v>
      </c>
    </row>
    <row r="49" spans="1:10" x14ac:dyDescent="0.25">
      <c r="A49" s="37">
        <v>47</v>
      </c>
      <c r="B49" s="4">
        <v>4247</v>
      </c>
      <c r="C49" s="20">
        <f t="shared" si="0"/>
        <v>-2.0278051783033192E-2</v>
      </c>
      <c r="F49" s="19">
        <f t="shared" si="1"/>
        <v>4.1119938411537563E-4</v>
      </c>
      <c r="G49">
        <v>475</v>
      </c>
      <c r="H49" s="17">
        <f t="shared" si="2"/>
        <v>5.2491664701560852E-5</v>
      </c>
      <c r="I49" s="17">
        <f t="shared" si="4"/>
        <v>2.9593876723083769E-6</v>
      </c>
      <c r="J49" s="16">
        <f t="shared" si="3"/>
        <v>1.6667036521052792E-7</v>
      </c>
    </row>
    <row r="50" spans="1:10" x14ac:dyDescent="0.25">
      <c r="A50" s="37">
        <v>48</v>
      </c>
      <c r="B50" s="4">
        <v>4250</v>
      </c>
      <c r="C50" s="20">
        <f t="shared" si="0"/>
        <v>7.0613160519140505E-4</v>
      </c>
      <c r="F50" s="19">
        <f t="shared" si="1"/>
        <v>4.9862184385019038E-7</v>
      </c>
      <c r="G50">
        <v>474</v>
      </c>
      <c r="H50" s="17">
        <f t="shared" si="2"/>
        <v>6.3928598993212478E-8</v>
      </c>
      <c r="I50" s="17">
        <f t="shared" si="4"/>
        <v>2.9596646909458311E-6</v>
      </c>
      <c r="J50" s="16">
        <f t="shared" si="3"/>
        <v>5.9937707801815489E-12</v>
      </c>
    </row>
    <row r="51" spans="1:10" x14ac:dyDescent="0.25">
      <c r="A51" s="37">
        <v>49</v>
      </c>
      <c r="B51" s="4">
        <v>4226</v>
      </c>
      <c r="C51" s="20">
        <f t="shared" si="0"/>
        <v>-5.663063742460543E-3</v>
      </c>
      <c r="F51" s="19">
        <f t="shared" si="1"/>
        <v>3.2070290951171213E-5</v>
      </c>
      <c r="G51">
        <v>473</v>
      </c>
      <c r="H51" s="17">
        <f t="shared" si="2"/>
        <v>4.129645598058534E-6</v>
      </c>
      <c r="I51" s="17">
        <f t="shared" si="4"/>
        <v>2.977559480050526E-6</v>
      </c>
      <c r="J51" s="16">
        <f t="shared" si="3"/>
        <v>8.4713792951791233E-10</v>
      </c>
    </row>
    <row r="52" spans="1:10" x14ac:dyDescent="0.25">
      <c r="A52" s="37">
        <v>50</v>
      </c>
      <c r="B52" s="4">
        <v>4241</v>
      </c>
      <c r="C52" s="20">
        <f t="shared" si="0"/>
        <v>3.5431712985887248E-3</v>
      </c>
      <c r="F52" s="19">
        <f t="shared" si="1"/>
        <v>1.255406285114291E-5</v>
      </c>
      <c r="G52">
        <v>472</v>
      </c>
      <c r="H52" s="17">
        <f t="shared" si="2"/>
        <v>1.6236042413454806E-6</v>
      </c>
      <c r="I52" s="17">
        <f t="shared" si="4"/>
        <v>2.9845949640402478E-6</v>
      </c>
      <c r="J52" s="16">
        <f t="shared" si="3"/>
        <v>9.1822406719029583E-11</v>
      </c>
    </row>
    <row r="53" spans="1:10" x14ac:dyDescent="0.25">
      <c r="A53" s="37">
        <v>51</v>
      </c>
      <c r="B53" s="4">
        <v>4203</v>
      </c>
      <c r="C53" s="20">
        <f t="shared" si="0"/>
        <v>-9.0005344694740318E-3</v>
      </c>
      <c r="F53" s="19">
        <f t="shared" si="1"/>
        <v>8.1009620736190188E-5</v>
      </c>
      <c r="G53">
        <v>471</v>
      </c>
      <c r="H53" s="17">
        <f t="shared" si="2"/>
        <v>1.0522488832702156E-5</v>
      </c>
      <c r="I53" s="17">
        <f t="shared" si="4"/>
        <v>3.0301915446781202E-6</v>
      </c>
      <c r="J53" s="16">
        <f t="shared" si="3"/>
        <v>6.082839379589817E-9</v>
      </c>
    </row>
    <row r="54" spans="1:10" x14ac:dyDescent="0.25">
      <c r="A54" s="37">
        <v>52</v>
      </c>
      <c r="B54" s="4">
        <v>4203</v>
      </c>
      <c r="C54" s="20">
        <f t="shared" si="0"/>
        <v>0</v>
      </c>
      <c r="F54" s="19">
        <f t="shared" si="1"/>
        <v>0</v>
      </c>
      <c r="G54">
        <v>470</v>
      </c>
      <c r="H54" s="17">
        <f t="shared" si="2"/>
        <v>0</v>
      </c>
      <c r="I54" s="17">
        <f t="shared" si="4"/>
        <v>3.0301915446781202E-6</v>
      </c>
      <c r="J54" s="16">
        <f t="shared" si="3"/>
        <v>9.1026568693451309E-12</v>
      </c>
    </row>
    <row r="55" spans="1:10" x14ac:dyDescent="0.25">
      <c r="A55" s="37">
        <v>53</v>
      </c>
      <c r="B55" s="4">
        <v>4150</v>
      </c>
      <c r="C55" s="20">
        <f t="shared" si="0"/>
        <v>-1.2690221780372683E-2</v>
      </c>
      <c r="F55" s="19">
        <f t="shared" si="1"/>
        <v>1.6104172883504522E-4</v>
      </c>
      <c r="G55">
        <v>469</v>
      </c>
      <c r="H55" s="17">
        <f t="shared" si="2"/>
        <v>2.1100477858749157E-5</v>
      </c>
      <c r="I55" s="17">
        <f t="shared" si="4"/>
        <v>3.1216252021978144E-6</v>
      </c>
      <c r="J55" s="16">
        <f t="shared" si="3"/>
        <v>2.4943031616695503E-8</v>
      </c>
    </row>
    <row r="56" spans="1:10" x14ac:dyDescent="0.25">
      <c r="A56" s="37">
        <v>54</v>
      </c>
      <c r="B56" s="4">
        <v>4172</v>
      </c>
      <c r="C56" s="20">
        <f t="shared" si="0"/>
        <v>5.2872028959190685E-3</v>
      </c>
      <c r="F56" s="19">
        <f t="shared" si="1"/>
        <v>2.7954514462614986E-5</v>
      </c>
      <c r="G56">
        <v>468</v>
      </c>
      <c r="H56" s="17">
        <f t="shared" si="2"/>
        <v>3.6786783473895974E-6</v>
      </c>
      <c r="I56" s="17">
        <f t="shared" si="4"/>
        <v>3.1375658372105363E-6</v>
      </c>
      <c r="J56" s="16">
        <f t="shared" si="3"/>
        <v>6.1655593938823397E-10</v>
      </c>
    </row>
    <row r="57" spans="1:10" x14ac:dyDescent="0.25">
      <c r="A57" s="37">
        <v>55</v>
      </c>
      <c r="B57" s="4">
        <v>4175</v>
      </c>
      <c r="C57" s="20">
        <f t="shared" si="0"/>
        <v>7.1882116429280237E-4</v>
      </c>
      <c r="F57" s="19">
        <f t="shared" si="1"/>
        <v>5.1670386623526002E-7</v>
      </c>
      <c r="G57">
        <v>467</v>
      </c>
      <c r="H57" s="17">
        <f t="shared" si="2"/>
        <v>6.8291644326607546E-8</v>
      </c>
      <c r="I57" s="17">
        <f t="shared" si="4"/>
        <v>3.137861762016629E-6</v>
      </c>
      <c r="J57" s="16">
        <f t="shared" si="3"/>
        <v>6.7993730886205314E-12</v>
      </c>
    </row>
    <row r="58" spans="1:10" x14ac:dyDescent="0.25">
      <c r="A58" s="37">
        <v>56</v>
      </c>
      <c r="B58" s="4">
        <v>4260</v>
      </c>
      <c r="C58" s="20">
        <f t="shared" si="0"/>
        <v>2.015480197846034E-2</v>
      </c>
      <c r="F58" s="19">
        <f t="shared" si="1"/>
        <v>4.0621604279094883E-4</v>
      </c>
      <c r="G58">
        <v>466</v>
      </c>
      <c r="H58" s="17">
        <f t="shared" si="2"/>
        <v>5.3922364245517615E-5</v>
      </c>
      <c r="I58" s="17">
        <f t="shared" si="4"/>
        <v>3.3715208771362682E-6</v>
      </c>
      <c r="J58" s="16">
        <f t="shared" si="3"/>
        <v>1.6229547988010503E-7</v>
      </c>
    </row>
    <row r="59" spans="1:10" x14ac:dyDescent="0.25">
      <c r="A59" s="37">
        <v>57</v>
      </c>
      <c r="B59" s="4">
        <v>4150</v>
      </c>
      <c r="C59" s="20">
        <f t="shared" si="0"/>
        <v>-2.6160826038672164E-2</v>
      </c>
      <c r="F59" s="19">
        <f t="shared" si="1"/>
        <v>6.8438881902566757E-4</v>
      </c>
      <c r="G59">
        <v>465</v>
      </c>
      <c r="H59" s="17">
        <f t="shared" si="2"/>
        <v>9.1243252182025445E-5</v>
      </c>
      <c r="I59" s="17">
        <f t="shared" si="4"/>
        <v>3.7669007508453925E-6</v>
      </c>
      <c r="J59" s="16">
        <f t="shared" si="3"/>
        <v>4.6326841538330423E-7</v>
      </c>
    </row>
    <row r="60" spans="1:10" x14ac:dyDescent="0.25">
      <c r="A60" s="37">
        <v>58</v>
      </c>
      <c r="B60" s="4">
        <v>4155</v>
      </c>
      <c r="C60" s="20">
        <f t="shared" si="0"/>
        <v>1.20409406480451E-3</v>
      </c>
      <c r="F60" s="19">
        <f t="shared" si="1"/>
        <v>1.4498425168974476E-6</v>
      </c>
      <c r="G60">
        <v>464</v>
      </c>
      <c r="H60" s="17">
        <f t="shared" si="2"/>
        <v>1.9413537458243597E-7</v>
      </c>
      <c r="I60" s="17">
        <f t="shared" si="4"/>
        <v>3.76774198806622E-6</v>
      </c>
      <c r="J60" s="16">
        <f t="shared" si="3"/>
        <v>5.297237819009376E-12</v>
      </c>
    </row>
    <row r="61" spans="1:10" x14ac:dyDescent="0.25">
      <c r="A61" s="37">
        <v>59</v>
      </c>
      <c r="B61" s="4">
        <v>4180</v>
      </c>
      <c r="C61" s="20">
        <f t="shared" si="0"/>
        <v>5.998818229253443E-3</v>
      </c>
      <c r="F61" s="19">
        <f t="shared" si="1"/>
        <v>3.5985820147623414E-5</v>
      </c>
      <c r="G61">
        <v>463</v>
      </c>
      <c r="H61" s="17">
        <f t="shared" si="2"/>
        <v>4.8395083971427554E-6</v>
      </c>
      <c r="I61" s="17">
        <f t="shared" si="4"/>
        <v>3.7887127905433096E-6</v>
      </c>
      <c r="J61" s="16">
        <f t="shared" si="3"/>
        <v>1.0377111799696903E-9</v>
      </c>
    </row>
    <row r="62" spans="1:10" x14ac:dyDescent="0.25">
      <c r="A62" s="37">
        <v>60</v>
      </c>
      <c r="B62" s="4">
        <v>4290</v>
      </c>
      <c r="C62" s="20">
        <f t="shared" si="0"/>
        <v>2.5975486403260736E-2</v>
      </c>
      <c r="F62" s="19">
        <f t="shared" si="1"/>
        <v>6.747258938859834E-4</v>
      </c>
      <c r="G62">
        <v>462</v>
      </c>
      <c r="H62" s="17">
        <f t="shared" si="2"/>
        <v>9.1134584110750882E-5</v>
      </c>
      <c r="I62" s="17">
        <f t="shared" si="4"/>
        <v>4.1836217782716164E-6</v>
      </c>
      <c r="J62" s="16">
        <f t="shared" si="3"/>
        <v>4.4965125110647823E-7</v>
      </c>
    </row>
    <row r="63" spans="1:10" x14ac:dyDescent="0.25">
      <c r="A63" s="37">
        <v>61</v>
      </c>
      <c r="B63" s="4">
        <v>4190</v>
      </c>
      <c r="C63" s="20">
        <f t="shared" si="0"/>
        <v>-2.3585999005879228E-2</v>
      </c>
      <c r="F63" s="19">
        <f t="shared" si="1"/>
        <v>5.562993491053359E-4</v>
      </c>
      <c r="G63">
        <v>461</v>
      </c>
      <c r="H63" s="17">
        <f t="shared" si="2"/>
        <v>7.5465835831315561E-5</v>
      </c>
      <c r="I63" s="17">
        <f t="shared" si="4"/>
        <v>4.5106341537272229E-6</v>
      </c>
      <c r="J63" s="16">
        <f t="shared" si="3"/>
        <v>3.0449235653215763E-7</v>
      </c>
    </row>
    <row r="64" spans="1:10" x14ac:dyDescent="0.25">
      <c r="A64" s="37">
        <v>62</v>
      </c>
      <c r="B64" s="4">
        <v>4259</v>
      </c>
      <c r="C64" s="20">
        <f t="shared" si="0"/>
        <v>1.6333657007030093E-2</v>
      </c>
      <c r="F64" s="19">
        <f t="shared" si="1"/>
        <v>2.6678835122330327E-4</v>
      </c>
      <c r="G64">
        <v>460</v>
      </c>
      <c r="H64" s="17">
        <f t="shared" si="2"/>
        <v>3.6349186335739245E-5</v>
      </c>
      <c r="I64" s="17">
        <f t="shared" si="4"/>
        <v>4.6681442858100115E-6</v>
      </c>
      <c r="J64" s="16">
        <f t="shared" si="3"/>
        <v>6.8717607754440266E-8</v>
      </c>
    </row>
    <row r="65" spans="1:10" x14ac:dyDescent="0.25">
      <c r="A65" s="37">
        <v>63</v>
      </c>
      <c r="B65" s="4">
        <v>4240</v>
      </c>
      <c r="C65" s="20">
        <f t="shared" si="0"/>
        <v>-4.4711216972100039E-3</v>
      </c>
      <c r="F65" s="19">
        <f t="shared" si="1"/>
        <v>1.9990929231262066E-5</v>
      </c>
      <c r="G65">
        <v>459</v>
      </c>
      <c r="H65" s="17">
        <f t="shared" si="2"/>
        <v>2.7355635507221026E-6</v>
      </c>
      <c r="I65" s="17">
        <f t="shared" si="4"/>
        <v>4.6799981681009462E-6</v>
      </c>
      <c r="J65" s="16">
        <f t="shared" si="3"/>
        <v>2.3504602054195843E-10</v>
      </c>
    </row>
    <row r="66" spans="1:10" x14ac:dyDescent="0.25">
      <c r="A66" s="37">
        <v>64</v>
      </c>
      <c r="B66" s="4">
        <v>4226</v>
      </c>
      <c r="C66" s="20">
        <f t="shared" si="0"/>
        <v>-3.307350050001409E-3</v>
      </c>
      <c r="F66" s="19">
        <f t="shared" si="1"/>
        <v>1.0938564353244322E-5</v>
      </c>
      <c r="G66">
        <v>458</v>
      </c>
      <c r="H66" s="17">
        <f t="shared" si="2"/>
        <v>1.5033501625889045E-6</v>
      </c>
      <c r="I66" s="17">
        <f t="shared" si="4"/>
        <v>4.6865125610364284E-6</v>
      </c>
      <c r="J66" s="16">
        <f t="shared" si="3"/>
        <v>3.9342495270251922E-11</v>
      </c>
    </row>
    <row r="67" spans="1:10" x14ac:dyDescent="0.25">
      <c r="A67" s="37">
        <v>65</v>
      </c>
      <c r="B67" s="4">
        <v>4229</v>
      </c>
      <c r="C67" s="20">
        <f t="shared" si="0"/>
        <v>7.0963929648653137E-4</v>
      </c>
      <c r="F67" s="19">
        <f t="shared" si="1"/>
        <v>5.0358793111789914E-7</v>
      </c>
      <c r="G67">
        <v>457</v>
      </c>
      <c r="H67" s="17">
        <f t="shared" si="2"/>
        <v>6.9512215737627214E-8</v>
      </c>
      <c r="I67" s="17">
        <f t="shared" si="4"/>
        <v>4.6868137748842727E-6</v>
      </c>
      <c r="J67" s="16">
        <f t="shared" si="3"/>
        <v>1.7329875495655902E-11</v>
      </c>
    </row>
    <row r="68" spans="1:10" x14ac:dyDescent="0.25">
      <c r="A68" s="37">
        <v>66</v>
      </c>
      <c r="B68" s="4">
        <v>4231</v>
      </c>
      <c r="C68" s="20">
        <f t="shared" ref="C68:C131" si="5">LN(B68/B67)</f>
        <v>4.7281324757881047E-4</v>
      </c>
      <c r="F68" s="19">
        <f t="shared" ref="F68:F131" si="6">C68^2</f>
        <v>2.2355236708602151E-7</v>
      </c>
      <c r="G68">
        <v>456</v>
      </c>
      <c r="H68" s="17">
        <f t="shared" ref="H68:H131" si="7">F68*($E$7^(G68-1))</f>
        <v>3.0992105910610394E-8</v>
      </c>
      <c r="I68" s="17">
        <f t="shared" si="4"/>
        <v>4.6869480714445978E-6</v>
      </c>
      <c r="J68" s="16">
        <f t="shared" ref="J68:J131" si="8">(F68-($E$7*I68))^2</f>
        <v>1.9741013061203127E-11</v>
      </c>
    </row>
    <row r="69" spans="1:10" x14ac:dyDescent="0.25">
      <c r="A69" s="37">
        <v>67</v>
      </c>
      <c r="B69" s="4">
        <v>4257</v>
      </c>
      <c r="C69" s="20">
        <f t="shared" si="5"/>
        <v>6.1263151080849267E-3</v>
      </c>
      <c r="F69" s="19">
        <f t="shared" si="6"/>
        <v>3.7531736803549627E-5</v>
      </c>
      <c r="G69">
        <v>455</v>
      </c>
      <c r="H69" s="17">
        <f t="shared" si="7"/>
        <v>5.2258443813730079E-6</v>
      </c>
      <c r="I69" s="17">
        <f t="shared" ref="I69:I132" si="9">(1-$E$7)*H69+I68</f>
        <v>4.7095929645421046E-6</v>
      </c>
      <c r="J69" s="16">
        <f t="shared" si="8"/>
        <v>1.0786332012057669E-9</v>
      </c>
    </row>
    <row r="70" spans="1:10" x14ac:dyDescent="0.25">
      <c r="A70" s="37">
        <v>68</v>
      </c>
      <c r="B70" s="4">
        <v>4295</v>
      </c>
      <c r="C70" s="20">
        <f t="shared" si="5"/>
        <v>8.8868685902033246E-3</v>
      </c>
      <c r="F70" s="19">
        <f t="shared" si="6"/>
        <v>7.8976433339542429E-5</v>
      </c>
      <c r="G70">
        <v>454</v>
      </c>
      <c r="H70" s="17">
        <f t="shared" si="7"/>
        <v>1.1044379556870547E-5</v>
      </c>
      <c r="I70" s="17">
        <f t="shared" si="9"/>
        <v>4.7574510284532825E-6</v>
      </c>
      <c r="J70" s="16">
        <f t="shared" si="8"/>
        <v>5.5115178426676644E-9</v>
      </c>
    </row>
    <row r="71" spans="1:10" x14ac:dyDescent="0.25">
      <c r="A71" s="37">
        <v>69</v>
      </c>
      <c r="B71" s="4">
        <v>4270</v>
      </c>
      <c r="C71" s="20">
        <f t="shared" si="5"/>
        <v>-5.8377281956855272E-3</v>
      </c>
      <c r="F71" s="19">
        <f t="shared" si="6"/>
        <v>3.4079070486701799E-5</v>
      </c>
      <c r="G71">
        <v>453</v>
      </c>
      <c r="H71" s="17">
        <f t="shared" si="7"/>
        <v>4.7864942725084334E-6</v>
      </c>
      <c r="I71" s="17">
        <f t="shared" si="9"/>
        <v>4.7781921074450571E-6</v>
      </c>
      <c r="J71" s="16">
        <f t="shared" si="8"/>
        <v>8.5975525794391749E-10</v>
      </c>
    </row>
    <row r="72" spans="1:10" x14ac:dyDescent="0.25">
      <c r="A72" s="37">
        <v>70</v>
      </c>
      <c r="B72" s="4">
        <v>4325</v>
      </c>
      <c r="C72" s="20">
        <f t="shared" si="5"/>
        <v>1.2798313143309363E-2</v>
      </c>
      <c r="F72" s="19">
        <f t="shared" si="6"/>
        <v>1.637968193142052E-4</v>
      </c>
      <c r="G72">
        <v>452</v>
      </c>
      <c r="H72" s="17">
        <f t="shared" si="7"/>
        <v>2.3105813466888983E-5</v>
      </c>
      <c r="I72" s="17">
        <f t="shared" si="9"/>
        <v>4.8783153866138025E-6</v>
      </c>
      <c r="J72" s="16">
        <f t="shared" si="8"/>
        <v>2.5261810082152475E-8</v>
      </c>
    </row>
    <row r="73" spans="1:10" x14ac:dyDescent="0.25">
      <c r="A73" s="37">
        <v>71</v>
      </c>
      <c r="B73" s="4">
        <v>4338</v>
      </c>
      <c r="C73" s="20">
        <f t="shared" si="5"/>
        <v>3.0012720208400455E-3</v>
      </c>
      <c r="F73" s="19">
        <f t="shared" si="6"/>
        <v>9.0076337430772901E-6</v>
      </c>
      <c r="G73">
        <v>451</v>
      </c>
      <c r="H73" s="17">
        <f t="shared" si="7"/>
        <v>1.2761817036632132E-6</v>
      </c>
      <c r="I73" s="17">
        <f t="shared" si="9"/>
        <v>4.8838454016971932E-6</v>
      </c>
      <c r="J73" s="16">
        <f t="shared" si="8"/>
        <v>1.718062100752131E-11</v>
      </c>
    </row>
    <row r="74" spans="1:10" x14ac:dyDescent="0.25">
      <c r="A74" s="37">
        <v>72</v>
      </c>
      <c r="B74" s="4">
        <v>4410</v>
      </c>
      <c r="C74" s="20">
        <f t="shared" si="5"/>
        <v>1.6461277054071931E-2</v>
      </c>
      <c r="F74" s="19">
        <f t="shared" si="6"/>
        <v>2.7097364225091508E-4</v>
      </c>
      <c r="G74">
        <v>450</v>
      </c>
      <c r="H74" s="17">
        <f t="shared" si="7"/>
        <v>3.8558030248113455E-5</v>
      </c>
      <c r="I74" s="17">
        <f t="shared" si="9"/>
        <v>5.0509270079025335E-6</v>
      </c>
      <c r="J74" s="16">
        <f t="shared" si="8"/>
        <v>7.0726531426180354E-8</v>
      </c>
    </row>
    <row r="75" spans="1:10" x14ac:dyDescent="0.25">
      <c r="A75" s="37">
        <v>73</v>
      </c>
      <c r="B75" s="4">
        <v>4380</v>
      </c>
      <c r="C75" s="20">
        <f t="shared" si="5"/>
        <v>-6.8259650703998706E-3</v>
      </c>
      <c r="F75" s="19">
        <f t="shared" si="6"/>
        <v>4.6593799142319111E-5</v>
      </c>
      <c r="G75">
        <v>449</v>
      </c>
      <c r="H75" s="17">
        <f t="shared" si="7"/>
        <v>6.6588910624004025E-6</v>
      </c>
      <c r="I75" s="17">
        <f t="shared" si="9"/>
        <v>5.0797816513346022E-6</v>
      </c>
      <c r="J75" s="16">
        <f t="shared" si="8"/>
        <v>1.7252417431088558E-9</v>
      </c>
    </row>
    <row r="76" spans="1:10" x14ac:dyDescent="0.25">
      <c r="A76" s="37">
        <v>74</v>
      </c>
      <c r="B76" s="4">
        <v>4370</v>
      </c>
      <c r="C76" s="20">
        <f t="shared" si="5"/>
        <v>-2.2857152808559511E-3</v>
      </c>
      <c r="F76" s="19">
        <f t="shared" si="6"/>
        <v>5.2244943451383999E-6</v>
      </c>
      <c r="G76">
        <v>448</v>
      </c>
      <c r="H76" s="17">
        <f t="shared" si="7"/>
        <v>7.4990119607146651E-7</v>
      </c>
      <c r="I76" s="17">
        <f t="shared" si="9"/>
        <v>5.0830311611132052E-6</v>
      </c>
      <c r="J76" s="16">
        <f t="shared" si="8"/>
        <v>2.6728728867432024E-14</v>
      </c>
    </row>
    <row r="77" spans="1:10" x14ac:dyDescent="0.25">
      <c r="A77" s="37">
        <v>75</v>
      </c>
      <c r="B77" s="4">
        <v>4380</v>
      </c>
      <c r="C77" s="20">
        <f t="shared" si="5"/>
        <v>2.2857152808560825E-3</v>
      </c>
      <c r="F77" s="19">
        <f t="shared" si="6"/>
        <v>5.2244943451390005E-6</v>
      </c>
      <c r="G77">
        <v>447</v>
      </c>
      <c r="H77" s="17">
        <f t="shared" si="7"/>
        <v>7.5316484807201857E-7</v>
      </c>
      <c r="I77" s="17">
        <f t="shared" si="9"/>
        <v>5.0862948131136706E-6</v>
      </c>
      <c r="J77" s="16">
        <f t="shared" si="8"/>
        <v>2.5676768467501536E-14</v>
      </c>
    </row>
    <row r="78" spans="1:10" x14ac:dyDescent="0.25">
      <c r="A78" s="37">
        <v>76</v>
      </c>
      <c r="B78" s="4">
        <v>4300</v>
      </c>
      <c r="C78" s="20">
        <f t="shared" si="5"/>
        <v>-1.8433701688838022E-2</v>
      </c>
      <c r="F78" s="19">
        <f t="shared" si="6"/>
        <v>3.3980135795306973E-4</v>
      </c>
      <c r="G78">
        <v>446</v>
      </c>
      <c r="H78" s="17">
        <f t="shared" si="7"/>
        <v>4.9199069038833625E-5</v>
      </c>
      <c r="I78" s="17">
        <f t="shared" si="9"/>
        <v>5.2994867066289758E-6</v>
      </c>
      <c r="J78" s="16">
        <f t="shared" si="8"/>
        <v>1.1190686539916373E-7</v>
      </c>
    </row>
    <row r="79" spans="1:10" x14ac:dyDescent="0.25">
      <c r="A79" s="37">
        <v>77</v>
      </c>
      <c r="B79" s="4">
        <v>4300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5.2994867066289758E-6</v>
      </c>
      <c r="J79" s="16">
        <f t="shared" si="8"/>
        <v>2.7841691834052782E-11</v>
      </c>
    </row>
    <row r="80" spans="1:10" x14ac:dyDescent="0.25">
      <c r="A80" s="37">
        <v>78</v>
      </c>
      <c r="B80" s="4">
        <v>4300</v>
      </c>
      <c r="C80" s="20">
        <f t="shared" si="5"/>
        <v>0</v>
      </c>
      <c r="F80" s="19">
        <f t="shared" si="6"/>
        <v>0</v>
      </c>
      <c r="G80">
        <v>444</v>
      </c>
      <c r="H80" s="17">
        <f t="shared" si="7"/>
        <v>0</v>
      </c>
      <c r="I80" s="17">
        <f t="shared" si="9"/>
        <v>5.2994867066289758E-6</v>
      </c>
      <c r="J80" s="16">
        <f t="shared" si="8"/>
        <v>2.7841691834052782E-11</v>
      </c>
    </row>
    <row r="81" spans="1:10" x14ac:dyDescent="0.25">
      <c r="A81" s="37">
        <v>79</v>
      </c>
      <c r="B81" s="4">
        <v>4330</v>
      </c>
      <c r="C81" s="20">
        <f t="shared" si="5"/>
        <v>6.9525193148816632E-3</v>
      </c>
      <c r="F81" s="19">
        <f t="shared" si="6"/>
        <v>4.8337524823802589E-5</v>
      </c>
      <c r="G81">
        <v>443</v>
      </c>
      <c r="H81" s="17">
        <f t="shared" si="7"/>
        <v>7.0904560762934898E-6</v>
      </c>
      <c r="I81" s="17">
        <f t="shared" si="9"/>
        <v>5.3302114293996234E-6</v>
      </c>
      <c r="J81" s="16">
        <f t="shared" si="8"/>
        <v>1.8516162309027144E-9</v>
      </c>
    </row>
    <row r="82" spans="1:10" x14ac:dyDescent="0.25">
      <c r="A82" s="37">
        <v>80</v>
      </c>
      <c r="B82" s="4">
        <v>4329</v>
      </c>
      <c r="C82" s="20">
        <f t="shared" si="5"/>
        <v>-2.3097355455501978E-4</v>
      </c>
      <c r="F82" s="19">
        <f t="shared" si="6"/>
        <v>5.3348782903780701E-8</v>
      </c>
      <c r="G82">
        <v>442</v>
      </c>
      <c r="H82" s="17">
        <f t="shared" si="7"/>
        <v>7.8595969386252081E-9</v>
      </c>
      <c r="I82" s="17">
        <f t="shared" si="9"/>
        <v>5.3302454870024672E-6</v>
      </c>
      <c r="J82" s="16">
        <f t="shared" si="8"/>
        <v>2.7602408291495408E-11</v>
      </c>
    </row>
    <row r="83" spans="1:10" x14ac:dyDescent="0.25">
      <c r="A83" s="37">
        <v>81</v>
      </c>
      <c r="B83" s="4">
        <v>4312</v>
      </c>
      <c r="C83" s="20">
        <f t="shared" si="5"/>
        <v>-3.9347348531475115E-3</v>
      </c>
      <c r="F83" s="19">
        <f t="shared" si="6"/>
        <v>1.5482138364573768E-5</v>
      </c>
      <c r="G83">
        <v>441</v>
      </c>
      <c r="H83" s="17">
        <f t="shared" si="7"/>
        <v>2.290829142878021E-6</v>
      </c>
      <c r="I83" s="17">
        <f t="shared" si="9"/>
        <v>5.3401722236710964E-6</v>
      </c>
      <c r="J83" s="16">
        <f t="shared" si="8"/>
        <v>1.0332938904198147E-10</v>
      </c>
    </row>
    <row r="84" spans="1:10" x14ac:dyDescent="0.25">
      <c r="A84" s="37">
        <v>82</v>
      </c>
      <c r="B84" s="4">
        <v>4274</v>
      </c>
      <c r="C84" s="20">
        <f t="shared" si="5"/>
        <v>-8.8516767097401687E-3</v>
      </c>
      <c r="F84" s="19">
        <f t="shared" si="6"/>
        <v>7.8352180573756534E-5</v>
      </c>
      <c r="G84">
        <v>440</v>
      </c>
      <c r="H84" s="17">
        <f t="shared" si="7"/>
        <v>1.1643909960968044E-5</v>
      </c>
      <c r="I84" s="17">
        <f t="shared" si="9"/>
        <v>5.390628203042192E-6</v>
      </c>
      <c r="J84" s="16">
        <f t="shared" si="8"/>
        <v>5.3267972794247965E-9</v>
      </c>
    </row>
    <row r="85" spans="1:10" x14ac:dyDescent="0.25">
      <c r="A85" s="37">
        <v>83</v>
      </c>
      <c r="B85" s="4">
        <v>4290</v>
      </c>
      <c r="C85" s="20">
        <f t="shared" si="5"/>
        <v>3.7365760429696623E-3</v>
      </c>
      <c r="F85" s="19">
        <f t="shared" si="6"/>
        <v>1.3962000524894819E-5</v>
      </c>
      <c r="G85">
        <v>439</v>
      </c>
      <c r="H85" s="17">
        <f t="shared" si="7"/>
        <v>2.0839216996452313E-6</v>
      </c>
      <c r="I85" s="17">
        <f t="shared" si="9"/>
        <v>5.3996583579163488E-6</v>
      </c>
      <c r="J85" s="16">
        <f t="shared" si="8"/>
        <v>7.3714935461669438E-11</v>
      </c>
    </row>
    <row r="86" spans="1:10" x14ac:dyDescent="0.25">
      <c r="A86" s="37">
        <v>84</v>
      </c>
      <c r="B86" s="4">
        <v>4299</v>
      </c>
      <c r="C86" s="20">
        <f t="shared" si="5"/>
        <v>2.0957045742189592E-3</v>
      </c>
      <c r="F86" s="19">
        <f t="shared" si="6"/>
        <v>4.3919776624022688E-6</v>
      </c>
      <c r="G86">
        <v>438</v>
      </c>
      <c r="H86" s="17">
        <f t="shared" si="7"/>
        <v>6.5838490571867654E-7</v>
      </c>
      <c r="I86" s="17">
        <f t="shared" si="9"/>
        <v>5.402511304678436E-6</v>
      </c>
      <c r="J86" s="16">
        <f t="shared" si="8"/>
        <v>9.7441222606276973E-13</v>
      </c>
    </row>
    <row r="87" spans="1:10" x14ac:dyDescent="0.25">
      <c r="A87" s="37">
        <v>85</v>
      </c>
      <c r="B87" s="4">
        <v>4289</v>
      </c>
      <c r="C87" s="20">
        <f t="shared" si="5"/>
        <v>-2.3288319794011027E-3</v>
      </c>
      <c r="F87" s="19">
        <f t="shared" si="6"/>
        <v>5.4234583882812582E-6</v>
      </c>
      <c r="G87">
        <v>437</v>
      </c>
      <c r="H87" s="17">
        <f t="shared" si="7"/>
        <v>8.1654862406730018E-7</v>
      </c>
      <c r="I87" s="17">
        <f t="shared" si="9"/>
        <v>5.4060496144617941E-6</v>
      </c>
      <c r="J87" s="16">
        <f t="shared" si="8"/>
        <v>1.6674597668038925E-15</v>
      </c>
    </row>
    <row r="88" spans="1:10" x14ac:dyDescent="0.25">
      <c r="A88" s="37">
        <v>86</v>
      </c>
      <c r="B88" s="4">
        <v>4284</v>
      </c>
      <c r="C88" s="20">
        <f t="shared" si="5"/>
        <v>-1.1664529492410197E-3</v>
      </c>
      <c r="F88" s="19">
        <f t="shared" si="6"/>
        <v>1.3606124827930728E-6</v>
      </c>
      <c r="G88">
        <v>436</v>
      </c>
      <c r="H88" s="17">
        <f t="shared" si="7"/>
        <v>2.0574352959109845E-7</v>
      </c>
      <c r="I88" s="17">
        <f t="shared" si="9"/>
        <v>5.4069411527268255E-6</v>
      </c>
      <c r="J88" s="16">
        <f t="shared" si="8"/>
        <v>1.6183716679195396E-11</v>
      </c>
    </row>
    <row r="89" spans="1:10" x14ac:dyDescent="0.25">
      <c r="A89" s="37">
        <v>87</v>
      </c>
      <c r="B89" s="4">
        <v>4284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5.4069411527268255E-6</v>
      </c>
      <c r="J89" s="16">
        <f t="shared" si="8"/>
        <v>2.8982196306895698E-11</v>
      </c>
    </row>
    <row r="90" spans="1:10" x14ac:dyDescent="0.25">
      <c r="A90" s="37">
        <v>88</v>
      </c>
      <c r="B90" s="4">
        <v>4230</v>
      </c>
      <c r="C90" s="20">
        <f t="shared" si="5"/>
        <v>-1.2685159527315687E-2</v>
      </c>
      <c r="F90" s="19">
        <f t="shared" si="6"/>
        <v>1.6091327223344794E-4</v>
      </c>
      <c r="G90">
        <v>434</v>
      </c>
      <c r="H90" s="17">
        <f t="shared" si="7"/>
        <v>2.454457935033517E-5</v>
      </c>
      <c r="I90" s="17">
        <f t="shared" si="9"/>
        <v>5.513298964967223E-6</v>
      </c>
      <c r="J90" s="16">
        <f t="shared" si="8"/>
        <v>2.4156577430536474E-8</v>
      </c>
    </row>
    <row r="91" spans="1:10" x14ac:dyDescent="0.25">
      <c r="A91" s="37">
        <v>89</v>
      </c>
      <c r="B91" s="4">
        <v>4280</v>
      </c>
      <c r="C91" s="20">
        <f t="shared" si="5"/>
        <v>1.175101653551873E-2</v>
      </c>
      <c r="F91" s="19">
        <f t="shared" si="6"/>
        <v>1.380863896180346E-4</v>
      </c>
      <c r="G91">
        <v>433</v>
      </c>
      <c r="H91" s="17">
        <f t="shared" si="7"/>
        <v>2.1154394437303059E-5</v>
      </c>
      <c r="I91" s="17">
        <f t="shared" si="9"/>
        <v>5.6049662565311855E-6</v>
      </c>
      <c r="J91" s="16">
        <f t="shared" si="8"/>
        <v>1.7557763470056469E-8</v>
      </c>
    </row>
    <row r="92" spans="1:10" x14ac:dyDescent="0.25">
      <c r="A92" s="37">
        <v>90</v>
      </c>
      <c r="B92" s="4">
        <v>4280</v>
      </c>
      <c r="C92" s="20">
        <f t="shared" si="5"/>
        <v>0</v>
      </c>
      <c r="F92" s="19">
        <f t="shared" si="6"/>
        <v>0</v>
      </c>
      <c r="G92">
        <v>432</v>
      </c>
      <c r="H92" s="17">
        <f t="shared" si="7"/>
        <v>0</v>
      </c>
      <c r="I92" s="17">
        <f t="shared" si="9"/>
        <v>5.6049662565311855E-6</v>
      </c>
      <c r="J92" s="16">
        <f t="shared" si="8"/>
        <v>3.1143972892654292E-11</v>
      </c>
    </row>
    <row r="93" spans="1:10" x14ac:dyDescent="0.25">
      <c r="A93" s="37">
        <v>91</v>
      </c>
      <c r="B93" s="4">
        <v>4265</v>
      </c>
      <c r="C93" s="20">
        <f t="shared" si="5"/>
        <v>-3.5108286500629702E-3</v>
      </c>
      <c r="F93" s="19">
        <f t="shared" si="6"/>
        <v>1.2325917810102978E-5</v>
      </c>
      <c r="G93">
        <v>431</v>
      </c>
      <c r="H93" s="17">
        <f t="shared" si="7"/>
        <v>1.9047631589052497E-6</v>
      </c>
      <c r="I93" s="17">
        <f t="shared" si="9"/>
        <v>5.6132200725581649E-6</v>
      </c>
      <c r="J93" s="16">
        <f t="shared" si="8"/>
        <v>4.5387455007301661E-11</v>
      </c>
    </row>
    <row r="94" spans="1:10" x14ac:dyDescent="0.25">
      <c r="A94" s="37">
        <v>92</v>
      </c>
      <c r="B94" s="4">
        <v>4300</v>
      </c>
      <c r="C94" s="20">
        <f t="shared" si="5"/>
        <v>8.1728417558743858E-3</v>
      </c>
      <c r="F94" s="19">
        <f t="shared" si="6"/>
        <v>6.6795342366563918E-5</v>
      </c>
      <c r="G94">
        <v>430</v>
      </c>
      <c r="H94" s="17">
        <f t="shared" si="7"/>
        <v>1.0367018923203957E-5</v>
      </c>
      <c r="I94" s="17">
        <f t="shared" si="9"/>
        <v>5.658142963123479E-6</v>
      </c>
      <c r="J94" s="16">
        <f t="shared" si="8"/>
        <v>3.740755694229871E-9</v>
      </c>
    </row>
    <row r="95" spans="1:10" x14ac:dyDescent="0.25">
      <c r="A95" s="37">
        <v>93</v>
      </c>
      <c r="B95" s="4">
        <v>4300</v>
      </c>
      <c r="C95" s="20">
        <f t="shared" si="5"/>
        <v>0</v>
      </c>
      <c r="F95" s="19">
        <f t="shared" si="6"/>
        <v>0</v>
      </c>
      <c r="G95">
        <v>429</v>
      </c>
      <c r="H95" s="17">
        <f t="shared" si="7"/>
        <v>0</v>
      </c>
      <c r="I95" s="17">
        <f t="shared" si="9"/>
        <v>5.658142963123479E-6</v>
      </c>
      <c r="J95" s="16">
        <f t="shared" si="8"/>
        <v>3.1737728521864467E-11</v>
      </c>
    </row>
    <row r="96" spans="1:10" x14ac:dyDescent="0.25">
      <c r="A96" s="37">
        <v>94</v>
      </c>
      <c r="B96" s="4">
        <v>4255</v>
      </c>
      <c r="C96" s="20">
        <f t="shared" si="5"/>
        <v>-1.0520260674179278E-2</v>
      </c>
      <c r="F96" s="19">
        <f t="shared" si="6"/>
        <v>1.1067588465268305E-4</v>
      </c>
      <c r="G96">
        <v>428</v>
      </c>
      <c r="H96" s="17">
        <f t="shared" si="7"/>
        <v>1.7327372231591425E-5</v>
      </c>
      <c r="I96" s="17">
        <f t="shared" si="9"/>
        <v>5.7332268085674183E-6</v>
      </c>
      <c r="J96" s="16">
        <f t="shared" si="8"/>
        <v>1.101817634016619E-8</v>
      </c>
    </row>
    <row r="97" spans="1:10" x14ac:dyDescent="0.25">
      <c r="A97" s="37">
        <v>95</v>
      </c>
      <c r="B97" s="4">
        <v>4245</v>
      </c>
      <c r="C97" s="20">
        <f t="shared" si="5"/>
        <v>-2.3529422620268388E-3</v>
      </c>
      <c r="F97" s="19">
        <f t="shared" si="6"/>
        <v>5.5363372884319771E-6</v>
      </c>
      <c r="G97">
        <v>427</v>
      </c>
      <c r="H97" s="17">
        <f t="shared" si="7"/>
        <v>8.7053901505346275E-7</v>
      </c>
      <c r="I97" s="17">
        <f t="shared" si="9"/>
        <v>5.7369990722428082E-6</v>
      </c>
      <c r="J97" s="16">
        <f t="shared" si="8"/>
        <v>3.0906318367518846E-14</v>
      </c>
    </row>
    <row r="98" spans="1:10" x14ac:dyDescent="0.25">
      <c r="A98" s="37">
        <v>96</v>
      </c>
      <c r="B98" s="4">
        <v>4250</v>
      </c>
      <c r="C98" s="20">
        <f t="shared" si="5"/>
        <v>1.1771631730148311E-3</v>
      </c>
      <c r="F98" s="19">
        <f t="shared" si="6"/>
        <v>1.3857131359023453E-6</v>
      </c>
      <c r="G98">
        <v>426</v>
      </c>
      <c r="H98" s="17">
        <f t="shared" si="7"/>
        <v>2.1883915490616241E-7</v>
      </c>
      <c r="I98" s="17">
        <f t="shared" si="9"/>
        <v>5.7379473571335833E-6</v>
      </c>
      <c r="J98" s="16">
        <f t="shared" si="8"/>
        <v>1.8726133346592221E-11</v>
      </c>
    </row>
    <row r="99" spans="1:10" x14ac:dyDescent="0.25">
      <c r="A99" s="37">
        <v>97</v>
      </c>
      <c r="B99" s="4">
        <v>4250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5.7379473571335833E-6</v>
      </c>
      <c r="J99" s="16">
        <f t="shared" si="8"/>
        <v>3.263932186141741E-11</v>
      </c>
    </row>
    <row r="100" spans="1:10" x14ac:dyDescent="0.25">
      <c r="A100" s="37">
        <v>98</v>
      </c>
      <c r="B100" s="4">
        <v>4240</v>
      </c>
      <c r="C100" s="20">
        <f t="shared" si="5"/>
        <v>-2.3557136924590365E-3</v>
      </c>
      <c r="F100" s="19">
        <f t="shared" si="6"/>
        <v>5.5493870008389879E-6</v>
      </c>
      <c r="G100">
        <v>424</v>
      </c>
      <c r="H100" s="17">
        <f t="shared" si="7"/>
        <v>8.8403345306963716E-7</v>
      </c>
      <c r="I100" s="17">
        <f t="shared" si="9"/>
        <v>5.7417780955900775E-6</v>
      </c>
      <c r="J100" s="16">
        <f t="shared" si="8"/>
        <v>2.8059778195906593E-14</v>
      </c>
    </row>
    <row r="101" spans="1:10" x14ac:dyDescent="0.25">
      <c r="A101" s="37">
        <v>99</v>
      </c>
      <c r="B101" s="4">
        <v>4228</v>
      </c>
      <c r="C101" s="20">
        <f t="shared" si="5"/>
        <v>-2.8342012358752488E-3</v>
      </c>
      <c r="F101" s="19">
        <f t="shared" si="6"/>
        <v>8.0326966454367876E-6</v>
      </c>
      <c r="G101">
        <v>423</v>
      </c>
      <c r="H101" s="17">
        <f t="shared" si="7"/>
        <v>1.2852009836851873E-6</v>
      </c>
      <c r="I101" s="17">
        <f t="shared" si="9"/>
        <v>5.7473471934736841E-6</v>
      </c>
      <c r="J101" s="16">
        <f t="shared" si="8"/>
        <v>5.3372742256423416E-12</v>
      </c>
    </row>
    <row r="102" spans="1:10" x14ac:dyDescent="0.25">
      <c r="A102" s="37">
        <v>100</v>
      </c>
      <c r="B102" s="4">
        <v>4259</v>
      </c>
      <c r="C102" s="20">
        <f t="shared" si="5"/>
        <v>7.3053229330852483E-3</v>
      </c>
      <c r="F102" s="19">
        <f t="shared" si="6"/>
        <v>5.3367743156661256E-5</v>
      </c>
      <c r="G102">
        <v>422</v>
      </c>
      <c r="H102" s="17">
        <f t="shared" si="7"/>
        <v>8.5757974836288351E-6</v>
      </c>
      <c r="I102" s="17">
        <f t="shared" si="9"/>
        <v>5.7845082727310078E-6</v>
      </c>
      <c r="J102" s="16">
        <f t="shared" si="8"/>
        <v>2.2665502867482166E-9</v>
      </c>
    </row>
    <row r="103" spans="1:10" x14ac:dyDescent="0.25">
      <c r="A103" s="37">
        <v>101</v>
      </c>
      <c r="B103" s="4">
        <v>4120</v>
      </c>
      <c r="C103" s="20">
        <f t="shared" si="5"/>
        <v>-3.3181227579641426E-2</v>
      </c>
      <c r="F103" s="19">
        <f t="shared" si="6"/>
        <v>1.1009938636919567E-3</v>
      </c>
      <c r="G103">
        <v>421</v>
      </c>
      <c r="H103" s="17">
        <f t="shared" si="7"/>
        <v>1.7769146731309643E-4</v>
      </c>
      <c r="I103" s="17">
        <f t="shared" si="9"/>
        <v>6.5544899231579874E-6</v>
      </c>
      <c r="J103" s="16">
        <f t="shared" si="8"/>
        <v>1.197859712737268E-6</v>
      </c>
    </row>
    <row r="104" spans="1:10" x14ac:dyDescent="0.25">
      <c r="A104" s="37">
        <v>102</v>
      </c>
      <c r="B104" s="4">
        <v>4100</v>
      </c>
      <c r="C104" s="20">
        <f t="shared" si="5"/>
        <v>-4.8661896511728994E-3</v>
      </c>
      <c r="F104" s="19">
        <f t="shared" si="6"/>
        <v>2.3679801721182224E-5</v>
      </c>
      <c r="G104">
        <v>420</v>
      </c>
      <c r="H104" s="17">
        <f t="shared" si="7"/>
        <v>3.8383602468277438E-6</v>
      </c>
      <c r="I104" s="17">
        <f t="shared" si="9"/>
        <v>6.5711224998510378E-6</v>
      </c>
      <c r="J104" s="16">
        <f t="shared" si="8"/>
        <v>2.9368203150804255E-10</v>
      </c>
    </row>
    <row r="105" spans="1:10" x14ac:dyDescent="0.25">
      <c r="A105" s="37">
        <v>103</v>
      </c>
      <c r="B105" s="4">
        <v>4099</v>
      </c>
      <c r="C105" s="20">
        <f t="shared" si="5"/>
        <v>-2.4393218806161165E-4</v>
      </c>
      <c r="F105" s="19">
        <f t="shared" si="6"/>
        <v>5.9502912372525473E-8</v>
      </c>
      <c r="G105">
        <v>419</v>
      </c>
      <c r="H105" s="17">
        <f t="shared" si="7"/>
        <v>9.6870577760980086E-9</v>
      </c>
      <c r="I105" s="17">
        <f t="shared" si="9"/>
        <v>6.5711644762995805E-6</v>
      </c>
      <c r="J105" s="16">
        <f t="shared" si="8"/>
        <v>4.203171447794635E-11</v>
      </c>
    </row>
    <row r="106" spans="1:10" x14ac:dyDescent="0.25">
      <c r="A106" s="37">
        <v>104</v>
      </c>
      <c r="B106" s="4">
        <v>4110</v>
      </c>
      <c r="C106" s="20">
        <f t="shared" si="5"/>
        <v>2.6799869859426245E-3</v>
      </c>
      <c r="F106" s="19">
        <f t="shared" si="6"/>
        <v>7.1823302448218327E-6</v>
      </c>
      <c r="G106">
        <v>418</v>
      </c>
      <c r="H106" s="17">
        <f t="shared" si="7"/>
        <v>1.174370229795155E-6</v>
      </c>
      <c r="I106" s="17">
        <f t="shared" si="9"/>
        <v>6.5762533167567118E-6</v>
      </c>
      <c r="J106" s="16">
        <f t="shared" si="8"/>
        <v>4.0268350334626744E-13</v>
      </c>
    </row>
    <row r="107" spans="1:10" x14ac:dyDescent="0.25">
      <c r="A107" s="37">
        <v>105</v>
      </c>
      <c r="B107" s="4">
        <v>4220</v>
      </c>
      <c r="C107" s="20">
        <f t="shared" si="5"/>
        <v>2.6412099539777276E-2</v>
      </c>
      <c r="F107" s="19">
        <f t="shared" si="6"/>
        <v>6.9759900209910304E-4</v>
      </c>
      <c r="G107">
        <v>417</v>
      </c>
      <c r="H107" s="17">
        <f t="shared" si="7"/>
        <v>1.1455960562042463E-4</v>
      </c>
      <c r="I107" s="17">
        <f t="shared" si="9"/>
        <v>7.0726687920842496E-6</v>
      </c>
      <c r="J107" s="16">
        <f t="shared" si="8"/>
        <v>4.768689439429636E-7</v>
      </c>
    </row>
    <row r="108" spans="1:10" x14ac:dyDescent="0.25">
      <c r="A108" s="37">
        <v>106</v>
      </c>
      <c r="B108" s="4">
        <v>4150</v>
      </c>
      <c r="C108" s="20">
        <f t="shared" si="5"/>
        <v>-1.6726793805313511E-2</v>
      </c>
      <c r="F108" s="19">
        <f t="shared" si="6"/>
        <v>2.7978563100547444E-4</v>
      </c>
      <c r="G108">
        <v>416</v>
      </c>
      <c r="H108" s="17">
        <f t="shared" si="7"/>
        <v>4.6146318774100204E-5</v>
      </c>
      <c r="I108" s="17">
        <f t="shared" si="9"/>
        <v>7.2726323538021753E-6</v>
      </c>
      <c r="J108" s="16">
        <f t="shared" si="8"/>
        <v>7.4280511451883754E-8</v>
      </c>
    </row>
    <row r="109" spans="1:10" x14ac:dyDescent="0.25">
      <c r="A109" s="37">
        <v>107</v>
      </c>
      <c r="B109" s="4">
        <v>4145</v>
      </c>
      <c r="C109" s="20">
        <f t="shared" si="5"/>
        <v>-1.2055456553486702E-3</v>
      </c>
      <c r="F109" s="19">
        <f t="shared" si="6"/>
        <v>1.4533403271300547E-6</v>
      </c>
      <c r="G109">
        <v>415</v>
      </c>
      <c r="H109" s="17">
        <f t="shared" si="7"/>
        <v>2.4074926820887724E-7</v>
      </c>
      <c r="I109" s="17">
        <f t="shared" si="9"/>
        <v>7.2736755807037119E-6</v>
      </c>
      <c r="J109" s="16">
        <f t="shared" si="8"/>
        <v>3.3510397568031918E-11</v>
      </c>
    </row>
    <row r="110" spans="1:10" x14ac:dyDescent="0.25">
      <c r="A110" s="37">
        <v>108</v>
      </c>
      <c r="B110" s="4">
        <v>4051</v>
      </c>
      <c r="C110" s="20">
        <f t="shared" si="5"/>
        <v>-2.2939024366704766E-2</v>
      </c>
      <c r="F110" s="19">
        <f t="shared" si="6"/>
        <v>5.26198838896275E-4</v>
      </c>
      <c r="G110">
        <v>414</v>
      </c>
      <c r="H110" s="17">
        <f t="shared" si="7"/>
        <v>8.75454405781936E-5</v>
      </c>
      <c r="I110" s="17">
        <f t="shared" si="9"/>
        <v>7.653031910205902E-6</v>
      </c>
      <c r="J110" s="16">
        <f t="shared" si="8"/>
        <v>2.6892414759823095E-7</v>
      </c>
    </row>
    <row r="111" spans="1:10" x14ac:dyDescent="0.25">
      <c r="A111" s="37">
        <v>109</v>
      </c>
      <c r="B111" s="4">
        <v>4330</v>
      </c>
      <c r="C111" s="20">
        <f t="shared" si="5"/>
        <v>6.6603777793844909E-2</v>
      </c>
      <c r="F111" s="19">
        <f t="shared" si="6"/>
        <v>4.4360632164118681E-3</v>
      </c>
      <c r="G111">
        <v>413</v>
      </c>
      <c r="H111" s="17">
        <f t="shared" si="7"/>
        <v>7.4125454577631564E-4</v>
      </c>
      <c r="I111" s="17">
        <f t="shared" si="9"/>
        <v>1.0865073586566591E-5</v>
      </c>
      <c r="J111" s="16">
        <f t="shared" si="8"/>
        <v>1.9582795291751687E-5</v>
      </c>
    </row>
    <row r="112" spans="1:10" x14ac:dyDescent="0.25">
      <c r="A112" s="37">
        <v>110</v>
      </c>
      <c r="B112" s="4">
        <v>4362</v>
      </c>
      <c r="C112" s="20">
        <f t="shared" si="5"/>
        <v>7.3631257650387328E-3</v>
      </c>
      <c r="F112" s="19">
        <f t="shared" si="6"/>
        <v>5.4215621031777221E-5</v>
      </c>
      <c r="G112">
        <v>412</v>
      </c>
      <c r="H112" s="17">
        <f t="shared" si="7"/>
        <v>9.0987153013247297E-6</v>
      </c>
      <c r="I112" s="17">
        <f t="shared" si="9"/>
        <v>1.0904500599750823E-5</v>
      </c>
      <c r="J112" s="16">
        <f t="shared" si="8"/>
        <v>1.8799484541739209E-9</v>
      </c>
    </row>
    <row r="113" spans="1:10" x14ac:dyDescent="0.25">
      <c r="A113" s="37">
        <v>111</v>
      </c>
      <c r="B113" s="4">
        <v>4364</v>
      </c>
      <c r="C113" s="20">
        <f t="shared" si="5"/>
        <v>4.5840019138698322E-4</v>
      </c>
      <c r="F113" s="19">
        <f t="shared" si="6"/>
        <v>2.1013073546362286E-7</v>
      </c>
      <c r="G113">
        <v>411</v>
      </c>
      <c r="H113" s="17">
        <f t="shared" si="7"/>
        <v>3.5418585736898638E-8</v>
      </c>
      <c r="I113" s="17">
        <f t="shared" si="9"/>
        <v>1.0904654077357339E-5</v>
      </c>
      <c r="J113" s="16">
        <f t="shared" si="8"/>
        <v>1.133643742852852E-10</v>
      </c>
    </row>
    <row r="114" spans="1:10" x14ac:dyDescent="0.25">
      <c r="A114" s="37">
        <v>112</v>
      </c>
      <c r="B114" s="4">
        <v>4315</v>
      </c>
      <c r="C114" s="20">
        <f t="shared" si="5"/>
        <v>-1.1291743435433167E-2</v>
      </c>
      <c r="F114" s="19">
        <f t="shared" si="6"/>
        <v>1.2750346981164803E-4</v>
      </c>
      <c r="G114">
        <v>410</v>
      </c>
      <c r="H114" s="17">
        <f t="shared" si="7"/>
        <v>2.1584879816602879E-5</v>
      </c>
      <c r="I114" s="17">
        <f t="shared" si="9"/>
        <v>1.0998186769932674E-5</v>
      </c>
      <c r="J114" s="16">
        <f t="shared" si="8"/>
        <v>1.3584588041927846E-8</v>
      </c>
    </row>
    <row r="115" spans="1:10" x14ac:dyDescent="0.25">
      <c r="A115" s="37">
        <v>113</v>
      </c>
      <c r="B115" s="4">
        <v>4275</v>
      </c>
      <c r="C115" s="20">
        <f t="shared" si="5"/>
        <v>-9.3132221466677174E-3</v>
      </c>
      <c r="F115" s="19">
        <f t="shared" si="6"/>
        <v>8.673610675318205E-5</v>
      </c>
      <c r="G115">
        <v>409</v>
      </c>
      <c r="H115" s="17">
        <f t="shared" si="7"/>
        <v>1.4747335202749034E-5</v>
      </c>
      <c r="I115" s="17">
        <f t="shared" si="9"/>
        <v>1.1062090668473872E-5</v>
      </c>
      <c r="J115" s="16">
        <f t="shared" si="8"/>
        <v>5.7338138473907767E-9</v>
      </c>
    </row>
    <row r="116" spans="1:10" x14ac:dyDescent="0.25">
      <c r="A116" s="37">
        <v>114</v>
      </c>
      <c r="B116" s="4">
        <v>4275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1.1062090668473872E-5</v>
      </c>
      <c r="J116" s="16">
        <f t="shared" si="8"/>
        <v>1.2131162926163712E-10</v>
      </c>
    </row>
    <row r="117" spans="1:10" x14ac:dyDescent="0.25">
      <c r="A117" s="37">
        <v>115</v>
      </c>
      <c r="B117" s="4">
        <v>4300</v>
      </c>
      <c r="C117" s="20">
        <f t="shared" si="5"/>
        <v>5.8309203107931437E-3</v>
      </c>
      <c r="F117" s="19">
        <f t="shared" si="6"/>
        <v>3.3999631670820011E-5</v>
      </c>
      <c r="G117">
        <v>407</v>
      </c>
      <c r="H117" s="17">
        <f t="shared" si="7"/>
        <v>5.8312254346259166E-6</v>
      </c>
      <c r="I117" s="17">
        <f t="shared" si="9"/>
        <v>1.1087358829360032E-5</v>
      </c>
      <c r="J117" s="16">
        <f t="shared" si="8"/>
        <v>5.2717616341403308E-10</v>
      </c>
    </row>
    <row r="118" spans="1:10" x14ac:dyDescent="0.25">
      <c r="A118" s="37">
        <v>116</v>
      </c>
      <c r="B118" s="4">
        <v>4275</v>
      </c>
      <c r="C118" s="20">
        <f t="shared" si="5"/>
        <v>-5.8309203107932096E-3</v>
      </c>
      <c r="F118" s="19">
        <f t="shared" si="6"/>
        <v>3.3999631670820777E-5</v>
      </c>
      <c r="G118">
        <v>406</v>
      </c>
      <c r="H118" s="17">
        <f t="shared" si="7"/>
        <v>5.8566035653112373E-6</v>
      </c>
      <c r="I118" s="17">
        <f t="shared" si="9"/>
        <v>1.1112736960045221E-5</v>
      </c>
      <c r="J118" s="16">
        <f t="shared" si="8"/>
        <v>5.2601647191877209E-10</v>
      </c>
    </row>
    <row r="119" spans="1:10" x14ac:dyDescent="0.25">
      <c r="A119" s="37">
        <v>117</v>
      </c>
      <c r="B119" s="4">
        <v>4289</v>
      </c>
      <c r="C119" s="20">
        <f t="shared" si="5"/>
        <v>3.2695031460198182E-3</v>
      </c>
      <c r="F119" s="19">
        <f t="shared" si="6"/>
        <v>1.0689650821833489E-5</v>
      </c>
      <c r="G119">
        <v>405</v>
      </c>
      <c r="H119" s="17">
        <f t="shared" si="7"/>
        <v>1.8493585970052244E-6</v>
      </c>
      <c r="I119" s="17">
        <f t="shared" si="9"/>
        <v>1.1120750694223264E-5</v>
      </c>
      <c r="J119" s="16">
        <f t="shared" si="8"/>
        <v>1.4662073681847409E-13</v>
      </c>
    </row>
    <row r="120" spans="1:10" x14ac:dyDescent="0.25">
      <c r="A120" s="37">
        <v>118</v>
      </c>
      <c r="B120" s="4">
        <v>4250</v>
      </c>
      <c r="C120" s="20">
        <f t="shared" si="5"/>
        <v>-9.1346225984179595E-3</v>
      </c>
      <c r="F120" s="19">
        <f t="shared" si="6"/>
        <v>8.3441330015528078E-5</v>
      </c>
      <c r="G120">
        <v>404</v>
      </c>
      <c r="H120" s="17">
        <f t="shared" si="7"/>
        <v>1.4498558501580145E-5</v>
      </c>
      <c r="I120" s="17">
        <f t="shared" si="9"/>
        <v>1.1183576580984547E-5</v>
      </c>
      <c r="J120" s="16">
        <f t="shared" si="8"/>
        <v>5.2281886804880025E-9</v>
      </c>
    </row>
    <row r="121" spans="1:10" x14ac:dyDescent="0.25">
      <c r="A121" s="37">
        <v>119</v>
      </c>
      <c r="B121" s="4">
        <v>4251</v>
      </c>
      <c r="C121" s="20">
        <f t="shared" si="5"/>
        <v>2.3526644032766681E-4</v>
      </c>
      <c r="F121" s="19">
        <f t="shared" si="6"/>
        <v>5.5350297944451604E-8</v>
      </c>
      <c r="G121">
        <v>403</v>
      </c>
      <c r="H121" s="17">
        <f t="shared" si="7"/>
        <v>9.6593870015102647E-9</v>
      </c>
      <c r="I121" s="17">
        <f t="shared" si="9"/>
        <v>1.1183618437528691E-5</v>
      </c>
      <c r="J121" s="16">
        <f t="shared" si="8"/>
        <v>1.2276211692408935E-10</v>
      </c>
    </row>
    <row r="122" spans="1:10" x14ac:dyDescent="0.25">
      <c r="A122" s="37">
        <v>120</v>
      </c>
      <c r="B122" s="4">
        <v>4328</v>
      </c>
      <c r="C122" s="20">
        <f t="shared" si="5"/>
        <v>1.7951292167527305E-2</v>
      </c>
      <c r="F122" s="19">
        <f t="shared" si="6"/>
        <v>3.2224889048392718E-4</v>
      </c>
      <c r="G122">
        <v>402</v>
      </c>
      <c r="H122" s="17">
        <f t="shared" si="7"/>
        <v>5.648160510840276E-5</v>
      </c>
      <c r="I122" s="17">
        <f t="shared" si="9"/>
        <v>1.142836738455327E-5</v>
      </c>
      <c r="J122" s="16">
        <f t="shared" si="8"/>
        <v>9.6640184927267061E-8</v>
      </c>
    </row>
    <row r="123" spans="1:10" x14ac:dyDescent="0.25">
      <c r="A123" s="37">
        <v>121</v>
      </c>
      <c r="B123" s="4">
        <v>4160</v>
      </c>
      <c r="C123" s="20">
        <f t="shared" si="5"/>
        <v>-3.9590467271008532E-2</v>
      </c>
      <c r="F123" s="19">
        <f t="shared" si="6"/>
        <v>1.5674050987367978E-3</v>
      </c>
      <c r="G123">
        <v>401</v>
      </c>
      <c r="H123" s="17">
        <f t="shared" si="7"/>
        <v>2.7591978984051484E-4</v>
      </c>
      <c r="I123" s="17">
        <f t="shared" si="9"/>
        <v>1.2623996968682471E-5</v>
      </c>
      <c r="J123" s="16">
        <f t="shared" si="8"/>
        <v>2.4175143796083877E-6</v>
      </c>
    </row>
    <row r="124" spans="1:10" x14ac:dyDescent="0.25">
      <c r="A124" s="37">
        <v>122</v>
      </c>
      <c r="B124" s="4">
        <v>4247</v>
      </c>
      <c r="C124" s="20">
        <f t="shared" si="5"/>
        <v>2.0697777057962285E-2</v>
      </c>
      <c r="F124" s="19">
        <f t="shared" si="6"/>
        <v>4.2839797514110991E-4</v>
      </c>
      <c r="G124">
        <v>400</v>
      </c>
      <c r="H124" s="17">
        <f t="shared" si="7"/>
        <v>7.5741691685840296E-5</v>
      </c>
      <c r="I124" s="17">
        <f t="shared" si="9"/>
        <v>1.2952204696674464E-5</v>
      </c>
      <c r="J124" s="16">
        <f t="shared" si="8"/>
        <v>1.7264182524113031E-7</v>
      </c>
    </row>
    <row r="125" spans="1:10" x14ac:dyDescent="0.25">
      <c r="A125" s="37">
        <v>123</v>
      </c>
      <c r="B125" s="4">
        <v>4160</v>
      </c>
      <c r="C125" s="20">
        <f t="shared" si="5"/>
        <v>-2.0697777057962174E-2</v>
      </c>
      <c r="F125" s="19">
        <f t="shared" si="6"/>
        <v>4.283979751411053E-4</v>
      </c>
      <c r="G125">
        <v>399</v>
      </c>
      <c r="H125" s="17">
        <f t="shared" si="7"/>
        <v>7.6071327809750343E-5</v>
      </c>
      <c r="I125" s="17">
        <f t="shared" si="9"/>
        <v>1.3281840820585329E-5</v>
      </c>
      <c r="J125" s="16">
        <f t="shared" si="8"/>
        <v>1.7236919109518152E-7</v>
      </c>
    </row>
    <row r="126" spans="1:10" x14ac:dyDescent="0.25">
      <c r="A126" s="37">
        <v>124</v>
      </c>
      <c r="B126" s="4">
        <v>4190</v>
      </c>
      <c r="C126" s="20">
        <f t="shared" si="5"/>
        <v>7.1856596608745327E-3</v>
      </c>
      <c r="F126" s="19">
        <f t="shared" si="6"/>
        <v>5.1633704761919503E-5</v>
      </c>
      <c r="G126">
        <v>398</v>
      </c>
      <c r="H126" s="17">
        <f t="shared" si="7"/>
        <v>9.2085843504121277E-6</v>
      </c>
      <c r="I126" s="17">
        <f t="shared" si="9"/>
        <v>1.3321743923888162E-5</v>
      </c>
      <c r="J126" s="16">
        <f t="shared" si="8"/>
        <v>1.4722329029137684E-9</v>
      </c>
    </row>
    <row r="127" spans="1:10" x14ac:dyDescent="0.25">
      <c r="A127" s="37">
        <v>125</v>
      </c>
      <c r="B127" s="4">
        <v>4249</v>
      </c>
      <c r="C127" s="20">
        <f t="shared" si="5"/>
        <v>1.3982927198628233E-2</v>
      </c>
      <c r="F127" s="19">
        <f t="shared" si="6"/>
        <v>1.9552225304213719E-4</v>
      </c>
      <c r="G127">
        <v>397</v>
      </c>
      <c r="H127" s="17">
        <f t="shared" si="7"/>
        <v>3.502206683476614E-5</v>
      </c>
      <c r="I127" s="17">
        <f t="shared" si="9"/>
        <v>1.3473503314648788E-5</v>
      </c>
      <c r="J127" s="16">
        <f t="shared" si="8"/>
        <v>3.3163008178405699E-8</v>
      </c>
    </row>
    <row r="128" spans="1:10" x14ac:dyDescent="0.25">
      <c r="A128" s="37">
        <v>126</v>
      </c>
      <c r="B128" s="4">
        <v>4249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1.3473503314648788E-5</v>
      </c>
      <c r="J128" s="16">
        <f t="shared" si="8"/>
        <v>1.7996542446090268E-10</v>
      </c>
    </row>
    <row r="129" spans="1:10" x14ac:dyDescent="0.25">
      <c r="A129" s="37">
        <v>127</v>
      </c>
      <c r="B129" s="4">
        <v>4240</v>
      </c>
      <c r="C129" s="20">
        <f t="shared" si="5"/>
        <v>-2.1203918888081483E-3</v>
      </c>
      <c r="F129" s="19">
        <f t="shared" si="6"/>
        <v>4.4960617621233865E-6</v>
      </c>
      <c r="G129">
        <v>395</v>
      </c>
      <c r="H129" s="17">
        <f t="shared" si="7"/>
        <v>8.1236244854403475E-7</v>
      </c>
      <c r="I129" s="17">
        <f t="shared" si="9"/>
        <v>1.3477023484684712E-5</v>
      </c>
      <c r="J129" s="16">
        <f t="shared" si="8"/>
        <v>7.9612119835163744E-11</v>
      </c>
    </row>
    <row r="130" spans="1:10" x14ac:dyDescent="0.25">
      <c r="A130" s="37">
        <v>128</v>
      </c>
      <c r="B130" s="4">
        <v>4200</v>
      </c>
      <c r="C130" s="20">
        <f t="shared" si="5"/>
        <v>-9.47874395454377E-3</v>
      </c>
      <c r="F130" s="19">
        <f t="shared" si="6"/>
        <v>8.9846586955800065E-5</v>
      </c>
      <c r="G130">
        <v>394</v>
      </c>
      <c r="H130" s="17">
        <f t="shared" si="7"/>
        <v>1.6304412389983952E-5</v>
      </c>
      <c r="I130" s="17">
        <f t="shared" si="9"/>
        <v>1.3547674588821082E-5</v>
      </c>
      <c r="J130" s="16">
        <f t="shared" si="8"/>
        <v>5.8304858015110184E-9</v>
      </c>
    </row>
    <row r="131" spans="1:10" x14ac:dyDescent="0.25">
      <c r="A131" s="37">
        <v>129</v>
      </c>
      <c r="B131" s="4">
        <v>4257</v>
      </c>
      <c r="C131" s="20">
        <f t="shared" si="5"/>
        <v>1.3480161556692672E-2</v>
      </c>
      <c r="F131" s="19">
        <f t="shared" si="6"/>
        <v>1.8171475559453499E-4</v>
      </c>
      <c r="G131">
        <v>393</v>
      </c>
      <c r="H131" s="17">
        <f t="shared" si="7"/>
        <v>3.311919389923754E-5</v>
      </c>
      <c r="I131" s="17">
        <f t="shared" si="9"/>
        <v>1.3691188354366236E-5</v>
      </c>
      <c r="J131" s="16">
        <f t="shared" si="8"/>
        <v>2.8251859453681337E-8</v>
      </c>
    </row>
    <row r="132" spans="1:10" x14ac:dyDescent="0.25">
      <c r="A132" s="37">
        <v>130</v>
      </c>
      <c r="B132" s="4">
        <v>4184</v>
      </c>
      <c r="C132" s="20">
        <f t="shared" ref="C132:C195" si="10">LN(B132/B131)</f>
        <v>-1.7296960083393518E-2</v>
      </c>
      <c r="F132" s="19">
        <f t="shared" ref="F132:F195" si="11">C132^2</f>
        <v>2.9918482812650869E-4</v>
      </c>
      <c r="G132">
        <v>392</v>
      </c>
      <c r="H132" s="17">
        <f t="shared" ref="H132:H195" si="12">F132*($E$7^(G132-1))</f>
        <v>5.4766517503123786E-5</v>
      </c>
      <c r="I132" s="17">
        <f t="shared" si="9"/>
        <v>1.3928505397063004E-5</v>
      </c>
      <c r="J132" s="16">
        <f t="shared" ref="J132:J195" si="13">(F132-($E$7*I132))^2</f>
        <v>8.1405606992195132E-8</v>
      </c>
    </row>
    <row r="133" spans="1:10" x14ac:dyDescent="0.25">
      <c r="A133" s="37">
        <v>131</v>
      </c>
      <c r="B133" s="4">
        <v>4184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1.3928505397063004E-5</v>
      </c>
      <c r="J133" s="16">
        <f t="shared" si="13"/>
        <v>1.9232557591402099E-10</v>
      </c>
    </row>
    <row r="134" spans="1:10" x14ac:dyDescent="0.25">
      <c r="A134" s="37">
        <v>132</v>
      </c>
      <c r="B134" s="4">
        <v>4218</v>
      </c>
      <c r="C134" s="20">
        <f t="shared" si="10"/>
        <v>8.0933552939610048E-3</v>
      </c>
      <c r="F134" s="19">
        <f t="shared" si="11"/>
        <v>6.550239991428662E-5</v>
      </c>
      <c r="G134">
        <v>390</v>
      </c>
      <c r="H134" s="17">
        <f t="shared" si="12"/>
        <v>1.2094969115395559E-5</v>
      </c>
      <c r="I134" s="17">
        <f t="shared" si="14"/>
        <v>1.3980915928768086E-5</v>
      </c>
      <c r="J134" s="16">
        <f t="shared" si="13"/>
        <v>2.6607096150822292E-9</v>
      </c>
    </row>
    <row r="135" spans="1:10" x14ac:dyDescent="0.25">
      <c r="A135" s="37">
        <v>133</v>
      </c>
      <c r="B135" s="4">
        <v>4257</v>
      </c>
      <c r="C135" s="20">
        <f t="shared" si="10"/>
        <v>9.2036047894324558E-3</v>
      </c>
      <c r="F135" s="19">
        <f t="shared" si="11"/>
        <v>8.4706341120064038E-5</v>
      </c>
      <c r="G135">
        <v>389</v>
      </c>
      <c r="H135" s="17">
        <f t="shared" si="12"/>
        <v>1.5709033663761538E-5</v>
      </c>
      <c r="I135" s="17">
        <f t="shared" si="14"/>
        <v>1.404898710770502E-5</v>
      </c>
      <c r="J135" s="16">
        <f t="shared" si="13"/>
        <v>5.0010683080169533E-9</v>
      </c>
    </row>
    <row r="136" spans="1:10" x14ac:dyDescent="0.25">
      <c r="A136" s="37">
        <v>134</v>
      </c>
      <c r="B136" s="4">
        <v>4270</v>
      </c>
      <c r="C136" s="20">
        <f t="shared" si="10"/>
        <v>3.0491403945177992E-3</v>
      </c>
      <c r="F136" s="19">
        <f t="shared" si="11"/>
        <v>9.2972571454801607E-6</v>
      </c>
      <c r="G136">
        <v>388</v>
      </c>
      <c r="H136" s="17">
        <f t="shared" si="12"/>
        <v>1.7317068962778176E-6</v>
      </c>
      <c r="I136" s="17">
        <f t="shared" si="14"/>
        <v>1.4056491027584877E-5</v>
      </c>
      <c r="J136" s="16">
        <f t="shared" si="13"/>
        <v>2.2074244504416552E-11</v>
      </c>
    </row>
    <row r="137" spans="1:10" x14ac:dyDescent="0.25">
      <c r="A137" s="37">
        <v>135</v>
      </c>
      <c r="B137" s="4">
        <v>4170</v>
      </c>
      <c r="C137" s="20">
        <f t="shared" si="10"/>
        <v>-2.3697791429823131E-2</v>
      </c>
      <c r="F137" s="19">
        <f t="shared" si="11"/>
        <v>5.6158531865139864E-4</v>
      </c>
      <c r="G137">
        <v>387</v>
      </c>
      <c r="H137" s="17">
        <f t="shared" si="12"/>
        <v>1.0505610260059773E-4</v>
      </c>
      <c r="I137" s="17">
        <f t="shared" si="14"/>
        <v>1.4511725443119879E-5</v>
      </c>
      <c r="J137" s="16">
        <f t="shared" si="13"/>
        <v>2.9935832353460205E-7</v>
      </c>
    </row>
    <row r="138" spans="1:10" x14ac:dyDescent="0.25">
      <c r="A138" s="37">
        <v>136</v>
      </c>
      <c r="B138" s="4">
        <v>4150</v>
      </c>
      <c r="C138" s="20">
        <f t="shared" si="10"/>
        <v>-4.8077015681031203E-3</v>
      </c>
      <c r="F138" s="19">
        <f t="shared" si="11"/>
        <v>2.3113994367941202E-5</v>
      </c>
      <c r="G138">
        <v>386</v>
      </c>
      <c r="H138" s="17">
        <f t="shared" si="12"/>
        <v>4.3427670964395205E-6</v>
      </c>
      <c r="I138" s="17">
        <f t="shared" si="14"/>
        <v>1.4530543741077003E-5</v>
      </c>
      <c r="J138" s="16">
        <f t="shared" si="13"/>
        <v>7.4760494318116742E-11</v>
      </c>
    </row>
    <row r="139" spans="1:10" x14ac:dyDescent="0.25">
      <c r="A139" s="37">
        <v>137</v>
      </c>
      <c r="B139" s="4">
        <v>4150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1.4530543741077003E-5</v>
      </c>
      <c r="J139" s="16">
        <f t="shared" si="13"/>
        <v>2.0931084947825747E-10</v>
      </c>
    </row>
    <row r="140" spans="1:10" x14ac:dyDescent="0.25">
      <c r="A140" s="37">
        <v>138</v>
      </c>
      <c r="B140" s="4">
        <v>4150</v>
      </c>
      <c r="C140" s="20">
        <f t="shared" si="10"/>
        <v>0</v>
      </c>
      <c r="F140" s="19">
        <f t="shared" si="11"/>
        <v>0</v>
      </c>
      <c r="G140">
        <v>384</v>
      </c>
      <c r="H140" s="17">
        <f t="shared" si="12"/>
        <v>0</v>
      </c>
      <c r="I140" s="17">
        <f t="shared" si="14"/>
        <v>1.4530543741077003E-5</v>
      </c>
      <c r="J140" s="16">
        <f t="shared" si="13"/>
        <v>2.0931084947825747E-10</v>
      </c>
    </row>
    <row r="141" spans="1:10" x14ac:dyDescent="0.25">
      <c r="A141" s="37">
        <v>139</v>
      </c>
      <c r="B141" s="4">
        <v>4220</v>
      </c>
      <c r="C141" s="20">
        <f t="shared" si="10"/>
        <v>1.6726793805313583E-2</v>
      </c>
      <c r="F141" s="19">
        <f t="shared" si="11"/>
        <v>2.7978563100547688E-4</v>
      </c>
      <c r="G141">
        <v>383</v>
      </c>
      <c r="H141" s="17">
        <f t="shared" si="12"/>
        <v>5.325678312886485E-5</v>
      </c>
      <c r="I141" s="17">
        <f t="shared" si="14"/>
        <v>1.4761318726449487E-5</v>
      </c>
      <c r="J141" s="16">
        <f t="shared" si="13"/>
        <v>7.0271794481779095E-8</v>
      </c>
    </row>
    <row r="142" spans="1:10" x14ac:dyDescent="0.25">
      <c r="A142" s="37">
        <v>140</v>
      </c>
      <c r="B142" s="4">
        <v>4270</v>
      </c>
      <c r="C142" s="20">
        <f t="shared" si="10"/>
        <v>1.1778699192612705E-2</v>
      </c>
      <c r="F142" s="19">
        <f t="shared" si="11"/>
        <v>1.387377546700552E-4</v>
      </c>
      <c r="G142">
        <v>382</v>
      </c>
      <c r="H142" s="17">
        <f t="shared" si="12"/>
        <v>2.6523460233659024E-5</v>
      </c>
      <c r="I142" s="17">
        <f t="shared" si="14"/>
        <v>1.4876251525387784E-5</v>
      </c>
      <c r="J142" s="16">
        <f t="shared" si="13"/>
        <v>1.5357644967226158E-8</v>
      </c>
    </row>
    <row r="143" spans="1:10" x14ac:dyDescent="0.25">
      <c r="A143" s="37">
        <v>141</v>
      </c>
      <c r="B143" s="4">
        <v>4153</v>
      </c>
      <c r="C143" s="20">
        <f t="shared" si="10"/>
        <v>-2.7782862591916709E-2</v>
      </c>
      <c r="F143" s="19">
        <f t="shared" si="11"/>
        <v>7.7188745380132482E-4</v>
      </c>
      <c r="G143">
        <v>381</v>
      </c>
      <c r="H143" s="17">
        <f t="shared" si="12"/>
        <v>1.4820931417247637E-4</v>
      </c>
      <c r="I143" s="17">
        <f t="shared" si="14"/>
        <v>1.5518479619177425E-5</v>
      </c>
      <c r="J143" s="16">
        <f t="shared" si="13"/>
        <v>5.7219575438728417E-7</v>
      </c>
    </row>
    <row r="144" spans="1:10" x14ac:dyDescent="0.25">
      <c r="A144" s="37">
        <v>142</v>
      </c>
      <c r="B144" s="4">
        <v>4430</v>
      </c>
      <c r="C144" s="20">
        <f t="shared" si="10"/>
        <v>6.4568619408427813E-2</v>
      </c>
      <c r="F144" s="19">
        <f t="shared" si="11"/>
        <v>4.1691066123104008E-3</v>
      </c>
      <c r="G144">
        <v>380</v>
      </c>
      <c r="H144" s="17">
        <f t="shared" si="12"/>
        <v>8.0398975123526059E-4</v>
      </c>
      <c r="I144" s="17">
        <f t="shared" si="14"/>
        <v>1.9002368659790218E-5</v>
      </c>
      <c r="J144" s="16">
        <f t="shared" si="13"/>
        <v>1.722404869591893E-5</v>
      </c>
    </row>
    <row r="145" spans="1:10" x14ac:dyDescent="0.25">
      <c r="A145" s="37">
        <v>143</v>
      </c>
      <c r="B145" s="4">
        <v>4790</v>
      </c>
      <c r="C145" s="20">
        <f t="shared" si="10"/>
        <v>7.8130827365779504E-2</v>
      </c>
      <c r="F145" s="19">
        <f t="shared" si="11"/>
        <v>6.1044261848612396E-3</v>
      </c>
      <c r="G145">
        <v>379</v>
      </c>
      <c r="H145" s="17">
        <f t="shared" si="12"/>
        <v>1.1823290331948203E-3</v>
      </c>
      <c r="I145" s="17">
        <f t="shared" si="14"/>
        <v>2.4125696606218774E-5</v>
      </c>
      <c r="J145" s="16">
        <f t="shared" si="13"/>
        <v>3.6971325340321505E-5</v>
      </c>
    </row>
    <row r="146" spans="1:10" x14ac:dyDescent="0.25">
      <c r="A146" s="37">
        <v>144</v>
      </c>
      <c r="B146" s="4">
        <v>4798</v>
      </c>
      <c r="C146" s="20">
        <f t="shared" si="10"/>
        <v>1.6687529946789504E-3</v>
      </c>
      <c r="F146" s="19">
        <f t="shared" si="11"/>
        <v>2.7847365572499651E-6</v>
      </c>
      <c r="G146">
        <v>378</v>
      </c>
      <c r="H146" s="17">
        <f t="shared" si="12"/>
        <v>5.4170596743782909E-7</v>
      </c>
      <c r="I146" s="17">
        <f t="shared" si="14"/>
        <v>2.4128043953906094E-5</v>
      </c>
      <c r="J146" s="16">
        <f t="shared" si="13"/>
        <v>4.5108469426832585E-10</v>
      </c>
    </row>
    <row r="147" spans="1:10" x14ac:dyDescent="0.25">
      <c r="A147" s="37">
        <v>145</v>
      </c>
      <c r="B147" s="4">
        <v>4695</v>
      </c>
      <c r="C147" s="20">
        <f t="shared" si="10"/>
        <v>-2.1701051757276636E-2</v>
      </c>
      <c r="F147" s="19">
        <f t="shared" si="11"/>
        <v>4.7093564737199939E-4</v>
      </c>
      <c r="G147">
        <v>377</v>
      </c>
      <c r="H147" s="17">
        <f t="shared" si="12"/>
        <v>9.2008312432378963E-5</v>
      </c>
      <c r="I147" s="17">
        <f t="shared" si="14"/>
        <v>2.4526739025374295E-5</v>
      </c>
      <c r="J147" s="16">
        <f t="shared" si="13"/>
        <v>1.9937581387577599E-7</v>
      </c>
    </row>
    <row r="148" spans="1:10" x14ac:dyDescent="0.25">
      <c r="A148" s="37">
        <v>146</v>
      </c>
      <c r="B148" s="4">
        <v>4502</v>
      </c>
      <c r="C148" s="20">
        <f t="shared" si="10"/>
        <v>-4.1976370175685715E-2</v>
      </c>
      <c r="F148" s="19">
        <f t="shared" si="11"/>
        <v>1.7620156531261972E-3</v>
      </c>
      <c r="G148">
        <v>376</v>
      </c>
      <c r="H148" s="17">
        <f t="shared" si="12"/>
        <v>3.4574925889778517E-4</v>
      </c>
      <c r="I148" s="17">
        <f t="shared" si="14"/>
        <v>2.6024957195473227E-5</v>
      </c>
      <c r="J148" s="16">
        <f t="shared" si="13"/>
        <v>3.0140552536540224E-6</v>
      </c>
    </row>
    <row r="149" spans="1:10" x14ac:dyDescent="0.25">
      <c r="A149" s="37">
        <v>147</v>
      </c>
      <c r="B149" s="4">
        <v>4469</v>
      </c>
      <c r="C149" s="20">
        <f t="shared" si="10"/>
        <v>-7.357072533226097E-3</v>
      </c>
      <c r="F149" s="19">
        <f t="shared" si="11"/>
        <v>5.412651625914986E-5</v>
      </c>
      <c r="G149">
        <v>375</v>
      </c>
      <c r="H149" s="17">
        <f t="shared" si="12"/>
        <v>1.0667129492950691E-5</v>
      </c>
      <c r="I149" s="17">
        <f t="shared" si="14"/>
        <v>2.6071180540333272E-5</v>
      </c>
      <c r="J149" s="16">
        <f t="shared" si="13"/>
        <v>7.9345361369571398E-10</v>
      </c>
    </row>
    <row r="150" spans="1:10" x14ac:dyDescent="0.25">
      <c r="A150" s="37">
        <v>148</v>
      </c>
      <c r="B150" s="4">
        <v>4439</v>
      </c>
      <c r="C150" s="20">
        <f t="shared" si="10"/>
        <v>-6.7355440994162101E-3</v>
      </c>
      <c r="F150" s="19">
        <f t="shared" si="11"/>
        <v>4.5367554315180523E-5</v>
      </c>
      <c r="G150">
        <v>374</v>
      </c>
      <c r="H150" s="17">
        <f t="shared" si="12"/>
        <v>8.979845312559777E-6</v>
      </c>
      <c r="I150" s="17">
        <f t="shared" si="14"/>
        <v>2.6110092460071997E-5</v>
      </c>
      <c r="J150" s="16">
        <f t="shared" si="13"/>
        <v>3.75220277161359E-10</v>
      </c>
    </row>
    <row r="151" spans="1:10" x14ac:dyDescent="0.25">
      <c r="A151" s="37">
        <v>149</v>
      </c>
      <c r="B151" s="4">
        <v>4366</v>
      </c>
      <c r="C151" s="20">
        <f t="shared" si="10"/>
        <v>-1.658186772414599E-2</v>
      </c>
      <c r="F151" s="19">
        <f t="shared" si="11"/>
        <v>2.7495833722107453E-4</v>
      </c>
      <c r="G151">
        <v>373</v>
      </c>
      <c r="H151" s="17">
        <f t="shared" si="12"/>
        <v>5.4660849449043137E-5</v>
      </c>
      <c r="I151" s="17">
        <f t="shared" si="14"/>
        <v>2.6346951616614134E-5</v>
      </c>
      <c r="J151" s="16">
        <f t="shared" si="13"/>
        <v>6.1864400987428141E-8</v>
      </c>
    </row>
    <row r="152" spans="1:10" x14ac:dyDescent="0.25">
      <c r="A152" s="37">
        <v>150</v>
      </c>
      <c r="B152" s="4">
        <v>4322</v>
      </c>
      <c r="C152" s="20">
        <f t="shared" si="10"/>
        <v>-1.0129000043057912E-2</v>
      </c>
      <c r="F152" s="19">
        <f t="shared" si="11"/>
        <v>1.0259664187226719E-4</v>
      </c>
      <c r="G152">
        <v>372</v>
      </c>
      <c r="H152" s="17">
        <f t="shared" si="12"/>
        <v>2.0484653663350592E-5</v>
      </c>
      <c r="I152" s="17">
        <f t="shared" si="14"/>
        <v>2.6435716753593614E-5</v>
      </c>
      <c r="J152" s="16">
        <f t="shared" si="13"/>
        <v>5.8179484988403231E-9</v>
      </c>
    </row>
    <row r="153" spans="1:10" x14ac:dyDescent="0.25">
      <c r="A153" s="37">
        <v>151</v>
      </c>
      <c r="B153" s="4">
        <v>4360</v>
      </c>
      <c r="C153" s="20">
        <f t="shared" si="10"/>
        <v>8.7537992762487908E-3</v>
      </c>
      <c r="F153" s="19">
        <f t="shared" si="11"/>
        <v>7.662900176885385E-5</v>
      </c>
      <c r="G153">
        <v>371</v>
      </c>
      <c r="H153" s="17">
        <f t="shared" si="12"/>
        <v>1.5366488803620608E-5</v>
      </c>
      <c r="I153" s="17">
        <f t="shared" si="14"/>
        <v>2.650230359982316E-5</v>
      </c>
      <c r="J153" s="16">
        <f t="shared" si="13"/>
        <v>2.5242122703264389E-9</v>
      </c>
    </row>
    <row r="154" spans="1:10" x14ac:dyDescent="0.25">
      <c r="A154" s="37">
        <v>152</v>
      </c>
      <c r="B154" s="4">
        <v>4387</v>
      </c>
      <c r="C154" s="20">
        <f t="shared" si="10"/>
        <v>6.1735648231340092E-3</v>
      </c>
      <c r="F154" s="19">
        <f t="shared" si="11"/>
        <v>3.8112902625437647E-5</v>
      </c>
      <c r="G154">
        <v>370</v>
      </c>
      <c r="H154" s="17">
        <f t="shared" si="12"/>
        <v>7.6760800837444496E-6</v>
      </c>
      <c r="I154" s="17">
        <f t="shared" si="14"/>
        <v>2.6535565978152653E-5</v>
      </c>
      <c r="J154" s="16">
        <f t="shared" si="13"/>
        <v>1.3671039149383604E-10</v>
      </c>
    </row>
    <row r="155" spans="1:10" x14ac:dyDescent="0.25">
      <c r="A155" s="37">
        <v>153</v>
      </c>
      <c r="B155" s="4">
        <v>4305</v>
      </c>
      <c r="C155" s="20">
        <f t="shared" si="10"/>
        <v>-1.8868484304382805E-2</v>
      </c>
      <c r="F155" s="19">
        <f t="shared" si="11"/>
        <v>3.5601969994474025E-4</v>
      </c>
      <c r="G155">
        <v>369</v>
      </c>
      <c r="H155" s="17">
        <f t="shared" si="12"/>
        <v>7.2015751595769096E-5</v>
      </c>
      <c r="I155" s="17">
        <f t="shared" si="14"/>
        <v>2.6847628274158934E-5</v>
      </c>
      <c r="J155" s="16">
        <f t="shared" si="13"/>
        <v>1.0843085641427769E-7</v>
      </c>
    </row>
    <row r="156" spans="1:10" x14ac:dyDescent="0.25">
      <c r="A156" s="37">
        <v>154</v>
      </c>
      <c r="B156" s="4">
        <v>4252</v>
      </c>
      <c r="C156" s="20">
        <f t="shared" si="10"/>
        <v>-1.238767739999266E-2</v>
      </c>
      <c r="F156" s="19">
        <f t="shared" si="11"/>
        <v>1.5345455136628891E-4</v>
      </c>
      <c r="G156">
        <v>368</v>
      </c>
      <c r="H156" s="17">
        <f t="shared" si="12"/>
        <v>3.1175917076784879E-5</v>
      </c>
      <c r="I156" s="17">
        <f t="shared" si="14"/>
        <v>2.6982721334322934E-5</v>
      </c>
      <c r="J156" s="16">
        <f t="shared" si="13"/>
        <v>1.6024712366936152E-8</v>
      </c>
    </row>
    <row r="157" spans="1:10" x14ac:dyDescent="0.25">
      <c r="A157" s="37">
        <v>155</v>
      </c>
      <c r="B157" s="4">
        <v>4290</v>
      </c>
      <c r="C157" s="20">
        <f t="shared" si="10"/>
        <v>8.8972724602241395E-3</v>
      </c>
      <c r="F157" s="19">
        <f t="shared" si="11"/>
        <v>7.9161457231462907E-5</v>
      </c>
      <c r="G157">
        <v>367</v>
      </c>
      <c r="H157" s="17">
        <f t="shared" si="12"/>
        <v>1.6152481043604832E-5</v>
      </c>
      <c r="I157" s="17">
        <f t="shared" si="14"/>
        <v>2.7052714081867368E-5</v>
      </c>
      <c r="J157" s="16">
        <f t="shared" si="13"/>
        <v>2.7275518733008733E-9</v>
      </c>
    </row>
    <row r="158" spans="1:10" x14ac:dyDescent="0.25">
      <c r="A158" s="37">
        <v>156</v>
      </c>
      <c r="B158" s="4">
        <v>4260</v>
      </c>
      <c r="C158" s="20">
        <f t="shared" si="10"/>
        <v>-7.0175726586465346E-3</v>
      </c>
      <c r="F158" s="19">
        <f t="shared" si="11"/>
        <v>4.9246326019383394E-5</v>
      </c>
      <c r="G158">
        <v>366</v>
      </c>
      <c r="H158" s="17">
        <f t="shared" si="12"/>
        <v>1.0092187060770891E-5</v>
      </c>
      <c r="I158" s="17">
        <f t="shared" si="14"/>
        <v>2.7096446057110603E-5</v>
      </c>
      <c r="J158" s="16">
        <f t="shared" si="13"/>
        <v>4.9583245566925561E-10</v>
      </c>
    </row>
    <row r="159" spans="1:10" x14ac:dyDescent="0.25">
      <c r="A159" s="37">
        <v>157</v>
      </c>
      <c r="B159" s="4">
        <v>4320</v>
      </c>
      <c r="C159" s="20">
        <f t="shared" si="10"/>
        <v>1.398624197473987E-2</v>
      </c>
      <c r="F159" s="19">
        <f t="shared" si="11"/>
        <v>1.9561496457597542E-4</v>
      </c>
      <c r="G159">
        <v>365</v>
      </c>
      <c r="H159" s="17">
        <f t="shared" si="12"/>
        <v>4.0262387758110033E-5</v>
      </c>
      <c r="I159" s="17">
        <f t="shared" si="14"/>
        <v>2.7270913071452354E-5</v>
      </c>
      <c r="J159" s="16">
        <f t="shared" si="13"/>
        <v>2.8379520646797279E-8</v>
      </c>
    </row>
    <row r="160" spans="1:10" x14ac:dyDescent="0.25">
      <c r="A160" s="37">
        <v>158</v>
      </c>
      <c r="B160" s="4">
        <v>4314</v>
      </c>
      <c r="C160" s="20">
        <f t="shared" si="10"/>
        <v>-1.3898542890543016E-3</v>
      </c>
      <c r="F160" s="19">
        <f t="shared" si="11"/>
        <v>1.9316949448026382E-6</v>
      </c>
      <c r="G160">
        <v>364</v>
      </c>
      <c r="H160" s="17">
        <f t="shared" si="12"/>
        <v>3.9932085386225601E-7</v>
      </c>
      <c r="I160" s="17">
        <f t="shared" si="14"/>
        <v>2.7272643428766389E-5</v>
      </c>
      <c r="J160" s="16">
        <f t="shared" si="13"/>
        <v>6.3618809048126539E-10</v>
      </c>
    </row>
    <row r="161" spans="1:10" x14ac:dyDescent="0.25">
      <c r="A161" s="37">
        <v>159</v>
      </c>
      <c r="B161" s="4">
        <v>4277</v>
      </c>
      <c r="C161" s="20">
        <f t="shared" si="10"/>
        <v>-8.6137187221930808E-3</v>
      </c>
      <c r="F161" s="19">
        <f t="shared" si="11"/>
        <v>7.4196150225059598E-5</v>
      </c>
      <c r="G161">
        <v>363</v>
      </c>
      <c r="H161" s="17">
        <f t="shared" si="12"/>
        <v>1.5404613829789156E-5</v>
      </c>
      <c r="I161" s="17">
        <f t="shared" si="14"/>
        <v>2.7339395480286971E-5</v>
      </c>
      <c r="J161" s="16">
        <f t="shared" si="13"/>
        <v>2.2066715942741953E-9</v>
      </c>
    </row>
    <row r="162" spans="1:10" x14ac:dyDescent="0.25">
      <c r="A162" s="37">
        <v>160</v>
      </c>
      <c r="B162" s="4">
        <v>4250</v>
      </c>
      <c r="C162" s="20">
        <f t="shared" si="10"/>
        <v>-6.3328463084461346E-3</v>
      </c>
      <c r="F162" s="19">
        <f t="shared" si="11"/>
        <v>4.0104942366399834E-5</v>
      </c>
      <c r="G162">
        <v>362</v>
      </c>
      <c r="H162" s="17">
        <f t="shared" si="12"/>
        <v>8.3628313071958026E-6</v>
      </c>
      <c r="I162" s="17">
        <f t="shared" si="14"/>
        <v>2.7375633723740783E-5</v>
      </c>
      <c r="J162" s="16">
        <f t="shared" si="13"/>
        <v>1.6506941122512809E-10</v>
      </c>
    </row>
    <row r="163" spans="1:10" x14ac:dyDescent="0.25">
      <c r="A163" s="37">
        <v>161</v>
      </c>
      <c r="B163" s="4">
        <v>4272</v>
      </c>
      <c r="C163" s="20">
        <f t="shared" si="10"/>
        <v>5.1631187215682977E-3</v>
      </c>
      <c r="F163" s="19">
        <f t="shared" si="11"/>
        <v>2.6657794933009052E-5</v>
      </c>
      <c r="G163">
        <v>361</v>
      </c>
      <c r="H163" s="17">
        <f t="shared" si="12"/>
        <v>5.5829746852425379E-6</v>
      </c>
      <c r="I163" s="17">
        <f t="shared" si="14"/>
        <v>2.7399826151927898E-5</v>
      </c>
      <c r="J163" s="16">
        <f t="shared" si="13"/>
        <v>3.8850402050936804E-13</v>
      </c>
    </row>
    <row r="164" spans="1:10" x14ac:dyDescent="0.25">
      <c r="A164" s="37">
        <v>162</v>
      </c>
      <c r="B164" s="4">
        <v>4220</v>
      </c>
      <c r="C164" s="20">
        <f t="shared" si="10"/>
        <v>-1.2246973609973252E-2</v>
      </c>
      <c r="F164" s="19">
        <f t="shared" si="11"/>
        <v>1.4998836260338125E-4</v>
      </c>
      <c r="G164">
        <v>360</v>
      </c>
      <c r="H164" s="17">
        <f t="shared" si="12"/>
        <v>3.1548956254219889E-5</v>
      </c>
      <c r="I164" s="17">
        <f t="shared" si="14"/>
        <v>2.7536535684316809E-5</v>
      </c>
      <c r="J164" s="16">
        <f t="shared" si="13"/>
        <v>1.5023686721072612E-8</v>
      </c>
    </row>
    <row r="165" spans="1:10" x14ac:dyDescent="0.25">
      <c r="A165" s="37">
        <v>163</v>
      </c>
      <c r="B165" s="4">
        <v>4206</v>
      </c>
      <c r="C165" s="20">
        <f t="shared" si="10"/>
        <v>-3.3230507674123764E-3</v>
      </c>
      <c r="F165" s="19">
        <f t="shared" si="11"/>
        <v>1.1042666402799985E-5</v>
      </c>
      <c r="G165">
        <v>359</v>
      </c>
      <c r="H165" s="17">
        <f t="shared" si="12"/>
        <v>2.33285303651181E-6</v>
      </c>
      <c r="I165" s="17">
        <f t="shared" si="14"/>
        <v>2.7546644521046106E-5</v>
      </c>
      <c r="J165" s="16">
        <f t="shared" si="13"/>
        <v>2.6845549746047863E-10</v>
      </c>
    </row>
    <row r="166" spans="1:10" x14ac:dyDescent="0.25">
      <c r="A166" s="37">
        <v>164</v>
      </c>
      <c r="B166" s="4">
        <v>4200</v>
      </c>
      <c r="C166" s="20">
        <f t="shared" si="10"/>
        <v>-1.427551991185446E-3</v>
      </c>
      <c r="F166" s="19">
        <f t="shared" si="11"/>
        <v>2.0379046875375315E-6</v>
      </c>
      <c r="G166">
        <v>358</v>
      </c>
      <c r="H166" s="17">
        <f t="shared" si="12"/>
        <v>4.3239761731118764E-7</v>
      </c>
      <c r="I166" s="17">
        <f t="shared" si="14"/>
        <v>2.7548518208263912E-5</v>
      </c>
      <c r="J166" s="16">
        <f t="shared" si="13"/>
        <v>6.4471501230529232E-10</v>
      </c>
    </row>
    <row r="167" spans="1:10" x14ac:dyDescent="0.25">
      <c r="A167" s="37">
        <v>165</v>
      </c>
      <c r="B167" s="4">
        <v>4236</v>
      </c>
      <c r="C167" s="20">
        <f t="shared" si="10"/>
        <v>8.5349024498375062E-3</v>
      </c>
      <c r="F167" s="19">
        <f t="shared" si="11"/>
        <v>7.2844559828242272E-5</v>
      </c>
      <c r="G167">
        <v>357</v>
      </c>
      <c r="H167" s="17">
        <f t="shared" si="12"/>
        <v>1.5523246120519534E-5</v>
      </c>
      <c r="I167" s="17">
        <f t="shared" si="14"/>
        <v>2.7615784323224859E-5</v>
      </c>
      <c r="J167" s="16">
        <f t="shared" si="13"/>
        <v>2.0564811571747747E-9</v>
      </c>
    </row>
    <row r="168" spans="1:10" x14ac:dyDescent="0.25">
      <c r="A168" s="37">
        <v>166</v>
      </c>
      <c r="B168" s="4">
        <v>4211</v>
      </c>
      <c r="C168" s="20">
        <f t="shared" si="10"/>
        <v>-5.9192785593693434E-3</v>
      </c>
      <c r="F168" s="19">
        <f t="shared" si="11"/>
        <v>3.5037858663409612E-5</v>
      </c>
      <c r="G168">
        <v>356</v>
      </c>
      <c r="H168" s="17">
        <f t="shared" si="12"/>
        <v>7.4990970197377837E-6</v>
      </c>
      <c r="I168" s="17">
        <f t="shared" si="14"/>
        <v>2.7648279789592953E-5</v>
      </c>
      <c r="J168" s="16">
        <f t="shared" si="13"/>
        <v>5.6390875059100646E-11</v>
      </c>
    </row>
    <row r="169" spans="1:10" x14ac:dyDescent="0.25">
      <c r="A169" s="37">
        <v>167</v>
      </c>
      <c r="B169" s="4">
        <v>4189</v>
      </c>
      <c r="C169" s="20">
        <f t="shared" si="10"/>
        <v>-5.2381072148929026E-3</v>
      </c>
      <c r="F169" s="19">
        <f t="shared" si="11"/>
        <v>2.7437767194713081E-5</v>
      </c>
      <c r="G169">
        <v>355</v>
      </c>
      <c r="H169" s="17">
        <f t="shared" si="12"/>
        <v>5.8980191563178488E-6</v>
      </c>
      <c r="I169" s="17">
        <f t="shared" si="14"/>
        <v>2.7673837384411108E-5</v>
      </c>
      <c r="J169" s="16">
        <f t="shared" si="13"/>
        <v>1.3491407513430609E-14</v>
      </c>
    </row>
    <row r="170" spans="1:10" x14ac:dyDescent="0.25">
      <c r="A170" s="37">
        <v>168</v>
      </c>
      <c r="B170" s="4">
        <v>4180</v>
      </c>
      <c r="C170" s="20">
        <f t="shared" si="10"/>
        <v>-2.1507954282328546E-3</v>
      </c>
      <c r="F170" s="19">
        <f t="shared" si="11"/>
        <v>4.6259209741073488E-6</v>
      </c>
      <c r="G170">
        <v>354</v>
      </c>
      <c r="H170" s="17">
        <f t="shared" si="12"/>
        <v>9.987151023982497E-7</v>
      </c>
      <c r="I170" s="17">
        <f t="shared" si="14"/>
        <v>2.7678165067188896E-5</v>
      </c>
      <c r="J170" s="16">
        <f t="shared" si="13"/>
        <v>5.2589073501538039E-10</v>
      </c>
    </row>
    <row r="171" spans="1:10" x14ac:dyDescent="0.25">
      <c r="A171" s="37">
        <v>169</v>
      </c>
      <c r="B171" s="4">
        <v>4160</v>
      </c>
      <c r="C171" s="20">
        <f t="shared" si="10"/>
        <v>-4.7961722634930551E-3</v>
      </c>
      <c r="F171" s="19">
        <f t="shared" si="11"/>
        <v>2.3003268381100096E-5</v>
      </c>
      <c r="G171">
        <v>353</v>
      </c>
      <c r="H171" s="17">
        <f t="shared" si="12"/>
        <v>4.9879139246991353E-6</v>
      </c>
      <c r="I171" s="17">
        <f t="shared" si="14"/>
        <v>2.7699778948001533E-5</v>
      </c>
      <c r="J171" s="16">
        <f t="shared" si="13"/>
        <v>2.0944173622576951E-11</v>
      </c>
    </row>
    <row r="172" spans="1:10" x14ac:dyDescent="0.25">
      <c r="A172" s="37">
        <v>170</v>
      </c>
      <c r="B172" s="4">
        <v>4140</v>
      </c>
      <c r="C172" s="20">
        <f t="shared" si="10"/>
        <v>-4.8192864359488828E-3</v>
      </c>
      <c r="F172" s="19">
        <f t="shared" si="11"/>
        <v>2.3225521751720884E-5</v>
      </c>
      <c r="G172">
        <v>352</v>
      </c>
      <c r="H172" s="17">
        <f t="shared" si="12"/>
        <v>5.0580239214899022E-6</v>
      </c>
      <c r="I172" s="17">
        <f t="shared" si="14"/>
        <v>2.7721696632997098E-5</v>
      </c>
      <c r="J172" s="16">
        <f t="shared" si="13"/>
        <v>1.9149812060276933E-11</v>
      </c>
    </row>
    <row r="173" spans="1:10" x14ac:dyDescent="0.25">
      <c r="A173" s="37">
        <v>171</v>
      </c>
      <c r="B173" s="4">
        <v>4200</v>
      </c>
      <c r="C173" s="20">
        <f t="shared" si="10"/>
        <v>1.4388737452099671E-2</v>
      </c>
      <c r="F173" s="19">
        <f t="shared" si="11"/>
        <v>2.0703576546545572E-4</v>
      </c>
      <c r="G173">
        <v>351</v>
      </c>
      <c r="H173" s="17">
        <f t="shared" si="12"/>
        <v>4.5284207563675573E-5</v>
      </c>
      <c r="I173" s="17">
        <f t="shared" si="14"/>
        <v>2.7917924450828771E-5</v>
      </c>
      <c r="J173" s="16">
        <f t="shared" si="13"/>
        <v>3.2126553296018805E-8</v>
      </c>
    </row>
    <row r="174" spans="1:10" x14ac:dyDescent="0.25">
      <c r="A174" s="37">
        <v>172</v>
      </c>
      <c r="B174" s="4">
        <v>4180</v>
      </c>
      <c r="C174" s="20">
        <f t="shared" si="10"/>
        <v>-4.7732787526576599E-3</v>
      </c>
      <c r="F174" s="19">
        <f t="shared" si="11"/>
        <v>2.2784190050573065E-5</v>
      </c>
      <c r="G174">
        <v>350</v>
      </c>
      <c r="H174" s="17">
        <f t="shared" si="12"/>
        <v>5.0051948212703768E-6</v>
      </c>
      <c r="I174" s="17">
        <f t="shared" si="14"/>
        <v>2.7939613214096168E-5</v>
      </c>
      <c r="J174" s="16">
        <f t="shared" si="13"/>
        <v>2.5344718373750205E-11</v>
      </c>
    </row>
    <row r="175" spans="1:10" x14ac:dyDescent="0.25">
      <c r="A175" s="37">
        <v>173</v>
      </c>
      <c r="B175" s="4">
        <v>4166</v>
      </c>
      <c r="C175" s="20">
        <f t="shared" si="10"/>
        <v>-3.354903697884745E-3</v>
      </c>
      <c r="F175" s="19">
        <f t="shared" si="11"/>
        <v>1.1255378822080736E-5</v>
      </c>
      <c r="G175">
        <v>349</v>
      </c>
      <c r="H175" s="17">
        <f t="shared" si="12"/>
        <v>2.4833246794873195E-6</v>
      </c>
      <c r="I175" s="17">
        <f t="shared" si="14"/>
        <v>2.7950374082156807E-5</v>
      </c>
      <c r="J175" s="16">
        <f t="shared" si="13"/>
        <v>2.7469347458369156E-10</v>
      </c>
    </row>
    <row r="176" spans="1:10" x14ac:dyDescent="0.25">
      <c r="A176" s="37">
        <v>174</v>
      </c>
      <c r="B176" s="4">
        <v>4152</v>
      </c>
      <c r="C176" s="20">
        <f t="shared" si="10"/>
        <v>-3.3661969751927014E-3</v>
      </c>
      <c r="F176" s="19">
        <f t="shared" si="11"/>
        <v>1.1331282075796493E-5</v>
      </c>
      <c r="G176">
        <v>348</v>
      </c>
      <c r="H176" s="17">
        <f t="shared" si="12"/>
        <v>2.5109521393422508E-6</v>
      </c>
      <c r="I176" s="17">
        <f t="shared" si="14"/>
        <v>2.7961254666923362E-5</v>
      </c>
      <c r="J176" s="16">
        <f t="shared" si="13"/>
        <v>2.7254079007231872E-10</v>
      </c>
    </row>
    <row r="177" spans="1:10" x14ac:dyDescent="0.25">
      <c r="A177" s="37">
        <v>175</v>
      </c>
      <c r="B177" s="4">
        <v>4150</v>
      </c>
      <c r="C177" s="20">
        <f t="shared" si="10"/>
        <v>-4.8181162098053334E-4</v>
      </c>
      <c r="F177" s="19">
        <f t="shared" si="11"/>
        <v>2.3214243811188912E-7</v>
      </c>
      <c r="G177">
        <v>347</v>
      </c>
      <c r="H177" s="17">
        <f t="shared" si="12"/>
        <v>5.1665414904032752E-8</v>
      </c>
      <c r="I177" s="17">
        <f t="shared" si="14"/>
        <v>2.7961478546111482E-5</v>
      </c>
      <c r="J177" s="16">
        <f t="shared" si="13"/>
        <v>7.6221116203202997E-10</v>
      </c>
    </row>
    <row r="178" spans="1:10" x14ac:dyDescent="0.25">
      <c r="A178" s="37">
        <v>176</v>
      </c>
      <c r="B178" s="4">
        <v>4160</v>
      </c>
      <c r="C178" s="20">
        <f t="shared" si="10"/>
        <v>2.4067400305650593E-3</v>
      </c>
      <c r="F178" s="19">
        <f t="shared" si="11"/>
        <v>5.7923975747243026E-6</v>
      </c>
      <c r="G178">
        <v>346</v>
      </c>
      <c r="H178" s="17">
        <f t="shared" si="12"/>
        <v>1.2947613865938848E-6</v>
      </c>
      <c r="I178" s="17">
        <f t="shared" si="14"/>
        <v>2.7967089071616356E-5</v>
      </c>
      <c r="J178" s="16">
        <f t="shared" si="13"/>
        <v>4.8635699865010166E-10</v>
      </c>
    </row>
    <row r="179" spans="1:10" x14ac:dyDescent="0.25">
      <c r="A179" s="37">
        <v>177</v>
      </c>
      <c r="B179" s="4">
        <v>4225</v>
      </c>
      <c r="C179" s="20">
        <f t="shared" si="10"/>
        <v>1.5504186535965254E-2</v>
      </c>
      <c r="F179" s="19">
        <f t="shared" si="11"/>
        <v>2.4037980014200626E-4</v>
      </c>
      <c r="G179">
        <v>345</v>
      </c>
      <c r="H179" s="17">
        <f t="shared" si="12"/>
        <v>5.396539270842132E-5</v>
      </c>
      <c r="I179" s="17">
        <f t="shared" si="14"/>
        <v>2.8200934639847014E-5</v>
      </c>
      <c r="J179" s="16">
        <f t="shared" si="13"/>
        <v>4.5071743141905695E-8</v>
      </c>
    </row>
    <row r="180" spans="1:10" x14ac:dyDescent="0.25">
      <c r="A180" s="37">
        <v>178</v>
      </c>
      <c r="B180" s="4">
        <v>4257</v>
      </c>
      <c r="C180" s="20">
        <f t="shared" si="10"/>
        <v>7.5454260368781056E-3</v>
      </c>
      <c r="F180" s="19">
        <f t="shared" si="11"/>
        <v>5.6933454077998033E-5</v>
      </c>
      <c r="G180">
        <v>344</v>
      </c>
      <c r="H180" s="17">
        <f t="shared" si="12"/>
        <v>1.2837217536841816E-5</v>
      </c>
      <c r="I180" s="17">
        <f t="shared" si="14"/>
        <v>2.8256561519940763E-5</v>
      </c>
      <c r="J180" s="16">
        <f t="shared" si="13"/>
        <v>8.2940171482292207E-10</v>
      </c>
    </row>
    <row r="181" spans="1:10" x14ac:dyDescent="0.25">
      <c r="A181" s="37">
        <v>179</v>
      </c>
      <c r="B181" s="4">
        <v>4310</v>
      </c>
      <c r="C181" s="20">
        <f t="shared" si="10"/>
        <v>1.2373217269641017E-2</v>
      </c>
      <c r="F181" s="19">
        <f t="shared" si="11"/>
        <v>1.5309650560174271E-4</v>
      </c>
      <c r="G181">
        <v>343</v>
      </c>
      <c r="H181" s="17">
        <f t="shared" si="12"/>
        <v>3.4670063906213991E-5</v>
      </c>
      <c r="I181" s="17">
        <f t="shared" si="14"/>
        <v>2.8406795593813752E-5</v>
      </c>
      <c r="J181" s="16">
        <f t="shared" si="13"/>
        <v>1.5578235985146521E-8</v>
      </c>
    </row>
    <row r="182" spans="1:10" x14ac:dyDescent="0.25">
      <c r="A182" s="37">
        <v>180</v>
      </c>
      <c r="B182" s="4">
        <v>4260</v>
      </c>
      <c r="C182" s="20">
        <f t="shared" si="10"/>
        <v>-1.1668743834377378E-2</v>
      </c>
      <c r="F182" s="19">
        <f t="shared" si="11"/>
        <v>1.361595826723201E-4</v>
      </c>
      <c r="G182">
        <v>342</v>
      </c>
      <c r="H182" s="17">
        <f t="shared" si="12"/>
        <v>3.0968742550823271E-5</v>
      </c>
      <c r="I182" s="17">
        <f t="shared" si="14"/>
        <v>2.8540990914846896E-5</v>
      </c>
      <c r="J182" s="16">
        <f t="shared" si="13"/>
        <v>1.1608396103119177E-8</v>
      </c>
    </row>
    <row r="183" spans="1:10" x14ac:dyDescent="0.25">
      <c r="A183" s="37">
        <v>181</v>
      </c>
      <c r="B183" s="4">
        <v>4300</v>
      </c>
      <c r="C183" s="20">
        <f t="shared" si="10"/>
        <v>9.345862418237599E-3</v>
      </c>
      <c r="F183" s="19">
        <f t="shared" si="11"/>
        <v>8.7345144340625943E-5</v>
      </c>
      <c r="G183">
        <v>341</v>
      </c>
      <c r="H183" s="17">
        <f t="shared" si="12"/>
        <v>1.9952628797300806E-5</v>
      </c>
      <c r="I183" s="17">
        <f t="shared" si="14"/>
        <v>2.8627450654777078E-5</v>
      </c>
      <c r="J183" s="16">
        <f t="shared" si="13"/>
        <v>3.462350790177631E-9</v>
      </c>
    </row>
    <row r="184" spans="1:10" x14ac:dyDescent="0.25">
      <c r="A184" s="37">
        <v>182</v>
      </c>
      <c r="B184" s="4">
        <v>4260</v>
      </c>
      <c r="C184" s="20">
        <f t="shared" si="10"/>
        <v>-9.345862418237658E-3</v>
      </c>
      <c r="F184" s="19">
        <f t="shared" si="11"/>
        <v>8.7345144340627041E-5</v>
      </c>
      <c r="G184">
        <v>340</v>
      </c>
      <c r="H184" s="17">
        <f t="shared" si="12"/>
        <v>2.0039464819473038E-5</v>
      </c>
      <c r="I184" s="17">
        <f t="shared" si="14"/>
        <v>2.8714286676949056E-5</v>
      </c>
      <c r="J184" s="16">
        <f t="shared" si="13"/>
        <v>3.4521833817665738E-9</v>
      </c>
    </row>
    <row r="185" spans="1:10" x14ac:dyDescent="0.25">
      <c r="A185" s="37">
        <v>183</v>
      </c>
      <c r="B185" s="4">
        <v>4388</v>
      </c>
      <c r="C185" s="20">
        <f t="shared" si="10"/>
        <v>2.9604382131704791E-2</v>
      </c>
      <c r="F185" s="19">
        <f t="shared" si="11"/>
        <v>8.7641944140000197E-4</v>
      </c>
      <c r="G185">
        <v>339</v>
      </c>
      <c r="H185" s="17">
        <f t="shared" si="12"/>
        <v>2.0195069446114248E-4</v>
      </c>
      <c r="I185" s="17">
        <f t="shared" si="14"/>
        <v>2.958938963702577E-5</v>
      </c>
      <c r="J185" s="16">
        <f t="shared" si="13"/>
        <v>7.1733831112515637E-7</v>
      </c>
    </row>
    <row r="186" spans="1:10" x14ac:dyDescent="0.25">
      <c r="A186" s="37">
        <v>184</v>
      </c>
      <c r="B186" s="4">
        <v>4325</v>
      </c>
      <c r="C186" s="20">
        <f t="shared" si="10"/>
        <v>-1.4461402029141136E-2</v>
      </c>
      <c r="F186" s="19">
        <f t="shared" si="11"/>
        <v>2.0913214864844737E-4</v>
      </c>
      <c r="G186">
        <v>338</v>
      </c>
      <c r="H186" s="17">
        <f t="shared" si="12"/>
        <v>4.8399418476176484E-5</v>
      </c>
      <c r="I186" s="17">
        <f t="shared" si="14"/>
        <v>2.9799116444291804E-5</v>
      </c>
      <c r="J186" s="16">
        <f t="shared" si="13"/>
        <v>3.2206666599875031E-8</v>
      </c>
    </row>
    <row r="187" spans="1:10" x14ac:dyDescent="0.25">
      <c r="A187" s="37">
        <v>185</v>
      </c>
      <c r="B187" s="4">
        <v>4310</v>
      </c>
      <c r="C187" s="20">
        <f t="shared" si="10"/>
        <v>-3.4742362681862782E-3</v>
      </c>
      <c r="F187" s="19">
        <f t="shared" si="11"/>
        <v>1.2070317647180917E-5</v>
      </c>
      <c r="G187">
        <v>337</v>
      </c>
      <c r="H187" s="17">
        <f t="shared" si="12"/>
        <v>2.805588930978313E-6</v>
      </c>
      <c r="I187" s="17">
        <f t="shared" si="14"/>
        <v>2.9811273764101022E-5</v>
      </c>
      <c r="J187" s="16">
        <f t="shared" si="13"/>
        <v>3.1017466789865937E-10</v>
      </c>
    </row>
    <row r="188" spans="1:10" x14ac:dyDescent="0.25">
      <c r="A188" s="37">
        <v>186</v>
      </c>
      <c r="B188" s="4">
        <v>4360</v>
      </c>
      <c r="C188" s="20">
        <f t="shared" si="10"/>
        <v>1.1534153245286545E-2</v>
      </c>
      <c r="F188" s="19">
        <f t="shared" si="11"/>
        <v>1.3303669108575414E-4</v>
      </c>
      <c r="G188">
        <v>336</v>
      </c>
      <c r="H188" s="17">
        <f t="shared" si="12"/>
        <v>3.1057233740734197E-5</v>
      </c>
      <c r="I188" s="17">
        <f t="shared" si="14"/>
        <v>2.9945852539632493E-5</v>
      </c>
      <c r="J188" s="16">
        <f t="shared" si="13"/>
        <v>1.065449255924885E-8</v>
      </c>
    </row>
    <row r="189" spans="1:10" x14ac:dyDescent="0.25">
      <c r="A189" s="37">
        <v>187</v>
      </c>
      <c r="B189" s="4">
        <v>4360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2.9945852539632493E-5</v>
      </c>
      <c r="J189" s="16">
        <f t="shared" si="13"/>
        <v>8.8899920245300047E-10</v>
      </c>
    </row>
    <row r="190" spans="1:10" x14ac:dyDescent="0.25">
      <c r="A190" s="37">
        <v>188</v>
      </c>
      <c r="B190" s="4">
        <v>4326</v>
      </c>
      <c r="C190" s="20">
        <f t="shared" si="10"/>
        <v>-7.8287298300759138E-3</v>
      </c>
      <c r="F190" s="19">
        <f t="shared" si="11"/>
        <v>6.128901075232045E-5</v>
      </c>
      <c r="G190">
        <v>334</v>
      </c>
      <c r="H190" s="17">
        <f t="shared" si="12"/>
        <v>1.443264534375509E-5</v>
      </c>
      <c r="I190" s="17">
        <f t="shared" si="14"/>
        <v>3.0008392808165652E-5</v>
      </c>
      <c r="J190" s="16">
        <f t="shared" si="13"/>
        <v>9.8662904833062508E-10</v>
      </c>
    </row>
    <row r="191" spans="1:10" x14ac:dyDescent="0.25">
      <c r="A191" s="37">
        <v>189</v>
      </c>
      <c r="B191" s="4">
        <v>4395</v>
      </c>
      <c r="C191" s="20">
        <f t="shared" si="10"/>
        <v>1.5824203606273287E-2</v>
      </c>
      <c r="F191" s="19">
        <f t="shared" si="11"/>
        <v>2.5040541977279252E-4</v>
      </c>
      <c r="G191">
        <v>333</v>
      </c>
      <c r="H191" s="17">
        <f t="shared" si="12"/>
        <v>5.922336075006529E-5</v>
      </c>
      <c r="I191" s="17">
        <f t="shared" si="14"/>
        <v>3.0265022469362707E-5</v>
      </c>
      <c r="J191" s="16">
        <f t="shared" si="13"/>
        <v>4.8519552756496299E-8</v>
      </c>
    </row>
    <row r="192" spans="1:10" x14ac:dyDescent="0.25">
      <c r="A192" s="37">
        <v>190</v>
      </c>
      <c r="B192" s="4">
        <v>4378</v>
      </c>
      <c r="C192" s="20">
        <f t="shared" si="10"/>
        <v>-3.8755320364691512E-3</v>
      </c>
      <c r="F192" s="19">
        <f t="shared" si="11"/>
        <v>1.5019748565698725E-5</v>
      </c>
      <c r="G192">
        <v>332</v>
      </c>
      <c r="H192" s="17">
        <f t="shared" si="12"/>
        <v>3.5677793106072897E-6</v>
      </c>
      <c r="I192" s="17">
        <f t="shared" si="14"/>
        <v>3.0280482551062071E-5</v>
      </c>
      <c r="J192" s="16">
        <f t="shared" si="13"/>
        <v>2.2890240772769948E-10</v>
      </c>
    </row>
    <row r="193" spans="1:10" x14ac:dyDescent="0.25">
      <c r="A193" s="37">
        <v>191</v>
      </c>
      <c r="B193" s="4">
        <v>4395</v>
      </c>
      <c r="C193" s="20">
        <f t="shared" si="10"/>
        <v>3.8755320364692153E-3</v>
      </c>
      <c r="F193" s="19">
        <f t="shared" si="11"/>
        <v>1.5019748565699223E-5</v>
      </c>
      <c r="G193">
        <v>331</v>
      </c>
      <c r="H193" s="17">
        <f t="shared" si="12"/>
        <v>3.5833066762727549E-6</v>
      </c>
      <c r="I193" s="17">
        <f t="shared" si="14"/>
        <v>3.0296009916727418E-5</v>
      </c>
      <c r="J193" s="16">
        <f t="shared" si="13"/>
        <v>2.2937045400535793E-10</v>
      </c>
    </row>
    <row r="194" spans="1:10" x14ac:dyDescent="0.25">
      <c r="A194" s="37">
        <v>192</v>
      </c>
      <c r="B194" s="4">
        <v>4400</v>
      </c>
      <c r="C194" s="20">
        <f t="shared" si="10"/>
        <v>1.1370097870751019E-3</v>
      </c>
      <c r="F194" s="19">
        <f t="shared" si="11"/>
        <v>1.2927912559045686E-6</v>
      </c>
      <c r="G194">
        <v>330</v>
      </c>
      <c r="H194" s="17">
        <f t="shared" si="12"/>
        <v>3.0976740543991748E-7</v>
      </c>
      <c r="I194" s="17">
        <f t="shared" si="14"/>
        <v>3.0297352216510835E-5</v>
      </c>
      <c r="J194" s="16">
        <f t="shared" si="13"/>
        <v>8.3366600588302158E-10</v>
      </c>
    </row>
    <row r="195" spans="1:10" x14ac:dyDescent="0.25">
      <c r="A195" s="37">
        <v>193</v>
      </c>
      <c r="B195" s="4">
        <v>4400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3.0297352216510835E-5</v>
      </c>
      <c r="J195" s="16">
        <f t="shared" si="13"/>
        <v>9.0999154986335685E-10</v>
      </c>
    </row>
    <row r="196" spans="1:10" x14ac:dyDescent="0.25">
      <c r="A196" s="37">
        <v>194</v>
      </c>
      <c r="B196" s="4">
        <v>4428</v>
      </c>
      <c r="C196" s="20">
        <f t="shared" ref="C196:C259" si="15">LN(B196/B195)</f>
        <v>6.3434739221749515E-3</v>
      </c>
      <c r="F196" s="19">
        <f t="shared" ref="F196:F259" si="16">C196^2</f>
        <v>4.023966140131366E-5</v>
      </c>
      <c r="G196">
        <v>328</v>
      </c>
      <c r="H196" s="17">
        <f t="shared" ref="H196:H259" si="17">F196*($E$7^(G196-1))</f>
        <v>9.7259855925768184E-6</v>
      </c>
      <c r="I196" s="17">
        <f t="shared" si="14"/>
        <v>3.0339497349036563E-5</v>
      </c>
      <c r="J196" s="16">
        <f t="shared" ref="J196:J259" si="18">(F196-($E$7*I196))^2</f>
        <v>1.0063365455119928E-10</v>
      </c>
    </row>
    <row r="197" spans="1:10" x14ac:dyDescent="0.25">
      <c r="A197" s="37">
        <v>195</v>
      </c>
      <c r="B197" s="4">
        <v>4360</v>
      </c>
      <c r="C197" s="20">
        <f t="shared" si="15"/>
        <v>-1.547595748544754E-2</v>
      </c>
      <c r="F197" s="19">
        <f t="shared" si="16"/>
        <v>2.3950526009137974E-4</v>
      </c>
      <c r="G197">
        <v>327</v>
      </c>
      <c r="H197" s="17">
        <f t="shared" si="17"/>
        <v>5.8140713379725147E-5</v>
      </c>
      <c r="I197" s="17">
        <f t="shared" ref="I197:I260" si="19">(1-$E$7)*H197+I196</f>
        <v>3.0591435627908684E-5</v>
      </c>
      <c r="J197" s="16">
        <f t="shared" si="18"/>
        <v>4.3700391005922193E-8</v>
      </c>
    </row>
    <row r="198" spans="1:10" x14ac:dyDescent="0.25">
      <c r="A198" s="37">
        <v>196</v>
      </c>
      <c r="B198" s="4">
        <v>4403</v>
      </c>
      <c r="C198" s="20">
        <f t="shared" si="15"/>
        <v>9.814069412673751E-3</v>
      </c>
      <c r="F198" s="19">
        <f t="shared" si="16"/>
        <v>9.6315958436778498E-5</v>
      </c>
      <c r="G198">
        <v>326</v>
      </c>
      <c r="H198" s="17">
        <f t="shared" si="17"/>
        <v>2.3482782026981569E-5</v>
      </c>
      <c r="I198" s="17">
        <f t="shared" si="19"/>
        <v>3.0693192406301943E-5</v>
      </c>
      <c r="J198" s="16">
        <f t="shared" si="18"/>
        <v>4.3238209363274361E-9</v>
      </c>
    </row>
    <row r="199" spans="1:10" x14ac:dyDescent="0.25">
      <c r="A199" s="37">
        <v>197</v>
      </c>
      <c r="B199" s="4">
        <v>4400</v>
      </c>
      <c r="C199" s="20">
        <f t="shared" si="15"/>
        <v>-6.815858494012844E-4</v>
      </c>
      <c r="F199" s="19">
        <f t="shared" si="16"/>
        <v>4.6455927010407036E-7</v>
      </c>
      <c r="G199">
        <v>325</v>
      </c>
      <c r="H199" s="17">
        <f t="shared" si="17"/>
        <v>1.1375707664798647E-7</v>
      </c>
      <c r="I199" s="17">
        <f t="shared" si="19"/>
        <v>3.069368534421815E-5</v>
      </c>
      <c r="J199" s="16">
        <f t="shared" si="18"/>
        <v>9.0577659825540433E-10</v>
      </c>
    </row>
    <row r="200" spans="1:10" x14ac:dyDescent="0.25">
      <c r="A200" s="37">
        <v>198</v>
      </c>
      <c r="B200" s="4">
        <v>4400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3.069368534421815E-5</v>
      </c>
      <c r="J200" s="16">
        <f t="shared" si="18"/>
        <v>9.3395527910857621E-10</v>
      </c>
    </row>
    <row r="201" spans="1:10" x14ac:dyDescent="0.25">
      <c r="A201" s="37">
        <v>199</v>
      </c>
      <c r="B201" s="4">
        <v>4381</v>
      </c>
      <c r="C201" s="20">
        <f t="shared" si="15"/>
        <v>-4.3275320924540282E-3</v>
      </c>
      <c r="F201" s="19">
        <f t="shared" si="16"/>
        <v>1.872753401121954E-5</v>
      </c>
      <c r="G201">
        <v>323</v>
      </c>
      <c r="H201" s="17">
        <f t="shared" si="17"/>
        <v>4.6258322412536781E-6</v>
      </c>
      <c r="I201" s="17">
        <f t="shared" si="19"/>
        <v>3.071373023437285E-5</v>
      </c>
      <c r="J201" s="16">
        <f t="shared" si="18"/>
        <v>1.4049612029171738E-10</v>
      </c>
    </row>
    <row r="202" spans="1:10" x14ac:dyDescent="0.25">
      <c r="A202" s="37">
        <v>200</v>
      </c>
      <c r="B202" s="4">
        <v>4366</v>
      </c>
      <c r="C202" s="20">
        <f t="shared" si="15"/>
        <v>-3.4297507040092377E-3</v>
      </c>
      <c r="F202" s="19">
        <f t="shared" si="16"/>
        <v>1.1763189891651862E-5</v>
      </c>
      <c r="G202">
        <v>322</v>
      </c>
      <c r="H202" s="17">
        <f t="shared" si="17"/>
        <v>2.9182358483080607E-6</v>
      </c>
      <c r="I202" s="17">
        <f t="shared" si="19"/>
        <v>3.0726375681499788E-5</v>
      </c>
      <c r="J202" s="16">
        <f t="shared" si="18"/>
        <v>3.5457043295900894E-10</v>
      </c>
    </row>
    <row r="203" spans="1:10" x14ac:dyDescent="0.25">
      <c r="A203" s="37">
        <v>201</v>
      </c>
      <c r="B203" s="4">
        <v>4380</v>
      </c>
      <c r="C203" s="20">
        <f t="shared" si="15"/>
        <v>3.2014662606026367E-3</v>
      </c>
      <c r="F203" s="19">
        <f t="shared" si="16"/>
        <v>1.024938621777703E-5</v>
      </c>
      <c r="G203">
        <v>321</v>
      </c>
      <c r="H203" s="17">
        <f t="shared" si="17"/>
        <v>2.5537544408077369E-6</v>
      </c>
      <c r="I203" s="17">
        <f t="shared" si="19"/>
        <v>3.0737441739363181E-5</v>
      </c>
      <c r="J203" s="16">
        <f t="shared" si="18"/>
        <v>4.1432042678016801E-10</v>
      </c>
    </row>
    <row r="204" spans="1:10" x14ac:dyDescent="0.25">
      <c r="A204" s="37">
        <v>202</v>
      </c>
      <c r="B204" s="4">
        <v>4380</v>
      </c>
      <c r="C204" s="20">
        <f t="shared" si="15"/>
        <v>0</v>
      </c>
      <c r="F204" s="19">
        <f t="shared" si="16"/>
        <v>0</v>
      </c>
      <c r="G204">
        <v>320</v>
      </c>
      <c r="H204" s="17">
        <f t="shared" si="17"/>
        <v>0</v>
      </c>
      <c r="I204" s="17">
        <f t="shared" si="19"/>
        <v>3.0737441739363181E-5</v>
      </c>
      <c r="J204" s="16">
        <f t="shared" si="18"/>
        <v>9.3662003865677986E-10</v>
      </c>
    </row>
    <row r="205" spans="1:10" x14ac:dyDescent="0.25">
      <c r="A205" s="37">
        <v>203</v>
      </c>
      <c r="B205" s="4">
        <v>4366</v>
      </c>
      <c r="C205" s="20">
        <f t="shared" si="15"/>
        <v>-3.201466260602615E-3</v>
      </c>
      <c r="F205" s="19">
        <f t="shared" si="16"/>
        <v>1.0249386217776891E-5</v>
      </c>
      <c r="G205">
        <v>319</v>
      </c>
      <c r="H205" s="17">
        <f t="shared" si="17"/>
        <v>2.5760312482164938E-6</v>
      </c>
      <c r="I205" s="17">
        <f t="shared" si="19"/>
        <v>3.0748604328214781E-5</v>
      </c>
      <c r="J205" s="16">
        <f t="shared" si="18"/>
        <v>4.147730070867459E-10</v>
      </c>
    </row>
    <row r="206" spans="1:10" x14ac:dyDescent="0.25">
      <c r="A206" s="37">
        <v>204</v>
      </c>
      <c r="B206" s="4">
        <v>4365</v>
      </c>
      <c r="C206" s="20">
        <f t="shared" si="15"/>
        <v>-2.2906883618657926E-4</v>
      </c>
      <c r="F206" s="19">
        <f t="shared" si="16"/>
        <v>5.2472531711873881E-8</v>
      </c>
      <c r="G206">
        <v>318</v>
      </c>
      <c r="H206" s="17">
        <f t="shared" si="17"/>
        <v>1.3245589241510075E-8</v>
      </c>
      <c r="I206" s="17">
        <f t="shared" si="19"/>
        <v>3.0748661724671793E-5</v>
      </c>
      <c r="J206" s="16">
        <f t="shared" si="18"/>
        <v>9.3409376216715161E-10</v>
      </c>
    </row>
    <row r="207" spans="1:10" x14ac:dyDescent="0.25">
      <c r="A207" s="37">
        <v>205</v>
      </c>
      <c r="B207" s="4">
        <v>4365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3.0748661724671793E-5</v>
      </c>
      <c r="J207" s="16">
        <f t="shared" si="18"/>
        <v>9.3730394600145346E-10</v>
      </c>
    </row>
    <row r="208" spans="1:10" x14ac:dyDescent="0.25">
      <c r="A208" s="37">
        <v>206</v>
      </c>
      <c r="B208" s="4">
        <v>4365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3.0748661724671793E-5</v>
      </c>
      <c r="J208" s="16">
        <f t="shared" si="18"/>
        <v>9.3730394600145346E-10</v>
      </c>
    </row>
    <row r="209" spans="1:10" x14ac:dyDescent="0.25">
      <c r="A209" s="37">
        <v>207</v>
      </c>
      <c r="B209" s="4">
        <v>4271</v>
      </c>
      <c r="C209" s="20">
        <f t="shared" si="15"/>
        <v>-2.177019743223612E-2</v>
      </c>
      <c r="F209" s="19">
        <f t="shared" si="16"/>
        <v>4.7394149623854014E-4</v>
      </c>
      <c r="G209">
        <v>315</v>
      </c>
      <c r="H209" s="17">
        <f t="shared" si="17"/>
        <v>1.2120540516542285E-4</v>
      </c>
      <c r="I209" s="17">
        <f t="shared" si="19"/>
        <v>3.1273875114606272E-5</v>
      </c>
      <c r="J209" s="16">
        <f t="shared" si="18"/>
        <v>1.9607461960787357E-7</v>
      </c>
    </row>
    <row r="210" spans="1:10" x14ac:dyDescent="0.25">
      <c r="A210" s="37">
        <v>208</v>
      </c>
      <c r="B210" s="4">
        <v>4300</v>
      </c>
      <c r="C210" s="20">
        <f t="shared" si="15"/>
        <v>6.7670308401872326E-3</v>
      </c>
      <c r="F210" s="19">
        <f t="shared" si="16"/>
        <v>4.5792706392045123E-5</v>
      </c>
      <c r="G210">
        <v>314</v>
      </c>
      <c r="H210" s="17">
        <f t="shared" si="17"/>
        <v>1.1761956256207614E-5</v>
      </c>
      <c r="I210" s="17">
        <f t="shared" si="19"/>
        <v>3.1324842618152444E-5</v>
      </c>
      <c r="J210" s="16">
        <f t="shared" si="18"/>
        <v>2.1326519621527499E-10</v>
      </c>
    </row>
    <row r="211" spans="1:10" x14ac:dyDescent="0.25">
      <c r="A211" s="37">
        <v>209</v>
      </c>
      <c r="B211" s="4">
        <v>4270</v>
      </c>
      <c r="C211" s="20">
        <f t="shared" si="15"/>
        <v>-7.0011954589835881E-3</v>
      </c>
      <c r="F211" s="19">
        <f t="shared" si="16"/>
        <v>4.9016737854892413E-5</v>
      </c>
      <c r="G211">
        <v>313</v>
      </c>
      <c r="H211" s="17">
        <f t="shared" si="17"/>
        <v>1.2644849050377637E-5</v>
      </c>
      <c r="I211" s="17">
        <f t="shared" si="19"/>
        <v>3.1379635917394296E-5</v>
      </c>
      <c r="J211" s="16">
        <f t="shared" si="18"/>
        <v>3.1588229314982748E-10</v>
      </c>
    </row>
    <row r="212" spans="1:10" x14ac:dyDescent="0.25">
      <c r="A212" s="37">
        <v>210</v>
      </c>
      <c r="B212" s="4">
        <v>4261</v>
      </c>
      <c r="C212" s="20">
        <f t="shared" si="15"/>
        <v>-2.1099527227581624E-3</v>
      </c>
      <c r="F212" s="19">
        <f t="shared" si="16"/>
        <v>4.4519004922745829E-6</v>
      </c>
      <c r="G212">
        <v>312</v>
      </c>
      <c r="H212" s="17">
        <f t="shared" si="17"/>
        <v>1.1534550876105215E-6</v>
      </c>
      <c r="I212" s="17">
        <f t="shared" si="19"/>
        <v>3.138463412729982E-5</v>
      </c>
      <c r="J212" s="16">
        <f t="shared" si="18"/>
        <v>7.1806506837766198E-10</v>
      </c>
    </row>
    <row r="213" spans="1:10" x14ac:dyDescent="0.25">
      <c r="A213" s="37">
        <v>211</v>
      </c>
      <c r="B213" s="4">
        <v>4270</v>
      </c>
      <c r="C213" s="20">
        <f t="shared" si="15"/>
        <v>2.109952722758201E-3</v>
      </c>
      <c r="F213" s="19">
        <f t="shared" si="16"/>
        <v>4.4519004922747455E-6</v>
      </c>
      <c r="G213">
        <v>311</v>
      </c>
      <c r="H213" s="17">
        <f t="shared" si="17"/>
        <v>1.1584750502721093E-6</v>
      </c>
      <c r="I213" s="17">
        <f t="shared" si="19"/>
        <v>3.1389654089961366E-5</v>
      </c>
      <c r="J213" s="16">
        <f t="shared" si="18"/>
        <v>7.1833296478389308E-10</v>
      </c>
    </row>
    <row r="214" spans="1:10" x14ac:dyDescent="0.25">
      <c r="A214" s="37">
        <v>212</v>
      </c>
      <c r="B214" s="4">
        <v>4290</v>
      </c>
      <c r="C214" s="20">
        <f t="shared" si="15"/>
        <v>4.6729056993924231E-3</v>
      </c>
      <c r="F214" s="19">
        <f t="shared" si="16"/>
        <v>2.183604767541419E-5</v>
      </c>
      <c r="G214">
        <v>310</v>
      </c>
      <c r="H214" s="17">
        <f t="shared" si="17"/>
        <v>5.7069131886612417E-6</v>
      </c>
      <c r="I214" s="17">
        <f t="shared" si="19"/>
        <v>3.1414383574737952E-5</v>
      </c>
      <c r="J214" s="16">
        <f t="shared" si="18"/>
        <v>8.9155320318819996E-11</v>
      </c>
    </row>
    <row r="215" spans="1:10" x14ac:dyDescent="0.25">
      <c r="A215" s="37">
        <v>213</v>
      </c>
      <c r="B215" s="4">
        <v>4300</v>
      </c>
      <c r="C215" s="20">
        <f t="shared" si="15"/>
        <v>2.3282897595911681E-3</v>
      </c>
      <c r="F215" s="19">
        <f t="shared" si="16"/>
        <v>5.4209332046170989E-6</v>
      </c>
      <c r="G215">
        <v>309</v>
      </c>
      <c r="H215" s="17">
        <f t="shared" si="17"/>
        <v>1.4229422822998232E-6</v>
      </c>
      <c r="I215" s="17">
        <f t="shared" si="19"/>
        <v>3.1420549540181062E-5</v>
      </c>
      <c r="J215" s="16">
        <f t="shared" si="18"/>
        <v>6.6891872981716127E-10</v>
      </c>
    </row>
    <row r="216" spans="1:10" x14ac:dyDescent="0.25">
      <c r="A216" s="37">
        <v>214</v>
      </c>
      <c r="B216" s="4">
        <v>4290</v>
      </c>
      <c r="C216" s="20">
        <f t="shared" si="15"/>
        <v>-2.3282897595911845E-3</v>
      </c>
      <c r="F216" s="19">
        <f t="shared" si="16"/>
        <v>5.420933204617176E-6</v>
      </c>
      <c r="G216">
        <v>308</v>
      </c>
      <c r="H216" s="17">
        <f t="shared" si="17"/>
        <v>1.4291350826987539E-6</v>
      </c>
      <c r="I216" s="17">
        <f t="shared" si="19"/>
        <v>3.1426742340579971E-5</v>
      </c>
      <c r="J216" s="16">
        <f t="shared" si="18"/>
        <v>6.6923771427721456E-10</v>
      </c>
    </row>
    <row r="217" spans="1:10" x14ac:dyDescent="0.25">
      <c r="A217" s="37">
        <v>215</v>
      </c>
      <c r="B217" s="4">
        <v>4352</v>
      </c>
      <c r="C217" s="20">
        <f t="shared" si="15"/>
        <v>1.4348776613716009E-2</v>
      </c>
      <c r="F217" s="19">
        <f t="shared" si="16"/>
        <v>2.0588739031032345E-4</v>
      </c>
      <c r="G217">
        <v>307</v>
      </c>
      <c r="H217" s="17">
        <f t="shared" si="17"/>
        <v>5.451486855865453E-5</v>
      </c>
      <c r="I217" s="17">
        <f t="shared" si="19"/>
        <v>3.1662968925346934E-5</v>
      </c>
      <c r="J217" s="16">
        <f t="shared" si="18"/>
        <v>3.0401976259680868E-8</v>
      </c>
    </row>
    <row r="218" spans="1:10" x14ac:dyDescent="0.25">
      <c r="A218" s="37">
        <v>216</v>
      </c>
      <c r="B218" s="4">
        <v>4270</v>
      </c>
      <c r="C218" s="20">
        <f t="shared" si="15"/>
        <v>-1.9021682313108277E-2</v>
      </c>
      <c r="F218" s="19">
        <f t="shared" si="16"/>
        <v>3.6182439802081624E-4</v>
      </c>
      <c r="G218">
        <v>306</v>
      </c>
      <c r="H218" s="17">
        <f t="shared" si="17"/>
        <v>9.6220822446858254E-5</v>
      </c>
      <c r="I218" s="17">
        <f t="shared" si="19"/>
        <v>3.2079917858198777E-5</v>
      </c>
      <c r="J218" s="16">
        <f t="shared" si="18"/>
        <v>1.0882311729435245E-7</v>
      </c>
    </row>
    <row r="219" spans="1:10" x14ac:dyDescent="0.25">
      <c r="A219" s="37">
        <v>217</v>
      </c>
      <c r="B219" s="4">
        <v>4200</v>
      </c>
      <c r="C219" s="20">
        <f t="shared" si="15"/>
        <v>-1.6529301951210582E-2</v>
      </c>
      <c r="F219" s="19">
        <f t="shared" si="16"/>
        <v>2.7321782299429394E-4</v>
      </c>
      <c r="G219">
        <v>305</v>
      </c>
      <c r="H219" s="17">
        <f t="shared" si="17"/>
        <v>7.2973678510574529E-5</v>
      </c>
      <c r="I219" s="17">
        <f t="shared" si="19"/>
        <v>3.2396131091546072E-5</v>
      </c>
      <c r="J219" s="16">
        <f t="shared" si="18"/>
        <v>5.8062720362278994E-8</v>
      </c>
    </row>
    <row r="220" spans="1:10" x14ac:dyDescent="0.25">
      <c r="A220" s="37">
        <v>218</v>
      </c>
      <c r="B220" s="4">
        <v>4161</v>
      </c>
      <c r="C220" s="20">
        <f t="shared" si="15"/>
        <v>-9.3290952885183385E-3</v>
      </c>
      <c r="F220" s="19">
        <f t="shared" si="16"/>
        <v>8.7032018902255062E-5</v>
      </c>
      <c r="G220">
        <v>304</v>
      </c>
      <c r="H220" s="17">
        <f t="shared" si="17"/>
        <v>2.334652603071942E-5</v>
      </c>
      <c r="I220" s="17">
        <f t="shared" si="19"/>
        <v>3.2497297438567087E-5</v>
      </c>
      <c r="J220" s="16">
        <f t="shared" si="18"/>
        <v>2.9894147175996603E-9</v>
      </c>
    </row>
    <row r="221" spans="1:10" x14ac:dyDescent="0.25">
      <c r="A221" s="37">
        <v>219</v>
      </c>
      <c r="B221" s="4">
        <v>4181</v>
      </c>
      <c r="C221" s="20">
        <f t="shared" si="15"/>
        <v>4.7950223736237321E-3</v>
      </c>
      <c r="F221" s="19">
        <f t="shared" si="16"/>
        <v>2.2992239563552172E-5</v>
      </c>
      <c r="G221">
        <v>303</v>
      </c>
      <c r="H221" s="17">
        <f t="shared" si="17"/>
        <v>6.1945602359430668E-6</v>
      </c>
      <c r="I221" s="17">
        <f t="shared" si="19"/>
        <v>3.2524140020184902E-5</v>
      </c>
      <c r="J221" s="16">
        <f t="shared" si="18"/>
        <v>8.8190227549940047E-11</v>
      </c>
    </row>
    <row r="222" spans="1:10" x14ac:dyDescent="0.25">
      <c r="A222" s="37">
        <v>220</v>
      </c>
      <c r="B222" s="4">
        <v>4190</v>
      </c>
      <c r="C222" s="20">
        <f t="shared" si="15"/>
        <v>2.1502815596184176E-3</v>
      </c>
      <c r="F222" s="19">
        <f t="shared" si="16"/>
        <v>4.6237107856350146E-6</v>
      </c>
      <c r="G222">
        <v>302</v>
      </c>
      <c r="H222" s="17">
        <f t="shared" si="17"/>
        <v>1.2511398630947818E-6</v>
      </c>
      <c r="I222" s="17">
        <f t="shared" si="19"/>
        <v>3.2529561522698598E-5</v>
      </c>
      <c r="J222" s="16">
        <f t="shared" si="18"/>
        <v>7.7088922756869583E-10</v>
      </c>
    </row>
    <row r="223" spans="1:10" x14ac:dyDescent="0.25">
      <c r="A223" s="37">
        <v>221</v>
      </c>
      <c r="B223" s="4">
        <v>4180</v>
      </c>
      <c r="C223" s="20">
        <f t="shared" si="15"/>
        <v>-2.3894873973814672E-3</v>
      </c>
      <c r="F223" s="19">
        <f t="shared" si="16"/>
        <v>5.7096500222448577E-6</v>
      </c>
      <c r="G223">
        <v>301</v>
      </c>
      <c r="H223" s="17">
        <f t="shared" si="17"/>
        <v>1.5517104509260547E-6</v>
      </c>
      <c r="I223" s="17">
        <f t="shared" si="19"/>
        <v>3.2536285472880647E-5</v>
      </c>
      <c r="J223" s="16">
        <f t="shared" si="18"/>
        <v>7.1212378640937062E-10</v>
      </c>
    </row>
    <row r="224" spans="1:10" x14ac:dyDescent="0.25">
      <c r="A224" s="37">
        <v>222</v>
      </c>
      <c r="B224" s="4">
        <v>4219</v>
      </c>
      <c r="C224" s="20">
        <f t="shared" si="15"/>
        <v>9.286886605536674E-3</v>
      </c>
      <c r="F224" s="19">
        <f t="shared" si="16"/>
        <v>8.6246262824096485E-5</v>
      </c>
      <c r="G224">
        <v>300</v>
      </c>
      <c r="H224" s="17">
        <f t="shared" si="17"/>
        <v>2.354113934906751E-5</v>
      </c>
      <c r="I224" s="17">
        <f t="shared" si="19"/>
        <v>3.263829512817258E-5</v>
      </c>
      <c r="J224" s="16">
        <f t="shared" si="18"/>
        <v>2.888997743072328E-9</v>
      </c>
    </row>
    <row r="225" spans="1:10" x14ac:dyDescent="0.25">
      <c r="A225" s="37">
        <v>223</v>
      </c>
      <c r="B225" s="4">
        <v>4200</v>
      </c>
      <c r="C225" s="20">
        <f t="shared" si="15"/>
        <v>-4.5136078528790037E-3</v>
      </c>
      <c r="F225" s="19">
        <f t="shared" si="16"/>
        <v>2.037265584957101E-5</v>
      </c>
      <c r="G225">
        <v>299</v>
      </c>
      <c r="H225" s="17">
        <f t="shared" si="17"/>
        <v>5.5849699068708606E-6</v>
      </c>
      <c r="I225" s="17">
        <f t="shared" si="19"/>
        <v>3.2662496202154933E-5</v>
      </c>
      <c r="J225" s="16">
        <f t="shared" si="18"/>
        <v>1.4758132828504257E-10</v>
      </c>
    </row>
    <row r="226" spans="1:10" x14ac:dyDescent="0.25">
      <c r="A226" s="37">
        <v>224</v>
      </c>
      <c r="B226" s="4">
        <v>4151</v>
      </c>
      <c r="C226" s="20">
        <f t="shared" si="15"/>
        <v>-1.1735256218420965E-2</v>
      </c>
      <c r="F226" s="19">
        <f t="shared" si="16"/>
        <v>1.3771623851198793E-4</v>
      </c>
      <c r="G226">
        <v>298</v>
      </c>
      <c r="H226" s="17">
        <f t="shared" si="17"/>
        <v>3.7917905226478685E-5</v>
      </c>
      <c r="I226" s="17">
        <f t="shared" si="19"/>
        <v>3.2826803986251137E-5</v>
      </c>
      <c r="J226" s="16">
        <f t="shared" si="18"/>
        <v>1.1031654075135063E-8</v>
      </c>
    </row>
    <row r="227" spans="1:10" x14ac:dyDescent="0.25">
      <c r="A227" s="37">
        <v>225</v>
      </c>
      <c r="B227" s="4">
        <v>4168</v>
      </c>
      <c r="C227" s="20">
        <f t="shared" si="15"/>
        <v>4.0870353801640167E-3</v>
      </c>
      <c r="F227" s="19">
        <f t="shared" si="16"/>
        <v>1.6703858198712428E-5</v>
      </c>
      <c r="G227">
        <v>297</v>
      </c>
      <c r="H227" s="17">
        <f t="shared" si="17"/>
        <v>4.61914903849377E-6</v>
      </c>
      <c r="I227" s="17">
        <f t="shared" si="19"/>
        <v>3.2846819916413732E-5</v>
      </c>
      <c r="J227" s="16">
        <f t="shared" si="18"/>
        <v>2.5602010333449765E-10</v>
      </c>
    </row>
    <row r="228" spans="1:10" x14ac:dyDescent="0.25">
      <c r="A228" s="37">
        <v>226</v>
      </c>
      <c r="B228" s="4">
        <v>4155</v>
      </c>
      <c r="C228" s="20">
        <f t="shared" si="15"/>
        <v>-3.1238761436542281E-3</v>
      </c>
      <c r="F228" s="19">
        <f t="shared" si="16"/>
        <v>9.7586021608920115E-6</v>
      </c>
      <c r="G228">
        <v>296</v>
      </c>
      <c r="H228" s="17">
        <f t="shared" si="17"/>
        <v>2.710308890073594E-6</v>
      </c>
      <c r="I228" s="17">
        <f t="shared" si="19"/>
        <v>3.2858564363932245E-5</v>
      </c>
      <c r="J228" s="16">
        <f t="shared" si="18"/>
        <v>5.2705037892861312E-10</v>
      </c>
    </row>
    <row r="229" spans="1:10" x14ac:dyDescent="0.25">
      <c r="A229" s="37">
        <v>227</v>
      </c>
      <c r="B229" s="4">
        <v>4209</v>
      </c>
      <c r="C229" s="20">
        <f t="shared" si="15"/>
        <v>1.2912661481022028E-2</v>
      </c>
      <c r="F229" s="19">
        <f t="shared" si="16"/>
        <v>1.6673682652347001E-4</v>
      </c>
      <c r="G229">
        <v>295</v>
      </c>
      <c r="H229" s="17">
        <f t="shared" si="17"/>
        <v>4.6510253220080145E-5</v>
      </c>
      <c r="I229" s="17">
        <f t="shared" si="19"/>
        <v>3.3060104944792397E-5</v>
      </c>
      <c r="J229" s="16">
        <f t="shared" si="18"/>
        <v>1.7907786859043559E-8</v>
      </c>
    </row>
    <row r="230" spans="1:10" x14ac:dyDescent="0.25">
      <c r="A230" s="37">
        <v>228</v>
      </c>
      <c r="B230" s="4">
        <v>4190</v>
      </c>
      <c r="C230" s="20">
        <f t="shared" si="15"/>
        <v>-4.5243558543872449E-3</v>
      </c>
      <c r="F230" s="19">
        <f t="shared" si="16"/>
        <v>2.0469795897128137E-5</v>
      </c>
      <c r="G230">
        <v>294</v>
      </c>
      <c r="H230" s="17">
        <f t="shared" si="17"/>
        <v>5.7347789305728384E-6</v>
      </c>
      <c r="I230" s="17">
        <f t="shared" si="19"/>
        <v>3.3084955178810759E-5</v>
      </c>
      <c r="J230" s="16">
        <f t="shared" si="18"/>
        <v>1.5554564261244305E-10</v>
      </c>
    </row>
    <row r="231" spans="1:10" x14ac:dyDescent="0.25">
      <c r="A231" s="37">
        <v>229</v>
      </c>
      <c r="B231" s="4">
        <v>4170</v>
      </c>
      <c r="C231" s="20">
        <f t="shared" si="15"/>
        <v>-4.7846981233362704E-3</v>
      </c>
      <c r="F231" s="19">
        <f t="shared" si="16"/>
        <v>2.2893336131457628E-5</v>
      </c>
      <c r="G231">
        <v>293</v>
      </c>
      <c r="H231" s="17">
        <f t="shared" si="17"/>
        <v>6.441666690567937E-6</v>
      </c>
      <c r="I231" s="17">
        <f t="shared" si="19"/>
        <v>3.3112868534611714E-5</v>
      </c>
      <c r="J231" s="16">
        <f t="shared" si="18"/>
        <v>1.0152670394123901E-10</v>
      </c>
    </row>
    <row r="232" spans="1:10" x14ac:dyDescent="0.25">
      <c r="A232" s="37">
        <v>230</v>
      </c>
      <c r="B232" s="4">
        <v>4160</v>
      </c>
      <c r="C232" s="20">
        <f t="shared" si="15"/>
        <v>-2.4009615375381503E-3</v>
      </c>
      <c r="F232" s="19">
        <f t="shared" si="16"/>
        <v>5.7646163047375587E-6</v>
      </c>
      <c r="G232">
        <v>292</v>
      </c>
      <c r="H232" s="17">
        <f t="shared" si="17"/>
        <v>1.6290918327905098E-6</v>
      </c>
      <c r="I232" s="17">
        <f t="shared" si="19"/>
        <v>3.3119927797710146E-5</v>
      </c>
      <c r="J232" s="16">
        <f t="shared" si="18"/>
        <v>7.4048176248236891E-10</v>
      </c>
    </row>
    <row r="233" spans="1:10" x14ac:dyDescent="0.25">
      <c r="A233" s="37">
        <v>231</v>
      </c>
      <c r="B233" s="4">
        <v>4190</v>
      </c>
      <c r="C233" s="20">
        <f t="shared" si="15"/>
        <v>7.1856596608745327E-3</v>
      </c>
      <c r="F233" s="19">
        <f t="shared" si="16"/>
        <v>5.1633704761919503E-5</v>
      </c>
      <c r="G233">
        <v>291</v>
      </c>
      <c r="H233" s="17">
        <f t="shared" si="17"/>
        <v>1.4655290914614817E-5</v>
      </c>
      <c r="I233" s="17">
        <f t="shared" si="19"/>
        <v>3.3183432845288146E-5</v>
      </c>
      <c r="J233" s="16">
        <f t="shared" si="18"/>
        <v>3.4573921773282386E-10</v>
      </c>
    </row>
    <row r="234" spans="1:10" x14ac:dyDescent="0.25">
      <c r="A234" s="37">
        <v>232</v>
      </c>
      <c r="B234" s="4">
        <v>4225</v>
      </c>
      <c r="C234" s="20">
        <f t="shared" si="15"/>
        <v>8.3185268750908137E-3</v>
      </c>
      <c r="F234" s="19">
        <f t="shared" si="16"/>
        <v>6.9197889371608133E-5</v>
      </c>
      <c r="G234">
        <v>290</v>
      </c>
      <c r="H234" s="17">
        <f t="shared" si="17"/>
        <v>1.9726044147851994E-5</v>
      </c>
      <c r="I234" s="17">
        <f t="shared" si="19"/>
        <v>3.3268910737158981E-5</v>
      </c>
      <c r="J234" s="16">
        <f t="shared" si="18"/>
        <v>1.3012715131901373E-9</v>
      </c>
    </row>
    <row r="235" spans="1:10" x14ac:dyDescent="0.25">
      <c r="A235" s="37">
        <v>233</v>
      </c>
      <c r="B235" s="4">
        <v>4218</v>
      </c>
      <c r="C235" s="20">
        <f t="shared" si="15"/>
        <v>-1.6581787525542623E-3</v>
      </c>
      <c r="F235" s="19">
        <f t="shared" si="16"/>
        <v>2.7495567754224097E-6</v>
      </c>
      <c r="G235">
        <v>289</v>
      </c>
      <c r="H235" s="17">
        <f t="shared" si="17"/>
        <v>7.8721949485253331E-7</v>
      </c>
      <c r="I235" s="17">
        <f t="shared" si="19"/>
        <v>3.3272321956476713E-5</v>
      </c>
      <c r="J235" s="16">
        <f t="shared" si="18"/>
        <v>9.2285860117393899E-10</v>
      </c>
    </row>
    <row r="236" spans="1:10" x14ac:dyDescent="0.25">
      <c r="A236" s="37">
        <v>234</v>
      </c>
      <c r="B236" s="4">
        <v>4150</v>
      </c>
      <c r="C236" s="20">
        <f t="shared" si="15"/>
        <v>-1.6252747813975916E-2</v>
      </c>
      <c r="F236" s="19">
        <f t="shared" si="16"/>
        <v>2.641518115046989E-4</v>
      </c>
      <c r="G236">
        <v>288</v>
      </c>
      <c r="H236" s="17">
        <f t="shared" si="17"/>
        <v>7.5957863043178974E-5</v>
      </c>
      <c r="I236" s="17">
        <f t="shared" si="19"/>
        <v>3.3601466409124171E-5</v>
      </c>
      <c r="J236" s="16">
        <f t="shared" si="18"/>
        <v>5.3220620732171735E-8</v>
      </c>
    </row>
    <row r="237" spans="1:10" x14ac:dyDescent="0.25">
      <c r="A237" s="37">
        <v>235</v>
      </c>
      <c r="B237" s="4">
        <v>4170</v>
      </c>
      <c r="C237" s="20">
        <f t="shared" si="15"/>
        <v>4.8077015681030778E-3</v>
      </c>
      <c r="F237" s="19">
        <f t="shared" si="16"/>
        <v>2.3113994367940792E-5</v>
      </c>
      <c r="G237">
        <v>287</v>
      </c>
      <c r="H237" s="17">
        <f t="shared" si="17"/>
        <v>6.6754437977379411E-6</v>
      </c>
      <c r="I237" s="17">
        <f t="shared" si="19"/>
        <v>3.3630392779705931E-5</v>
      </c>
      <c r="J237" s="16">
        <f t="shared" si="18"/>
        <v>1.0755078574101371E-10</v>
      </c>
    </row>
    <row r="238" spans="1:10" x14ac:dyDescent="0.25">
      <c r="A238" s="37">
        <v>236</v>
      </c>
      <c r="B238" s="4">
        <v>4200</v>
      </c>
      <c r="C238" s="20">
        <f t="shared" si="15"/>
        <v>7.168489478612497E-3</v>
      </c>
      <c r="F238" s="19">
        <f t="shared" si="16"/>
        <v>5.1387241404978067E-5</v>
      </c>
      <c r="G238">
        <v>286</v>
      </c>
      <c r="H238" s="17">
        <f t="shared" si="17"/>
        <v>1.4905496298071569E-5</v>
      </c>
      <c r="I238" s="17">
        <f t="shared" si="19"/>
        <v>3.3694982029902173E-5</v>
      </c>
      <c r="J238" s="16">
        <f t="shared" si="18"/>
        <v>3.1820381147826922E-10</v>
      </c>
    </row>
    <row r="239" spans="1:10" x14ac:dyDescent="0.25">
      <c r="A239" s="37">
        <v>237</v>
      </c>
      <c r="B239" s="4">
        <v>4200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3.3694982029902173E-5</v>
      </c>
      <c r="J239" s="16">
        <f t="shared" si="18"/>
        <v>1.125533604795092E-9</v>
      </c>
    </row>
    <row r="240" spans="1:10" x14ac:dyDescent="0.25">
      <c r="A240" s="37">
        <v>238</v>
      </c>
      <c r="B240" s="4">
        <v>4400</v>
      </c>
      <c r="C240" s="20">
        <f t="shared" si="15"/>
        <v>4.6520015634892907E-2</v>
      </c>
      <c r="F240" s="19">
        <f t="shared" si="16"/>
        <v>2.1641118546706804E-3</v>
      </c>
      <c r="G240">
        <v>284</v>
      </c>
      <c r="H240" s="17">
        <f t="shared" si="17"/>
        <v>6.3320280895618549E-4</v>
      </c>
      <c r="I240" s="17">
        <f t="shared" si="19"/>
        <v>3.6438808457065391E-5</v>
      </c>
      <c r="J240" s="16">
        <f t="shared" si="18"/>
        <v>4.5276645292263215E-6</v>
      </c>
    </row>
    <row r="241" spans="1:10" x14ac:dyDescent="0.25">
      <c r="A241" s="37">
        <v>239</v>
      </c>
      <c r="B241" s="4">
        <v>4300</v>
      </c>
      <c r="C241" s="20">
        <f t="shared" si="15"/>
        <v>-2.2989518224698718E-2</v>
      </c>
      <c r="F241" s="19">
        <f t="shared" si="16"/>
        <v>5.285179482037545E-4</v>
      </c>
      <c r="G241">
        <v>283</v>
      </c>
      <c r="H241" s="17">
        <f t="shared" si="17"/>
        <v>1.5531337783485579E-4</v>
      </c>
      <c r="I241" s="17">
        <f t="shared" si="19"/>
        <v>3.7111820238705723E-5</v>
      </c>
      <c r="J241" s="16">
        <f t="shared" si="18"/>
        <v>2.4163805923497974E-7</v>
      </c>
    </row>
    <row r="242" spans="1:10" x14ac:dyDescent="0.25">
      <c r="A242" s="37">
        <v>240</v>
      </c>
      <c r="B242" s="4">
        <v>4348</v>
      </c>
      <c r="C242" s="20">
        <f t="shared" si="15"/>
        <v>1.1100946559446193E-2</v>
      </c>
      <c r="F242" s="19">
        <f t="shared" si="16"/>
        <v>1.2323101451568026E-4</v>
      </c>
      <c r="G242">
        <v>282</v>
      </c>
      <c r="H242" s="17">
        <f t="shared" si="17"/>
        <v>3.6370991854907755E-5</v>
      </c>
      <c r="I242" s="17">
        <f t="shared" si="19"/>
        <v>3.7269424859566682E-5</v>
      </c>
      <c r="J242" s="16">
        <f t="shared" si="18"/>
        <v>7.4171861854259835E-9</v>
      </c>
    </row>
    <row r="243" spans="1:10" x14ac:dyDescent="0.25">
      <c r="A243" s="37">
        <v>241</v>
      </c>
      <c r="B243" s="4">
        <v>4262</v>
      </c>
      <c r="C243" s="20">
        <f t="shared" si="15"/>
        <v>-1.9977435582537624E-2</v>
      </c>
      <c r="F243" s="19">
        <f t="shared" si="16"/>
        <v>3.9909793245444038E-4</v>
      </c>
      <c r="G243">
        <v>281</v>
      </c>
      <c r="H243" s="17">
        <f t="shared" si="17"/>
        <v>1.1830431756580592E-4</v>
      </c>
      <c r="I243" s="17">
        <f t="shared" si="19"/>
        <v>3.7782067110032489E-5</v>
      </c>
      <c r="J243" s="16">
        <f t="shared" si="18"/>
        <v>1.3066749001601109E-7</v>
      </c>
    </row>
    <row r="244" spans="1:10" x14ac:dyDescent="0.25">
      <c r="A244" s="37">
        <v>242</v>
      </c>
      <c r="B244" s="4">
        <v>4250</v>
      </c>
      <c r="C244" s="20">
        <f t="shared" si="15"/>
        <v>-2.8195507400999415E-3</v>
      </c>
      <c r="F244" s="19">
        <f t="shared" si="16"/>
        <v>7.9498663759981271E-6</v>
      </c>
      <c r="G244">
        <v>280</v>
      </c>
      <c r="H244" s="17">
        <f t="shared" si="17"/>
        <v>2.3668293260293093E-6</v>
      </c>
      <c r="I244" s="17">
        <f t="shared" si="19"/>
        <v>3.7792323174537397E-5</v>
      </c>
      <c r="J244" s="16">
        <f t="shared" si="18"/>
        <v>8.8082482964066889E-10</v>
      </c>
    </row>
    <row r="245" spans="1:10" x14ac:dyDescent="0.25">
      <c r="A245" s="37">
        <v>243</v>
      </c>
      <c r="B245" s="4">
        <v>4250</v>
      </c>
      <c r="C245" s="20">
        <f t="shared" si="15"/>
        <v>0</v>
      </c>
      <c r="F245" s="19">
        <f t="shared" si="16"/>
        <v>0</v>
      </c>
      <c r="G245">
        <v>279</v>
      </c>
      <c r="H245" s="17">
        <f t="shared" si="17"/>
        <v>0</v>
      </c>
      <c r="I245" s="17">
        <f t="shared" si="19"/>
        <v>3.7792323174537397E-5</v>
      </c>
      <c r="J245" s="16">
        <f t="shared" si="18"/>
        <v>1.4159084952331323E-9</v>
      </c>
    </row>
    <row r="246" spans="1:10" x14ac:dyDescent="0.25">
      <c r="A246" s="37">
        <v>244</v>
      </c>
      <c r="B246" s="4">
        <v>4220</v>
      </c>
      <c r="C246" s="20">
        <f t="shared" si="15"/>
        <v>-7.0838548884050436E-3</v>
      </c>
      <c r="F246" s="19">
        <f t="shared" si="16"/>
        <v>5.0181000079980035E-5</v>
      </c>
      <c r="G246">
        <v>278</v>
      </c>
      <c r="H246" s="17">
        <f t="shared" si="17"/>
        <v>1.5070179219650625E-5</v>
      </c>
      <c r="I246" s="17">
        <f t="shared" si="19"/>
        <v>3.7857626037095963E-5</v>
      </c>
      <c r="J246" s="16">
        <f t="shared" si="18"/>
        <v>1.5593567379447364E-10</v>
      </c>
    </row>
    <row r="247" spans="1:10" x14ac:dyDescent="0.25">
      <c r="A247" s="37">
        <v>245</v>
      </c>
      <c r="B247" s="4">
        <v>4220</v>
      </c>
      <c r="C247" s="20">
        <f t="shared" si="15"/>
        <v>0</v>
      </c>
      <c r="F247" s="19">
        <f t="shared" si="16"/>
        <v>0</v>
      </c>
      <c r="G247">
        <v>277</v>
      </c>
      <c r="H247" s="17">
        <f t="shared" si="17"/>
        <v>0</v>
      </c>
      <c r="I247" s="17">
        <f t="shared" si="19"/>
        <v>3.7857626037095963E-5</v>
      </c>
      <c r="J247" s="16">
        <f t="shared" si="18"/>
        <v>1.4208059323438171E-9</v>
      </c>
    </row>
    <row r="248" spans="1:10" x14ac:dyDescent="0.25">
      <c r="A248" s="37">
        <v>246</v>
      </c>
      <c r="B248" s="4">
        <v>4218</v>
      </c>
      <c r="C248" s="20">
        <f t="shared" si="15"/>
        <v>-4.7404599133753336E-4</v>
      </c>
      <c r="F248" s="19">
        <f t="shared" si="16"/>
        <v>2.2471960190318474E-7</v>
      </c>
      <c r="G248">
        <v>276</v>
      </c>
      <c r="H248" s="17">
        <f t="shared" si="17"/>
        <v>6.8075690268235039E-8</v>
      </c>
      <c r="I248" s="17">
        <f t="shared" si="19"/>
        <v>3.7857921026119013E-5</v>
      </c>
      <c r="J248" s="16">
        <f t="shared" si="18"/>
        <v>1.4039374690041594E-9</v>
      </c>
    </row>
    <row r="249" spans="1:10" x14ac:dyDescent="0.25">
      <c r="A249" s="37">
        <v>247</v>
      </c>
      <c r="B249" s="4">
        <v>4060</v>
      </c>
      <c r="C249" s="20">
        <f t="shared" si="15"/>
        <v>-3.8178108442941609E-2</v>
      </c>
      <c r="F249" s="19">
        <f t="shared" si="16"/>
        <v>1.4575679642810093E-3</v>
      </c>
      <c r="G249">
        <v>275</v>
      </c>
      <c r="H249" s="17">
        <f t="shared" si="17"/>
        <v>4.434716964988134E-4</v>
      </c>
      <c r="I249" s="17">
        <f t="shared" si="19"/>
        <v>3.9779595003779062E-5</v>
      </c>
      <c r="J249" s="16">
        <f t="shared" si="18"/>
        <v>2.0106126721761571E-6</v>
      </c>
    </row>
    <row r="250" spans="1:10" x14ac:dyDescent="0.25">
      <c r="A250" s="37">
        <v>248</v>
      </c>
      <c r="B250" s="4">
        <v>4100</v>
      </c>
      <c r="C250" s="20">
        <f t="shared" si="15"/>
        <v>9.8040000966208348E-3</v>
      </c>
      <c r="F250" s="19">
        <f t="shared" si="16"/>
        <v>9.6118417894541336E-5</v>
      </c>
      <c r="G250">
        <v>274</v>
      </c>
      <c r="H250" s="17">
        <f t="shared" si="17"/>
        <v>2.9371741853964483E-5</v>
      </c>
      <c r="I250" s="17">
        <f t="shared" si="19"/>
        <v>3.9906870120646555E-5</v>
      </c>
      <c r="J250" s="16">
        <f t="shared" si="18"/>
        <v>3.1792089354604407E-9</v>
      </c>
    </row>
    <row r="251" spans="1:10" x14ac:dyDescent="0.25">
      <c r="A251" s="37">
        <v>249</v>
      </c>
      <c r="B251" s="4">
        <v>4042</v>
      </c>
      <c r="C251" s="20">
        <f t="shared" si="15"/>
        <v>-1.4247354728832864E-2</v>
      </c>
      <c r="F251" s="19">
        <f t="shared" si="16"/>
        <v>2.0298711676919619E-4</v>
      </c>
      <c r="G251">
        <v>273</v>
      </c>
      <c r="H251" s="17">
        <f t="shared" si="17"/>
        <v>6.229849566041704E-5</v>
      </c>
      <c r="I251" s="17">
        <f t="shared" si="19"/>
        <v>4.0176825111919174E-5</v>
      </c>
      <c r="J251" s="16">
        <f t="shared" si="18"/>
        <v>2.6563910701495769E-8</v>
      </c>
    </row>
    <row r="252" spans="1:10" x14ac:dyDescent="0.25">
      <c r="A252" s="37">
        <v>250</v>
      </c>
      <c r="B252" s="4">
        <v>4023</v>
      </c>
      <c r="C252" s="20">
        <f t="shared" si="15"/>
        <v>-4.7117260137781438E-3</v>
      </c>
      <c r="F252" s="19">
        <f t="shared" si="16"/>
        <v>2.2200362028913677E-5</v>
      </c>
      <c r="G252">
        <v>272</v>
      </c>
      <c r="H252" s="17">
        <f t="shared" si="17"/>
        <v>6.8431354698006846E-6</v>
      </c>
      <c r="I252" s="17">
        <f t="shared" si="19"/>
        <v>4.0206478132532977E-5</v>
      </c>
      <c r="J252" s="16">
        <f t="shared" si="18"/>
        <v>3.1797634946392776E-10</v>
      </c>
    </row>
    <row r="253" spans="1:10" x14ac:dyDescent="0.25">
      <c r="A253" s="37">
        <v>251</v>
      </c>
      <c r="B253" s="4">
        <v>4030</v>
      </c>
      <c r="C253" s="20">
        <f t="shared" si="15"/>
        <v>1.7384829909405017E-3</v>
      </c>
      <c r="F253" s="19">
        <f t="shared" si="16"/>
        <v>3.0223231097894327E-6</v>
      </c>
      <c r="G253">
        <v>271</v>
      </c>
      <c r="H253" s="17">
        <f t="shared" si="17"/>
        <v>9.3566841372467001E-7</v>
      </c>
      <c r="I253" s="17">
        <f t="shared" si="19"/>
        <v>4.0210532618211697E-5</v>
      </c>
      <c r="J253" s="16">
        <f t="shared" si="18"/>
        <v>1.3700337675417457E-9</v>
      </c>
    </row>
    <row r="254" spans="1:10" x14ac:dyDescent="0.25">
      <c r="A254" s="37">
        <v>252</v>
      </c>
      <c r="B254" s="4">
        <v>4030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4.0210532618211697E-5</v>
      </c>
      <c r="J254" s="16">
        <f t="shared" si="18"/>
        <v>1.6029045414009709E-9</v>
      </c>
    </row>
    <row r="255" spans="1:10" x14ac:dyDescent="0.25">
      <c r="A255" s="37">
        <v>253</v>
      </c>
      <c r="B255" s="4">
        <v>3830</v>
      </c>
      <c r="C255" s="20">
        <f t="shared" si="15"/>
        <v>-5.0901572766037018E-2</v>
      </c>
      <c r="F255" s="19">
        <f t="shared" si="16"/>
        <v>2.5909701100561614E-3</v>
      </c>
      <c r="G255">
        <v>269</v>
      </c>
      <c r="H255" s="17">
        <f t="shared" si="17"/>
        <v>8.0912472387315352E-4</v>
      </c>
      <c r="I255" s="17">
        <f t="shared" si="19"/>
        <v>4.3716672781888576E-5</v>
      </c>
      <c r="J255" s="16">
        <f t="shared" si="18"/>
        <v>6.4894651890134595E-6</v>
      </c>
    </row>
    <row r="256" spans="1:10" x14ac:dyDescent="0.25">
      <c r="A256" s="37">
        <v>254</v>
      </c>
      <c r="B256" s="4">
        <v>3900</v>
      </c>
      <c r="C256" s="20">
        <f t="shared" si="15"/>
        <v>1.8111749943046103E-2</v>
      </c>
      <c r="F256" s="19">
        <f t="shared" si="16"/>
        <v>3.2803548599943049E-4</v>
      </c>
      <c r="G256">
        <v>268</v>
      </c>
      <c r="H256" s="17">
        <f t="shared" si="17"/>
        <v>1.0288685497214116E-4</v>
      </c>
      <c r="I256" s="17">
        <f t="shared" si="19"/>
        <v>4.4162507303920526E-5</v>
      </c>
      <c r="J256" s="16">
        <f t="shared" si="18"/>
        <v>8.0692552614470572E-8</v>
      </c>
    </row>
    <row r="257" spans="1:10" x14ac:dyDescent="0.25">
      <c r="A257" s="37">
        <v>255</v>
      </c>
      <c r="B257" s="4">
        <v>3720</v>
      </c>
      <c r="C257" s="20">
        <f t="shared" si="15"/>
        <v>-4.7252884850545497E-2</v>
      </c>
      <c r="F257" s="19">
        <f t="shared" si="16"/>
        <v>2.2328351266989121E-3</v>
      </c>
      <c r="G257">
        <v>267</v>
      </c>
      <c r="H257" s="17">
        <f t="shared" si="17"/>
        <v>7.0336655972405343E-4</v>
      </c>
      <c r="I257" s="17">
        <f t="shared" si="19"/>
        <v>4.7210370843463472E-5</v>
      </c>
      <c r="J257" s="16">
        <f t="shared" si="18"/>
        <v>4.7778498608561032E-6</v>
      </c>
    </row>
    <row r="258" spans="1:10" x14ac:dyDescent="0.25">
      <c r="A258" s="37">
        <v>256</v>
      </c>
      <c r="B258" s="4">
        <v>3761</v>
      </c>
      <c r="C258" s="20">
        <f t="shared" si="15"/>
        <v>1.096121120314412E-2</v>
      </c>
      <c r="F258" s="19">
        <f t="shared" si="16"/>
        <v>1.2014815103993216E-4</v>
      </c>
      <c r="G258">
        <v>266</v>
      </c>
      <c r="H258" s="17">
        <f t="shared" si="17"/>
        <v>3.8012650163722368E-5</v>
      </c>
      <c r="I258" s="17">
        <f t="shared" si="19"/>
        <v>4.7375089181112141E-5</v>
      </c>
      <c r="J258" s="16">
        <f t="shared" si="18"/>
        <v>5.3258395673495609E-9</v>
      </c>
    </row>
    <row r="259" spans="1:10" x14ac:dyDescent="0.25">
      <c r="A259" s="37">
        <v>257</v>
      </c>
      <c r="B259" s="4">
        <v>3761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4.7375089181112141E-5</v>
      </c>
      <c r="J259" s="16">
        <f t="shared" si="18"/>
        <v>2.2249901310341885E-9</v>
      </c>
    </row>
    <row r="260" spans="1:10" x14ac:dyDescent="0.25">
      <c r="A260" s="37">
        <v>258</v>
      </c>
      <c r="B260" s="4">
        <v>3741</v>
      </c>
      <c r="C260" s="20">
        <f t="shared" ref="C260:C323" si="20">LN(B260/B259)</f>
        <v>-5.3319241221902978E-3</v>
      </c>
      <c r="F260" s="19">
        <f t="shared" ref="F260:F323" si="21">C260^2</f>
        <v>2.8429414844794779E-5</v>
      </c>
      <c r="G260">
        <v>264</v>
      </c>
      <c r="H260" s="17">
        <f t="shared" ref="H260:H323" si="22">F260*($E$7^(G260-1))</f>
        <v>9.0730012305332697E-6</v>
      </c>
      <c r="I260" s="17">
        <f t="shared" si="19"/>
        <v>4.741440476878469E-5</v>
      </c>
      <c r="J260" s="16">
        <f t="shared" ref="J260:J323" si="23">(F260-($E$7*I260))^2</f>
        <v>3.5267080065238776E-10</v>
      </c>
    </row>
    <row r="261" spans="1:10" x14ac:dyDescent="0.25">
      <c r="A261" s="37">
        <v>259</v>
      </c>
      <c r="B261" s="4">
        <v>3725</v>
      </c>
      <c r="C261" s="20">
        <f t="shared" si="20"/>
        <v>-4.2861035344862516E-3</v>
      </c>
      <c r="F261" s="19">
        <f t="shared" si="21"/>
        <v>1.8370683508335538E-5</v>
      </c>
      <c r="G261">
        <v>263</v>
      </c>
      <c r="H261" s="17">
        <f t="shared" si="22"/>
        <v>5.8883600854317862E-6</v>
      </c>
      <c r="I261" s="17">
        <f t="shared" ref="I261:I324" si="24">(1-$E$7)*H261+I260</f>
        <v>4.7439920508428505E-5</v>
      </c>
      <c r="J261" s="16">
        <f t="shared" si="23"/>
        <v>8.3311132683131908E-10</v>
      </c>
    </row>
    <row r="262" spans="1:10" x14ac:dyDescent="0.25">
      <c r="A262" s="37">
        <v>260</v>
      </c>
      <c r="B262" s="4">
        <v>3800</v>
      </c>
      <c r="C262" s="20">
        <f t="shared" si="20"/>
        <v>1.9934214900817329E-2</v>
      </c>
      <c r="F262" s="19">
        <f t="shared" si="21"/>
        <v>3.9737292371196765E-4</v>
      </c>
      <c r="G262">
        <v>262</v>
      </c>
      <c r="H262" s="17">
        <f t="shared" si="22"/>
        <v>1.2792437762042673E-4</v>
      </c>
      <c r="I262" s="17">
        <f t="shared" si="24"/>
        <v>4.7994248889523264E-5</v>
      </c>
      <c r="J262" s="16">
        <f t="shared" si="23"/>
        <v>1.2221082301144876E-7</v>
      </c>
    </row>
    <row r="263" spans="1:10" x14ac:dyDescent="0.25">
      <c r="A263" s="37">
        <v>261</v>
      </c>
      <c r="B263" s="4">
        <v>3970</v>
      </c>
      <c r="C263" s="20">
        <f t="shared" si="20"/>
        <v>4.3765027966758983E-2</v>
      </c>
      <c r="F263" s="19">
        <f t="shared" si="21"/>
        <v>1.915377672931196E-3</v>
      </c>
      <c r="G263">
        <v>261</v>
      </c>
      <c r="H263" s="17">
        <f t="shared" si="22"/>
        <v>6.1929198262401244E-4</v>
      </c>
      <c r="I263" s="17">
        <f t="shared" si="24"/>
        <v>5.0677796220678029E-5</v>
      </c>
      <c r="J263" s="16">
        <f t="shared" si="23"/>
        <v>3.4779246530809164E-6</v>
      </c>
    </row>
    <row r="264" spans="1:10" x14ac:dyDescent="0.25">
      <c r="A264" s="37">
        <v>262</v>
      </c>
      <c r="B264" s="4">
        <v>3970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5.0677796220678029E-5</v>
      </c>
      <c r="J264" s="16">
        <f t="shared" si="23"/>
        <v>2.5460296073306041E-9</v>
      </c>
    </row>
    <row r="265" spans="1:10" x14ac:dyDescent="0.25">
      <c r="A265" s="37">
        <v>263</v>
      </c>
      <c r="B265" s="4">
        <v>3900</v>
      </c>
      <c r="C265" s="20">
        <f t="shared" si="20"/>
        <v>-1.7789541563498299E-2</v>
      </c>
      <c r="F265" s="19">
        <f t="shared" si="21"/>
        <v>3.1646778903943353E-4</v>
      </c>
      <c r="G265">
        <v>259</v>
      </c>
      <c r="H265" s="17">
        <f t="shared" si="22"/>
        <v>1.032149346525586E-4</v>
      </c>
      <c r="I265" s="17">
        <f t="shared" si="24"/>
        <v>5.112505239416922E-5</v>
      </c>
      <c r="J265" s="16">
        <f t="shared" si="23"/>
        <v>7.052438378832818E-8</v>
      </c>
    </row>
    <row r="266" spans="1:10" x14ac:dyDescent="0.25">
      <c r="A266" s="37">
        <v>264</v>
      </c>
      <c r="B266" s="4">
        <v>3930</v>
      </c>
      <c r="C266" s="20">
        <f t="shared" si="20"/>
        <v>7.6628727455690972E-3</v>
      </c>
      <c r="F266" s="19">
        <f t="shared" si="21"/>
        <v>5.8719618714785675E-5</v>
      </c>
      <c r="G266">
        <v>258</v>
      </c>
      <c r="H266" s="17">
        <f t="shared" si="22"/>
        <v>1.9234559817652171E-5</v>
      </c>
      <c r="I266" s="17">
        <f t="shared" si="24"/>
        <v>5.1208400561290471E-5</v>
      </c>
      <c r="J266" s="16">
        <f t="shared" si="23"/>
        <v>5.98010982875722E-11</v>
      </c>
    </row>
    <row r="267" spans="1:10" x14ac:dyDescent="0.25">
      <c r="A267" s="37">
        <v>265</v>
      </c>
      <c r="B267" s="4">
        <v>3998</v>
      </c>
      <c r="C267" s="20">
        <f t="shared" si="20"/>
        <v>1.7154810197038496E-2</v>
      </c>
      <c r="F267" s="19">
        <f t="shared" si="21"/>
        <v>2.9428751289641594E-4</v>
      </c>
      <c r="G267">
        <v>257</v>
      </c>
      <c r="H267" s="17">
        <f t="shared" si="22"/>
        <v>9.6818166902040535E-5</v>
      </c>
      <c r="I267" s="17">
        <f t="shared" si="24"/>
        <v>5.1627937937337869E-5</v>
      </c>
      <c r="J267" s="16">
        <f t="shared" si="23"/>
        <v>5.89922934113693E-8</v>
      </c>
    </row>
    <row r="268" spans="1:10" x14ac:dyDescent="0.25">
      <c r="A268" s="37">
        <v>266</v>
      </c>
      <c r="B268" s="4">
        <v>3935</v>
      </c>
      <c r="C268" s="20">
        <f t="shared" si="20"/>
        <v>-1.5883354208841821E-2</v>
      </c>
      <c r="F268" s="19">
        <f t="shared" si="21"/>
        <v>2.5228094092353317E-4</v>
      </c>
      <c r="G268">
        <v>256</v>
      </c>
      <c r="H268" s="17">
        <f t="shared" si="22"/>
        <v>8.3359568742543701E-5</v>
      </c>
      <c r="I268" s="17">
        <f t="shared" si="24"/>
        <v>5.1989155835359773E-5</v>
      </c>
      <c r="J268" s="16">
        <f t="shared" si="23"/>
        <v>4.0207094209159719E-8</v>
      </c>
    </row>
    <row r="269" spans="1:10" x14ac:dyDescent="0.25">
      <c r="A269" s="37">
        <v>267</v>
      </c>
      <c r="B269" s="4">
        <v>3845</v>
      </c>
      <c r="C269" s="20">
        <f t="shared" si="20"/>
        <v>-2.3137278911759283E-2</v>
      </c>
      <c r="F269" s="19">
        <f t="shared" si="21"/>
        <v>5.3533367544054088E-4</v>
      </c>
      <c r="G269">
        <v>255</v>
      </c>
      <c r="H269" s="17">
        <f t="shared" si="22"/>
        <v>1.7765669430096429E-4</v>
      </c>
      <c r="I269" s="17">
        <f t="shared" si="24"/>
        <v>5.2758986805612422E-5</v>
      </c>
      <c r="J269" s="16">
        <f t="shared" si="23"/>
        <v>2.3309903280991999E-7</v>
      </c>
    </row>
    <row r="270" spans="1:10" x14ac:dyDescent="0.25">
      <c r="A270" s="37">
        <v>268</v>
      </c>
      <c r="B270" s="4">
        <v>3881</v>
      </c>
      <c r="C270" s="20">
        <f t="shared" si="20"/>
        <v>9.3192494291618865E-3</v>
      </c>
      <c r="F270" s="19">
        <f t="shared" si="21"/>
        <v>8.6848409922934145E-5</v>
      </c>
      <c r="G270">
        <v>254</v>
      </c>
      <c r="H270" s="17">
        <f t="shared" si="22"/>
        <v>2.8947087946682647E-5</v>
      </c>
      <c r="I270" s="17">
        <f t="shared" si="24"/>
        <v>5.288442179069794E-5</v>
      </c>
      <c r="J270" s="16">
        <f t="shared" si="23"/>
        <v>1.1691714783801901E-9</v>
      </c>
    </row>
    <row r="271" spans="1:10" x14ac:dyDescent="0.25">
      <c r="A271" s="37">
        <v>269</v>
      </c>
      <c r="B271" s="4">
        <v>3776</v>
      </c>
      <c r="C271" s="20">
        <f t="shared" si="20"/>
        <v>-2.7427604103515017E-2</v>
      </c>
      <c r="F271" s="19">
        <f t="shared" si="21"/>
        <v>7.5227346685915379E-4</v>
      </c>
      <c r="G271">
        <v>253</v>
      </c>
      <c r="H271" s="17">
        <f t="shared" si="22"/>
        <v>2.5182842503172537E-4</v>
      </c>
      <c r="I271" s="17">
        <f t="shared" si="24"/>
        <v>5.3975657454753166E-5</v>
      </c>
      <c r="J271" s="16">
        <f t="shared" si="23"/>
        <v>4.8794653513978696E-7</v>
      </c>
    </row>
    <row r="272" spans="1:10" x14ac:dyDescent="0.25">
      <c r="A272" s="37">
        <v>270</v>
      </c>
      <c r="B272" s="4">
        <v>3700</v>
      </c>
      <c r="C272" s="20">
        <f t="shared" si="20"/>
        <v>-2.0332428633075498E-2</v>
      </c>
      <c r="F272" s="19">
        <f t="shared" si="21"/>
        <v>4.1340765411910835E-4</v>
      </c>
      <c r="G272">
        <v>252</v>
      </c>
      <c r="H272" s="17">
        <f t="shared" si="22"/>
        <v>1.3899318739964625E-4</v>
      </c>
      <c r="I272" s="17">
        <f t="shared" si="24"/>
        <v>5.45779497620338E-5</v>
      </c>
      <c r="J272" s="16">
        <f t="shared" si="23"/>
        <v>1.2892853906215183E-7</v>
      </c>
    </row>
    <row r="273" spans="1:10" x14ac:dyDescent="0.25">
      <c r="A273" s="37">
        <v>271</v>
      </c>
      <c r="B273" s="4">
        <v>3720</v>
      </c>
      <c r="C273" s="20">
        <f t="shared" si="20"/>
        <v>5.390848634876373E-3</v>
      </c>
      <c r="F273" s="19">
        <f t="shared" si="21"/>
        <v>2.9061249004148455E-5</v>
      </c>
      <c r="G273">
        <v>251</v>
      </c>
      <c r="H273" s="17">
        <f t="shared" si="22"/>
        <v>9.8133044508496041E-6</v>
      </c>
      <c r="I273" s="17">
        <f t="shared" si="24"/>
        <v>5.4620473269051128E-5</v>
      </c>
      <c r="J273" s="16">
        <f t="shared" si="23"/>
        <v>6.4123103551902257E-10</v>
      </c>
    </row>
    <row r="274" spans="1:10" x14ac:dyDescent="0.25">
      <c r="A274" s="37">
        <v>272</v>
      </c>
      <c r="B274" s="4">
        <v>3730</v>
      </c>
      <c r="C274" s="20">
        <f t="shared" si="20"/>
        <v>2.6845653706689828E-3</v>
      </c>
      <c r="F274" s="19">
        <f t="shared" si="21"/>
        <v>7.2068912293950933E-6</v>
      </c>
      <c r="G274">
        <v>250</v>
      </c>
      <c r="H274" s="17">
        <f t="shared" si="22"/>
        <v>2.4441899869903244E-6</v>
      </c>
      <c r="I274" s="17">
        <f t="shared" si="24"/>
        <v>5.4631064556683545E-5</v>
      </c>
      <c r="J274" s="16">
        <f t="shared" si="23"/>
        <v>2.2266547991646748E-9</v>
      </c>
    </row>
    <row r="275" spans="1:10" x14ac:dyDescent="0.25">
      <c r="A275" s="37">
        <v>273</v>
      </c>
      <c r="B275" s="4">
        <v>3730</v>
      </c>
      <c r="C275" s="20">
        <f t="shared" si="20"/>
        <v>0</v>
      </c>
      <c r="F275" s="19">
        <f t="shared" si="21"/>
        <v>0</v>
      </c>
      <c r="G275">
        <v>249</v>
      </c>
      <c r="H275" s="17">
        <f t="shared" si="22"/>
        <v>0</v>
      </c>
      <c r="I275" s="17">
        <f t="shared" si="24"/>
        <v>5.4631064556683545E-5</v>
      </c>
      <c r="J275" s="16">
        <f t="shared" si="23"/>
        <v>2.9587436219493521E-9</v>
      </c>
    </row>
    <row r="276" spans="1:10" x14ac:dyDescent="0.25">
      <c r="A276" s="37">
        <v>274</v>
      </c>
      <c r="B276" s="4">
        <v>3730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5.4631064556683545E-5</v>
      </c>
      <c r="J276" s="16">
        <f t="shared" si="23"/>
        <v>2.9587436219493521E-9</v>
      </c>
    </row>
    <row r="277" spans="1:10" x14ac:dyDescent="0.25">
      <c r="A277" s="37">
        <v>275</v>
      </c>
      <c r="B277" s="4">
        <v>3738</v>
      </c>
      <c r="C277" s="20">
        <f t="shared" si="20"/>
        <v>2.1424753776468318E-3</v>
      </c>
      <c r="F277" s="19">
        <f t="shared" si="21"/>
        <v>4.5902007438229344E-6</v>
      </c>
      <c r="G277">
        <v>247</v>
      </c>
      <c r="H277" s="17">
        <f t="shared" si="22"/>
        <v>1.5771632909973234E-6</v>
      </c>
      <c r="I277" s="17">
        <f t="shared" si="24"/>
        <v>5.4637898800399117E-5</v>
      </c>
      <c r="J277" s="16">
        <f t="shared" si="23"/>
        <v>2.4811295794016588E-9</v>
      </c>
    </row>
    <row r="278" spans="1:10" x14ac:dyDescent="0.25">
      <c r="A278" s="37">
        <v>276</v>
      </c>
      <c r="B278" s="4">
        <v>3712</v>
      </c>
      <c r="C278" s="20">
        <f t="shared" si="20"/>
        <v>-6.979894109416936E-3</v>
      </c>
      <c r="F278" s="19">
        <f t="shared" si="21"/>
        <v>4.8718921778673244E-5</v>
      </c>
      <c r="G278">
        <v>246</v>
      </c>
      <c r="H278" s="17">
        <f t="shared" si="22"/>
        <v>1.6812358622952255E-5</v>
      </c>
      <c r="I278" s="17">
        <f t="shared" si="24"/>
        <v>5.4710750962834475E-5</v>
      </c>
      <c r="J278" s="16">
        <f t="shared" si="23"/>
        <v>3.3117191204886322E-11</v>
      </c>
    </row>
    <row r="279" spans="1:10" x14ac:dyDescent="0.25">
      <c r="A279" s="37">
        <v>277</v>
      </c>
      <c r="B279" s="4">
        <v>3818</v>
      </c>
      <c r="C279" s="20">
        <f t="shared" si="20"/>
        <v>2.8155910379601783E-2</v>
      </c>
      <c r="F279" s="19">
        <f t="shared" si="21"/>
        <v>7.9275528930416745E-4</v>
      </c>
      <c r="G279">
        <v>245</v>
      </c>
      <c r="H279" s="17">
        <f t="shared" si="22"/>
        <v>2.7476165366288466E-4</v>
      </c>
      <c r="I279" s="17">
        <f t="shared" si="24"/>
        <v>5.59013620527222E-5</v>
      </c>
      <c r="J279" s="16">
        <f t="shared" si="23"/>
        <v>5.4331075182863019E-7</v>
      </c>
    </row>
    <row r="280" spans="1:10" x14ac:dyDescent="0.25">
      <c r="A280" s="37">
        <v>278</v>
      </c>
      <c r="B280" s="4">
        <v>3800</v>
      </c>
      <c r="C280" s="20">
        <f t="shared" si="20"/>
        <v>-4.7256585712157481E-3</v>
      </c>
      <c r="F280" s="19">
        <f t="shared" si="21"/>
        <v>2.2331848931704864E-5</v>
      </c>
      <c r="G280">
        <v>244</v>
      </c>
      <c r="H280" s="17">
        <f t="shared" si="22"/>
        <v>7.77369774535807E-6</v>
      </c>
      <c r="I280" s="17">
        <f t="shared" si="24"/>
        <v>5.5935047432838648E-5</v>
      </c>
      <c r="J280" s="16">
        <f t="shared" si="23"/>
        <v>1.112944172655926E-9</v>
      </c>
    </row>
    <row r="281" spans="1:10" x14ac:dyDescent="0.25">
      <c r="A281" s="37">
        <v>279</v>
      </c>
      <c r="B281" s="4">
        <v>3700</v>
      </c>
      <c r="C281" s="20">
        <f t="shared" si="20"/>
        <v>-2.6668247082161294E-2</v>
      </c>
      <c r="F281" s="19">
        <f t="shared" si="21"/>
        <v>7.1119540243520438E-4</v>
      </c>
      <c r="G281">
        <v>243</v>
      </c>
      <c r="H281" s="17">
        <f t="shared" si="22"/>
        <v>2.4864395527045632E-4</v>
      </c>
      <c r="I281" s="17">
        <f t="shared" si="24"/>
        <v>5.7012483991514234E-5</v>
      </c>
      <c r="J281" s="16">
        <f t="shared" si="23"/>
        <v>4.2827858278341602E-7</v>
      </c>
    </row>
    <row r="282" spans="1:10" x14ac:dyDescent="0.25">
      <c r="A282" s="37">
        <v>280</v>
      </c>
      <c r="B282" s="4">
        <v>3599</v>
      </c>
      <c r="C282" s="20">
        <f t="shared" si="20"/>
        <v>-2.7676790553285167E-2</v>
      </c>
      <c r="F282" s="19">
        <f t="shared" si="21"/>
        <v>7.6600473533041508E-4</v>
      </c>
      <c r="G282">
        <v>242</v>
      </c>
      <c r="H282" s="17">
        <f t="shared" si="22"/>
        <v>2.6897159330452916E-4</v>
      </c>
      <c r="I282" s="17">
        <f t="shared" si="24"/>
        <v>5.8178005299105641E-5</v>
      </c>
      <c r="J282" s="16">
        <f t="shared" si="23"/>
        <v>5.0137562936021768E-7</v>
      </c>
    </row>
    <row r="283" spans="1:10" x14ac:dyDescent="0.25">
      <c r="A283" s="37">
        <v>281</v>
      </c>
      <c r="B283" s="4">
        <v>3540</v>
      </c>
      <c r="C283" s="20">
        <f t="shared" si="20"/>
        <v>-1.6529301951210582E-2</v>
      </c>
      <c r="F283" s="19">
        <f t="shared" si="21"/>
        <v>2.7321782299429394E-4</v>
      </c>
      <c r="G283">
        <v>241</v>
      </c>
      <c r="H283" s="17">
        <f t="shared" si="22"/>
        <v>9.6354052202227234E-5</v>
      </c>
      <c r="I283" s="17">
        <f t="shared" si="24"/>
        <v>5.8595531549869683E-5</v>
      </c>
      <c r="J283" s="16">
        <f t="shared" si="23"/>
        <v>4.617178156898681E-8</v>
      </c>
    </row>
    <row r="284" spans="1:10" x14ac:dyDescent="0.25">
      <c r="A284" s="37">
        <v>282</v>
      </c>
      <c r="B284" s="4">
        <v>3480</v>
      </c>
      <c r="C284" s="20">
        <f t="shared" si="20"/>
        <v>-1.7094433359300068E-2</v>
      </c>
      <c r="F284" s="19">
        <f t="shared" si="21"/>
        <v>2.9221965187555102E-4</v>
      </c>
      <c r="G284">
        <v>240</v>
      </c>
      <c r="H284" s="17">
        <f t="shared" si="22"/>
        <v>1.0350381851082521E-4</v>
      </c>
      <c r="I284" s="17">
        <f t="shared" si="24"/>
        <v>5.9044039529501782E-5</v>
      </c>
      <c r="J284" s="16">
        <f t="shared" si="23"/>
        <v>5.4490248834990177E-8</v>
      </c>
    </row>
    <row r="285" spans="1:10" x14ac:dyDescent="0.25">
      <c r="A285" s="37">
        <v>283</v>
      </c>
      <c r="B285" s="4">
        <v>3450</v>
      </c>
      <c r="C285" s="20">
        <f t="shared" si="20"/>
        <v>-8.6580627431145415E-3</v>
      </c>
      <c r="F285" s="19">
        <f t="shared" si="21"/>
        <v>7.4962050463708101E-5</v>
      </c>
      <c r="G285">
        <v>239</v>
      </c>
      <c r="H285" s="17">
        <f t="shared" si="22"/>
        <v>2.6667015092205274E-5</v>
      </c>
      <c r="I285" s="17">
        <f t="shared" si="24"/>
        <v>5.9159594387611417E-5</v>
      </c>
      <c r="J285" s="16">
        <f t="shared" si="23"/>
        <v>2.5788536004144851E-10</v>
      </c>
    </row>
    <row r="286" spans="1:10" x14ac:dyDescent="0.25">
      <c r="A286" s="37">
        <v>284</v>
      </c>
      <c r="B286" s="4">
        <v>3481</v>
      </c>
      <c r="C286" s="20">
        <f t="shared" si="20"/>
        <v>8.9453777860335707E-3</v>
      </c>
      <c r="F286" s="19">
        <f t="shared" si="21"/>
        <v>8.0019783734862864E-5</v>
      </c>
      <c r="G286">
        <v>238</v>
      </c>
      <c r="H286" s="17">
        <f t="shared" si="22"/>
        <v>2.8590142406326056E-5</v>
      </c>
      <c r="I286" s="17">
        <f t="shared" si="24"/>
        <v>5.9283482638233918E-5</v>
      </c>
      <c r="J286" s="16">
        <f t="shared" si="23"/>
        <v>4.4071408016198275E-10</v>
      </c>
    </row>
    <row r="287" spans="1:10" x14ac:dyDescent="0.25">
      <c r="A287" s="37">
        <v>285</v>
      </c>
      <c r="B287" s="4">
        <v>3535</v>
      </c>
      <c r="C287" s="20">
        <f t="shared" si="20"/>
        <v>1.5393690519234169E-2</v>
      </c>
      <c r="F287" s="19">
        <f t="shared" si="21"/>
        <v>2.3696570780195995E-4</v>
      </c>
      <c r="G287">
        <v>237</v>
      </c>
      <c r="H287" s="17">
        <f t="shared" si="22"/>
        <v>8.5033576034802645E-5</v>
      </c>
      <c r="I287" s="17">
        <f t="shared" si="24"/>
        <v>5.9651954429294199E-5</v>
      </c>
      <c r="J287" s="16">
        <f t="shared" si="23"/>
        <v>3.1531900503022575E-8</v>
      </c>
    </row>
    <row r="288" spans="1:10" x14ac:dyDescent="0.25">
      <c r="A288" s="37">
        <v>286</v>
      </c>
      <c r="B288" s="4">
        <v>3534</v>
      </c>
      <c r="C288" s="20">
        <f t="shared" si="20"/>
        <v>-2.8292545103145584E-4</v>
      </c>
      <c r="F288" s="19">
        <f t="shared" si="21"/>
        <v>8.0046810841352719E-8</v>
      </c>
      <c r="G288">
        <v>236</v>
      </c>
      <c r="H288" s="17">
        <f t="shared" si="22"/>
        <v>2.8849279486985849E-8</v>
      </c>
      <c r="I288" s="17">
        <f t="shared" si="24"/>
        <v>5.9652079440450722E-5</v>
      </c>
      <c r="J288" s="16">
        <f t="shared" si="23"/>
        <v>3.5180966469097949E-9</v>
      </c>
    </row>
    <row r="289" spans="1:10" x14ac:dyDescent="0.25">
      <c r="A289" s="37">
        <v>287</v>
      </c>
      <c r="B289" s="4">
        <v>3595</v>
      </c>
      <c r="C289" s="20">
        <f t="shared" si="20"/>
        <v>1.7113617275505352E-2</v>
      </c>
      <c r="F289" s="19">
        <f t="shared" si="21"/>
        <v>2.9287589625247523E-4</v>
      </c>
      <c r="G289">
        <v>235</v>
      </c>
      <c r="H289" s="17">
        <f t="shared" si="22"/>
        <v>1.0601335136295306E-4</v>
      </c>
      <c r="I289" s="17">
        <f t="shared" si="24"/>
        <v>6.011146185472226E-5</v>
      </c>
      <c r="J289" s="16">
        <f t="shared" si="23"/>
        <v>5.4300609810007829E-8</v>
      </c>
    </row>
    <row r="290" spans="1:10" x14ac:dyDescent="0.25">
      <c r="A290" s="37">
        <v>288</v>
      </c>
      <c r="B290" s="4">
        <v>3600</v>
      </c>
      <c r="C290" s="20">
        <f t="shared" si="20"/>
        <v>1.3898542890542977E-3</v>
      </c>
      <c r="F290" s="19">
        <f t="shared" si="21"/>
        <v>1.9316949448026272E-6</v>
      </c>
      <c r="G290">
        <v>234</v>
      </c>
      <c r="H290" s="17">
        <f t="shared" si="22"/>
        <v>7.0226572494503773E-7</v>
      </c>
      <c r="I290" s="17">
        <f t="shared" si="24"/>
        <v>6.011450494806888E-5</v>
      </c>
      <c r="J290" s="16">
        <f t="shared" si="23"/>
        <v>3.3549950141231301E-9</v>
      </c>
    </row>
    <row r="291" spans="1:10" x14ac:dyDescent="0.25">
      <c r="A291" s="37">
        <v>289</v>
      </c>
      <c r="B291" s="4">
        <v>3582</v>
      </c>
      <c r="C291" s="20">
        <f t="shared" si="20"/>
        <v>-5.0125418235442863E-3</v>
      </c>
      <c r="F291" s="19">
        <f t="shared" si="21"/>
        <v>2.5125575532780678E-5</v>
      </c>
      <c r="G291">
        <v>233</v>
      </c>
      <c r="H291" s="17">
        <f t="shared" si="22"/>
        <v>9.1741311409370555E-6</v>
      </c>
      <c r="I291" s="17">
        <f t="shared" si="24"/>
        <v>6.0154258756982428E-5</v>
      </c>
      <c r="J291" s="16">
        <f t="shared" si="23"/>
        <v>1.2088151972455724E-9</v>
      </c>
    </row>
    <row r="292" spans="1:10" x14ac:dyDescent="0.25">
      <c r="A292" s="37">
        <v>290</v>
      </c>
      <c r="B292" s="4">
        <v>3630</v>
      </c>
      <c r="C292" s="20">
        <f t="shared" si="20"/>
        <v>1.3311344638239287E-2</v>
      </c>
      <c r="F292" s="19">
        <f t="shared" si="21"/>
        <v>1.7719189607798183E-4</v>
      </c>
      <c r="G292">
        <v>232</v>
      </c>
      <c r="H292" s="17">
        <f t="shared" si="22"/>
        <v>6.4979860814181914E-5</v>
      </c>
      <c r="I292" s="17">
        <f t="shared" si="24"/>
        <v>6.043583277531196E-5</v>
      </c>
      <c r="J292" s="16">
        <f t="shared" si="23"/>
        <v>1.3693199898785977E-8</v>
      </c>
    </row>
    <row r="293" spans="1:10" x14ac:dyDescent="0.25">
      <c r="A293" s="37">
        <v>291</v>
      </c>
      <c r="B293" s="4">
        <v>3583</v>
      </c>
      <c r="C293" s="20">
        <f t="shared" si="20"/>
        <v>-1.3032209953942706E-2</v>
      </c>
      <c r="F293" s="19">
        <f t="shared" si="21"/>
        <v>1.6983849628364334E-4</v>
      </c>
      <c r="G293">
        <v>231</v>
      </c>
      <c r="H293" s="17">
        <f t="shared" si="22"/>
        <v>6.2554283404874178E-5</v>
      </c>
      <c r="I293" s="17">
        <f t="shared" si="24"/>
        <v>6.0706896158971756E-5</v>
      </c>
      <c r="J293" s="16">
        <f t="shared" si="23"/>
        <v>1.1967191268186325E-8</v>
      </c>
    </row>
    <row r="294" spans="1:10" x14ac:dyDescent="0.25">
      <c r="A294" s="37">
        <v>292</v>
      </c>
      <c r="B294" s="4">
        <v>3583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6.0706896158971756E-5</v>
      </c>
      <c r="J294" s="16">
        <f t="shared" si="23"/>
        <v>3.6534575481968753E-9</v>
      </c>
    </row>
    <row r="295" spans="1:10" x14ac:dyDescent="0.25">
      <c r="A295" s="37">
        <v>293</v>
      </c>
      <c r="B295" s="4">
        <v>3550</v>
      </c>
      <c r="C295" s="20">
        <f t="shared" si="20"/>
        <v>-9.2528348354923417E-3</v>
      </c>
      <c r="F295" s="19">
        <f t="shared" si="21"/>
        <v>8.5614952492900589E-5</v>
      </c>
      <c r="G295">
        <v>229</v>
      </c>
      <c r="H295" s="17">
        <f t="shared" si="22"/>
        <v>3.1808451654781416E-5</v>
      </c>
      <c r="I295" s="17">
        <f t="shared" si="24"/>
        <v>6.0844730149950736E-5</v>
      </c>
      <c r="J295" s="16">
        <f t="shared" si="23"/>
        <v>6.2669503790603555E-10</v>
      </c>
    </row>
    <row r="296" spans="1:10" x14ac:dyDescent="0.25">
      <c r="A296" s="37">
        <v>294</v>
      </c>
      <c r="B296" s="4">
        <v>3549</v>
      </c>
      <c r="C296" s="20">
        <f t="shared" si="20"/>
        <v>-2.8172982296505541E-4</v>
      </c>
      <c r="F296" s="19">
        <f t="shared" si="21"/>
        <v>7.9371693147921456E-8</v>
      </c>
      <c r="G296">
        <v>228</v>
      </c>
      <c r="H296" s="17">
        <f t="shared" si="22"/>
        <v>2.9617237646517772E-8</v>
      </c>
      <c r="I296" s="17">
        <f t="shared" si="24"/>
        <v>6.0844858488862385E-5</v>
      </c>
      <c r="J296" s="16">
        <f t="shared" si="23"/>
        <v>3.6604715275540053E-9</v>
      </c>
    </row>
    <row r="297" spans="1:10" x14ac:dyDescent="0.25">
      <c r="A297" s="37">
        <v>295</v>
      </c>
      <c r="B297" s="4">
        <v>3516</v>
      </c>
      <c r="C297" s="20">
        <f t="shared" si="20"/>
        <v>-9.3418938414288367E-3</v>
      </c>
      <c r="F297" s="19">
        <f t="shared" si="21"/>
        <v>8.7270980544526023E-5</v>
      </c>
      <c r="G297">
        <v>227</v>
      </c>
      <c r="H297" s="17">
        <f t="shared" si="22"/>
        <v>3.2706551604275028E-5</v>
      </c>
      <c r="I297" s="17">
        <f t="shared" si="24"/>
        <v>6.0986584171951381E-5</v>
      </c>
      <c r="J297" s="16">
        <f t="shared" si="23"/>
        <v>7.0483169413108031E-10</v>
      </c>
    </row>
    <row r="298" spans="1:10" x14ac:dyDescent="0.25">
      <c r="A298" s="37">
        <v>296</v>
      </c>
      <c r="B298" s="4">
        <v>3499</v>
      </c>
      <c r="C298" s="20">
        <f t="shared" si="20"/>
        <v>-4.8467664373795689E-3</v>
      </c>
      <c r="F298" s="19">
        <f t="shared" si="21"/>
        <v>2.349114489850904E-5</v>
      </c>
      <c r="G298">
        <v>226</v>
      </c>
      <c r="H298" s="17">
        <f t="shared" si="22"/>
        <v>8.8420930540767742E-6</v>
      </c>
      <c r="I298" s="17">
        <f t="shared" si="24"/>
        <v>6.102489917663875E-5</v>
      </c>
      <c r="J298" s="16">
        <f t="shared" si="23"/>
        <v>1.3890020716043246E-9</v>
      </c>
    </row>
    <row r="299" spans="1:10" x14ac:dyDescent="0.25">
      <c r="A299" s="37">
        <v>297</v>
      </c>
      <c r="B299" s="4">
        <v>3475</v>
      </c>
      <c r="C299" s="20">
        <f t="shared" si="20"/>
        <v>-6.8827343687955234E-3</v>
      </c>
      <c r="F299" s="19">
        <f t="shared" si="21"/>
        <v>4.7372032391399113E-5</v>
      </c>
      <c r="G299">
        <v>225</v>
      </c>
      <c r="H299" s="17">
        <f t="shared" si="22"/>
        <v>1.7908487617959627E-5</v>
      </c>
      <c r="I299" s="17">
        <f t="shared" si="24"/>
        <v>6.1102501140656695E-5</v>
      </c>
      <c r="J299" s="16">
        <f t="shared" si="23"/>
        <v>1.8132497689523809E-10</v>
      </c>
    </row>
    <row r="300" spans="1:10" x14ac:dyDescent="0.25">
      <c r="A300" s="37">
        <v>298</v>
      </c>
      <c r="B300" s="4">
        <v>3450</v>
      </c>
      <c r="C300" s="20">
        <f t="shared" si="20"/>
        <v>-7.2202479734870201E-3</v>
      </c>
      <c r="F300" s="19">
        <f t="shared" si="21"/>
        <v>5.2131980798643419E-5</v>
      </c>
      <c r="G300">
        <v>224</v>
      </c>
      <c r="H300" s="17">
        <f t="shared" si="22"/>
        <v>1.9793706033833558E-5</v>
      </c>
      <c r="I300" s="17">
        <f t="shared" si="24"/>
        <v>6.1188272228432922E-5</v>
      </c>
      <c r="J300" s="16">
        <f t="shared" si="23"/>
        <v>7.7284271110979624E-11</v>
      </c>
    </row>
    <row r="301" spans="1:10" x14ac:dyDescent="0.25">
      <c r="A301" s="37">
        <v>299</v>
      </c>
      <c r="B301" s="4">
        <v>3340</v>
      </c>
      <c r="C301" s="20">
        <f t="shared" si="20"/>
        <v>-3.2403424054659305E-2</v>
      </c>
      <c r="F301" s="19">
        <f t="shared" si="21"/>
        <v>1.0499818904660732E-3</v>
      </c>
      <c r="G301">
        <v>223</v>
      </c>
      <c r="H301" s="17">
        <f t="shared" si="22"/>
        <v>4.0039688867563581E-4</v>
      </c>
      <c r="I301" s="17">
        <f t="shared" si="24"/>
        <v>6.2923292270926381E-5</v>
      </c>
      <c r="J301" s="16">
        <f t="shared" si="23"/>
        <v>9.7482301813168782E-7</v>
      </c>
    </row>
    <row r="302" spans="1:10" x14ac:dyDescent="0.25">
      <c r="A302" s="37">
        <v>300</v>
      </c>
      <c r="B302" s="4">
        <v>3400</v>
      </c>
      <c r="C302" s="20">
        <f t="shared" si="20"/>
        <v>1.7804624633506686E-2</v>
      </c>
      <c r="F302" s="19">
        <f t="shared" si="21"/>
        <v>3.1700465834007312E-4</v>
      </c>
      <c r="G302">
        <v>222</v>
      </c>
      <c r="H302" s="17">
        <f t="shared" si="22"/>
        <v>1.2141169594405916E-4</v>
      </c>
      <c r="I302" s="17">
        <f t="shared" si="24"/>
        <v>6.3449399570493129E-5</v>
      </c>
      <c r="J302" s="16">
        <f t="shared" si="23"/>
        <v>6.4429770896989231E-8</v>
      </c>
    </row>
    <row r="303" spans="1:10" x14ac:dyDescent="0.25">
      <c r="A303" s="37">
        <v>301</v>
      </c>
      <c r="B303" s="4">
        <v>3450</v>
      </c>
      <c r="C303" s="20">
        <f t="shared" si="20"/>
        <v>1.4598799421152631E-2</v>
      </c>
      <c r="F303" s="19">
        <f t="shared" si="21"/>
        <v>2.131249445390464E-4</v>
      </c>
      <c r="G303">
        <v>221</v>
      </c>
      <c r="H303" s="17">
        <f t="shared" si="22"/>
        <v>8.1981367960867125E-5</v>
      </c>
      <c r="I303" s="17">
        <f t="shared" si="24"/>
        <v>6.3804645379204601E-5</v>
      </c>
      <c r="J303" s="16">
        <f t="shared" si="23"/>
        <v>2.2379196788392381E-8</v>
      </c>
    </row>
    <row r="304" spans="1:10" x14ac:dyDescent="0.25">
      <c r="A304" s="37">
        <v>302</v>
      </c>
      <c r="B304" s="4">
        <v>3365</v>
      </c>
      <c r="C304" s="20">
        <f t="shared" si="20"/>
        <v>-2.4946267946577304E-2</v>
      </c>
      <c r="F304" s="19">
        <f t="shared" si="21"/>
        <v>6.2231628446243021E-4</v>
      </c>
      <c r="G304">
        <v>220</v>
      </c>
      <c r="H304" s="17">
        <f t="shared" si="22"/>
        <v>2.4042412215423658E-4</v>
      </c>
      <c r="I304" s="17">
        <f t="shared" si="24"/>
        <v>6.4846463341417651E-5</v>
      </c>
      <c r="J304" s="16">
        <f t="shared" si="23"/>
        <v>3.1108597396977021E-7</v>
      </c>
    </row>
    <row r="305" spans="1:10" x14ac:dyDescent="0.25">
      <c r="A305" s="37">
        <v>303</v>
      </c>
      <c r="B305" s="4">
        <v>3299</v>
      </c>
      <c r="C305" s="20">
        <f t="shared" si="20"/>
        <v>-1.9808570850246798E-2</v>
      </c>
      <c r="F305" s="19">
        <f t="shared" si="21"/>
        <v>3.9237947912924712E-4</v>
      </c>
      <c r="G305">
        <v>219</v>
      </c>
      <c r="H305" s="17">
        <f t="shared" si="22"/>
        <v>1.5225065013720304E-4</v>
      </c>
      <c r="I305" s="17">
        <f t="shared" si="24"/>
        <v>6.5506203556543806E-5</v>
      </c>
      <c r="J305" s="16">
        <f t="shared" si="23"/>
        <v>1.0703178794932672E-7</v>
      </c>
    </row>
    <row r="306" spans="1:10" x14ac:dyDescent="0.25">
      <c r="A306" s="37">
        <v>304</v>
      </c>
      <c r="B306" s="4">
        <v>3298</v>
      </c>
      <c r="C306" s="20">
        <f t="shared" si="20"/>
        <v>-3.0316810903725197E-4</v>
      </c>
      <c r="F306" s="19">
        <f t="shared" si="21"/>
        <v>9.1910902337223096E-8</v>
      </c>
      <c r="G306">
        <v>218</v>
      </c>
      <c r="H306" s="17">
        <f t="shared" si="22"/>
        <v>3.5818376346919904E-8</v>
      </c>
      <c r="I306" s="17">
        <f t="shared" si="24"/>
        <v>6.5506358766543213E-5</v>
      </c>
      <c r="J306" s="16">
        <f t="shared" si="23"/>
        <v>4.2419940661572707E-9</v>
      </c>
    </row>
    <row r="307" spans="1:10" x14ac:dyDescent="0.25">
      <c r="A307" s="37">
        <v>305</v>
      </c>
      <c r="B307" s="4">
        <v>3275</v>
      </c>
      <c r="C307" s="20">
        <f t="shared" si="20"/>
        <v>-6.9983550501918936E-3</v>
      </c>
      <c r="F307" s="19">
        <f t="shared" si="21"/>
        <v>4.8976973408546381E-5</v>
      </c>
      <c r="G307">
        <v>217</v>
      </c>
      <c r="H307" s="17">
        <f t="shared" si="22"/>
        <v>1.9169765725164864E-5</v>
      </c>
      <c r="I307" s="17">
        <f t="shared" si="24"/>
        <v>6.5589426164626847E-5</v>
      </c>
      <c r="J307" s="16">
        <f t="shared" si="23"/>
        <v>2.6661133457762186E-10</v>
      </c>
    </row>
    <row r="308" spans="1:10" x14ac:dyDescent="0.25">
      <c r="A308" s="37">
        <v>306</v>
      </c>
      <c r="B308" s="4">
        <v>3237</v>
      </c>
      <c r="C308" s="20">
        <f t="shared" si="20"/>
        <v>-1.1670894143107912E-2</v>
      </c>
      <c r="F308" s="19">
        <f t="shared" si="21"/>
        <v>1.3620977009963056E-4</v>
      </c>
      <c r="G308">
        <v>216</v>
      </c>
      <c r="H308" s="17">
        <f t="shared" si="22"/>
        <v>5.3545023983957517E-5</v>
      </c>
      <c r="I308" s="17">
        <f t="shared" si="24"/>
        <v>6.5821450169846379E-5</v>
      </c>
      <c r="J308" s="16">
        <f t="shared" si="23"/>
        <v>4.9947493643555919E-9</v>
      </c>
    </row>
    <row r="309" spans="1:10" x14ac:dyDescent="0.25">
      <c r="A309" s="37">
        <v>307</v>
      </c>
      <c r="B309" s="4">
        <v>3250</v>
      </c>
      <c r="C309" s="20">
        <f t="shared" si="20"/>
        <v>4.0080213975388678E-3</v>
      </c>
      <c r="F309" s="19">
        <f t="shared" si="21"/>
        <v>1.6064235523129419E-5</v>
      </c>
      <c r="G309">
        <v>215</v>
      </c>
      <c r="H309" s="17">
        <f t="shared" si="22"/>
        <v>6.3424480165479737E-6</v>
      </c>
      <c r="I309" s="17">
        <f t="shared" si="24"/>
        <v>6.5848933586272468E-5</v>
      </c>
      <c r="J309" s="16">
        <f t="shared" si="23"/>
        <v>2.4501864557508817E-9</v>
      </c>
    </row>
    <row r="310" spans="1:10" x14ac:dyDescent="0.25">
      <c r="A310" s="37">
        <v>308</v>
      </c>
      <c r="B310" s="4">
        <v>3280</v>
      </c>
      <c r="C310" s="20">
        <f t="shared" si="20"/>
        <v>9.1884260544061701E-3</v>
      </c>
      <c r="F310" s="19">
        <f t="shared" si="21"/>
        <v>8.4427173357290135E-5</v>
      </c>
      <c r="G310">
        <v>214</v>
      </c>
      <c r="H310" s="17">
        <f t="shared" si="22"/>
        <v>3.347843120178235E-5</v>
      </c>
      <c r="I310" s="17">
        <f t="shared" si="24"/>
        <v>6.5994004017060426E-5</v>
      </c>
      <c r="J310" s="16">
        <f t="shared" si="23"/>
        <v>3.5040612353809355E-10</v>
      </c>
    </row>
    <row r="311" spans="1:10" x14ac:dyDescent="0.25">
      <c r="A311" s="37">
        <v>309</v>
      </c>
      <c r="B311" s="4">
        <v>3300</v>
      </c>
      <c r="C311" s="20">
        <f t="shared" si="20"/>
        <v>6.0790460763821925E-3</v>
      </c>
      <c r="F311" s="19">
        <f t="shared" si="21"/>
        <v>3.6954801198777731E-5</v>
      </c>
      <c r="G311">
        <v>213</v>
      </c>
      <c r="H311" s="17">
        <f t="shared" si="22"/>
        <v>1.4717692194325314E-5</v>
      </c>
      <c r="I311" s="17">
        <f t="shared" si="24"/>
        <v>6.6057779465018742E-5</v>
      </c>
      <c r="J311" s="16">
        <f t="shared" si="23"/>
        <v>8.3040412132884094E-10</v>
      </c>
    </row>
    <row r="312" spans="1:10" x14ac:dyDescent="0.25">
      <c r="A312" s="37">
        <v>310</v>
      </c>
      <c r="B312" s="4">
        <v>3200</v>
      </c>
      <c r="C312" s="20">
        <f t="shared" si="20"/>
        <v>-3.077165866675366E-2</v>
      </c>
      <c r="F312" s="19">
        <f t="shared" si="21"/>
        <v>9.4689497710319565E-4</v>
      </c>
      <c r="G312">
        <v>212</v>
      </c>
      <c r="H312" s="17">
        <f t="shared" si="22"/>
        <v>3.7875349964454163E-4</v>
      </c>
      <c r="I312" s="17">
        <f t="shared" si="24"/>
        <v>6.769901327985034E-5</v>
      </c>
      <c r="J312" s="16">
        <f t="shared" si="23"/>
        <v>7.7350146506813396E-7</v>
      </c>
    </row>
    <row r="313" spans="1:10" x14ac:dyDescent="0.25">
      <c r="A313" s="37">
        <v>311</v>
      </c>
      <c r="B313" s="4">
        <v>3187</v>
      </c>
      <c r="C313" s="20">
        <f t="shared" si="20"/>
        <v>-4.0707743704814729E-3</v>
      </c>
      <c r="F313" s="19">
        <f t="shared" si="21"/>
        <v>1.6571203975368833E-5</v>
      </c>
      <c r="G313">
        <v>211</v>
      </c>
      <c r="H313" s="17">
        <f t="shared" si="22"/>
        <v>6.657250526212192E-6</v>
      </c>
      <c r="I313" s="17">
        <f t="shared" si="24"/>
        <v>6.772786081442805E-5</v>
      </c>
      <c r="J313" s="16">
        <f t="shared" si="23"/>
        <v>2.5870625759824999E-9</v>
      </c>
    </row>
    <row r="314" spans="1:10" x14ac:dyDescent="0.25">
      <c r="A314" s="37">
        <v>312</v>
      </c>
      <c r="B314" s="4">
        <v>3260</v>
      </c>
      <c r="C314" s="20">
        <f t="shared" si="20"/>
        <v>2.2647159943417001E-2</v>
      </c>
      <c r="F314" s="19">
        <f t="shared" si="21"/>
        <v>5.1289385350271148E-4</v>
      </c>
      <c r="G314">
        <v>210</v>
      </c>
      <c r="H314" s="17">
        <f t="shared" si="22"/>
        <v>2.069447094488647E-4</v>
      </c>
      <c r="I314" s="17">
        <f t="shared" si="24"/>
        <v>6.8624604092752166E-5</v>
      </c>
      <c r="J314" s="16">
        <f t="shared" si="23"/>
        <v>1.9763947696340201E-7</v>
      </c>
    </row>
    <row r="315" spans="1:10" x14ac:dyDescent="0.25">
      <c r="A315" s="37">
        <v>313</v>
      </c>
      <c r="B315" s="4">
        <v>3280</v>
      </c>
      <c r="C315" s="20">
        <f t="shared" si="20"/>
        <v>6.1162270174360536E-3</v>
      </c>
      <c r="F315" s="19">
        <f t="shared" si="21"/>
        <v>3.7408232928814723E-5</v>
      </c>
      <c r="G315">
        <v>209</v>
      </c>
      <c r="H315" s="17">
        <f t="shared" si="22"/>
        <v>1.5159330564836106E-5</v>
      </c>
      <c r="I315" s="17">
        <f t="shared" si="24"/>
        <v>6.8690293270427279E-5</v>
      </c>
      <c r="J315" s="16">
        <f t="shared" si="23"/>
        <v>9.6003354467280231E-10</v>
      </c>
    </row>
    <row r="316" spans="1:10" x14ac:dyDescent="0.25">
      <c r="A316" s="37">
        <v>314</v>
      </c>
      <c r="B316" s="4">
        <v>3185</v>
      </c>
      <c r="C316" s="20">
        <f t="shared" si="20"/>
        <v>-2.9391133371925664E-2</v>
      </c>
      <c r="F316" s="19">
        <f t="shared" si="21"/>
        <v>8.6383872088632244E-4</v>
      </c>
      <c r="G316">
        <v>208</v>
      </c>
      <c r="H316" s="17">
        <f t="shared" si="22"/>
        <v>3.5158593469737279E-4</v>
      </c>
      <c r="I316" s="17">
        <f t="shared" si="24"/>
        <v>7.0213803219209406E-5</v>
      </c>
      <c r="J316" s="16">
        <f t="shared" si="23"/>
        <v>6.3032352962750968E-7</v>
      </c>
    </row>
    <row r="317" spans="1:10" x14ac:dyDescent="0.25">
      <c r="A317" s="37">
        <v>315</v>
      </c>
      <c r="B317" s="4">
        <v>3187</v>
      </c>
      <c r="C317" s="20">
        <f t="shared" si="20"/>
        <v>6.2774641107278355E-4</v>
      </c>
      <c r="F317" s="19">
        <f t="shared" si="21"/>
        <v>3.9406555661476016E-7</v>
      </c>
      <c r="G317">
        <v>207</v>
      </c>
      <c r="H317" s="17">
        <f t="shared" si="22"/>
        <v>1.6108433128834018E-7</v>
      </c>
      <c r="I317" s="17">
        <f t="shared" si="24"/>
        <v>7.0214501237978331E-5</v>
      </c>
      <c r="J317" s="16">
        <f t="shared" si="23"/>
        <v>4.832499094721687E-9</v>
      </c>
    </row>
    <row r="318" spans="1:10" x14ac:dyDescent="0.25">
      <c r="A318" s="37">
        <v>316</v>
      </c>
      <c r="B318" s="4">
        <v>2900</v>
      </c>
      <c r="C318" s="20">
        <f t="shared" si="20"/>
        <v>-9.4369298442771019E-2</v>
      </c>
      <c r="F318" s="19">
        <f t="shared" si="21"/>
        <v>8.9055644885807847E-3</v>
      </c>
      <c r="G318">
        <v>206</v>
      </c>
      <c r="H318" s="17">
        <f t="shared" si="22"/>
        <v>3.6562195836933832E-3</v>
      </c>
      <c r="I318" s="17">
        <f t="shared" si="24"/>
        <v>8.6057816800313075E-5</v>
      </c>
      <c r="J318" s="16">
        <f t="shared" si="23"/>
        <v>7.7790275838570978E-5</v>
      </c>
    </row>
    <row r="319" spans="1:10" x14ac:dyDescent="0.25">
      <c r="A319" s="37">
        <v>317</v>
      </c>
      <c r="B319" s="4">
        <v>2940</v>
      </c>
      <c r="C319" s="20">
        <f t="shared" si="20"/>
        <v>1.3698844358161927E-2</v>
      </c>
      <c r="F319" s="19">
        <f t="shared" si="21"/>
        <v>1.8765833674914487E-4</v>
      </c>
      <c r="G319">
        <v>205</v>
      </c>
      <c r="H319" s="17">
        <f t="shared" si="22"/>
        <v>7.7379278582969375E-5</v>
      </c>
      <c r="I319" s="17">
        <f t="shared" si="24"/>
        <v>8.6393120602645801E-5</v>
      </c>
      <c r="J319" s="16">
        <f t="shared" si="23"/>
        <v>1.0330604056867441E-8</v>
      </c>
    </row>
    <row r="320" spans="1:10" x14ac:dyDescent="0.25">
      <c r="A320" s="37">
        <v>318</v>
      </c>
      <c r="B320" s="4">
        <v>2985</v>
      </c>
      <c r="C320" s="20">
        <f t="shared" si="20"/>
        <v>1.5190165493975238E-2</v>
      </c>
      <c r="F320" s="19">
        <f t="shared" si="21"/>
        <v>2.3074112773435599E-4</v>
      </c>
      <c r="G320">
        <v>204</v>
      </c>
      <c r="H320" s="17">
        <f t="shared" si="22"/>
        <v>9.5558169209390093E-5</v>
      </c>
      <c r="I320" s="17">
        <f t="shared" si="24"/>
        <v>8.6807198092984613E-5</v>
      </c>
      <c r="J320" s="16">
        <f t="shared" si="23"/>
        <v>2.0825401204524498E-8</v>
      </c>
    </row>
    <row r="321" spans="1:10" x14ac:dyDescent="0.25">
      <c r="A321" s="37">
        <v>319</v>
      </c>
      <c r="B321" s="4">
        <v>2973</v>
      </c>
      <c r="C321" s="20">
        <f t="shared" si="20"/>
        <v>-4.0282028286047758E-3</v>
      </c>
      <c r="F321" s="19">
        <f t="shared" si="21"/>
        <v>1.6226418028379517E-5</v>
      </c>
      <c r="G321">
        <v>203</v>
      </c>
      <c r="H321" s="17">
        <f t="shared" si="22"/>
        <v>6.7491870702130656E-6</v>
      </c>
      <c r="I321" s="17">
        <f t="shared" si="24"/>
        <v>8.6836444011643201E-5</v>
      </c>
      <c r="J321" s="16">
        <f t="shared" si="23"/>
        <v>4.9327785031765199E-9</v>
      </c>
    </row>
    <row r="322" spans="1:10" x14ac:dyDescent="0.25">
      <c r="A322" s="37">
        <v>320</v>
      </c>
      <c r="B322" s="4">
        <v>2971</v>
      </c>
      <c r="C322" s="20">
        <f t="shared" si="20"/>
        <v>-6.7294753549004068E-4</v>
      </c>
      <c r="F322" s="19">
        <f t="shared" si="21"/>
        <v>4.5285838552211954E-7</v>
      </c>
      <c r="G322">
        <v>202</v>
      </c>
      <c r="H322" s="17">
        <f t="shared" si="22"/>
        <v>1.8918086880338878E-7</v>
      </c>
      <c r="I322" s="17">
        <f t="shared" si="24"/>
        <v>8.6837263779749083E-5</v>
      </c>
      <c r="J322" s="16">
        <f t="shared" si="23"/>
        <v>7.3973963227224676E-9</v>
      </c>
    </row>
    <row r="323" spans="1:10" x14ac:dyDescent="0.25">
      <c r="A323" s="37">
        <v>321</v>
      </c>
      <c r="B323" s="4">
        <v>2959</v>
      </c>
      <c r="C323" s="20">
        <f t="shared" si="20"/>
        <v>-4.0472230623979921E-3</v>
      </c>
      <c r="F323" s="19">
        <f t="shared" si="21"/>
        <v>1.6380014516806183E-5</v>
      </c>
      <c r="G323">
        <v>201</v>
      </c>
      <c r="H323" s="17">
        <f t="shared" si="22"/>
        <v>6.8725052457634055E-6</v>
      </c>
      <c r="I323" s="17">
        <f t="shared" si="24"/>
        <v>8.6867044066961052E-5</v>
      </c>
      <c r="J323" s="16">
        <f t="shared" si="23"/>
        <v>4.9154980387900066E-9</v>
      </c>
    </row>
    <row r="324" spans="1:10" x14ac:dyDescent="0.25">
      <c r="A324" s="37">
        <v>322</v>
      </c>
      <c r="B324" s="4">
        <v>2850</v>
      </c>
      <c r="C324" s="20">
        <f t="shared" ref="C324:C387" si="25">LN(B324/B323)</f>
        <v>-3.7532379137513477E-2</v>
      </c>
      <c r="F324" s="19">
        <f t="shared" ref="F324:F387" si="26">C324^2</f>
        <v>1.4086794837220569E-3</v>
      </c>
      <c r="G324">
        <v>200</v>
      </c>
      <c r="H324" s="17">
        <f t="shared" ref="H324:H387" si="27">F324*($E$7^(G324-1))</f>
        <v>5.9360695840243369E-4</v>
      </c>
      <c r="I324" s="17">
        <f t="shared" si="24"/>
        <v>8.9439291752497265E-5</v>
      </c>
      <c r="J324" s="16">
        <f t="shared" ref="J324:J387" si="28">(F324-($E$7*I324))^2</f>
        <v>1.741417411319581E-6</v>
      </c>
    </row>
    <row r="325" spans="1:10" x14ac:dyDescent="0.25">
      <c r="A325" s="37">
        <v>323</v>
      </c>
      <c r="B325" s="4">
        <v>2890</v>
      </c>
      <c r="C325" s="20">
        <f t="shared" si="25"/>
        <v>1.3937507843781678E-2</v>
      </c>
      <c r="F325" s="19">
        <f t="shared" si="26"/>
        <v>1.9425412489547581E-4</v>
      </c>
      <c r="G325">
        <v>199</v>
      </c>
      <c r="H325" s="17">
        <f t="shared" si="27"/>
        <v>8.2213481430683304E-5</v>
      </c>
      <c r="I325" s="17">
        <f t="shared" ref="I325:I388" si="29">(1-$E$7)*H325+I324</f>
        <v>8.979554336703205E-5</v>
      </c>
      <c r="J325" s="16">
        <f t="shared" si="28"/>
        <v>1.0993037703504466E-8</v>
      </c>
    </row>
    <row r="326" spans="1:10" x14ac:dyDescent="0.25">
      <c r="A326" s="37">
        <v>324</v>
      </c>
      <c r="B326" s="4">
        <v>2825</v>
      </c>
      <c r="C326" s="20">
        <f t="shared" si="25"/>
        <v>-2.2748137525936539E-2</v>
      </c>
      <c r="F326" s="19">
        <f t="shared" si="26"/>
        <v>5.1747776089892212E-4</v>
      </c>
      <c r="G326">
        <v>198</v>
      </c>
      <c r="H326" s="17">
        <f t="shared" si="27"/>
        <v>2.1996342635486658E-4</v>
      </c>
      <c r="I326" s="17">
        <f t="shared" si="29"/>
        <v>9.0748700007693161E-5</v>
      </c>
      <c r="J326" s="16">
        <f t="shared" si="28"/>
        <v>1.8243345723220809E-7</v>
      </c>
    </row>
    <row r="327" spans="1:10" x14ac:dyDescent="0.25">
      <c r="A327" s="37">
        <v>325</v>
      </c>
      <c r="B327" s="4">
        <v>2818</v>
      </c>
      <c r="C327" s="20">
        <f t="shared" si="25"/>
        <v>-2.4809511219157552E-3</v>
      </c>
      <c r="F327" s="19">
        <f t="shared" si="26"/>
        <v>6.1551184693350444E-6</v>
      </c>
      <c r="G327">
        <v>197</v>
      </c>
      <c r="H327" s="17">
        <f t="shared" si="27"/>
        <v>2.627732775871349E-6</v>
      </c>
      <c r="I327" s="17">
        <f t="shared" si="29"/>
        <v>9.076008663221848E-5</v>
      </c>
      <c r="J327" s="16">
        <f t="shared" si="28"/>
        <v>7.0916073796377346E-9</v>
      </c>
    </row>
    <row r="328" spans="1:10" x14ac:dyDescent="0.25">
      <c r="A328" s="37">
        <v>326</v>
      </c>
      <c r="B328" s="4">
        <v>2813</v>
      </c>
      <c r="C328" s="20">
        <f t="shared" si="25"/>
        <v>-1.7758839687686443E-3</v>
      </c>
      <c r="F328" s="19">
        <f t="shared" si="26"/>
        <v>3.1537638705294712E-6</v>
      </c>
      <c r="G328">
        <v>196</v>
      </c>
      <c r="H328" s="17">
        <f t="shared" si="27"/>
        <v>1.3522592203307291E-6</v>
      </c>
      <c r="I328" s="17">
        <f t="shared" si="29"/>
        <v>9.0765946310243656E-5</v>
      </c>
      <c r="J328" s="16">
        <f t="shared" si="28"/>
        <v>7.607131432687695E-9</v>
      </c>
    </row>
    <row r="329" spans="1:10" x14ac:dyDescent="0.25">
      <c r="A329" s="37">
        <v>327</v>
      </c>
      <c r="B329" s="4">
        <v>2812</v>
      </c>
      <c r="C329" s="20">
        <f t="shared" si="25"/>
        <v>-3.5555555930134397E-4</v>
      </c>
      <c r="F329" s="19">
        <f t="shared" si="26"/>
        <v>1.2641975575009154E-7</v>
      </c>
      <c r="G329">
        <v>195</v>
      </c>
      <c r="H329" s="17">
        <f t="shared" si="27"/>
        <v>5.4441705343145634E-8</v>
      </c>
      <c r="I329" s="17">
        <f t="shared" si="29"/>
        <v>9.0766182219793878E-5</v>
      </c>
      <c r="J329" s="16">
        <f t="shared" si="28"/>
        <v>8.1444217112534519E-9</v>
      </c>
    </row>
    <row r="330" spans="1:10" x14ac:dyDescent="0.25">
      <c r="A330" s="37">
        <v>328</v>
      </c>
      <c r="B330" s="4">
        <v>2897</v>
      </c>
      <c r="C330" s="20">
        <f t="shared" si="25"/>
        <v>2.9779744838794878E-2</v>
      </c>
      <c r="F330" s="19">
        <f t="shared" si="26"/>
        <v>8.8683320266373016E-4</v>
      </c>
      <c r="G330">
        <v>194</v>
      </c>
      <c r="H330" s="17">
        <f t="shared" si="27"/>
        <v>3.8357007223691286E-4</v>
      </c>
      <c r="I330" s="17">
        <f t="shared" si="29"/>
        <v>9.2428287450513672E-5</v>
      </c>
      <c r="J330" s="16">
        <f t="shared" si="28"/>
        <v>6.3171567178268122E-7</v>
      </c>
    </row>
    <row r="331" spans="1:10" x14ac:dyDescent="0.25">
      <c r="A331" s="37">
        <v>329</v>
      </c>
      <c r="B331" s="4">
        <v>2945</v>
      </c>
      <c r="C331" s="20">
        <f t="shared" si="25"/>
        <v>1.6433098316336592E-2</v>
      </c>
      <c r="F331" s="19">
        <f t="shared" si="26"/>
        <v>2.7004672027438454E-4</v>
      </c>
      <c r="G331">
        <v>193</v>
      </c>
      <c r="H331" s="17">
        <f t="shared" si="27"/>
        <v>1.1730801145466245E-4</v>
      </c>
      <c r="I331" s="17">
        <f t="shared" si="29"/>
        <v>9.2936612456964395E-5</v>
      </c>
      <c r="J331" s="16">
        <f t="shared" si="28"/>
        <v>3.1510803197641245E-8</v>
      </c>
    </row>
    <row r="332" spans="1:10" x14ac:dyDescent="0.25">
      <c r="A332" s="37">
        <v>330</v>
      </c>
      <c r="B332" s="4">
        <v>2955</v>
      </c>
      <c r="C332" s="20">
        <f t="shared" si="25"/>
        <v>3.3898337545115241E-3</v>
      </c>
      <c r="F332" s="19">
        <f t="shared" si="26"/>
        <v>1.1490972883225695E-5</v>
      </c>
      <c r="G332">
        <v>192</v>
      </c>
      <c r="H332" s="17">
        <f t="shared" si="27"/>
        <v>5.0133908214792917E-6</v>
      </c>
      <c r="I332" s="17">
        <f t="shared" si="29"/>
        <v>9.2958336735554303E-5</v>
      </c>
      <c r="J332" s="16">
        <f t="shared" si="28"/>
        <v>6.5714616051495414E-9</v>
      </c>
    </row>
    <row r="333" spans="1:10" x14ac:dyDescent="0.25">
      <c r="A333" s="37">
        <v>331</v>
      </c>
      <c r="B333" s="4">
        <v>2965</v>
      </c>
      <c r="C333" s="20">
        <f t="shared" si="25"/>
        <v>3.3783815916271906E-3</v>
      </c>
      <c r="F333" s="19">
        <f t="shared" si="26"/>
        <v>1.1413462178645469E-5</v>
      </c>
      <c r="G333">
        <v>191</v>
      </c>
      <c r="H333" s="17">
        <f t="shared" si="27"/>
        <v>5.0012453641612711E-6</v>
      </c>
      <c r="I333" s="17">
        <f t="shared" si="29"/>
        <v>9.2980008384834474E-5</v>
      </c>
      <c r="J333" s="16">
        <f t="shared" si="28"/>
        <v>6.5875365445196632E-9</v>
      </c>
    </row>
    <row r="334" spans="1:10" x14ac:dyDescent="0.25">
      <c r="A334" s="37">
        <v>332</v>
      </c>
      <c r="B334" s="4">
        <v>2954</v>
      </c>
      <c r="C334" s="20">
        <f t="shared" si="25"/>
        <v>-3.7168483405006962E-3</v>
      </c>
      <c r="F334" s="19">
        <f t="shared" si="26"/>
        <v>1.3814961586282779E-5</v>
      </c>
      <c r="G334">
        <v>190</v>
      </c>
      <c r="H334" s="17">
        <f t="shared" si="27"/>
        <v>6.0798999897415145E-6</v>
      </c>
      <c r="I334" s="17">
        <f t="shared" si="29"/>
        <v>9.3006354114876104E-5</v>
      </c>
      <c r="J334" s="16">
        <f t="shared" si="28"/>
        <v>6.2076076715235339E-9</v>
      </c>
    </row>
    <row r="335" spans="1:10" x14ac:dyDescent="0.25">
      <c r="A335" s="37">
        <v>333</v>
      </c>
      <c r="B335" s="4">
        <v>2901</v>
      </c>
      <c r="C335" s="20">
        <f t="shared" si="25"/>
        <v>-1.8104678969921146E-2</v>
      </c>
      <c r="F335" s="19">
        <f t="shared" si="26"/>
        <v>3.2777940060390502E-4</v>
      </c>
      <c r="G335">
        <v>189</v>
      </c>
      <c r="H335" s="17">
        <f t="shared" si="27"/>
        <v>1.4488199134621749E-4</v>
      </c>
      <c r="I335" s="17">
        <f t="shared" si="29"/>
        <v>9.3634164085162089E-5</v>
      </c>
      <c r="J335" s="16">
        <f t="shared" si="28"/>
        <v>5.501416072383758E-8</v>
      </c>
    </row>
    <row r="336" spans="1:10" x14ac:dyDescent="0.25">
      <c r="A336" s="37">
        <v>334</v>
      </c>
      <c r="B336" s="4">
        <v>2980</v>
      </c>
      <c r="C336" s="20">
        <f t="shared" si="25"/>
        <v>2.686779537804608E-2</v>
      </c>
      <c r="F336" s="19">
        <f t="shared" si="26"/>
        <v>7.2187842847655428E-4</v>
      </c>
      <c r="G336">
        <v>188</v>
      </c>
      <c r="H336" s="17">
        <f t="shared" si="27"/>
        <v>3.2046662754122297E-4</v>
      </c>
      <c r="I336" s="17">
        <f t="shared" si="29"/>
        <v>9.5022826278750566E-5</v>
      </c>
      <c r="J336" s="16">
        <f t="shared" si="28"/>
        <v>3.9346434081233546E-7</v>
      </c>
    </row>
    <row r="337" spans="1:10" x14ac:dyDescent="0.25">
      <c r="A337" s="37">
        <v>335</v>
      </c>
      <c r="B337" s="4">
        <v>2917</v>
      </c>
      <c r="C337" s="20">
        <f t="shared" si="25"/>
        <v>-2.1367609631728724E-2</v>
      </c>
      <c r="F337" s="19">
        <f t="shared" si="26"/>
        <v>4.5657474137394613E-4</v>
      </c>
      <c r="G337">
        <v>187</v>
      </c>
      <c r="H337" s="17">
        <f t="shared" si="27"/>
        <v>2.0357133449766014E-4</v>
      </c>
      <c r="I337" s="17">
        <f t="shared" si="29"/>
        <v>9.5904951878174774E-5</v>
      </c>
      <c r="J337" s="16">
        <f t="shared" si="28"/>
        <v>1.3038264419860629E-7</v>
      </c>
    </row>
    <row r="338" spans="1:10" x14ac:dyDescent="0.25">
      <c r="A338" s="37">
        <v>336</v>
      </c>
      <c r="B338" s="4">
        <v>2902</v>
      </c>
      <c r="C338" s="20">
        <f t="shared" si="25"/>
        <v>-5.1555364235882934E-3</v>
      </c>
      <c r="F338" s="19">
        <f t="shared" si="26"/>
        <v>2.657955581494557E-5</v>
      </c>
      <c r="G338">
        <v>186</v>
      </c>
      <c r="H338" s="17">
        <f t="shared" si="27"/>
        <v>1.1902507308258482E-5</v>
      </c>
      <c r="I338" s="17">
        <f t="shared" si="29"/>
        <v>9.5956528424646096E-5</v>
      </c>
      <c r="J338" s="16">
        <f t="shared" si="28"/>
        <v>4.755642820063552E-9</v>
      </c>
    </row>
    <row r="339" spans="1:10" x14ac:dyDescent="0.25">
      <c r="A339" s="37">
        <v>337</v>
      </c>
      <c r="B339" s="4">
        <v>2902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9.5956528424646096E-5</v>
      </c>
      <c r="J339" s="16">
        <f t="shared" si="28"/>
        <v>9.1280300846115029E-9</v>
      </c>
    </row>
    <row r="340" spans="1:10" x14ac:dyDescent="0.25">
      <c r="A340" s="37">
        <v>338</v>
      </c>
      <c r="B340" s="4">
        <v>2900</v>
      </c>
      <c r="C340" s="20">
        <f t="shared" si="25"/>
        <v>-6.8941746956777041E-4</v>
      </c>
      <c r="F340" s="19">
        <f t="shared" si="26"/>
        <v>4.7529644734522766E-7</v>
      </c>
      <c r="G340">
        <v>184</v>
      </c>
      <c r="H340" s="17">
        <f t="shared" si="27"/>
        <v>2.1469765354802907E-7</v>
      </c>
      <c r="I340" s="17">
        <f t="shared" si="29"/>
        <v>9.5957458763373782E-5</v>
      </c>
      <c r="J340" s="16">
        <f t="shared" si="28"/>
        <v>9.0376117776945999E-9</v>
      </c>
    </row>
    <row r="341" spans="1:10" x14ac:dyDescent="0.25">
      <c r="A341" s="37">
        <v>339</v>
      </c>
      <c r="B341" s="4">
        <v>2852</v>
      </c>
      <c r="C341" s="20">
        <f t="shared" si="25"/>
        <v>-1.669023444037885E-2</v>
      </c>
      <c r="F341" s="19">
        <f t="shared" si="26"/>
        <v>2.785639256748083E-4</v>
      </c>
      <c r="G341">
        <v>183</v>
      </c>
      <c r="H341" s="17">
        <f t="shared" si="27"/>
        <v>1.2637861746427615E-4</v>
      </c>
      <c r="I341" s="17">
        <f t="shared" si="29"/>
        <v>9.6505088978404667E-5</v>
      </c>
      <c r="J341" s="16">
        <f t="shared" si="28"/>
        <v>3.3297861889186061E-8</v>
      </c>
    </row>
    <row r="342" spans="1:10" x14ac:dyDescent="0.25">
      <c r="A342" s="37">
        <v>340</v>
      </c>
      <c r="B342" s="4">
        <v>2700</v>
      </c>
      <c r="C342" s="20">
        <f t="shared" si="25"/>
        <v>-5.4768729541766169E-2</v>
      </c>
      <c r="F342" s="19">
        <f t="shared" si="26"/>
        <v>2.9996137356191302E-3</v>
      </c>
      <c r="G342">
        <v>182</v>
      </c>
      <c r="H342" s="17">
        <f t="shared" si="27"/>
        <v>1.3667845330160712E-3</v>
      </c>
      <c r="I342" s="17">
        <f t="shared" si="29"/>
        <v>1.0242770882292107E-4</v>
      </c>
      <c r="J342" s="16">
        <f t="shared" si="28"/>
        <v>8.3962588735010562E-6</v>
      </c>
    </row>
    <row r="343" spans="1:10" x14ac:dyDescent="0.25">
      <c r="A343" s="37">
        <v>341</v>
      </c>
      <c r="B343" s="4">
        <v>2787</v>
      </c>
      <c r="C343" s="20">
        <f t="shared" si="25"/>
        <v>3.1713975489527702E-2</v>
      </c>
      <c r="F343" s="19">
        <f t="shared" si="26"/>
        <v>1.0057762413503638E-3</v>
      </c>
      <c r="G343">
        <v>181</v>
      </c>
      <c r="H343" s="17">
        <f t="shared" si="27"/>
        <v>4.6027998507308296E-4</v>
      </c>
      <c r="I343" s="17">
        <f t="shared" si="29"/>
        <v>1.0442221732647574E-4</v>
      </c>
      <c r="J343" s="16">
        <f t="shared" si="28"/>
        <v>8.1325498446462826E-7</v>
      </c>
    </row>
    <row r="344" spans="1:10" x14ac:dyDescent="0.25">
      <c r="A344" s="37">
        <v>342</v>
      </c>
      <c r="B344" s="4">
        <v>2711</v>
      </c>
      <c r="C344" s="20">
        <f t="shared" si="25"/>
        <v>-2.7648177983282649E-2</v>
      </c>
      <c r="F344" s="19">
        <f t="shared" si="26"/>
        <v>7.6442174579527541E-4</v>
      </c>
      <c r="G344">
        <v>180</v>
      </c>
      <c r="H344" s="17">
        <f t="shared" si="27"/>
        <v>3.513498294279677E-4</v>
      </c>
      <c r="I344" s="17">
        <f t="shared" si="29"/>
        <v>1.0594470417196675E-4</v>
      </c>
      <c r="J344" s="16">
        <f t="shared" si="28"/>
        <v>4.341968189018444E-7</v>
      </c>
    </row>
    <row r="345" spans="1:10" x14ac:dyDescent="0.25">
      <c r="A345" s="37">
        <v>343</v>
      </c>
      <c r="B345" s="4">
        <v>2720</v>
      </c>
      <c r="C345" s="20">
        <f t="shared" si="25"/>
        <v>3.3143097913774068E-3</v>
      </c>
      <c r="F345" s="19">
        <f t="shared" si="26"/>
        <v>1.098464939322015E-5</v>
      </c>
      <c r="G345">
        <v>179</v>
      </c>
      <c r="H345" s="17">
        <f t="shared" si="27"/>
        <v>5.0708283493591708E-6</v>
      </c>
      <c r="I345" s="17">
        <f t="shared" si="29"/>
        <v>1.0596667734175656E-4</v>
      </c>
      <c r="J345" s="16">
        <f t="shared" si="28"/>
        <v>8.9345687532905105E-9</v>
      </c>
    </row>
    <row r="346" spans="1:10" x14ac:dyDescent="0.25">
      <c r="A346" s="37">
        <v>344</v>
      </c>
      <c r="B346" s="4">
        <v>2702</v>
      </c>
      <c r="C346" s="20">
        <f t="shared" si="25"/>
        <v>-6.6396407698988118E-3</v>
      </c>
      <c r="F346" s="19">
        <f t="shared" si="26"/>
        <v>4.4084829553302488E-5</v>
      </c>
      <c r="G346">
        <v>178</v>
      </c>
      <c r="H346" s="17">
        <f t="shared" si="27"/>
        <v>2.0439387248474978E-5</v>
      </c>
      <c r="I346" s="17">
        <f t="shared" si="29"/>
        <v>1.0605524632801838E-4</v>
      </c>
      <c r="J346" s="16">
        <f t="shared" si="28"/>
        <v>3.7835850145284913E-9</v>
      </c>
    </row>
    <row r="347" spans="1:10" x14ac:dyDescent="0.25">
      <c r="A347" s="37">
        <v>345</v>
      </c>
      <c r="B347" s="4">
        <v>2750</v>
      </c>
      <c r="C347" s="20">
        <f t="shared" si="25"/>
        <v>1.7608672140472778E-2</v>
      </c>
      <c r="F347" s="19">
        <f t="shared" si="26"/>
        <v>3.1006533455066218E-4</v>
      </c>
      <c r="G347">
        <v>177</v>
      </c>
      <c r="H347" s="17">
        <f t="shared" si="27"/>
        <v>1.4438361677787263E-4</v>
      </c>
      <c r="I347" s="17">
        <f t="shared" si="29"/>
        <v>1.0668089671642647E-4</v>
      </c>
      <c r="J347" s="16">
        <f t="shared" si="28"/>
        <v>4.1553482355970317E-8</v>
      </c>
    </row>
    <row r="348" spans="1:10" x14ac:dyDescent="0.25">
      <c r="A348" s="37">
        <v>346</v>
      </c>
      <c r="B348" s="4">
        <v>2750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1.0668089671642647E-4</v>
      </c>
      <c r="J348" s="16">
        <f t="shared" si="28"/>
        <v>1.1282395587536628E-8</v>
      </c>
    </row>
    <row r="349" spans="1:10" x14ac:dyDescent="0.25">
      <c r="A349" s="37">
        <v>347</v>
      </c>
      <c r="B349" s="4">
        <v>2775</v>
      </c>
      <c r="C349" s="20">
        <f t="shared" si="25"/>
        <v>9.0498355199178562E-3</v>
      </c>
      <c r="F349" s="19">
        <f t="shared" si="26"/>
        <v>8.1899522937566889E-5</v>
      </c>
      <c r="G349">
        <v>175</v>
      </c>
      <c r="H349" s="17">
        <f t="shared" si="27"/>
        <v>3.8469635023753227E-5</v>
      </c>
      <c r="I349" s="17">
        <f t="shared" si="29"/>
        <v>1.0684759528397626E-4</v>
      </c>
      <c r="J349" s="16">
        <f t="shared" si="28"/>
        <v>5.9951889502304262E-10</v>
      </c>
    </row>
    <row r="350" spans="1:10" x14ac:dyDescent="0.25">
      <c r="A350" s="37">
        <v>348</v>
      </c>
      <c r="B350" s="4">
        <v>2868</v>
      </c>
      <c r="C350" s="20">
        <f t="shared" si="25"/>
        <v>3.2964175538976188E-2</v>
      </c>
      <c r="F350" s="19">
        <f t="shared" si="26"/>
        <v>1.086636868964436E-3</v>
      </c>
      <c r="G350">
        <v>174</v>
      </c>
      <c r="H350" s="17">
        <f t="shared" si="27"/>
        <v>5.1263366867879568E-4</v>
      </c>
      <c r="I350" s="17">
        <f t="shared" si="29"/>
        <v>1.0906896541638805E-4</v>
      </c>
      <c r="J350" s="16">
        <f t="shared" si="28"/>
        <v>9.5656327187471583E-7</v>
      </c>
    </row>
    <row r="351" spans="1:10" x14ac:dyDescent="0.25">
      <c r="A351" s="37">
        <v>349</v>
      </c>
      <c r="B351" s="4">
        <v>2877</v>
      </c>
      <c r="C351" s="20">
        <f t="shared" si="25"/>
        <v>3.1331618320369014E-3</v>
      </c>
      <c r="F351" s="19">
        <f t="shared" si="26"/>
        <v>9.8167030657328317E-6</v>
      </c>
      <c r="G351">
        <v>173</v>
      </c>
      <c r="H351" s="17">
        <f t="shared" si="27"/>
        <v>4.6512998837688191E-6</v>
      </c>
      <c r="I351" s="17">
        <f t="shared" si="29"/>
        <v>1.0908912066421897E-4</v>
      </c>
      <c r="J351" s="16">
        <f t="shared" si="28"/>
        <v>9.7613821240662441E-9</v>
      </c>
    </row>
    <row r="352" spans="1:10" x14ac:dyDescent="0.25">
      <c r="A352" s="37">
        <v>350</v>
      </c>
      <c r="B352" s="4">
        <v>2900</v>
      </c>
      <c r="C352" s="20">
        <f t="shared" si="25"/>
        <v>7.9626524230175834E-3</v>
      </c>
      <c r="F352" s="19">
        <f t="shared" si="26"/>
        <v>6.3403833609787795E-5</v>
      </c>
      <c r="G352">
        <v>172</v>
      </c>
      <c r="H352" s="17">
        <f t="shared" si="27"/>
        <v>3.0172423831473971E-5</v>
      </c>
      <c r="I352" s="17">
        <f t="shared" si="29"/>
        <v>1.0921986533671473E-4</v>
      </c>
      <c r="J352" s="16">
        <f t="shared" si="28"/>
        <v>2.0559654023496922E-9</v>
      </c>
    </row>
    <row r="353" spans="1:10" x14ac:dyDescent="0.25">
      <c r="A353" s="37">
        <v>351</v>
      </c>
      <c r="B353" s="4">
        <v>2900</v>
      </c>
      <c r="C353" s="20">
        <f t="shared" si="25"/>
        <v>0</v>
      </c>
      <c r="F353" s="19">
        <f t="shared" si="26"/>
        <v>0</v>
      </c>
      <c r="G353">
        <v>171</v>
      </c>
      <c r="H353" s="17">
        <f t="shared" si="27"/>
        <v>0</v>
      </c>
      <c r="I353" s="17">
        <f t="shared" si="29"/>
        <v>1.0921986533671473E-4</v>
      </c>
      <c r="J353" s="16">
        <f t="shared" si="28"/>
        <v>1.1825820465577648E-8</v>
      </c>
    </row>
    <row r="354" spans="1:10" x14ac:dyDescent="0.25">
      <c r="A354" s="37">
        <v>352</v>
      </c>
      <c r="B354" s="4">
        <v>2900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1.0921986533671473E-4</v>
      </c>
      <c r="J354" s="16">
        <f t="shared" si="28"/>
        <v>1.1825820465577648E-8</v>
      </c>
    </row>
    <row r="355" spans="1:10" x14ac:dyDescent="0.25">
      <c r="A355" s="37">
        <v>353</v>
      </c>
      <c r="B355" s="4">
        <v>2850</v>
      </c>
      <c r="C355" s="20">
        <f t="shared" si="25"/>
        <v>-1.7391742711869222E-2</v>
      </c>
      <c r="F355" s="19">
        <f t="shared" si="26"/>
        <v>3.0247271455585619E-4</v>
      </c>
      <c r="G355">
        <v>169</v>
      </c>
      <c r="H355" s="17">
        <f t="shared" si="27"/>
        <v>1.4582731313493461E-4</v>
      </c>
      <c r="I355" s="17">
        <f t="shared" si="29"/>
        <v>1.0985177162317204E-4</v>
      </c>
      <c r="J355" s="16">
        <f t="shared" si="28"/>
        <v>3.7286435259798276E-8</v>
      </c>
    </row>
    <row r="356" spans="1:10" x14ac:dyDescent="0.25">
      <c r="A356" s="37">
        <v>354</v>
      </c>
      <c r="B356" s="4">
        <v>2834</v>
      </c>
      <c r="C356" s="20">
        <f t="shared" si="25"/>
        <v>-5.629853012070459E-3</v>
      </c>
      <c r="F356" s="19">
        <f t="shared" si="26"/>
        <v>3.1695244937518822E-5</v>
      </c>
      <c r="G356">
        <v>168</v>
      </c>
      <c r="H356" s="17">
        <f t="shared" si="27"/>
        <v>1.5347328123889541E-5</v>
      </c>
      <c r="I356" s="17">
        <f t="shared" si="29"/>
        <v>1.099182754413754E-4</v>
      </c>
      <c r="J356" s="16">
        <f t="shared" si="28"/>
        <v>6.0445535708949674E-9</v>
      </c>
    </row>
    <row r="357" spans="1:10" x14ac:dyDescent="0.25">
      <c r="A357" s="37">
        <v>355</v>
      </c>
      <c r="B357" s="4">
        <v>2949</v>
      </c>
      <c r="C357" s="20">
        <f t="shared" si="25"/>
        <v>3.9776988564650423E-2</v>
      </c>
      <c r="F357" s="19">
        <f t="shared" si="26"/>
        <v>1.5822088192723304E-3</v>
      </c>
      <c r="G357">
        <v>167</v>
      </c>
      <c r="H357" s="17">
        <f t="shared" si="27"/>
        <v>7.6946427854791518E-4</v>
      </c>
      <c r="I357" s="17">
        <f t="shared" si="29"/>
        <v>1.1325255695809548E-4</v>
      </c>
      <c r="J357" s="16">
        <f t="shared" si="28"/>
        <v>2.1592745270129205E-6</v>
      </c>
    </row>
    <row r="358" spans="1:10" x14ac:dyDescent="0.25">
      <c r="A358" s="37">
        <v>356</v>
      </c>
      <c r="B358" s="4">
        <v>2880</v>
      </c>
      <c r="C358" s="20">
        <f t="shared" si="25"/>
        <v>-2.3675835685284575E-2</v>
      </c>
      <c r="F358" s="19">
        <f t="shared" si="26"/>
        <v>5.6054519539659449E-4</v>
      </c>
      <c r="G358">
        <v>166</v>
      </c>
      <c r="H358" s="17">
        <f t="shared" si="27"/>
        <v>2.737923393781969E-4</v>
      </c>
      <c r="I358" s="17">
        <f t="shared" si="29"/>
        <v>1.1443896776631525E-4</v>
      </c>
      <c r="J358" s="16">
        <f t="shared" si="28"/>
        <v>1.9945345390250729E-7</v>
      </c>
    </row>
    <row r="359" spans="1:10" x14ac:dyDescent="0.25">
      <c r="A359" s="37">
        <v>357</v>
      </c>
      <c r="B359" s="4">
        <v>2880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1.1443896776631525E-4</v>
      </c>
      <c r="J359" s="16">
        <f t="shared" si="28"/>
        <v>1.2983024350718869E-8</v>
      </c>
    </row>
    <row r="360" spans="1:10" x14ac:dyDescent="0.25">
      <c r="A360" s="37">
        <v>358</v>
      </c>
      <c r="B360" s="4">
        <v>3100</v>
      </c>
      <c r="C360" s="20">
        <f t="shared" si="25"/>
        <v>7.3611817343245955E-2</v>
      </c>
      <c r="F360" s="19">
        <f t="shared" si="26"/>
        <v>5.418699652575406E-3</v>
      </c>
      <c r="G360">
        <v>164</v>
      </c>
      <c r="H360" s="17">
        <f t="shared" si="27"/>
        <v>2.6697938588429965E-3</v>
      </c>
      <c r="I360" s="17">
        <f t="shared" si="29"/>
        <v>1.2600785350301509E-4</v>
      </c>
      <c r="J360" s="16">
        <f t="shared" si="28"/>
        <v>2.8018366647389538E-5</v>
      </c>
    </row>
    <row r="361" spans="1:10" x14ac:dyDescent="0.25">
      <c r="A361" s="37">
        <v>359</v>
      </c>
      <c r="B361" s="4">
        <v>3050</v>
      </c>
      <c r="C361" s="20">
        <f t="shared" si="25"/>
        <v>-1.6260520871780291E-2</v>
      </c>
      <c r="F361" s="19">
        <f t="shared" si="26"/>
        <v>2.6440453902160246E-4</v>
      </c>
      <c r="G361">
        <v>163</v>
      </c>
      <c r="H361" s="17">
        <f t="shared" si="27"/>
        <v>1.3083910133535222E-4</v>
      </c>
      <c r="I361" s="17">
        <f t="shared" si="29"/>
        <v>1.2657481211228284E-4</v>
      </c>
      <c r="J361" s="16">
        <f t="shared" si="28"/>
        <v>1.9148528251388017E-8</v>
      </c>
    </row>
    <row r="362" spans="1:10" x14ac:dyDescent="0.25">
      <c r="A362" s="37">
        <v>360</v>
      </c>
      <c r="B362" s="4">
        <v>3049</v>
      </c>
      <c r="C362" s="20">
        <f t="shared" si="25"/>
        <v>-3.2792261320256644E-4</v>
      </c>
      <c r="F362" s="19">
        <f t="shared" si="26"/>
        <v>1.075332402496E-7</v>
      </c>
      <c r="G362">
        <v>162</v>
      </c>
      <c r="H362" s="17">
        <f t="shared" si="27"/>
        <v>5.344380547008203E-8</v>
      </c>
      <c r="I362" s="17">
        <f t="shared" si="29"/>
        <v>1.2657504369768287E-4</v>
      </c>
      <c r="J362" s="16">
        <f t="shared" si="28"/>
        <v>1.5855601884025859E-8</v>
      </c>
    </row>
    <row r="363" spans="1:10" x14ac:dyDescent="0.25">
      <c r="A363" s="37">
        <v>361</v>
      </c>
      <c r="B363" s="4">
        <v>3050</v>
      </c>
      <c r="C363" s="20">
        <f t="shared" si="25"/>
        <v>3.2792261320255364E-4</v>
      </c>
      <c r="F363" s="19">
        <f t="shared" si="26"/>
        <v>1.0753324024959161E-7</v>
      </c>
      <c r="G363">
        <v>161</v>
      </c>
      <c r="H363" s="17">
        <f t="shared" si="27"/>
        <v>5.3676398755098147E-8</v>
      </c>
      <c r="I363" s="17">
        <f t="shared" si="29"/>
        <v>1.2657527629096789E-4</v>
      </c>
      <c r="J363" s="16">
        <f t="shared" si="28"/>
        <v>1.5855660206096941E-8</v>
      </c>
    </row>
    <row r="364" spans="1:10" x14ac:dyDescent="0.25">
      <c r="A364" s="37">
        <v>362</v>
      </c>
      <c r="B364" s="4">
        <v>3035</v>
      </c>
      <c r="C364" s="20">
        <f t="shared" si="25"/>
        <v>-4.9301661078587208E-3</v>
      </c>
      <c r="F364" s="19">
        <f t="shared" si="26"/>
        <v>2.4306537851078807E-5</v>
      </c>
      <c r="G364">
        <v>160</v>
      </c>
      <c r="H364" s="17">
        <f t="shared" si="27"/>
        <v>1.2185679119391422E-5</v>
      </c>
      <c r="I364" s="17">
        <f t="shared" si="29"/>
        <v>1.2662807989184866E-4</v>
      </c>
      <c r="J364" s="16">
        <f t="shared" si="28"/>
        <v>1.0357709097703192E-8</v>
      </c>
    </row>
    <row r="365" spans="1:10" x14ac:dyDescent="0.25">
      <c r="A365" s="37">
        <v>363</v>
      </c>
      <c r="B365" s="4">
        <v>3048</v>
      </c>
      <c r="C365" s="20">
        <f t="shared" si="25"/>
        <v>4.2742133129383599E-3</v>
      </c>
      <c r="F365" s="19">
        <f t="shared" si="26"/>
        <v>1.826889944449951E-5</v>
      </c>
      <c r="G365">
        <v>159</v>
      </c>
      <c r="H365" s="17">
        <f t="shared" si="27"/>
        <v>9.1986695045409187E-6</v>
      </c>
      <c r="I365" s="17">
        <f t="shared" si="29"/>
        <v>1.2666794003164005E-4</v>
      </c>
      <c r="J365" s="16">
        <f t="shared" si="28"/>
        <v>1.1631656292650445E-8</v>
      </c>
    </row>
    <row r="366" spans="1:10" x14ac:dyDescent="0.25">
      <c r="A366" s="37">
        <v>364</v>
      </c>
      <c r="B366" s="4">
        <v>3000</v>
      </c>
      <c r="C366" s="20">
        <f t="shared" si="25"/>
        <v>-1.5873349156290122E-2</v>
      </c>
      <c r="F366" s="19">
        <f t="shared" si="26"/>
        <v>2.5196321343749631E-4</v>
      </c>
      <c r="G366">
        <v>158</v>
      </c>
      <c r="H366" s="17">
        <f t="shared" si="27"/>
        <v>1.2741946131932387E-4</v>
      </c>
      <c r="I366" s="17">
        <f t="shared" si="29"/>
        <v>1.2722008048388978E-4</v>
      </c>
      <c r="J366" s="16">
        <f t="shared" si="28"/>
        <v>1.5698689036602432E-8</v>
      </c>
    </row>
    <row r="367" spans="1:10" x14ac:dyDescent="0.25">
      <c r="A367" s="37">
        <v>365</v>
      </c>
      <c r="B367" s="4">
        <v>3040</v>
      </c>
      <c r="C367" s="20">
        <f t="shared" si="25"/>
        <v>1.3245226750020723E-2</v>
      </c>
      <c r="F367" s="19">
        <f t="shared" si="26"/>
        <v>1.7543603165946452E-4</v>
      </c>
      <c r="G367">
        <v>157</v>
      </c>
      <c r="H367" s="17">
        <f t="shared" si="27"/>
        <v>8.910527549683961E-5</v>
      </c>
      <c r="I367" s="17">
        <f t="shared" si="29"/>
        <v>1.2760619596892834E-4</v>
      </c>
      <c r="J367" s="16">
        <f t="shared" si="28"/>
        <v>2.3408939144320346E-9</v>
      </c>
    </row>
    <row r="368" spans="1:10" x14ac:dyDescent="0.25">
      <c r="A368" s="37">
        <v>366</v>
      </c>
      <c r="B368" s="4">
        <v>3040</v>
      </c>
      <c r="C368" s="20">
        <f t="shared" si="25"/>
        <v>0</v>
      </c>
      <c r="F368" s="19">
        <f t="shared" si="26"/>
        <v>0</v>
      </c>
      <c r="G368">
        <v>156</v>
      </c>
      <c r="H368" s="17">
        <f t="shared" si="27"/>
        <v>0</v>
      </c>
      <c r="I368" s="17">
        <f t="shared" si="29"/>
        <v>1.2760619596892834E-4</v>
      </c>
      <c r="J368" s="16">
        <f t="shared" si="28"/>
        <v>1.6142527407731623E-8</v>
      </c>
    </row>
    <row r="369" spans="1:10" x14ac:dyDescent="0.25">
      <c r="A369" s="37">
        <v>367</v>
      </c>
      <c r="B369" s="4">
        <v>3001</v>
      </c>
      <c r="C369" s="20">
        <f t="shared" si="25"/>
        <v>-1.2911948959900322E-2</v>
      </c>
      <c r="F369" s="19">
        <f t="shared" si="26"/>
        <v>1.6671842594307101E-4</v>
      </c>
      <c r="G369">
        <v>155</v>
      </c>
      <c r="H369" s="17">
        <f t="shared" si="27"/>
        <v>8.5416193883975711E-5</v>
      </c>
      <c r="I369" s="17">
        <f t="shared" si="29"/>
        <v>1.2797632573899822E-4</v>
      </c>
      <c r="J369" s="16">
        <f t="shared" si="28"/>
        <v>1.5442269911831795E-9</v>
      </c>
    </row>
    <row r="370" spans="1:10" x14ac:dyDescent="0.25">
      <c r="A370" s="37">
        <v>368</v>
      </c>
      <c r="B370" s="4">
        <v>2905</v>
      </c>
      <c r="C370" s="20">
        <f t="shared" si="25"/>
        <v>-3.2512176154355525E-2</v>
      </c>
      <c r="F370" s="19">
        <f t="shared" si="26"/>
        <v>1.0570415982918441E-3</v>
      </c>
      <c r="G370">
        <v>154</v>
      </c>
      <c r="H370" s="17">
        <f t="shared" si="27"/>
        <v>5.4391957508185022E-4</v>
      </c>
      <c r="I370" s="17">
        <f t="shared" si="29"/>
        <v>1.3033326554288377E-4</v>
      </c>
      <c r="J370" s="16">
        <f t="shared" si="28"/>
        <v>8.5983540095433052E-7</v>
      </c>
    </row>
    <row r="371" spans="1:10" x14ac:dyDescent="0.25">
      <c r="A371" s="37">
        <v>369</v>
      </c>
      <c r="B371" s="4">
        <v>2925</v>
      </c>
      <c r="C371" s="20">
        <f t="shared" si="25"/>
        <v>6.8610903799451606E-3</v>
      </c>
      <c r="F371" s="19">
        <f t="shared" si="26"/>
        <v>4.7074561201776026E-5</v>
      </c>
      <c r="G371">
        <v>153</v>
      </c>
      <c r="H371" s="17">
        <f t="shared" si="27"/>
        <v>2.432847500937465E-5</v>
      </c>
      <c r="I371" s="17">
        <f t="shared" si="29"/>
        <v>1.3043868692086746E-4</v>
      </c>
      <c r="J371" s="16">
        <f t="shared" si="28"/>
        <v>6.8556582064872712E-9</v>
      </c>
    </row>
    <row r="372" spans="1:10" x14ac:dyDescent="0.25">
      <c r="A372" s="37">
        <v>370</v>
      </c>
      <c r="B372" s="4">
        <v>2910</v>
      </c>
      <c r="C372" s="20">
        <f t="shared" si="25"/>
        <v>-5.1413995004186523E-3</v>
      </c>
      <c r="F372" s="19">
        <f t="shared" si="26"/>
        <v>2.6433988822905168E-5</v>
      </c>
      <c r="G372">
        <v>152</v>
      </c>
      <c r="H372" s="17">
        <f t="shared" si="27"/>
        <v>1.3720732717843072E-5</v>
      </c>
      <c r="I372" s="17">
        <f t="shared" si="29"/>
        <v>1.3049814229361498E-4</v>
      </c>
      <c r="J372" s="16">
        <f t="shared" si="28"/>
        <v>1.0711975172499729E-8</v>
      </c>
    </row>
    <row r="373" spans="1:10" x14ac:dyDescent="0.25">
      <c r="A373" s="37">
        <v>371</v>
      </c>
      <c r="B373" s="4">
        <v>2921</v>
      </c>
      <c r="C373" s="20">
        <f t="shared" si="25"/>
        <v>3.7729422222027528E-3</v>
      </c>
      <c r="F373" s="19">
        <f t="shared" si="26"/>
        <v>1.4235093012080246E-5</v>
      </c>
      <c r="G373">
        <v>151</v>
      </c>
      <c r="H373" s="17">
        <f t="shared" si="27"/>
        <v>7.4209739562005314E-6</v>
      </c>
      <c r="I373" s="17">
        <f t="shared" si="29"/>
        <v>1.3053029923317417E-4</v>
      </c>
      <c r="J373" s="16">
        <f t="shared" si="28"/>
        <v>1.3393337012938534E-8</v>
      </c>
    </row>
    <row r="374" spans="1:10" x14ac:dyDescent="0.25">
      <c r="A374" s="37">
        <v>372</v>
      </c>
      <c r="B374" s="4">
        <v>2920</v>
      </c>
      <c r="C374" s="20">
        <f t="shared" si="25"/>
        <v>-3.4240712541351684E-4</v>
      </c>
      <c r="F374" s="19">
        <f t="shared" si="26"/>
        <v>1.1724263953394785E-7</v>
      </c>
      <c r="G374">
        <v>150</v>
      </c>
      <c r="H374" s="17">
        <f t="shared" si="27"/>
        <v>6.1386402353489805E-8</v>
      </c>
      <c r="I374" s="17">
        <f t="shared" si="29"/>
        <v>1.3053056523583661E-4</v>
      </c>
      <c r="J374" s="16">
        <f t="shared" si="28"/>
        <v>1.6860425442328172E-8</v>
      </c>
    </row>
    <row r="375" spans="1:10" x14ac:dyDescent="0.25">
      <c r="A375" s="37">
        <v>373</v>
      </c>
      <c r="B375" s="4">
        <v>2853</v>
      </c>
      <c r="C375" s="20">
        <f t="shared" si="25"/>
        <v>-2.3212544048827381E-2</v>
      </c>
      <c r="F375" s="19">
        <f t="shared" si="26"/>
        <v>5.3882220121875151E-4</v>
      </c>
      <c r="G375">
        <v>149</v>
      </c>
      <c r="H375" s="17">
        <f t="shared" si="27"/>
        <v>2.8334664327674895E-4</v>
      </c>
      <c r="I375" s="17">
        <f t="shared" si="29"/>
        <v>1.3175837723678515E-4</v>
      </c>
      <c r="J375" s="16">
        <f t="shared" si="28"/>
        <v>1.6616610248778717E-7</v>
      </c>
    </row>
    <row r="376" spans="1:10" x14ac:dyDescent="0.25">
      <c r="A376" s="37">
        <v>374</v>
      </c>
      <c r="B376" s="4">
        <v>2801</v>
      </c>
      <c r="C376" s="20">
        <f t="shared" si="25"/>
        <v>-1.8394575953391508E-2</v>
      </c>
      <c r="F376" s="19">
        <f t="shared" si="26"/>
        <v>3.3836042450508913E-4</v>
      </c>
      <c r="G376">
        <v>148</v>
      </c>
      <c r="H376" s="17">
        <f t="shared" si="27"/>
        <v>1.7870559402820716E-4</v>
      </c>
      <c r="I376" s="17">
        <f t="shared" si="29"/>
        <v>1.3253275335236935E-4</v>
      </c>
      <c r="J376" s="16">
        <f t="shared" si="28"/>
        <v>4.2601772716483207E-8</v>
      </c>
    </row>
    <row r="377" spans="1:10" x14ac:dyDescent="0.25">
      <c r="A377" s="37">
        <v>375</v>
      </c>
      <c r="B377" s="4">
        <v>2801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1.3253275335236935E-4</v>
      </c>
      <c r="J377" s="16">
        <f t="shared" si="28"/>
        <v>1.7413034037207665E-8</v>
      </c>
    </row>
    <row r="378" spans="1:10" x14ac:dyDescent="0.25">
      <c r="A378" s="37">
        <v>376</v>
      </c>
      <c r="B378" s="4">
        <v>2810</v>
      </c>
      <c r="C378" s="20">
        <f t="shared" si="25"/>
        <v>3.2079870676830083E-3</v>
      </c>
      <c r="F378" s="19">
        <f t="shared" si="26"/>
        <v>1.0291181026421426E-5</v>
      </c>
      <c r="G378">
        <v>146</v>
      </c>
      <c r="H378" s="17">
        <f t="shared" si="27"/>
        <v>5.4827165762258105E-6</v>
      </c>
      <c r="I378" s="17">
        <f t="shared" si="29"/>
        <v>1.3255651133704932E-4</v>
      </c>
      <c r="J378" s="16">
        <f t="shared" si="28"/>
        <v>1.4808682379405282E-8</v>
      </c>
    </row>
    <row r="379" spans="1:10" x14ac:dyDescent="0.25">
      <c r="A379" s="37">
        <v>377</v>
      </c>
      <c r="B379" s="4">
        <v>2802</v>
      </c>
      <c r="C379" s="20">
        <f t="shared" si="25"/>
        <v>-2.8510354308390832E-3</v>
      </c>
      <c r="F379" s="19">
        <f t="shared" si="26"/>
        <v>8.1284030278997964E-6</v>
      </c>
      <c r="G379">
        <v>145</v>
      </c>
      <c r="H379" s="17">
        <f t="shared" si="27"/>
        <v>4.3493244200362692E-6</v>
      </c>
      <c r="I379" s="17">
        <f t="shared" si="29"/>
        <v>1.3257535804953261E-4</v>
      </c>
      <c r="J379" s="16">
        <f t="shared" si="28"/>
        <v>1.5344389511884698E-8</v>
      </c>
    </row>
    <row r="380" spans="1:10" x14ac:dyDescent="0.25">
      <c r="A380" s="37">
        <v>378</v>
      </c>
      <c r="B380" s="4">
        <v>2808</v>
      </c>
      <c r="C380" s="20">
        <f t="shared" si="25"/>
        <v>2.1390382487494423E-3</v>
      </c>
      <c r="F380" s="19">
        <f t="shared" si="26"/>
        <v>4.5754846296130813E-6</v>
      </c>
      <c r="G380">
        <v>144</v>
      </c>
      <c r="H380" s="17">
        <f t="shared" si="27"/>
        <v>2.4588932293985584E-6</v>
      </c>
      <c r="I380" s="17">
        <f t="shared" si="29"/>
        <v>1.3258601304999844E-4</v>
      </c>
      <c r="J380" s="16">
        <f t="shared" si="28"/>
        <v>1.6239934097261618E-8</v>
      </c>
    </row>
    <row r="381" spans="1:10" x14ac:dyDescent="0.25">
      <c r="A381" s="37">
        <v>379</v>
      </c>
      <c r="B381" s="4">
        <v>2740</v>
      </c>
      <c r="C381" s="20">
        <f t="shared" si="25"/>
        <v>-2.4514565763585818E-2</v>
      </c>
      <c r="F381" s="19">
        <f t="shared" si="26"/>
        <v>6.0096393457717394E-4</v>
      </c>
      <c r="G381">
        <v>143</v>
      </c>
      <c r="H381" s="17">
        <f t="shared" si="27"/>
        <v>3.2436723292160886E-4</v>
      </c>
      <c r="I381" s="17">
        <f t="shared" si="29"/>
        <v>1.3399157754403988E-4</v>
      </c>
      <c r="J381" s="16">
        <f t="shared" si="28"/>
        <v>2.1860578547090956E-7</v>
      </c>
    </row>
    <row r="382" spans="1:10" x14ac:dyDescent="0.25">
      <c r="A382" s="37">
        <v>380</v>
      </c>
      <c r="B382" s="4">
        <v>2691</v>
      </c>
      <c r="C382" s="20">
        <f t="shared" si="25"/>
        <v>-1.8045048655210096E-2</v>
      </c>
      <c r="F382" s="19">
        <f t="shared" si="26"/>
        <v>3.2562378096889967E-4</v>
      </c>
      <c r="G382">
        <v>142</v>
      </c>
      <c r="H382" s="17">
        <f t="shared" si="27"/>
        <v>1.7651868244319684E-4</v>
      </c>
      <c r="I382" s="17">
        <f t="shared" si="29"/>
        <v>1.3475647722377139E-4</v>
      </c>
      <c r="J382" s="16">
        <f t="shared" si="28"/>
        <v>3.6653576273527078E-8</v>
      </c>
    </row>
    <row r="383" spans="1:10" x14ac:dyDescent="0.25">
      <c r="A383" s="37">
        <v>381</v>
      </c>
      <c r="B383" s="4">
        <v>2470</v>
      </c>
      <c r="C383" s="20">
        <f t="shared" si="25"/>
        <v>-8.5694721104882965E-2</v>
      </c>
      <c r="F383" s="19">
        <f t="shared" si="26"/>
        <v>7.3435852252436741E-3</v>
      </c>
      <c r="G383">
        <v>141</v>
      </c>
      <c r="H383" s="17">
        <f t="shared" si="27"/>
        <v>3.9982385093059068E-3</v>
      </c>
      <c r="I383" s="17">
        <f t="shared" si="29"/>
        <v>1.5208184648740384E-4</v>
      </c>
      <c r="J383" s="16">
        <f t="shared" si="28"/>
        <v>5.172719980821121E-5</v>
      </c>
    </row>
    <row r="384" spans="1:10" x14ac:dyDescent="0.25">
      <c r="A384" s="37">
        <v>382</v>
      </c>
      <c r="B384" s="4">
        <v>2540</v>
      </c>
      <c r="C384" s="20">
        <f t="shared" si="25"/>
        <v>2.7945930390559322E-2</v>
      </c>
      <c r="F384" s="19">
        <f t="shared" si="26"/>
        <v>7.8097502539398709E-4</v>
      </c>
      <c r="G384">
        <v>140</v>
      </c>
      <c r="H384" s="17">
        <f t="shared" si="27"/>
        <v>4.2705489115295623E-4</v>
      </c>
      <c r="I384" s="17">
        <f t="shared" si="29"/>
        <v>1.5393238233408842E-4</v>
      </c>
      <c r="J384" s="16">
        <f t="shared" si="28"/>
        <v>3.9401943061750134E-7</v>
      </c>
    </row>
    <row r="385" spans="1:10" x14ac:dyDescent="0.25">
      <c r="A385" s="37">
        <v>383</v>
      </c>
      <c r="B385" s="4">
        <v>2550</v>
      </c>
      <c r="C385" s="20">
        <f t="shared" si="25"/>
        <v>3.929278139889557E-3</v>
      </c>
      <c r="F385" s="19">
        <f t="shared" si="26"/>
        <v>1.5439226700613938E-5</v>
      </c>
      <c r="G385">
        <v>139</v>
      </c>
      <c r="H385" s="17">
        <f t="shared" si="27"/>
        <v>8.4792627788074161E-6</v>
      </c>
      <c r="I385" s="17">
        <f t="shared" si="29"/>
        <v>1.5396912510428192E-4</v>
      </c>
      <c r="J385" s="16">
        <f t="shared" si="28"/>
        <v>1.9006127251338888E-8</v>
      </c>
    </row>
    <row r="386" spans="1:10" x14ac:dyDescent="0.25">
      <c r="A386" s="37">
        <v>384</v>
      </c>
      <c r="B386" s="4">
        <v>2630</v>
      </c>
      <c r="C386" s="20">
        <f t="shared" si="25"/>
        <v>3.0890487019338511E-2</v>
      </c>
      <c r="F386" s="19">
        <f t="shared" si="26"/>
        <v>9.5422218829192102E-4</v>
      </c>
      <c r="G386">
        <v>138</v>
      </c>
      <c r="H386" s="17">
        <f t="shared" si="27"/>
        <v>5.2634203748302944E-4</v>
      </c>
      <c r="I386" s="17">
        <f t="shared" si="29"/>
        <v>1.5624989703350562E-4</v>
      </c>
      <c r="J386" s="16">
        <f t="shared" si="28"/>
        <v>6.3784080216497263E-7</v>
      </c>
    </row>
    <row r="387" spans="1:10" x14ac:dyDescent="0.25">
      <c r="A387" s="37">
        <v>385</v>
      </c>
      <c r="B387" s="4">
        <v>2636</v>
      </c>
      <c r="C387" s="20">
        <f t="shared" si="25"/>
        <v>2.2787704505876447E-3</v>
      </c>
      <c r="F387" s="19">
        <f t="shared" si="26"/>
        <v>5.1927947664714174E-6</v>
      </c>
      <c r="G387">
        <v>137</v>
      </c>
      <c r="H387" s="17">
        <f t="shared" si="27"/>
        <v>2.8767737078348748E-6</v>
      </c>
      <c r="I387" s="17">
        <f t="shared" si="29"/>
        <v>1.5626236281478909E-4</v>
      </c>
      <c r="J387" s="16">
        <f t="shared" si="28"/>
        <v>2.2617887235447745E-8</v>
      </c>
    </row>
    <row r="388" spans="1:10" x14ac:dyDescent="0.25">
      <c r="A388" s="37">
        <v>386</v>
      </c>
      <c r="B388" s="4">
        <v>2670</v>
      </c>
      <c r="C388" s="20">
        <f t="shared" ref="C388:C451" si="30">LN(B388/B387)</f>
        <v>1.2815855771897471E-2</v>
      </c>
      <c r="F388" s="19">
        <f t="shared" ref="F388:F451" si="31">C388^2</f>
        <v>1.6424615916607772E-4</v>
      </c>
      <c r="G388">
        <v>136</v>
      </c>
      <c r="H388" s="17">
        <f t="shared" ref="H388:H451" si="32">F388*($E$7^(G388-1))</f>
        <v>9.1387282012019935E-5</v>
      </c>
      <c r="I388" s="17">
        <f t="shared" si="29"/>
        <v>1.5665836680583986E-4</v>
      </c>
      <c r="J388" s="16">
        <f t="shared" ref="J388:J451" si="33">(F388-($E$7*I388))^2</f>
        <v>6.8337209849444959E-11</v>
      </c>
    </row>
    <row r="389" spans="1:10" x14ac:dyDescent="0.25">
      <c r="A389" s="37">
        <v>387</v>
      </c>
      <c r="B389" s="4">
        <v>2670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1.5665836680583986E-4</v>
      </c>
      <c r="J389" s="16">
        <f t="shared" si="33"/>
        <v>2.4329612796345638E-8</v>
      </c>
    </row>
    <row r="390" spans="1:10" x14ac:dyDescent="0.25">
      <c r="A390" s="37">
        <v>388</v>
      </c>
      <c r="B390" s="4">
        <v>2769</v>
      </c>
      <c r="C390" s="20">
        <f t="shared" si="30"/>
        <v>3.6407771776666528E-2</v>
      </c>
      <c r="F390" s="19">
        <f t="shared" si="31"/>
        <v>1.3255258457418359E-3</v>
      </c>
      <c r="G390">
        <v>134</v>
      </c>
      <c r="H390" s="17">
        <f t="shared" si="32"/>
        <v>7.4396196133429322E-4</v>
      </c>
      <c r="I390" s="17">
        <f t="shared" si="34"/>
        <v>1.5988214039218613E-4</v>
      </c>
      <c r="J390" s="16">
        <f t="shared" si="33"/>
        <v>1.3603408655790055E-6</v>
      </c>
    </row>
    <row r="391" spans="1:10" x14ac:dyDescent="0.25">
      <c r="A391" s="37">
        <v>389</v>
      </c>
      <c r="B391" s="4">
        <v>2730</v>
      </c>
      <c r="C391" s="20">
        <f t="shared" si="30"/>
        <v>-1.4184634991956413E-2</v>
      </c>
      <c r="F391" s="19">
        <f t="shared" si="31"/>
        <v>2.0120386985503431E-4</v>
      </c>
      <c r="G391">
        <v>133</v>
      </c>
      <c r="H391" s="17">
        <f t="shared" si="32"/>
        <v>1.1341874983656268E-4</v>
      </c>
      <c r="I391" s="17">
        <f t="shared" si="34"/>
        <v>1.6037361225354818E-4</v>
      </c>
      <c r="J391" s="16">
        <f t="shared" si="33"/>
        <v>1.7243419565521093E-9</v>
      </c>
    </row>
    <row r="392" spans="1:10" x14ac:dyDescent="0.25">
      <c r="A392" s="37">
        <v>390</v>
      </c>
      <c r="B392" s="4">
        <v>2780</v>
      </c>
      <c r="C392" s="20">
        <f t="shared" si="30"/>
        <v>1.8149318505677269E-2</v>
      </c>
      <c r="F392" s="19">
        <f t="shared" si="31"/>
        <v>3.2939776222051939E-4</v>
      </c>
      <c r="G392">
        <v>132</v>
      </c>
      <c r="H392" s="17">
        <f t="shared" si="32"/>
        <v>1.8648983595686433E-4</v>
      </c>
      <c r="I392" s="17">
        <f t="shared" si="34"/>
        <v>1.6118171943983704E-4</v>
      </c>
      <c r="J392" s="16">
        <f t="shared" si="33"/>
        <v>2.8532102755285743E-8</v>
      </c>
    </row>
    <row r="393" spans="1:10" x14ac:dyDescent="0.25">
      <c r="A393" s="37">
        <v>391</v>
      </c>
      <c r="B393" s="4">
        <v>2780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1.6118171943983704E-4</v>
      </c>
      <c r="J393" s="16">
        <f t="shared" si="33"/>
        <v>2.5754882730632988E-8</v>
      </c>
    </row>
    <row r="394" spans="1:10" x14ac:dyDescent="0.25">
      <c r="A394" s="37">
        <v>392</v>
      </c>
      <c r="B394" s="4">
        <v>2780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1.6118171943983704E-4</v>
      </c>
      <c r="J394" s="16">
        <f t="shared" si="33"/>
        <v>2.5754882730632988E-8</v>
      </c>
    </row>
    <row r="395" spans="1:10" x14ac:dyDescent="0.25">
      <c r="A395" s="37">
        <v>393</v>
      </c>
      <c r="B395" s="4">
        <v>2799</v>
      </c>
      <c r="C395" s="20">
        <f t="shared" si="30"/>
        <v>6.8112828307708567E-3</v>
      </c>
      <c r="F395" s="19">
        <f t="shared" si="31"/>
        <v>4.6393573800753854E-5</v>
      </c>
      <c r="G395">
        <v>129</v>
      </c>
      <c r="H395" s="17">
        <f t="shared" si="32"/>
        <v>2.6610334819021623E-5</v>
      </c>
      <c r="I395" s="17">
        <f t="shared" si="34"/>
        <v>1.612970286881211E-4</v>
      </c>
      <c r="J395" s="16">
        <f t="shared" si="33"/>
        <v>1.3042671120145819E-8</v>
      </c>
    </row>
    <row r="396" spans="1:10" x14ac:dyDescent="0.25">
      <c r="A396" s="37">
        <v>394</v>
      </c>
      <c r="B396" s="4">
        <v>2790</v>
      </c>
      <c r="C396" s="20">
        <f t="shared" si="30"/>
        <v>-3.2206147000421719E-3</v>
      </c>
      <c r="F396" s="19">
        <f t="shared" si="31"/>
        <v>1.0372359046127729E-5</v>
      </c>
      <c r="G396">
        <v>128</v>
      </c>
      <c r="H396" s="17">
        <f t="shared" si="32"/>
        <v>5.975249555990413E-6</v>
      </c>
      <c r="I396" s="17">
        <f t="shared" si="34"/>
        <v>1.6132292094161196E-4</v>
      </c>
      <c r="J396" s="16">
        <f t="shared" si="33"/>
        <v>2.2575516034248243E-8</v>
      </c>
    </row>
    <row r="397" spans="1:10" x14ac:dyDescent="0.25">
      <c r="A397" s="37">
        <v>395</v>
      </c>
      <c r="B397" s="4">
        <v>2790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1.6132292094161196E-4</v>
      </c>
      <c r="J397" s="16">
        <f t="shared" si="33"/>
        <v>2.5800027068919105E-8</v>
      </c>
    </row>
    <row r="398" spans="1:10" x14ac:dyDescent="0.25">
      <c r="A398" s="37">
        <v>396</v>
      </c>
      <c r="B398" s="4">
        <v>2849</v>
      </c>
      <c r="C398" s="20">
        <f t="shared" si="30"/>
        <v>2.0926459682496991E-2</v>
      </c>
      <c r="F398" s="19">
        <f t="shared" si="31"/>
        <v>4.3791671484317207E-4</v>
      </c>
      <c r="G398">
        <v>126</v>
      </c>
      <c r="H398" s="17">
        <f t="shared" si="32"/>
        <v>2.5447318216343696E-4</v>
      </c>
      <c r="I398" s="17">
        <f t="shared" si="34"/>
        <v>1.62425617000992E-4</v>
      </c>
      <c r="J398" s="16">
        <f t="shared" si="33"/>
        <v>7.6283638660686831E-8</v>
      </c>
    </row>
    <row r="399" spans="1:10" x14ac:dyDescent="0.25">
      <c r="A399" s="37">
        <v>397</v>
      </c>
      <c r="B399" s="4">
        <v>2849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1.62425617000992E-4</v>
      </c>
      <c r="J399" s="16">
        <f t="shared" si="33"/>
        <v>2.615393610098967E-8</v>
      </c>
    </row>
    <row r="400" spans="1:10" x14ac:dyDescent="0.25">
      <c r="A400" s="37">
        <v>398</v>
      </c>
      <c r="B400" s="4">
        <v>2900</v>
      </c>
      <c r="C400" s="20">
        <f t="shared" si="30"/>
        <v>1.7742681476657148E-2</v>
      </c>
      <c r="F400" s="19">
        <f t="shared" si="31"/>
        <v>3.1480274598211266E-4</v>
      </c>
      <c r="G400">
        <v>124</v>
      </c>
      <c r="H400" s="17">
        <f t="shared" si="32"/>
        <v>1.8452745949348675E-4</v>
      </c>
      <c r="I400" s="17">
        <f t="shared" si="34"/>
        <v>1.6322522071836993E-4</v>
      </c>
      <c r="J400" s="16">
        <f t="shared" si="33"/>
        <v>2.3190666720097597E-8</v>
      </c>
    </row>
    <row r="401" spans="1:10" x14ac:dyDescent="0.25">
      <c r="A401" s="37">
        <v>399</v>
      </c>
      <c r="B401" s="4">
        <v>2969</v>
      </c>
      <c r="C401" s="20">
        <f t="shared" si="30"/>
        <v>2.3514458789194444E-2</v>
      </c>
      <c r="F401" s="19">
        <f t="shared" si="31"/>
        <v>5.5292977214872383E-4</v>
      </c>
      <c r="G401">
        <v>123</v>
      </c>
      <c r="H401" s="17">
        <f t="shared" si="32"/>
        <v>3.2552058810516416E-4</v>
      </c>
      <c r="I401" s="17">
        <f t="shared" si="34"/>
        <v>1.6463578298940758E-4</v>
      </c>
      <c r="J401" s="16">
        <f t="shared" si="33"/>
        <v>1.513267551216946E-7</v>
      </c>
    </row>
    <row r="402" spans="1:10" x14ac:dyDescent="0.25">
      <c r="A402" s="37">
        <v>400</v>
      </c>
      <c r="B402" s="4">
        <v>2988</v>
      </c>
      <c r="C402" s="20">
        <f t="shared" si="30"/>
        <v>6.3790714889480288E-3</v>
      </c>
      <c r="F402" s="19">
        <f t="shared" si="31"/>
        <v>4.0692553061109621E-5</v>
      </c>
      <c r="G402">
        <v>122</v>
      </c>
      <c r="H402" s="17">
        <f t="shared" si="32"/>
        <v>2.40607644270834E-5</v>
      </c>
      <c r="I402" s="17">
        <f t="shared" si="34"/>
        <v>1.6474004431036034E-4</v>
      </c>
      <c r="J402" s="16">
        <f t="shared" si="33"/>
        <v>1.5211184624399144E-8</v>
      </c>
    </row>
    <row r="403" spans="1:10" x14ac:dyDescent="0.25">
      <c r="A403" s="37">
        <v>401</v>
      </c>
      <c r="B403" s="4">
        <v>2904</v>
      </c>
      <c r="C403" s="20">
        <f t="shared" si="30"/>
        <v>-2.8515170308021233E-2</v>
      </c>
      <c r="F403" s="19">
        <f t="shared" si="31"/>
        <v>8.1311493769545577E-4</v>
      </c>
      <c r="G403">
        <v>121</v>
      </c>
      <c r="H403" s="17">
        <f t="shared" si="32"/>
        <v>4.8287243939550541E-4</v>
      </c>
      <c r="I403" s="17">
        <f t="shared" si="34"/>
        <v>1.6683245157928298E-4</v>
      </c>
      <c r="J403" s="16">
        <f t="shared" si="33"/>
        <v>4.186160043614688E-7</v>
      </c>
    </row>
    <row r="404" spans="1:10" x14ac:dyDescent="0.25">
      <c r="A404" s="37">
        <v>402</v>
      </c>
      <c r="B404" s="4">
        <v>2882</v>
      </c>
      <c r="C404" s="20">
        <f t="shared" si="30"/>
        <v>-7.6045993852193036E-3</v>
      </c>
      <c r="F404" s="19">
        <f t="shared" si="31"/>
        <v>5.782993180967781E-5</v>
      </c>
      <c r="G404">
        <v>120</v>
      </c>
      <c r="H404" s="17">
        <f t="shared" si="32"/>
        <v>3.4492061741996235E-5</v>
      </c>
      <c r="I404" s="17">
        <f t="shared" si="34"/>
        <v>1.6698191432517801E-4</v>
      </c>
      <c r="J404" s="16">
        <f t="shared" si="33"/>
        <v>1.1756719670428472E-8</v>
      </c>
    </row>
    <row r="405" spans="1:10" x14ac:dyDescent="0.25">
      <c r="A405" s="37">
        <v>403</v>
      </c>
      <c r="B405" s="4">
        <v>2890</v>
      </c>
      <c r="C405" s="20">
        <f t="shared" si="30"/>
        <v>2.7720045470104918E-3</v>
      </c>
      <c r="F405" s="19">
        <f t="shared" si="31"/>
        <v>7.6840092086468418E-6</v>
      </c>
      <c r="G405">
        <v>119</v>
      </c>
      <c r="H405" s="17">
        <f t="shared" si="32"/>
        <v>4.6029933482050241E-6</v>
      </c>
      <c r="I405" s="17">
        <f t="shared" si="34"/>
        <v>1.6700186024868658E-4</v>
      </c>
      <c r="J405" s="16">
        <f t="shared" si="33"/>
        <v>2.5152117144710374E-8</v>
      </c>
    </row>
    <row r="406" spans="1:10" x14ac:dyDescent="0.25">
      <c r="A406" s="37">
        <v>404</v>
      </c>
      <c r="B406" s="4">
        <v>2900</v>
      </c>
      <c r="C406" s="20">
        <f t="shared" si="30"/>
        <v>3.4542348680876036E-3</v>
      </c>
      <c r="F406" s="19">
        <f t="shared" si="31"/>
        <v>1.1931738523912184E-5</v>
      </c>
      <c r="G406">
        <v>118</v>
      </c>
      <c r="H406" s="17">
        <f t="shared" si="32"/>
        <v>7.1786403244359047E-6</v>
      </c>
      <c r="I406" s="17">
        <f t="shared" si="34"/>
        <v>1.6703296709589998E-4</v>
      </c>
      <c r="J406" s="16">
        <f t="shared" si="33"/>
        <v>2.3832391780644993E-8</v>
      </c>
    </row>
    <row r="407" spans="1:10" x14ac:dyDescent="0.25">
      <c r="A407" s="37">
        <v>405</v>
      </c>
      <c r="B407" s="4">
        <v>2900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1.6703296709589998E-4</v>
      </c>
      <c r="J407" s="16">
        <f t="shared" si="33"/>
        <v>2.7658740490929367E-8</v>
      </c>
    </row>
    <row r="408" spans="1:10" x14ac:dyDescent="0.25">
      <c r="A408" s="37">
        <v>406</v>
      </c>
      <c r="B408" s="4">
        <v>2902</v>
      </c>
      <c r="C408" s="20">
        <f t="shared" si="30"/>
        <v>6.8941746956778429E-4</v>
      </c>
      <c r="F408" s="19">
        <f t="shared" si="31"/>
        <v>4.7529644734524677E-7</v>
      </c>
      <c r="G408">
        <v>116</v>
      </c>
      <c r="H408" s="17">
        <f t="shared" si="32"/>
        <v>2.8845297787270982E-7</v>
      </c>
      <c r="I408" s="17">
        <f t="shared" si="34"/>
        <v>1.6703421703492818E-4</v>
      </c>
      <c r="J408" s="16">
        <f t="shared" si="33"/>
        <v>2.7501286850592015E-8</v>
      </c>
    </row>
    <row r="409" spans="1:10" x14ac:dyDescent="0.25">
      <c r="A409" s="37">
        <v>407</v>
      </c>
      <c r="B409" s="4">
        <v>2847</v>
      </c>
      <c r="C409" s="20">
        <f t="shared" si="30"/>
        <v>-1.9134346166095644E-2</v>
      </c>
      <c r="F409" s="19">
        <f t="shared" si="31"/>
        <v>3.6612320320397908E-4</v>
      </c>
      <c r="G409">
        <v>115</v>
      </c>
      <c r="H409" s="17">
        <f t="shared" si="32"/>
        <v>2.2316377950825313E-4</v>
      </c>
      <c r="I409" s="17">
        <f t="shared" si="34"/>
        <v>1.6800124160768674E-4</v>
      </c>
      <c r="J409" s="16">
        <f t="shared" si="33"/>
        <v>3.9541303836237377E-8</v>
      </c>
    </row>
    <row r="410" spans="1:10" x14ac:dyDescent="0.25">
      <c r="A410" s="37">
        <v>408</v>
      </c>
      <c r="B410" s="4">
        <v>2768</v>
      </c>
      <c r="C410" s="20">
        <f t="shared" si="30"/>
        <v>-2.8140770540477367E-2</v>
      </c>
      <c r="F410" s="19">
        <f t="shared" si="31"/>
        <v>7.9190296661179878E-4</v>
      </c>
      <c r="G410">
        <v>114</v>
      </c>
      <c r="H410" s="17">
        <f t="shared" si="32"/>
        <v>4.8479085703330064E-4</v>
      </c>
      <c r="I410" s="17">
        <f t="shared" si="34"/>
        <v>1.7010196186091468E-4</v>
      </c>
      <c r="J410" s="16">
        <f t="shared" si="33"/>
        <v>3.8755368492137467E-7</v>
      </c>
    </row>
    <row r="411" spans="1:10" x14ac:dyDescent="0.25">
      <c r="A411" s="37">
        <v>409</v>
      </c>
      <c r="B411" s="4">
        <v>2700</v>
      </c>
      <c r="C411" s="20">
        <f t="shared" si="30"/>
        <v>-2.4873264745139689E-2</v>
      </c>
      <c r="F411" s="19">
        <f t="shared" si="31"/>
        <v>6.1867929908180892E-4</v>
      </c>
      <c r="G411">
        <v>113</v>
      </c>
      <c r="H411" s="17">
        <f t="shared" si="32"/>
        <v>3.8039432705821606E-4</v>
      </c>
      <c r="I411" s="17">
        <f t="shared" si="34"/>
        <v>1.7175030579205715E-4</v>
      </c>
      <c r="J411" s="16">
        <f t="shared" si="33"/>
        <v>2.0041132121559366E-7</v>
      </c>
    </row>
    <row r="412" spans="1:10" x14ac:dyDescent="0.25">
      <c r="A412" s="37">
        <v>410</v>
      </c>
      <c r="B412" s="4">
        <v>2615</v>
      </c>
      <c r="C412" s="20">
        <f t="shared" si="30"/>
        <v>-3.1987675493397129E-2</v>
      </c>
      <c r="F412" s="19">
        <f t="shared" si="31"/>
        <v>1.0232113834708792E-3</v>
      </c>
      <c r="G412">
        <v>112</v>
      </c>
      <c r="H412" s="17">
        <f t="shared" si="32"/>
        <v>6.3185846171726642E-4</v>
      </c>
      <c r="I412" s="17">
        <f t="shared" si="34"/>
        <v>1.7448830682579309E-4</v>
      </c>
      <c r="J412" s="16">
        <f t="shared" si="33"/>
        <v>7.2161487419285729E-7</v>
      </c>
    </row>
    <row r="413" spans="1:10" x14ac:dyDescent="0.25">
      <c r="A413" s="37">
        <v>411</v>
      </c>
      <c r="B413" s="4">
        <v>2650</v>
      </c>
      <c r="C413" s="20">
        <f t="shared" si="30"/>
        <v>1.329554248124472E-2</v>
      </c>
      <c r="F413" s="19">
        <f t="shared" si="31"/>
        <v>1.76771449870583E-4</v>
      </c>
      <c r="G413">
        <v>111</v>
      </c>
      <c r="H413" s="17">
        <f t="shared" si="32"/>
        <v>1.0963584361759317E-4</v>
      </c>
      <c r="I413" s="17">
        <f t="shared" si="34"/>
        <v>1.7496338640665942E-4</v>
      </c>
      <c r="J413" s="16">
        <f t="shared" si="33"/>
        <v>6.5855038538055954E-12</v>
      </c>
    </row>
    <row r="414" spans="1:10" x14ac:dyDescent="0.25">
      <c r="A414" s="37">
        <v>412</v>
      </c>
      <c r="B414" s="4">
        <v>2612</v>
      </c>
      <c r="C414" s="20">
        <f t="shared" si="30"/>
        <v>-1.4443428583946231E-2</v>
      </c>
      <c r="F414" s="19">
        <f t="shared" si="31"/>
        <v>2.0861262925955503E-4</v>
      </c>
      <c r="G414">
        <v>110</v>
      </c>
      <c r="H414" s="17">
        <f t="shared" si="32"/>
        <v>1.2994723153857002E-4</v>
      </c>
      <c r="I414" s="17">
        <f t="shared" si="34"/>
        <v>1.7552648032062988E-4</v>
      </c>
      <c r="J414" s="16">
        <f t="shared" si="33"/>
        <v>1.1456024285816569E-9</v>
      </c>
    </row>
    <row r="415" spans="1:10" x14ac:dyDescent="0.25">
      <c r="A415" s="37">
        <v>413</v>
      </c>
      <c r="B415" s="4">
        <v>2600</v>
      </c>
      <c r="C415" s="20">
        <f t="shared" si="30"/>
        <v>-4.6047663867482902E-3</v>
      </c>
      <c r="F415" s="19">
        <f t="shared" si="31"/>
        <v>2.1203873476526904E-5</v>
      </c>
      <c r="G415">
        <v>109</v>
      </c>
      <c r="H415" s="17">
        <f t="shared" si="32"/>
        <v>1.3265622514284977E-5</v>
      </c>
      <c r="I415" s="17">
        <f t="shared" si="34"/>
        <v>1.7558396358683249E-4</v>
      </c>
      <c r="J415" s="16">
        <f t="shared" si="33"/>
        <v>2.359887114445469E-8</v>
      </c>
    </row>
    <row r="416" spans="1:10" x14ac:dyDescent="0.25">
      <c r="A416" s="37">
        <v>414</v>
      </c>
      <c r="B416" s="4">
        <v>2535</v>
      </c>
      <c r="C416" s="20">
        <f t="shared" si="30"/>
        <v>-2.5317807984289897E-2</v>
      </c>
      <c r="F416" s="19">
        <f t="shared" si="31"/>
        <v>6.4099140112937325E-4</v>
      </c>
      <c r="G416">
        <v>108</v>
      </c>
      <c r="H416" s="17">
        <f t="shared" si="32"/>
        <v>4.0276398602926181E-4</v>
      </c>
      <c r="I416" s="17">
        <f t="shared" si="34"/>
        <v>1.7732924085526159E-4</v>
      </c>
      <c r="J416" s="16">
        <f t="shared" si="33"/>
        <v>2.1569575649297751E-7</v>
      </c>
    </row>
    <row r="417" spans="1:10" x14ac:dyDescent="0.25">
      <c r="A417" s="37">
        <v>415</v>
      </c>
      <c r="B417" s="4">
        <v>2518</v>
      </c>
      <c r="C417" s="20">
        <f t="shared" si="30"/>
        <v>-6.7287014209910295E-3</v>
      </c>
      <c r="F417" s="19">
        <f t="shared" si="31"/>
        <v>4.5275422812846701E-5</v>
      </c>
      <c r="G417">
        <v>107</v>
      </c>
      <c r="H417" s="17">
        <f t="shared" si="32"/>
        <v>2.8572414217954641E-5</v>
      </c>
      <c r="I417" s="17">
        <f t="shared" si="34"/>
        <v>1.7745305228520188E-4</v>
      </c>
      <c r="J417" s="16">
        <f t="shared" si="33"/>
        <v>1.726824142480898E-8</v>
      </c>
    </row>
    <row r="418" spans="1:10" x14ac:dyDescent="0.25">
      <c r="A418" s="37">
        <v>416</v>
      </c>
      <c r="B418" s="4">
        <v>2502</v>
      </c>
      <c r="C418" s="20">
        <f t="shared" si="30"/>
        <v>-6.3745235774359888E-3</v>
      </c>
      <c r="F418" s="19">
        <f t="shared" si="31"/>
        <v>4.0634550839287314E-5</v>
      </c>
      <c r="G418">
        <v>106</v>
      </c>
      <c r="H418" s="17">
        <f t="shared" si="32"/>
        <v>2.575525667341405E-5</v>
      </c>
      <c r="I418" s="17">
        <f t="shared" si="34"/>
        <v>1.7756465626563175E-4</v>
      </c>
      <c r="J418" s="16">
        <f t="shared" si="33"/>
        <v>1.8539728948052017E-8</v>
      </c>
    </row>
    <row r="419" spans="1:10" x14ac:dyDescent="0.25">
      <c r="A419" s="37">
        <v>417</v>
      </c>
      <c r="B419" s="4">
        <v>2470</v>
      </c>
      <c r="C419" s="20">
        <f t="shared" si="30"/>
        <v>-1.2872261404833564E-2</v>
      </c>
      <c r="F419" s="19">
        <f t="shared" si="31"/>
        <v>1.6569511367436776E-4</v>
      </c>
      <c r="G419">
        <v>105</v>
      </c>
      <c r="H419" s="17">
        <f t="shared" si="32"/>
        <v>1.0547902728431338E-4</v>
      </c>
      <c r="I419" s="17">
        <f t="shared" si="34"/>
        <v>1.7802172331978975E-4</v>
      </c>
      <c r="J419" s="16">
        <f t="shared" si="33"/>
        <v>1.3352257569748165E-10</v>
      </c>
    </row>
    <row r="420" spans="1:10" x14ac:dyDescent="0.25">
      <c r="A420" s="37">
        <v>418</v>
      </c>
      <c r="B420" s="4">
        <v>2494</v>
      </c>
      <c r="C420" s="20">
        <f t="shared" si="30"/>
        <v>9.6696966179589273E-3</v>
      </c>
      <c r="F420" s="19">
        <f t="shared" si="31"/>
        <v>9.350303268336631E-5</v>
      </c>
      <c r="G420">
        <v>104</v>
      </c>
      <c r="H420" s="17">
        <f t="shared" si="32"/>
        <v>5.9781678942685448E-5</v>
      </c>
      <c r="I420" s="17">
        <f t="shared" si="34"/>
        <v>1.782807723136082E-4</v>
      </c>
      <c r="J420" s="16">
        <f t="shared" si="33"/>
        <v>7.0568743618487605E-9</v>
      </c>
    </row>
    <row r="421" spans="1:10" x14ac:dyDescent="0.25">
      <c r="A421" s="37">
        <v>419</v>
      </c>
      <c r="B421" s="4">
        <v>2444</v>
      </c>
      <c r="C421" s="20">
        <f t="shared" si="30"/>
        <v>-2.0251805948495804E-2</v>
      </c>
      <c r="F421" s="19">
        <f t="shared" si="31"/>
        <v>4.1013564417553003E-4</v>
      </c>
      <c r="G421">
        <v>103</v>
      </c>
      <c r="H421" s="17">
        <f t="shared" si="32"/>
        <v>2.6336370396921703E-4</v>
      </c>
      <c r="I421" s="17">
        <f t="shared" si="34"/>
        <v>1.7942199323159111E-4</v>
      </c>
      <c r="J421" s="16">
        <f t="shared" si="33"/>
        <v>5.3588143915358072E-8</v>
      </c>
    </row>
    <row r="422" spans="1:10" x14ac:dyDescent="0.25">
      <c r="A422" s="37">
        <v>420</v>
      </c>
      <c r="B422" s="4">
        <v>2380</v>
      </c>
      <c r="C422" s="20">
        <f t="shared" si="30"/>
        <v>-2.6535553625965609E-2</v>
      </c>
      <c r="F422" s="19">
        <f t="shared" si="31"/>
        <v>7.041356062364966E-4</v>
      </c>
      <c r="G422">
        <v>102</v>
      </c>
      <c r="H422" s="17">
        <f t="shared" si="32"/>
        <v>4.5412008326059804E-4</v>
      </c>
      <c r="I422" s="17">
        <f t="shared" si="34"/>
        <v>1.8138980933716086E-4</v>
      </c>
      <c r="J422" s="16">
        <f t="shared" si="33"/>
        <v>2.7408555021037619E-7</v>
      </c>
    </row>
    <row r="423" spans="1:10" x14ac:dyDescent="0.25">
      <c r="A423" s="37">
        <v>421</v>
      </c>
      <c r="B423" s="4">
        <v>2350</v>
      </c>
      <c r="C423" s="20">
        <f t="shared" si="30"/>
        <v>-1.2685159527315687E-2</v>
      </c>
      <c r="F423" s="19">
        <f t="shared" si="31"/>
        <v>1.6091327223344794E-4</v>
      </c>
      <c r="G423">
        <v>101</v>
      </c>
      <c r="H423" s="17">
        <f t="shared" si="32"/>
        <v>1.0422988661359857E-4</v>
      </c>
      <c r="I423" s="17">
        <f t="shared" si="34"/>
        <v>1.8184146355180666E-4</v>
      </c>
      <c r="J423" s="16">
        <f t="shared" si="33"/>
        <v>4.0562873130190402E-10</v>
      </c>
    </row>
    <row r="424" spans="1:10" x14ac:dyDescent="0.25">
      <c r="A424" s="37">
        <v>422</v>
      </c>
      <c r="B424" s="4">
        <v>2276</v>
      </c>
      <c r="C424" s="20">
        <f t="shared" si="30"/>
        <v>-3.1995811891983132E-2</v>
      </c>
      <c r="F424" s="19">
        <f t="shared" si="31"/>
        <v>1.0237319786271693E-3</v>
      </c>
      <c r="G424">
        <v>100</v>
      </c>
      <c r="H424" s="17">
        <f t="shared" si="32"/>
        <v>6.6599760061817074E-4</v>
      </c>
      <c r="I424" s="17">
        <f t="shared" si="34"/>
        <v>1.8472739802833846E-4</v>
      </c>
      <c r="J424" s="16">
        <f t="shared" si="33"/>
        <v>7.0527252318119105E-7</v>
      </c>
    </row>
    <row r="425" spans="1:10" x14ac:dyDescent="0.25">
      <c r="A425" s="37">
        <v>423</v>
      </c>
      <c r="B425" s="4">
        <v>2140</v>
      </c>
      <c r="C425" s="20">
        <f t="shared" si="30"/>
        <v>-6.1613687230324385E-2</v>
      </c>
      <c r="F425" s="19">
        <f t="shared" si="31"/>
        <v>3.7962464541162382E-3</v>
      </c>
      <c r="G425">
        <v>99</v>
      </c>
      <c r="H425" s="17">
        <f t="shared" si="32"/>
        <v>2.4804289421632934E-3</v>
      </c>
      <c r="I425" s="17">
        <f t="shared" si="34"/>
        <v>1.9547571813359417E-4</v>
      </c>
      <c r="J425" s="16">
        <f t="shared" si="33"/>
        <v>1.2971650642201166E-5</v>
      </c>
    </row>
    <row r="426" spans="1:10" x14ac:dyDescent="0.25">
      <c r="A426" s="37">
        <v>424</v>
      </c>
      <c r="B426" s="4">
        <v>2090</v>
      </c>
      <c r="C426" s="20">
        <f t="shared" si="30"/>
        <v>-2.3641763057040424E-2</v>
      </c>
      <c r="F426" s="19">
        <f t="shared" si="31"/>
        <v>5.589329604452414E-4</v>
      </c>
      <c r="G426">
        <v>98</v>
      </c>
      <c r="H426" s="17">
        <f t="shared" si="32"/>
        <v>3.6679052445976726E-4</v>
      </c>
      <c r="I426" s="17">
        <f t="shared" si="34"/>
        <v>1.9706511337949461E-4</v>
      </c>
      <c r="J426" s="16">
        <f t="shared" si="33"/>
        <v>1.315670893808554E-7</v>
      </c>
    </row>
    <row r="427" spans="1:10" x14ac:dyDescent="0.25">
      <c r="A427" s="37">
        <v>425</v>
      </c>
      <c r="B427" s="4">
        <v>2145</v>
      </c>
      <c r="C427" s="20">
        <f t="shared" si="30"/>
        <v>2.5975486403260736E-2</v>
      </c>
      <c r="F427" s="19">
        <f t="shared" si="31"/>
        <v>6.747258938859834E-4</v>
      </c>
      <c r="G427">
        <v>97</v>
      </c>
      <c r="H427" s="17">
        <f t="shared" si="32"/>
        <v>4.4470474177042615E-4</v>
      </c>
      <c r="I427" s="17">
        <f t="shared" si="34"/>
        <v>1.9899213045126965E-4</v>
      </c>
      <c r="J427" s="16">
        <f t="shared" si="33"/>
        <v>2.2714379124931168E-7</v>
      </c>
    </row>
    <row r="428" spans="1:10" x14ac:dyDescent="0.25">
      <c r="A428" s="37">
        <v>426</v>
      </c>
      <c r="B428" s="4">
        <v>2168</v>
      </c>
      <c r="C428" s="20">
        <f t="shared" si="30"/>
        <v>1.0665531197419585E-2</v>
      </c>
      <c r="F428" s="19">
        <f t="shared" si="31"/>
        <v>1.1375355572313044E-4</v>
      </c>
      <c r="G428">
        <v>96</v>
      </c>
      <c r="H428" s="17">
        <f t="shared" si="32"/>
        <v>7.5300066489045336E-5</v>
      </c>
      <c r="I428" s="17">
        <f t="shared" si="34"/>
        <v>1.9931842450662986E-4</v>
      </c>
      <c r="J428" s="16">
        <f t="shared" si="33"/>
        <v>7.1742885565842142E-9</v>
      </c>
    </row>
    <row r="429" spans="1:10" x14ac:dyDescent="0.25">
      <c r="A429" s="37">
        <v>427</v>
      </c>
      <c r="B429" s="4">
        <v>2235</v>
      </c>
      <c r="C429" s="20">
        <f t="shared" si="30"/>
        <v>3.0436144488132429E-2</v>
      </c>
      <c r="F429" s="19">
        <f t="shared" si="31"/>
        <v>9.2635889130247406E-4</v>
      </c>
      <c r="G429">
        <v>95</v>
      </c>
      <c r="H429" s="17">
        <f t="shared" si="32"/>
        <v>6.158793591449841E-4</v>
      </c>
      <c r="I429" s="17">
        <f t="shared" si="34"/>
        <v>2.0198718408517949E-4</v>
      </c>
      <c r="J429" s="16">
        <f t="shared" si="33"/>
        <v>5.2598316502261922E-7</v>
      </c>
    </row>
    <row r="430" spans="1:10" x14ac:dyDescent="0.25">
      <c r="A430" s="37">
        <v>428</v>
      </c>
      <c r="B430" s="4">
        <v>2119</v>
      </c>
      <c r="C430" s="20">
        <f t="shared" si="30"/>
        <v>-5.3296948779370169E-2</v>
      </c>
      <c r="F430" s="19">
        <f t="shared" si="31"/>
        <v>2.8405647491908073E-3</v>
      </c>
      <c r="G430">
        <v>94</v>
      </c>
      <c r="H430" s="17">
        <f t="shared" si="32"/>
        <v>1.8967367729978138E-3</v>
      </c>
      <c r="I430" s="17">
        <f t="shared" si="34"/>
        <v>2.1020621977092262E-4</v>
      </c>
      <c r="J430" s="16">
        <f t="shared" si="33"/>
        <v>6.9235786850551924E-6</v>
      </c>
    </row>
    <row r="431" spans="1:10" x14ac:dyDescent="0.25">
      <c r="A431" s="37">
        <v>429</v>
      </c>
      <c r="B431" s="4">
        <v>2173</v>
      </c>
      <c r="C431" s="20">
        <f t="shared" si="30"/>
        <v>2.5164421988130656E-2</v>
      </c>
      <c r="F431" s="19">
        <f t="shared" si="31"/>
        <v>6.3324813399671367E-4</v>
      </c>
      <c r="G431">
        <v>93</v>
      </c>
      <c r="H431" s="17">
        <f t="shared" si="32"/>
        <v>4.2468046641583367E-4</v>
      </c>
      <c r="I431" s="17">
        <f t="shared" si="34"/>
        <v>2.1204646664028292E-4</v>
      </c>
      <c r="J431" s="16">
        <f t="shared" si="33"/>
        <v>1.7818573157050664E-7</v>
      </c>
    </row>
    <row r="432" spans="1:10" x14ac:dyDescent="0.25">
      <c r="A432" s="37">
        <v>430</v>
      </c>
      <c r="B432" s="4">
        <v>2227</v>
      </c>
      <c r="C432" s="20">
        <f t="shared" si="30"/>
        <v>2.454668700093799E-2</v>
      </c>
      <c r="F432" s="19">
        <f t="shared" si="31"/>
        <v>6.0253984272201806E-4</v>
      </c>
      <c r="G432">
        <v>92</v>
      </c>
      <c r="H432" s="17">
        <f t="shared" si="32"/>
        <v>4.0584493726549112E-4</v>
      </c>
      <c r="I432" s="17">
        <f t="shared" si="34"/>
        <v>2.1380509444238495E-4</v>
      </c>
      <c r="J432" s="16">
        <f t="shared" si="33"/>
        <v>1.5183586584590763E-7</v>
      </c>
    </row>
    <row r="433" spans="1:10" x14ac:dyDescent="0.25">
      <c r="A433" s="37">
        <v>431</v>
      </c>
      <c r="B433" s="4">
        <v>2237</v>
      </c>
      <c r="C433" s="20">
        <f t="shared" si="30"/>
        <v>4.4802942327619392E-3</v>
      </c>
      <c r="F433" s="19">
        <f t="shared" si="31"/>
        <v>2.0073036412119894E-5</v>
      </c>
      <c r="G433">
        <v>91</v>
      </c>
      <c r="H433" s="17">
        <f t="shared" si="32"/>
        <v>1.3579176441113612E-5</v>
      </c>
      <c r="I433" s="17">
        <f t="shared" si="34"/>
        <v>2.1386393641631689E-4</v>
      </c>
      <c r="J433" s="16">
        <f t="shared" si="33"/>
        <v>3.7196589605656632E-8</v>
      </c>
    </row>
    <row r="434" spans="1:10" x14ac:dyDescent="0.25">
      <c r="A434" s="37">
        <v>432</v>
      </c>
      <c r="B434" s="4">
        <v>2415</v>
      </c>
      <c r="C434" s="20">
        <f t="shared" si="30"/>
        <v>7.6563604596543475E-2</v>
      </c>
      <c r="F434" s="19">
        <f t="shared" si="31"/>
        <v>5.8619855488158531E-3</v>
      </c>
      <c r="G434">
        <v>90</v>
      </c>
      <c r="H434" s="17">
        <f t="shared" si="32"/>
        <v>3.9828238438191985E-3</v>
      </c>
      <c r="I434" s="17">
        <f t="shared" si="34"/>
        <v>2.3112251007208076E-4</v>
      </c>
      <c r="J434" s="16">
        <f t="shared" si="33"/>
        <v>3.1717898315068316E-5</v>
      </c>
    </row>
    <row r="435" spans="1:10" x14ac:dyDescent="0.25">
      <c r="A435" s="37">
        <v>433</v>
      </c>
      <c r="B435" s="4">
        <v>2422</v>
      </c>
      <c r="C435" s="20">
        <f t="shared" si="30"/>
        <v>2.8943580263645565E-3</v>
      </c>
      <c r="F435" s="19">
        <f t="shared" si="31"/>
        <v>8.3773083847809307E-6</v>
      </c>
      <c r="G435">
        <v>89</v>
      </c>
      <c r="H435" s="17">
        <f t="shared" si="32"/>
        <v>5.7165874815538328E-6</v>
      </c>
      <c r="I435" s="17">
        <f t="shared" si="34"/>
        <v>2.3114728147799246E-4</v>
      </c>
      <c r="J435" s="16">
        <f t="shared" si="33"/>
        <v>4.9181202838558707E-8</v>
      </c>
    </row>
    <row r="436" spans="1:10" x14ac:dyDescent="0.25">
      <c r="A436" s="37">
        <v>434</v>
      </c>
      <c r="B436" s="4">
        <v>2550</v>
      </c>
      <c r="C436" s="20">
        <f t="shared" si="30"/>
        <v>5.1499714039434215E-2</v>
      </c>
      <c r="F436" s="19">
        <f t="shared" si="31"/>
        <v>2.6522205461434975E-3</v>
      </c>
      <c r="G436">
        <v>88</v>
      </c>
      <c r="H436" s="17">
        <f t="shared" si="32"/>
        <v>1.8177241704535765E-3</v>
      </c>
      <c r="I436" s="17">
        <f t="shared" si="34"/>
        <v>2.3902393575943133E-4</v>
      </c>
      <c r="J436" s="16">
        <f t="shared" si="33"/>
        <v>5.8285178928407195E-6</v>
      </c>
    </row>
    <row r="437" spans="1:10" x14ac:dyDescent="0.25">
      <c r="A437" s="37">
        <v>435</v>
      </c>
      <c r="B437" s="4">
        <v>2510</v>
      </c>
      <c r="C437" s="20">
        <f t="shared" si="30"/>
        <v>-1.5810606026642315E-2</v>
      </c>
      <c r="F437" s="19">
        <f t="shared" si="31"/>
        <v>2.499752629296983E-4</v>
      </c>
      <c r="G437">
        <v>87</v>
      </c>
      <c r="H437" s="17">
        <f t="shared" si="32"/>
        <v>1.7206850161785112E-4</v>
      </c>
      <c r="I437" s="17">
        <f t="shared" si="34"/>
        <v>2.3976955169060466E-4</v>
      </c>
      <c r="J437" s="16">
        <f t="shared" si="33"/>
        <v>1.2644311579479996E-10</v>
      </c>
    </row>
    <row r="438" spans="1:10" x14ac:dyDescent="0.25">
      <c r="A438" s="37">
        <v>436</v>
      </c>
      <c r="B438" s="4">
        <v>2629</v>
      </c>
      <c r="C438" s="20">
        <f t="shared" si="30"/>
        <v>4.6320792604051642E-2</v>
      </c>
      <c r="F438" s="19">
        <f t="shared" si="31"/>
        <v>2.1456158274675654E-3</v>
      </c>
      <c r="G438">
        <v>86</v>
      </c>
      <c r="H438" s="17">
        <f t="shared" si="32"/>
        <v>1.4833454478857255E-3</v>
      </c>
      <c r="I438" s="17">
        <f t="shared" si="34"/>
        <v>2.4619725918487563E-4</v>
      </c>
      <c r="J438" s="16">
        <f t="shared" si="33"/>
        <v>3.6118447658536588E-6</v>
      </c>
    </row>
    <row r="439" spans="1:10" x14ac:dyDescent="0.25">
      <c r="A439" s="37">
        <v>437</v>
      </c>
      <c r="B439" s="4">
        <v>2688</v>
      </c>
      <c r="C439" s="20">
        <f t="shared" si="30"/>
        <v>2.2193876913158935E-2</v>
      </c>
      <c r="F439" s="19">
        <f t="shared" si="31"/>
        <v>4.9256817243644921E-4</v>
      </c>
      <c r="G439">
        <v>85</v>
      </c>
      <c r="H439" s="17">
        <f t="shared" si="32"/>
        <v>3.4201305296151967E-4</v>
      </c>
      <c r="I439" s="17">
        <f t="shared" si="34"/>
        <v>2.4767928743850507E-4</v>
      </c>
      <c r="J439" s="16">
        <f t="shared" si="33"/>
        <v>6.0497375006597195E-8</v>
      </c>
    </row>
    <row r="440" spans="1:10" x14ac:dyDescent="0.25">
      <c r="A440" s="37">
        <v>438</v>
      </c>
      <c r="B440" s="4">
        <v>2680</v>
      </c>
      <c r="C440" s="20">
        <f t="shared" si="30"/>
        <v>-2.9806281381377893E-3</v>
      </c>
      <c r="F440" s="19">
        <f t="shared" si="31"/>
        <v>8.8841440978587453E-6</v>
      </c>
      <c r="G440">
        <v>84</v>
      </c>
      <c r="H440" s="17">
        <f t="shared" si="32"/>
        <v>6.1955223083180586E-6</v>
      </c>
      <c r="I440" s="17">
        <f t="shared" si="34"/>
        <v>2.4770613418902354E-4</v>
      </c>
      <c r="J440" s="16">
        <f t="shared" si="33"/>
        <v>5.6524405050037661E-8</v>
      </c>
    </row>
    <row r="441" spans="1:10" x14ac:dyDescent="0.25">
      <c r="A441" s="37">
        <v>439</v>
      </c>
      <c r="B441" s="4">
        <v>2600</v>
      </c>
      <c r="C441" s="20">
        <f t="shared" si="30"/>
        <v>-3.0305349495328922E-2</v>
      </c>
      <c r="F441" s="19">
        <f t="shared" si="31"/>
        <v>9.1841420803403303E-4</v>
      </c>
      <c r="G441">
        <v>83</v>
      </c>
      <c r="H441" s="17">
        <f t="shared" si="32"/>
        <v>6.4326055451470021E-4</v>
      </c>
      <c r="I441" s="17">
        <f t="shared" si="34"/>
        <v>2.5049354334777103E-4</v>
      </c>
      <c r="J441" s="16">
        <f t="shared" si="33"/>
        <v>4.4756918320996335E-7</v>
      </c>
    </row>
    <row r="442" spans="1:10" x14ac:dyDescent="0.25">
      <c r="A442" s="37">
        <v>440</v>
      </c>
      <c r="B442" s="4">
        <v>2500</v>
      </c>
      <c r="C442" s="20">
        <f t="shared" si="30"/>
        <v>-3.9220713153281267E-2</v>
      </c>
      <c r="F442" s="19">
        <f t="shared" si="31"/>
        <v>1.5382643402519702E-3</v>
      </c>
      <c r="G442">
        <v>82</v>
      </c>
      <c r="H442" s="17">
        <f t="shared" si="32"/>
        <v>1.0820947637468319E-3</v>
      </c>
      <c r="I442" s="17">
        <f t="shared" si="34"/>
        <v>2.5518253108987841E-4</v>
      </c>
      <c r="J442" s="16">
        <f t="shared" si="33"/>
        <v>1.6491377380786988E-6</v>
      </c>
    </row>
    <row r="443" spans="1:10" x14ac:dyDescent="0.25">
      <c r="A443" s="37">
        <v>441</v>
      </c>
      <c r="B443" s="4">
        <v>2450</v>
      </c>
      <c r="C443" s="20">
        <f t="shared" si="30"/>
        <v>-2.0202707317519466E-2</v>
      </c>
      <c r="F443" s="19">
        <f t="shared" si="31"/>
        <v>4.0814938295735459E-4</v>
      </c>
      <c r="G443">
        <v>81</v>
      </c>
      <c r="H443" s="17">
        <f t="shared" si="32"/>
        <v>2.8836295236807417E-4</v>
      </c>
      <c r="I443" s="17">
        <f t="shared" si="34"/>
        <v>2.5643208001501129E-4</v>
      </c>
      <c r="J443" s="16">
        <f t="shared" si="33"/>
        <v>2.335654656003594E-8</v>
      </c>
    </row>
    <row r="444" spans="1:10" x14ac:dyDescent="0.25">
      <c r="A444" s="37">
        <v>442</v>
      </c>
      <c r="B444" s="4">
        <v>2420</v>
      </c>
      <c r="C444" s="20">
        <f t="shared" si="30"/>
        <v>-1.2320484388040624E-2</v>
      </c>
      <c r="F444" s="19">
        <f t="shared" si="31"/>
        <v>1.5179433555595272E-4</v>
      </c>
      <c r="G444">
        <v>80</v>
      </c>
      <c r="H444" s="17">
        <f t="shared" si="32"/>
        <v>1.0771145203724062E-4</v>
      </c>
      <c r="I444" s="17">
        <f t="shared" si="34"/>
        <v>2.5689882072498237E-4</v>
      </c>
      <c r="J444" s="16">
        <f t="shared" si="33"/>
        <v>1.0814185943747933E-8</v>
      </c>
    </row>
    <row r="445" spans="1:10" x14ac:dyDescent="0.25">
      <c r="A445" s="37">
        <v>443</v>
      </c>
      <c r="B445" s="4">
        <v>2555</v>
      </c>
      <c r="C445" s="20">
        <f t="shared" si="30"/>
        <v>5.4284683487072813E-2</v>
      </c>
      <c r="F445" s="19">
        <f t="shared" si="31"/>
        <v>2.9468268612916756E-3</v>
      </c>
      <c r="G445">
        <v>79</v>
      </c>
      <c r="H445" s="17">
        <f t="shared" si="32"/>
        <v>2.1001336376272567E-3</v>
      </c>
      <c r="I445" s="17">
        <f t="shared" si="34"/>
        <v>2.6599922598849539E-4</v>
      </c>
      <c r="J445" s="16">
        <f t="shared" si="33"/>
        <v>7.1930182040630006E-6</v>
      </c>
    </row>
    <row r="446" spans="1:10" x14ac:dyDescent="0.25">
      <c r="A446" s="37">
        <v>444</v>
      </c>
      <c r="B446" s="4">
        <v>2700</v>
      </c>
      <c r="C446" s="20">
        <f t="shared" si="30"/>
        <v>5.519954935461558E-2</v>
      </c>
      <c r="F446" s="19">
        <f t="shared" si="31"/>
        <v>3.0469902489526413E-3</v>
      </c>
      <c r="G446">
        <v>78</v>
      </c>
      <c r="H446" s="17">
        <f t="shared" si="32"/>
        <v>2.1809683917433011E-3</v>
      </c>
      <c r="I446" s="17">
        <f t="shared" si="34"/>
        <v>2.7544990849563347E-4</v>
      </c>
      <c r="J446" s="16">
        <f t="shared" si="33"/>
        <v>7.6880534683532681E-6</v>
      </c>
    </row>
    <row r="447" spans="1:10" x14ac:dyDescent="0.25">
      <c r="A447" s="37">
        <v>445</v>
      </c>
      <c r="B447" s="4">
        <v>2870</v>
      </c>
      <c r="C447" s="20">
        <f t="shared" si="30"/>
        <v>6.1060256761246282E-2</v>
      </c>
      <c r="F447" s="19">
        <f t="shared" si="31"/>
        <v>3.7283549557493223E-3</v>
      </c>
      <c r="G447">
        <v>77</v>
      </c>
      <c r="H447" s="17">
        <f t="shared" si="32"/>
        <v>2.6802885772938931E-3</v>
      </c>
      <c r="I447" s="17">
        <f t="shared" si="34"/>
        <v>2.8706427047694863E-4</v>
      </c>
      <c r="J447" s="16">
        <f t="shared" si="33"/>
        <v>1.1851044518213335E-5</v>
      </c>
    </row>
    <row r="448" spans="1:10" x14ac:dyDescent="0.25">
      <c r="A448" s="37">
        <v>446</v>
      </c>
      <c r="B448" s="4">
        <v>2848</v>
      </c>
      <c r="C448" s="20">
        <f t="shared" si="30"/>
        <v>-7.6950362218003669E-3</v>
      </c>
      <c r="F448" s="19">
        <f t="shared" si="31"/>
        <v>5.9213582454819663E-5</v>
      </c>
      <c r="G448">
        <v>76</v>
      </c>
      <c r="H448" s="17">
        <f t="shared" si="32"/>
        <v>4.2753496277684077E-5</v>
      </c>
      <c r="I448" s="17">
        <f t="shared" si="34"/>
        <v>2.8724953208868046E-4</v>
      </c>
      <c r="J448" s="16">
        <f t="shared" si="33"/>
        <v>5.1434259935569174E-8</v>
      </c>
    </row>
    <row r="449" spans="1:10" x14ac:dyDescent="0.25">
      <c r="A449" s="37">
        <v>447</v>
      </c>
      <c r="B449" s="4">
        <v>2848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2.8724953208868046E-4</v>
      </c>
      <c r="J449" s="16">
        <f t="shared" si="33"/>
        <v>8.1798750137681854E-8</v>
      </c>
    </row>
    <row r="450" spans="1:10" x14ac:dyDescent="0.25">
      <c r="A450" s="37">
        <v>448</v>
      </c>
      <c r="B450" s="4">
        <v>2800</v>
      </c>
      <c r="C450" s="20">
        <f t="shared" si="30"/>
        <v>-1.6997576368571136E-2</v>
      </c>
      <c r="F450" s="19">
        <f t="shared" si="31"/>
        <v>2.8891760240540792E-4</v>
      </c>
      <c r="G450">
        <v>74</v>
      </c>
      <c r="H450" s="17">
        <f t="shared" si="32"/>
        <v>2.1042449488821173E-4</v>
      </c>
      <c r="I450" s="17">
        <f t="shared" si="34"/>
        <v>2.8816135414921196E-4</v>
      </c>
      <c r="J450" s="16">
        <f t="shared" si="33"/>
        <v>4.0197186648289785E-12</v>
      </c>
    </row>
    <row r="451" spans="1:10" x14ac:dyDescent="0.25">
      <c r="A451" s="37">
        <v>449</v>
      </c>
      <c r="B451" s="4">
        <v>2730</v>
      </c>
      <c r="C451" s="20">
        <f t="shared" si="30"/>
        <v>-2.5317807984289897E-2</v>
      </c>
      <c r="F451" s="19">
        <f t="shared" si="31"/>
        <v>6.4099140112937325E-4</v>
      </c>
      <c r="G451">
        <v>73</v>
      </c>
      <c r="H451" s="17">
        <f t="shared" si="32"/>
        <v>4.6887868534292926E-4</v>
      </c>
      <c r="I451" s="17">
        <f t="shared" si="34"/>
        <v>2.901931229755352E-4</v>
      </c>
      <c r="J451" s="16">
        <f t="shared" si="33"/>
        <v>1.2394325650633233E-7</v>
      </c>
    </row>
    <row r="452" spans="1:10" x14ac:dyDescent="0.25">
      <c r="A452" s="37">
        <v>450</v>
      </c>
      <c r="B452" s="4">
        <v>2790</v>
      </c>
      <c r="C452" s="20">
        <f t="shared" ref="C452:C515" si="35">LN(B452/B451)</f>
        <v>2.173998663640582E-2</v>
      </c>
      <c r="F452" s="19">
        <f t="shared" ref="F452:F515" si="36">C452^2</f>
        <v>4.7262701895110364E-4</v>
      </c>
      <c r="G452">
        <v>72</v>
      </c>
      <c r="H452" s="17">
        <f t="shared" ref="H452:H515" si="37">F452*($E$7^(G452-1))</f>
        <v>3.4722647285093089E-4</v>
      </c>
      <c r="I452" s="17">
        <f t="shared" si="34"/>
        <v>2.9169774228382538E-4</v>
      </c>
      <c r="J452" s="16">
        <f t="shared" ref="J452:J515" si="38">(F452-($E$7*I452))^2</f>
        <v>3.3194389846097447E-8</v>
      </c>
    </row>
    <row r="453" spans="1:10" x14ac:dyDescent="0.25">
      <c r="A453" s="37">
        <v>451</v>
      </c>
      <c r="B453" s="4">
        <v>2750</v>
      </c>
      <c r="C453" s="20">
        <f t="shared" si="35"/>
        <v>-1.444068415479436E-2</v>
      </c>
      <c r="F453" s="19">
        <f t="shared" si="36"/>
        <v>2.0853335885852892E-4</v>
      </c>
      <c r="G453">
        <v>71</v>
      </c>
      <c r="H453" s="17">
        <f t="shared" si="37"/>
        <v>1.5387066037829969E-4</v>
      </c>
      <c r="I453" s="17">
        <f t="shared" ref="I453:I516" si="39">(1-$E$7)*H453+I452</f>
        <v>2.9236450240923767E-4</v>
      </c>
      <c r="J453" s="16">
        <f t="shared" si="38"/>
        <v>6.8168561882844942E-9</v>
      </c>
    </row>
    <row r="454" spans="1:10" x14ac:dyDescent="0.25">
      <c r="A454" s="37">
        <v>452</v>
      </c>
      <c r="B454" s="4">
        <v>2800</v>
      </c>
      <c r="C454" s="20">
        <f t="shared" si="35"/>
        <v>1.8018505502678212E-2</v>
      </c>
      <c r="F454" s="19">
        <f t="shared" si="36"/>
        <v>3.2466654055004503E-4</v>
      </c>
      <c r="G454">
        <v>70</v>
      </c>
      <c r="H454" s="17">
        <f t="shared" si="37"/>
        <v>2.4060453491321122E-4</v>
      </c>
      <c r="I454" s="17">
        <f t="shared" si="39"/>
        <v>2.9340710214513976E-4</v>
      </c>
      <c r="J454" s="16">
        <f t="shared" si="38"/>
        <v>1.0582558695753671E-9</v>
      </c>
    </row>
    <row r="455" spans="1:10" x14ac:dyDescent="0.25">
      <c r="A455" s="37">
        <v>453</v>
      </c>
      <c r="B455" s="4">
        <v>2813</v>
      </c>
      <c r="C455" s="20">
        <f t="shared" si="35"/>
        <v>4.6321123265615849E-3</v>
      </c>
      <c r="F455" s="19">
        <f t="shared" si="36"/>
        <v>2.145646460588378E-5</v>
      </c>
      <c r="G455">
        <v>69</v>
      </c>
      <c r="H455" s="17">
        <f t="shared" si="37"/>
        <v>1.5970202971357848E-5</v>
      </c>
      <c r="I455" s="17">
        <f t="shared" si="39"/>
        <v>2.9347630503612535E-4</v>
      </c>
      <c r="J455" s="16">
        <f t="shared" si="38"/>
        <v>7.3304552100649057E-8</v>
      </c>
    </row>
    <row r="456" spans="1:10" x14ac:dyDescent="0.25">
      <c r="A456" s="37">
        <v>454</v>
      </c>
      <c r="B456" s="4">
        <v>2850</v>
      </c>
      <c r="C456" s="20">
        <f t="shared" si="35"/>
        <v>1.3067464772839465E-2</v>
      </c>
      <c r="F456" s="19">
        <f t="shared" si="36"/>
        <v>1.7075863558940039E-4</v>
      </c>
      <c r="G456">
        <v>68</v>
      </c>
      <c r="H456" s="17">
        <f t="shared" si="37"/>
        <v>1.2765003647456953E-4</v>
      </c>
      <c r="I456" s="17">
        <f t="shared" si="39"/>
        <v>2.9402944462829589E-4</v>
      </c>
      <c r="J456" s="16">
        <f t="shared" si="38"/>
        <v>1.4883196221903105E-8</v>
      </c>
    </row>
    <row r="457" spans="1:10" x14ac:dyDescent="0.25">
      <c r="A457" s="37">
        <v>455</v>
      </c>
      <c r="B457" s="4">
        <v>2859</v>
      </c>
      <c r="C457" s="20">
        <f t="shared" si="35"/>
        <v>3.1529190596155149E-3</v>
      </c>
      <c r="F457" s="19">
        <f t="shared" si="36"/>
        <v>9.9408985964867826E-6</v>
      </c>
      <c r="G457">
        <v>67</v>
      </c>
      <c r="H457" s="17">
        <f t="shared" si="37"/>
        <v>7.4636266540287978E-6</v>
      </c>
      <c r="I457" s="17">
        <f t="shared" si="39"/>
        <v>2.9406178639268185E-4</v>
      </c>
      <c r="J457" s="16">
        <f t="shared" si="38"/>
        <v>8.000222424569699E-8</v>
      </c>
    </row>
    <row r="458" spans="1:10" x14ac:dyDescent="0.25">
      <c r="A458" s="37">
        <v>456</v>
      </c>
      <c r="B458" s="4">
        <v>2900</v>
      </c>
      <c r="C458" s="20">
        <f t="shared" si="35"/>
        <v>1.4238823652253516E-2</v>
      </c>
      <c r="F458" s="19">
        <f t="shared" si="36"/>
        <v>2.0274409899997416E-4</v>
      </c>
      <c r="G458">
        <v>66</v>
      </c>
      <c r="H458" s="17">
        <f t="shared" si="37"/>
        <v>1.5288274853595454E-4</v>
      </c>
      <c r="I458" s="17">
        <f t="shared" si="39"/>
        <v>2.9472426564854901E-4</v>
      </c>
      <c r="J458" s="16">
        <f t="shared" si="38"/>
        <v>8.2270437435389267E-9</v>
      </c>
    </row>
    <row r="459" spans="1:10" x14ac:dyDescent="0.25">
      <c r="A459" s="37">
        <v>457</v>
      </c>
      <c r="B459" s="4">
        <v>2950</v>
      </c>
      <c r="C459" s="20">
        <f t="shared" si="35"/>
        <v>1.709443335930004E-2</v>
      </c>
      <c r="F459" s="19">
        <f t="shared" si="36"/>
        <v>2.9221965187555004E-4</v>
      </c>
      <c r="G459">
        <v>65</v>
      </c>
      <c r="H459" s="17">
        <f t="shared" si="37"/>
        <v>2.2131236251157356E-4</v>
      </c>
      <c r="I459" s="17">
        <f t="shared" si="39"/>
        <v>2.9568326756756796E-4</v>
      </c>
      <c r="J459" s="16">
        <f t="shared" si="38"/>
        <v>4.7626340940062172E-12</v>
      </c>
    </row>
    <row r="460" spans="1:10" x14ac:dyDescent="0.25">
      <c r="A460" s="37">
        <v>458</v>
      </c>
      <c r="B460" s="4">
        <v>2920</v>
      </c>
      <c r="C460" s="20">
        <f t="shared" si="35"/>
        <v>-1.0221554071538028E-2</v>
      </c>
      <c r="F460" s="19">
        <f t="shared" si="36"/>
        <v>1.0448016763737564E-4</v>
      </c>
      <c r="G460">
        <v>64</v>
      </c>
      <c r="H460" s="17">
        <f t="shared" si="37"/>
        <v>7.9472360378758316E-5</v>
      </c>
      <c r="I460" s="17">
        <f t="shared" si="39"/>
        <v>2.9602764121776663E-4</v>
      </c>
      <c r="J460" s="16">
        <f t="shared" si="38"/>
        <v>3.6200660494691274E-8</v>
      </c>
    </row>
    <row r="461" spans="1:10" x14ac:dyDescent="0.25">
      <c r="A461" s="37">
        <v>459</v>
      </c>
      <c r="B461" s="4">
        <v>3050</v>
      </c>
      <c r="C461" s="20">
        <f t="shared" si="35"/>
        <v>4.3557974339129939E-2</v>
      </c>
      <c r="F461" s="19">
        <f t="shared" si="36"/>
        <v>1.8972971285283022E-3</v>
      </c>
      <c r="G461">
        <v>63</v>
      </c>
      <c r="H461" s="17">
        <f t="shared" si="37"/>
        <v>1.4494511952230209E-3</v>
      </c>
      <c r="I461" s="17">
        <f t="shared" si="39"/>
        <v>3.0230847642267084E-4</v>
      </c>
      <c r="J461" s="16">
        <f t="shared" si="38"/>
        <v>2.5481693176745516E-6</v>
      </c>
    </row>
    <row r="462" spans="1:10" x14ac:dyDescent="0.25">
      <c r="A462" s="37">
        <v>460</v>
      </c>
      <c r="B462" s="4">
        <v>3050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3.0230847642267084E-4</v>
      </c>
      <c r="J462" s="16">
        <f t="shared" si="38"/>
        <v>9.0600095826913656E-8</v>
      </c>
    </row>
    <row r="463" spans="1:10" x14ac:dyDescent="0.25">
      <c r="A463" s="37">
        <v>461</v>
      </c>
      <c r="B463" s="4">
        <v>3050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3.0230847642267084E-4</v>
      </c>
      <c r="J463" s="16">
        <f t="shared" si="38"/>
        <v>9.0600095826913656E-8</v>
      </c>
    </row>
    <row r="464" spans="1:10" x14ac:dyDescent="0.25">
      <c r="A464" s="37">
        <v>462</v>
      </c>
      <c r="B464" s="4">
        <v>3095</v>
      </c>
      <c r="C464" s="20">
        <f t="shared" si="35"/>
        <v>1.4646315517239208E-2</v>
      </c>
      <c r="F464" s="19">
        <f t="shared" si="36"/>
        <v>2.1451455823052202E-4</v>
      </c>
      <c r="G464">
        <v>60</v>
      </c>
      <c r="H464" s="17">
        <f t="shared" si="37"/>
        <v>1.6602863854113924E-4</v>
      </c>
      <c r="I464" s="17">
        <f t="shared" si="39"/>
        <v>3.0302792011377839E-4</v>
      </c>
      <c r="J464" s="16">
        <f t="shared" si="38"/>
        <v>7.6038863867057534E-9</v>
      </c>
    </row>
    <row r="465" spans="1:10" x14ac:dyDescent="0.25">
      <c r="A465" s="37">
        <v>463</v>
      </c>
      <c r="B465" s="4">
        <v>3117</v>
      </c>
      <c r="C465" s="20">
        <f t="shared" si="35"/>
        <v>7.0830946486405777E-3</v>
      </c>
      <c r="F465" s="19">
        <f t="shared" si="36"/>
        <v>5.0170229801600792E-5</v>
      </c>
      <c r="G465">
        <v>59</v>
      </c>
      <c r="H465" s="17">
        <f t="shared" si="37"/>
        <v>3.8999435569610027E-5</v>
      </c>
      <c r="I465" s="17">
        <f t="shared" si="39"/>
        <v>3.0319691443984073E-4</v>
      </c>
      <c r="J465" s="16">
        <f t="shared" si="38"/>
        <v>6.3359362096497906E-8</v>
      </c>
    </row>
    <row r="466" spans="1:10" x14ac:dyDescent="0.25">
      <c r="A466" s="37">
        <v>464</v>
      </c>
      <c r="B466" s="4">
        <v>3090</v>
      </c>
      <c r="C466" s="20">
        <f t="shared" si="35"/>
        <v>-8.6999098755459053E-3</v>
      </c>
      <c r="F466" s="19">
        <f t="shared" si="36"/>
        <v>7.5688431842621176E-5</v>
      </c>
      <c r="G466">
        <v>58</v>
      </c>
      <c r="H466" s="17">
        <f t="shared" si="37"/>
        <v>5.909187013350003E-5</v>
      </c>
      <c r="I466" s="17">
        <f t="shared" si="39"/>
        <v>3.034529743192498E-4</v>
      </c>
      <c r="J466" s="16">
        <f t="shared" si="38"/>
        <v>5.1279423471236296E-8</v>
      </c>
    </row>
    <row r="467" spans="1:10" x14ac:dyDescent="0.25">
      <c r="A467" s="37">
        <v>465</v>
      </c>
      <c r="B467" s="4">
        <v>3088</v>
      </c>
      <c r="C467" s="20">
        <f t="shared" si="35"/>
        <v>-6.4745874712434899E-4</v>
      </c>
      <c r="F467" s="19">
        <f t="shared" si="36"/>
        <v>4.1920282922783168E-7</v>
      </c>
      <c r="G467">
        <v>57</v>
      </c>
      <c r="H467" s="17">
        <f t="shared" si="37"/>
        <v>3.287066031681012E-7</v>
      </c>
      <c r="I467" s="17">
        <f t="shared" si="39"/>
        <v>3.034543986873224E-4</v>
      </c>
      <c r="J467" s="16">
        <f t="shared" si="38"/>
        <v>9.1035110415489218E-8</v>
      </c>
    </row>
    <row r="468" spans="1:10" x14ac:dyDescent="0.25">
      <c r="A468" s="37">
        <v>466</v>
      </c>
      <c r="B468" s="4">
        <v>3077</v>
      </c>
      <c r="C468" s="20">
        <f t="shared" si="35"/>
        <v>-3.5685358226249749E-3</v>
      </c>
      <c r="F468" s="19">
        <f t="shared" si="36"/>
        <v>1.2734447917357707E-5</v>
      </c>
      <c r="G468">
        <v>56</v>
      </c>
      <c r="H468" s="17">
        <f t="shared" si="37"/>
        <v>1.00288316465545E-5</v>
      </c>
      <c r="I468" s="17">
        <f t="shared" si="39"/>
        <v>3.0349785612768145E-4</v>
      </c>
      <c r="J468" s="16">
        <f t="shared" si="38"/>
        <v>8.3780304453312132E-8</v>
      </c>
    </row>
    <row r="469" spans="1:10" x14ac:dyDescent="0.25">
      <c r="A469" s="37">
        <v>467</v>
      </c>
      <c r="B469" s="4">
        <v>2971</v>
      </c>
      <c r="C469" s="20">
        <f t="shared" si="35"/>
        <v>-3.5056499859434133E-2</v>
      </c>
      <c r="F469" s="19">
        <f t="shared" si="36"/>
        <v>1.2289581823945054E-3</v>
      </c>
      <c r="G469">
        <v>55</v>
      </c>
      <c r="H469" s="17">
        <f t="shared" si="37"/>
        <v>9.7206055605100045E-4</v>
      </c>
      <c r="I469" s="17">
        <f t="shared" si="39"/>
        <v>3.0771003807755694E-4</v>
      </c>
      <c r="J469" s="16">
        <f t="shared" si="38"/>
        <v>8.5115667767427949E-7</v>
      </c>
    </row>
    <row r="470" spans="1:10" x14ac:dyDescent="0.25">
      <c r="A470" s="37">
        <v>468</v>
      </c>
      <c r="B470" s="4">
        <v>2970</v>
      </c>
      <c r="C470" s="20">
        <f t="shared" si="35"/>
        <v>-3.3664366586236738E-4</v>
      </c>
      <c r="F470" s="19">
        <f t="shared" si="36"/>
        <v>1.1332895776525326E-7</v>
      </c>
      <c r="G470">
        <v>54</v>
      </c>
      <c r="H470" s="17">
        <f t="shared" si="37"/>
        <v>9.0029140950216671E-8</v>
      </c>
      <c r="I470" s="17">
        <f t="shared" si="39"/>
        <v>3.0771042819638248E-4</v>
      </c>
      <c r="J470" s="16">
        <f t="shared" si="38"/>
        <v>9.3797461810502727E-8</v>
      </c>
    </row>
    <row r="471" spans="1:10" x14ac:dyDescent="0.25">
      <c r="A471" s="37">
        <v>469</v>
      </c>
      <c r="B471" s="4">
        <v>3044</v>
      </c>
      <c r="C471" s="20">
        <f t="shared" si="35"/>
        <v>2.4610487184831237E-2</v>
      </c>
      <c r="F471" s="19">
        <f t="shared" si="36"/>
        <v>6.0567607947474252E-4</v>
      </c>
      <c r="G471">
        <v>53</v>
      </c>
      <c r="H471" s="17">
        <f t="shared" si="37"/>
        <v>4.8324640225112743E-4</v>
      </c>
      <c r="I471" s="17">
        <f t="shared" si="39"/>
        <v>3.0980445594005904E-4</v>
      </c>
      <c r="J471" s="16">
        <f t="shared" si="38"/>
        <v>8.8336211649018563E-8</v>
      </c>
    </row>
    <row r="472" spans="1:10" x14ac:dyDescent="0.25">
      <c r="A472" s="37">
        <v>470</v>
      </c>
      <c r="B472" s="4">
        <v>3044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3.0980445594005904E-4</v>
      </c>
      <c r="J472" s="16">
        <f t="shared" si="38"/>
        <v>9.5148802734188025E-8</v>
      </c>
    </row>
    <row r="473" spans="1:10" x14ac:dyDescent="0.25">
      <c r="A473" s="37">
        <v>471</v>
      </c>
      <c r="B473" s="4">
        <v>2990</v>
      </c>
      <c r="C473" s="20">
        <f t="shared" si="35"/>
        <v>-1.7899052596844295E-2</v>
      </c>
      <c r="F473" s="19">
        <f t="shared" si="36"/>
        <v>3.2037608386459852E-4</v>
      </c>
      <c r="G473">
        <v>51</v>
      </c>
      <c r="H473" s="17">
        <f t="shared" si="37"/>
        <v>2.5784593430827575E-4</v>
      </c>
      <c r="I473" s="17">
        <f t="shared" si="39"/>
        <v>3.1092176697956295E-4</v>
      </c>
      <c r="J473" s="16">
        <f t="shared" si="38"/>
        <v>1.1667496883532074E-10</v>
      </c>
    </row>
    <row r="474" spans="1:10" x14ac:dyDescent="0.25">
      <c r="A474" s="37">
        <v>472</v>
      </c>
      <c r="B474" s="4">
        <v>2960</v>
      </c>
      <c r="C474" s="20">
        <f t="shared" si="35"/>
        <v>-1.0084119066626047E-2</v>
      </c>
      <c r="F474" s="19">
        <f t="shared" si="36"/>
        <v>1.0168945734989099E-4</v>
      </c>
      <c r="G474">
        <v>50</v>
      </c>
      <c r="H474" s="17">
        <f t="shared" si="37"/>
        <v>8.2198165532698498E-5</v>
      </c>
      <c r="I474" s="17">
        <f t="shared" si="39"/>
        <v>3.1127795222647421E-4</v>
      </c>
      <c r="J474" s="16">
        <f t="shared" si="38"/>
        <v>4.3363751630320627E-8</v>
      </c>
    </row>
    <row r="475" spans="1:10" x14ac:dyDescent="0.25">
      <c r="A475" s="37">
        <v>473</v>
      </c>
      <c r="B475" s="4">
        <v>2950</v>
      </c>
      <c r="C475" s="20">
        <f t="shared" si="35"/>
        <v>-3.3840979842405684E-3</v>
      </c>
      <c r="F475" s="19">
        <f t="shared" si="36"/>
        <v>1.1452119166941078E-5</v>
      </c>
      <c r="G475">
        <v>49</v>
      </c>
      <c r="H475" s="17">
        <f t="shared" si="37"/>
        <v>9.297325800537945E-6</v>
      </c>
      <c r="I475" s="17">
        <f t="shared" si="39"/>
        <v>3.1131823986871559E-4</v>
      </c>
      <c r="J475" s="16">
        <f t="shared" si="38"/>
        <v>8.9112459448663884E-8</v>
      </c>
    </row>
    <row r="476" spans="1:10" x14ac:dyDescent="0.25">
      <c r="A476" s="37">
        <v>474</v>
      </c>
      <c r="B476" s="4">
        <v>2970</v>
      </c>
      <c r="C476" s="20">
        <f t="shared" si="35"/>
        <v>6.7567824628796871E-3</v>
      </c>
      <c r="F476" s="19">
        <f t="shared" si="36"/>
        <v>4.5654109250678491E-5</v>
      </c>
      <c r="G476">
        <v>48</v>
      </c>
      <c r="H476" s="17">
        <f t="shared" si="37"/>
        <v>3.7225287552631442E-5</v>
      </c>
      <c r="I476" s="17">
        <f t="shared" si="39"/>
        <v>3.1147954636688802E-4</v>
      </c>
      <c r="J476" s="16">
        <f t="shared" si="38"/>
        <v>6.9947405515904578E-8</v>
      </c>
    </row>
    <row r="477" spans="1:10" x14ac:dyDescent="0.25">
      <c r="A477" s="37">
        <v>475</v>
      </c>
      <c r="B477" s="4">
        <v>2820</v>
      </c>
      <c r="C477" s="20">
        <f t="shared" si="35"/>
        <v>-5.1825067864586023E-2</v>
      </c>
      <c r="F477" s="19">
        <f t="shared" si="36"/>
        <v>2.6858376591689468E-3</v>
      </c>
      <c r="G477">
        <v>47</v>
      </c>
      <c r="H477" s="17">
        <f t="shared" si="37"/>
        <v>2.1994998789603877E-3</v>
      </c>
      <c r="I477" s="17">
        <f t="shared" si="39"/>
        <v>3.2101053045140653E-4</v>
      </c>
      <c r="J477" s="16">
        <f t="shared" si="38"/>
        <v>5.5989883228773549E-6</v>
      </c>
    </row>
    <row r="478" spans="1:10" x14ac:dyDescent="0.25">
      <c r="A478" s="37">
        <v>476</v>
      </c>
      <c r="B478" s="4">
        <v>2920</v>
      </c>
      <c r="C478" s="20">
        <f t="shared" si="35"/>
        <v>3.48467313301681E-2</v>
      </c>
      <c r="F478" s="19">
        <f t="shared" si="36"/>
        <v>1.214294684396919E-3</v>
      </c>
      <c r="G478">
        <v>46</v>
      </c>
      <c r="H478" s="17">
        <f t="shared" si="37"/>
        <v>9.9874420716026418E-4</v>
      </c>
      <c r="I478" s="17">
        <f t="shared" si="39"/>
        <v>3.253383393474219E-4</v>
      </c>
      <c r="J478" s="16">
        <f t="shared" si="38"/>
        <v>7.9275182335407576E-7</v>
      </c>
    </row>
    <row r="479" spans="1:10" x14ac:dyDescent="0.25">
      <c r="A479" s="37">
        <v>477</v>
      </c>
      <c r="B479" s="4">
        <v>2920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3.253383393474219E-4</v>
      </c>
      <c r="J479" s="16">
        <f t="shared" si="38"/>
        <v>1.0492971639293476E-7</v>
      </c>
    </row>
    <row r="480" spans="1:10" x14ac:dyDescent="0.25">
      <c r="A480" s="37">
        <v>478</v>
      </c>
      <c r="B480" s="4">
        <v>2900</v>
      </c>
      <c r="C480" s="20">
        <f t="shared" si="35"/>
        <v>-6.8728792877620643E-3</v>
      </c>
      <c r="F480" s="19">
        <f t="shared" si="36"/>
        <v>4.7236469704148778E-5</v>
      </c>
      <c r="G480">
        <v>44</v>
      </c>
      <c r="H480" s="17">
        <f t="shared" si="37"/>
        <v>3.9190391677936465E-5</v>
      </c>
      <c r="I480" s="17">
        <f t="shared" si="39"/>
        <v>3.2550816113414781E-4</v>
      </c>
      <c r="J480" s="16">
        <f t="shared" si="38"/>
        <v>7.665211465666709E-8</v>
      </c>
    </row>
    <row r="481" spans="1:10" x14ac:dyDescent="0.25">
      <c r="A481" s="37">
        <v>479</v>
      </c>
      <c r="B481" s="4">
        <v>2899</v>
      </c>
      <c r="C481" s="20">
        <f t="shared" si="35"/>
        <v>-3.4488705290991234E-4</v>
      </c>
      <c r="F481" s="19">
        <f t="shared" si="36"/>
        <v>1.1894707926488467E-7</v>
      </c>
      <c r="G481">
        <v>43</v>
      </c>
      <c r="H481" s="17">
        <f t="shared" si="37"/>
        <v>9.9115585308338378E-8</v>
      </c>
      <c r="I481" s="17">
        <f t="shared" si="39"/>
        <v>3.2550859062681348E-4</v>
      </c>
      <c r="J481" s="16">
        <f t="shared" si="38"/>
        <v>1.0496247879087544E-7</v>
      </c>
    </row>
    <row r="482" spans="1:10" x14ac:dyDescent="0.25">
      <c r="A482" s="37">
        <v>480</v>
      </c>
      <c r="B482" s="4">
        <v>2870</v>
      </c>
      <c r="C482" s="20">
        <f t="shared" si="35"/>
        <v>-1.0053820167988654E-2</v>
      </c>
      <c r="F482" s="19">
        <f t="shared" si="36"/>
        <v>1.0107929997025541E-4</v>
      </c>
      <c r="G482">
        <v>42</v>
      </c>
      <c r="H482" s="17">
        <f t="shared" si="37"/>
        <v>8.4593382171393823E-5</v>
      </c>
      <c r="I482" s="17">
        <f t="shared" si="39"/>
        <v>3.2587515494756817E-4</v>
      </c>
      <c r="J482" s="16">
        <f t="shared" si="38"/>
        <v>4.9900302569452535E-8</v>
      </c>
    </row>
    <row r="483" spans="1:10" x14ac:dyDescent="0.25">
      <c r="A483" s="37">
        <v>481</v>
      </c>
      <c r="B483" s="4">
        <v>2805</v>
      </c>
      <c r="C483" s="20">
        <f t="shared" si="35"/>
        <v>-2.2908490796870139E-2</v>
      </c>
      <c r="F483" s="19">
        <f t="shared" si="36"/>
        <v>5.2479895059028383E-4</v>
      </c>
      <c r="G483">
        <v>41</v>
      </c>
      <c r="H483" s="17">
        <f t="shared" si="37"/>
        <v>4.411163116569828E-4</v>
      </c>
      <c r="I483" s="17">
        <f t="shared" si="39"/>
        <v>3.2778662245254089E-4</v>
      </c>
      <c r="J483" s="16">
        <f t="shared" si="38"/>
        <v>3.9375540280228939E-8</v>
      </c>
    </row>
    <row r="484" spans="1:10" x14ac:dyDescent="0.25">
      <c r="A484" s="37">
        <v>482</v>
      </c>
      <c r="B484" s="4">
        <v>2808</v>
      </c>
      <c r="C484" s="20">
        <f t="shared" si="35"/>
        <v>1.0689471889049637E-3</v>
      </c>
      <c r="F484" s="19">
        <f t="shared" si="36"/>
        <v>1.1426480926678241E-6</v>
      </c>
      <c r="G484">
        <v>40</v>
      </c>
      <c r="H484" s="17">
        <f t="shared" si="37"/>
        <v>9.6462531390715034E-7</v>
      </c>
      <c r="I484" s="17">
        <f t="shared" si="39"/>
        <v>3.2779080241572361E-4</v>
      </c>
      <c r="J484" s="16">
        <f t="shared" si="38"/>
        <v>1.057730923911572E-7</v>
      </c>
    </row>
    <row r="485" spans="1:10" x14ac:dyDescent="0.25">
      <c r="A485" s="37">
        <v>483</v>
      </c>
      <c r="B485" s="4">
        <v>2700</v>
      </c>
      <c r="C485" s="20">
        <f t="shared" si="35"/>
        <v>-3.9220713153281267E-2</v>
      </c>
      <c r="F485" s="19">
        <f t="shared" si="36"/>
        <v>1.5382643402519702E-3</v>
      </c>
      <c r="G485">
        <v>39</v>
      </c>
      <c r="H485" s="17">
        <f t="shared" si="37"/>
        <v>1.3042568429731151E-3</v>
      </c>
      <c r="I485" s="17">
        <f t="shared" si="39"/>
        <v>3.3344247411228067E-4</v>
      </c>
      <c r="J485" s="16">
        <f t="shared" si="38"/>
        <v>1.4550794864563663E-6</v>
      </c>
    </row>
    <row r="486" spans="1:10" x14ac:dyDescent="0.25">
      <c r="A486" s="37">
        <v>484</v>
      </c>
      <c r="B486" s="4">
        <v>2700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3.3344247411228067E-4</v>
      </c>
      <c r="J486" s="16">
        <f t="shared" si="38"/>
        <v>1.1022239599714289E-7</v>
      </c>
    </row>
    <row r="487" spans="1:10" x14ac:dyDescent="0.25">
      <c r="A487" s="37">
        <v>485</v>
      </c>
      <c r="B487" s="4">
        <v>2666</v>
      </c>
      <c r="C487" s="20">
        <f t="shared" si="35"/>
        <v>-1.267255125376647E-2</v>
      </c>
      <c r="F487" s="19">
        <f t="shared" si="36"/>
        <v>1.6059355527933813E-4</v>
      </c>
      <c r="G487">
        <v>37</v>
      </c>
      <c r="H487" s="17">
        <f t="shared" si="37"/>
        <v>1.3735113620345067E-4</v>
      </c>
      <c r="I487" s="17">
        <f t="shared" si="39"/>
        <v>3.3403765100029412E-4</v>
      </c>
      <c r="J487" s="16">
        <f t="shared" si="38"/>
        <v>2.9582839658906178E-8</v>
      </c>
    </row>
    <row r="488" spans="1:10" x14ac:dyDescent="0.25">
      <c r="A488" s="37">
        <v>486</v>
      </c>
      <c r="B488" s="4">
        <v>2700</v>
      </c>
      <c r="C488" s="20">
        <f t="shared" si="35"/>
        <v>1.2672551253766366E-2</v>
      </c>
      <c r="F488" s="19">
        <f t="shared" si="36"/>
        <v>1.605935552793355E-4</v>
      </c>
      <c r="G488">
        <v>36</v>
      </c>
      <c r="H488" s="17">
        <f t="shared" si="37"/>
        <v>1.3794890336635591E-4</v>
      </c>
      <c r="I488" s="17">
        <f t="shared" si="39"/>
        <v>3.3463541816320161E-4</v>
      </c>
      <c r="J488" s="16">
        <f t="shared" si="38"/>
        <v>2.9787930728708403E-8</v>
      </c>
    </row>
    <row r="489" spans="1:10" x14ac:dyDescent="0.25">
      <c r="A489" s="37">
        <v>487</v>
      </c>
      <c r="B489" s="4">
        <v>2700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3.3463541816320161E-4</v>
      </c>
      <c r="J489" s="16">
        <f t="shared" si="38"/>
        <v>1.1101248348507828E-7</v>
      </c>
    </row>
    <row r="490" spans="1:10" x14ac:dyDescent="0.25">
      <c r="A490" s="37">
        <v>488</v>
      </c>
      <c r="B490" s="4">
        <v>2700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3.3463541816320161E-4</v>
      </c>
      <c r="J490" s="16">
        <f t="shared" si="38"/>
        <v>1.1101248348507828E-7</v>
      </c>
    </row>
    <row r="491" spans="1:10" x14ac:dyDescent="0.25">
      <c r="A491" s="37">
        <v>489</v>
      </c>
      <c r="B491" s="4">
        <v>2695</v>
      </c>
      <c r="C491" s="20">
        <f t="shared" si="35"/>
        <v>-1.8535686493229438E-3</v>
      </c>
      <c r="F491" s="19">
        <f t="shared" si="36"/>
        <v>3.4357167377528823E-6</v>
      </c>
      <c r="G491">
        <v>33</v>
      </c>
      <c r="H491" s="17">
        <f t="shared" si="37"/>
        <v>2.989960688136678E-6</v>
      </c>
      <c r="I491" s="17">
        <f t="shared" si="39"/>
        <v>3.34648374412031E-4</v>
      </c>
      <c r="J491" s="16">
        <f t="shared" si="38"/>
        <v>1.0874333438205257E-7</v>
      </c>
    </row>
    <row r="492" spans="1:10" x14ac:dyDescent="0.25">
      <c r="A492" s="37">
        <v>490</v>
      </c>
      <c r="B492" s="4">
        <v>2700</v>
      </c>
      <c r="C492" s="20">
        <f t="shared" si="35"/>
        <v>1.8535686493228347E-3</v>
      </c>
      <c r="F492" s="19">
        <f t="shared" si="36"/>
        <v>3.4357167377524778E-6</v>
      </c>
      <c r="G492">
        <v>32</v>
      </c>
      <c r="H492" s="17">
        <f t="shared" si="37"/>
        <v>3.0029733239772467E-6</v>
      </c>
      <c r="I492" s="17">
        <f t="shared" si="39"/>
        <v>3.3466138704787193E-4</v>
      </c>
      <c r="J492" s="16">
        <f t="shared" si="38"/>
        <v>1.087518795210256E-7</v>
      </c>
    </row>
    <row r="493" spans="1:10" x14ac:dyDescent="0.25">
      <c r="A493" s="37">
        <v>491</v>
      </c>
      <c r="B493" s="4">
        <v>2700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3.3466138704787193E-4</v>
      </c>
      <c r="J493" s="16">
        <f t="shared" si="38"/>
        <v>1.1102971407146898E-7</v>
      </c>
    </row>
    <row r="494" spans="1:10" x14ac:dyDescent="0.25">
      <c r="A494" s="37">
        <v>492</v>
      </c>
      <c r="B494" s="4">
        <v>2700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3.3466138704787193E-4</v>
      </c>
      <c r="J494" s="16">
        <f t="shared" si="38"/>
        <v>1.1102971407146898E-7</v>
      </c>
    </row>
    <row r="495" spans="1:10" x14ac:dyDescent="0.25">
      <c r="A495" s="37">
        <v>493</v>
      </c>
      <c r="B495" s="4">
        <v>2728</v>
      </c>
      <c r="C495" s="20">
        <f t="shared" si="35"/>
        <v>1.0316966970932269E-2</v>
      </c>
      <c r="F495" s="19">
        <f t="shared" si="36"/>
        <v>1.0643980747930735E-4</v>
      </c>
      <c r="G495">
        <v>29</v>
      </c>
      <c r="H495" s="17">
        <f t="shared" si="37"/>
        <v>9.4253219126933294E-5</v>
      </c>
      <c r="I495" s="17">
        <f t="shared" si="39"/>
        <v>3.3506980986253382E-4</v>
      </c>
      <c r="J495" s="16">
        <f t="shared" si="38"/>
        <v>5.1609871373208559E-8</v>
      </c>
    </row>
    <row r="496" spans="1:10" x14ac:dyDescent="0.25">
      <c r="A496" s="37">
        <v>494</v>
      </c>
      <c r="B496" s="4">
        <v>2587</v>
      </c>
      <c r="C496" s="20">
        <f t="shared" si="35"/>
        <v>-5.3069836777323541E-2</v>
      </c>
      <c r="F496" s="19">
        <f t="shared" si="36"/>
        <v>2.8164075755717625E-3</v>
      </c>
      <c r="G496">
        <v>28</v>
      </c>
      <c r="H496" s="17">
        <f t="shared" si="37"/>
        <v>2.504803211888282E-3</v>
      </c>
      <c r="I496" s="17">
        <f t="shared" si="39"/>
        <v>3.4592374978575035E-4</v>
      </c>
      <c r="J496" s="16">
        <f t="shared" si="38"/>
        <v>6.1106989638362269E-6</v>
      </c>
    </row>
    <row r="497" spans="1:10" x14ac:dyDescent="0.25">
      <c r="A497" s="37">
        <v>495</v>
      </c>
      <c r="B497" s="4">
        <v>2600</v>
      </c>
      <c r="C497" s="20">
        <f t="shared" si="35"/>
        <v>5.0125418235441935E-3</v>
      </c>
      <c r="F497" s="19">
        <f t="shared" si="36"/>
        <v>2.512557553277975E-5</v>
      </c>
      <c r="G497">
        <v>27</v>
      </c>
      <c r="H497" s="17">
        <f t="shared" si="37"/>
        <v>2.2442959321964253E-5</v>
      </c>
      <c r="I497" s="17">
        <f t="shared" si="39"/>
        <v>3.4602100075182369E-4</v>
      </c>
      <c r="J497" s="16">
        <f t="shared" si="38"/>
        <v>1.0201382367531485E-7</v>
      </c>
    </row>
    <row r="498" spans="1:10" x14ac:dyDescent="0.25">
      <c r="A498" s="37">
        <v>496</v>
      </c>
      <c r="B498" s="4">
        <v>2599</v>
      </c>
      <c r="C498" s="20">
        <f t="shared" si="35"/>
        <v>-3.8468936808319718E-4</v>
      </c>
      <c r="F498" s="19">
        <f t="shared" si="36"/>
        <v>1.4798590991624957E-7</v>
      </c>
      <c r="G498">
        <v>26</v>
      </c>
      <c r="H498" s="17">
        <f t="shared" si="37"/>
        <v>1.3276098529147759E-7</v>
      </c>
      <c r="I498" s="17">
        <f t="shared" si="39"/>
        <v>3.4602157603843767E-4</v>
      </c>
      <c r="J498" s="16">
        <f t="shared" si="38"/>
        <v>1.1859358407434171E-7</v>
      </c>
    </row>
    <row r="499" spans="1:10" x14ac:dyDescent="0.25">
      <c r="A499" s="37">
        <v>497</v>
      </c>
      <c r="B499" s="4">
        <v>2599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3.4602157603843767E-4</v>
      </c>
      <c r="J499" s="16">
        <f t="shared" si="38"/>
        <v>1.1869553103046308E-7</v>
      </c>
    </row>
    <row r="500" spans="1:10" x14ac:dyDescent="0.25">
      <c r="A500" s="37">
        <v>498</v>
      </c>
      <c r="B500" s="4">
        <v>2601</v>
      </c>
      <c r="C500" s="20">
        <f t="shared" si="35"/>
        <v>7.6923080716138155E-4</v>
      </c>
      <c r="F500" s="19">
        <f t="shared" si="36"/>
        <v>5.917160346861506E-7</v>
      </c>
      <c r="G500">
        <v>24</v>
      </c>
      <c r="H500" s="17">
        <f t="shared" si="37"/>
        <v>5.3547035224310653E-7</v>
      </c>
      <c r="I500" s="17">
        <f t="shared" si="39"/>
        <v>3.4602389636564197E-4</v>
      </c>
      <c r="J500" s="16">
        <f t="shared" si="38"/>
        <v>1.1828975171606404E-7</v>
      </c>
    </row>
    <row r="501" spans="1:10" x14ac:dyDescent="0.25">
      <c r="A501" s="37">
        <v>499</v>
      </c>
      <c r="B501" s="4">
        <v>2700</v>
      </c>
      <c r="C501" s="20">
        <f t="shared" si="35"/>
        <v>3.7355786543768817E-2</v>
      </c>
      <c r="F501" s="19">
        <f t="shared" si="36"/>
        <v>1.3954547883036194E-3</v>
      </c>
      <c r="G501">
        <v>23</v>
      </c>
      <c r="H501" s="17">
        <f t="shared" si="37"/>
        <v>1.2683054480410645E-3</v>
      </c>
      <c r="I501" s="17">
        <f t="shared" si="39"/>
        <v>3.5151978165993947E-4</v>
      </c>
      <c r="J501" s="16">
        <f t="shared" si="38"/>
        <v>1.0929829105383538E-6</v>
      </c>
    </row>
    <row r="502" spans="1:10" x14ac:dyDescent="0.25">
      <c r="A502" s="37">
        <v>500</v>
      </c>
      <c r="B502" s="4">
        <v>2690</v>
      </c>
      <c r="C502" s="20">
        <f t="shared" si="35"/>
        <v>-3.7105793965356015E-3</v>
      </c>
      <c r="F502" s="19">
        <f t="shared" si="36"/>
        <v>1.3768399457994508E-5</v>
      </c>
      <c r="G502">
        <v>22</v>
      </c>
      <c r="H502" s="17">
        <f t="shared" si="37"/>
        <v>1.2568329018339399E-5</v>
      </c>
      <c r="I502" s="17">
        <f t="shared" si="39"/>
        <v>3.5157424337870955E-4</v>
      </c>
      <c r="J502" s="16">
        <f t="shared" si="38"/>
        <v>1.1308584221468972E-7</v>
      </c>
    </row>
    <row r="503" spans="1:10" x14ac:dyDescent="0.25">
      <c r="A503" s="37">
        <v>501</v>
      </c>
      <c r="B503" s="4">
        <v>2840</v>
      </c>
      <c r="C503" s="20">
        <f t="shared" si="35"/>
        <v>5.4262858559367001E-2</v>
      </c>
      <c r="F503" s="19">
        <f t="shared" si="36"/>
        <v>2.9444578190338687E-3</v>
      </c>
      <c r="G503">
        <v>21</v>
      </c>
      <c r="H503" s="17">
        <f t="shared" si="37"/>
        <v>2.6995129610072411E-3</v>
      </c>
      <c r="I503" s="17">
        <f t="shared" si="39"/>
        <v>3.6327190943153629E-4</v>
      </c>
      <c r="J503" s="16">
        <f t="shared" si="38"/>
        <v>6.6706495162067707E-6</v>
      </c>
    </row>
    <row r="504" spans="1:10" x14ac:dyDescent="0.25">
      <c r="A504" s="37">
        <v>502</v>
      </c>
      <c r="B504" s="4">
        <v>2800</v>
      </c>
      <c r="C504" s="20">
        <f t="shared" si="35"/>
        <v>-1.4184634991956413E-2</v>
      </c>
      <c r="F504" s="19">
        <f t="shared" si="36"/>
        <v>2.0120386985503431E-4</v>
      </c>
      <c r="G504">
        <v>20</v>
      </c>
      <c r="H504" s="17">
        <f t="shared" si="37"/>
        <v>1.8526884977702022E-4</v>
      </c>
      <c r="I504" s="17">
        <f t="shared" si="39"/>
        <v>3.6407472577877631E-4</v>
      </c>
      <c r="J504" s="16">
        <f t="shared" si="38"/>
        <v>2.6015505693503892E-8</v>
      </c>
    </row>
    <row r="505" spans="1:10" x14ac:dyDescent="0.25">
      <c r="A505" s="37">
        <v>503</v>
      </c>
      <c r="B505" s="4">
        <v>2840</v>
      </c>
      <c r="C505" s="20">
        <f t="shared" si="35"/>
        <v>1.4184634991956381E-2</v>
      </c>
      <c r="F505" s="19">
        <f t="shared" si="36"/>
        <v>2.0120386985503341E-4</v>
      </c>
      <c r="G505">
        <v>19</v>
      </c>
      <c r="H505" s="17">
        <f t="shared" si="37"/>
        <v>1.8607516006878354E-4</v>
      </c>
      <c r="I505" s="17">
        <f t="shared" si="39"/>
        <v>3.6488103607054049E-4</v>
      </c>
      <c r="J505" s="16">
        <f t="shared" si="38"/>
        <v>2.6275127889334146E-8</v>
      </c>
    </row>
    <row r="506" spans="1:10" x14ac:dyDescent="0.25">
      <c r="A506" s="37">
        <v>504</v>
      </c>
      <c r="B506" s="4">
        <v>2780</v>
      </c>
      <c r="C506" s="20">
        <f t="shared" si="35"/>
        <v>-2.1353124470568946E-2</v>
      </c>
      <c r="F506" s="19">
        <f t="shared" si="36"/>
        <v>4.5595592465561035E-4</v>
      </c>
      <c r="G506">
        <v>18</v>
      </c>
      <c r="H506" s="17">
        <f t="shared" si="37"/>
        <v>4.2350732964839603E-4</v>
      </c>
      <c r="I506" s="17">
        <f t="shared" si="39"/>
        <v>3.667161994443451E-4</v>
      </c>
      <c r="J506" s="16">
        <f t="shared" si="38"/>
        <v>8.2498706166535292E-9</v>
      </c>
    </row>
    <row r="507" spans="1:10" x14ac:dyDescent="0.25">
      <c r="A507" s="37">
        <v>505</v>
      </c>
      <c r="B507" s="4">
        <v>2775</v>
      </c>
      <c r="C507" s="20">
        <f t="shared" si="35"/>
        <v>-1.8001805041478545E-3</v>
      </c>
      <c r="F507" s="19">
        <f t="shared" si="36"/>
        <v>3.2406498475140237E-6</v>
      </c>
      <c r="G507">
        <v>17</v>
      </c>
      <c r="H507" s="17">
        <f t="shared" si="37"/>
        <v>3.0231254670494079E-6</v>
      </c>
      <c r="I507" s="17">
        <f t="shared" si="39"/>
        <v>3.6672929940447131E-4</v>
      </c>
      <c r="J507" s="16">
        <f t="shared" si="38"/>
        <v>1.3097126229725077E-7</v>
      </c>
    </row>
    <row r="508" spans="1:10" x14ac:dyDescent="0.25">
      <c r="A508" s="37">
        <v>506</v>
      </c>
      <c r="B508" s="4">
        <v>2740</v>
      </c>
      <c r="C508" s="20">
        <f t="shared" si="35"/>
        <v>-1.2692826798418958E-2</v>
      </c>
      <c r="F508" s="19">
        <f t="shared" si="36"/>
        <v>1.6110785213466246E-4</v>
      </c>
      <c r="G508">
        <v>16</v>
      </c>
      <c r="H508" s="17">
        <f t="shared" si="37"/>
        <v>1.5094779298632029E-4</v>
      </c>
      <c r="I508" s="17">
        <f t="shared" si="39"/>
        <v>3.6738339401311742E-4</v>
      </c>
      <c r="J508" s="16">
        <f t="shared" si="38"/>
        <v>4.1895366931041976E-8</v>
      </c>
    </row>
    <row r="509" spans="1:10" x14ac:dyDescent="0.25">
      <c r="A509" s="37">
        <v>507</v>
      </c>
      <c r="B509" s="4">
        <v>2740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3.6738339401311742E-4</v>
      </c>
      <c r="J509" s="16">
        <f t="shared" si="38"/>
        <v>1.3380337005286501E-7</v>
      </c>
    </row>
    <row r="510" spans="1:10" x14ac:dyDescent="0.25">
      <c r="A510" s="37">
        <v>508</v>
      </c>
      <c r="B510" s="4">
        <v>2881</v>
      </c>
      <c r="C510" s="20">
        <f t="shared" si="35"/>
        <v>5.0179535702412549E-2</v>
      </c>
      <c r="F510" s="19">
        <f t="shared" si="36"/>
        <v>2.5179858033096956E-3</v>
      </c>
      <c r="G510">
        <v>14</v>
      </c>
      <c r="H510" s="17">
        <f t="shared" si="37"/>
        <v>2.3797718829825943E-3</v>
      </c>
      <c r="I510" s="17">
        <f t="shared" si="39"/>
        <v>3.7769554186020546E-4</v>
      </c>
      <c r="J510" s="16">
        <f t="shared" si="38"/>
        <v>4.5878508915012152E-6</v>
      </c>
    </row>
    <row r="511" spans="1:10" x14ac:dyDescent="0.25">
      <c r="A511" s="37">
        <v>509</v>
      </c>
      <c r="B511" s="4">
        <v>2800</v>
      </c>
      <c r="C511" s="20">
        <f t="shared" si="35"/>
        <v>-2.8518038921233214E-2</v>
      </c>
      <c r="F511" s="19">
        <f t="shared" si="36"/>
        <v>8.1327854391297246E-4</v>
      </c>
      <c r="G511">
        <v>13</v>
      </c>
      <c r="H511" s="17">
        <f t="shared" si="37"/>
        <v>7.7198233503915608E-4</v>
      </c>
      <c r="I511" s="17">
        <f t="shared" si="39"/>
        <v>3.8104073474662896E-4</v>
      </c>
      <c r="J511" s="16">
        <f t="shared" si="38"/>
        <v>1.8825962452814331E-7</v>
      </c>
    </row>
    <row r="512" spans="1:10" x14ac:dyDescent="0.25">
      <c r="A512" s="37">
        <v>510</v>
      </c>
      <c r="B512" s="4">
        <v>2860</v>
      </c>
      <c r="C512" s="20">
        <f t="shared" si="35"/>
        <v>2.1202207650602906E-2</v>
      </c>
      <c r="F512" s="19">
        <f t="shared" si="36"/>
        <v>4.4953360925928436E-4</v>
      </c>
      <c r="G512">
        <v>12</v>
      </c>
      <c r="H512" s="17">
        <f t="shared" si="37"/>
        <v>4.285645172806726E-4</v>
      </c>
      <c r="I512" s="17">
        <f t="shared" si="39"/>
        <v>3.8289781218157844E-4</v>
      </c>
      <c r="J512" s="16">
        <f t="shared" si="38"/>
        <v>4.6642055549043197E-9</v>
      </c>
    </row>
    <row r="513" spans="1:10" x14ac:dyDescent="0.25">
      <c r="A513" s="37">
        <v>511</v>
      </c>
      <c r="B513" s="4">
        <v>2740</v>
      </c>
      <c r="C513" s="20">
        <f t="shared" si="35"/>
        <v>-4.286370443178239E-2</v>
      </c>
      <c r="F513" s="19">
        <f t="shared" si="36"/>
        <v>1.8372971576152014E-3</v>
      </c>
      <c r="G513">
        <v>11</v>
      </c>
      <c r="H513" s="17">
        <f t="shared" si="37"/>
        <v>1.759217121186615E-3</v>
      </c>
      <c r="I513" s="17">
        <f t="shared" si="39"/>
        <v>3.905209407589563E-4</v>
      </c>
      <c r="J513" s="16">
        <f t="shared" si="38"/>
        <v>2.0980608273015596E-6</v>
      </c>
    </row>
    <row r="514" spans="1:10" x14ac:dyDescent="0.25">
      <c r="A514" s="37">
        <v>512</v>
      </c>
      <c r="B514" s="4">
        <v>2740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3.905209407589563E-4</v>
      </c>
      <c r="J514" s="16">
        <f t="shared" si="38"/>
        <v>1.5118777013215856E-7</v>
      </c>
    </row>
    <row r="515" spans="1:10" x14ac:dyDescent="0.25">
      <c r="A515" s="37">
        <v>513</v>
      </c>
      <c r="B515" s="4">
        <v>2747</v>
      </c>
      <c r="C515" s="20">
        <f t="shared" si="35"/>
        <v>2.5514867131578908E-3</v>
      </c>
      <c r="F515" s="19">
        <f t="shared" si="36"/>
        <v>6.5100844474212563E-6</v>
      </c>
      <c r="G515">
        <v>9</v>
      </c>
      <c r="H515" s="17">
        <f t="shared" si="37"/>
        <v>6.2877990547695205E-6</v>
      </c>
      <c r="I515" s="17">
        <f t="shared" si="39"/>
        <v>3.9054818736773808E-4</v>
      </c>
      <c r="J515" s="16">
        <f t="shared" si="38"/>
        <v>1.4618828001279194E-7</v>
      </c>
    </row>
    <row r="516" spans="1:10" x14ac:dyDescent="0.25">
      <c r="A516" s="37">
        <v>514</v>
      </c>
      <c r="B516" s="4">
        <v>2735</v>
      </c>
      <c r="C516" s="20">
        <f t="shared" ref="C516:C579" si="40">LN(B516/B515)</f>
        <v>-4.3779712391922906E-3</v>
      </c>
      <c r="F516" s="19">
        <f t="shared" ref="F516:F523" si="41">C516^2</f>
        <v>1.9166632171194881E-5</v>
      </c>
      <c r="G516">
        <v>8</v>
      </c>
      <c r="H516" s="17">
        <f t="shared" ref="H516:H579" si="42">F516*($E$7^(G516-1))</f>
        <v>1.8592758840325718E-5</v>
      </c>
      <c r="I516" s="17">
        <f t="shared" si="39"/>
        <v>3.9062875445041427E-4</v>
      </c>
      <c r="J516" s="16">
        <f t="shared" ref="J516:J579" si="43">(F516-($E$7*I516))^2</f>
        <v>1.3672943136980027E-7</v>
      </c>
    </row>
    <row r="517" spans="1:10" x14ac:dyDescent="0.25">
      <c r="A517" s="37">
        <v>515</v>
      </c>
      <c r="B517" s="4">
        <v>2740</v>
      </c>
      <c r="C517" s="20">
        <f t="shared" si="40"/>
        <v>1.8264845260342812E-3</v>
      </c>
      <c r="F517" s="19">
        <f t="shared" si="41"/>
        <v>3.3360457238426727E-6</v>
      </c>
      <c r="G517">
        <v>7</v>
      </c>
      <c r="H517" s="17">
        <f t="shared" si="42"/>
        <v>3.2502443976159524E-6</v>
      </c>
      <c r="I517" s="17">
        <f t="shared" ref="I517:I580" si="44">(1-$E$7)*H517+I516</f>
        <v>3.9064283857377375E-4</v>
      </c>
      <c r="J517" s="16">
        <f t="shared" si="43"/>
        <v>1.4869818749846535E-7</v>
      </c>
    </row>
    <row r="518" spans="1:10" x14ac:dyDescent="0.25">
      <c r="A518" s="37">
        <v>516</v>
      </c>
      <c r="B518" s="4">
        <v>2685</v>
      </c>
      <c r="C518" s="20">
        <f t="shared" si="40"/>
        <v>-2.0277192439150851E-2</v>
      </c>
      <c r="F518" s="19">
        <f t="shared" si="41"/>
        <v>4.111645332143564E-4</v>
      </c>
      <c r="G518">
        <v>6</v>
      </c>
      <c r="H518" s="17">
        <f t="shared" si="42"/>
        <v>4.0233300928332113E-4</v>
      </c>
      <c r="I518" s="17">
        <f t="shared" si="44"/>
        <v>3.9238624831197671E-4</v>
      </c>
      <c r="J518" s="16">
        <f t="shared" si="43"/>
        <v>4.1937276442074117E-10</v>
      </c>
    </row>
    <row r="519" spans="1:10" x14ac:dyDescent="0.25">
      <c r="A519" s="37">
        <v>517</v>
      </c>
      <c r="B519" s="4">
        <v>2685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3.9238624831197671E-4</v>
      </c>
      <c r="J519" s="16">
        <f t="shared" si="43"/>
        <v>1.526355040116468E-7</v>
      </c>
    </row>
    <row r="520" spans="1:10" x14ac:dyDescent="0.25">
      <c r="A520" s="37">
        <v>518</v>
      </c>
      <c r="B520" s="4">
        <v>2680</v>
      </c>
      <c r="C520" s="20">
        <f t="shared" si="40"/>
        <v>-1.8639334380627533E-3</v>
      </c>
      <c r="F520" s="19">
        <f t="shared" si="41"/>
        <v>3.4742478615284359E-6</v>
      </c>
      <c r="G520">
        <v>4</v>
      </c>
      <c r="H520" s="17">
        <f t="shared" si="42"/>
        <v>3.4292789278443714E-6</v>
      </c>
      <c r="I520" s="17">
        <f t="shared" si="44"/>
        <v>3.9240110823681476E-4</v>
      </c>
      <c r="J520" s="16">
        <f t="shared" si="43"/>
        <v>1.4994435304975585E-7</v>
      </c>
    </row>
    <row r="521" spans="1:10" x14ac:dyDescent="0.25">
      <c r="A521" s="37">
        <v>519</v>
      </c>
      <c r="B521" s="4">
        <v>2700</v>
      </c>
      <c r="C521" s="20">
        <f t="shared" si="40"/>
        <v>7.4349784875179905E-3</v>
      </c>
      <c r="F521" s="19">
        <f t="shared" si="41"/>
        <v>5.5278905109855305E-5</v>
      </c>
      <c r="G521">
        <v>3</v>
      </c>
      <c r="H521" s="17">
        <f t="shared" si="42"/>
        <v>5.4800868392034548E-5</v>
      </c>
      <c r="I521" s="17">
        <f t="shared" si="44"/>
        <v>3.9263857413052015E-4</v>
      </c>
      <c r="J521" s="16">
        <f t="shared" si="43"/>
        <v>1.1266647267471151E-7</v>
      </c>
    </row>
    <row r="522" spans="1:10" x14ac:dyDescent="0.25">
      <c r="A522" s="37">
        <v>520</v>
      </c>
      <c r="B522" s="4">
        <v>2680</v>
      </c>
      <c r="C522" s="20">
        <f t="shared" si="40"/>
        <v>-7.4349784875180902E-3</v>
      </c>
      <c r="F522" s="19">
        <f t="shared" si="41"/>
        <v>5.5278905109856789E-5</v>
      </c>
      <c r="G522">
        <v>2</v>
      </c>
      <c r="H522" s="17">
        <f t="shared" si="42"/>
        <v>5.5039367763275677E-5</v>
      </c>
      <c r="I522" s="17">
        <f t="shared" si="44"/>
        <v>3.9287707350175977E-4</v>
      </c>
      <c r="J522" s="16">
        <f t="shared" si="43"/>
        <v>1.128259438457987E-7</v>
      </c>
    </row>
    <row r="523" spans="1:10" x14ac:dyDescent="0.25">
      <c r="A523" s="37">
        <v>521</v>
      </c>
      <c r="B523" s="4">
        <v>2680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3.9287707350175977E-4</v>
      </c>
      <c r="J523" s="16">
        <f t="shared" si="43"/>
        <v>1.5301759796409983E-7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669C8-03F6-43A8-940B-D0EDA0485E7D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3868</v>
      </c>
      <c r="C3" s="18"/>
      <c r="D3" s="29" t="s">
        <v>42</v>
      </c>
      <c r="E3" s="28">
        <f>STDEVP(C4:C1277)</f>
        <v>2.1916386289389869E-2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3868</v>
      </c>
      <c r="C4" s="20">
        <f t="shared" ref="C4:C67" si="0">LN(B4/B3)</f>
        <v>0</v>
      </c>
      <c r="D4" s="22" t="s">
        <v>41</v>
      </c>
      <c r="E4" s="28">
        <f>SQRT(SUM(F4:F523)/G4)</f>
        <v>2.1940259289451414E-2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3841</v>
      </c>
      <c r="C5" s="20">
        <f t="shared" si="0"/>
        <v>-7.0048282272801559E-3</v>
      </c>
      <c r="D5" s="22" t="s">
        <v>40</v>
      </c>
      <c r="E5" s="28">
        <f>SQRT((1-E7)*SUM(H4:H523))</f>
        <v>2.2141252648615366E-2</v>
      </c>
      <c r="F5" s="19">
        <f t="shared" si="1"/>
        <v>4.9067618493700851E-5</v>
      </c>
      <c r="G5">
        <v>519</v>
      </c>
      <c r="H5" s="17">
        <f t="shared" si="2"/>
        <v>6.3241022674357188E-6</v>
      </c>
      <c r="I5" s="17">
        <f t="shared" ref="I5:I68" si="4">(1-$E$7)*H5+I4</f>
        <v>2.4964146099622653E-8</v>
      </c>
      <c r="J5" s="16">
        <f t="shared" si="3"/>
        <v>2.4051916112836995E-9</v>
      </c>
    </row>
    <row r="6" spans="1:10" x14ac:dyDescent="0.25">
      <c r="A6" s="37">
        <v>4</v>
      </c>
      <c r="B6" s="4">
        <v>3901</v>
      </c>
      <c r="C6" s="20">
        <f t="shared" si="0"/>
        <v>1.5500181160751672E-2</v>
      </c>
      <c r="D6" s="27" t="s">
        <v>39</v>
      </c>
      <c r="E6" s="26">
        <f>SQRT((1-E7)*F1277+E7*(E5^2))</f>
        <v>2.2097508572443237E-2</v>
      </c>
      <c r="F6" s="19">
        <f t="shared" si="1"/>
        <v>2.4025561601612107E-4</v>
      </c>
      <c r="G6">
        <v>518</v>
      </c>
      <c r="H6" s="17">
        <f t="shared" si="2"/>
        <v>3.1088173401457592E-5</v>
      </c>
      <c r="I6" s="17">
        <f t="shared" si="4"/>
        <v>1.4768349343855764E-7</v>
      </c>
      <c r="J6" s="16">
        <f t="shared" si="3"/>
        <v>5.7652099214408756E-8</v>
      </c>
    </row>
    <row r="7" spans="1:10" x14ac:dyDescent="0.25">
      <c r="A7" s="37">
        <v>5</v>
      </c>
      <c r="B7" s="4">
        <v>3815</v>
      </c>
      <c r="C7" s="20">
        <f t="shared" si="0"/>
        <v>-2.2292265788099123E-2</v>
      </c>
      <c r="D7" s="22" t="s">
        <v>38</v>
      </c>
      <c r="E7" s="25">
        <v>0.99605253915197278</v>
      </c>
      <c r="F7" s="19">
        <f t="shared" si="1"/>
        <v>4.9694511396725463E-4</v>
      </c>
      <c r="G7">
        <v>517</v>
      </c>
      <c r="H7" s="17">
        <f t="shared" si="2"/>
        <v>6.4557668205015027E-5</v>
      </c>
      <c r="I7" s="17">
        <f t="shared" si="4"/>
        <v>4.0252236111778599E-7</v>
      </c>
      <c r="J7" s="16">
        <f t="shared" si="3"/>
        <v>2.4655612323548678E-7</v>
      </c>
    </row>
    <row r="8" spans="1:10" x14ac:dyDescent="0.25">
      <c r="A8" s="37">
        <v>6</v>
      </c>
      <c r="B8" s="4">
        <v>3900</v>
      </c>
      <c r="C8" s="20">
        <f t="shared" si="0"/>
        <v>2.2035888399180376E-2</v>
      </c>
      <c r="D8" s="22" t="s">
        <v>37</v>
      </c>
      <c r="E8" s="24">
        <f>SQRT(SUM(J4:J1277)/G4)</f>
        <v>1.2348395704711536E-3</v>
      </c>
      <c r="F8" s="19">
        <f t="shared" si="1"/>
        <v>4.855803775411323E-4</v>
      </c>
      <c r="G8">
        <v>516</v>
      </c>
      <c r="H8" s="17">
        <f t="shared" si="2"/>
        <v>6.3331283843305529E-5</v>
      </c>
      <c r="I8" s="17">
        <f t="shared" si="4"/>
        <v>6.5252012454453328E-7</v>
      </c>
      <c r="J8" s="16">
        <f t="shared" si="3"/>
        <v>2.3515752505734269E-7</v>
      </c>
    </row>
    <row r="9" spans="1:10" x14ac:dyDescent="0.25">
      <c r="A9" s="37">
        <v>7</v>
      </c>
      <c r="B9" s="4">
        <v>3900</v>
      </c>
      <c r="C9" s="20">
        <f t="shared" si="0"/>
        <v>0</v>
      </c>
      <c r="D9" s="23"/>
      <c r="F9" s="19">
        <f t="shared" si="1"/>
        <v>0</v>
      </c>
      <c r="G9">
        <v>515</v>
      </c>
      <c r="H9" s="17">
        <f t="shared" si="2"/>
        <v>0</v>
      </c>
      <c r="I9" s="17">
        <f t="shared" si="4"/>
        <v>6.5252012454453328E-7</v>
      </c>
      <c r="J9" s="16">
        <f t="shared" si="3"/>
        <v>4.2242762806994109E-13</v>
      </c>
    </row>
    <row r="10" spans="1:10" x14ac:dyDescent="0.25">
      <c r="A10" s="37">
        <v>8</v>
      </c>
      <c r="B10" s="4">
        <v>3900</v>
      </c>
      <c r="C10" s="20">
        <f t="shared" si="0"/>
        <v>0</v>
      </c>
      <c r="D10" s="22" t="s">
        <v>36</v>
      </c>
      <c r="E10" s="22">
        <f>E6*SQRT(252)</f>
        <v>0.35078707366081635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6.5252012454453328E-7</v>
      </c>
      <c r="J10" s="16">
        <f t="shared" si="3"/>
        <v>4.2242762806994109E-13</v>
      </c>
    </row>
    <row r="11" spans="1:10" x14ac:dyDescent="0.25">
      <c r="A11" s="37">
        <v>9</v>
      </c>
      <c r="B11" s="4">
        <v>3900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6.5252012454453328E-7</v>
      </c>
      <c r="J11" s="16">
        <f t="shared" si="3"/>
        <v>4.2242762806994109E-13</v>
      </c>
    </row>
    <row r="12" spans="1:10" x14ac:dyDescent="0.25">
      <c r="A12" s="37">
        <v>10</v>
      </c>
      <c r="B12" s="4">
        <v>3900</v>
      </c>
      <c r="C12" s="20">
        <f t="shared" si="0"/>
        <v>0</v>
      </c>
      <c r="F12" s="19">
        <f t="shared" si="1"/>
        <v>0</v>
      </c>
      <c r="G12">
        <v>512</v>
      </c>
      <c r="H12" s="17">
        <f t="shared" si="2"/>
        <v>0</v>
      </c>
      <c r="I12" s="17">
        <f t="shared" si="4"/>
        <v>6.5252012454453328E-7</v>
      </c>
      <c r="J12" s="16">
        <f t="shared" si="3"/>
        <v>4.2242762806994109E-13</v>
      </c>
    </row>
    <row r="13" spans="1:10" x14ac:dyDescent="0.25">
      <c r="A13" s="37">
        <v>11</v>
      </c>
      <c r="B13" s="4">
        <v>3900</v>
      </c>
      <c r="C13" s="20">
        <f t="shared" si="0"/>
        <v>0</v>
      </c>
      <c r="F13" s="19">
        <f t="shared" si="1"/>
        <v>0</v>
      </c>
      <c r="G13">
        <v>511</v>
      </c>
      <c r="H13" s="17">
        <f t="shared" si="2"/>
        <v>0</v>
      </c>
      <c r="I13" s="17">
        <f t="shared" si="4"/>
        <v>6.5252012454453328E-7</v>
      </c>
      <c r="J13" s="16">
        <f t="shared" si="3"/>
        <v>4.2242762806994109E-13</v>
      </c>
    </row>
    <row r="14" spans="1:10" x14ac:dyDescent="0.25">
      <c r="A14" s="37">
        <v>12</v>
      </c>
      <c r="B14" s="4">
        <v>3890</v>
      </c>
      <c r="C14" s="20">
        <f t="shared" si="0"/>
        <v>-2.5673955052458097E-3</v>
      </c>
      <c r="F14" s="19">
        <f t="shared" si="1"/>
        <v>6.5915196803563863E-6</v>
      </c>
      <c r="G14">
        <v>510</v>
      </c>
      <c r="H14" s="17">
        <f t="shared" si="2"/>
        <v>8.8033756726985217E-7</v>
      </c>
      <c r="I14" s="17">
        <f t="shared" si="4"/>
        <v>6.5599522262437856E-7</v>
      </c>
      <c r="J14" s="16">
        <f t="shared" si="3"/>
        <v>3.5261197558592078E-11</v>
      </c>
    </row>
    <row r="15" spans="1:10" x14ac:dyDescent="0.25">
      <c r="A15" s="37">
        <v>13</v>
      </c>
      <c r="B15" s="4">
        <v>3890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6.5599522262437856E-7</v>
      </c>
      <c r="J15" s="16">
        <f t="shared" si="3"/>
        <v>4.2693901815785317E-13</v>
      </c>
    </row>
    <row r="16" spans="1:10" x14ac:dyDescent="0.25">
      <c r="A16" s="37">
        <v>14</v>
      </c>
      <c r="B16" s="4">
        <v>3811</v>
      </c>
      <c r="C16" s="20">
        <f t="shared" si="0"/>
        <v>-2.0517535738631729E-2</v>
      </c>
      <c r="F16" s="19">
        <f t="shared" si="1"/>
        <v>4.2096927278603024E-4</v>
      </c>
      <c r="G16">
        <v>508</v>
      </c>
      <c r="H16" s="17">
        <f t="shared" si="2"/>
        <v>5.6669526695800162E-5</v>
      </c>
      <c r="I16" s="17">
        <f t="shared" si="4"/>
        <v>8.7969596053228289E-7</v>
      </c>
      <c r="J16" s="16">
        <f t="shared" si="3"/>
        <v>1.7647817014651183E-7</v>
      </c>
    </row>
    <row r="17" spans="1:10" x14ac:dyDescent="0.25">
      <c r="A17" s="37">
        <v>15</v>
      </c>
      <c r="B17" s="4">
        <v>3811</v>
      </c>
      <c r="C17" s="20">
        <f t="shared" si="0"/>
        <v>0</v>
      </c>
      <c r="F17" s="19">
        <f t="shared" si="1"/>
        <v>0</v>
      </c>
      <c r="G17">
        <v>507</v>
      </c>
      <c r="H17" s="17">
        <f t="shared" si="2"/>
        <v>0</v>
      </c>
      <c r="I17" s="17">
        <f t="shared" si="4"/>
        <v>8.7969596053228289E-7</v>
      </c>
      <c r="J17" s="16">
        <f t="shared" si="3"/>
        <v>7.6776743824309122E-13</v>
      </c>
    </row>
    <row r="18" spans="1:10" x14ac:dyDescent="0.25">
      <c r="A18" s="37">
        <v>16</v>
      </c>
      <c r="B18" s="4">
        <v>3899</v>
      </c>
      <c r="C18" s="20">
        <f t="shared" si="0"/>
        <v>2.2828488108737121E-2</v>
      </c>
      <c r="F18" s="19">
        <f t="shared" si="1"/>
        <v>5.2113986933075213E-4</v>
      </c>
      <c r="G18">
        <v>506</v>
      </c>
      <c r="H18" s="17">
        <f t="shared" si="2"/>
        <v>7.0711328090182417E-5</v>
      </c>
      <c r="I18" s="17">
        <f t="shared" si="4"/>
        <v>1.1588261596802851E-6</v>
      </c>
      <c r="J18" s="16">
        <f t="shared" si="3"/>
        <v>2.7038504250249921E-7</v>
      </c>
    </row>
    <row r="19" spans="1:10" x14ac:dyDescent="0.25">
      <c r="A19" s="37">
        <v>17</v>
      </c>
      <c r="B19" s="4">
        <v>3880</v>
      </c>
      <c r="C19" s="20">
        <f t="shared" si="0"/>
        <v>-4.8849563652782393E-3</v>
      </c>
      <c r="F19" s="19">
        <f t="shared" si="1"/>
        <v>2.3862798690672386E-5</v>
      </c>
      <c r="G19">
        <v>505</v>
      </c>
      <c r="H19" s="17">
        <f t="shared" si="2"/>
        <v>3.2506770492391446E-6</v>
      </c>
      <c r="I19" s="17">
        <f t="shared" si="4"/>
        <v>1.1716580800617374E-6</v>
      </c>
      <c r="J19" s="16">
        <f t="shared" si="3"/>
        <v>5.150977800288305E-10</v>
      </c>
    </row>
    <row r="20" spans="1:10" x14ac:dyDescent="0.25">
      <c r="A20" s="37">
        <v>18</v>
      </c>
      <c r="B20" s="4">
        <v>3811</v>
      </c>
      <c r="C20" s="20">
        <f t="shared" si="0"/>
        <v>-1.794353174345896E-2</v>
      </c>
      <c r="F20" s="19">
        <f t="shared" si="1"/>
        <v>3.2197033142851932E-4</v>
      </c>
      <c r="G20">
        <v>504</v>
      </c>
      <c r="H20" s="17">
        <f t="shared" si="2"/>
        <v>4.4033788817011327E-5</v>
      </c>
      <c r="I20" s="17">
        <f t="shared" si="4"/>
        <v>1.3454797374071884E-6</v>
      </c>
      <c r="J20" s="16">
        <f t="shared" si="3"/>
        <v>1.0280370137391166E-7</v>
      </c>
    </row>
    <row r="21" spans="1:10" x14ac:dyDescent="0.25">
      <c r="A21" s="37">
        <v>19</v>
      </c>
      <c r="B21" s="4">
        <v>3890</v>
      </c>
      <c r="C21" s="20">
        <f t="shared" si="0"/>
        <v>2.0517535738631805E-2</v>
      </c>
      <c r="F21" s="19">
        <f t="shared" si="1"/>
        <v>4.2096927278603339E-4</v>
      </c>
      <c r="G21">
        <v>503</v>
      </c>
      <c r="H21" s="17">
        <f t="shared" si="2"/>
        <v>5.7801399107175773E-5</v>
      </c>
      <c r="I21" s="17">
        <f t="shared" si="4"/>
        <v>1.5736484973439601E-6</v>
      </c>
      <c r="J21" s="16">
        <f t="shared" si="3"/>
        <v>1.7589790021172405E-7</v>
      </c>
    </row>
    <row r="22" spans="1:10" x14ac:dyDescent="0.25">
      <c r="A22" s="37">
        <v>20</v>
      </c>
      <c r="B22" s="4">
        <v>3848</v>
      </c>
      <c r="C22" s="20">
        <f t="shared" si="0"/>
        <v>-1.0855624826894887E-2</v>
      </c>
      <c r="F22" s="19">
        <f t="shared" si="1"/>
        <v>1.1784459038229664E-4</v>
      </c>
      <c r="G22">
        <v>502</v>
      </c>
      <c r="H22" s="17">
        <f t="shared" si="2"/>
        <v>1.6244836996940292E-5</v>
      </c>
      <c r="I22" s="17">
        <f t="shared" si="4"/>
        <v>1.6377743553719659E-6</v>
      </c>
      <c r="J22" s="16">
        <f t="shared" si="3"/>
        <v>1.3505526698698172E-8</v>
      </c>
    </row>
    <row r="23" spans="1:10" x14ac:dyDescent="0.25">
      <c r="A23" s="37">
        <v>21</v>
      </c>
      <c r="B23" s="4">
        <v>3894</v>
      </c>
      <c r="C23" s="20">
        <f t="shared" si="0"/>
        <v>1.1883374146547792E-2</v>
      </c>
      <c r="F23" s="19">
        <f t="shared" si="1"/>
        <v>1.4121458110684046E-4</v>
      </c>
      <c r="G23">
        <v>501</v>
      </c>
      <c r="H23" s="17">
        <f t="shared" si="2"/>
        <v>1.9543529646140008E-5</v>
      </c>
      <c r="I23" s="17">
        <f t="shared" si="4"/>
        <v>1.7149216734823629E-6</v>
      </c>
      <c r="J23" s="16">
        <f t="shared" si="3"/>
        <v>1.9462043737778822E-8</v>
      </c>
    </row>
    <row r="24" spans="1:10" x14ac:dyDescent="0.25">
      <c r="A24" s="37">
        <v>22</v>
      </c>
      <c r="B24" s="4">
        <v>3850</v>
      </c>
      <c r="C24" s="20">
        <f t="shared" si="0"/>
        <v>-1.1363758650315095E-2</v>
      </c>
      <c r="F24" s="19">
        <f t="shared" si="1"/>
        <v>1.2913501066261115E-4</v>
      </c>
      <c r="G24">
        <v>500</v>
      </c>
      <c r="H24" s="17">
        <f t="shared" si="2"/>
        <v>1.7942593401067689E-5</v>
      </c>
      <c r="I24" s="17">
        <f t="shared" si="4"/>
        <v>1.7857493584451491E-6</v>
      </c>
      <c r="J24" s="16">
        <f t="shared" si="3"/>
        <v>1.6219629819038134E-8</v>
      </c>
    </row>
    <row r="25" spans="1:10" x14ac:dyDescent="0.25">
      <c r="A25" s="37">
        <v>23</v>
      </c>
      <c r="B25" s="4">
        <v>3880</v>
      </c>
      <c r="C25" s="20">
        <f t="shared" si="0"/>
        <v>7.7620053354891094E-3</v>
      </c>
      <c r="F25" s="19">
        <f t="shared" si="1"/>
        <v>6.0248726828161401E-5</v>
      </c>
      <c r="G25">
        <v>499</v>
      </c>
      <c r="H25" s="17">
        <f t="shared" si="2"/>
        <v>8.4044024339674618E-6</v>
      </c>
      <c r="I25" s="17">
        <f t="shared" si="4"/>
        <v>1.8189254080043003E-6</v>
      </c>
      <c r="J25" s="16">
        <f t="shared" si="3"/>
        <v>3.4148808134920693E-9</v>
      </c>
    </row>
    <row r="26" spans="1:10" x14ac:dyDescent="0.25">
      <c r="A26" s="37">
        <v>24</v>
      </c>
      <c r="B26" s="4">
        <v>3800</v>
      </c>
      <c r="C26" s="20">
        <f t="shared" si="0"/>
        <v>-2.0834086902842025E-2</v>
      </c>
      <c r="F26" s="19">
        <f t="shared" si="1"/>
        <v>4.3405917707517363E-4</v>
      </c>
      <c r="G26">
        <v>498</v>
      </c>
      <c r="H26" s="17">
        <f t="shared" si="2"/>
        <v>6.078909275023954E-5</v>
      </c>
      <c r="I26" s="17">
        <f t="shared" si="4"/>
        <v>2.058887971622966E-6</v>
      </c>
      <c r="J26" s="16">
        <f t="shared" si="3"/>
        <v>1.866312719123299E-7</v>
      </c>
    </row>
    <row r="27" spans="1:10" x14ac:dyDescent="0.25">
      <c r="A27" s="37">
        <v>25</v>
      </c>
      <c r="B27" s="4">
        <v>3849</v>
      </c>
      <c r="C27" s="20">
        <f t="shared" si="0"/>
        <v>1.2812307569269011E-2</v>
      </c>
      <c r="F27" s="19">
        <f t="shared" si="1"/>
        <v>1.6415522524954799E-4</v>
      </c>
      <c r="G27">
        <v>497</v>
      </c>
      <c r="H27" s="17">
        <f t="shared" si="2"/>
        <v>2.3080711022912442E-5</v>
      </c>
      <c r="I27" s="17">
        <f t="shared" si="4"/>
        <v>2.1499981747305432E-6</v>
      </c>
      <c r="J27" s="16">
        <f t="shared" si="3"/>
        <v>2.6248443559209878E-8</v>
      </c>
    </row>
    <row r="28" spans="1:10" x14ac:dyDescent="0.25">
      <c r="A28" s="37">
        <v>26</v>
      </c>
      <c r="B28" s="4">
        <v>3800</v>
      </c>
      <c r="C28" s="20">
        <f t="shared" si="0"/>
        <v>-1.2812307569269035E-2</v>
      </c>
      <c r="F28" s="19">
        <f t="shared" si="1"/>
        <v>1.6415522524954862E-4</v>
      </c>
      <c r="G28">
        <v>496</v>
      </c>
      <c r="H28" s="17">
        <f t="shared" si="2"/>
        <v>2.3172182305326154E-5</v>
      </c>
      <c r="I28" s="17">
        <f t="shared" si="4"/>
        <v>2.2414694571441672E-6</v>
      </c>
      <c r="J28" s="16">
        <f t="shared" si="3"/>
        <v>2.6218929655481927E-8</v>
      </c>
    </row>
    <row r="29" spans="1:10" x14ac:dyDescent="0.25">
      <c r="A29" s="37">
        <v>27</v>
      </c>
      <c r="B29" s="4">
        <v>3800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2.2414694571441672E-6</v>
      </c>
      <c r="J29" s="16">
        <f t="shared" si="3"/>
        <v>4.9845980666669059E-12</v>
      </c>
    </row>
    <row r="30" spans="1:10" x14ac:dyDescent="0.25">
      <c r="A30" s="37">
        <v>28</v>
      </c>
      <c r="B30" s="4">
        <v>3930</v>
      </c>
      <c r="C30" s="20">
        <f t="shared" si="0"/>
        <v>3.3638359148829775E-2</v>
      </c>
      <c r="F30" s="19">
        <f t="shared" si="1"/>
        <v>1.1315392062256598E-3</v>
      </c>
      <c r="G30">
        <v>494</v>
      </c>
      <c r="H30" s="17">
        <f t="shared" si="2"/>
        <v>1.6099683471054916E-4</v>
      </c>
      <c r="I30" s="17">
        <f t="shared" si="4"/>
        <v>2.8769981588203692E-6</v>
      </c>
      <c r="J30" s="16">
        <f t="shared" si="3"/>
        <v>1.2739040161140771E-6</v>
      </c>
    </row>
    <row r="31" spans="1:10" x14ac:dyDescent="0.25">
      <c r="A31" s="37">
        <v>29</v>
      </c>
      <c r="B31" s="4">
        <v>3950</v>
      </c>
      <c r="C31" s="20">
        <f t="shared" si="0"/>
        <v>5.0761530318605679E-3</v>
      </c>
      <c r="F31" s="19">
        <f t="shared" si="1"/>
        <v>2.5767329602867236E-5</v>
      </c>
      <c r="G31">
        <v>493</v>
      </c>
      <c r="H31" s="17">
        <f t="shared" si="2"/>
        <v>3.6807379354963031E-6</v>
      </c>
      <c r="I31" s="17">
        <f t="shared" si="4"/>
        <v>2.8915277277125894E-6</v>
      </c>
      <c r="J31" s="16">
        <f t="shared" si="3"/>
        <v>5.238246593273319E-10</v>
      </c>
    </row>
    <row r="32" spans="1:10" x14ac:dyDescent="0.25">
      <c r="A32" s="37">
        <v>30</v>
      </c>
      <c r="B32" s="4">
        <v>3950</v>
      </c>
      <c r="C32" s="20">
        <f t="shared" si="0"/>
        <v>0</v>
      </c>
      <c r="F32" s="19">
        <f t="shared" si="1"/>
        <v>0</v>
      </c>
      <c r="G32">
        <v>492</v>
      </c>
      <c r="H32" s="17">
        <f t="shared" si="2"/>
        <v>0</v>
      </c>
      <c r="I32" s="17">
        <f t="shared" si="4"/>
        <v>2.8915277277125894E-6</v>
      </c>
      <c r="J32" s="16">
        <f t="shared" si="3"/>
        <v>8.2950539757370472E-12</v>
      </c>
    </row>
    <row r="33" spans="1:10" x14ac:dyDescent="0.25">
      <c r="A33" s="37">
        <v>31</v>
      </c>
      <c r="B33" s="4">
        <v>3970</v>
      </c>
      <c r="C33" s="20">
        <f t="shared" si="0"/>
        <v>5.0505157860685716E-3</v>
      </c>
      <c r="F33" s="19">
        <f t="shared" si="1"/>
        <v>2.5507709705327843E-5</v>
      </c>
      <c r="G33">
        <v>491</v>
      </c>
      <c r="H33" s="17">
        <f t="shared" si="2"/>
        <v>3.6725900767026361E-6</v>
      </c>
      <c r="I33" s="17">
        <f t="shared" si="4"/>
        <v>2.9060251332512264E-6</v>
      </c>
      <c r="J33" s="16">
        <f t="shared" si="3"/>
        <v>5.1135482394174957E-10</v>
      </c>
    </row>
    <row r="34" spans="1:10" x14ac:dyDescent="0.25">
      <c r="A34" s="37">
        <v>32</v>
      </c>
      <c r="B34" s="4">
        <v>3970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2.9060251332512264E-6</v>
      </c>
      <c r="J34" s="16">
        <f t="shared" si="3"/>
        <v>8.3784411963672468E-12</v>
      </c>
    </row>
    <row r="35" spans="1:10" x14ac:dyDescent="0.25">
      <c r="A35" s="37">
        <v>33</v>
      </c>
      <c r="B35" s="4">
        <v>4050</v>
      </c>
      <c r="C35" s="20">
        <f t="shared" si="0"/>
        <v>1.9950786419348693E-2</v>
      </c>
      <c r="F35" s="19">
        <f t="shared" si="1"/>
        <v>3.9803387875046823E-4</v>
      </c>
      <c r="G35">
        <v>489</v>
      </c>
      <c r="H35" s="17">
        <f t="shared" si="2"/>
        <v>5.7763903731887945E-5</v>
      </c>
      <c r="I35" s="17">
        <f t="shared" si="4"/>
        <v>3.1340458816620675E-6</v>
      </c>
      <c r="J35" s="16">
        <f t="shared" si="3"/>
        <v>1.5595564917792249E-7</v>
      </c>
    </row>
    <row r="36" spans="1:10" x14ac:dyDescent="0.25">
      <c r="A36" s="37">
        <v>34</v>
      </c>
      <c r="B36" s="4">
        <v>4165</v>
      </c>
      <c r="C36" s="20">
        <f t="shared" si="0"/>
        <v>2.7999394500358189E-2</v>
      </c>
      <c r="F36" s="19">
        <f t="shared" si="1"/>
        <v>7.8396609238668845E-4</v>
      </c>
      <c r="G36">
        <v>488</v>
      </c>
      <c r="H36" s="17">
        <f t="shared" si="2"/>
        <v>1.1422246521906083E-4</v>
      </c>
      <c r="I36" s="17">
        <f t="shared" si="4"/>
        <v>3.5849345910794606E-6</v>
      </c>
      <c r="J36" s="16">
        <f t="shared" si="3"/>
        <v>6.090168385972495E-7</v>
      </c>
    </row>
    <row r="37" spans="1:10" x14ac:dyDescent="0.25">
      <c r="A37" s="37">
        <v>35</v>
      </c>
      <c r="B37" s="4">
        <v>4160</v>
      </c>
      <c r="C37" s="20">
        <f t="shared" si="0"/>
        <v>-1.2012013456341253E-3</v>
      </c>
      <c r="F37" s="19">
        <f t="shared" si="1"/>
        <v>1.4428846727532334E-6</v>
      </c>
      <c r="G37">
        <v>487</v>
      </c>
      <c r="H37" s="17">
        <f t="shared" si="2"/>
        <v>2.1105887701262237E-7</v>
      </c>
      <c r="I37" s="17">
        <f t="shared" si="4"/>
        <v>3.5857677377330966E-6</v>
      </c>
      <c r="J37" s="16">
        <f t="shared" si="3"/>
        <v>4.5314845465777302E-12</v>
      </c>
    </row>
    <row r="38" spans="1:10" x14ac:dyDescent="0.25">
      <c r="A38" s="37">
        <v>36</v>
      </c>
      <c r="B38" s="4">
        <v>4120</v>
      </c>
      <c r="C38" s="20">
        <f t="shared" si="0"/>
        <v>-9.6619109117368589E-3</v>
      </c>
      <c r="F38" s="19">
        <f t="shared" si="1"/>
        <v>9.3352522466339774E-5</v>
      </c>
      <c r="G38">
        <v>486</v>
      </c>
      <c r="H38" s="17">
        <f t="shared" si="2"/>
        <v>1.3709316835288154E-5</v>
      </c>
      <c r="I38" s="17">
        <f t="shared" si="4"/>
        <v>3.6398847291935971E-6</v>
      </c>
      <c r="J38" s="16">
        <f t="shared" si="3"/>
        <v>8.0509356128314934E-9</v>
      </c>
    </row>
    <row r="39" spans="1:10" x14ac:dyDescent="0.25">
      <c r="A39" s="37">
        <v>37</v>
      </c>
      <c r="B39" s="4">
        <v>4180</v>
      </c>
      <c r="C39" s="20">
        <f t="shared" si="0"/>
        <v>1.4458083175229917E-2</v>
      </c>
      <c r="F39" s="19">
        <f t="shared" si="1"/>
        <v>2.0903616910186642E-4</v>
      </c>
      <c r="G39">
        <v>485</v>
      </c>
      <c r="H39" s="17">
        <f t="shared" si="2"/>
        <v>3.0819738311105027E-5</v>
      </c>
      <c r="I39" s="17">
        <f t="shared" si="4"/>
        <v>3.7615444395231287E-6</v>
      </c>
      <c r="J39" s="16">
        <f t="shared" si="3"/>
        <v>4.2143767811556347E-8</v>
      </c>
    </row>
    <row r="40" spans="1:10" x14ac:dyDescent="0.25">
      <c r="A40" s="37">
        <v>38</v>
      </c>
      <c r="B40" s="4">
        <v>4160</v>
      </c>
      <c r="C40" s="20">
        <f t="shared" si="0"/>
        <v>-4.7961722634930551E-3</v>
      </c>
      <c r="F40" s="19">
        <f t="shared" si="1"/>
        <v>2.3003268381100096E-5</v>
      </c>
      <c r="G40">
        <v>484</v>
      </c>
      <c r="H40" s="17">
        <f t="shared" si="2"/>
        <v>3.4049819074965012E-6</v>
      </c>
      <c r="I40" s="17">
        <f t="shared" si="4"/>
        <v>3.7749854722912121E-6</v>
      </c>
      <c r="J40" s="16">
        <f t="shared" si="3"/>
        <v>3.7030015032308103E-10</v>
      </c>
    </row>
    <row r="41" spans="1:10" x14ac:dyDescent="0.25">
      <c r="A41" s="37">
        <v>39</v>
      </c>
      <c r="B41" s="4">
        <v>4100</v>
      </c>
      <c r="C41" s="20">
        <f t="shared" si="0"/>
        <v>-1.4528100562909744E-2</v>
      </c>
      <c r="F41" s="19">
        <f t="shared" si="1"/>
        <v>2.1106570596601842E-4</v>
      </c>
      <c r="G41">
        <v>483</v>
      </c>
      <c r="H41" s="17">
        <f t="shared" si="2"/>
        <v>3.1366112081084754E-5</v>
      </c>
      <c r="I41" s="17">
        <f t="shared" si="4"/>
        <v>3.8988019716861275E-6</v>
      </c>
      <c r="J41" s="16">
        <f t="shared" si="3"/>
        <v>4.2924503097297059E-8</v>
      </c>
    </row>
    <row r="42" spans="1:10" x14ac:dyDescent="0.25">
      <c r="A42" s="37">
        <v>40</v>
      </c>
      <c r="B42" s="4">
        <v>4083</v>
      </c>
      <c r="C42" s="20">
        <f t="shared" si="0"/>
        <v>-4.1549613728234123E-3</v>
      </c>
      <c r="F42" s="19">
        <f t="shared" si="1"/>
        <v>1.7263704009654617E-5</v>
      </c>
      <c r="G42">
        <v>482</v>
      </c>
      <c r="H42" s="17">
        <f t="shared" si="2"/>
        <v>2.5756968668683909E-6</v>
      </c>
      <c r="I42" s="17">
        <f t="shared" si="4"/>
        <v>3.9089694342244765E-6</v>
      </c>
      <c r="J42" s="16">
        <f t="shared" si="3"/>
        <v>1.7876131424580461E-10</v>
      </c>
    </row>
    <row r="43" spans="1:10" x14ac:dyDescent="0.25">
      <c r="A43" s="37">
        <v>41</v>
      </c>
      <c r="B43" s="4">
        <v>4189</v>
      </c>
      <c r="C43" s="20">
        <f t="shared" si="0"/>
        <v>2.5630029627459177E-2</v>
      </c>
      <c r="F43" s="19">
        <f t="shared" si="1"/>
        <v>6.5689841870443522E-4</v>
      </c>
      <c r="G43">
        <v>481</v>
      </c>
      <c r="H43" s="17">
        <f t="shared" si="2"/>
        <v>9.8395840056153013E-5</v>
      </c>
      <c r="I43" s="17">
        <f t="shared" si="4"/>
        <v>4.2973831604548885E-6</v>
      </c>
      <c r="J43" s="16">
        <f t="shared" si="3"/>
        <v>4.2591025300479431E-7</v>
      </c>
    </row>
    <row r="44" spans="1:10" x14ac:dyDescent="0.25">
      <c r="A44" s="37">
        <v>42</v>
      </c>
      <c r="B44" s="4">
        <v>4195</v>
      </c>
      <c r="C44" s="20">
        <f t="shared" si="0"/>
        <v>1.4312979542716667E-3</v>
      </c>
      <c r="F44" s="19">
        <f t="shared" si="1"/>
        <v>2.0486138339022581E-6</v>
      </c>
      <c r="G44">
        <v>480</v>
      </c>
      <c r="H44" s="17">
        <f t="shared" si="2"/>
        <v>3.0807494216639122E-7</v>
      </c>
      <c r="I44" s="17">
        <f t="shared" si="4"/>
        <v>4.2985992742273482E-6</v>
      </c>
      <c r="J44" s="16">
        <f t="shared" si="3"/>
        <v>4.9863644220428256E-12</v>
      </c>
    </row>
    <row r="45" spans="1:10" x14ac:dyDescent="0.25">
      <c r="A45" s="37">
        <v>43</v>
      </c>
      <c r="B45" s="4">
        <v>4200</v>
      </c>
      <c r="C45" s="20">
        <f t="shared" si="0"/>
        <v>1.1911853701532321E-3</v>
      </c>
      <c r="F45" s="19">
        <f t="shared" si="1"/>
        <v>1.4189225860670925E-6</v>
      </c>
      <c r="G45">
        <v>479</v>
      </c>
      <c r="H45" s="17">
        <f t="shared" si="2"/>
        <v>2.1422627158801311E-7</v>
      </c>
      <c r="I45" s="17">
        <f t="shared" si="4"/>
        <v>4.2994449240470609E-6</v>
      </c>
      <c r="J45" s="16">
        <f t="shared" si="3"/>
        <v>8.1999211652287936E-12</v>
      </c>
    </row>
    <row r="46" spans="1:10" x14ac:dyDescent="0.25">
      <c r="A46" s="37">
        <v>44</v>
      </c>
      <c r="B46" s="4">
        <v>4200</v>
      </c>
      <c r="C46" s="20">
        <f t="shared" si="0"/>
        <v>0</v>
      </c>
      <c r="F46" s="19">
        <f t="shared" si="1"/>
        <v>0</v>
      </c>
      <c r="G46">
        <v>478</v>
      </c>
      <c r="H46" s="17">
        <f t="shared" si="2"/>
        <v>0</v>
      </c>
      <c r="I46" s="17">
        <f t="shared" si="4"/>
        <v>4.2994449240470609E-6</v>
      </c>
      <c r="J46" s="16">
        <f t="shared" si="3"/>
        <v>1.8339575283007014E-11</v>
      </c>
    </row>
    <row r="47" spans="1:10" x14ac:dyDescent="0.25">
      <c r="A47" s="37">
        <v>45</v>
      </c>
      <c r="B47" s="4">
        <v>4199</v>
      </c>
      <c r="C47" s="20">
        <f t="shared" si="0"/>
        <v>-2.38123587266419E-4</v>
      </c>
      <c r="F47" s="19">
        <f t="shared" si="1"/>
        <v>5.6702842812627869E-8</v>
      </c>
      <c r="G47">
        <v>477</v>
      </c>
      <c r="H47" s="17">
        <f t="shared" si="2"/>
        <v>8.6288787539979236E-9</v>
      </c>
      <c r="I47" s="17">
        <f t="shared" si="4"/>
        <v>4.2994789862081049E-6</v>
      </c>
      <c r="J47" s="16">
        <f t="shared" si="3"/>
        <v>1.7857420447344216E-11</v>
      </c>
    </row>
    <row r="48" spans="1:10" x14ac:dyDescent="0.25">
      <c r="A48" s="37">
        <v>46</v>
      </c>
      <c r="B48" s="4">
        <v>4199</v>
      </c>
      <c r="C48" s="20">
        <f t="shared" si="0"/>
        <v>0</v>
      </c>
      <c r="F48" s="19">
        <f t="shared" si="1"/>
        <v>0</v>
      </c>
      <c r="G48">
        <v>476</v>
      </c>
      <c r="H48" s="17">
        <f t="shared" si="2"/>
        <v>0</v>
      </c>
      <c r="I48" s="17">
        <f t="shared" si="4"/>
        <v>4.2994789862081049E-6</v>
      </c>
      <c r="J48" s="16">
        <f t="shared" si="3"/>
        <v>1.8339865873095891E-11</v>
      </c>
    </row>
    <row r="49" spans="1:10" x14ac:dyDescent="0.25">
      <c r="A49" s="37">
        <v>47</v>
      </c>
      <c r="B49" s="4">
        <v>4199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4.2994789862081049E-6</v>
      </c>
      <c r="J49" s="16">
        <f t="shared" si="3"/>
        <v>1.8339865873095891E-11</v>
      </c>
    </row>
    <row r="50" spans="1:10" x14ac:dyDescent="0.25">
      <c r="A50" s="37">
        <v>48</v>
      </c>
      <c r="B50" s="4">
        <v>4199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4.2994789862081049E-6</v>
      </c>
      <c r="J50" s="16">
        <f t="shared" si="3"/>
        <v>1.8339865873095891E-11</v>
      </c>
    </row>
    <row r="51" spans="1:10" x14ac:dyDescent="0.25">
      <c r="A51" s="37">
        <v>49</v>
      </c>
      <c r="B51" s="4">
        <v>4100</v>
      </c>
      <c r="C51" s="20">
        <f t="shared" si="0"/>
        <v>-2.3859427991794139E-2</v>
      </c>
      <c r="F51" s="19">
        <f t="shared" si="1"/>
        <v>5.692723040956097E-4</v>
      </c>
      <c r="G51">
        <v>473</v>
      </c>
      <c r="H51" s="17">
        <f t="shared" si="2"/>
        <v>8.8011738835408877E-5</v>
      </c>
      <c r="I51" s="17">
        <f t="shared" si="4"/>
        <v>4.646901879427678E-6</v>
      </c>
      <c r="J51" s="16">
        <f t="shared" si="3"/>
        <v>3.1882255953488062E-7</v>
      </c>
    </row>
    <row r="52" spans="1:10" x14ac:dyDescent="0.25">
      <c r="A52" s="37">
        <v>50</v>
      </c>
      <c r="B52" s="4">
        <v>4153</v>
      </c>
      <c r="C52" s="20">
        <f t="shared" si="0"/>
        <v>1.2843990938354378E-2</v>
      </c>
      <c r="F52" s="19">
        <f t="shared" si="1"/>
        <v>1.6496810322452938E-4</v>
      </c>
      <c r="G52">
        <v>472</v>
      </c>
      <c r="H52" s="17">
        <f t="shared" si="2"/>
        <v>2.5605795940197387E-5</v>
      </c>
      <c r="I52" s="17">
        <f t="shared" si="4"/>
        <v>4.7479797563841819E-6</v>
      </c>
      <c r="J52" s="16">
        <f t="shared" si="3"/>
        <v>2.5676494155282672E-8</v>
      </c>
    </row>
    <row r="53" spans="1:10" x14ac:dyDescent="0.25">
      <c r="A53" s="37">
        <v>51</v>
      </c>
      <c r="B53" s="4">
        <v>4150</v>
      </c>
      <c r="C53" s="20">
        <f t="shared" si="0"/>
        <v>-7.2263040600959924E-4</v>
      </c>
      <c r="F53" s="19">
        <f t="shared" si="1"/>
        <v>5.2219470368959822E-7</v>
      </c>
      <c r="G53">
        <v>471</v>
      </c>
      <c r="H53" s="17">
        <f t="shared" si="2"/>
        <v>8.1374534078203723E-8</v>
      </c>
      <c r="I53" s="17">
        <f t="shared" si="4"/>
        <v>4.748300979171482E-6</v>
      </c>
      <c r="J53" s="16">
        <f t="shared" si="3"/>
        <v>1.7701899570527854E-11</v>
      </c>
    </row>
    <row r="54" spans="1:10" x14ac:dyDescent="0.25">
      <c r="A54" s="37">
        <v>52</v>
      </c>
      <c r="B54" s="4">
        <v>4090</v>
      </c>
      <c r="C54" s="20">
        <f t="shared" si="0"/>
        <v>-1.4563364187896555E-2</v>
      </c>
      <c r="F54" s="19">
        <f t="shared" si="1"/>
        <v>2.1209157646930789E-4</v>
      </c>
      <c r="G54">
        <v>470</v>
      </c>
      <c r="H54" s="17">
        <f t="shared" si="2"/>
        <v>3.3181592503749371E-5</v>
      </c>
      <c r="I54" s="17">
        <f t="shared" si="4"/>
        <v>4.8792840164552265E-6</v>
      </c>
      <c r="J54" s="16">
        <f t="shared" si="3"/>
        <v>4.2944916656387104E-8</v>
      </c>
    </row>
    <row r="55" spans="1:10" x14ac:dyDescent="0.25">
      <c r="A55" s="37">
        <v>53</v>
      </c>
      <c r="B55" s="4">
        <v>4140</v>
      </c>
      <c r="C55" s="20">
        <f t="shared" si="0"/>
        <v>1.2150817782512528E-2</v>
      </c>
      <c r="F55" s="19">
        <f t="shared" si="1"/>
        <v>1.4764237278382268E-4</v>
      </c>
      <c r="G55">
        <v>469</v>
      </c>
      <c r="H55" s="17">
        <f t="shared" si="2"/>
        <v>2.3190097501196624E-5</v>
      </c>
      <c r="I55" s="17">
        <f t="shared" si="4"/>
        <v>4.9708260184031344E-6</v>
      </c>
      <c r="J55" s="16">
        <f t="shared" si="3"/>
        <v>2.0360769683906034E-8</v>
      </c>
    </row>
    <row r="56" spans="1:10" x14ac:dyDescent="0.25">
      <c r="A56" s="37">
        <v>54</v>
      </c>
      <c r="B56" s="4">
        <v>4140</v>
      </c>
      <c r="C56" s="20">
        <f t="shared" si="0"/>
        <v>0</v>
      </c>
      <c r="F56" s="19">
        <f t="shared" si="1"/>
        <v>0</v>
      </c>
      <c r="G56">
        <v>468</v>
      </c>
      <c r="H56" s="17">
        <f t="shared" si="2"/>
        <v>0</v>
      </c>
      <c r="I56" s="17">
        <f t="shared" si="4"/>
        <v>4.9708260184031344E-6</v>
      </c>
      <c r="J56" s="16">
        <f t="shared" si="3"/>
        <v>2.4514419834720606E-11</v>
      </c>
    </row>
    <row r="57" spans="1:10" x14ac:dyDescent="0.25">
      <c r="A57" s="37">
        <v>55</v>
      </c>
      <c r="B57" s="4">
        <v>4193</v>
      </c>
      <c r="C57" s="20">
        <f t="shared" si="0"/>
        <v>1.27206803514026E-2</v>
      </c>
      <c r="F57" s="19">
        <f t="shared" si="1"/>
        <v>1.6181570860256017E-4</v>
      </c>
      <c r="G57">
        <v>467</v>
      </c>
      <c r="H57" s="17">
        <f t="shared" si="2"/>
        <v>2.5618148804580343E-5</v>
      </c>
      <c r="I57" s="17">
        <f t="shared" si="4"/>
        <v>5.0719526578081503E-6</v>
      </c>
      <c r="J57" s="16">
        <f t="shared" si="3"/>
        <v>2.4574881866871394E-8</v>
      </c>
    </row>
    <row r="58" spans="1:10" x14ac:dyDescent="0.25">
      <c r="A58" s="37">
        <v>56</v>
      </c>
      <c r="B58" s="4">
        <v>4189</v>
      </c>
      <c r="C58" s="20">
        <f t="shared" si="0"/>
        <v>-9.5442622372773054E-4</v>
      </c>
      <c r="F58" s="19">
        <f t="shared" si="1"/>
        <v>9.1092941653917598E-7</v>
      </c>
      <c r="G58">
        <v>466</v>
      </c>
      <c r="H58" s="17">
        <f t="shared" si="2"/>
        <v>1.4478699166180567E-7</v>
      </c>
      <c r="I58" s="17">
        <f t="shared" si="4"/>
        <v>5.0725241987890392E-6</v>
      </c>
      <c r="J58" s="16">
        <f t="shared" si="3"/>
        <v>1.7152611934879598E-11</v>
      </c>
    </row>
    <row r="59" spans="1:10" x14ac:dyDescent="0.25">
      <c r="A59" s="37">
        <v>57</v>
      </c>
      <c r="B59" s="4">
        <v>4100</v>
      </c>
      <c r="C59" s="20">
        <f t="shared" si="0"/>
        <v>-2.1475068254635726E-2</v>
      </c>
      <c r="F59" s="19">
        <f t="shared" si="1"/>
        <v>4.6117855654126313E-4</v>
      </c>
      <c r="G59">
        <v>465</v>
      </c>
      <c r="H59" s="17">
        <f t="shared" si="2"/>
        <v>7.3592181406020017E-5</v>
      </c>
      <c r="I59" s="17">
        <f t="shared" si="4"/>
        <v>5.3630264536102198E-6</v>
      </c>
      <c r="J59" s="16">
        <f t="shared" si="3"/>
        <v>2.0778709745399152E-7</v>
      </c>
    </row>
    <row r="60" spans="1:10" x14ac:dyDescent="0.25">
      <c r="A60" s="37">
        <v>58</v>
      </c>
      <c r="B60" s="4">
        <v>4100</v>
      </c>
      <c r="C60" s="20">
        <f t="shared" si="0"/>
        <v>0</v>
      </c>
      <c r="F60" s="19">
        <f t="shared" si="1"/>
        <v>0</v>
      </c>
      <c r="G60">
        <v>464</v>
      </c>
      <c r="H60" s="17">
        <f t="shared" si="2"/>
        <v>0</v>
      </c>
      <c r="I60" s="17">
        <f t="shared" si="4"/>
        <v>5.3630264536102198E-6</v>
      </c>
      <c r="J60" s="16">
        <f t="shared" si="3"/>
        <v>2.853542677107285E-11</v>
      </c>
    </row>
    <row r="61" spans="1:10" x14ac:dyDescent="0.25">
      <c r="A61" s="37">
        <v>59</v>
      </c>
      <c r="B61" s="4">
        <v>4125</v>
      </c>
      <c r="C61" s="20">
        <f t="shared" si="0"/>
        <v>6.0790460763821925E-3</v>
      </c>
      <c r="F61" s="19">
        <f t="shared" si="1"/>
        <v>3.6954801198777731E-5</v>
      </c>
      <c r="G61">
        <v>463</v>
      </c>
      <c r="H61" s="17">
        <f t="shared" si="2"/>
        <v>5.9438651401089082E-6</v>
      </c>
      <c r="I61" s="17">
        <f t="shared" si="4"/>
        <v>5.3864896285367538E-6</v>
      </c>
      <c r="J61" s="16">
        <f t="shared" si="3"/>
        <v>9.9790121880686506E-10</v>
      </c>
    </row>
    <row r="62" spans="1:10" x14ac:dyDescent="0.25">
      <c r="A62" s="37">
        <v>60</v>
      </c>
      <c r="B62" s="4">
        <v>4071</v>
      </c>
      <c r="C62" s="20">
        <f t="shared" si="0"/>
        <v>-1.3177350265802476E-2</v>
      </c>
      <c r="F62" s="19">
        <f t="shared" si="1"/>
        <v>1.7364256002764459E-4</v>
      </c>
      <c r="G62">
        <v>462</v>
      </c>
      <c r="H62" s="17">
        <f t="shared" si="2"/>
        <v>2.8039612663046926E-5</v>
      </c>
      <c r="I62" s="17">
        <f t="shared" si="4"/>
        <v>5.4971749017179798E-6</v>
      </c>
      <c r="J62" s="16">
        <f t="shared" si="3"/>
        <v>2.8280168480298416E-8</v>
      </c>
    </row>
    <row r="63" spans="1:10" x14ac:dyDescent="0.25">
      <c r="A63" s="37">
        <v>61</v>
      </c>
      <c r="B63" s="4">
        <v>4075</v>
      </c>
      <c r="C63" s="20">
        <f t="shared" si="0"/>
        <v>9.820771719842511E-4</v>
      </c>
      <c r="F63" s="19">
        <f t="shared" si="1"/>
        <v>9.6447557173258423E-7</v>
      </c>
      <c r="G63">
        <v>461</v>
      </c>
      <c r="H63" s="17">
        <f t="shared" si="2"/>
        <v>1.563596952640916E-7</v>
      </c>
      <c r="I63" s="17">
        <f t="shared" si="4"/>
        <v>5.4977921254932445E-6</v>
      </c>
      <c r="J63" s="16">
        <f t="shared" si="3"/>
        <v>2.035466300179737E-11</v>
      </c>
    </row>
    <row r="64" spans="1:10" x14ac:dyDescent="0.25">
      <c r="A64" s="37">
        <v>62</v>
      </c>
      <c r="B64" s="4">
        <v>4070</v>
      </c>
      <c r="C64" s="20">
        <f t="shared" si="0"/>
        <v>-1.2277472383224036E-3</v>
      </c>
      <c r="F64" s="19">
        <f t="shared" si="1"/>
        <v>1.5073632812082891E-6</v>
      </c>
      <c r="G64">
        <v>460</v>
      </c>
      <c r="H64" s="17">
        <f t="shared" si="2"/>
        <v>2.4534051238595782E-7</v>
      </c>
      <c r="I64" s="17">
        <f t="shared" si="4"/>
        <v>5.4987605975603232E-6</v>
      </c>
      <c r="J64" s="16">
        <f t="shared" si="3"/>
        <v>1.5758448018366477E-11</v>
      </c>
    </row>
    <row r="65" spans="1:10" x14ac:dyDescent="0.25">
      <c r="A65" s="37">
        <v>63</v>
      </c>
      <c r="B65" s="4">
        <v>4100</v>
      </c>
      <c r="C65" s="20">
        <f t="shared" si="0"/>
        <v>7.3439742557585052E-3</v>
      </c>
      <c r="F65" s="19">
        <f t="shared" si="1"/>
        <v>5.3933957869243687E-5</v>
      </c>
      <c r="G65">
        <v>459</v>
      </c>
      <c r="H65" s="17">
        <f t="shared" si="2"/>
        <v>8.8131544418612487E-6</v>
      </c>
      <c r="I65" s="17">
        <f t="shared" si="4"/>
        <v>5.533550179667188E-6</v>
      </c>
      <c r="J65" s="16">
        <f t="shared" si="3"/>
        <v>2.3447144076211186E-9</v>
      </c>
    </row>
    <row r="66" spans="1:10" x14ac:dyDescent="0.25">
      <c r="A66" s="37">
        <v>64</v>
      </c>
      <c r="B66" s="4">
        <v>4092</v>
      </c>
      <c r="C66" s="20">
        <f t="shared" si="0"/>
        <v>-1.9531256208820736E-3</v>
      </c>
      <c r="F66" s="19">
        <f t="shared" si="1"/>
        <v>3.8146996909459855E-6</v>
      </c>
      <c r="G66">
        <v>458</v>
      </c>
      <c r="H66" s="17">
        <f t="shared" si="2"/>
        <v>6.2581676958336637E-7</v>
      </c>
      <c r="I66" s="17">
        <f t="shared" si="4"/>
        <v>5.5360205668631574E-6</v>
      </c>
      <c r="J66" s="16">
        <f t="shared" si="3"/>
        <v>2.8881902984120138E-12</v>
      </c>
    </row>
    <row r="67" spans="1:10" x14ac:dyDescent="0.25">
      <c r="A67" s="37">
        <v>65</v>
      </c>
      <c r="B67" s="4">
        <v>4070</v>
      </c>
      <c r="C67" s="20">
        <f t="shared" si="0"/>
        <v>-5.3908486348764233E-3</v>
      </c>
      <c r="F67" s="19">
        <f t="shared" si="1"/>
        <v>2.9061249004148997E-5</v>
      </c>
      <c r="G67">
        <v>457</v>
      </c>
      <c r="H67" s="17">
        <f t="shared" si="2"/>
        <v>4.7865089023856509E-6</v>
      </c>
      <c r="I67" s="17">
        <f t="shared" si="4"/>
        <v>5.5549151233540588E-6</v>
      </c>
      <c r="J67" s="16">
        <f t="shared" si="3"/>
        <v>5.5357909818881369E-10</v>
      </c>
    </row>
    <row r="68" spans="1:10" x14ac:dyDescent="0.25">
      <c r="A68" s="37">
        <v>66</v>
      </c>
      <c r="B68" s="4">
        <v>4120</v>
      </c>
      <c r="C68" s="20">
        <f t="shared" ref="C68:C131" si="5">LN(B68/B67)</f>
        <v>1.2210163906931337E-2</v>
      </c>
      <c r="F68" s="19">
        <f t="shared" ref="F68:F131" si="6">C68^2</f>
        <v>1.4908810263412873E-4</v>
      </c>
      <c r="G68">
        <v>456</v>
      </c>
      <c r="H68" s="17">
        <f t="shared" ref="H68:H131" si="7">F68*($E$7^(G68-1))</f>
        <v>2.4652747989463513E-5</v>
      </c>
      <c r="I68" s="17">
        <f t="shared" si="4"/>
        <v>5.6522308808387473E-6</v>
      </c>
      <c r="J68" s="16">
        <f t="shared" ref="J68:J131" si="8">(F68-($E$7*I68))^2</f>
        <v>2.0580250474346504E-8</v>
      </c>
    </row>
    <row r="69" spans="1:10" x14ac:dyDescent="0.25">
      <c r="A69" s="37">
        <v>67</v>
      </c>
      <c r="B69" s="4">
        <v>4120</v>
      </c>
      <c r="C69" s="20">
        <f t="shared" si="5"/>
        <v>0</v>
      </c>
      <c r="F69" s="19">
        <f t="shared" si="6"/>
        <v>0</v>
      </c>
      <c r="G69">
        <v>455</v>
      </c>
      <c r="H69" s="17">
        <f t="shared" si="7"/>
        <v>0</v>
      </c>
      <c r="I69" s="17">
        <f t="shared" ref="I69:I132" si="9">(1-$E$7)*H69+I68</f>
        <v>5.6522308808387473E-6</v>
      </c>
      <c r="J69" s="16">
        <f t="shared" si="8"/>
        <v>3.1695987054023219E-11</v>
      </c>
    </row>
    <row r="70" spans="1:10" x14ac:dyDescent="0.25">
      <c r="A70" s="37">
        <v>68</v>
      </c>
      <c r="B70" s="4">
        <v>4150</v>
      </c>
      <c r="C70" s="20">
        <f t="shared" si="5"/>
        <v>7.2551708811720156E-3</v>
      </c>
      <c r="F70" s="19">
        <f t="shared" si="6"/>
        <v>5.2637504515006321E-5</v>
      </c>
      <c r="G70">
        <v>454</v>
      </c>
      <c r="H70" s="17">
        <f t="shared" si="7"/>
        <v>8.7731013455834219E-6</v>
      </c>
      <c r="I70" s="17">
        <f t="shared" si="9"/>
        <v>5.6868623549162128E-6</v>
      </c>
      <c r="J70" s="16">
        <f t="shared" si="8"/>
        <v>2.2064712618025345E-9</v>
      </c>
    </row>
    <row r="71" spans="1:10" x14ac:dyDescent="0.25">
      <c r="A71" s="37">
        <v>69</v>
      </c>
      <c r="B71" s="4">
        <v>4206</v>
      </c>
      <c r="C71" s="20">
        <f t="shared" si="5"/>
        <v>1.3403743037901213E-2</v>
      </c>
      <c r="F71" s="19">
        <f t="shared" si="6"/>
        <v>1.7966032742608524E-4</v>
      </c>
      <c r="G71">
        <v>453</v>
      </c>
      <c r="H71" s="17">
        <f t="shared" si="7"/>
        <v>3.0062686954731063E-5</v>
      </c>
      <c r="I71" s="17">
        <f t="shared" si="9"/>
        <v>5.8055336346565119E-6</v>
      </c>
      <c r="J71" s="16">
        <f t="shared" si="8"/>
        <v>3.0233458350659382E-8</v>
      </c>
    </row>
    <row r="72" spans="1:10" x14ac:dyDescent="0.25">
      <c r="A72" s="37">
        <v>70</v>
      </c>
      <c r="B72" s="4">
        <v>4265</v>
      </c>
      <c r="C72" s="20">
        <f t="shared" si="5"/>
        <v>1.3930103663134406E-2</v>
      </c>
      <c r="F72" s="19">
        <f t="shared" si="6"/>
        <v>1.9404778806567059E-4</v>
      </c>
      <c r="G72">
        <v>452</v>
      </c>
      <c r="H72" s="17">
        <f t="shared" si="7"/>
        <v>3.259883332123217E-5</v>
      </c>
      <c r="I72" s="17">
        <f t="shared" si="9"/>
        <v>5.9342162528834409E-6</v>
      </c>
      <c r="J72" s="16">
        <f t="shared" si="8"/>
        <v>3.5395529602215399E-8</v>
      </c>
    </row>
    <row r="73" spans="1:10" x14ac:dyDescent="0.25">
      <c r="A73" s="37">
        <v>71</v>
      </c>
      <c r="B73" s="4">
        <v>4390</v>
      </c>
      <c r="C73" s="20">
        <f t="shared" si="5"/>
        <v>2.8887046143437629E-2</v>
      </c>
      <c r="F73" s="19">
        <f t="shared" si="6"/>
        <v>8.3446143489309484E-4</v>
      </c>
      <c r="G73">
        <v>451</v>
      </c>
      <c r="H73" s="17">
        <f t="shared" si="7"/>
        <v>1.4073994733199073E-4</v>
      </c>
      <c r="I73" s="17">
        <f t="shared" si="9"/>
        <v>6.4897816847298868E-6</v>
      </c>
      <c r="J73" s="16">
        <f t="shared" si="8"/>
        <v>6.8557948139198848E-7</v>
      </c>
    </row>
    <row r="74" spans="1:10" x14ac:dyDescent="0.25">
      <c r="A74" s="37">
        <v>72</v>
      </c>
      <c r="B74" s="4">
        <v>4385</v>
      </c>
      <c r="C74" s="20">
        <f t="shared" si="5"/>
        <v>-1.1396012629336736E-3</v>
      </c>
      <c r="F74" s="19">
        <f t="shared" si="6"/>
        <v>1.2986910384800238E-6</v>
      </c>
      <c r="G74">
        <v>450</v>
      </c>
      <c r="H74" s="17">
        <f t="shared" si="7"/>
        <v>2.1990480079973825E-7</v>
      </c>
      <c r="I74" s="17">
        <f t="shared" si="9"/>
        <v>6.4906497503213368E-6</v>
      </c>
      <c r="J74" s="16">
        <f t="shared" si="8"/>
        <v>2.6691039300247071E-11</v>
      </c>
    </row>
    <row r="75" spans="1:10" x14ac:dyDescent="0.25">
      <c r="A75" s="37">
        <v>73</v>
      </c>
      <c r="B75" s="4">
        <v>4373</v>
      </c>
      <c r="C75" s="20">
        <f t="shared" si="5"/>
        <v>-2.7403533933627986E-3</v>
      </c>
      <c r="F75" s="19">
        <f t="shared" si="6"/>
        <v>7.5095367205150046E-6</v>
      </c>
      <c r="G75">
        <v>449</v>
      </c>
      <c r="H75" s="17">
        <f t="shared" si="7"/>
        <v>1.2766144775823172E-6</v>
      </c>
      <c r="I75" s="17">
        <f t="shared" si="9"/>
        <v>6.4956891359896178E-6</v>
      </c>
      <c r="J75" s="16">
        <f t="shared" si="8"/>
        <v>1.0805375122435222E-12</v>
      </c>
    </row>
    <row r="76" spans="1:10" x14ac:dyDescent="0.25">
      <c r="A76" s="37">
        <v>74</v>
      </c>
      <c r="B76" s="4">
        <v>4340</v>
      </c>
      <c r="C76" s="20">
        <f t="shared" si="5"/>
        <v>-7.5749243184700847E-3</v>
      </c>
      <c r="F76" s="19">
        <f t="shared" si="6"/>
        <v>5.7379478430549478E-5</v>
      </c>
      <c r="G76">
        <v>448</v>
      </c>
      <c r="H76" s="17">
        <f t="shared" si="7"/>
        <v>9.7931175916288401E-6</v>
      </c>
      <c r="I76" s="17">
        <f t="shared" si="9"/>
        <v>6.5343470842626992E-6</v>
      </c>
      <c r="J76" s="16">
        <f t="shared" si="8"/>
        <v>2.5878510536538357E-9</v>
      </c>
    </row>
    <row r="77" spans="1:10" x14ac:dyDescent="0.25">
      <c r="A77" s="37">
        <v>75</v>
      </c>
      <c r="B77" s="4">
        <v>4440</v>
      </c>
      <c r="C77" s="20">
        <f t="shared" si="5"/>
        <v>2.2780028331819906E-2</v>
      </c>
      <c r="F77" s="19">
        <f t="shared" si="6"/>
        <v>5.1892969079851757E-4</v>
      </c>
      <c r="G77">
        <v>447</v>
      </c>
      <c r="H77" s="17">
        <f t="shared" si="7"/>
        <v>8.8918196598546882E-5</v>
      </c>
      <c r="I77" s="17">
        <f t="shared" si="9"/>
        <v>6.8853481840126498E-6</v>
      </c>
      <c r="J77" s="16">
        <f t="shared" si="8"/>
        <v>2.6221724390648479E-7</v>
      </c>
    </row>
    <row r="78" spans="1:10" x14ac:dyDescent="0.25">
      <c r="A78" s="37">
        <v>76</v>
      </c>
      <c r="B78" s="4">
        <v>4465</v>
      </c>
      <c r="C78" s="20">
        <f t="shared" si="5"/>
        <v>5.6148378843289808E-3</v>
      </c>
      <c r="F78" s="19">
        <f t="shared" si="6"/>
        <v>3.1526404467295949E-5</v>
      </c>
      <c r="G78">
        <v>446</v>
      </c>
      <c r="H78" s="17">
        <f t="shared" si="7"/>
        <v>5.4234335362756475E-6</v>
      </c>
      <c r="I78" s="17">
        <f t="shared" si="9"/>
        <v>6.9067569755589757E-6</v>
      </c>
      <c r="J78" s="16">
        <f t="shared" si="8"/>
        <v>6.0747025361104192E-10</v>
      </c>
    </row>
    <row r="79" spans="1:10" x14ac:dyDescent="0.25">
      <c r="A79" s="37">
        <v>77</v>
      </c>
      <c r="B79" s="4">
        <v>4465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6.9067569755589757E-6</v>
      </c>
      <c r="J79" s="16">
        <f t="shared" si="8"/>
        <v>4.7327421499109677E-11</v>
      </c>
    </row>
    <row r="80" spans="1:10" x14ac:dyDescent="0.25">
      <c r="A80" s="37">
        <v>78</v>
      </c>
      <c r="B80" s="4">
        <v>4441</v>
      </c>
      <c r="C80" s="20">
        <f t="shared" si="5"/>
        <v>-5.3896380184972059E-3</v>
      </c>
      <c r="F80" s="19">
        <f t="shared" si="6"/>
        <v>2.9048197970430488E-5</v>
      </c>
      <c r="G80">
        <v>444</v>
      </c>
      <c r="H80" s="17">
        <f t="shared" si="7"/>
        <v>5.0367985480879703E-6</v>
      </c>
      <c r="I80" s="17">
        <f t="shared" si="9"/>
        <v>6.9266395406269532E-6</v>
      </c>
      <c r="J80" s="16">
        <f t="shared" si="8"/>
        <v>4.9057381852884713E-10</v>
      </c>
    </row>
    <row r="81" spans="1:10" x14ac:dyDescent="0.25">
      <c r="A81" s="37">
        <v>79</v>
      </c>
      <c r="B81" s="4">
        <v>4344</v>
      </c>
      <c r="C81" s="20">
        <f t="shared" si="5"/>
        <v>-2.2083993678330961E-2</v>
      </c>
      <c r="F81" s="19">
        <f t="shared" si="6"/>
        <v>4.8770277678456182E-4</v>
      </c>
      <c r="G81">
        <v>443</v>
      </c>
      <c r="H81" s="17">
        <f t="shared" si="7"/>
        <v>8.4900132258708085E-5</v>
      </c>
      <c r="I81" s="17">
        <f t="shared" si="9"/>
        <v>7.2617794887105359E-6</v>
      </c>
      <c r="J81" s="16">
        <f t="shared" si="8"/>
        <v>2.3085109695385371E-7</v>
      </c>
    </row>
    <row r="82" spans="1:10" x14ac:dyDescent="0.25">
      <c r="A82" s="37">
        <v>80</v>
      </c>
      <c r="B82" s="4">
        <v>4400</v>
      </c>
      <c r="C82" s="20">
        <f t="shared" si="5"/>
        <v>1.2808958292581241E-2</v>
      </c>
      <c r="F82" s="19">
        <f t="shared" si="6"/>
        <v>1.6406941254108574E-4</v>
      </c>
      <c r="G82">
        <v>442</v>
      </c>
      <c r="H82" s="17">
        <f t="shared" si="7"/>
        <v>2.8674675684837112E-5</v>
      </c>
      <c r="I82" s="17">
        <f t="shared" si="9"/>
        <v>7.3749716483063085E-6</v>
      </c>
      <c r="J82" s="16">
        <f t="shared" si="8"/>
        <v>2.4562272160424946E-8</v>
      </c>
    </row>
    <row r="83" spans="1:10" x14ac:dyDescent="0.25">
      <c r="A83" s="37">
        <v>81</v>
      </c>
      <c r="B83" s="4">
        <v>4400</v>
      </c>
      <c r="C83" s="20">
        <f t="shared" si="5"/>
        <v>0</v>
      </c>
      <c r="F83" s="19">
        <f t="shared" si="6"/>
        <v>0</v>
      </c>
      <c r="G83">
        <v>441</v>
      </c>
      <c r="H83" s="17">
        <f t="shared" si="7"/>
        <v>0</v>
      </c>
      <c r="I83" s="17">
        <f t="shared" si="9"/>
        <v>7.3749716483063085E-6</v>
      </c>
      <c r="J83" s="16">
        <f t="shared" si="8"/>
        <v>5.3961647922021459E-11</v>
      </c>
    </row>
    <row r="84" spans="1:10" x14ac:dyDescent="0.25">
      <c r="A84" s="37">
        <v>82</v>
      </c>
      <c r="B84" s="4">
        <v>4350</v>
      </c>
      <c r="C84" s="20">
        <f t="shared" si="5"/>
        <v>-1.1428695823622744E-2</v>
      </c>
      <c r="F84" s="19">
        <f t="shared" si="6"/>
        <v>1.3061508822889193E-4</v>
      </c>
      <c r="G84">
        <v>440</v>
      </c>
      <c r="H84" s="17">
        <f t="shared" si="7"/>
        <v>2.3009106053906372E-5</v>
      </c>
      <c r="I84" s="17">
        <f t="shared" si="9"/>
        <v>7.4657991936022096E-6</v>
      </c>
      <c r="J84" s="16">
        <f t="shared" si="8"/>
        <v>1.5173006911517547E-8</v>
      </c>
    </row>
    <row r="85" spans="1:10" x14ac:dyDescent="0.25">
      <c r="A85" s="37">
        <v>83</v>
      </c>
      <c r="B85" s="4">
        <v>4399</v>
      </c>
      <c r="C85" s="20">
        <f t="shared" si="5"/>
        <v>1.1201397265989996E-2</v>
      </c>
      <c r="F85" s="19">
        <f t="shared" si="6"/>
        <v>1.2547130071052814E-4</v>
      </c>
      <c r="G85">
        <v>439</v>
      </c>
      <c r="H85" s="17">
        <f t="shared" si="7"/>
        <v>2.2190574755624021E-5</v>
      </c>
      <c r="I85" s="17">
        <f t="shared" si="9"/>
        <v>7.5533956186452565E-6</v>
      </c>
      <c r="J85" s="16">
        <f t="shared" si="8"/>
        <v>1.3911665083791831E-8</v>
      </c>
    </row>
    <row r="86" spans="1:10" x14ac:dyDescent="0.25">
      <c r="A86" s="37">
        <v>84</v>
      </c>
      <c r="B86" s="4">
        <v>4380</v>
      </c>
      <c r="C86" s="20">
        <f t="shared" si="5"/>
        <v>-4.3285179782278907E-3</v>
      </c>
      <c r="F86" s="19">
        <f t="shared" si="6"/>
        <v>1.8736067887842068E-5</v>
      </c>
      <c r="G86">
        <v>438</v>
      </c>
      <c r="H86" s="17">
        <f t="shared" si="7"/>
        <v>3.3267514530574251E-6</v>
      </c>
      <c r="I86" s="17">
        <f t="shared" si="9"/>
        <v>7.5665278397573179E-6</v>
      </c>
      <c r="J86" s="16">
        <f t="shared" si="8"/>
        <v>1.2542675344865419E-10</v>
      </c>
    </row>
    <row r="87" spans="1:10" x14ac:dyDescent="0.25">
      <c r="A87" s="37">
        <v>85</v>
      </c>
      <c r="B87" s="4">
        <v>4400</v>
      </c>
      <c r="C87" s="20">
        <f t="shared" si="5"/>
        <v>4.5558165358606613E-3</v>
      </c>
      <c r="F87" s="19">
        <f t="shared" si="6"/>
        <v>2.0755464308421436E-5</v>
      </c>
      <c r="G87">
        <v>437</v>
      </c>
      <c r="H87" s="17">
        <f t="shared" si="7"/>
        <v>3.6999180945319428E-6</v>
      </c>
      <c r="I87" s="17">
        <f t="shared" si="9"/>
        <v>7.5811331215763902E-6</v>
      </c>
      <c r="J87" s="16">
        <f t="shared" si="8"/>
        <v>1.7435241382945605E-10</v>
      </c>
    </row>
    <row r="88" spans="1:10" x14ac:dyDescent="0.25">
      <c r="A88" s="37">
        <v>86</v>
      </c>
      <c r="B88" s="4">
        <v>4397</v>
      </c>
      <c r="C88" s="20">
        <f t="shared" si="5"/>
        <v>-6.8205072554245762E-4</v>
      </c>
      <c r="F88" s="19">
        <f t="shared" si="6"/>
        <v>4.6519319221299288E-7</v>
      </c>
      <c r="G88">
        <v>436</v>
      </c>
      <c r="H88" s="17">
        <f t="shared" si="7"/>
        <v>8.3255083468768319E-8</v>
      </c>
      <c r="I88" s="17">
        <f t="shared" si="9"/>
        <v>7.5814617677587824E-6</v>
      </c>
      <c r="J88" s="16">
        <f t="shared" si="8"/>
        <v>5.0216229505922988E-11</v>
      </c>
    </row>
    <row r="89" spans="1:10" x14ac:dyDescent="0.25">
      <c r="A89" s="37">
        <v>87</v>
      </c>
      <c r="B89" s="4">
        <v>4397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7.5814617677587824E-6</v>
      </c>
      <c r="J89" s="16">
        <f t="shared" si="8"/>
        <v>5.7025669442227509E-11</v>
      </c>
    </row>
    <row r="90" spans="1:10" x14ac:dyDescent="0.25">
      <c r="A90" s="37">
        <v>88</v>
      </c>
      <c r="B90" s="4">
        <v>4320</v>
      </c>
      <c r="C90" s="20">
        <f t="shared" si="5"/>
        <v>-1.7667087942654099E-2</v>
      </c>
      <c r="F90" s="19">
        <f t="shared" si="6"/>
        <v>3.1212599637347381E-4</v>
      </c>
      <c r="G90">
        <v>434</v>
      </c>
      <c r="H90" s="17">
        <f t="shared" si="7"/>
        <v>5.6304467818845086E-5</v>
      </c>
      <c r="I90" s="17">
        <f t="shared" si="9"/>
        <v>7.8037214500426812E-6</v>
      </c>
      <c r="J90" s="16">
        <f t="shared" si="8"/>
        <v>9.263079718881207E-8</v>
      </c>
    </row>
    <row r="91" spans="1:10" x14ac:dyDescent="0.25">
      <c r="A91" s="37">
        <v>89</v>
      </c>
      <c r="B91" s="4">
        <v>4365</v>
      </c>
      <c r="C91" s="20">
        <f t="shared" si="5"/>
        <v>1.0362787035546658E-2</v>
      </c>
      <c r="F91" s="19">
        <f t="shared" si="6"/>
        <v>1.0738735514409388E-4</v>
      </c>
      <c r="G91">
        <v>433</v>
      </c>
      <c r="H91" s="17">
        <f t="shared" si="7"/>
        <v>1.9448397194532988E-5</v>
      </c>
      <c r="I91" s="17">
        <f t="shared" si="9"/>
        <v>7.8804932365249832E-6</v>
      </c>
      <c r="J91" s="16">
        <f t="shared" si="8"/>
        <v>9.9078074410797727E-9</v>
      </c>
    </row>
    <row r="92" spans="1:10" x14ac:dyDescent="0.25">
      <c r="A92" s="37">
        <v>90</v>
      </c>
      <c r="B92" s="4">
        <v>4388</v>
      </c>
      <c r="C92" s="20">
        <f t="shared" si="5"/>
        <v>5.2553531214182669E-3</v>
      </c>
      <c r="F92" s="19">
        <f t="shared" si="6"/>
        <v>2.7618736430800722E-5</v>
      </c>
      <c r="G92">
        <v>432</v>
      </c>
      <c r="H92" s="17">
        <f t="shared" si="7"/>
        <v>5.0217169261597389E-6</v>
      </c>
      <c r="I92" s="17">
        <f t="shared" si="9"/>
        <v>7.9003162674808735E-6</v>
      </c>
      <c r="J92" s="16">
        <f t="shared" si="8"/>
        <v>3.9004695107763247E-10</v>
      </c>
    </row>
    <row r="93" spans="1:10" x14ac:dyDescent="0.25">
      <c r="A93" s="37">
        <v>91</v>
      </c>
      <c r="B93" s="4">
        <v>4385</v>
      </c>
      <c r="C93" s="20">
        <f t="shared" si="5"/>
        <v>-6.8391658883741136E-4</v>
      </c>
      <c r="F93" s="19">
        <f t="shared" si="6"/>
        <v>4.6774190048700079E-7</v>
      </c>
      <c r="G93">
        <v>431</v>
      </c>
      <c r="H93" s="17">
        <f t="shared" si="7"/>
        <v>8.5383204730864314E-8</v>
      </c>
      <c r="I93" s="17">
        <f t="shared" si="9"/>
        <v>7.900653314338628E-6</v>
      </c>
      <c r="J93" s="16">
        <f t="shared" si="8"/>
        <v>5.4785516606258968E-11</v>
      </c>
    </row>
    <row r="94" spans="1:10" x14ac:dyDescent="0.25">
      <c r="A94" s="37">
        <v>92</v>
      </c>
      <c r="B94" s="4">
        <v>4370</v>
      </c>
      <c r="C94" s="20">
        <f t="shared" si="5"/>
        <v>-3.4266167166475555E-3</v>
      </c>
      <c r="F94" s="19">
        <f t="shared" si="6"/>
        <v>1.1741702122808473E-5</v>
      </c>
      <c r="G94">
        <v>430</v>
      </c>
      <c r="H94" s="17">
        <f t="shared" si="7"/>
        <v>2.1518648275921274E-6</v>
      </c>
      <c r="I94" s="17">
        <f t="shared" si="9"/>
        <v>7.9091477164957939E-6</v>
      </c>
      <c r="J94" s="16">
        <f t="shared" si="8"/>
        <v>1.4928760784161898E-11</v>
      </c>
    </row>
    <row r="95" spans="1:10" x14ac:dyDescent="0.25">
      <c r="A95" s="37">
        <v>93</v>
      </c>
      <c r="B95" s="4">
        <v>4330</v>
      </c>
      <c r="C95" s="20">
        <f t="shared" si="5"/>
        <v>-9.1954670931002746E-3</v>
      </c>
      <c r="F95" s="19">
        <f t="shared" si="6"/>
        <v>8.455661506029002E-5</v>
      </c>
      <c r="G95">
        <v>429</v>
      </c>
      <c r="H95" s="17">
        <f t="shared" si="7"/>
        <v>1.5557838923412103E-5</v>
      </c>
      <c r="I95" s="17">
        <f t="shared" si="9"/>
        <v>7.9705616765258769E-6</v>
      </c>
      <c r="J95" s="16">
        <f t="shared" si="8"/>
        <v>5.8702438903929149E-9</v>
      </c>
    </row>
    <row r="96" spans="1:10" x14ac:dyDescent="0.25">
      <c r="A96" s="37">
        <v>94</v>
      </c>
      <c r="B96" s="4">
        <v>4220</v>
      </c>
      <c r="C96" s="20">
        <f t="shared" si="5"/>
        <v>-2.5732413966478015E-2</v>
      </c>
      <c r="F96" s="19">
        <f t="shared" si="6"/>
        <v>6.6215712854219276E-4</v>
      </c>
      <c r="G96">
        <v>428</v>
      </c>
      <c r="H96" s="17">
        <f t="shared" si="7"/>
        <v>1.2231521796735961E-4</v>
      </c>
      <c r="I96" s="17">
        <f t="shared" si="9"/>
        <v>8.4533962105699446E-6</v>
      </c>
      <c r="J96" s="16">
        <f t="shared" si="8"/>
        <v>4.2737219824658641E-7</v>
      </c>
    </row>
    <row r="97" spans="1:10" x14ac:dyDescent="0.25">
      <c r="A97" s="37">
        <v>95</v>
      </c>
      <c r="B97" s="4">
        <v>4300</v>
      </c>
      <c r="C97" s="20">
        <f t="shared" si="5"/>
        <v>1.8779894651596275E-2</v>
      </c>
      <c r="F97" s="19">
        <f t="shared" si="6"/>
        <v>3.5268444312505436E-4</v>
      </c>
      <c r="G97">
        <v>427</v>
      </c>
      <c r="H97" s="17">
        <f t="shared" si="7"/>
        <v>6.5406888737706031E-5</v>
      </c>
      <c r="I97" s="17">
        <f t="shared" si="9"/>
        <v>8.7115873430533115E-6</v>
      </c>
      <c r="J97" s="16">
        <f t="shared" si="8"/>
        <v>1.183409842216716E-7</v>
      </c>
    </row>
    <row r="98" spans="1:10" x14ac:dyDescent="0.25">
      <c r="A98" s="37">
        <v>96</v>
      </c>
      <c r="B98" s="4">
        <v>4200</v>
      </c>
      <c r="C98" s="20">
        <f t="shared" si="5"/>
        <v>-2.3530497410194161E-2</v>
      </c>
      <c r="F98" s="19">
        <f t="shared" si="6"/>
        <v>5.5368430837115406E-4</v>
      </c>
      <c r="G98">
        <v>426</v>
      </c>
      <c r="H98" s="17">
        <f t="shared" si="7"/>
        <v>1.0309014642394241E-4</v>
      </c>
      <c r="I98" s="17">
        <f t="shared" si="9"/>
        <v>9.1185316598792174E-6</v>
      </c>
      <c r="J98" s="16">
        <f t="shared" si="8"/>
        <v>2.9659108980194588E-7</v>
      </c>
    </row>
    <row r="99" spans="1:10" x14ac:dyDescent="0.25">
      <c r="A99" s="37">
        <v>97</v>
      </c>
      <c r="B99" s="4">
        <v>4200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9.1185316598792174E-6</v>
      </c>
      <c r="J99" s="16">
        <f t="shared" si="8"/>
        <v>8.2492471329398224E-11</v>
      </c>
    </row>
    <row r="100" spans="1:10" x14ac:dyDescent="0.25">
      <c r="A100" s="37">
        <v>98</v>
      </c>
      <c r="B100" s="4">
        <v>4130</v>
      </c>
      <c r="C100" s="20">
        <f t="shared" si="5"/>
        <v>-1.6807118316381289E-2</v>
      </c>
      <c r="F100" s="19">
        <f t="shared" si="6"/>
        <v>2.8247922610083942E-4</v>
      </c>
      <c r="G100">
        <v>424</v>
      </c>
      <c r="H100" s="17">
        <f t="shared" si="7"/>
        <v>5.3012338420516735E-5</v>
      </c>
      <c r="I100" s="17">
        <f t="shared" si="9"/>
        <v>9.3277957902565765E-6</v>
      </c>
      <c r="J100" s="16">
        <f t="shared" si="8"/>
        <v>7.4631820713514613E-8</v>
      </c>
    </row>
    <row r="101" spans="1:10" x14ac:dyDescent="0.25">
      <c r="A101" s="37">
        <v>99</v>
      </c>
      <c r="B101" s="4">
        <v>4200</v>
      </c>
      <c r="C101" s="20">
        <f t="shared" si="5"/>
        <v>1.6807118316381191E-2</v>
      </c>
      <c r="F101" s="19">
        <f t="shared" si="6"/>
        <v>2.8247922610083611E-4</v>
      </c>
      <c r="G101">
        <v>423</v>
      </c>
      <c r="H101" s="17">
        <f t="shared" si="7"/>
        <v>5.3222431886625373E-5</v>
      </c>
      <c r="I101" s="17">
        <f t="shared" si="9"/>
        <v>9.5378892563658248E-6</v>
      </c>
      <c r="J101" s="16">
        <f t="shared" si="8"/>
        <v>7.4517527501263918E-8</v>
      </c>
    </row>
    <row r="102" spans="1:10" x14ac:dyDescent="0.25">
      <c r="A102" s="37">
        <v>100</v>
      </c>
      <c r="B102" s="4">
        <v>4209</v>
      </c>
      <c r="C102" s="20">
        <f t="shared" si="5"/>
        <v>2.1405644991110378E-3</v>
      </c>
      <c r="F102" s="19">
        <f t="shared" si="6"/>
        <v>4.5820163748544883E-6</v>
      </c>
      <c r="G102">
        <v>422</v>
      </c>
      <c r="H102" s="17">
        <f t="shared" si="7"/>
        <v>8.66727527490753E-7</v>
      </c>
      <c r="I102" s="17">
        <f t="shared" si="9"/>
        <v>9.5413106293465016E-6</v>
      </c>
      <c r="J102" s="16">
        <f t="shared" si="8"/>
        <v>2.4222444852635271E-11</v>
      </c>
    </row>
    <row r="103" spans="1:10" x14ac:dyDescent="0.25">
      <c r="A103" s="37">
        <v>101</v>
      </c>
      <c r="B103" s="4">
        <v>4120</v>
      </c>
      <c r="C103" s="20">
        <f t="shared" si="5"/>
        <v>-2.1371926426998571E-2</v>
      </c>
      <c r="F103" s="19">
        <f t="shared" si="6"/>
        <v>4.5675923920103994E-4</v>
      </c>
      <c r="G103">
        <v>421</v>
      </c>
      <c r="H103" s="17">
        <f t="shared" si="7"/>
        <v>8.6742322718369E-5</v>
      </c>
      <c r="I103" s="17">
        <f t="shared" si="9"/>
        <v>9.8837225521442052E-6</v>
      </c>
      <c r="J103" s="16">
        <f t="shared" si="8"/>
        <v>1.9973259914222772E-7</v>
      </c>
    </row>
    <row r="104" spans="1:10" x14ac:dyDescent="0.25">
      <c r="A104" s="37">
        <v>102</v>
      </c>
      <c r="B104" s="4">
        <v>4120</v>
      </c>
      <c r="C104" s="20">
        <f t="shared" si="5"/>
        <v>0</v>
      </c>
      <c r="F104" s="19">
        <f t="shared" si="6"/>
        <v>0</v>
      </c>
      <c r="G104">
        <v>420</v>
      </c>
      <c r="H104" s="17">
        <f t="shared" si="7"/>
        <v>0</v>
      </c>
      <c r="I104" s="17">
        <f t="shared" si="9"/>
        <v>9.8837225521442052E-6</v>
      </c>
      <c r="J104" s="16">
        <f t="shared" si="8"/>
        <v>9.6918254819874243E-11</v>
      </c>
    </row>
    <row r="105" spans="1:10" x14ac:dyDescent="0.25">
      <c r="A105" s="37">
        <v>103</v>
      </c>
      <c r="B105" s="4">
        <v>4189</v>
      </c>
      <c r="C105" s="20">
        <f t="shared" si="5"/>
        <v>1.660887860346278E-2</v>
      </c>
      <c r="F105" s="19">
        <f t="shared" si="6"/>
        <v>2.7585484846456376E-4</v>
      </c>
      <c r="G105">
        <v>419</v>
      </c>
      <c r="H105" s="17">
        <f t="shared" si="7"/>
        <v>5.2803150320168608E-5</v>
      </c>
      <c r="I105" s="17">
        <f t="shared" si="9"/>
        <v>1.0092160920685566E-5</v>
      </c>
      <c r="J105" s="16">
        <f t="shared" si="8"/>
        <v>7.065098280351867E-8</v>
      </c>
    </row>
    <row r="106" spans="1:10" x14ac:dyDescent="0.25">
      <c r="A106" s="37">
        <v>104</v>
      </c>
      <c r="B106" s="4">
        <v>4229</v>
      </c>
      <c r="C106" s="20">
        <f t="shared" si="5"/>
        <v>9.5035165254536216E-3</v>
      </c>
      <c r="F106" s="19">
        <f t="shared" si="6"/>
        <v>9.0316826349570077E-5</v>
      </c>
      <c r="G106">
        <v>418</v>
      </c>
      <c r="H106" s="17">
        <f t="shared" si="7"/>
        <v>1.7356639131649217E-5</v>
      </c>
      <c r="I106" s="17">
        <f t="shared" si="9"/>
        <v>1.0160675574111089E-5</v>
      </c>
      <c r="J106" s="16">
        <f t="shared" si="8"/>
        <v>6.4314400609644175E-9</v>
      </c>
    </row>
    <row r="107" spans="1:10" x14ac:dyDescent="0.25">
      <c r="A107" s="37">
        <v>105</v>
      </c>
      <c r="B107" s="4">
        <v>4219</v>
      </c>
      <c r="C107" s="20">
        <f t="shared" si="5"/>
        <v>-2.3674253481499275E-3</v>
      </c>
      <c r="F107" s="19">
        <f t="shared" si="6"/>
        <v>5.6047027790628057E-6</v>
      </c>
      <c r="G107">
        <v>417</v>
      </c>
      <c r="H107" s="17">
        <f t="shared" si="7"/>
        <v>1.0813525412867393E-6</v>
      </c>
      <c r="I107" s="17">
        <f t="shared" si="9"/>
        <v>1.0164944170930732E-5</v>
      </c>
      <c r="J107" s="16">
        <f t="shared" si="8"/>
        <v>2.0431445694866567E-11</v>
      </c>
    </row>
    <row r="108" spans="1:10" x14ac:dyDescent="0.25">
      <c r="A108" s="37">
        <v>106</v>
      </c>
      <c r="B108" s="4">
        <v>4200</v>
      </c>
      <c r="C108" s="20">
        <f t="shared" si="5"/>
        <v>-4.5136078528790037E-3</v>
      </c>
      <c r="F108" s="19">
        <f t="shared" si="6"/>
        <v>2.037265584957101E-5</v>
      </c>
      <c r="G108">
        <v>416</v>
      </c>
      <c r="H108" s="17">
        <f t="shared" si="7"/>
        <v>3.9462093430567996E-6</v>
      </c>
      <c r="I108" s="17">
        <f t="shared" si="9"/>
        <v>1.0180521677810568E-5</v>
      </c>
      <c r="J108" s="16">
        <f t="shared" si="8"/>
        <v>1.047004008746867E-10</v>
      </c>
    </row>
    <row r="109" spans="1:10" x14ac:dyDescent="0.25">
      <c r="A109" s="37">
        <v>107</v>
      </c>
      <c r="B109" s="4">
        <v>4200</v>
      </c>
      <c r="C109" s="20">
        <f t="shared" si="5"/>
        <v>0</v>
      </c>
      <c r="F109" s="19">
        <f t="shared" si="6"/>
        <v>0</v>
      </c>
      <c r="G109">
        <v>415</v>
      </c>
      <c r="H109" s="17">
        <f t="shared" si="7"/>
        <v>0</v>
      </c>
      <c r="I109" s="17">
        <f t="shared" si="9"/>
        <v>1.0180521677810568E-5</v>
      </c>
      <c r="J109" s="16">
        <f t="shared" si="8"/>
        <v>1.0282638310414758E-10</v>
      </c>
    </row>
    <row r="110" spans="1:10" x14ac:dyDescent="0.25">
      <c r="A110" s="37">
        <v>108</v>
      </c>
      <c r="B110" s="4">
        <v>4230</v>
      </c>
      <c r="C110" s="20">
        <f t="shared" si="5"/>
        <v>7.1174677688639549E-3</v>
      </c>
      <c r="F110" s="19">
        <f t="shared" si="6"/>
        <v>5.0658347440817241E-5</v>
      </c>
      <c r="G110">
        <v>414</v>
      </c>
      <c r="H110" s="17">
        <f t="shared" si="7"/>
        <v>9.8905170534783885E-6</v>
      </c>
      <c r="I110" s="17">
        <f t="shared" si="9"/>
        <v>1.021956410664592E-5</v>
      </c>
      <c r="J110" s="16">
        <f t="shared" si="8"/>
        <v>1.6385595335123424E-9</v>
      </c>
    </row>
    <row r="111" spans="1:10" x14ac:dyDescent="0.25">
      <c r="A111" s="37">
        <v>109</v>
      </c>
      <c r="B111" s="4">
        <v>4200</v>
      </c>
      <c r="C111" s="20">
        <f t="shared" si="5"/>
        <v>-7.1174677688639896E-3</v>
      </c>
      <c r="F111" s="19">
        <f t="shared" si="6"/>
        <v>5.0658347440817736E-5</v>
      </c>
      <c r="G111">
        <v>413</v>
      </c>
      <c r="H111" s="17">
        <f t="shared" si="7"/>
        <v>9.9297142115607231E-6</v>
      </c>
      <c r="I111" s="17">
        <f t="shared" si="9"/>
        <v>1.0258761264728154E-5</v>
      </c>
      <c r="J111" s="16">
        <f t="shared" si="8"/>
        <v>1.6354002511356588E-9</v>
      </c>
    </row>
    <row r="112" spans="1:10" x14ac:dyDescent="0.25">
      <c r="A112" s="37">
        <v>110</v>
      </c>
      <c r="B112" s="4">
        <v>4209</v>
      </c>
      <c r="C112" s="20">
        <f t="shared" si="5"/>
        <v>2.1405644991110378E-3</v>
      </c>
      <c r="F112" s="19">
        <f t="shared" si="6"/>
        <v>4.5820163748544883E-6</v>
      </c>
      <c r="G112">
        <v>412</v>
      </c>
      <c r="H112" s="17">
        <f t="shared" si="7"/>
        <v>9.0169595386455712E-7</v>
      </c>
      <c r="I112" s="17">
        <f t="shared" si="9"/>
        <v>1.0262320674202859E-5</v>
      </c>
      <c r="J112" s="16">
        <f t="shared" si="8"/>
        <v>3.1807278508682818E-11</v>
      </c>
    </row>
    <row r="113" spans="1:10" x14ac:dyDescent="0.25">
      <c r="A113" s="37">
        <v>111</v>
      </c>
      <c r="B113" s="4">
        <v>4167</v>
      </c>
      <c r="C113" s="20">
        <f t="shared" si="5"/>
        <v>-1.002873734811721E-2</v>
      </c>
      <c r="F113" s="19">
        <f t="shared" si="6"/>
        <v>1.0057557279752101E-4</v>
      </c>
      <c r="G113">
        <v>411</v>
      </c>
      <c r="H113" s="17">
        <f t="shared" si="7"/>
        <v>1.9870726771320745E-5</v>
      </c>
      <c r="I113" s="17">
        <f t="shared" si="9"/>
        <v>1.0340759590154494E-5</v>
      </c>
      <c r="J113" s="16">
        <f t="shared" si="8"/>
        <v>8.1496899047014206E-9</v>
      </c>
    </row>
    <row r="114" spans="1:10" x14ac:dyDescent="0.25">
      <c r="A114" s="37">
        <v>112</v>
      </c>
      <c r="B114" s="4">
        <v>4350</v>
      </c>
      <c r="C114" s="20">
        <f t="shared" si="5"/>
        <v>4.2979492660276321E-2</v>
      </c>
      <c r="F114" s="19">
        <f t="shared" si="6"/>
        <v>1.8472367893347461E-3</v>
      </c>
      <c r="G114">
        <v>410</v>
      </c>
      <c r="H114" s="17">
        <f t="shared" si="7"/>
        <v>3.6640514176693048E-4</v>
      </c>
      <c r="I114" s="17">
        <f t="shared" si="9"/>
        <v>1.1787129541795314E-5</v>
      </c>
      <c r="J114" s="16">
        <f t="shared" si="8"/>
        <v>3.3690462599265016E-6</v>
      </c>
    </row>
    <row r="115" spans="1:10" x14ac:dyDescent="0.25">
      <c r="A115" s="37">
        <v>113</v>
      </c>
      <c r="B115" s="4">
        <v>4400</v>
      </c>
      <c r="C115" s="20">
        <f t="shared" si="5"/>
        <v>1.142869582362285E-2</v>
      </c>
      <c r="F115" s="19">
        <f t="shared" si="6"/>
        <v>1.3061508822889437E-4</v>
      </c>
      <c r="G115">
        <v>409</v>
      </c>
      <c r="H115" s="17">
        <f t="shared" si="7"/>
        <v>2.6010583286619075E-5</v>
      </c>
      <c r="I115" s="17">
        <f t="shared" si="9"/>
        <v>1.1889805300953594E-5</v>
      </c>
      <c r="J115" s="16">
        <f t="shared" si="8"/>
        <v>1.4106839642469451E-8</v>
      </c>
    </row>
    <row r="116" spans="1:10" x14ac:dyDescent="0.25">
      <c r="A116" s="37">
        <v>114</v>
      </c>
      <c r="B116" s="4">
        <v>4400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1.1889805300953594E-5</v>
      </c>
      <c r="J116" s="16">
        <f t="shared" si="8"/>
        <v>1.4025358783894913E-10</v>
      </c>
    </row>
    <row r="117" spans="1:10" x14ac:dyDescent="0.25">
      <c r="A117" s="37">
        <v>115</v>
      </c>
      <c r="B117" s="4">
        <v>4399</v>
      </c>
      <c r="C117" s="20">
        <f t="shared" si="5"/>
        <v>-2.2729855763278865E-4</v>
      </c>
      <c r="F117" s="19">
        <f t="shared" si="6"/>
        <v>5.1664634301946145E-8</v>
      </c>
      <c r="G117">
        <v>407</v>
      </c>
      <c r="H117" s="17">
        <f t="shared" si="7"/>
        <v>1.0370163627955524E-8</v>
      </c>
      <c r="I117" s="17">
        <f t="shared" si="9"/>
        <v>1.1889846236768502E-5</v>
      </c>
      <c r="J117" s="16">
        <f t="shared" si="8"/>
        <v>1.3903350345576561E-10</v>
      </c>
    </row>
    <row r="118" spans="1:10" x14ac:dyDescent="0.25">
      <c r="A118" s="37">
        <v>116</v>
      </c>
      <c r="B118" s="4">
        <v>4285</v>
      </c>
      <c r="C118" s="20">
        <f t="shared" si="5"/>
        <v>-2.6256690316839609E-2</v>
      </c>
      <c r="F118" s="19">
        <f t="shared" si="6"/>
        <v>6.8941378639441892E-4</v>
      </c>
      <c r="G118">
        <v>406</v>
      </c>
      <c r="H118" s="17">
        <f t="shared" si="7"/>
        <v>1.3892805842981702E-4</v>
      </c>
      <c r="I118" s="17">
        <f t="shared" si="9"/>
        <v>1.2438259308112643E-5</v>
      </c>
      <c r="J118" s="16">
        <f t="shared" si="8"/>
        <v>4.5836234506070523E-7</v>
      </c>
    </row>
    <row r="119" spans="1:10" x14ac:dyDescent="0.25">
      <c r="A119" s="37">
        <v>117</v>
      </c>
      <c r="B119" s="4">
        <v>4186</v>
      </c>
      <c r="C119" s="20">
        <f t="shared" si="5"/>
        <v>-2.3374928025935167E-2</v>
      </c>
      <c r="F119" s="19">
        <f t="shared" si="6"/>
        <v>5.4638726021764936E-4</v>
      </c>
      <c r="G119">
        <v>405</v>
      </c>
      <c r="H119" s="17">
        <f t="shared" si="7"/>
        <v>1.1054225511670517E-4</v>
      </c>
      <c r="I119" s="17">
        <f t="shared" si="9"/>
        <v>1.2874620532238474E-5</v>
      </c>
      <c r="J119" s="16">
        <f t="shared" si="8"/>
        <v>2.8468996771026331E-7</v>
      </c>
    </row>
    <row r="120" spans="1:10" x14ac:dyDescent="0.25">
      <c r="A120" s="37">
        <v>118</v>
      </c>
      <c r="B120" s="4">
        <v>4245</v>
      </c>
      <c r="C120" s="20">
        <f t="shared" si="5"/>
        <v>1.3996195739502561E-2</v>
      </c>
      <c r="F120" s="19">
        <f t="shared" si="6"/>
        <v>1.9589349517846964E-4</v>
      </c>
      <c r="G120">
        <v>404</v>
      </c>
      <c r="H120" s="17">
        <f t="shared" si="7"/>
        <v>3.9789228987375727E-5</v>
      </c>
      <c r="I120" s="17">
        <f t="shared" si="9"/>
        <v>1.303168695583933E-5</v>
      </c>
      <c r="J120" s="16">
        <f t="shared" si="8"/>
        <v>3.3457257134093064E-8</v>
      </c>
    </row>
    <row r="121" spans="1:10" x14ac:dyDescent="0.25">
      <c r="A121" s="37">
        <v>119</v>
      </c>
      <c r="B121" s="4">
        <v>4200</v>
      </c>
      <c r="C121" s="20">
        <f t="shared" si="5"/>
        <v>-1.065729447398798E-2</v>
      </c>
      <c r="F121" s="19">
        <f t="shared" si="6"/>
        <v>1.1357792550529474E-4</v>
      </c>
      <c r="G121">
        <v>403</v>
      </c>
      <c r="H121" s="17">
        <f t="shared" si="7"/>
        <v>2.316099398401059E-5</v>
      </c>
      <c r="I121" s="17">
        <f t="shared" si="9"/>
        <v>1.3123114072792605E-5</v>
      </c>
      <c r="J121" s="16">
        <f t="shared" si="8"/>
        <v>1.0101579540463684E-8</v>
      </c>
    </row>
    <row r="122" spans="1:10" x14ac:dyDescent="0.25">
      <c r="A122" s="37">
        <v>120</v>
      </c>
      <c r="B122" s="4">
        <v>4310</v>
      </c>
      <c r="C122" s="20">
        <f t="shared" si="5"/>
        <v>2.5853378826333706E-2</v>
      </c>
      <c r="F122" s="19">
        <f t="shared" si="6"/>
        <v>6.6839719673791995E-4</v>
      </c>
      <c r="G122">
        <v>402</v>
      </c>
      <c r="H122" s="17">
        <f t="shared" si="7"/>
        <v>1.3684080947936833E-4</v>
      </c>
      <c r="I122" s="17">
        <f t="shared" si="9"/>
        <v>1.3663287810624764E-5</v>
      </c>
      <c r="J122" s="16">
        <f t="shared" si="8"/>
        <v>4.287471209395622E-7</v>
      </c>
    </row>
    <row r="123" spans="1:10" x14ac:dyDescent="0.25">
      <c r="A123" s="37">
        <v>121</v>
      </c>
      <c r="B123" s="4">
        <v>4222</v>
      </c>
      <c r="C123" s="20">
        <f t="shared" si="5"/>
        <v>-2.0628954689527516E-2</v>
      </c>
      <c r="F123" s="19">
        <f t="shared" si="6"/>
        <v>4.2555377158257931E-4</v>
      </c>
      <c r="G123">
        <v>401</v>
      </c>
      <c r="H123" s="17">
        <f t="shared" si="7"/>
        <v>8.7468808738078117E-5</v>
      </c>
      <c r="I123" s="17">
        <f t="shared" si="9"/>
        <v>1.4008567508541908E-5</v>
      </c>
      <c r="J123" s="16">
        <f t="shared" si="8"/>
        <v>1.6941497353132671E-7</v>
      </c>
    </row>
    <row r="124" spans="1:10" x14ac:dyDescent="0.25">
      <c r="A124" s="37">
        <v>122</v>
      </c>
      <c r="B124" s="4">
        <v>4140</v>
      </c>
      <c r="C124" s="20">
        <f t="shared" si="5"/>
        <v>-1.9613161588905848E-2</v>
      </c>
      <c r="F124" s="19">
        <f t="shared" si="6"/>
        <v>3.8467610751253178E-4</v>
      </c>
      <c r="G124">
        <v>400</v>
      </c>
      <c r="H124" s="17">
        <f t="shared" si="7"/>
        <v>7.9380116833829777E-5</v>
      </c>
      <c r="I124" s="17">
        <f t="shared" si="9"/>
        <v>1.4321917411855277E-5</v>
      </c>
      <c r="J124" s="16">
        <f t="shared" si="8"/>
        <v>1.3720410542388647E-7</v>
      </c>
    </row>
    <row r="125" spans="1:10" x14ac:dyDescent="0.25">
      <c r="A125" s="37">
        <v>123</v>
      </c>
      <c r="B125" s="4">
        <v>4150</v>
      </c>
      <c r="C125" s="20">
        <f t="shared" si="5"/>
        <v>2.4125464053839259E-3</v>
      </c>
      <c r="F125" s="19">
        <f t="shared" si="6"/>
        <v>5.8203801581309018E-6</v>
      </c>
      <c r="G125">
        <v>399</v>
      </c>
      <c r="H125" s="17">
        <f t="shared" si="7"/>
        <v>1.2058287256301125E-6</v>
      </c>
      <c r="I125" s="17">
        <f t="shared" si="9"/>
        <v>1.4326677373539128E-5</v>
      </c>
      <c r="J125" s="16">
        <f t="shared" si="8"/>
        <v>7.1398160439893594E-11</v>
      </c>
    </row>
    <row r="126" spans="1:10" x14ac:dyDescent="0.25">
      <c r="A126" s="37">
        <v>124</v>
      </c>
      <c r="B126" s="4">
        <v>4150</v>
      </c>
      <c r="C126" s="20">
        <f t="shared" si="5"/>
        <v>0</v>
      </c>
      <c r="F126" s="19">
        <f t="shared" si="6"/>
        <v>0</v>
      </c>
      <c r="G126">
        <v>398</v>
      </c>
      <c r="H126" s="17">
        <f t="shared" si="7"/>
        <v>0</v>
      </c>
      <c r="I126" s="17">
        <f t="shared" si="9"/>
        <v>1.4326677373539128E-5</v>
      </c>
      <c r="J126" s="16">
        <f t="shared" si="8"/>
        <v>2.0363642115269829E-10</v>
      </c>
    </row>
    <row r="127" spans="1:10" x14ac:dyDescent="0.25">
      <c r="A127" s="37">
        <v>125</v>
      </c>
      <c r="B127" s="4">
        <v>4194</v>
      </c>
      <c r="C127" s="20">
        <f t="shared" si="5"/>
        <v>1.0546598237121247E-2</v>
      </c>
      <c r="F127" s="19">
        <f t="shared" si="6"/>
        <v>1.11230734375249E-4</v>
      </c>
      <c r="G127">
        <v>397</v>
      </c>
      <c r="H127" s="17">
        <f t="shared" si="7"/>
        <v>2.3227078341732119E-5</v>
      </c>
      <c r="I127" s="17">
        <f t="shared" si="9"/>
        <v>1.4418365355907176E-5</v>
      </c>
      <c r="J127" s="16">
        <f t="shared" si="8"/>
        <v>9.3836583671266581E-9</v>
      </c>
    </row>
    <row r="128" spans="1:10" x14ac:dyDescent="0.25">
      <c r="A128" s="37">
        <v>126</v>
      </c>
      <c r="B128" s="4">
        <v>4199</v>
      </c>
      <c r="C128" s="20">
        <f t="shared" si="5"/>
        <v>1.1914692223279812E-3</v>
      </c>
      <c r="F128" s="19">
        <f t="shared" si="6"/>
        <v>1.4195989077548443E-6</v>
      </c>
      <c r="G128">
        <v>396</v>
      </c>
      <c r="H128" s="17">
        <f t="shared" si="7"/>
        <v>2.9761388548051521E-7</v>
      </c>
      <c r="I128" s="17">
        <f t="shared" si="9"/>
        <v>1.441954017506794E-5</v>
      </c>
      <c r="J128" s="16">
        <f t="shared" si="8"/>
        <v>1.6752178476362941E-10</v>
      </c>
    </row>
    <row r="129" spans="1:10" x14ac:dyDescent="0.25">
      <c r="A129" s="37">
        <v>127</v>
      </c>
      <c r="B129" s="4">
        <v>4170</v>
      </c>
      <c r="C129" s="20">
        <f t="shared" si="5"/>
        <v>-6.9303658913461895E-3</v>
      </c>
      <c r="F129" s="19">
        <f t="shared" si="6"/>
        <v>4.8029971387934666E-5</v>
      </c>
      <c r="G129">
        <v>395</v>
      </c>
      <c r="H129" s="17">
        <f t="shared" si="7"/>
        <v>1.010921921736622E-5</v>
      </c>
      <c r="I129" s="17">
        <f t="shared" si="9"/>
        <v>1.4459445922132617E-5</v>
      </c>
      <c r="J129" s="16">
        <f t="shared" si="8"/>
        <v>1.1308157213542305E-9</v>
      </c>
    </row>
    <row r="130" spans="1:10" x14ac:dyDescent="0.25">
      <c r="A130" s="37">
        <v>128</v>
      </c>
      <c r="B130" s="4">
        <v>4180</v>
      </c>
      <c r="C130" s="20">
        <f t="shared" si="5"/>
        <v>2.3952107259548501E-3</v>
      </c>
      <c r="F130" s="19">
        <f t="shared" si="6"/>
        <v>5.7370344217291604E-6</v>
      </c>
      <c r="G130">
        <v>394</v>
      </c>
      <c r="H130" s="17">
        <f t="shared" si="7"/>
        <v>1.2123010883538054E-6</v>
      </c>
      <c r="I130" s="17">
        <f t="shared" si="9"/>
        <v>1.4464231433214914E-5</v>
      </c>
      <c r="J130" s="16">
        <f t="shared" si="8"/>
        <v>7.5170634429742664E-11</v>
      </c>
    </row>
    <row r="131" spans="1:10" x14ac:dyDescent="0.25">
      <c r="A131" s="37">
        <v>129</v>
      </c>
      <c r="B131" s="4">
        <v>4150</v>
      </c>
      <c r="C131" s="20">
        <f t="shared" si="5"/>
        <v>-7.2029122940579973E-3</v>
      </c>
      <c r="F131" s="19">
        <f t="shared" si="6"/>
        <v>5.1881945515891839E-5</v>
      </c>
      <c r="G131">
        <v>393</v>
      </c>
      <c r="H131" s="17">
        <f t="shared" si="7"/>
        <v>1.1006697879842321E-5</v>
      </c>
      <c r="I131" s="17">
        <f t="shared" si="9"/>
        <v>1.4507679942161655E-5</v>
      </c>
      <c r="J131" s="16">
        <f t="shared" si="8"/>
        <v>1.4011197430055745E-9</v>
      </c>
    </row>
    <row r="132" spans="1:10" x14ac:dyDescent="0.25">
      <c r="A132" s="37">
        <v>130</v>
      </c>
      <c r="B132" s="4">
        <v>4160</v>
      </c>
      <c r="C132" s="20">
        <f t="shared" ref="C132:C195" si="10">LN(B132/B131)</f>
        <v>2.4067400305650593E-3</v>
      </c>
      <c r="F132" s="19">
        <f t="shared" ref="F132:F195" si="11">C132^2</f>
        <v>5.7923975747243026E-6</v>
      </c>
      <c r="G132">
        <v>392</v>
      </c>
      <c r="H132" s="17">
        <f t="shared" ref="H132:H195" si="12">F132*($E$7^(G132-1))</f>
        <v>1.23372086195043E-6</v>
      </c>
      <c r="I132" s="17">
        <f t="shared" si="9"/>
        <v>1.4512550006961598E-5</v>
      </c>
      <c r="J132" s="16">
        <f t="shared" ref="J132:J195" si="13">(F132-($E$7*I132))^2</f>
        <v>7.5045224971285024E-11</v>
      </c>
    </row>
    <row r="133" spans="1:10" x14ac:dyDescent="0.25">
      <c r="A133" s="37">
        <v>131</v>
      </c>
      <c r="B133" s="4">
        <v>4160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1.4512550006961598E-5</v>
      </c>
      <c r="J133" s="16">
        <f t="shared" si="13"/>
        <v>2.0895460769935088E-10</v>
      </c>
    </row>
    <row r="134" spans="1:10" x14ac:dyDescent="0.25">
      <c r="A134" s="37">
        <v>132</v>
      </c>
      <c r="B134" s="4">
        <v>4161</v>
      </c>
      <c r="C134" s="20">
        <f t="shared" si="10"/>
        <v>2.4035572763236797E-4</v>
      </c>
      <c r="F134" s="19">
        <f t="shared" si="11"/>
        <v>5.7770875805685059E-8</v>
      </c>
      <c r="G134">
        <v>390</v>
      </c>
      <c r="H134" s="17">
        <f t="shared" si="12"/>
        <v>1.2402322015741005E-8</v>
      </c>
      <c r="I134" s="17">
        <f t="shared" si="14"/>
        <v>1.451259896464218E-5</v>
      </c>
      <c r="J134" s="16">
        <f t="shared" si="13"/>
        <v>2.0728916302221968E-10</v>
      </c>
    </row>
    <row r="135" spans="1:10" x14ac:dyDescent="0.25">
      <c r="A135" s="37">
        <v>133</v>
      </c>
      <c r="B135" s="4">
        <v>4185</v>
      </c>
      <c r="C135" s="20">
        <f t="shared" si="10"/>
        <v>5.7512739406344136E-3</v>
      </c>
      <c r="F135" s="19">
        <f t="shared" si="11"/>
        <v>3.3077151940220498E-5</v>
      </c>
      <c r="G135">
        <v>389</v>
      </c>
      <c r="H135" s="17">
        <f t="shared" si="12"/>
        <v>7.1291854658106152E-6</v>
      </c>
      <c r="I135" s="17">
        <f t="shared" si="14"/>
        <v>1.4540741145146792E-5</v>
      </c>
      <c r="J135" s="16">
        <f t="shared" si="13"/>
        <v>3.4572976293232981E-10</v>
      </c>
    </row>
    <row r="136" spans="1:10" x14ac:dyDescent="0.25">
      <c r="A136" s="37">
        <v>134</v>
      </c>
      <c r="B136" s="4">
        <v>4185</v>
      </c>
      <c r="C136" s="20">
        <f t="shared" si="10"/>
        <v>0</v>
      </c>
      <c r="F136" s="19">
        <f t="shared" si="11"/>
        <v>0</v>
      </c>
      <c r="G136">
        <v>388</v>
      </c>
      <c r="H136" s="17">
        <f t="shared" si="12"/>
        <v>0</v>
      </c>
      <c r="I136" s="17">
        <f t="shared" si="14"/>
        <v>1.4540741145146792E-5</v>
      </c>
      <c r="J136" s="16">
        <f t="shared" si="13"/>
        <v>2.0976719950881633E-10</v>
      </c>
    </row>
    <row r="137" spans="1:10" x14ac:dyDescent="0.25">
      <c r="A137" s="37">
        <v>135</v>
      </c>
      <c r="B137" s="4">
        <v>4050</v>
      </c>
      <c r="C137" s="20">
        <f t="shared" si="10"/>
        <v>-3.2789822822990838E-2</v>
      </c>
      <c r="F137" s="19">
        <f t="shared" si="11"/>
        <v>1.0751724807631308E-3</v>
      </c>
      <c r="G137">
        <v>387</v>
      </c>
      <c r="H137" s="17">
        <f t="shared" si="12"/>
        <v>2.3357451245060483E-4</v>
      </c>
      <c r="I137" s="17">
        <f t="shared" si="14"/>
        <v>1.5462767388142599E-5</v>
      </c>
      <c r="J137" s="16">
        <f t="shared" si="13"/>
        <v>1.1231140468875978E-6</v>
      </c>
    </row>
    <row r="138" spans="1:10" x14ac:dyDescent="0.25">
      <c r="A138" s="37">
        <v>136</v>
      </c>
      <c r="B138" s="4">
        <v>4065</v>
      </c>
      <c r="C138" s="20">
        <f t="shared" si="10"/>
        <v>3.6968618813262026E-3</v>
      </c>
      <c r="F138" s="19">
        <f t="shared" si="11"/>
        <v>1.366678776960271E-5</v>
      </c>
      <c r="G138">
        <v>386</v>
      </c>
      <c r="H138" s="17">
        <f t="shared" si="12"/>
        <v>2.9807909186689212E-6</v>
      </c>
      <c r="I138" s="17">
        <f t="shared" si="14"/>
        <v>1.54745339435902E-5</v>
      </c>
      <c r="J138" s="16">
        <f t="shared" si="13"/>
        <v>3.0508248484026085E-12</v>
      </c>
    </row>
    <row r="139" spans="1:10" x14ac:dyDescent="0.25">
      <c r="A139" s="37">
        <v>137</v>
      </c>
      <c r="B139" s="4">
        <v>4065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1.54745339435902E-5</v>
      </c>
      <c r="J139" s="16">
        <f t="shared" si="13"/>
        <v>2.3757440473349716E-10</v>
      </c>
    </row>
    <row r="140" spans="1:10" x14ac:dyDescent="0.25">
      <c r="A140" s="37">
        <v>138</v>
      </c>
      <c r="B140" s="4">
        <v>4090</v>
      </c>
      <c r="C140" s="20">
        <f t="shared" si="10"/>
        <v>6.1312270549363805E-3</v>
      </c>
      <c r="F140" s="19">
        <f t="shared" si="11"/>
        <v>3.7591945199183841E-5</v>
      </c>
      <c r="G140">
        <v>384</v>
      </c>
      <c r="H140" s="17">
        <f t="shared" si="12"/>
        <v>8.2640962971543978E-6</v>
      </c>
      <c r="I140" s="17">
        <f t="shared" si="14"/>
        <v>1.5507156140167543E-5</v>
      </c>
      <c r="J140" s="16">
        <f t="shared" si="13"/>
        <v>4.9044544669435548E-10</v>
      </c>
    </row>
    <row r="141" spans="1:10" x14ac:dyDescent="0.25">
      <c r="A141" s="37">
        <v>139</v>
      </c>
      <c r="B141" s="4">
        <v>4333</v>
      </c>
      <c r="C141" s="20">
        <f t="shared" si="10"/>
        <v>5.7715172703061979E-2</v>
      </c>
      <c r="F141" s="19">
        <f t="shared" si="11"/>
        <v>3.3310411601442705E-3</v>
      </c>
      <c r="G141">
        <v>383</v>
      </c>
      <c r="H141" s="17">
        <f t="shared" si="12"/>
        <v>7.3518785220102383E-4</v>
      </c>
      <c r="I141" s="17">
        <f t="shared" si="14"/>
        <v>1.8409281402676307E-5</v>
      </c>
      <c r="J141" s="16">
        <f t="shared" si="13"/>
        <v>1.0974011426707166E-5</v>
      </c>
    </row>
    <row r="142" spans="1:10" x14ac:dyDescent="0.25">
      <c r="A142" s="37">
        <v>140</v>
      </c>
      <c r="B142" s="4">
        <v>4351</v>
      </c>
      <c r="C142" s="20">
        <f t="shared" si="10"/>
        <v>4.1455609807708018E-3</v>
      </c>
      <c r="F142" s="19">
        <f t="shared" si="11"/>
        <v>1.7185675845289373E-5</v>
      </c>
      <c r="G142">
        <v>382</v>
      </c>
      <c r="H142" s="17">
        <f t="shared" si="12"/>
        <v>3.8080504404805597E-6</v>
      </c>
      <c r="I142" s="17">
        <f t="shared" si="14"/>
        <v>1.8424313532697416E-5</v>
      </c>
      <c r="J142" s="16">
        <f t="shared" si="13"/>
        <v>1.3593424696772858E-12</v>
      </c>
    </row>
    <row r="143" spans="1:10" x14ac:dyDescent="0.25">
      <c r="A143" s="37">
        <v>141</v>
      </c>
      <c r="B143" s="4">
        <v>4550</v>
      </c>
      <c r="C143" s="20">
        <f t="shared" si="10"/>
        <v>4.472152922431602E-2</v>
      </c>
      <c r="F143" s="19">
        <f t="shared" si="11"/>
        <v>2.000015176161352E-3</v>
      </c>
      <c r="G143">
        <v>381</v>
      </c>
      <c r="H143" s="17">
        <f t="shared" si="12"/>
        <v>4.449253191018421E-4</v>
      </c>
      <c r="I143" s="17">
        <f t="shared" si="14"/>
        <v>2.0180638810147954E-5</v>
      </c>
      <c r="J143" s="16">
        <f t="shared" si="13"/>
        <v>3.9200602379075725E-6</v>
      </c>
    </row>
    <row r="144" spans="1:10" x14ac:dyDescent="0.25">
      <c r="A144" s="37">
        <v>142</v>
      </c>
      <c r="B144" s="4">
        <v>4790</v>
      </c>
      <c r="C144" s="20">
        <f t="shared" si="10"/>
        <v>5.1403178459964852E-2</v>
      </c>
      <c r="F144" s="19">
        <f t="shared" si="11"/>
        <v>2.6422867557869944E-3</v>
      </c>
      <c r="G144">
        <v>380</v>
      </c>
      <c r="H144" s="17">
        <f t="shared" si="12"/>
        <v>5.9013521432522932E-4</v>
      </c>
      <c r="I144" s="17">
        <f t="shared" si="14"/>
        <v>2.2510174463738947E-5</v>
      </c>
      <c r="J144" s="16">
        <f t="shared" si="13"/>
        <v>6.8636949203300856E-6</v>
      </c>
    </row>
    <row r="145" spans="1:10" x14ac:dyDescent="0.25">
      <c r="A145" s="37">
        <v>143</v>
      </c>
      <c r="B145" s="4">
        <v>4965</v>
      </c>
      <c r="C145" s="20">
        <f t="shared" si="10"/>
        <v>3.5882886074311983E-2</v>
      </c>
      <c r="F145" s="19">
        <f t="shared" si="11"/>
        <v>1.2875815130220529E-3</v>
      </c>
      <c r="G145">
        <v>379</v>
      </c>
      <c r="H145" s="17">
        <f t="shared" si="12"/>
        <v>2.8871149004632804E-4</v>
      </c>
      <c r="I145" s="17">
        <f t="shared" si="14"/>
        <v>2.3649851767072425E-5</v>
      </c>
      <c r="J145" s="16">
        <f t="shared" si="13"/>
        <v>1.597759246430467E-6</v>
      </c>
    </row>
    <row r="146" spans="1:10" x14ac:dyDescent="0.25">
      <c r="A146" s="37">
        <v>144</v>
      </c>
      <c r="B146" s="4">
        <v>4970</v>
      </c>
      <c r="C146" s="20">
        <f t="shared" si="10"/>
        <v>1.0065426114014722E-3</v>
      </c>
      <c r="F146" s="19">
        <f t="shared" si="11"/>
        <v>1.0131280285668951E-6</v>
      </c>
      <c r="G146">
        <v>378</v>
      </c>
      <c r="H146" s="17">
        <f t="shared" si="12"/>
        <v>2.2807171021061052E-7</v>
      </c>
      <c r="I146" s="17">
        <f t="shared" si="14"/>
        <v>2.3650752071219024E-5</v>
      </c>
      <c r="J146" s="16">
        <f t="shared" si="13"/>
        <v>5.0824382238558925E-10</v>
      </c>
    </row>
    <row r="147" spans="1:10" x14ac:dyDescent="0.25">
      <c r="A147" s="37">
        <v>145</v>
      </c>
      <c r="B147" s="4">
        <v>4825</v>
      </c>
      <c r="C147" s="20">
        <f t="shared" si="10"/>
        <v>-2.9609105317588133E-2</v>
      </c>
      <c r="F147" s="19">
        <f t="shared" si="11"/>
        <v>8.7669911770802582E-4</v>
      </c>
      <c r="G147">
        <v>377</v>
      </c>
      <c r="H147" s="17">
        <f t="shared" si="12"/>
        <v>1.9814148396735755E-4</v>
      </c>
      <c r="I147" s="17">
        <f t="shared" si="14"/>
        <v>2.4432907821550182E-5</v>
      </c>
      <c r="J147" s="16">
        <f t="shared" si="13"/>
        <v>7.2652210046899607E-7</v>
      </c>
    </row>
    <row r="148" spans="1:10" x14ac:dyDescent="0.25">
      <c r="A148" s="37">
        <v>146</v>
      </c>
      <c r="B148" s="4">
        <v>4750</v>
      </c>
      <c r="C148" s="20">
        <f t="shared" si="10"/>
        <v>-1.5666116744399463E-2</v>
      </c>
      <c r="F148" s="19">
        <f t="shared" si="11"/>
        <v>2.4542721384915322E-4</v>
      </c>
      <c r="G148">
        <v>376</v>
      </c>
      <c r="H148" s="17">
        <f t="shared" si="12"/>
        <v>5.5688473326023584E-5</v>
      </c>
      <c r="I148" s="17">
        <f t="shared" si="14"/>
        <v>2.4652735889691069E-5</v>
      </c>
      <c r="J148" s="16">
        <f t="shared" si="13"/>
        <v>4.8784349238642352E-8</v>
      </c>
    </row>
    <row r="149" spans="1:10" x14ac:dyDescent="0.25">
      <c r="A149" s="37">
        <v>147</v>
      </c>
      <c r="B149" s="4">
        <v>4672</v>
      </c>
      <c r="C149" s="20">
        <f t="shared" si="10"/>
        <v>-1.655737252062385E-2</v>
      </c>
      <c r="F149" s="19">
        <f t="shared" si="11"/>
        <v>2.7414658478670979E-4</v>
      </c>
      <c r="G149">
        <v>375</v>
      </c>
      <c r="H149" s="17">
        <f t="shared" si="12"/>
        <v>6.2451545144602273E-5</v>
      </c>
      <c r="I149" s="17">
        <f t="shared" si="14"/>
        <v>2.4899260919048191E-5</v>
      </c>
      <c r="J149" s="16">
        <f t="shared" si="13"/>
        <v>6.2173234585347477E-8</v>
      </c>
    </row>
    <row r="150" spans="1:10" x14ac:dyDescent="0.25">
      <c r="A150" s="37">
        <v>148</v>
      </c>
      <c r="B150" s="4">
        <v>4700</v>
      </c>
      <c r="C150" s="20">
        <f t="shared" si="10"/>
        <v>5.9752631900870205E-3</v>
      </c>
      <c r="F150" s="19">
        <f t="shared" si="11"/>
        <v>3.5703770190808916E-5</v>
      </c>
      <c r="G150">
        <v>374</v>
      </c>
      <c r="H150" s="17">
        <f t="shared" si="12"/>
        <v>8.1656766703376221E-6</v>
      </c>
      <c r="I150" s="17">
        <f t="shared" si="14"/>
        <v>2.4931494608001998E-5</v>
      </c>
      <c r="J150" s="16">
        <f t="shared" si="13"/>
        <v>1.1817193763759905E-10</v>
      </c>
    </row>
    <row r="151" spans="1:10" x14ac:dyDescent="0.25">
      <c r="A151" s="37">
        <v>149</v>
      </c>
      <c r="B151" s="4">
        <v>4682</v>
      </c>
      <c r="C151" s="20">
        <f t="shared" si="10"/>
        <v>-3.8371396472939188E-3</v>
      </c>
      <c r="F151" s="19">
        <f t="shared" si="11"/>
        <v>1.4723640672834899E-5</v>
      </c>
      <c r="G151">
        <v>373</v>
      </c>
      <c r="H151" s="17">
        <f t="shared" si="12"/>
        <v>3.3807344891594507E-6</v>
      </c>
      <c r="I151" s="17">
        <f t="shared" si="14"/>
        <v>2.4944839925035529E-5</v>
      </c>
      <c r="J151" s="16">
        <f t="shared" si="13"/>
        <v>1.0246967223378568E-10</v>
      </c>
    </row>
    <row r="152" spans="1:10" x14ac:dyDescent="0.25">
      <c r="A152" s="37">
        <v>150</v>
      </c>
      <c r="B152" s="4">
        <v>4620</v>
      </c>
      <c r="C152" s="20">
        <f t="shared" si="10"/>
        <v>-1.3330663975071568E-2</v>
      </c>
      <c r="F152" s="19">
        <f t="shared" si="11"/>
        <v>1.777066020162709E-4</v>
      </c>
      <c r="G152">
        <v>372</v>
      </c>
      <c r="H152" s="17">
        <f t="shared" si="12"/>
        <v>4.0965397175777684E-5</v>
      </c>
      <c r="I152" s="17">
        <f t="shared" si="14"/>
        <v>2.5106549226510798E-5</v>
      </c>
      <c r="J152" s="16">
        <f t="shared" si="13"/>
        <v>2.3317033437177243E-8</v>
      </c>
    </row>
    <row r="153" spans="1:10" x14ac:dyDescent="0.25">
      <c r="A153" s="37">
        <v>151</v>
      </c>
      <c r="B153" s="4">
        <v>4600</v>
      </c>
      <c r="C153" s="20">
        <f t="shared" si="10"/>
        <v>-4.3384015985981298E-3</v>
      </c>
      <c r="F153" s="19">
        <f t="shared" si="11"/>
        <v>1.8821728430718808E-5</v>
      </c>
      <c r="G153">
        <v>371</v>
      </c>
      <c r="H153" s="17">
        <f t="shared" si="12"/>
        <v>4.3560300111089988E-6</v>
      </c>
      <c r="I153" s="17">
        <f t="shared" si="14"/>
        <v>2.5123744484432483E-5</v>
      </c>
      <c r="J153" s="16">
        <f t="shared" si="13"/>
        <v>3.8475237166067884E-11</v>
      </c>
    </row>
    <row r="154" spans="1:10" x14ac:dyDescent="0.25">
      <c r="A154" s="37">
        <v>152</v>
      </c>
      <c r="B154" s="4">
        <v>4602</v>
      </c>
      <c r="C154" s="20">
        <f t="shared" si="10"/>
        <v>4.3468811812483893E-4</v>
      </c>
      <c r="F154" s="19">
        <f t="shared" si="11"/>
        <v>1.8895376003891393E-7</v>
      </c>
      <c r="G154">
        <v>370</v>
      </c>
      <c r="H154" s="17">
        <f t="shared" si="12"/>
        <v>4.39040568288465E-8</v>
      </c>
      <c r="I154" s="17">
        <f t="shared" si="14"/>
        <v>2.5123917793977885E-5</v>
      </c>
      <c r="J154" s="16">
        <f t="shared" si="13"/>
        <v>6.1681638307021593E-10</v>
      </c>
    </row>
    <row r="155" spans="1:10" x14ac:dyDescent="0.25">
      <c r="A155" s="37">
        <v>153</v>
      </c>
      <c r="B155" s="4">
        <v>4551</v>
      </c>
      <c r="C155" s="20">
        <f t="shared" si="10"/>
        <v>-1.1144002578669279E-2</v>
      </c>
      <c r="F155" s="19">
        <f t="shared" si="11"/>
        <v>1.2418879347338754E-4</v>
      </c>
      <c r="G155">
        <v>369</v>
      </c>
      <c r="H155" s="17">
        <f t="shared" si="12"/>
        <v>2.8970051967711661E-5</v>
      </c>
      <c r="I155" s="17">
        <f t="shared" si="14"/>
        <v>2.5238275939885739E-5</v>
      </c>
      <c r="J155" s="16">
        <f t="shared" si="13"/>
        <v>9.8109311531348339E-9</v>
      </c>
    </row>
    <row r="156" spans="1:10" x14ac:dyDescent="0.25">
      <c r="A156" s="37">
        <v>154</v>
      </c>
      <c r="B156" s="4">
        <v>4500</v>
      </c>
      <c r="C156" s="20">
        <f t="shared" si="10"/>
        <v>-1.126959225823077E-2</v>
      </c>
      <c r="F156" s="19">
        <f t="shared" si="11"/>
        <v>1.2700370966677491E-4</v>
      </c>
      <c r="G156">
        <v>368</v>
      </c>
      <c r="H156" s="17">
        <f t="shared" si="12"/>
        <v>2.9744113251790838E-5</v>
      </c>
      <c r="I156" s="17">
        <f t="shared" si="14"/>
        <v>2.5355689662406472E-5</v>
      </c>
      <c r="J156" s="16">
        <f t="shared" si="13"/>
        <v>1.0352678009974996E-8</v>
      </c>
    </row>
    <row r="157" spans="1:10" x14ac:dyDescent="0.25">
      <c r="A157" s="37">
        <v>155</v>
      </c>
      <c r="B157" s="4">
        <v>4431</v>
      </c>
      <c r="C157" s="20">
        <f t="shared" si="10"/>
        <v>-1.545210455892161E-2</v>
      </c>
      <c r="F157" s="19">
        <f t="shared" si="11"/>
        <v>2.3876753529984601E-4</v>
      </c>
      <c r="G157">
        <v>367</v>
      </c>
      <c r="H157" s="17">
        <f t="shared" si="12"/>
        <v>5.6140677454695262E-5</v>
      </c>
      <c r="I157" s="17">
        <f t="shared" si="14"/>
        <v>2.5577302788640605E-5</v>
      </c>
      <c r="J157" s="16">
        <f t="shared" si="13"/>
        <v>4.5493135106975559E-8</v>
      </c>
    </row>
    <row r="158" spans="1:10" x14ac:dyDescent="0.25">
      <c r="A158" s="37">
        <v>156</v>
      </c>
      <c r="B158" s="4">
        <v>4340</v>
      </c>
      <c r="C158" s="20">
        <f t="shared" si="10"/>
        <v>-2.0750944105038974E-2</v>
      </c>
      <c r="F158" s="19">
        <f t="shared" si="11"/>
        <v>4.3060168125045174E-4</v>
      </c>
      <c r="G158">
        <v>366</v>
      </c>
      <c r="H158" s="17">
        <f t="shared" si="12"/>
        <v>1.0164729991437617E-4</v>
      </c>
      <c r="I158" s="17">
        <f t="shared" si="14"/>
        <v>2.5978551525360285E-5</v>
      </c>
      <c r="J158" s="16">
        <f t="shared" si="13"/>
        <v>1.6380287527449129E-7</v>
      </c>
    </row>
    <row r="159" spans="1:10" x14ac:dyDescent="0.25">
      <c r="A159" s="37">
        <v>157</v>
      </c>
      <c r="B159" s="4">
        <v>4306</v>
      </c>
      <c r="C159" s="20">
        <f t="shared" si="10"/>
        <v>-7.8649491701422488E-3</v>
      </c>
      <c r="F159" s="19">
        <f t="shared" si="11"/>
        <v>6.1857425448921252E-5</v>
      </c>
      <c r="G159">
        <v>365</v>
      </c>
      <c r="H159" s="17">
        <f t="shared" si="12"/>
        <v>1.4659856499257172E-5</v>
      </c>
      <c r="I159" s="17">
        <f t="shared" si="14"/>
        <v>2.6036420734928799E-5</v>
      </c>
      <c r="J159" s="16">
        <f t="shared" si="13"/>
        <v>1.2905181466261477E-9</v>
      </c>
    </row>
    <row r="160" spans="1:10" x14ac:dyDescent="0.25">
      <c r="A160" s="37">
        <v>158</v>
      </c>
      <c r="B160" s="4">
        <v>4265</v>
      </c>
      <c r="C160" s="20">
        <f t="shared" si="10"/>
        <v>-9.5672179985288562E-3</v>
      </c>
      <c r="F160" s="19">
        <f t="shared" si="11"/>
        <v>9.1531660231374497E-5</v>
      </c>
      <c r="G160">
        <v>364</v>
      </c>
      <c r="H160" s="17">
        <f t="shared" si="12"/>
        <v>2.1778450221840607E-5</v>
      </c>
      <c r="I160" s="17">
        <f t="shared" si="14"/>
        <v>2.6122390314510223E-5</v>
      </c>
      <c r="J160" s="16">
        <f t="shared" si="13"/>
        <v>4.291872854353797E-9</v>
      </c>
    </row>
    <row r="161" spans="1:10" x14ac:dyDescent="0.25">
      <c r="A161" s="37">
        <v>159</v>
      </c>
      <c r="B161" s="4">
        <v>4250</v>
      </c>
      <c r="C161" s="20">
        <f t="shared" si="10"/>
        <v>-3.5231980073170167E-3</v>
      </c>
      <c r="F161" s="19">
        <f t="shared" si="11"/>
        <v>1.2412924198762598E-5</v>
      </c>
      <c r="G161">
        <v>363</v>
      </c>
      <c r="H161" s="17">
        <f t="shared" si="12"/>
        <v>2.965155598866691E-6</v>
      </c>
      <c r="I161" s="17">
        <f t="shared" si="14"/>
        <v>2.6134095150145058E-5</v>
      </c>
      <c r="J161" s="16">
        <f t="shared" si="13"/>
        <v>1.8545013191910061E-10</v>
      </c>
    </row>
    <row r="162" spans="1:10" x14ac:dyDescent="0.25">
      <c r="A162" s="37">
        <v>160</v>
      </c>
      <c r="B162" s="4">
        <v>4240</v>
      </c>
      <c r="C162" s="20">
        <f t="shared" si="10"/>
        <v>-2.3557136924590365E-3</v>
      </c>
      <c r="F162" s="19">
        <f t="shared" si="11"/>
        <v>5.5493870008389879E-6</v>
      </c>
      <c r="G162">
        <v>362</v>
      </c>
      <c r="H162" s="17">
        <f t="shared" si="12"/>
        <v>1.3308715783774252E-6</v>
      </c>
      <c r="I162" s="17">
        <f t="shared" si="14"/>
        <v>2.6139348713594453E-5</v>
      </c>
      <c r="J162" s="16">
        <f t="shared" si="13"/>
        <v>4.1970805877209177E-10</v>
      </c>
    </row>
    <row r="163" spans="1:10" x14ac:dyDescent="0.25">
      <c r="A163" s="37">
        <v>161</v>
      </c>
      <c r="B163" s="4">
        <v>4205</v>
      </c>
      <c r="C163" s="20">
        <f t="shared" si="10"/>
        <v>-8.2889758189550571E-3</v>
      </c>
      <c r="F163" s="19">
        <f t="shared" si="11"/>
        <v>6.8707120127221665E-5</v>
      </c>
      <c r="G163">
        <v>361</v>
      </c>
      <c r="H163" s="17">
        <f t="shared" si="12"/>
        <v>1.6542861602908389E-5</v>
      </c>
      <c r="I163" s="17">
        <f t="shared" si="14"/>
        <v>2.6204651012086268E-5</v>
      </c>
      <c r="J163" s="16">
        <f t="shared" si="13"/>
        <v>1.8152636477976824E-9</v>
      </c>
    </row>
    <row r="164" spans="1:10" x14ac:dyDescent="0.25">
      <c r="A164" s="37">
        <v>162</v>
      </c>
      <c r="B164" s="4">
        <v>4200</v>
      </c>
      <c r="C164" s="20">
        <f t="shared" si="10"/>
        <v>-1.1897681355887957E-3</v>
      </c>
      <c r="F164" s="19">
        <f t="shared" si="11"/>
        <v>1.4155482164624389E-6</v>
      </c>
      <c r="G164">
        <v>360</v>
      </c>
      <c r="H164" s="17">
        <f t="shared" si="12"/>
        <v>3.4217739136065416E-7</v>
      </c>
      <c r="I164" s="17">
        <f t="shared" si="14"/>
        <v>2.6206001743941745E-5</v>
      </c>
      <c r="J164" s="16">
        <f t="shared" si="13"/>
        <v>6.0944828309825967E-10</v>
      </c>
    </row>
    <row r="165" spans="1:10" x14ac:dyDescent="0.25">
      <c r="A165" s="37">
        <v>163</v>
      </c>
      <c r="B165" s="4">
        <v>4200</v>
      </c>
      <c r="C165" s="20">
        <f t="shared" si="10"/>
        <v>0</v>
      </c>
      <c r="F165" s="19">
        <f t="shared" si="11"/>
        <v>0</v>
      </c>
      <c r="G165">
        <v>359</v>
      </c>
      <c r="H165" s="17">
        <f t="shared" si="12"/>
        <v>0</v>
      </c>
      <c r="I165" s="17">
        <f t="shared" si="14"/>
        <v>2.6206001743941745E-5</v>
      </c>
      <c r="J165" s="16">
        <f t="shared" si="13"/>
        <v>6.8134335550134259E-10</v>
      </c>
    </row>
    <row r="166" spans="1:10" x14ac:dyDescent="0.25">
      <c r="A166" s="37">
        <v>164</v>
      </c>
      <c r="B166" s="4">
        <v>4292</v>
      </c>
      <c r="C166" s="20">
        <f t="shared" si="10"/>
        <v>2.1668299479129384E-2</v>
      </c>
      <c r="F166" s="19">
        <f t="shared" si="11"/>
        <v>4.6951520231723875E-4</v>
      </c>
      <c r="G166">
        <v>358</v>
      </c>
      <c r="H166" s="17">
        <f t="shared" si="12"/>
        <v>1.143962555043334E-4</v>
      </c>
      <c r="I166" s="17">
        <f t="shared" si="14"/>
        <v>2.665757648370602E-5</v>
      </c>
      <c r="J166" s="16">
        <f t="shared" si="13"/>
        <v>1.9621609141739126E-7</v>
      </c>
    </row>
    <row r="167" spans="1:10" x14ac:dyDescent="0.25">
      <c r="A167" s="37">
        <v>165</v>
      </c>
      <c r="B167" s="4">
        <v>4286</v>
      </c>
      <c r="C167" s="20">
        <f t="shared" si="10"/>
        <v>-1.398927717066814E-3</v>
      </c>
      <c r="F167" s="19">
        <f t="shared" si="11"/>
        <v>1.9569987575777681E-6</v>
      </c>
      <c r="G167">
        <v>357</v>
      </c>
      <c r="H167" s="17">
        <f t="shared" si="12"/>
        <v>4.7870774430417069E-7</v>
      </c>
      <c r="I167" s="17">
        <f t="shared" si="14"/>
        <v>2.6659466163784308E-5</v>
      </c>
      <c r="J167" s="16">
        <f t="shared" si="13"/>
        <v>6.0502373387069988E-10</v>
      </c>
    </row>
    <row r="168" spans="1:10" x14ac:dyDescent="0.25">
      <c r="A168" s="37">
        <v>166</v>
      </c>
      <c r="B168" s="4">
        <v>4240</v>
      </c>
      <c r="C168" s="20">
        <f t="shared" si="10"/>
        <v>-1.0790627807518875E-2</v>
      </c>
      <c r="F168" s="19">
        <f t="shared" si="11"/>
        <v>1.1643764848039961E-4</v>
      </c>
      <c r="G168">
        <v>356</v>
      </c>
      <c r="H168" s="17">
        <f t="shared" si="12"/>
        <v>2.8595064634440808E-5</v>
      </c>
      <c r="I168" s="17">
        <f t="shared" si="14"/>
        <v>2.6772344061875572E-5</v>
      </c>
      <c r="J168" s="16">
        <f t="shared" si="13"/>
        <v>8.0588301425965193E-9</v>
      </c>
    </row>
    <row r="169" spans="1:10" x14ac:dyDescent="0.25">
      <c r="A169" s="37">
        <v>167</v>
      </c>
      <c r="B169" s="4">
        <v>4250</v>
      </c>
      <c r="C169" s="20">
        <f t="shared" si="10"/>
        <v>2.3557136924589835E-3</v>
      </c>
      <c r="F169" s="19">
        <f t="shared" si="11"/>
        <v>5.5493870008387388E-6</v>
      </c>
      <c r="G169">
        <v>355</v>
      </c>
      <c r="H169" s="17">
        <f t="shared" si="12"/>
        <v>1.3682341381114876E-6</v>
      </c>
      <c r="I169" s="17">
        <f t="shared" si="14"/>
        <v>2.67777451125667E-5</v>
      </c>
      <c r="J169" s="16">
        <f t="shared" si="13"/>
        <v>4.461665124809888E-10</v>
      </c>
    </row>
    <row r="170" spans="1:10" x14ac:dyDescent="0.25">
      <c r="A170" s="37">
        <v>168</v>
      </c>
      <c r="B170" s="4">
        <v>4250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2.67777451125667E-5</v>
      </c>
      <c r="J170" s="16">
        <f t="shared" si="13"/>
        <v>7.1139777175308558E-10</v>
      </c>
    </row>
    <row r="171" spans="1:10" x14ac:dyDescent="0.25">
      <c r="A171" s="37">
        <v>169</v>
      </c>
      <c r="B171" s="4">
        <v>4230</v>
      </c>
      <c r="C171" s="20">
        <f t="shared" si="10"/>
        <v>-4.7169898781389101E-3</v>
      </c>
      <c r="F171" s="19">
        <f t="shared" si="11"/>
        <v>2.224999351046493E-5</v>
      </c>
      <c r="G171">
        <v>353</v>
      </c>
      <c r="H171" s="17">
        <f t="shared" si="12"/>
        <v>5.5294356009062511E-6</v>
      </c>
      <c r="I171" s="17">
        <f t="shared" si="14"/>
        <v>2.6799572343112966E-5</v>
      </c>
      <c r="J171" s="16">
        <f t="shared" si="13"/>
        <v>1.9747256855571192E-11</v>
      </c>
    </row>
    <row r="172" spans="1:10" x14ac:dyDescent="0.25">
      <c r="A172" s="37">
        <v>170</v>
      </c>
      <c r="B172" s="4">
        <v>4151</v>
      </c>
      <c r="C172" s="20">
        <f t="shared" si="10"/>
        <v>-1.8852723987284867E-2</v>
      </c>
      <c r="F172" s="19">
        <f t="shared" si="11"/>
        <v>3.5542520174074621E-4</v>
      </c>
      <c r="G172">
        <v>352</v>
      </c>
      <c r="H172" s="17">
        <f t="shared" si="12"/>
        <v>8.8678203722580425E-5</v>
      </c>
      <c r="I172" s="17">
        <f t="shared" si="14"/>
        <v>2.7149626080381234E-5</v>
      </c>
      <c r="J172" s="16">
        <f t="shared" si="13"/>
        <v>1.078352290174468E-7</v>
      </c>
    </row>
    <row r="173" spans="1:10" x14ac:dyDescent="0.25">
      <c r="A173" s="37">
        <v>171</v>
      </c>
      <c r="B173" s="4">
        <v>4200</v>
      </c>
      <c r="C173" s="20">
        <f t="shared" si="10"/>
        <v>1.1735256218420932E-2</v>
      </c>
      <c r="F173" s="19">
        <f t="shared" si="11"/>
        <v>1.3771623851198715E-4</v>
      </c>
      <c r="G173">
        <v>351</v>
      </c>
      <c r="H173" s="17">
        <f t="shared" si="12"/>
        <v>3.4496225175645948E-5</v>
      </c>
      <c r="I173" s="17">
        <f t="shared" si="14"/>
        <v>2.7285798578666828E-5</v>
      </c>
      <c r="J173" s="16">
        <f t="shared" si="13"/>
        <v>1.2218682507025145E-8</v>
      </c>
    </row>
    <row r="174" spans="1:10" x14ac:dyDescent="0.25">
      <c r="A174" s="37">
        <v>172</v>
      </c>
      <c r="B174" s="4">
        <v>4199</v>
      </c>
      <c r="C174" s="20">
        <f t="shared" si="10"/>
        <v>-2.38123587266419E-4</v>
      </c>
      <c r="F174" s="19">
        <f t="shared" si="11"/>
        <v>5.6702842812627869E-8</v>
      </c>
      <c r="G174">
        <v>350</v>
      </c>
      <c r="H174" s="17">
        <f t="shared" si="12"/>
        <v>1.425965465902565E-8</v>
      </c>
      <c r="I174" s="17">
        <f t="shared" si="14"/>
        <v>2.7285854868095302E-5</v>
      </c>
      <c r="J174" s="16">
        <f t="shared" si="13"/>
        <v>7.3557262600368346E-10</v>
      </c>
    </row>
    <row r="175" spans="1:10" x14ac:dyDescent="0.25">
      <c r="A175" s="37">
        <v>173</v>
      </c>
      <c r="B175" s="4">
        <v>4275</v>
      </c>
      <c r="C175" s="20">
        <f t="shared" si="10"/>
        <v>1.7937700686667252E-2</v>
      </c>
      <c r="F175" s="19">
        <f t="shared" si="11"/>
        <v>3.2176110592446278E-4</v>
      </c>
      <c r="G175">
        <v>349</v>
      </c>
      <c r="H175" s="17">
        <f t="shared" si="12"/>
        <v>8.123729873528344E-5</v>
      </c>
      <c r="I175" s="17">
        <f t="shared" si="14"/>
        <v>2.7606535924252326E-5</v>
      </c>
      <c r="J175" s="16">
        <f t="shared" si="13"/>
        <v>8.6591034339660081E-8</v>
      </c>
    </row>
    <row r="176" spans="1:10" x14ac:dyDescent="0.25">
      <c r="A176" s="37">
        <v>174</v>
      </c>
      <c r="B176" s="4">
        <v>4200</v>
      </c>
      <c r="C176" s="20">
        <f t="shared" si="10"/>
        <v>-1.7699577099400975E-2</v>
      </c>
      <c r="F176" s="19">
        <f t="shared" si="11"/>
        <v>3.1327502949763942E-4</v>
      </c>
      <c r="G176">
        <v>348</v>
      </c>
      <c r="H176" s="17">
        <f t="shared" si="12"/>
        <v>7.9408219929110564E-5</v>
      </c>
      <c r="I176" s="17">
        <f t="shared" si="14"/>
        <v>2.7919996763434024E-5</v>
      </c>
      <c r="J176" s="16">
        <f t="shared" si="13"/>
        <v>8.1490406575815235E-8</v>
      </c>
    </row>
    <row r="177" spans="1:10" x14ac:dyDescent="0.25">
      <c r="A177" s="37">
        <v>175</v>
      </c>
      <c r="B177" s="4">
        <v>4170</v>
      </c>
      <c r="C177" s="20">
        <f t="shared" si="10"/>
        <v>-7.168489478612516E-3</v>
      </c>
      <c r="F177" s="19">
        <f t="shared" si="11"/>
        <v>5.1387241404978345E-5</v>
      </c>
      <c r="G177">
        <v>347</v>
      </c>
      <c r="H177" s="17">
        <f t="shared" si="12"/>
        <v>1.3077138955734308E-5</v>
      </c>
      <c r="I177" s="17">
        <f t="shared" si="14"/>
        <v>2.7971618257465996E-5</v>
      </c>
      <c r="J177" s="16">
        <f t="shared" si="13"/>
        <v>5.534745588080681E-10</v>
      </c>
    </row>
    <row r="178" spans="1:10" x14ac:dyDescent="0.25">
      <c r="A178" s="37">
        <v>176</v>
      </c>
      <c r="B178" s="4">
        <v>4152</v>
      </c>
      <c r="C178" s="20">
        <f t="shared" si="10"/>
        <v>-4.3258899471226063E-3</v>
      </c>
      <c r="F178" s="19">
        <f t="shared" si="11"/>
        <v>1.8713323834616426E-5</v>
      </c>
      <c r="G178">
        <v>346</v>
      </c>
      <c r="H178" s="17">
        <f t="shared" si="12"/>
        <v>4.781081208570903E-6</v>
      </c>
      <c r="I178" s="17">
        <f t="shared" si="14"/>
        <v>2.7990491388348067E-5</v>
      </c>
      <c r="J178" s="16">
        <f t="shared" si="13"/>
        <v>8.4027952278062902E-11</v>
      </c>
    </row>
    <row r="179" spans="1:10" x14ac:dyDescent="0.25">
      <c r="A179" s="37">
        <v>177</v>
      </c>
      <c r="B179" s="4">
        <v>4060</v>
      </c>
      <c r="C179" s="20">
        <f t="shared" si="10"/>
        <v>-2.2407172249946219E-2</v>
      </c>
      <c r="F179" s="19">
        <f t="shared" si="11"/>
        <v>5.0208136823875994E-4</v>
      </c>
      <c r="G179">
        <v>345</v>
      </c>
      <c r="H179" s="17">
        <f t="shared" si="12"/>
        <v>1.2878552294150002E-4</v>
      </c>
      <c r="I179" s="17">
        <f t="shared" si="14"/>
        <v>2.8498867197952347E-5</v>
      </c>
      <c r="J179" s="16">
        <f t="shared" si="13"/>
        <v>2.2438695227019985E-7</v>
      </c>
    </row>
    <row r="180" spans="1:10" x14ac:dyDescent="0.25">
      <c r="A180" s="37">
        <v>178</v>
      </c>
      <c r="B180" s="4">
        <v>4005</v>
      </c>
      <c r="C180" s="20">
        <f t="shared" si="10"/>
        <v>-1.3639393093318686E-2</v>
      </c>
      <c r="F180" s="19">
        <f t="shared" si="11"/>
        <v>1.8603304395406947E-4</v>
      </c>
      <c r="G180">
        <v>344</v>
      </c>
      <c r="H180" s="17">
        <f t="shared" si="12"/>
        <v>4.7907199670049118E-5</v>
      </c>
      <c r="I180" s="17">
        <f t="shared" si="14"/>
        <v>2.8687978992988488E-5</v>
      </c>
      <c r="J180" s="16">
        <f t="shared" si="13"/>
        <v>2.4793119273100456E-8</v>
      </c>
    </row>
    <row r="181" spans="1:10" x14ac:dyDescent="0.25">
      <c r="A181" s="37">
        <v>179</v>
      </c>
      <c r="B181" s="4">
        <v>4060</v>
      </c>
      <c r="C181" s="20">
        <f t="shared" si="10"/>
        <v>1.3639393093318764E-2</v>
      </c>
      <c r="F181" s="19">
        <f t="shared" si="11"/>
        <v>1.8603304395407161E-4</v>
      </c>
      <c r="G181">
        <v>343</v>
      </c>
      <c r="H181" s="17">
        <f t="shared" si="12"/>
        <v>4.8097060934995741E-5</v>
      </c>
      <c r="I181" s="17">
        <f t="shared" si="14"/>
        <v>2.8877840257934562E-5</v>
      </c>
      <c r="J181" s="16">
        <f t="shared" si="13"/>
        <v>2.4733600589215302E-8</v>
      </c>
    </row>
    <row r="182" spans="1:10" x14ac:dyDescent="0.25">
      <c r="A182" s="37">
        <v>180</v>
      </c>
      <c r="B182" s="4">
        <v>4029</v>
      </c>
      <c r="C182" s="20">
        <f t="shared" si="10"/>
        <v>-7.664767404431067E-3</v>
      </c>
      <c r="F182" s="19">
        <f t="shared" si="11"/>
        <v>5.8748659364028953E-5</v>
      </c>
      <c r="G182">
        <v>342</v>
      </c>
      <c r="H182" s="17">
        <f t="shared" si="12"/>
        <v>1.5249098163504063E-5</v>
      </c>
      <c r="I182" s="17">
        <f t="shared" si="14"/>
        <v>2.8938035475902719E-5</v>
      </c>
      <c r="J182" s="16">
        <f t="shared" si="13"/>
        <v>8.9549698568447993E-10</v>
      </c>
    </row>
    <row r="183" spans="1:10" x14ac:dyDescent="0.25">
      <c r="A183" s="37">
        <v>181</v>
      </c>
      <c r="B183" s="4">
        <v>4070</v>
      </c>
      <c r="C183" s="20">
        <f t="shared" si="10"/>
        <v>1.012479324529349E-2</v>
      </c>
      <c r="F183" s="19">
        <f t="shared" si="11"/>
        <v>1.0251143825994069E-4</v>
      </c>
      <c r="G183">
        <v>341</v>
      </c>
      <c r="H183" s="17">
        <f t="shared" si="12"/>
        <v>2.6713837479752027E-5</v>
      </c>
      <c r="I183" s="17">
        <f t="shared" si="14"/>
        <v>2.9043487303454603E-5</v>
      </c>
      <c r="J183" s="16">
        <f t="shared" si="13"/>
        <v>5.414398873461884E-9</v>
      </c>
    </row>
    <row r="184" spans="1:10" x14ac:dyDescent="0.25">
      <c r="A184" s="37">
        <v>182</v>
      </c>
      <c r="B184" s="4">
        <v>4050</v>
      </c>
      <c r="C184" s="20">
        <f t="shared" si="10"/>
        <v>-4.926118336055889E-3</v>
      </c>
      <c r="F184" s="19">
        <f t="shared" si="11"/>
        <v>2.426664186082604E-5</v>
      </c>
      <c r="G184">
        <v>340</v>
      </c>
      <c r="H184" s="17">
        <f t="shared" si="12"/>
        <v>6.3487962032693446E-6</v>
      </c>
      <c r="I184" s="17">
        <f t="shared" si="14"/>
        <v>2.9068548927899114E-5</v>
      </c>
      <c r="J184" s="16">
        <f t="shared" si="13"/>
        <v>2.1969469880569166E-11</v>
      </c>
    </row>
    <row r="185" spans="1:10" x14ac:dyDescent="0.25">
      <c r="A185" s="37">
        <v>183</v>
      </c>
      <c r="B185" s="4">
        <v>4047</v>
      </c>
      <c r="C185" s="20">
        <f t="shared" si="10"/>
        <v>-7.4101522471921918E-4</v>
      </c>
      <c r="F185" s="19">
        <f t="shared" si="11"/>
        <v>5.4910356326567492E-7</v>
      </c>
      <c r="G185">
        <v>339</v>
      </c>
      <c r="H185" s="17">
        <f t="shared" si="12"/>
        <v>1.4422937475244533E-7</v>
      </c>
      <c r="I185" s="17">
        <f t="shared" si="14"/>
        <v>2.9069118267709085E-5</v>
      </c>
      <c r="J185" s="16">
        <f t="shared" si="13"/>
        <v>8.0685910802294467E-10</v>
      </c>
    </row>
    <row r="186" spans="1:10" x14ac:dyDescent="0.25">
      <c r="A186" s="37">
        <v>184</v>
      </c>
      <c r="B186" s="4">
        <v>4090</v>
      </c>
      <c r="C186" s="20">
        <f t="shared" si="10"/>
        <v>1.0569104160981765E-2</v>
      </c>
      <c r="F186" s="19">
        <f t="shared" si="11"/>
        <v>1.1170596276568207E-4</v>
      </c>
      <c r="G186">
        <v>338</v>
      </c>
      <c r="H186" s="17">
        <f t="shared" si="12"/>
        <v>2.9457342744904353E-5</v>
      </c>
      <c r="I186" s="17">
        <f t="shared" si="14"/>
        <v>2.9185399974881513E-5</v>
      </c>
      <c r="J186" s="16">
        <f t="shared" si="13"/>
        <v>6.828670651166732E-9</v>
      </c>
    </row>
    <row r="187" spans="1:10" x14ac:dyDescent="0.25">
      <c r="A187" s="37">
        <v>185</v>
      </c>
      <c r="B187" s="4">
        <v>4042</v>
      </c>
      <c r="C187" s="20">
        <f t="shared" si="10"/>
        <v>-1.1805351073281142E-2</v>
      </c>
      <c r="F187" s="19">
        <f t="shared" si="11"/>
        <v>1.3936631396342021E-4</v>
      </c>
      <c r="G187">
        <v>337</v>
      </c>
      <c r="H187" s="17">
        <f t="shared" si="12"/>
        <v>3.6897146342772003E-5</v>
      </c>
      <c r="I187" s="17">
        <f t="shared" si="14"/>
        <v>2.9331050015473535E-5</v>
      </c>
      <c r="J187" s="16">
        <f t="shared" si="13"/>
        <v>1.2133253181525457E-8</v>
      </c>
    </row>
    <row r="188" spans="1:10" x14ac:dyDescent="0.25">
      <c r="A188" s="37">
        <v>186</v>
      </c>
      <c r="B188" s="4">
        <v>4060</v>
      </c>
      <c r="C188" s="20">
        <f t="shared" si="10"/>
        <v>4.4433546322121126E-3</v>
      </c>
      <c r="F188" s="19">
        <f t="shared" si="11"/>
        <v>1.9743400387600838E-5</v>
      </c>
      <c r="G188">
        <v>336</v>
      </c>
      <c r="H188" s="17">
        <f t="shared" si="12"/>
        <v>5.2477685323387773E-6</v>
      </c>
      <c r="I188" s="17">
        <f t="shared" si="14"/>
        <v>2.9351765376294451E-5</v>
      </c>
      <c r="J188" s="16">
        <f t="shared" si="13"/>
        <v>9.0107557086293244E-11</v>
      </c>
    </row>
    <row r="189" spans="1:10" x14ac:dyDescent="0.25">
      <c r="A189" s="37">
        <v>187</v>
      </c>
      <c r="B189" s="4">
        <v>4060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2.9351765376294451E-5</v>
      </c>
      <c r="J189" s="16">
        <f t="shared" si="13"/>
        <v>8.54737874049414E-10</v>
      </c>
    </row>
    <row r="190" spans="1:10" x14ac:dyDescent="0.25">
      <c r="A190" s="37">
        <v>188</v>
      </c>
      <c r="B190" s="4">
        <v>4100</v>
      </c>
      <c r="C190" s="20">
        <f t="shared" si="10"/>
        <v>9.8040000966208348E-3</v>
      </c>
      <c r="F190" s="19">
        <f t="shared" si="11"/>
        <v>9.6118417894541336E-5</v>
      </c>
      <c r="G190">
        <v>334</v>
      </c>
      <c r="H190" s="17">
        <f t="shared" si="12"/>
        <v>2.57510438251952E-5</v>
      </c>
      <c r="I190" s="17">
        <f t="shared" si="14"/>
        <v>2.9453416613590242E-5</v>
      </c>
      <c r="J190" s="16">
        <f t="shared" si="13"/>
        <v>4.4597376875540857E-9</v>
      </c>
    </row>
    <row r="191" spans="1:10" x14ac:dyDescent="0.25">
      <c r="A191" s="37">
        <v>189</v>
      </c>
      <c r="B191" s="4">
        <v>4100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2.9453416613590242E-5</v>
      </c>
      <c r="J191" s="16">
        <f t="shared" si="13"/>
        <v>8.6066839386608011E-10</v>
      </c>
    </row>
    <row r="192" spans="1:10" x14ac:dyDescent="0.25">
      <c r="A192" s="37">
        <v>190</v>
      </c>
      <c r="B192" s="4">
        <v>4126</v>
      </c>
      <c r="C192" s="20">
        <f t="shared" si="10"/>
        <v>6.3214409387979658E-3</v>
      </c>
      <c r="F192" s="19">
        <f t="shared" si="11"/>
        <v>3.9960615542710909E-5</v>
      </c>
      <c r="G192">
        <v>332</v>
      </c>
      <c r="H192" s="17">
        <f t="shared" si="12"/>
        <v>1.079085606705124E-5</v>
      </c>
      <c r="I192" s="17">
        <f t="shared" si="14"/>
        <v>2.9496013095431623E-5</v>
      </c>
      <c r="J192" s="16">
        <f t="shared" si="13"/>
        <v>1.1195833985070065E-10</v>
      </c>
    </row>
    <row r="193" spans="1:10" x14ac:dyDescent="0.25">
      <c r="A193" s="37">
        <v>191</v>
      </c>
      <c r="B193" s="4">
        <v>4100</v>
      </c>
      <c r="C193" s="20">
        <f t="shared" si="10"/>
        <v>-6.3214409387979667E-3</v>
      </c>
      <c r="F193" s="19">
        <f t="shared" si="11"/>
        <v>3.9960615542710915E-5</v>
      </c>
      <c r="G193">
        <v>331</v>
      </c>
      <c r="H193" s="17">
        <f t="shared" si="12"/>
        <v>1.0833621363224924E-5</v>
      </c>
      <c r="I193" s="17">
        <f t="shared" si="14"/>
        <v>2.9538778391605306E-5</v>
      </c>
      <c r="J193" s="16">
        <f t="shared" si="13"/>
        <v>1.1105872442678445E-10</v>
      </c>
    </row>
    <row r="194" spans="1:10" x14ac:dyDescent="0.25">
      <c r="A194" s="37">
        <v>192</v>
      </c>
      <c r="B194" s="4">
        <v>4100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2.9538778391605306E-5</v>
      </c>
      <c r="J194" s="16">
        <f t="shared" si="13"/>
        <v>8.6566439470026637E-10</v>
      </c>
    </row>
    <row r="195" spans="1:10" x14ac:dyDescent="0.25">
      <c r="A195" s="37">
        <v>193</v>
      </c>
      <c r="B195" s="4">
        <v>4089</v>
      </c>
      <c r="C195" s="20">
        <f t="shared" si="10"/>
        <v>-2.6865323277568687E-3</v>
      </c>
      <c r="F195" s="19">
        <f t="shared" si="11"/>
        <v>7.2174559480827397E-6</v>
      </c>
      <c r="G195">
        <v>329</v>
      </c>
      <c r="H195" s="17">
        <f t="shared" si="12"/>
        <v>1.9722462160131738E-6</v>
      </c>
      <c r="I195" s="17">
        <f t="shared" si="14"/>
        <v>2.9546563756325688E-5</v>
      </c>
      <c r="J195" s="16">
        <f t="shared" si="13"/>
        <v>4.9339399696347407E-10</v>
      </c>
    </row>
    <row r="196" spans="1:10" x14ac:dyDescent="0.25">
      <c r="A196" s="37">
        <v>194</v>
      </c>
      <c r="B196" s="4">
        <v>4089</v>
      </c>
      <c r="C196" s="20">
        <f t="shared" ref="C196:C259" si="15">LN(B196/B195)</f>
        <v>0</v>
      </c>
      <c r="F196" s="19">
        <f t="shared" ref="F196:F259" si="16">C196^2</f>
        <v>0</v>
      </c>
      <c r="G196">
        <v>328</v>
      </c>
      <c r="H196" s="17">
        <f t="shared" ref="H196:H259" si="17">F196*($E$7^(G196-1))</f>
        <v>0</v>
      </c>
      <c r="I196" s="17">
        <f t="shared" si="14"/>
        <v>2.9546563756325688E-5</v>
      </c>
      <c r="J196" s="16">
        <f t="shared" ref="J196:J259" si="18">(F196-($E$7*I196))^2</f>
        <v>8.6612077113506946E-10</v>
      </c>
    </row>
    <row r="197" spans="1:10" x14ac:dyDescent="0.25">
      <c r="A197" s="37">
        <v>195</v>
      </c>
      <c r="B197" s="4">
        <v>4100</v>
      </c>
      <c r="C197" s="20">
        <f t="shared" si="15"/>
        <v>2.6865323277567902E-3</v>
      </c>
      <c r="F197" s="19">
        <f t="shared" si="16"/>
        <v>7.2174559480823178E-6</v>
      </c>
      <c r="G197">
        <v>327</v>
      </c>
      <c r="H197" s="17">
        <f t="shared" si="17"/>
        <v>1.9879096303870488E-6</v>
      </c>
      <c r="I197" s="17">
        <f t="shared" ref="I197:I260" si="19">(1-$E$7)*H197+I196</f>
        <v>2.9554410951761056E-5</v>
      </c>
      <c r="J197" s="16">
        <f t="shared" si="18"/>
        <v>4.9374129317518505E-10</v>
      </c>
    </row>
    <row r="198" spans="1:10" x14ac:dyDescent="0.25">
      <c r="A198" s="37">
        <v>196</v>
      </c>
      <c r="B198" s="4">
        <v>4150</v>
      </c>
      <c r="C198" s="20">
        <f t="shared" si="15"/>
        <v>1.212136053234482E-2</v>
      </c>
      <c r="F198" s="19">
        <f t="shared" si="16"/>
        <v>1.469273811550867E-4</v>
      </c>
      <c r="G198">
        <v>326</v>
      </c>
      <c r="H198" s="17">
        <f t="shared" si="17"/>
        <v>4.06287056384731E-5</v>
      </c>
      <c r="I198" s="17">
        <f t="shared" si="19"/>
        <v>2.9714791176574952E-5</v>
      </c>
      <c r="J198" s="16">
        <f t="shared" si="18"/>
        <v>1.3766302607131251E-8</v>
      </c>
    </row>
    <row r="199" spans="1:10" x14ac:dyDescent="0.25">
      <c r="A199" s="37">
        <v>197</v>
      </c>
      <c r="B199" s="4">
        <v>4080</v>
      </c>
      <c r="C199" s="20">
        <f t="shared" si="15"/>
        <v>-1.7011345826536562E-2</v>
      </c>
      <c r="F199" s="19">
        <f t="shared" si="16"/>
        <v>2.893858868300229E-4</v>
      </c>
      <c r="G199">
        <v>325</v>
      </c>
      <c r="H199" s="17">
        <f t="shared" si="17"/>
        <v>8.0338801573057809E-5</v>
      </c>
      <c r="I199" s="17">
        <f t="shared" si="19"/>
        <v>3.0031925450362025E-5</v>
      </c>
      <c r="J199" s="16">
        <f t="shared" si="18"/>
        <v>6.7325984083777804E-8</v>
      </c>
    </row>
    <row r="200" spans="1:10" x14ac:dyDescent="0.25">
      <c r="A200" s="37">
        <v>198</v>
      </c>
      <c r="B200" s="4">
        <v>4080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3.0031925450362025E-5</v>
      </c>
      <c r="J200" s="16">
        <f t="shared" si="18"/>
        <v>8.9481003981394724E-10</v>
      </c>
    </row>
    <row r="201" spans="1:10" x14ac:dyDescent="0.25">
      <c r="A201" s="37">
        <v>199</v>
      </c>
      <c r="B201" s="4">
        <v>4064</v>
      </c>
      <c r="C201" s="20">
        <f t="shared" si="15"/>
        <v>-3.9292781398895501E-3</v>
      </c>
      <c r="F201" s="19">
        <f t="shared" si="16"/>
        <v>1.5439226700613884E-5</v>
      </c>
      <c r="G201">
        <v>323</v>
      </c>
      <c r="H201" s="17">
        <f t="shared" si="17"/>
        <v>4.320251725413774E-6</v>
      </c>
      <c r="I201" s="17">
        <f t="shared" si="19"/>
        <v>3.004897947490172E-5</v>
      </c>
      <c r="J201" s="16">
        <f t="shared" si="18"/>
        <v>2.0999301110184848E-10</v>
      </c>
    </row>
    <row r="202" spans="1:10" x14ac:dyDescent="0.25">
      <c r="A202" s="37">
        <v>200</v>
      </c>
      <c r="B202" s="4">
        <v>4073</v>
      </c>
      <c r="C202" s="20">
        <f t="shared" si="15"/>
        <v>2.2121183900947004E-3</v>
      </c>
      <c r="F202" s="19">
        <f t="shared" si="16"/>
        <v>4.893467771795169E-6</v>
      </c>
      <c r="G202">
        <v>322</v>
      </c>
      <c r="H202" s="17">
        <f t="shared" si="17"/>
        <v>1.37473184698085E-6</v>
      </c>
      <c r="I202" s="17">
        <f t="shared" si="19"/>
        <v>3.0054406175044212E-5</v>
      </c>
      <c r="J202" s="16">
        <f t="shared" si="18"/>
        <v>6.2711677985217582E-10</v>
      </c>
    </row>
    <row r="203" spans="1:10" x14ac:dyDescent="0.25">
      <c r="A203" s="37">
        <v>201</v>
      </c>
      <c r="B203" s="4">
        <v>4020</v>
      </c>
      <c r="C203" s="20">
        <f t="shared" si="15"/>
        <v>-1.3097926035345837E-2</v>
      </c>
      <c r="F203" s="19">
        <f t="shared" si="16"/>
        <v>1.7155566642739032E-4</v>
      </c>
      <c r="G203">
        <v>321</v>
      </c>
      <c r="H203" s="17">
        <f t="shared" si="17"/>
        <v>4.8386485810343133E-5</v>
      </c>
      <c r="I203" s="17">
        <f t="shared" si="19"/>
        <v>3.0245409933354164E-5</v>
      </c>
      <c r="J203" s="16">
        <f t="shared" si="18"/>
        <v>2.0002345634813283E-8</v>
      </c>
    </row>
    <row r="204" spans="1:10" x14ac:dyDescent="0.25">
      <c r="A204" s="37">
        <v>202</v>
      </c>
      <c r="B204" s="4">
        <v>4050</v>
      </c>
      <c r="C204" s="20">
        <f t="shared" si="15"/>
        <v>7.4349784875179905E-3</v>
      </c>
      <c r="F204" s="19">
        <f t="shared" si="16"/>
        <v>5.5278905109855305E-5</v>
      </c>
      <c r="G204">
        <v>320</v>
      </c>
      <c r="H204" s="17">
        <f t="shared" si="17"/>
        <v>1.5652950069341485E-5</v>
      </c>
      <c r="I204" s="17">
        <f t="shared" si="19"/>
        <v>3.0307199340909014E-5</v>
      </c>
      <c r="J204" s="16">
        <f t="shared" si="18"/>
        <v>6.2957545599485057E-10</v>
      </c>
    </row>
    <row r="205" spans="1:10" x14ac:dyDescent="0.25">
      <c r="A205" s="37">
        <v>203</v>
      </c>
      <c r="B205" s="4">
        <v>4059</v>
      </c>
      <c r="C205" s="20">
        <f t="shared" si="15"/>
        <v>2.21975673831281E-3</v>
      </c>
      <c r="F205" s="19">
        <f t="shared" si="16"/>
        <v>4.927319977285125E-6</v>
      </c>
      <c r="G205">
        <v>319</v>
      </c>
      <c r="H205" s="17">
        <f t="shared" si="17"/>
        <v>1.4007650151589356E-6</v>
      </c>
      <c r="I205" s="17">
        <f t="shared" si="19"/>
        <v>3.0312728805963639E-5</v>
      </c>
      <c r="J205" s="16">
        <f t="shared" si="18"/>
        <v>6.3835814926409906E-10</v>
      </c>
    </row>
    <row r="206" spans="1:10" x14ac:dyDescent="0.25">
      <c r="A206" s="37">
        <v>204</v>
      </c>
      <c r="B206" s="4">
        <v>4048</v>
      </c>
      <c r="C206" s="20">
        <f t="shared" si="15"/>
        <v>-2.7137058715962729E-3</v>
      </c>
      <c r="F206" s="19">
        <f t="shared" si="16"/>
        <v>7.3641995575360869E-6</v>
      </c>
      <c r="G206">
        <v>318</v>
      </c>
      <c r="H206" s="17">
        <f t="shared" si="17"/>
        <v>2.1018311403903041E-6</v>
      </c>
      <c r="I206" s="17">
        <f t="shared" si="19"/>
        <v>3.0321025702099493E-5</v>
      </c>
      <c r="J206" s="16">
        <f t="shared" si="18"/>
        <v>5.2153473878696432E-10</v>
      </c>
    </row>
    <row r="207" spans="1:10" x14ac:dyDescent="0.25">
      <c r="A207" s="37">
        <v>205</v>
      </c>
      <c r="B207" s="4">
        <v>4048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3.0321025702099493E-5</v>
      </c>
      <c r="J207" s="16">
        <f t="shared" si="18"/>
        <v>9.121206140534777E-10</v>
      </c>
    </row>
    <row r="208" spans="1:10" x14ac:dyDescent="0.25">
      <c r="A208" s="37">
        <v>206</v>
      </c>
      <c r="B208" s="4">
        <v>4048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3.0321025702099493E-5</v>
      </c>
      <c r="J208" s="16">
        <f t="shared" si="18"/>
        <v>9.121206140534777E-10</v>
      </c>
    </row>
    <row r="209" spans="1:10" x14ac:dyDescent="0.25">
      <c r="A209" s="37">
        <v>207</v>
      </c>
      <c r="B209" s="4">
        <v>4013</v>
      </c>
      <c r="C209" s="20">
        <f t="shared" si="15"/>
        <v>-8.6838407003847814E-3</v>
      </c>
      <c r="F209" s="19">
        <f t="shared" si="16"/>
        <v>7.5409089309659246E-5</v>
      </c>
      <c r="G209">
        <v>315</v>
      </c>
      <c r="H209" s="17">
        <f t="shared" si="17"/>
        <v>2.1779566372176337E-5</v>
      </c>
      <c r="I209" s="17">
        <f t="shared" si="19"/>
        <v>3.0406999687640668E-5</v>
      </c>
      <c r="J209" s="16">
        <f t="shared" si="18"/>
        <v>2.0360057189609725E-9</v>
      </c>
    </row>
    <row r="210" spans="1:10" x14ac:dyDescent="0.25">
      <c r="A210" s="37">
        <v>208</v>
      </c>
      <c r="B210" s="4">
        <v>4000</v>
      </c>
      <c r="C210" s="20">
        <f t="shared" si="15"/>
        <v>-3.2447301648890056E-3</v>
      </c>
      <c r="F210" s="19">
        <f t="shared" si="16"/>
        <v>1.0528273842940633E-5</v>
      </c>
      <c r="G210">
        <v>314</v>
      </c>
      <c r="H210" s="17">
        <f t="shared" si="17"/>
        <v>3.0528147992809416E-6</v>
      </c>
      <c r="I210" s="17">
        <f t="shared" si="19"/>
        <v>3.0419050554537107E-5</v>
      </c>
      <c r="J210" s="16">
        <f t="shared" si="18"/>
        <v>3.9088052710588434E-10</v>
      </c>
    </row>
    <row r="211" spans="1:10" x14ac:dyDescent="0.25">
      <c r="A211" s="37">
        <v>209</v>
      </c>
      <c r="B211" s="4">
        <v>3989</v>
      </c>
      <c r="C211" s="20">
        <f t="shared" si="15"/>
        <v>-2.7537881966210758E-3</v>
      </c>
      <c r="F211" s="19">
        <f t="shared" si="16"/>
        <v>7.5833494318495573E-6</v>
      </c>
      <c r="G211">
        <v>313</v>
      </c>
      <c r="H211" s="17">
        <f t="shared" si="17"/>
        <v>2.2076087521170263E-6</v>
      </c>
      <c r="I211" s="17">
        <f t="shared" si="19"/>
        <v>3.0427765003653851E-5</v>
      </c>
      <c r="J211" s="16">
        <f t="shared" si="18"/>
        <v>5.163939541420995E-10</v>
      </c>
    </row>
    <row r="212" spans="1:10" x14ac:dyDescent="0.25">
      <c r="A212" s="37">
        <v>210</v>
      </c>
      <c r="B212" s="4">
        <v>4011</v>
      </c>
      <c r="C212" s="20">
        <f t="shared" si="15"/>
        <v>5.5000138646463265E-3</v>
      </c>
      <c r="F212" s="19">
        <f t="shared" si="16"/>
        <v>3.0250152511301819E-5</v>
      </c>
      <c r="G212">
        <v>312</v>
      </c>
      <c r="H212" s="17">
        <f t="shared" si="17"/>
        <v>8.8411011759168933E-6</v>
      </c>
      <c r="I212" s="17">
        <f t="shared" si="19"/>
        <v>3.046266490439923E-5</v>
      </c>
      <c r="J212" s="16">
        <f t="shared" si="18"/>
        <v>8.5123165124353865E-15</v>
      </c>
    </row>
    <row r="213" spans="1:10" x14ac:dyDescent="0.25">
      <c r="A213" s="37">
        <v>211</v>
      </c>
      <c r="B213" s="4">
        <v>4012</v>
      </c>
      <c r="C213" s="20">
        <f t="shared" si="15"/>
        <v>2.4928331177330969E-4</v>
      </c>
      <c r="F213" s="19">
        <f t="shared" si="16"/>
        <v>6.2142169528669121E-8</v>
      </c>
      <c r="G213">
        <v>311</v>
      </c>
      <c r="H213" s="17">
        <f t="shared" si="17"/>
        <v>1.8234042239707253E-8</v>
      </c>
      <c r="I213" s="17">
        <f t="shared" si="19"/>
        <v>3.0462736882567071E-5</v>
      </c>
      <c r="J213" s="16">
        <f t="shared" si="18"/>
        <v>9.1689924801179982E-10</v>
      </c>
    </row>
    <row r="214" spans="1:10" x14ac:dyDescent="0.25">
      <c r="A214" s="37">
        <v>212</v>
      </c>
      <c r="B214" s="4">
        <v>4000</v>
      </c>
      <c r="C214" s="20">
        <f t="shared" si="15"/>
        <v>-2.9955089797984512E-3</v>
      </c>
      <c r="F214" s="19">
        <f t="shared" si="16"/>
        <v>8.9730740480531577E-6</v>
      </c>
      <c r="G214">
        <v>310</v>
      </c>
      <c r="H214" s="17">
        <f t="shared" si="17"/>
        <v>2.6433553498462991E-6</v>
      </c>
      <c r="I214" s="17">
        <f t="shared" si="19"/>
        <v>3.0473171424318013E-5</v>
      </c>
      <c r="J214" s="16">
        <f t="shared" si="18"/>
        <v>4.5709609284524815E-10</v>
      </c>
    </row>
    <row r="215" spans="1:10" x14ac:dyDescent="0.25">
      <c r="A215" s="37">
        <v>213</v>
      </c>
      <c r="B215" s="4">
        <v>3931</v>
      </c>
      <c r="C215" s="20">
        <f t="shared" si="15"/>
        <v>-1.7400514680167335E-2</v>
      </c>
      <c r="F215" s="19">
        <f t="shared" si="16"/>
        <v>3.0277791113471889E-4</v>
      </c>
      <c r="G215">
        <v>309</v>
      </c>
      <c r="H215" s="17">
        <f t="shared" si="17"/>
        <v>8.9548071986944824E-5</v>
      </c>
      <c r="I215" s="17">
        <f t="shared" si="19"/>
        <v>3.0826658932502799E-5</v>
      </c>
      <c r="J215" s="16">
        <f t="shared" si="18"/>
        <v>7.4023684262028127E-8</v>
      </c>
    </row>
    <row r="216" spans="1:10" x14ac:dyDescent="0.25">
      <c r="A216" s="37">
        <v>214</v>
      </c>
      <c r="B216" s="4">
        <v>3830</v>
      </c>
      <c r="C216" s="20">
        <f t="shared" si="15"/>
        <v>-2.6029043247168697E-2</v>
      </c>
      <c r="F216" s="19">
        <f t="shared" si="16"/>
        <v>6.7751109236297838E-4</v>
      </c>
      <c r="G216">
        <v>308</v>
      </c>
      <c r="H216" s="17">
        <f t="shared" si="17"/>
        <v>2.011713888942698E-4</v>
      </c>
      <c r="I216" s="17">
        <f t="shared" si="19"/>
        <v>3.1620775113906184E-5</v>
      </c>
      <c r="J216" s="16">
        <f t="shared" si="18"/>
        <v>4.1733555984408759E-7</v>
      </c>
    </row>
    <row r="217" spans="1:10" x14ac:dyDescent="0.25">
      <c r="A217" s="37">
        <v>215</v>
      </c>
      <c r="B217" s="4">
        <v>3880</v>
      </c>
      <c r="C217" s="20">
        <f t="shared" si="15"/>
        <v>1.2970350442627405E-2</v>
      </c>
      <c r="F217" s="19">
        <f t="shared" si="16"/>
        <v>1.6822999060456492E-4</v>
      </c>
      <c r="G217">
        <v>307</v>
      </c>
      <c r="H217" s="17">
        <f t="shared" si="17"/>
        <v>5.0150004703988717E-5</v>
      </c>
      <c r="I217" s="17">
        <f t="shared" si="19"/>
        <v>3.1818740294003561E-5</v>
      </c>
      <c r="J217" s="16">
        <f t="shared" si="18"/>
        <v>1.8642312375178364E-8</v>
      </c>
    </row>
    <row r="218" spans="1:10" x14ac:dyDescent="0.25">
      <c r="A218" s="37">
        <v>216</v>
      </c>
      <c r="B218" s="4">
        <v>3930</v>
      </c>
      <c r="C218" s="20">
        <f t="shared" si="15"/>
        <v>1.2804272245987749E-2</v>
      </c>
      <c r="F218" s="19">
        <f t="shared" si="16"/>
        <v>1.6394938774937217E-4</v>
      </c>
      <c r="G218">
        <v>306</v>
      </c>
      <c r="H218" s="17">
        <f t="shared" si="17"/>
        <v>4.9067633154249153E-5</v>
      </c>
      <c r="I218" s="17">
        <f t="shared" si="19"/>
        <v>3.2012432854785324E-5</v>
      </c>
      <c r="J218" s="16">
        <f t="shared" si="18"/>
        <v>1.74407212078287E-8</v>
      </c>
    </row>
    <row r="219" spans="1:10" x14ac:dyDescent="0.25">
      <c r="A219" s="37">
        <v>217</v>
      </c>
      <c r="B219" s="4">
        <v>3936</v>
      </c>
      <c r="C219" s="20">
        <f t="shared" si="15"/>
        <v>1.5255533088371917E-3</v>
      </c>
      <c r="F219" s="19">
        <f t="shared" si="16"/>
        <v>2.3273128981041043E-6</v>
      </c>
      <c r="G219">
        <v>305</v>
      </c>
      <c r="H219" s="17">
        <f t="shared" si="17"/>
        <v>6.9929084084606081E-7</v>
      </c>
      <c r="I219" s="17">
        <f t="shared" si="19"/>
        <v>3.2015193278000949E-5</v>
      </c>
      <c r="J219" s="16">
        <f t="shared" si="18"/>
        <v>8.7388238026942797E-10</v>
      </c>
    </row>
    <row r="220" spans="1:10" x14ac:dyDescent="0.25">
      <c r="A220" s="37">
        <v>218</v>
      </c>
      <c r="B220" s="4">
        <v>3928</v>
      </c>
      <c r="C220" s="20">
        <f t="shared" si="15"/>
        <v>-2.0345886977875742E-3</v>
      </c>
      <c r="F220" s="19">
        <f t="shared" si="16"/>
        <v>4.1395511691649372E-6</v>
      </c>
      <c r="G220">
        <v>304</v>
      </c>
      <c r="H220" s="17">
        <f t="shared" si="17"/>
        <v>1.2487458903291304E-6</v>
      </c>
      <c r="I220" s="17">
        <f t="shared" si="19"/>
        <v>3.2020122653512159E-5</v>
      </c>
      <c r="J220" s="16">
        <f t="shared" si="18"/>
        <v>7.7029413577866642E-10</v>
      </c>
    </row>
    <row r="221" spans="1:10" x14ac:dyDescent="0.25">
      <c r="A221" s="37">
        <v>219</v>
      </c>
      <c r="B221" s="4">
        <v>3813</v>
      </c>
      <c r="C221" s="20">
        <f t="shared" si="15"/>
        <v>-2.97141096167928E-2</v>
      </c>
      <c r="F221" s="19">
        <f t="shared" si="16"/>
        <v>8.8292831031877832E-4</v>
      </c>
      <c r="G221">
        <v>303</v>
      </c>
      <c r="H221" s="17">
        <f t="shared" si="17"/>
        <v>2.6740160647502592E-4</v>
      </c>
      <c r="I221" s="17">
        <f t="shared" si="19"/>
        <v>3.3075680025771903E-5</v>
      </c>
      <c r="J221" s="16">
        <f t="shared" si="18"/>
        <v>7.2247143219878084E-7</v>
      </c>
    </row>
    <row r="222" spans="1:10" x14ac:dyDescent="0.25">
      <c r="A222" s="37">
        <v>220</v>
      </c>
      <c r="B222" s="4">
        <v>3813</v>
      </c>
      <c r="C222" s="20">
        <f t="shared" si="15"/>
        <v>0</v>
      </c>
      <c r="F222" s="19">
        <f t="shared" si="16"/>
        <v>0</v>
      </c>
      <c r="G222">
        <v>302</v>
      </c>
      <c r="H222" s="17">
        <f t="shared" si="17"/>
        <v>0</v>
      </c>
      <c r="I222" s="17">
        <f t="shared" si="19"/>
        <v>3.3075680025771903E-5</v>
      </c>
      <c r="J222" s="16">
        <f t="shared" si="18"/>
        <v>1.0853806072291061E-9</v>
      </c>
    </row>
    <row r="223" spans="1:10" x14ac:dyDescent="0.25">
      <c r="A223" s="37">
        <v>221</v>
      </c>
      <c r="B223" s="4">
        <v>3710</v>
      </c>
      <c r="C223" s="20">
        <f t="shared" si="15"/>
        <v>-2.7384404256082885E-2</v>
      </c>
      <c r="F223" s="19">
        <f t="shared" si="16"/>
        <v>7.4990559646057043E-4</v>
      </c>
      <c r="G223">
        <v>301</v>
      </c>
      <c r="H223" s="17">
        <f t="shared" si="17"/>
        <v>2.2891838356089834E-4</v>
      </c>
      <c r="I223" s="17">
        <f t="shared" si="19"/>
        <v>3.397932638227223E-5</v>
      </c>
      <c r="J223" s="16">
        <f t="shared" si="18"/>
        <v>5.1274249951122937E-7</v>
      </c>
    </row>
    <row r="224" spans="1:10" x14ac:dyDescent="0.25">
      <c r="A224" s="37">
        <v>222</v>
      </c>
      <c r="B224" s="4">
        <v>3739</v>
      </c>
      <c r="C224" s="20">
        <f t="shared" si="15"/>
        <v>7.7863193756329092E-3</v>
      </c>
      <c r="F224" s="19">
        <f t="shared" si="16"/>
        <v>6.062676941935646E-5</v>
      </c>
      <c r="G224">
        <v>300</v>
      </c>
      <c r="H224" s="17">
        <f t="shared" si="17"/>
        <v>1.8580451193318501E-5</v>
      </c>
      <c r="I224" s="17">
        <f t="shared" si="19"/>
        <v>3.4052671985896532E-5</v>
      </c>
      <c r="J224" s="16">
        <f t="shared" si="18"/>
        <v>7.133449883963425E-10</v>
      </c>
    </row>
    <row r="225" spans="1:10" x14ac:dyDescent="0.25">
      <c r="A225" s="37">
        <v>223</v>
      </c>
      <c r="B225" s="4">
        <v>3600</v>
      </c>
      <c r="C225" s="20">
        <f t="shared" si="15"/>
        <v>-3.788435053291233E-2</v>
      </c>
      <c r="F225" s="19">
        <f t="shared" si="16"/>
        <v>1.4352240153005747E-3</v>
      </c>
      <c r="G225">
        <v>299</v>
      </c>
      <c r="H225" s="17">
        <f t="shared" si="17"/>
        <v>4.4160021359498626E-4</v>
      </c>
      <c r="I225" s="17">
        <f t="shared" si="19"/>
        <v>3.5795871539543197E-5</v>
      </c>
      <c r="J225" s="16">
        <f t="shared" si="18"/>
        <v>1.958794635751136E-6</v>
      </c>
    </row>
    <row r="226" spans="1:10" x14ac:dyDescent="0.25">
      <c r="A226" s="37">
        <v>224</v>
      </c>
      <c r="B226" s="4">
        <v>3700</v>
      </c>
      <c r="C226" s="20">
        <f t="shared" si="15"/>
        <v>2.7398974188114347E-2</v>
      </c>
      <c r="F226" s="19">
        <f t="shared" si="16"/>
        <v>7.5070378656095626E-4</v>
      </c>
      <c r="G226">
        <v>298</v>
      </c>
      <c r="H226" s="17">
        <f t="shared" si="17"/>
        <v>2.3189743320463314E-4</v>
      </c>
      <c r="I226" s="17">
        <f t="shared" si="19"/>
        <v>3.6711277577876491E-5</v>
      </c>
      <c r="J226" s="16">
        <f t="shared" si="18"/>
        <v>5.0999226223410824E-7</v>
      </c>
    </row>
    <row r="227" spans="1:10" x14ac:dyDescent="0.25">
      <c r="A227" s="37">
        <v>225</v>
      </c>
      <c r="B227" s="4">
        <v>3550</v>
      </c>
      <c r="C227" s="20">
        <f t="shared" si="15"/>
        <v>-4.1385216162854364E-2</v>
      </c>
      <c r="F227" s="19">
        <f t="shared" si="16"/>
        <v>1.7127361168461821E-3</v>
      </c>
      <c r="G227">
        <v>297</v>
      </c>
      <c r="H227" s="17">
        <f t="shared" si="17"/>
        <v>5.3117245300424295E-4</v>
      </c>
      <c r="I227" s="17">
        <f t="shared" si="19"/>
        <v>3.8808060039661317E-5</v>
      </c>
      <c r="J227" s="16">
        <f t="shared" si="18"/>
        <v>2.8025480319501568E-6</v>
      </c>
    </row>
    <row r="228" spans="1:10" x14ac:dyDescent="0.25">
      <c r="A228" s="37">
        <v>226</v>
      </c>
      <c r="B228" s="4">
        <v>3550</v>
      </c>
      <c r="C228" s="20">
        <f t="shared" si="15"/>
        <v>0</v>
      </c>
      <c r="F228" s="19">
        <f t="shared" si="16"/>
        <v>0</v>
      </c>
      <c r="G228">
        <v>296</v>
      </c>
      <c r="H228" s="17">
        <f t="shared" si="17"/>
        <v>0</v>
      </c>
      <c r="I228" s="17">
        <f t="shared" si="19"/>
        <v>3.8808060039661317E-5</v>
      </c>
      <c r="J228" s="16">
        <f t="shared" si="18"/>
        <v>1.494198722846947E-9</v>
      </c>
    </row>
    <row r="229" spans="1:10" x14ac:dyDescent="0.25">
      <c r="A229" s="37">
        <v>227</v>
      </c>
      <c r="B229" s="4">
        <v>3512</v>
      </c>
      <c r="C229" s="20">
        <f t="shared" si="15"/>
        <v>-1.076192771445421E-2</v>
      </c>
      <c r="F229" s="19">
        <f t="shared" si="16"/>
        <v>1.1581908813113762E-4</v>
      </c>
      <c r="G229">
        <v>295</v>
      </c>
      <c r="H229" s="17">
        <f t="shared" si="17"/>
        <v>3.620434841465909E-5</v>
      </c>
      <c r="I229" s="17">
        <f t="shared" si="19"/>
        <v>3.8950975287556524E-5</v>
      </c>
      <c r="J229" s="16">
        <f t="shared" si="18"/>
        <v>5.9323685035120035E-9</v>
      </c>
    </row>
    <row r="230" spans="1:10" x14ac:dyDescent="0.25">
      <c r="A230" s="37">
        <v>228</v>
      </c>
      <c r="B230" s="4">
        <v>3521</v>
      </c>
      <c r="C230" s="20">
        <f t="shared" si="15"/>
        <v>2.5593644000453278E-3</v>
      </c>
      <c r="F230" s="19">
        <f t="shared" si="16"/>
        <v>6.5503461322193805E-6</v>
      </c>
      <c r="G230">
        <v>294</v>
      </c>
      <c r="H230" s="17">
        <f t="shared" si="17"/>
        <v>2.0557135428104533E-6</v>
      </c>
      <c r="I230" s="17">
        <f t="shared" si="19"/>
        <v>3.8959090136281527E-5</v>
      </c>
      <c r="J230" s="16">
        <f t="shared" si="18"/>
        <v>1.0403820911565785E-9</v>
      </c>
    </row>
    <row r="231" spans="1:10" x14ac:dyDescent="0.25">
      <c r="A231" s="37">
        <v>229</v>
      </c>
      <c r="B231" s="4">
        <v>3500</v>
      </c>
      <c r="C231" s="20">
        <f t="shared" si="15"/>
        <v>-5.982071677547429E-3</v>
      </c>
      <c r="F231" s="19">
        <f t="shared" si="16"/>
        <v>3.5785181555315111E-5</v>
      </c>
      <c r="G231">
        <v>293</v>
      </c>
      <c r="H231" s="17">
        <f t="shared" si="17"/>
        <v>1.1275072042101769E-5</v>
      </c>
      <c r="I231" s="17">
        <f t="shared" si="19"/>
        <v>3.900359804172641E-5</v>
      </c>
      <c r="J231" s="16">
        <f t="shared" si="18"/>
        <v>9.3908618326440763E-12</v>
      </c>
    </row>
    <row r="232" spans="1:10" x14ac:dyDescent="0.25">
      <c r="A232" s="37">
        <v>230</v>
      </c>
      <c r="B232" s="4">
        <v>3330</v>
      </c>
      <c r="C232" s="20">
        <f t="shared" si="15"/>
        <v>-4.9790664503015565E-2</v>
      </c>
      <c r="F232" s="19">
        <f t="shared" si="16"/>
        <v>2.4791102716518543E-3</v>
      </c>
      <c r="G232">
        <v>292</v>
      </c>
      <c r="H232" s="17">
        <f t="shared" si="17"/>
        <v>7.8420516504581984E-4</v>
      </c>
      <c r="I232" s="17">
        <f t="shared" si="19"/>
        <v>4.2099217227565503E-5</v>
      </c>
      <c r="J232" s="16">
        <f t="shared" si="18"/>
        <v>5.9398328964250134E-6</v>
      </c>
    </row>
    <row r="233" spans="1:10" x14ac:dyDescent="0.25">
      <c r="A233" s="37">
        <v>231</v>
      </c>
      <c r="B233" s="4">
        <v>3500</v>
      </c>
      <c r="C233" s="20">
        <f t="shared" si="15"/>
        <v>4.9790664503015607E-2</v>
      </c>
      <c r="F233" s="19">
        <f t="shared" si="16"/>
        <v>2.4791102716518582E-3</v>
      </c>
      <c r="G233">
        <v>291</v>
      </c>
      <c r="H233" s="17">
        <f t="shared" si="17"/>
        <v>7.8731305249568867E-4</v>
      </c>
      <c r="I233" s="17">
        <f t="shared" si="19"/>
        <v>4.5207104677433032E-5</v>
      </c>
      <c r="J233" s="16">
        <f t="shared" si="18"/>
        <v>5.9247533340398012E-6</v>
      </c>
    </row>
    <row r="234" spans="1:10" x14ac:dyDescent="0.25">
      <c r="A234" s="37">
        <v>232</v>
      </c>
      <c r="B234" s="4">
        <v>3431</v>
      </c>
      <c r="C234" s="20">
        <f t="shared" si="15"/>
        <v>-1.9911204619055302E-2</v>
      </c>
      <c r="F234" s="19">
        <f t="shared" si="16"/>
        <v>3.9645606938188918E-4</v>
      </c>
      <c r="G234">
        <v>290</v>
      </c>
      <c r="H234" s="17">
        <f t="shared" si="17"/>
        <v>1.2640505172153773E-4</v>
      </c>
      <c r="I234" s="17">
        <f t="shared" si="19"/>
        <v>4.5706083670096655E-5</v>
      </c>
      <c r="J234" s="16">
        <f t="shared" si="18"/>
        <v>1.2315215174164379E-7</v>
      </c>
    </row>
    <row r="235" spans="1:10" x14ac:dyDescent="0.25">
      <c r="A235" s="37">
        <v>233</v>
      </c>
      <c r="B235" s="4">
        <v>3430</v>
      </c>
      <c r="C235" s="20">
        <f t="shared" si="15"/>
        <v>-2.9150269846416266E-4</v>
      </c>
      <c r="F235" s="19">
        <f t="shared" si="16"/>
        <v>8.4973823211888544E-8</v>
      </c>
      <c r="G235">
        <v>289</v>
      </c>
      <c r="H235" s="17">
        <f t="shared" si="17"/>
        <v>2.7200210918341315E-8</v>
      </c>
      <c r="I235" s="17">
        <f t="shared" si="19"/>
        <v>4.5706191041864314E-5</v>
      </c>
      <c r="J235" s="16">
        <f t="shared" si="18"/>
        <v>2.0648657429010694E-9</v>
      </c>
    </row>
    <row r="236" spans="1:10" x14ac:dyDescent="0.25">
      <c r="A236" s="37">
        <v>234</v>
      </c>
      <c r="B236" s="4">
        <v>3400</v>
      </c>
      <c r="C236" s="20">
        <f t="shared" si="15"/>
        <v>-8.7848295557328027E-3</v>
      </c>
      <c r="F236" s="19">
        <f t="shared" si="16"/>
        <v>7.7173230323276593E-5</v>
      </c>
      <c r="G236">
        <v>288</v>
      </c>
      <c r="H236" s="17">
        <f t="shared" si="17"/>
        <v>2.4801134369677709E-5</v>
      </c>
      <c r="I236" s="17">
        <f t="shared" si="19"/>
        <v>4.5804092548775281E-5</v>
      </c>
      <c r="J236" s="16">
        <f t="shared" si="18"/>
        <v>9.9539919586696586E-10</v>
      </c>
    </row>
    <row r="237" spans="1:10" x14ac:dyDescent="0.25">
      <c r="A237" s="37">
        <v>235</v>
      </c>
      <c r="B237" s="4">
        <v>3420</v>
      </c>
      <c r="C237" s="20">
        <f t="shared" si="15"/>
        <v>5.8651194523980576E-3</v>
      </c>
      <c r="F237" s="19">
        <f t="shared" si="16"/>
        <v>3.4399626190898092E-5</v>
      </c>
      <c r="G237">
        <v>287</v>
      </c>
      <c r="H237" s="17">
        <f t="shared" si="17"/>
        <v>1.1098808096116909E-5</v>
      </c>
      <c r="I237" s="17">
        <f t="shared" si="19"/>
        <v>4.584790465919447E-5</v>
      </c>
      <c r="J237" s="16">
        <f t="shared" si="18"/>
        <v>1.2695195148287189E-10</v>
      </c>
    </row>
    <row r="238" spans="1:10" x14ac:dyDescent="0.25">
      <c r="A238" s="37">
        <v>236</v>
      </c>
      <c r="B238" s="4">
        <v>3440</v>
      </c>
      <c r="C238" s="20">
        <f t="shared" si="15"/>
        <v>5.8309203107931437E-3</v>
      </c>
      <c r="F238" s="19">
        <f t="shared" si="16"/>
        <v>3.3999631670820011E-5</v>
      </c>
      <c r="G238">
        <v>286</v>
      </c>
      <c r="H238" s="17">
        <f t="shared" si="17"/>
        <v>1.1013226835418848E-5</v>
      </c>
      <c r="I238" s="17">
        <f t="shared" si="19"/>
        <v>4.5891378940937729E-5</v>
      </c>
      <c r="J238" s="16">
        <f t="shared" si="18"/>
        <v>1.3713798486302039E-10</v>
      </c>
    </row>
    <row r="239" spans="1:10" x14ac:dyDescent="0.25">
      <c r="A239" s="37">
        <v>237</v>
      </c>
      <c r="B239" s="4">
        <v>3440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4.5891378940937729E-5</v>
      </c>
      <c r="J239" s="16">
        <f t="shared" si="18"/>
        <v>2.0894246256053993E-9</v>
      </c>
    </row>
    <row r="240" spans="1:10" x14ac:dyDescent="0.25">
      <c r="A240" s="37">
        <v>238</v>
      </c>
      <c r="B240" s="4">
        <v>3695</v>
      </c>
      <c r="C240" s="20">
        <f t="shared" si="15"/>
        <v>7.150908301485813E-2</v>
      </c>
      <c r="F240" s="19">
        <f t="shared" si="16"/>
        <v>5.1135489536258717E-3</v>
      </c>
      <c r="G240">
        <v>284</v>
      </c>
      <c r="H240" s="17">
        <f t="shared" si="17"/>
        <v>1.6695456417184578E-3</v>
      </c>
      <c r="I240" s="17">
        <f t="shared" si="19"/>
        <v>5.2481844995615818E-5</v>
      </c>
      <c r="J240" s="16">
        <f t="shared" si="18"/>
        <v>2.5616497323811219E-5</v>
      </c>
    </row>
    <row r="241" spans="1:10" x14ac:dyDescent="0.25">
      <c r="A241" s="37">
        <v>239</v>
      </c>
      <c r="B241" s="4">
        <v>3600</v>
      </c>
      <c r="C241" s="20">
        <f t="shared" si="15"/>
        <v>-2.6046708938100724E-2</v>
      </c>
      <c r="F241" s="19">
        <f t="shared" si="16"/>
        <v>6.7843104650613614E-4</v>
      </c>
      <c r="G241">
        <v>283</v>
      </c>
      <c r="H241" s="17">
        <f t="shared" si="17"/>
        <v>2.223818533349932E-4</v>
      </c>
      <c r="I241" s="17">
        <f t="shared" si="19"/>
        <v>5.3359688654967438E-5</v>
      </c>
      <c r="J241" s="16">
        <f t="shared" si="18"/>
        <v>3.9097757093637337E-7</v>
      </c>
    </row>
    <row r="242" spans="1:10" x14ac:dyDescent="0.25">
      <c r="A242" s="37">
        <v>240</v>
      </c>
      <c r="B242" s="4">
        <v>3641</v>
      </c>
      <c r="C242" s="20">
        <f t="shared" si="15"/>
        <v>1.132452373123208E-2</v>
      </c>
      <c r="F242" s="19">
        <f t="shared" si="16"/>
        <v>1.2824483773923854E-4</v>
      </c>
      <c r="G242">
        <v>282</v>
      </c>
      <c r="H242" s="17">
        <f t="shared" si="17"/>
        <v>4.2203772843655428E-5</v>
      </c>
      <c r="I242" s="17">
        <f t="shared" si="19"/>
        <v>5.3526286395906802E-5</v>
      </c>
      <c r="J242" s="16">
        <f t="shared" si="18"/>
        <v>5.6144815613103833E-9</v>
      </c>
    </row>
    <row r="243" spans="1:10" x14ac:dyDescent="0.25">
      <c r="A243" s="37">
        <v>241</v>
      </c>
      <c r="B243" s="4">
        <v>3688</v>
      </c>
      <c r="C243" s="20">
        <f t="shared" si="15"/>
        <v>1.2825936501050926E-2</v>
      </c>
      <c r="F243" s="19">
        <f t="shared" si="16"/>
        <v>1.6450464712899047E-4</v>
      </c>
      <c r="G243">
        <v>281</v>
      </c>
      <c r="H243" s="17">
        <f t="shared" si="17"/>
        <v>5.4350971141462399E-5</v>
      </c>
      <c r="I243" s="17">
        <f t="shared" si="19"/>
        <v>5.3740834726539981E-5</v>
      </c>
      <c r="J243" s="16">
        <f t="shared" si="18"/>
        <v>1.231566197634578E-8</v>
      </c>
    </row>
    <row r="244" spans="1:10" x14ac:dyDescent="0.25">
      <c r="A244" s="37">
        <v>242</v>
      </c>
      <c r="B244" s="4">
        <v>3688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5.3740834726539981E-5</v>
      </c>
      <c r="J244" s="16">
        <f t="shared" si="18"/>
        <v>2.8653211761467376E-9</v>
      </c>
    </row>
    <row r="245" spans="1:10" x14ac:dyDescent="0.25">
      <c r="A245" s="37">
        <v>243</v>
      </c>
      <c r="B245" s="4">
        <v>3646</v>
      </c>
      <c r="C245" s="20">
        <f t="shared" si="15"/>
        <v>-1.1453629437876119E-2</v>
      </c>
      <c r="F245" s="19">
        <f t="shared" si="16"/>
        <v>1.3118562730018242E-4</v>
      </c>
      <c r="G245">
        <v>279</v>
      </c>
      <c r="H245" s="17">
        <f t="shared" si="17"/>
        <v>4.3686866956797315E-5</v>
      </c>
      <c r="I245" s="17">
        <f t="shared" si="19"/>
        <v>5.391328692342491E-5</v>
      </c>
      <c r="J245" s="16">
        <f t="shared" si="18"/>
        <v>6.0039501699387364E-9</v>
      </c>
    </row>
    <row r="246" spans="1:10" x14ac:dyDescent="0.25">
      <c r="A246" s="37">
        <v>244</v>
      </c>
      <c r="B246" s="4">
        <v>3650</v>
      </c>
      <c r="C246" s="20">
        <f t="shared" si="15"/>
        <v>1.0964913379287709E-3</v>
      </c>
      <c r="F246" s="19">
        <f t="shared" si="16"/>
        <v>1.2022932541528261E-6</v>
      </c>
      <c r="G246">
        <v>278</v>
      </c>
      <c r="H246" s="17">
        <f t="shared" si="17"/>
        <v>4.0196922740832356E-7</v>
      </c>
      <c r="I246" s="17">
        <f t="shared" si="19"/>
        <v>5.3914873681212215E-5</v>
      </c>
      <c r="J246" s="16">
        <f t="shared" si="18"/>
        <v>2.7562241253387552E-9</v>
      </c>
    </row>
    <row r="247" spans="1:10" x14ac:dyDescent="0.25">
      <c r="A247" s="37">
        <v>245</v>
      </c>
      <c r="B247" s="4">
        <v>3501</v>
      </c>
      <c r="C247" s="20">
        <f t="shared" si="15"/>
        <v>-4.1678525621871534E-2</v>
      </c>
      <c r="F247" s="19">
        <f t="shared" si="16"/>
        <v>1.7370994980130019E-3</v>
      </c>
      <c r="G247">
        <v>277</v>
      </c>
      <c r="H247" s="17">
        <f t="shared" si="17"/>
        <v>5.8307556880241994E-4</v>
      </c>
      <c r="I247" s="17">
        <f t="shared" si="19"/>
        <v>5.6216541660500969E-5</v>
      </c>
      <c r="J247" s="16">
        <f t="shared" si="18"/>
        <v>2.8261135804064459E-6</v>
      </c>
    </row>
    <row r="248" spans="1:10" x14ac:dyDescent="0.25">
      <c r="A248" s="37">
        <v>246</v>
      </c>
      <c r="B248" s="4">
        <v>3502</v>
      </c>
      <c r="C248" s="20">
        <f t="shared" si="15"/>
        <v>2.8559189113157394E-4</v>
      </c>
      <c r="F248" s="19">
        <f t="shared" si="16"/>
        <v>8.1562728280108786E-8</v>
      </c>
      <c r="G248">
        <v>276</v>
      </c>
      <c r="H248" s="17">
        <f t="shared" si="17"/>
        <v>2.7485880086075081E-8</v>
      </c>
      <c r="I248" s="17">
        <f t="shared" si="19"/>
        <v>5.621665015993648E-5</v>
      </c>
      <c r="J248" s="16">
        <f t="shared" si="18"/>
        <v>3.1262830721717399E-9</v>
      </c>
    </row>
    <row r="249" spans="1:10" x14ac:dyDescent="0.25">
      <c r="A249" s="37">
        <v>247</v>
      </c>
      <c r="B249" s="4">
        <v>3502</v>
      </c>
      <c r="C249" s="20">
        <f t="shared" si="15"/>
        <v>0</v>
      </c>
      <c r="F249" s="19">
        <f t="shared" si="16"/>
        <v>0</v>
      </c>
      <c r="G249">
        <v>275</v>
      </c>
      <c r="H249" s="17">
        <f t="shared" si="17"/>
        <v>0</v>
      </c>
      <c r="I249" s="17">
        <f t="shared" si="19"/>
        <v>5.621665015993648E-5</v>
      </c>
      <c r="J249" s="16">
        <f t="shared" si="18"/>
        <v>3.1354105867531171E-9</v>
      </c>
    </row>
    <row r="250" spans="1:10" x14ac:dyDescent="0.25">
      <c r="A250" s="37">
        <v>248</v>
      </c>
      <c r="B250" s="4">
        <v>3400</v>
      </c>
      <c r="C250" s="20">
        <f t="shared" si="15"/>
        <v>-2.9558802241544391E-2</v>
      </c>
      <c r="F250" s="19">
        <f t="shared" si="16"/>
        <v>8.7372278995472973E-4</v>
      </c>
      <c r="G250">
        <v>274</v>
      </c>
      <c r="H250" s="17">
        <f t="shared" si="17"/>
        <v>2.9677483551525261E-4</v>
      </c>
      <c r="I250" s="17">
        <f t="shared" si="19"/>
        <v>5.7388157203812657E-5</v>
      </c>
      <c r="J250" s="16">
        <f t="shared" si="18"/>
        <v>6.6677214476759383E-7</v>
      </c>
    </row>
    <row r="251" spans="1:10" x14ac:dyDescent="0.25">
      <c r="A251" s="37">
        <v>249</v>
      </c>
      <c r="B251" s="4">
        <v>3330</v>
      </c>
      <c r="C251" s="20">
        <f t="shared" si="15"/>
        <v>-2.0803127629763284E-2</v>
      </c>
      <c r="F251" s="19">
        <f t="shared" si="16"/>
        <v>4.3277011918022056E-4</v>
      </c>
      <c r="G251">
        <v>273</v>
      </c>
      <c r="H251" s="17">
        <f t="shared" si="17"/>
        <v>1.4758031372031355E-4</v>
      </c>
      <c r="I251" s="17">
        <f t="shared" si="19"/>
        <v>5.7970724714163167E-5</v>
      </c>
      <c r="J251" s="16">
        <f t="shared" si="18"/>
        <v>1.4064617452117378E-7</v>
      </c>
    </row>
    <row r="252" spans="1:10" x14ac:dyDescent="0.25">
      <c r="A252" s="37">
        <v>250</v>
      </c>
      <c r="B252" s="4">
        <v>3448</v>
      </c>
      <c r="C252" s="20">
        <f t="shared" si="15"/>
        <v>3.482204880909414E-2</v>
      </c>
      <c r="F252" s="19">
        <f t="shared" si="16"/>
        <v>1.2125750832629345E-3</v>
      </c>
      <c r="G252">
        <v>272</v>
      </c>
      <c r="H252" s="17">
        <f t="shared" si="17"/>
        <v>4.1514284292459592E-4</v>
      </c>
      <c r="I252" s="17">
        <f t="shared" si="19"/>
        <v>5.9609484832946724E-5</v>
      </c>
      <c r="J252" s="16">
        <f t="shared" si="18"/>
        <v>1.3298723262261933E-6</v>
      </c>
    </row>
    <row r="253" spans="1:10" x14ac:dyDescent="0.25">
      <c r="A253" s="37">
        <v>251</v>
      </c>
      <c r="B253" s="4">
        <v>3410</v>
      </c>
      <c r="C253" s="20">
        <f t="shared" si="15"/>
        <v>-1.108206150602121E-2</v>
      </c>
      <c r="F253" s="19">
        <f t="shared" si="16"/>
        <v>1.228120872232371E-4</v>
      </c>
      <c r="G253">
        <v>271</v>
      </c>
      <c r="H253" s="17">
        <f t="shared" si="17"/>
        <v>4.2213151915514284E-5</v>
      </c>
      <c r="I253" s="17">
        <f t="shared" si="19"/>
        <v>5.9776119597405044E-5</v>
      </c>
      <c r="J253" s="16">
        <f t="shared" si="18"/>
        <v>4.003337317966575E-9</v>
      </c>
    </row>
    <row r="254" spans="1:10" x14ac:dyDescent="0.25">
      <c r="A254" s="37">
        <v>252</v>
      </c>
      <c r="B254" s="4">
        <v>3410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5.9776119597405044E-5</v>
      </c>
      <c r="J254" s="16">
        <f t="shared" si="18"/>
        <v>3.5450301414527239E-9</v>
      </c>
    </row>
    <row r="255" spans="1:10" x14ac:dyDescent="0.25">
      <c r="A255" s="37">
        <v>253</v>
      </c>
      <c r="B255" s="4">
        <v>3309</v>
      </c>
      <c r="C255" s="20">
        <f t="shared" si="15"/>
        <v>-3.0066262355950352E-2</v>
      </c>
      <c r="F255" s="19">
        <f t="shared" si="16"/>
        <v>9.0398013205683723E-4</v>
      </c>
      <c r="G255">
        <v>269</v>
      </c>
      <c r="H255" s="17">
        <f t="shared" si="17"/>
        <v>3.1318507691430896E-4</v>
      </c>
      <c r="I255" s="17">
        <f t="shared" si="19"/>
        <v>6.1012405426710668E-5</v>
      </c>
      <c r="J255" s="16">
        <f t="shared" si="18"/>
        <v>7.1100069372182403E-7</v>
      </c>
    </row>
    <row r="256" spans="1:10" x14ac:dyDescent="0.25">
      <c r="A256" s="37">
        <v>254</v>
      </c>
      <c r="B256" s="4">
        <v>3171</v>
      </c>
      <c r="C256" s="20">
        <f t="shared" si="15"/>
        <v>-4.2599033383264782E-2</v>
      </c>
      <c r="F256" s="19">
        <f t="shared" si="16"/>
        <v>1.8146776451885074E-3</v>
      </c>
      <c r="G256">
        <v>268</v>
      </c>
      <c r="H256" s="17">
        <f t="shared" si="17"/>
        <v>6.3118899296046155E-4</v>
      </c>
      <c r="I256" s="17">
        <f t="shared" si="19"/>
        <v>6.3503999264127815E-5</v>
      </c>
      <c r="J256" s="16">
        <f t="shared" si="18"/>
        <v>3.0674871678661471E-6</v>
      </c>
    </row>
    <row r="257" spans="1:10" x14ac:dyDescent="0.25">
      <c r="A257" s="37">
        <v>255</v>
      </c>
      <c r="B257" s="4">
        <v>3111</v>
      </c>
      <c r="C257" s="20">
        <f t="shared" si="15"/>
        <v>-1.9102777640710323E-2</v>
      </c>
      <c r="F257" s="19">
        <f t="shared" si="16"/>
        <v>3.6491611359042224E-4</v>
      </c>
      <c r="G257">
        <v>267</v>
      </c>
      <c r="H257" s="17">
        <f t="shared" si="17"/>
        <v>1.2742971786219937E-4</v>
      </c>
      <c r="I257" s="17">
        <f t="shared" si="19"/>
        <v>6.4007023086264006E-5</v>
      </c>
      <c r="J257" s="16">
        <f t="shared" si="18"/>
        <v>9.069840310943114E-8</v>
      </c>
    </row>
    <row r="258" spans="1:10" x14ac:dyDescent="0.25">
      <c r="A258" s="37">
        <v>256</v>
      </c>
      <c r="B258" s="4">
        <v>3120</v>
      </c>
      <c r="C258" s="20">
        <f t="shared" si="15"/>
        <v>2.8887839058909185E-3</v>
      </c>
      <c r="F258" s="19">
        <f t="shared" si="16"/>
        <v>8.3450724549343919E-6</v>
      </c>
      <c r="G258">
        <v>266</v>
      </c>
      <c r="H258" s="17">
        <f t="shared" si="17"/>
        <v>2.9256713944863549E-6</v>
      </c>
      <c r="I258" s="17">
        <f t="shared" si="19"/>
        <v>6.4018572059547935E-5</v>
      </c>
      <c r="J258" s="16">
        <f t="shared" si="18"/>
        <v>3.0714638309772121E-9</v>
      </c>
    </row>
    <row r="259" spans="1:10" x14ac:dyDescent="0.25">
      <c r="A259" s="37">
        <v>257</v>
      </c>
      <c r="B259" s="4">
        <v>3120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6.4018572059547935E-5</v>
      </c>
      <c r="J259" s="16">
        <f t="shared" si="18"/>
        <v>4.066085061310864E-9</v>
      </c>
    </row>
    <row r="260" spans="1:10" x14ac:dyDescent="0.25">
      <c r="A260" s="37">
        <v>258</v>
      </c>
      <c r="B260" s="4">
        <v>3090</v>
      </c>
      <c r="C260" s="20">
        <f t="shared" ref="C260:C323" si="20">LN(B260/B259)</f>
        <v>-9.6619109117368589E-3</v>
      </c>
      <c r="F260" s="19">
        <f t="shared" ref="F260:F323" si="21">C260^2</f>
        <v>9.3352522466339774E-5</v>
      </c>
      <c r="G260">
        <v>264</v>
      </c>
      <c r="H260" s="17">
        <f t="shared" ref="H260:H323" si="22">F260*($E$7^(G260-1))</f>
        <v>3.29880768268904E-5</v>
      </c>
      <c r="I260" s="17">
        <f t="shared" si="19"/>
        <v>6.4148791201273792E-5</v>
      </c>
      <c r="J260" s="16">
        <f t="shared" ref="J260:J323" si="23">(F260-($E$7*I260))^2</f>
        <v>8.6771226307683905E-10</v>
      </c>
    </row>
    <row r="261" spans="1:10" x14ac:dyDescent="0.25">
      <c r="A261" s="37">
        <v>259</v>
      </c>
      <c r="B261" s="4">
        <v>2981</v>
      </c>
      <c r="C261" s="20">
        <f t="shared" si="20"/>
        <v>-3.5912276213719674E-2</v>
      </c>
      <c r="F261" s="19">
        <f t="shared" si="21"/>
        <v>1.2896915828504959E-3</v>
      </c>
      <c r="G261">
        <v>263</v>
      </c>
      <c r="H261" s="17">
        <f t="shared" si="22"/>
        <v>4.575457844577234E-4</v>
      </c>
      <c r="I261" s="17">
        <f t="shared" ref="I261:I324" si="24">(1-$E$7)*H261+I260</f>
        <v>6.5954935271600549E-5</v>
      </c>
      <c r="J261" s="16">
        <f t="shared" si="23"/>
        <v>1.4981686611586345E-6</v>
      </c>
    </row>
    <row r="262" spans="1:10" x14ac:dyDescent="0.25">
      <c r="A262" s="37">
        <v>260</v>
      </c>
      <c r="B262" s="4">
        <v>3092</v>
      </c>
      <c r="C262" s="20">
        <f t="shared" si="20"/>
        <v>3.6559316029241173E-2</v>
      </c>
      <c r="F262" s="19">
        <f t="shared" si="21"/>
        <v>1.3365835885259306E-3</v>
      </c>
      <c r="G262">
        <v>262</v>
      </c>
      <c r="H262" s="17">
        <f t="shared" si="22"/>
        <v>4.7606096246258651E-4</v>
      </c>
      <c r="I262" s="17">
        <f t="shared" si="24"/>
        <v>6.783416728219576E-5</v>
      </c>
      <c r="J262" s="16">
        <f t="shared" si="23"/>
        <v>1.6104046385743353E-6</v>
      </c>
    </row>
    <row r="263" spans="1:10" x14ac:dyDescent="0.25">
      <c r="A263" s="37">
        <v>261</v>
      </c>
      <c r="B263" s="4">
        <v>3089</v>
      </c>
      <c r="C263" s="20">
        <f t="shared" si="20"/>
        <v>-9.7071678873088729E-4</v>
      </c>
      <c r="F263" s="19">
        <f t="shared" si="21"/>
        <v>9.4229108392400602E-7</v>
      </c>
      <c r="G263">
        <v>261</v>
      </c>
      <c r="H263" s="17">
        <f t="shared" si="22"/>
        <v>3.3695296393619376E-7</v>
      </c>
      <c r="I263" s="17">
        <f t="shared" si="24"/>
        <v>6.783549739082852E-5</v>
      </c>
      <c r="J263" s="16">
        <f t="shared" si="23"/>
        <v>4.4389477010684377E-9</v>
      </c>
    </row>
    <row r="264" spans="1:10" x14ac:dyDescent="0.25">
      <c r="A264" s="37">
        <v>262</v>
      </c>
      <c r="B264" s="4">
        <v>3089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6.783549739082852E-5</v>
      </c>
      <c r="J264" s="16">
        <f t="shared" si="23"/>
        <v>4.5653967077241395E-9</v>
      </c>
    </row>
    <row r="265" spans="1:10" x14ac:dyDescent="0.25">
      <c r="A265" s="37">
        <v>263</v>
      </c>
      <c r="B265" s="4">
        <v>2991</v>
      </c>
      <c r="C265" s="20">
        <f t="shared" si="20"/>
        <v>-3.2239634288633703E-2</v>
      </c>
      <c r="F265" s="19">
        <f t="shared" si="21"/>
        <v>1.039394019064846E-3</v>
      </c>
      <c r="G265">
        <v>259</v>
      </c>
      <c r="H265" s="17">
        <f t="shared" si="22"/>
        <v>3.7462772824026403E-4</v>
      </c>
      <c r="I265" s="17">
        <f t="shared" si="24"/>
        <v>6.9314325680642347E-5</v>
      </c>
      <c r="J265" s="16">
        <f t="shared" si="23"/>
        <v>9.4158554423103764E-7</v>
      </c>
    </row>
    <row r="266" spans="1:10" x14ac:dyDescent="0.25">
      <c r="A266" s="37">
        <v>264</v>
      </c>
      <c r="B266" s="4">
        <v>3001</v>
      </c>
      <c r="C266" s="20">
        <f t="shared" si="20"/>
        <v>3.3377868104191425E-3</v>
      </c>
      <c r="F266" s="19">
        <f t="shared" si="21"/>
        <v>1.1140820791807993E-5</v>
      </c>
      <c r="G266">
        <v>258</v>
      </c>
      <c r="H266" s="17">
        <f t="shared" si="22"/>
        <v>4.0313884452421476E-6</v>
      </c>
      <c r="I266" s="17">
        <f t="shared" si="24"/>
        <v>6.9330239428693128E-5</v>
      </c>
      <c r="J266" s="16">
        <f t="shared" si="23"/>
        <v>3.3542329665227429E-9</v>
      </c>
    </row>
    <row r="267" spans="1:10" x14ac:dyDescent="0.25">
      <c r="A267" s="37">
        <v>265</v>
      </c>
      <c r="B267" s="4">
        <v>3185</v>
      </c>
      <c r="C267" s="20">
        <f t="shared" si="20"/>
        <v>5.9506722565896585E-2</v>
      </c>
      <c r="F267" s="19">
        <f t="shared" si="21"/>
        <v>3.5410500305345857E-3</v>
      </c>
      <c r="G267">
        <v>257</v>
      </c>
      <c r="H267" s="17">
        <f t="shared" si="22"/>
        <v>1.286433302303176E-3</v>
      </c>
      <c r="I267" s="17">
        <f t="shared" si="24"/>
        <v>7.4408384523133274E-5</v>
      </c>
      <c r="J267" s="16">
        <f t="shared" si="23"/>
        <v>1.2019640861116925E-5</v>
      </c>
    </row>
    <row r="268" spans="1:10" x14ac:dyDescent="0.25">
      <c r="A268" s="37">
        <v>266</v>
      </c>
      <c r="B268" s="4">
        <v>3200</v>
      </c>
      <c r="C268" s="20">
        <f t="shared" si="20"/>
        <v>4.6985207815541143E-3</v>
      </c>
      <c r="F268" s="19">
        <f t="shared" si="21"/>
        <v>2.2076097534695886E-5</v>
      </c>
      <c r="G268">
        <v>256</v>
      </c>
      <c r="H268" s="17">
        <f t="shared" si="22"/>
        <v>8.0518424536339443E-6</v>
      </c>
      <c r="I268" s="17">
        <f t="shared" si="24"/>
        <v>7.4440168855973473E-5</v>
      </c>
      <c r="J268" s="16">
        <f t="shared" si="23"/>
        <v>2.7113079846794268E-9</v>
      </c>
    </row>
    <row r="269" spans="1:10" x14ac:dyDescent="0.25">
      <c r="A269" s="37">
        <v>267</v>
      </c>
      <c r="B269" s="4">
        <v>3220</v>
      </c>
      <c r="C269" s="20">
        <f t="shared" si="20"/>
        <v>6.2305497506361628E-3</v>
      </c>
      <c r="F269" s="19">
        <f t="shared" si="21"/>
        <v>3.8819750195152353E-5</v>
      </c>
      <c r="G269">
        <v>255</v>
      </c>
      <c r="H269" s="17">
        <f t="shared" si="22"/>
        <v>1.4214888385269027E-5</v>
      </c>
      <c r="I269" s="17">
        <f t="shared" si="24"/>
        <v>7.4496281571333401E-5</v>
      </c>
      <c r="J269" s="16">
        <f t="shared" si="23"/>
        <v>1.2519184913157404E-9</v>
      </c>
    </row>
    <row r="270" spans="1:10" x14ac:dyDescent="0.25">
      <c r="A270" s="37">
        <v>268</v>
      </c>
      <c r="B270" s="4">
        <v>3155</v>
      </c>
      <c r="C270" s="20">
        <f t="shared" si="20"/>
        <v>-2.0392863563140469E-2</v>
      </c>
      <c r="F270" s="19">
        <f t="shared" si="21"/>
        <v>4.158688843048622E-4</v>
      </c>
      <c r="G270">
        <v>254</v>
      </c>
      <c r="H270" s="17">
        <f t="shared" si="22"/>
        <v>1.5288500716676909E-4</v>
      </c>
      <c r="I270" s="17">
        <f t="shared" si="24"/>
        <v>7.5099789151374585E-5</v>
      </c>
      <c r="J270" s="16">
        <f t="shared" si="23"/>
        <v>1.1632570846286799E-7</v>
      </c>
    </row>
    <row r="271" spans="1:10" x14ac:dyDescent="0.25">
      <c r="A271" s="37">
        <v>269</v>
      </c>
      <c r="B271" s="4">
        <v>3101</v>
      </c>
      <c r="C271" s="20">
        <f t="shared" si="20"/>
        <v>-1.7263855874864568E-2</v>
      </c>
      <c r="F271" s="19">
        <f t="shared" si="21"/>
        <v>2.9804071966809585E-4</v>
      </c>
      <c r="G271">
        <v>253</v>
      </c>
      <c r="H271" s="17">
        <f t="shared" si="22"/>
        <v>1.1000231555058192E-4</v>
      </c>
      <c r="I271" s="17">
        <f t="shared" si="24"/>
        <v>7.553401898520284E-5</v>
      </c>
      <c r="J271" s="16">
        <f t="shared" si="23"/>
        <v>4.9642009322820735E-8</v>
      </c>
    </row>
    <row r="272" spans="1:10" x14ac:dyDescent="0.25">
      <c r="A272" s="37">
        <v>270</v>
      </c>
      <c r="B272" s="4">
        <v>3010</v>
      </c>
      <c r="C272" s="20">
        <f t="shared" si="20"/>
        <v>-2.978456135752754E-2</v>
      </c>
      <c r="F272" s="19">
        <f t="shared" si="21"/>
        <v>8.8712009526032277E-4</v>
      </c>
      <c r="G272">
        <v>252</v>
      </c>
      <c r="H272" s="17">
        <f t="shared" si="22"/>
        <v>3.2872020109982636E-4</v>
      </c>
      <c r="I272" s="17">
        <f t="shared" si="24"/>
        <v>7.6831629109000039E-5</v>
      </c>
      <c r="J272" s="16">
        <f t="shared" si="23"/>
        <v>6.5705899489373796E-7</v>
      </c>
    </row>
    <row r="273" spans="1:10" x14ac:dyDescent="0.25">
      <c r="A273" s="37">
        <v>271</v>
      </c>
      <c r="B273" s="4">
        <v>3005</v>
      </c>
      <c r="C273" s="20">
        <f t="shared" si="20"/>
        <v>-1.6625107736134141E-3</v>
      </c>
      <c r="F273" s="19">
        <f t="shared" si="21"/>
        <v>2.7639420723806723E-6</v>
      </c>
      <c r="G273">
        <v>251</v>
      </c>
      <c r="H273" s="17">
        <f t="shared" si="22"/>
        <v>1.0282309370533373E-6</v>
      </c>
      <c r="I273" s="17">
        <f t="shared" si="24"/>
        <v>7.6835688010366783E-5</v>
      </c>
      <c r="J273" s="16">
        <f t="shared" si="23"/>
        <v>5.4417827500416099E-9</v>
      </c>
    </row>
    <row r="274" spans="1:10" x14ac:dyDescent="0.25">
      <c r="A274" s="37">
        <v>272</v>
      </c>
      <c r="B274" s="4">
        <v>3099</v>
      </c>
      <c r="C274" s="20">
        <f t="shared" si="20"/>
        <v>3.0801910818440342E-2</v>
      </c>
      <c r="F274" s="19">
        <f t="shared" si="21"/>
        <v>9.4875771006715215E-4</v>
      </c>
      <c r="G274">
        <v>250</v>
      </c>
      <c r="H274" s="17">
        <f t="shared" si="22"/>
        <v>3.5435192893099298E-4</v>
      </c>
      <c r="I274" s="17">
        <f t="shared" si="24"/>
        <v>7.8234478376244796E-5</v>
      </c>
      <c r="J274" s="16">
        <f t="shared" si="23"/>
        <v>7.583484753849627E-7</v>
      </c>
    </row>
    <row r="275" spans="1:10" x14ac:dyDescent="0.25">
      <c r="A275" s="37">
        <v>273</v>
      </c>
      <c r="B275" s="4">
        <v>3000</v>
      </c>
      <c r="C275" s="20">
        <f t="shared" si="20"/>
        <v>-3.2467190137501489E-2</v>
      </c>
      <c r="F275" s="19">
        <f t="shared" si="21"/>
        <v>1.0541184354246739E-3</v>
      </c>
      <c r="G275">
        <v>249</v>
      </c>
      <c r="H275" s="17">
        <f t="shared" si="22"/>
        <v>3.9526343892526996E-4</v>
      </c>
      <c r="I275" s="17">
        <f t="shared" si="24"/>
        <v>7.979476532605889E-5</v>
      </c>
      <c r="J275" s="16">
        <f t="shared" si="23"/>
        <v>9.4992051134960403E-7</v>
      </c>
    </row>
    <row r="276" spans="1:10" x14ac:dyDescent="0.25">
      <c r="A276" s="37">
        <v>274</v>
      </c>
      <c r="B276" s="4">
        <v>3000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7.979476532605889E-5</v>
      </c>
      <c r="J276" s="16">
        <f t="shared" si="23"/>
        <v>6.3170352085394727E-9</v>
      </c>
    </row>
    <row r="277" spans="1:10" x14ac:dyDescent="0.25">
      <c r="A277" s="37">
        <v>275</v>
      </c>
      <c r="B277" s="4">
        <v>2930</v>
      </c>
      <c r="C277" s="20">
        <f t="shared" si="20"/>
        <v>-2.3609865639133736E-2</v>
      </c>
      <c r="F277" s="19">
        <f t="shared" si="21"/>
        <v>5.574257554979479E-4</v>
      </c>
      <c r="G277">
        <v>247</v>
      </c>
      <c r="H277" s="17">
        <f t="shared" si="22"/>
        <v>2.1067828451383936E-4</v>
      </c>
      <c r="I277" s="17">
        <f t="shared" si="24"/>
        <v>8.0626409605706812E-5</v>
      </c>
      <c r="J277" s="16">
        <f t="shared" si="23"/>
        <v>2.2764121900845561E-7</v>
      </c>
    </row>
    <row r="278" spans="1:10" x14ac:dyDescent="0.25">
      <c r="A278" s="37">
        <v>276</v>
      </c>
      <c r="B278" s="4">
        <v>2932</v>
      </c>
      <c r="C278" s="20">
        <f t="shared" si="20"/>
        <v>6.8236099542908694E-4</v>
      </c>
      <c r="F278" s="19">
        <f t="shared" si="21"/>
        <v>4.6561652808297441E-7</v>
      </c>
      <c r="G278">
        <v>246</v>
      </c>
      <c r="H278" s="17">
        <f t="shared" si="22"/>
        <v>1.7667653916436037E-7</v>
      </c>
      <c r="I278" s="17">
        <f t="shared" si="24"/>
        <v>8.0627107029427922E-5</v>
      </c>
      <c r="J278" s="16">
        <f t="shared" si="23"/>
        <v>6.3749394850365854E-9</v>
      </c>
    </row>
    <row r="279" spans="1:10" x14ac:dyDescent="0.25">
      <c r="A279" s="37">
        <v>277</v>
      </c>
      <c r="B279" s="4">
        <v>2932</v>
      </c>
      <c r="C279" s="20">
        <f t="shared" si="20"/>
        <v>0</v>
      </c>
      <c r="F279" s="19">
        <f t="shared" si="21"/>
        <v>0</v>
      </c>
      <c r="G279">
        <v>245</v>
      </c>
      <c r="H279" s="17">
        <f t="shared" si="22"/>
        <v>0</v>
      </c>
      <c r="I279" s="17">
        <f t="shared" si="24"/>
        <v>8.0627107029427922E-5</v>
      </c>
      <c r="J279" s="16">
        <f t="shared" si="23"/>
        <v>6.4495089278426038E-9</v>
      </c>
    </row>
    <row r="280" spans="1:10" x14ac:dyDescent="0.25">
      <c r="A280" s="37">
        <v>278</v>
      </c>
      <c r="B280" s="4">
        <v>2850</v>
      </c>
      <c r="C280" s="20">
        <f t="shared" si="20"/>
        <v>-2.8365789743845876E-2</v>
      </c>
      <c r="F280" s="19">
        <f t="shared" si="21"/>
        <v>8.0461802779207192E-4</v>
      </c>
      <c r="G280">
        <v>244</v>
      </c>
      <c r="H280" s="17">
        <f t="shared" si="22"/>
        <v>3.0773419729262889E-4</v>
      </c>
      <c r="I280" s="17">
        <f t="shared" si="24"/>
        <v>8.1841875724839654E-5</v>
      </c>
      <c r="J280" s="16">
        <f t="shared" si="23"/>
        <v>5.228724814835813E-7</v>
      </c>
    </row>
    <row r="281" spans="1:10" x14ac:dyDescent="0.25">
      <c r="A281" s="37">
        <v>279</v>
      </c>
      <c r="B281" s="4">
        <v>2852</v>
      </c>
      <c r="C281" s="20">
        <f t="shared" si="20"/>
        <v>7.0150827149030332E-4</v>
      </c>
      <c r="F281" s="19">
        <f t="shared" si="21"/>
        <v>4.9211385496931315E-7</v>
      </c>
      <c r="G281">
        <v>243</v>
      </c>
      <c r="H281" s="17">
        <f t="shared" si="22"/>
        <v>1.8895976792916578E-7</v>
      </c>
      <c r="I281" s="17">
        <f t="shared" si="24"/>
        <v>8.1842621636125408E-5</v>
      </c>
      <c r="J281" s="16">
        <f t="shared" si="23"/>
        <v>6.5654455851226572E-9</v>
      </c>
    </row>
    <row r="282" spans="1:10" x14ac:dyDescent="0.25">
      <c r="A282" s="37">
        <v>280</v>
      </c>
      <c r="B282" s="4">
        <v>2852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8.1842621636125408E-5</v>
      </c>
      <c r="J282" s="16">
        <f t="shared" si="23"/>
        <v>6.645437210162433E-9</v>
      </c>
    </row>
    <row r="283" spans="1:10" x14ac:dyDescent="0.25">
      <c r="A283" s="37">
        <v>281</v>
      </c>
      <c r="B283" s="4">
        <v>2900</v>
      </c>
      <c r="C283" s="20">
        <f t="shared" si="20"/>
        <v>1.6690234440378947E-2</v>
      </c>
      <c r="F283" s="19">
        <f t="shared" si="21"/>
        <v>2.7856392567481155E-4</v>
      </c>
      <c r="G283">
        <v>241</v>
      </c>
      <c r="H283" s="17">
        <f t="shared" si="22"/>
        <v>1.0781126326316786E-4</v>
      </c>
      <c r="I283" s="17">
        <f t="shared" si="24"/>
        <v>8.2268202376833125E-5</v>
      </c>
      <c r="J283" s="16">
        <f t="shared" si="23"/>
        <v>3.8659610719656032E-8</v>
      </c>
    </row>
    <row r="284" spans="1:10" x14ac:dyDescent="0.25">
      <c r="A284" s="37">
        <v>282</v>
      </c>
      <c r="B284" s="4">
        <v>2900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8.2268202376833125E-5</v>
      </c>
      <c r="J284" s="16">
        <f t="shared" si="23"/>
        <v>6.7147293041928617E-9</v>
      </c>
    </row>
    <row r="285" spans="1:10" x14ac:dyDescent="0.25">
      <c r="A285" s="37">
        <v>283</v>
      </c>
      <c r="B285" s="4">
        <v>2900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8.2268202376833125E-5</v>
      </c>
      <c r="J285" s="16">
        <f t="shared" si="23"/>
        <v>6.7147293041928617E-9</v>
      </c>
    </row>
    <row r="286" spans="1:10" x14ac:dyDescent="0.25">
      <c r="A286" s="37">
        <v>284</v>
      </c>
      <c r="B286" s="4">
        <v>2902</v>
      </c>
      <c r="C286" s="20">
        <f t="shared" si="20"/>
        <v>6.8941746956778429E-4</v>
      </c>
      <c r="F286" s="19">
        <f t="shared" si="21"/>
        <v>4.7529644734524677E-7</v>
      </c>
      <c r="G286">
        <v>238</v>
      </c>
      <c r="H286" s="17">
        <f t="shared" si="22"/>
        <v>1.8614744863486955E-7</v>
      </c>
      <c r="I286" s="17">
        <f t="shared" si="24"/>
        <v>8.2268937186598569E-5</v>
      </c>
      <c r="J286" s="16">
        <f t="shared" si="23"/>
        <v>6.6371796029023579E-9</v>
      </c>
    </row>
    <row r="287" spans="1:10" x14ac:dyDescent="0.25">
      <c r="A287" s="37">
        <v>285</v>
      </c>
      <c r="B287" s="4">
        <v>2950</v>
      </c>
      <c r="C287" s="20">
        <f t="shared" si="20"/>
        <v>1.6405015889732363E-2</v>
      </c>
      <c r="F287" s="19">
        <f t="shared" si="21"/>
        <v>2.6912454634237128E-4</v>
      </c>
      <c r="G287">
        <v>237</v>
      </c>
      <c r="H287" s="17">
        <f t="shared" si="22"/>
        <v>1.0581898311580413E-4</v>
      </c>
      <c r="I287" s="17">
        <f t="shared" si="24"/>
        <v>8.2686653479426253E-5</v>
      </c>
      <c r="J287" s="16">
        <f t="shared" si="23"/>
        <v>3.4880901957895695E-8</v>
      </c>
    </row>
    <row r="288" spans="1:10" x14ac:dyDescent="0.25">
      <c r="A288" s="37">
        <v>286</v>
      </c>
      <c r="B288" s="4">
        <v>2800</v>
      </c>
      <c r="C288" s="20">
        <f t="shared" si="20"/>
        <v>-5.2185753170570191E-2</v>
      </c>
      <c r="F288" s="19">
        <f t="shared" si="21"/>
        <v>2.7233528339796766E-3</v>
      </c>
      <c r="G288">
        <v>236</v>
      </c>
      <c r="H288" s="17">
        <f t="shared" si="22"/>
        <v>1.0750581049682154E-3</v>
      </c>
      <c r="I288" s="17">
        <f t="shared" si="24"/>
        <v>8.6930403258142613E-5</v>
      </c>
      <c r="J288" s="16">
        <f t="shared" si="23"/>
        <v>6.9525327506881079E-6</v>
      </c>
    </row>
    <row r="289" spans="1:10" x14ac:dyDescent="0.25">
      <c r="A289" s="37">
        <v>287</v>
      </c>
      <c r="B289" s="4">
        <v>2900</v>
      </c>
      <c r="C289" s="20">
        <f t="shared" si="20"/>
        <v>3.5091319811270193E-2</v>
      </c>
      <c r="F289" s="19">
        <f t="shared" si="21"/>
        <v>1.231400726096844E-3</v>
      </c>
      <c r="G289">
        <v>235</v>
      </c>
      <c r="H289" s="17">
        <f t="shared" si="22"/>
        <v>4.8802849974200933E-4</v>
      </c>
      <c r="I289" s="17">
        <f t="shared" si="24"/>
        <v>8.8856876653595654E-5</v>
      </c>
      <c r="J289" s="16">
        <f t="shared" si="23"/>
        <v>1.3062080861038901E-6</v>
      </c>
    </row>
    <row r="290" spans="1:10" x14ac:dyDescent="0.25">
      <c r="A290" s="37">
        <v>288</v>
      </c>
      <c r="B290" s="4">
        <v>2940</v>
      </c>
      <c r="C290" s="20">
        <f t="shared" si="20"/>
        <v>1.3698844358161927E-2</v>
      </c>
      <c r="F290" s="19">
        <f t="shared" si="21"/>
        <v>1.8765833674914487E-4</v>
      </c>
      <c r="G290">
        <v>234</v>
      </c>
      <c r="H290" s="17">
        <f t="shared" si="22"/>
        <v>7.4667462938195491E-5</v>
      </c>
      <c r="I290" s="17">
        <f t="shared" si="24"/>
        <v>8.9151623540165709E-5</v>
      </c>
      <c r="J290" s="16">
        <f t="shared" si="23"/>
        <v>9.7730298628340096E-9</v>
      </c>
    </row>
    <row r="291" spans="1:10" x14ac:dyDescent="0.25">
      <c r="A291" s="37">
        <v>289</v>
      </c>
      <c r="B291" s="4">
        <v>2830</v>
      </c>
      <c r="C291" s="20">
        <f t="shared" si="20"/>
        <v>-3.8132869695444029E-2</v>
      </c>
      <c r="F291" s="19">
        <f t="shared" si="21"/>
        <v>1.4541157512097135E-3</v>
      </c>
      <c r="G291">
        <v>233</v>
      </c>
      <c r="H291" s="17">
        <f t="shared" si="22"/>
        <v>5.8087176147534529E-4</v>
      </c>
      <c r="I291" s="17">
        <f t="shared" si="24"/>
        <v>9.1444592076314233E-5</v>
      </c>
      <c r="J291" s="16">
        <f t="shared" si="23"/>
        <v>1.8578565958096625E-6</v>
      </c>
    </row>
    <row r="292" spans="1:10" x14ac:dyDescent="0.25">
      <c r="A292" s="37">
        <v>290</v>
      </c>
      <c r="B292" s="4">
        <v>2830</v>
      </c>
      <c r="C292" s="20">
        <f t="shared" si="20"/>
        <v>0</v>
      </c>
      <c r="F292" s="19">
        <f t="shared" si="21"/>
        <v>0</v>
      </c>
      <c r="G292">
        <v>232</v>
      </c>
      <c r="H292" s="17">
        <f t="shared" si="22"/>
        <v>0</v>
      </c>
      <c r="I292" s="17">
        <f t="shared" si="24"/>
        <v>9.1444592076314233E-5</v>
      </c>
      <c r="J292" s="16">
        <f t="shared" si="23"/>
        <v>8.2962254915294598E-9</v>
      </c>
    </row>
    <row r="293" spans="1:10" x14ac:dyDescent="0.25">
      <c r="A293" s="37">
        <v>291</v>
      </c>
      <c r="B293" s="4">
        <v>2800</v>
      </c>
      <c r="C293" s="20">
        <f t="shared" si="20"/>
        <v>-1.065729447398798E-2</v>
      </c>
      <c r="F293" s="19">
        <f t="shared" si="21"/>
        <v>1.1357792550529474E-4</v>
      </c>
      <c r="G293">
        <v>231</v>
      </c>
      <c r="H293" s="17">
        <f t="shared" si="22"/>
        <v>4.5731002672099385E-5</v>
      </c>
      <c r="I293" s="17">
        <f t="shared" si="24"/>
        <v>9.162511341890337E-5</v>
      </c>
      <c r="J293" s="16">
        <f t="shared" si="23"/>
        <v>4.9793684930055786E-10</v>
      </c>
    </row>
    <row r="294" spans="1:10" x14ac:dyDescent="0.25">
      <c r="A294" s="37">
        <v>292</v>
      </c>
      <c r="B294" s="4">
        <v>2800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9.162511341890337E-5</v>
      </c>
      <c r="J294" s="16">
        <f t="shared" si="23"/>
        <v>8.3290130842358455E-9</v>
      </c>
    </row>
    <row r="295" spans="1:10" x14ac:dyDescent="0.25">
      <c r="A295" s="37">
        <v>293</v>
      </c>
      <c r="B295" s="4">
        <v>2800</v>
      </c>
      <c r="C295" s="20">
        <f t="shared" si="20"/>
        <v>0</v>
      </c>
      <c r="F295" s="19">
        <f t="shared" si="21"/>
        <v>0</v>
      </c>
      <c r="G295">
        <v>229</v>
      </c>
      <c r="H295" s="17">
        <f t="shared" si="22"/>
        <v>0</v>
      </c>
      <c r="I295" s="17">
        <f t="shared" si="24"/>
        <v>9.162511341890337E-5</v>
      </c>
      <c r="J295" s="16">
        <f t="shared" si="23"/>
        <v>8.3290130842358455E-9</v>
      </c>
    </row>
    <row r="296" spans="1:10" x14ac:dyDescent="0.25">
      <c r="A296" s="37">
        <v>294</v>
      </c>
      <c r="B296" s="4">
        <v>2740</v>
      </c>
      <c r="C296" s="20">
        <f t="shared" si="20"/>
        <v>-2.1661496781179419E-2</v>
      </c>
      <c r="F296" s="19">
        <f t="shared" si="21"/>
        <v>4.6922044280104633E-4</v>
      </c>
      <c r="G296">
        <v>228</v>
      </c>
      <c r="H296" s="17">
        <f t="shared" si="22"/>
        <v>1.9118198909682561E-4</v>
      </c>
      <c r="I296" s="17">
        <f t="shared" si="24"/>
        <v>9.2379796835711053E-5</v>
      </c>
      <c r="J296" s="16">
        <f t="shared" si="23"/>
        <v>1.4228384709660734E-7</v>
      </c>
    </row>
    <row r="297" spans="1:10" x14ac:dyDescent="0.25">
      <c r="A297" s="37">
        <v>295</v>
      </c>
      <c r="B297" s="4">
        <v>2620</v>
      </c>
      <c r="C297" s="20">
        <f t="shared" si="20"/>
        <v>-4.4783602626973312E-2</v>
      </c>
      <c r="F297" s="19">
        <f t="shared" si="21"/>
        <v>2.0055710642506511E-3</v>
      </c>
      <c r="G297">
        <v>227</v>
      </c>
      <c r="H297" s="17">
        <f t="shared" si="22"/>
        <v>8.2040039156366647E-4</v>
      </c>
      <c r="I297" s="17">
        <f t="shared" si="24"/>
        <v>9.5618295261114825E-5</v>
      </c>
      <c r="J297" s="16">
        <f t="shared" si="23"/>
        <v>3.649361543586016E-6</v>
      </c>
    </row>
    <row r="298" spans="1:10" x14ac:dyDescent="0.25">
      <c r="A298" s="37">
        <v>296</v>
      </c>
      <c r="B298" s="4">
        <v>2590</v>
      </c>
      <c r="C298" s="20">
        <f t="shared" si="20"/>
        <v>-1.1516442061559067E-2</v>
      </c>
      <c r="F298" s="19">
        <f t="shared" si="21"/>
        <v>1.3262843775724685E-4</v>
      </c>
      <c r="G298">
        <v>226</v>
      </c>
      <c r="H298" s="17">
        <f t="shared" si="22"/>
        <v>5.4468098101085504E-5</v>
      </c>
      <c r="I298" s="17">
        <f t="shared" si="24"/>
        <v>9.5833305945835359E-5</v>
      </c>
      <c r="J298" s="16">
        <f t="shared" si="23"/>
        <v>1.3818639005350475E-9</v>
      </c>
    </row>
    <row r="299" spans="1:10" x14ac:dyDescent="0.25">
      <c r="A299" s="37">
        <v>297</v>
      </c>
      <c r="B299" s="4">
        <v>2610</v>
      </c>
      <c r="C299" s="20">
        <f t="shared" si="20"/>
        <v>7.6923456231556449E-3</v>
      </c>
      <c r="F299" s="19">
        <f t="shared" si="21"/>
        <v>5.9172181186081806E-5</v>
      </c>
      <c r="G299">
        <v>225</v>
      </c>
      <c r="H299" s="17">
        <f t="shared" si="22"/>
        <v>2.4397250671214573E-5</v>
      </c>
      <c r="I299" s="17">
        <f t="shared" si="24"/>
        <v>9.5929613137659482E-5</v>
      </c>
      <c r="J299" s="16">
        <f t="shared" si="23"/>
        <v>1.3234137105464991E-9</v>
      </c>
    </row>
    <row r="300" spans="1:10" x14ac:dyDescent="0.25">
      <c r="A300" s="37">
        <v>298</v>
      </c>
      <c r="B300" s="4">
        <v>2635</v>
      </c>
      <c r="C300" s="20">
        <f t="shared" si="20"/>
        <v>9.5329606587236868E-3</v>
      </c>
      <c r="F300" s="19">
        <f t="shared" si="21"/>
        <v>9.0877338920773544E-5</v>
      </c>
      <c r="G300">
        <v>224</v>
      </c>
      <c r="H300" s="17">
        <f t="shared" si="22"/>
        <v>3.7618083368438575E-5</v>
      </c>
      <c r="I300" s="17">
        <f t="shared" si="24"/>
        <v>9.6078109048934214E-5</v>
      </c>
      <c r="J300" s="16">
        <f t="shared" si="23"/>
        <v>2.3246915810507511E-11</v>
      </c>
    </row>
    <row r="301" spans="1:10" x14ac:dyDescent="0.25">
      <c r="A301" s="37">
        <v>299</v>
      </c>
      <c r="B301" s="4">
        <v>2510</v>
      </c>
      <c r="C301" s="20">
        <f t="shared" si="20"/>
        <v>-4.8600428849633177E-2</v>
      </c>
      <c r="F301" s="19">
        <f t="shared" si="21"/>
        <v>2.3620016843682568E-3</v>
      </c>
      <c r="G301">
        <v>223</v>
      </c>
      <c r="H301" s="17">
        <f t="shared" si="22"/>
        <v>9.8161010192909554E-4</v>
      </c>
      <c r="I301" s="17">
        <f t="shared" si="24"/>
        <v>9.9952976494327328E-5</v>
      </c>
      <c r="J301" s="16">
        <f t="shared" si="23"/>
        <v>5.1186495424356459E-6</v>
      </c>
    </row>
    <row r="302" spans="1:10" x14ac:dyDescent="0.25">
      <c r="A302" s="37">
        <v>300</v>
      </c>
      <c r="B302" s="4">
        <v>2649</v>
      </c>
      <c r="C302" s="20">
        <f t="shared" si="20"/>
        <v>5.3899457146240129E-2</v>
      </c>
      <c r="F302" s="19">
        <f t="shared" si="21"/>
        <v>2.9051514806593759E-3</v>
      </c>
      <c r="G302">
        <v>222</v>
      </c>
      <c r="H302" s="17">
        <f t="shared" si="22"/>
        <v>1.2121192587929506E-3</v>
      </c>
      <c r="I302" s="17">
        <f t="shared" si="24"/>
        <v>1.0473776981155227E-4</v>
      </c>
      <c r="J302" s="16">
        <f t="shared" si="23"/>
        <v>7.8446327751155677E-6</v>
      </c>
    </row>
    <row r="303" spans="1:10" x14ac:dyDescent="0.25">
      <c r="A303" s="37">
        <v>301</v>
      </c>
      <c r="B303" s="4">
        <v>2649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1.0473776981155227E-4</v>
      </c>
      <c r="J303" s="16">
        <f t="shared" si="23"/>
        <v>1.0883564070187704E-8</v>
      </c>
    </row>
    <row r="304" spans="1:10" x14ac:dyDescent="0.25">
      <c r="A304" s="37">
        <v>302</v>
      </c>
      <c r="B304" s="4">
        <v>2600</v>
      </c>
      <c r="C304" s="20">
        <f t="shared" si="20"/>
        <v>-1.8670765262496253E-2</v>
      </c>
      <c r="F304" s="19">
        <f t="shared" si="21"/>
        <v>3.4859747548723679E-4</v>
      </c>
      <c r="G304">
        <v>220</v>
      </c>
      <c r="H304" s="17">
        <f t="shared" si="22"/>
        <v>1.4660079082398086E-4</v>
      </c>
      <c r="I304" s="17">
        <f t="shared" si="24"/>
        <v>1.0531647069361976E-4</v>
      </c>
      <c r="J304" s="16">
        <f t="shared" si="23"/>
        <v>5.9388099838087575E-8</v>
      </c>
    </row>
    <row r="305" spans="1:10" x14ac:dyDescent="0.25">
      <c r="A305" s="37">
        <v>303</v>
      </c>
      <c r="B305" s="4">
        <v>2501</v>
      </c>
      <c r="C305" s="20">
        <f t="shared" si="20"/>
        <v>-3.8820793131954405E-2</v>
      </c>
      <c r="F305" s="19">
        <f t="shared" si="21"/>
        <v>1.5070539793939984E-3</v>
      </c>
      <c r="G305">
        <v>219</v>
      </c>
      <c r="H305" s="17">
        <f t="shared" si="22"/>
        <v>6.3629518460312396E-4</v>
      </c>
      <c r="I305" s="17">
        <f t="shared" si="24"/>
        <v>1.0782822102262884E-4</v>
      </c>
      <c r="J305" s="16">
        <f t="shared" si="23"/>
        <v>1.9590240584638128E-6</v>
      </c>
    </row>
    <row r="306" spans="1:10" x14ac:dyDescent="0.25">
      <c r="A306" s="37">
        <v>304</v>
      </c>
      <c r="B306" s="4">
        <v>2355</v>
      </c>
      <c r="C306" s="20">
        <f t="shared" si="20"/>
        <v>-6.0149924427100911E-2</v>
      </c>
      <c r="F306" s="19">
        <f t="shared" si="21"/>
        <v>3.6180134085859509E-3</v>
      </c>
      <c r="G306">
        <v>218</v>
      </c>
      <c r="H306" s="17">
        <f t="shared" si="22"/>
        <v>1.533619964901613E-3</v>
      </c>
      <c r="I306" s="17">
        <f t="shared" si="24"/>
        <v>1.1388212578983083E-4</v>
      </c>
      <c r="J306" s="16">
        <f t="shared" si="23"/>
        <v>1.2282086780188189E-5</v>
      </c>
    </row>
    <row r="307" spans="1:10" x14ac:dyDescent="0.25">
      <c r="A307" s="37">
        <v>305</v>
      </c>
      <c r="B307" s="4">
        <v>2590</v>
      </c>
      <c r="C307" s="20">
        <f t="shared" si="20"/>
        <v>9.5117148243065289E-2</v>
      </c>
      <c r="F307" s="19">
        <f t="shared" si="21"/>
        <v>9.0472718898932589E-3</v>
      </c>
      <c r="G307">
        <v>217</v>
      </c>
      <c r="H307" s="17">
        <f t="shared" si="22"/>
        <v>3.8501972248374591E-3</v>
      </c>
      <c r="I307" s="17">
        <f t="shared" si="24"/>
        <v>1.2908062859205976E-4</v>
      </c>
      <c r="J307" s="16">
        <f t="shared" si="23"/>
        <v>7.9543223996109239E-5</v>
      </c>
    </row>
    <row r="308" spans="1:10" x14ac:dyDescent="0.25">
      <c r="A308" s="37">
        <v>306</v>
      </c>
      <c r="B308" s="4">
        <v>2590</v>
      </c>
      <c r="C308" s="20">
        <f t="shared" si="20"/>
        <v>0</v>
      </c>
      <c r="F308" s="19">
        <f t="shared" si="21"/>
        <v>0</v>
      </c>
      <c r="G308">
        <v>216</v>
      </c>
      <c r="H308" s="17">
        <f t="shared" si="22"/>
        <v>0</v>
      </c>
      <c r="I308" s="17">
        <f t="shared" si="24"/>
        <v>1.2908062859205976E-4</v>
      </c>
      <c r="J308" s="16">
        <f t="shared" si="23"/>
        <v>1.6530524634649112E-8</v>
      </c>
    </row>
    <row r="309" spans="1:10" x14ac:dyDescent="0.25">
      <c r="A309" s="37">
        <v>307</v>
      </c>
      <c r="B309" s="4">
        <v>2590</v>
      </c>
      <c r="C309" s="20">
        <f t="shared" si="20"/>
        <v>0</v>
      </c>
      <c r="F309" s="19">
        <f t="shared" si="21"/>
        <v>0</v>
      </c>
      <c r="G309">
        <v>215</v>
      </c>
      <c r="H309" s="17">
        <f t="shared" si="22"/>
        <v>0</v>
      </c>
      <c r="I309" s="17">
        <f t="shared" si="24"/>
        <v>1.2908062859205976E-4</v>
      </c>
      <c r="J309" s="16">
        <f t="shared" si="23"/>
        <v>1.6530524634649112E-8</v>
      </c>
    </row>
    <row r="310" spans="1:10" x14ac:dyDescent="0.25">
      <c r="A310" s="37">
        <v>308</v>
      </c>
      <c r="B310" s="4">
        <v>2630</v>
      </c>
      <c r="C310" s="20">
        <f t="shared" si="20"/>
        <v>1.5325970478226772E-2</v>
      </c>
      <c r="F310" s="19">
        <f t="shared" si="21"/>
        <v>2.3488537109947854E-4</v>
      </c>
      <c r="G310">
        <v>214</v>
      </c>
      <c r="H310" s="17">
        <f t="shared" si="22"/>
        <v>1.0115202074032616E-4</v>
      </c>
      <c r="I310" s="17">
        <f t="shared" si="24"/>
        <v>1.2947992223363104E-4</v>
      </c>
      <c r="J310" s="16">
        <f t="shared" si="23"/>
        <v>1.1218318908635207E-8</v>
      </c>
    </row>
    <row r="311" spans="1:10" x14ac:dyDescent="0.25">
      <c r="A311" s="37">
        <v>309</v>
      </c>
      <c r="B311" s="4">
        <v>2630</v>
      </c>
      <c r="C311" s="20">
        <f t="shared" si="20"/>
        <v>0</v>
      </c>
      <c r="F311" s="19">
        <f t="shared" si="21"/>
        <v>0</v>
      </c>
      <c r="G311">
        <v>213</v>
      </c>
      <c r="H311" s="17">
        <f t="shared" si="22"/>
        <v>0</v>
      </c>
      <c r="I311" s="17">
        <f t="shared" si="24"/>
        <v>1.2947992223363104E-4</v>
      </c>
      <c r="J311" s="16">
        <f t="shared" si="23"/>
        <v>1.663295274309079E-8</v>
      </c>
    </row>
    <row r="312" spans="1:10" x14ac:dyDescent="0.25">
      <c r="A312" s="37">
        <v>310</v>
      </c>
      <c r="B312" s="4">
        <v>2630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1.2947992223363104E-4</v>
      </c>
      <c r="J312" s="16">
        <f t="shared" si="23"/>
        <v>1.663295274309079E-8</v>
      </c>
    </row>
    <row r="313" spans="1:10" x14ac:dyDescent="0.25">
      <c r="A313" s="37">
        <v>311</v>
      </c>
      <c r="B313" s="4">
        <v>2600</v>
      </c>
      <c r="C313" s="20">
        <f t="shared" si="20"/>
        <v>-1.1472401162236807E-2</v>
      </c>
      <c r="F313" s="19">
        <f t="shared" si="21"/>
        <v>1.3161598842729245E-4</v>
      </c>
      <c r="G313">
        <v>211</v>
      </c>
      <c r="H313" s="17">
        <f t="shared" si="22"/>
        <v>5.7356217475220257E-5</v>
      </c>
      <c r="I313" s="17">
        <f t="shared" si="24"/>
        <v>1.2970633365650541E-4</v>
      </c>
      <c r="J313" s="16">
        <f t="shared" si="23"/>
        <v>5.8644635257501569E-12</v>
      </c>
    </row>
    <row r="314" spans="1:10" x14ac:dyDescent="0.25">
      <c r="A314" s="37">
        <v>312</v>
      </c>
      <c r="B314" s="4">
        <v>2600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1.2970633365650541E-4</v>
      </c>
      <c r="J314" s="16">
        <f t="shared" si="23"/>
        <v>1.6691173090946628E-8</v>
      </c>
    </row>
    <row r="315" spans="1:10" x14ac:dyDescent="0.25">
      <c r="A315" s="37">
        <v>313</v>
      </c>
      <c r="B315" s="4">
        <v>2600</v>
      </c>
      <c r="C315" s="20">
        <f t="shared" si="20"/>
        <v>0</v>
      </c>
      <c r="F315" s="19">
        <f t="shared" si="21"/>
        <v>0</v>
      </c>
      <c r="G315">
        <v>209</v>
      </c>
      <c r="H315" s="17">
        <f t="shared" si="22"/>
        <v>0</v>
      </c>
      <c r="I315" s="17">
        <f t="shared" si="24"/>
        <v>1.2970633365650541E-4</v>
      </c>
      <c r="J315" s="16">
        <f t="shared" si="23"/>
        <v>1.6691173090946628E-8</v>
      </c>
    </row>
    <row r="316" spans="1:10" x14ac:dyDescent="0.25">
      <c r="A316" s="37">
        <v>314</v>
      </c>
      <c r="B316" s="4">
        <v>2623</v>
      </c>
      <c r="C316" s="20">
        <f t="shared" si="20"/>
        <v>8.8072558573003591E-3</v>
      </c>
      <c r="F316" s="19">
        <f t="shared" si="21"/>
        <v>7.7567755735951478E-5</v>
      </c>
      <c r="G316">
        <v>208</v>
      </c>
      <c r="H316" s="17">
        <f t="shared" si="22"/>
        <v>3.4206318767219656E-5</v>
      </c>
      <c r="I316" s="17">
        <f t="shared" si="24"/>
        <v>1.2984136176059414E-4</v>
      </c>
      <c r="J316" s="16">
        <f t="shared" si="23"/>
        <v>2.6792075738032549E-9</v>
      </c>
    </row>
    <row r="317" spans="1:10" x14ac:dyDescent="0.25">
      <c r="A317" s="37">
        <v>315</v>
      </c>
      <c r="B317" s="4">
        <v>2623</v>
      </c>
      <c r="C317" s="20">
        <f t="shared" si="20"/>
        <v>0</v>
      </c>
      <c r="F317" s="19">
        <f t="shared" si="21"/>
        <v>0</v>
      </c>
      <c r="G317">
        <v>207</v>
      </c>
      <c r="H317" s="17">
        <f t="shared" si="22"/>
        <v>0</v>
      </c>
      <c r="I317" s="17">
        <f t="shared" si="24"/>
        <v>1.2984136176059414E-4</v>
      </c>
      <c r="J317" s="16">
        <f t="shared" si="23"/>
        <v>1.6725943183018361E-8</v>
      </c>
    </row>
    <row r="318" spans="1:10" x14ac:dyDescent="0.25">
      <c r="A318" s="37">
        <v>316</v>
      </c>
      <c r="B318" s="4">
        <v>2623</v>
      </c>
      <c r="C318" s="20">
        <f t="shared" si="20"/>
        <v>0</v>
      </c>
      <c r="F318" s="19">
        <f t="shared" si="21"/>
        <v>0</v>
      </c>
      <c r="G318">
        <v>206</v>
      </c>
      <c r="H318" s="17">
        <f t="shared" si="22"/>
        <v>0</v>
      </c>
      <c r="I318" s="17">
        <f t="shared" si="24"/>
        <v>1.2984136176059414E-4</v>
      </c>
      <c r="J318" s="16">
        <f t="shared" si="23"/>
        <v>1.6725943183018361E-8</v>
      </c>
    </row>
    <row r="319" spans="1:10" x14ac:dyDescent="0.25">
      <c r="A319" s="37">
        <v>317</v>
      </c>
      <c r="B319" s="4">
        <v>2555</v>
      </c>
      <c r="C319" s="20">
        <f t="shared" si="20"/>
        <v>-2.6266477229068878E-2</v>
      </c>
      <c r="F319" s="19">
        <f t="shared" si="21"/>
        <v>6.8992782602519389E-4</v>
      </c>
      <c r="G319">
        <v>205</v>
      </c>
      <c r="H319" s="17">
        <f t="shared" si="22"/>
        <v>3.0788039338060371E-4</v>
      </c>
      <c r="I319" s="17">
        <f t="shared" si="24"/>
        <v>1.310567075593393E-4</v>
      </c>
      <c r="J319" s="16">
        <f t="shared" si="23"/>
        <v>3.1291544883190783E-7</v>
      </c>
    </row>
    <row r="320" spans="1:10" x14ac:dyDescent="0.25">
      <c r="A320" s="37">
        <v>318</v>
      </c>
      <c r="B320" s="4">
        <v>2401</v>
      </c>
      <c r="C320" s="20">
        <f t="shared" si="20"/>
        <v>-6.2166906416551558E-2</v>
      </c>
      <c r="F320" s="19">
        <f t="shared" si="21"/>
        <v>3.8647242534042793E-3</v>
      </c>
      <c r="G320">
        <v>204</v>
      </c>
      <c r="H320" s="17">
        <f t="shared" si="22"/>
        <v>1.7314686687206619E-3</v>
      </c>
      <c r="I320" s="17">
        <f t="shared" si="24"/>
        <v>1.3789161233869991E-4</v>
      </c>
      <c r="J320" s="16">
        <f t="shared" si="23"/>
        <v>1.3893339022861039E-5</v>
      </c>
    </row>
    <row r="321" spans="1:10" x14ac:dyDescent="0.25">
      <c r="A321" s="37">
        <v>319</v>
      </c>
      <c r="B321" s="4">
        <v>2499</v>
      </c>
      <c r="C321" s="20">
        <f t="shared" si="20"/>
        <v>4.0005334613699206E-2</v>
      </c>
      <c r="F321" s="19">
        <f t="shared" si="21"/>
        <v>1.6004267975540398E-3</v>
      </c>
      <c r="G321">
        <v>203</v>
      </c>
      <c r="H321" s="17">
        <f t="shared" si="22"/>
        <v>7.1986273544268075E-4</v>
      </c>
      <c r="I321" s="17">
        <f t="shared" si="24"/>
        <v>1.4073324230281367E-4</v>
      </c>
      <c r="J321" s="16">
        <f t="shared" si="23"/>
        <v>2.1323274171564069E-6</v>
      </c>
    </row>
    <row r="322" spans="1:10" x14ac:dyDescent="0.25">
      <c r="A322" s="37">
        <v>320</v>
      </c>
      <c r="B322" s="4">
        <v>2400</v>
      </c>
      <c r="C322" s="20">
        <f t="shared" si="20"/>
        <v>-4.0421914498915412E-2</v>
      </c>
      <c r="F322" s="19">
        <f t="shared" si="21"/>
        <v>1.633931171757628E-3</v>
      </c>
      <c r="G322">
        <v>202</v>
      </c>
      <c r="H322" s="17">
        <f t="shared" si="22"/>
        <v>7.3784542549215474E-4</v>
      </c>
      <c r="I322" s="17">
        <f t="shared" si="24"/>
        <v>1.4364585823183995E-4</v>
      </c>
      <c r="J322" s="16">
        <f t="shared" si="23"/>
        <v>2.222640729283274E-6</v>
      </c>
    </row>
    <row r="323" spans="1:10" x14ac:dyDescent="0.25">
      <c r="A323" s="37">
        <v>321</v>
      </c>
      <c r="B323" s="4">
        <v>2380</v>
      </c>
      <c r="C323" s="20">
        <f t="shared" si="20"/>
        <v>-8.3682496705165792E-3</v>
      </c>
      <c r="F323" s="19">
        <f t="shared" si="21"/>
        <v>7.0027602548100836E-5</v>
      </c>
      <c r="G323">
        <v>201</v>
      </c>
      <c r="H323" s="17">
        <f t="shared" si="22"/>
        <v>3.1748165978111377E-5</v>
      </c>
      <c r="I323" s="17">
        <f t="shared" si="24"/>
        <v>1.4377118287403523E-4</v>
      </c>
      <c r="J323" s="16">
        <f t="shared" si="23"/>
        <v>5.3547341780523335E-9</v>
      </c>
    </row>
    <row r="324" spans="1:10" x14ac:dyDescent="0.25">
      <c r="A324" s="37">
        <v>322</v>
      </c>
      <c r="B324" s="4">
        <v>2360</v>
      </c>
      <c r="C324" s="20">
        <f t="shared" ref="C324:C387" si="25">LN(B324/B323)</f>
        <v>-8.4388686458645949E-3</v>
      </c>
      <c r="F324" s="19">
        <f t="shared" ref="F324:F387" si="26">C324^2</f>
        <v>7.1214504022156544E-5</v>
      </c>
      <c r="G324">
        <v>200</v>
      </c>
      <c r="H324" s="17">
        <f t="shared" ref="H324:H387" si="27">F324*($E$7^(G324-1))</f>
        <v>3.2414221161789157E-5</v>
      </c>
      <c r="I324" s="17">
        <f t="shared" si="24"/>
        <v>1.438991367429907E-4</v>
      </c>
      <c r="J324" s="16">
        <f t="shared" ref="J324:J387" si="28">(F324-($E$7*I324))^2</f>
        <v>5.2008034925433059E-9</v>
      </c>
    </row>
    <row r="325" spans="1:10" x14ac:dyDescent="0.25">
      <c r="A325" s="37">
        <v>323</v>
      </c>
      <c r="B325" s="4">
        <v>2360</v>
      </c>
      <c r="C325" s="20">
        <f t="shared" si="25"/>
        <v>0</v>
      </c>
      <c r="F325" s="19">
        <f t="shared" si="26"/>
        <v>0</v>
      </c>
      <c r="G325">
        <v>199</v>
      </c>
      <c r="H325" s="17">
        <f t="shared" si="27"/>
        <v>0</v>
      </c>
      <c r="I325" s="17">
        <f t="shared" ref="I325:I388" si="29">(1-$E$7)*H325+I324</f>
        <v>1.438991367429907E-4</v>
      </c>
      <c r="J325" s="16">
        <f t="shared" si="28"/>
        <v>2.0543804380469021E-8</v>
      </c>
    </row>
    <row r="326" spans="1:10" x14ac:dyDescent="0.25">
      <c r="A326" s="37">
        <v>324</v>
      </c>
      <c r="B326" s="4">
        <v>2360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1.438991367429907E-4</v>
      </c>
      <c r="J326" s="16">
        <f t="shared" si="28"/>
        <v>2.0543804380469021E-8</v>
      </c>
    </row>
    <row r="327" spans="1:10" x14ac:dyDescent="0.25">
      <c r="A327" s="37">
        <v>325</v>
      </c>
      <c r="B327" s="4">
        <v>2280</v>
      </c>
      <c r="C327" s="20">
        <f t="shared" si="25"/>
        <v>-3.4486176071169321E-2</v>
      </c>
      <c r="F327" s="19">
        <f t="shared" si="26"/>
        <v>1.1892963400116914E-3</v>
      </c>
      <c r="G327">
        <v>197</v>
      </c>
      <c r="H327" s="17">
        <f t="shared" si="27"/>
        <v>5.4778543242470288E-4</v>
      </c>
      <c r="I327" s="17">
        <f t="shared" si="29"/>
        <v>1.4606149829060687E-4</v>
      </c>
      <c r="J327" s="16">
        <f t="shared" si="28"/>
        <v>1.0895422675102442E-6</v>
      </c>
    </row>
    <row r="328" spans="1:10" x14ac:dyDescent="0.25">
      <c r="A328" s="37">
        <v>326</v>
      </c>
      <c r="B328" s="4">
        <v>2280</v>
      </c>
      <c r="C328" s="20">
        <f t="shared" si="25"/>
        <v>0</v>
      </c>
      <c r="F328" s="19">
        <f t="shared" si="26"/>
        <v>0</v>
      </c>
      <c r="G328">
        <v>196</v>
      </c>
      <c r="H328" s="17">
        <f t="shared" si="27"/>
        <v>0</v>
      </c>
      <c r="I328" s="17">
        <f t="shared" si="29"/>
        <v>1.4606149829060687E-4</v>
      </c>
      <c r="J328" s="16">
        <f t="shared" si="28"/>
        <v>2.1165863764425942E-8</v>
      </c>
    </row>
    <row r="329" spans="1:10" x14ac:dyDescent="0.25">
      <c r="A329" s="37">
        <v>327</v>
      </c>
      <c r="B329" s="4">
        <v>2250</v>
      </c>
      <c r="C329" s="20">
        <f t="shared" si="25"/>
        <v>-1.324522675002068E-2</v>
      </c>
      <c r="F329" s="19">
        <f t="shared" si="26"/>
        <v>1.7543603165946339E-4</v>
      </c>
      <c r="G329">
        <v>195</v>
      </c>
      <c r="H329" s="17">
        <f t="shared" si="27"/>
        <v>8.1446925974033675E-5</v>
      </c>
      <c r="I329" s="17">
        <f t="shared" si="29"/>
        <v>1.4638300684208155E-4</v>
      </c>
      <c r="J329" s="16">
        <f t="shared" si="28"/>
        <v>8.7798822024819029E-10</v>
      </c>
    </row>
    <row r="330" spans="1:10" x14ac:dyDescent="0.25">
      <c r="A330" s="37">
        <v>328</v>
      </c>
      <c r="B330" s="4">
        <v>2400</v>
      </c>
      <c r="C330" s="20">
        <f t="shared" si="25"/>
        <v>6.4538521137571164E-2</v>
      </c>
      <c r="F330" s="19">
        <f t="shared" si="26"/>
        <v>4.1652207106247204E-3</v>
      </c>
      <c r="G330">
        <v>194</v>
      </c>
      <c r="H330" s="17">
        <f t="shared" si="27"/>
        <v>1.9413850219230212E-3</v>
      </c>
      <c r="I330" s="17">
        <f t="shared" si="29"/>
        <v>1.5404654820706914E-4</v>
      </c>
      <c r="J330" s="16">
        <f t="shared" si="28"/>
        <v>1.6094396862619853E-5</v>
      </c>
    </row>
    <row r="331" spans="1:10" x14ac:dyDescent="0.25">
      <c r="A331" s="37">
        <v>329</v>
      </c>
      <c r="B331" s="4">
        <v>2400</v>
      </c>
      <c r="C331" s="20">
        <f t="shared" si="25"/>
        <v>0</v>
      </c>
      <c r="F331" s="19">
        <f t="shared" si="26"/>
        <v>0</v>
      </c>
      <c r="G331">
        <v>193</v>
      </c>
      <c r="H331" s="17">
        <f t="shared" si="27"/>
        <v>0</v>
      </c>
      <c r="I331" s="17">
        <f t="shared" si="29"/>
        <v>1.5404654820706914E-4</v>
      </c>
      <c r="J331" s="16">
        <f t="shared" si="28"/>
        <v>2.3543359622925943E-8</v>
      </c>
    </row>
    <row r="332" spans="1:10" x14ac:dyDescent="0.25">
      <c r="A332" s="37">
        <v>330</v>
      </c>
      <c r="B332" s="4">
        <v>2400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1.5404654820706914E-4</v>
      </c>
      <c r="J332" s="16">
        <f t="shared" si="28"/>
        <v>2.3543359622925943E-8</v>
      </c>
    </row>
    <row r="333" spans="1:10" x14ac:dyDescent="0.25">
      <c r="A333" s="37">
        <v>331</v>
      </c>
      <c r="B333" s="4">
        <v>2400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1.5404654820706914E-4</v>
      </c>
      <c r="J333" s="16">
        <f t="shared" si="28"/>
        <v>2.3543359622925943E-8</v>
      </c>
    </row>
    <row r="334" spans="1:10" x14ac:dyDescent="0.25">
      <c r="A334" s="37">
        <v>332</v>
      </c>
      <c r="B334" s="4">
        <v>2400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1.5404654820706914E-4</v>
      </c>
      <c r="J334" s="16">
        <f t="shared" si="28"/>
        <v>2.3543359622925943E-8</v>
      </c>
    </row>
    <row r="335" spans="1:10" x14ac:dyDescent="0.25">
      <c r="A335" s="37">
        <v>333</v>
      </c>
      <c r="B335" s="4">
        <v>2400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1.5404654820706914E-4</v>
      </c>
      <c r="J335" s="16">
        <f t="shared" si="28"/>
        <v>2.3543359622925943E-8</v>
      </c>
    </row>
    <row r="336" spans="1:10" x14ac:dyDescent="0.25">
      <c r="A336" s="37">
        <v>334</v>
      </c>
      <c r="B336" s="4">
        <v>2222</v>
      </c>
      <c r="C336" s="20">
        <f t="shared" si="25"/>
        <v>-7.7061046136461739E-2</v>
      </c>
      <c r="F336" s="19">
        <f t="shared" si="26"/>
        <v>5.9384048316458845E-3</v>
      </c>
      <c r="G336">
        <v>188</v>
      </c>
      <c r="H336" s="17">
        <f t="shared" si="27"/>
        <v>2.8343271367624588E-3</v>
      </c>
      <c r="I336" s="17">
        <f t="shared" si="29"/>
        <v>1.6523494360994005E-4</v>
      </c>
      <c r="J336" s="16">
        <f t="shared" si="28"/>
        <v>3.333702217948974E-5</v>
      </c>
    </row>
    <row r="337" spans="1:10" x14ac:dyDescent="0.25">
      <c r="A337" s="37">
        <v>335</v>
      </c>
      <c r="B337" s="4">
        <v>2270</v>
      </c>
      <c r="C337" s="20">
        <f t="shared" si="25"/>
        <v>2.1372140275873131E-2</v>
      </c>
      <c r="F337" s="19">
        <f t="shared" si="26"/>
        <v>4.5676837997159843E-4</v>
      </c>
      <c r="G337">
        <v>187</v>
      </c>
      <c r="H337" s="17">
        <f t="shared" si="27"/>
        <v>2.1887389124329413E-4</v>
      </c>
      <c r="I337" s="17">
        <f t="shared" si="29"/>
        <v>1.6609893972627831E-4</v>
      </c>
      <c r="J337" s="16">
        <f t="shared" si="28"/>
        <v>8.4870319312612237E-8</v>
      </c>
    </row>
    <row r="338" spans="1:10" x14ac:dyDescent="0.25">
      <c r="A338" s="37">
        <v>336</v>
      </c>
      <c r="B338" s="4">
        <v>2220</v>
      </c>
      <c r="C338" s="20">
        <f t="shared" si="25"/>
        <v>-2.2272635609123178E-2</v>
      </c>
      <c r="F338" s="19">
        <f t="shared" si="26"/>
        <v>4.9607029697678175E-4</v>
      </c>
      <c r="G338">
        <v>186</v>
      </c>
      <c r="H338" s="17">
        <f t="shared" si="27"/>
        <v>2.3864860707801689E-4</v>
      </c>
      <c r="I338" s="17">
        <f t="shared" si="29"/>
        <v>1.6704099575915501E-4</v>
      </c>
      <c r="J338" s="16">
        <f t="shared" si="28"/>
        <v>1.0869463166007849E-7</v>
      </c>
    </row>
    <row r="339" spans="1:10" x14ac:dyDescent="0.25">
      <c r="A339" s="37">
        <v>337</v>
      </c>
      <c r="B339" s="4">
        <v>2220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1.6704099575915501E-4</v>
      </c>
      <c r="J339" s="16">
        <f t="shared" si="28"/>
        <v>2.7682839470143777E-8</v>
      </c>
    </row>
    <row r="340" spans="1:10" x14ac:dyDescent="0.25">
      <c r="A340" s="37">
        <v>338</v>
      </c>
      <c r="B340" s="4">
        <v>2205</v>
      </c>
      <c r="C340" s="20">
        <f t="shared" si="25"/>
        <v>-6.7796869853788038E-3</v>
      </c>
      <c r="F340" s="19">
        <f t="shared" si="26"/>
        <v>4.5964155619714735E-5</v>
      </c>
      <c r="G340">
        <v>184</v>
      </c>
      <c r="H340" s="17">
        <f t="shared" si="27"/>
        <v>2.22879678521523E-5</v>
      </c>
      <c r="I340" s="17">
        <f t="shared" si="29"/>
        <v>1.6712897663963348E-4</v>
      </c>
      <c r="J340" s="16">
        <f t="shared" si="28"/>
        <v>1.4521475734529828E-8</v>
      </c>
    </row>
    <row r="341" spans="1:10" x14ac:dyDescent="0.25">
      <c r="A341" s="37">
        <v>339</v>
      </c>
      <c r="B341" s="4">
        <v>2280</v>
      </c>
      <c r="C341" s="20">
        <f t="shared" si="25"/>
        <v>3.3447934067540125E-2</v>
      </c>
      <c r="F341" s="19">
        <f t="shared" si="26"/>
        <v>1.1187642933865112E-3</v>
      </c>
      <c r="G341">
        <v>183</v>
      </c>
      <c r="H341" s="17">
        <f t="shared" si="27"/>
        <v>5.4463749465425522E-4</v>
      </c>
      <c r="I341" s="17">
        <f t="shared" si="29"/>
        <v>1.6927891182614879E-4</v>
      </c>
      <c r="J341" s="16">
        <f t="shared" si="28"/>
        <v>9.027918701246823E-7</v>
      </c>
    </row>
    <row r="342" spans="1:10" x14ac:dyDescent="0.25">
      <c r="A342" s="37">
        <v>340</v>
      </c>
      <c r="B342" s="4">
        <v>2211</v>
      </c>
      <c r="C342" s="20">
        <f t="shared" si="25"/>
        <v>-3.07305410910402E-2</v>
      </c>
      <c r="F342" s="19">
        <f t="shared" si="26"/>
        <v>9.4436615574811024E-4</v>
      </c>
      <c r="G342">
        <v>182</v>
      </c>
      <c r="H342" s="17">
        <f t="shared" si="27"/>
        <v>4.6155887578640476E-4</v>
      </c>
      <c r="I342" s="17">
        <f t="shared" si="29"/>
        <v>1.711008974173751E-4</v>
      </c>
      <c r="J342" s="16">
        <f t="shared" si="28"/>
        <v>5.9898416443265908E-7</v>
      </c>
    </row>
    <row r="343" spans="1:10" x14ac:dyDescent="0.25">
      <c r="A343" s="37">
        <v>341</v>
      </c>
      <c r="B343" s="4">
        <v>2211</v>
      </c>
      <c r="C343" s="20">
        <f t="shared" si="25"/>
        <v>0</v>
      </c>
      <c r="F343" s="19">
        <f t="shared" si="26"/>
        <v>0</v>
      </c>
      <c r="G343">
        <v>181</v>
      </c>
      <c r="H343" s="17">
        <f t="shared" si="27"/>
        <v>0</v>
      </c>
      <c r="I343" s="17">
        <f t="shared" si="29"/>
        <v>1.711008974173751E-4</v>
      </c>
      <c r="J343" s="16">
        <f t="shared" si="28"/>
        <v>2.9044845366136407E-8</v>
      </c>
    </row>
    <row r="344" spans="1:10" x14ac:dyDescent="0.25">
      <c r="A344" s="37">
        <v>342</v>
      </c>
      <c r="B344" s="4">
        <v>2156</v>
      </c>
      <c r="C344" s="20">
        <f t="shared" si="25"/>
        <v>-2.5190248828558519E-2</v>
      </c>
      <c r="F344" s="19">
        <f t="shared" si="26"/>
        <v>6.3454863604469388E-4</v>
      </c>
      <c r="G344">
        <v>180</v>
      </c>
      <c r="H344" s="17">
        <f t="shared" si="27"/>
        <v>3.1259866110675162E-4</v>
      </c>
      <c r="I344" s="17">
        <f t="shared" si="29"/>
        <v>1.7233486839323973E-4</v>
      </c>
      <c r="J344" s="16">
        <f t="shared" si="28"/>
        <v>2.1427090411500436E-7</v>
      </c>
    </row>
    <row r="345" spans="1:10" x14ac:dyDescent="0.25">
      <c r="A345" s="37">
        <v>343</v>
      </c>
      <c r="B345" s="4">
        <v>2156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1.7233486839323973E-4</v>
      </c>
      <c r="J345" s="16">
        <f t="shared" si="28"/>
        <v>2.9465295949875477E-8</v>
      </c>
    </row>
    <row r="346" spans="1:10" x14ac:dyDescent="0.25">
      <c r="A346" s="37">
        <v>344</v>
      </c>
      <c r="B346" s="4">
        <v>2156</v>
      </c>
      <c r="C346" s="20">
        <f t="shared" si="25"/>
        <v>0</v>
      </c>
      <c r="F346" s="19">
        <f t="shared" si="26"/>
        <v>0</v>
      </c>
      <c r="G346">
        <v>178</v>
      </c>
      <c r="H346" s="17">
        <f t="shared" si="27"/>
        <v>0</v>
      </c>
      <c r="I346" s="17">
        <f t="shared" si="29"/>
        <v>1.7233486839323973E-4</v>
      </c>
      <c r="J346" s="16">
        <f t="shared" si="28"/>
        <v>2.9465295949875477E-8</v>
      </c>
    </row>
    <row r="347" spans="1:10" x14ac:dyDescent="0.25">
      <c r="A347" s="37">
        <v>345</v>
      </c>
      <c r="B347" s="4">
        <v>2040</v>
      </c>
      <c r="C347" s="20">
        <f t="shared" si="25"/>
        <v>-5.530484519062575E-2</v>
      </c>
      <c r="F347" s="19">
        <f t="shared" si="26"/>
        <v>3.0586259015590801E-3</v>
      </c>
      <c r="G347">
        <v>177</v>
      </c>
      <c r="H347" s="17">
        <f t="shared" si="27"/>
        <v>1.5247611568917046E-3</v>
      </c>
      <c r="I347" s="17">
        <f t="shared" si="29"/>
        <v>1.7835380336266241E-4</v>
      </c>
      <c r="J347" s="16">
        <f t="shared" si="28"/>
        <v>8.3000235356840508E-6</v>
      </c>
    </row>
    <row r="348" spans="1:10" x14ac:dyDescent="0.25">
      <c r="A348" s="37">
        <v>346</v>
      </c>
      <c r="B348" s="4">
        <v>2033</v>
      </c>
      <c r="C348" s="20">
        <f t="shared" si="25"/>
        <v>-3.437273209915429E-3</v>
      </c>
      <c r="F348" s="19">
        <f t="shared" si="26"/>
        <v>1.1814847119602317E-5</v>
      </c>
      <c r="G348">
        <v>176</v>
      </c>
      <c r="H348" s="17">
        <f t="shared" si="27"/>
        <v>5.9131829679902215E-6</v>
      </c>
      <c r="I348" s="17">
        <f t="shared" si="29"/>
        <v>1.7837714542091578E-4</v>
      </c>
      <c r="J348" s="16">
        <f t="shared" si="28"/>
        <v>2.7508929737348138E-8</v>
      </c>
    </row>
    <row r="349" spans="1:10" x14ac:dyDescent="0.25">
      <c r="A349" s="37">
        <v>347</v>
      </c>
      <c r="B349" s="4">
        <v>2220</v>
      </c>
      <c r="C349" s="20">
        <f t="shared" si="25"/>
        <v>8.7994661237978597E-2</v>
      </c>
      <c r="F349" s="19">
        <f t="shared" si="26"/>
        <v>7.7430604063866131E-3</v>
      </c>
      <c r="G349">
        <v>175</v>
      </c>
      <c r="H349" s="17">
        <f t="shared" si="27"/>
        <v>3.8906629687553936E-3</v>
      </c>
      <c r="I349" s="17">
        <f t="shared" si="29"/>
        <v>1.9373538516294703E-4</v>
      </c>
      <c r="J349" s="16">
        <f t="shared" si="28"/>
        <v>5.7003855747540445E-5</v>
      </c>
    </row>
    <row r="350" spans="1:10" x14ac:dyDescent="0.25">
      <c r="A350" s="37">
        <v>348</v>
      </c>
      <c r="B350" s="4">
        <v>2354</v>
      </c>
      <c r="C350" s="20">
        <f t="shared" si="25"/>
        <v>5.8608812953896944E-2</v>
      </c>
      <c r="F350" s="19">
        <f t="shared" si="26"/>
        <v>3.4349929558648781E-3</v>
      </c>
      <c r="G350">
        <v>174</v>
      </c>
      <c r="H350" s="17">
        <f t="shared" si="27"/>
        <v>1.7328244528419785E-3</v>
      </c>
      <c r="I350" s="17">
        <f t="shared" si="29"/>
        <v>2.0057564184704492E-4</v>
      </c>
      <c r="J350" s="16">
        <f t="shared" si="28"/>
        <v>1.0466577781680591E-5</v>
      </c>
    </row>
    <row r="351" spans="1:10" x14ac:dyDescent="0.25">
      <c r="A351" s="37">
        <v>349</v>
      </c>
      <c r="B351" s="4">
        <v>2350</v>
      </c>
      <c r="C351" s="20">
        <f t="shared" si="25"/>
        <v>-1.7006806820173311E-3</v>
      </c>
      <c r="F351" s="19">
        <f t="shared" si="26"/>
        <v>2.8923147821869341E-6</v>
      </c>
      <c r="G351">
        <v>173</v>
      </c>
      <c r="H351" s="17">
        <f t="shared" si="27"/>
        <v>1.4648461952697706E-6</v>
      </c>
      <c r="I351" s="17">
        <f t="shared" si="29"/>
        <v>2.0058142427004913E-4</v>
      </c>
      <c r="J351" s="16">
        <f t="shared" si="28"/>
        <v>3.8768555477210602E-8</v>
      </c>
    </row>
    <row r="352" spans="1:10" x14ac:dyDescent="0.25">
      <c r="A352" s="37">
        <v>350</v>
      </c>
      <c r="B352" s="4">
        <v>2350</v>
      </c>
      <c r="C352" s="20">
        <f t="shared" si="25"/>
        <v>0</v>
      </c>
      <c r="F352" s="19">
        <f t="shared" si="26"/>
        <v>0</v>
      </c>
      <c r="G352">
        <v>172</v>
      </c>
      <c r="H352" s="17">
        <f t="shared" si="27"/>
        <v>0</v>
      </c>
      <c r="I352" s="17">
        <f t="shared" si="29"/>
        <v>2.0058142427004913E-4</v>
      </c>
      <c r="J352" s="16">
        <f t="shared" si="28"/>
        <v>3.9915899032973056E-8</v>
      </c>
    </row>
    <row r="353" spans="1:10" x14ac:dyDescent="0.25">
      <c r="A353" s="37">
        <v>351</v>
      </c>
      <c r="B353" s="4">
        <v>2300</v>
      </c>
      <c r="C353" s="20">
        <f t="shared" si="25"/>
        <v>-2.1506205220963619E-2</v>
      </c>
      <c r="F353" s="19">
        <f t="shared" si="26"/>
        <v>4.6251686300620285E-4</v>
      </c>
      <c r="G353">
        <v>171</v>
      </c>
      <c r="H353" s="17">
        <f t="shared" si="27"/>
        <v>2.361073722424398E-4</v>
      </c>
      <c r="I353" s="17">
        <f t="shared" si="29"/>
        <v>2.0151344887790675E-4</v>
      </c>
      <c r="J353" s="16">
        <f t="shared" si="28"/>
        <v>6.8538653871942387E-8</v>
      </c>
    </row>
    <row r="354" spans="1:10" x14ac:dyDescent="0.25">
      <c r="A354" s="37">
        <v>352</v>
      </c>
      <c r="B354" s="4">
        <v>2300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2.0151344887790675E-4</v>
      </c>
      <c r="J354" s="16">
        <f t="shared" si="28"/>
        <v>4.028770847001118E-8</v>
      </c>
    </row>
    <row r="355" spans="1:10" x14ac:dyDescent="0.25">
      <c r="A355" s="37">
        <v>353</v>
      </c>
      <c r="B355" s="4">
        <v>2310</v>
      </c>
      <c r="C355" s="20">
        <f t="shared" si="25"/>
        <v>4.3384015985981411E-3</v>
      </c>
      <c r="F355" s="19">
        <f t="shared" si="26"/>
        <v>1.8821728430718906E-5</v>
      </c>
      <c r="G355">
        <v>169</v>
      </c>
      <c r="H355" s="17">
        <f t="shared" si="27"/>
        <v>9.6844951370365899E-6</v>
      </c>
      <c r="I355" s="17">
        <f t="shared" si="29"/>
        <v>2.015516780432931E-4</v>
      </c>
      <c r="J355" s="16">
        <f t="shared" si="28"/>
        <v>3.310010125294323E-8</v>
      </c>
    </row>
    <row r="356" spans="1:10" x14ac:dyDescent="0.25">
      <c r="A356" s="37">
        <v>354</v>
      </c>
      <c r="B356" s="4">
        <v>2301</v>
      </c>
      <c r="C356" s="20">
        <f t="shared" si="25"/>
        <v>-3.9037134804732923E-3</v>
      </c>
      <c r="F356" s="19">
        <f t="shared" si="26"/>
        <v>1.5238978937628905E-5</v>
      </c>
      <c r="G356">
        <v>168</v>
      </c>
      <c r="H356" s="17">
        <f t="shared" si="27"/>
        <v>7.8721091001897489E-6</v>
      </c>
      <c r="I356" s="17">
        <f t="shared" si="29"/>
        <v>2.0158275288575749E-4</v>
      </c>
      <c r="J356" s="16">
        <f t="shared" si="28"/>
        <v>3.4428072892866852E-8</v>
      </c>
    </row>
    <row r="357" spans="1:10" x14ac:dyDescent="0.25">
      <c r="A357" s="37">
        <v>355</v>
      </c>
      <c r="B357" s="4">
        <v>2520</v>
      </c>
      <c r="C357" s="20">
        <f t="shared" si="25"/>
        <v>9.0915090470103099E-2</v>
      </c>
      <c r="F357" s="19">
        <f t="shared" si="26"/>
        <v>8.2655536751870314E-3</v>
      </c>
      <c r="G357">
        <v>167</v>
      </c>
      <c r="H357" s="17">
        <f t="shared" si="27"/>
        <v>4.2867182425324014E-3</v>
      </c>
      <c r="I357" s="17">
        <f t="shared" si="29"/>
        <v>2.185044053146782E-4</v>
      </c>
      <c r="J357" s="16">
        <f t="shared" si="28"/>
        <v>6.4768884460613121E-5</v>
      </c>
    </row>
    <row r="358" spans="1:10" x14ac:dyDescent="0.25">
      <c r="A358" s="37">
        <v>356</v>
      </c>
      <c r="B358" s="4">
        <v>2505</v>
      </c>
      <c r="C358" s="20">
        <f t="shared" si="25"/>
        <v>-5.970166986503796E-3</v>
      </c>
      <c r="F358" s="19">
        <f t="shared" si="26"/>
        <v>3.5642893846739818E-5</v>
      </c>
      <c r="G358">
        <v>166</v>
      </c>
      <c r="H358" s="17">
        <f t="shared" si="27"/>
        <v>1.8558535368918022E-5</v>
      </c>
      <c r="I358" s="17">
        <f t="shared" si="29"/>
        <v>2.1857766440644373E-4</v>
      </c>
      <c r="J358" s="16">
        <f t="shared" si="28"/>
        <v>3.3150192714451582E-8</v>
      </c>
    </row>
    <row r="359" spans="1:10" x14ac:dyDescent="0.25">
      <c r="A359" s="37">
        <v>357</v>
      </c>
      <c r="B359" s="4">
        <v>2505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2.1857766440644373E-4</v>
      </c>
      <c r="J359" s="16">
        <f t="shared" si="28"/>
        <v>4.7399750525975492E-8</v>
      </c>
    </row>
    <row r="360" spans="1:10" x14ac:dyDescent="0.25">
      <c r="A360" s="37">
        <v>358</v>
      </c>
      <c r="B360" s="4">
        <v>2700</v>
      </c>
      <c r="C360" s="20">
        <f t="shared" si="25"/>
        <v>7.4963038473455326E-2</v>
      </c>
      <c r="F360" s="19">
        <f t="shared" si="26"/>
        <v>5.6194571371727432E-3</v>
      </c>
      <c r="G360">
        <v>164</v>
      </c>
      <c r="H360" s="17">
        <f t="shared" si="27"/>
        <v>2.9491754556729213E-3</v>
      </c>
      <c r="I360" s="17">
        <f t="shared" si="29"/>
        <v>2.302194190516754E-4</v>
      </c>
      <c r="J360" s="16">
        <f t="shared" si="28"/>
        <v>2.905367929431072E-5</v>
      </c>
    </row>
    <row r="361" spans="1:10" x14ac:dyDescent="0.25">
      <c r="A361" s="37">
        <v>359</v>
      </c>
      <c r="B361" s="4">
        <v>2610</v>
      </c>
      <c r="C361" s="20">
        <f t="shared" si="25"/>
        <v>-3.3901551675681339E-2</v>
      </c>
      <c r="F361" s="19">
        <f t="shared" si="26"/>
        <v>1.1493152060188922E-3</v>
      </c>
      <c r="G361">
        <v>163</v>
      </c>
      <c r="H361" s="17">
        <f t="shared" si="27"/>
        <v>6.0556832902539538E-4</v>
      </c>
      <c r="I361" s="17">
        <f t="shared" si="29"/>
        <v>2.326098763213084E-4</v>
      </c>
      <c r="J361" s="16">
        <f t="shared" si="28"/>
        <v>8.4203297598583827E-7</v>
      </c>
    </row>
    <row r="362" spans="1:10" x14ac:dyDescent="0.25">
      <c r="A362" s="37">
        <v>360</v>
      </c>
      <c r="B362" s="4">
        <v>2600</v>
      </c>
      <c r="C362" s="20">
        <f t="shared" si="25"/>
        <v>-3.8387763071657129E-3</v>
      </c>
      <c r="F362" s="19">
        <f t="shared" si="26"/>
        <v>1.4736203536456827E-5</v>
      </c>
      <c r="G362">
        <v>162</v>
      </c>
      <c r="H362" s="17">
        <f t="shared" si="27"/>
        <v>7.7952018515812878E-6</v>
      </c>
      <c r="I362" s="17">
        <f t="shared" si="29"/>
        <v>2.3264064757541999E-4</v>
      </c>
      <c r="J362" s="16">
        <f t="shared" si="28"/>
        <v>4.7082969411987295E-8</v>
      </c>
    </row>
    <row r="363" spans="1:10" x14ac:dyDescent="0.25">
      <c r="A363" s="37">
        <v>361</v>
      </c>
      <c r="B363" s="4">
        <v>2560</v>
      </c>
      <c r="C363" s="20">
        <f t="shared" si="25"/>
        <v>-1.5504186535965199E-2</v>
      </c>
      <c r="F363" s="19">
        <f t="shared" si="26"/>
        <v>2.4037980014200456E-4</v>
      </c>
      <c r="G363">
        <v>161</v>
      </c>
      <c r="H363" s="17">
        <f t="shared" si="27"/>
        <v>1.2766077508746286E-4</v>
      </c>
      <c r="I363" s="17">
        <f t="shared" si="29"/>
        <v>2.3314458348690657E-4</v>
      </c>
      <c r="J363" s="16">
        <f t="shared" si="28"/>
        <v>6.6512926812146121E-11</v>
      </c>
    </row>
    <row r="364" spans="1:10" x14ac:dyDescent="0.25">
      <c r="A364" s="37">
        <v>362</v>
      </c>
      <c r="B364" s="4">
        <v>2500</v>
      </c>
      <c r="C364" s="20">
        <f t="shared" si="25"/>
        <v>-2.3716526617316044E-2</v>
      </c>
      <c r="F364" s="19">
        <f t="shared" si="26"/>
        <v>5.624736347898604E-4</v>
      </c>
      <c r="G364">
        <v>160</v>
      </c>
      <c r="H364" s="17">
        <f t="shared" si="27"/>
        <v>2.9990204729990174E-4</v>
      </c>
      <c r="I364" s="17">
        <f t="shared" si="29"/>
        <v>2.3432843507686615E-4</v>
      </c>
      <c r="J364" s="16">
        <f t="shared" si="28"/>
        <v>1.0828719786803998E-7</v>
      </c>
    </row>
    <row r="365" spans="1:10" x14ac:dyDescent="0.25">
      <c r="A365" s="37">
        <v>363</v>
      </c>
      <c r="B365" s="4">
        <v>2500</v>
      </c>
      <c r="C365" s="20">
        <f t="shared" si="25"/>
        <v>0</v>
      </c>
      <c r="F365" s="19">
        <f t="shared" si="26"/>
        <v>0</v>
      </c>
      <c r="G365">
        <v>159</v>
      </c>
      <c r="H365" s="17">
        <f t="shared" si="27"/>
        <v>0</v>
      </c>
      <c r="I365" s="17">
        <f t="shared" si="29"/>
        <v>2.3432843507686615E-4</v>
      </c>
      <c r="J365" s="16">
        <f t="shared" si="28"/>
        <v>5.4477162421267321E-8</v>
      </c>
    </row>
    <row r="366" spans="1:10" x14ac:dyDescent="0.25">
      <c r="A366" s="37">
        <v>364</v>
      </c>
      <c r="B366" s="4">
        <v>2500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2.3432843507686615E-4</v>
      </c>
      <c r="J366" s="16">
        <f t="shared" si="28"/>
        <v>5.4477162421267321E-8</v>
      </c>
    </row>
    <row r="367" spans="1:10" x14ac:dyDescent="0.25">
      <c r="A367" s="37">
        <v>365</v>
      </c>
      <c r="B367" s="4">
        <v>2450</v>
      </c>
      <c r="C367" s="20">
        <f t="shared" si="25"/>
        <v>-2.0202707317519466E-2</v>
      </c>
      <c r="F367" s="19">
        <f t="shared" si="26"/>
        <v>4.0814938295735459E-4</v>
      </c>
      <c r="G367">
        <v>157</v>
      </c>
      <c r="H367" s="17">
        <f t="shared" si="27"/>
        <v>2.2021640255082551E-4</v>
      </c>
      <c r="I367" s="17">
        <f t="shared" si="29"/>
        <v>2.3519773070402892E-4</v>
      </c>
      <c r="J367" s="16">
        <f t="shared" si="28"/>
        <v>3.0234284337561558E-8</v>
      </c>
    </row>
    <row r="368" spans="1:10" x14ac:dyDescent="0.25">
      <c r="A368" s="37">
        <v>366</v>
      </c>
      <c r="B368" s="4">
        <v>2550</v>
      </c>
      <c r="C368" s="20">
        <f t="shared" si="25"/>
        <v>4.0005334613699206E-2</v>
      </c>
      <c r="F368" s="19">
        <f t="shared" si="26"/>
        <v>1.6004267975540398E-3</v>
      </c>
      <c r="G368">
        <v>156</v>
      </c>
      <c r="H368" s="17">
        <f t="shared" si="27"/>
        <v>8.6693011025121617E-4</v>
      </c>
      <c r="I368" s="17">
        <f t="shared" si="29"/>
        <v>2.3861990337222151E-4</v>
      </c>
      <c r="J368" s="16">
        <f t="shared" si="28"/>
        <v>1.8570843924939436E-6</v>
      </c>
    </row>
    <row r="369" spans="1:10" x14ac:dyDescent="0.25">
      <c r="A369" s="37">
        <v>367</v>
      </c>
      <c r="B369" s="4">
        <v>2550</v>
      </c>
      <c r="C369" s="20">
        <f t="shared" si="25"/>
        <v>0</v>
      </c>
      <c r="F369" s="19">
        <f t="shared" si="26"/>
        <v>0</v>
      </c>
      <c r="G369">
        <v>155</v>
      </c>
      <c r="H369" s="17">
        <f t="shared" si="27"/>
        <v>0</v>
      </c>
      <c r="I369" s="17">
        <f t="shared" si="29"/>
        <v>2.3861990337222151E-4</v>
      </c>
      <c r="J369" s="16">
        <f t="shared" si="28"/>
        <v>5.6490812976888887E-8</v>
      </c>
    </row>
    <row r="370" spans="1:10" x14ac:dyDescent="0.25">
      <c r="A370" s="37">
        <v>368</v>
      </c>
      <c r="B370" s="4">
        <v>2550</v>
      </c>
      <c r="C370" s="20">
        <f t="shared" si="25"/>
        <v>0</v>
      </c>
      <c r="F370" s="19">
        <f t="shared" si="26"/>
        <v>0</v>
      </c>
      <c r="G370">
        <v>154</v>
      </c>
      <c r="H370" s="17">
        <f t="shared" si="27"/>
        <v>0</v>
      </c>
      <c r="I370" s="17">
        <f t="shared" si="29"/>
        <v>2.3861990337222151E-4</v>
      </c>
      <c r="J370" s="16">
        <f t="shared" si="28"/>
        <v>5.6490812976888887E-8</v>
      </c>
    </row>
    <row r="371" spans="1:10" x14ac:dyDescent="0.25">
      <c r="A371" s="37">
        <v>369</v>
      </c>
      <c r="B371" s="4">
        <v>2570</v>
      </c>
      <c r="C371" s="20">
        <f t="shared" si="25"/>
        <v>7.8125397367936247E-3</v>
      </c>
      <c r="F371" s="19">
        <f t="shared" si="26"/>
        <v>6.1035777138979404E-5</v>
      </c>
      <c r="G371">
        <v>153</v>
      </c>
      <c r="H371" s="17">
        <f t="shared" si="27"/>
        <v>3.3456924045073741E-5</v>
      </c>
      <c r="I371" s="17">
        <f t="shared" si="29"/>
        <v>2.3875197326998486E-4</v>
      </c>
      <c r="J371" s="16">
        <f t="shared" si="28"/>
        <v>3.1248952347881873E-8</v>
      </c>
    </row>
    <row r="372" spans="1:10" x14ac:dyDescent="0.25">
      <c r="A372" s="37">
        <v>370</v>
      </c>
      <c r="B372" s="4">
        <v>2559</v>
      </c>
      <c r="C372" s="20">
        <f t="shared" si="25"/>
        <v>-4.2893417294766574E-3</v>
      </c>
      <c r="F372" s="19">
        <f t="shared" si="26"/>
        <v>1.8398452472229801E-5</v>
      </c>
      <c r="G372">
        <v>152</v>
      </c>
      <c r="H372" s="17">
        <f t="shared" si="27"/>
        <v>1.0125129350228498E-5</v>
      </c>
      <c r="I372" s="17">
        <f t="shared" si="29"/>
        <v>2.3879194182167609E-4</v>
      </c>
      <c r="J372" s="16">
        <f t="shared" si="28"/>
        <v>4.8158683250137031E-8</v>
      </c>
    </row>
    <row r="373" spans="1:10" x14ac:dyDescent="0.25">
      <c r="A373" s="37">
        <v>371</v>
      </c>
      <c r="B373" s="4">
        <v>2559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2.3879194182167609E-4</v>
      </c>
      <c r="J373" s="16">
        <f t="shared" si="28"/>
        <v>5.6572299015191335E-8</v>
      </c>
    </row>
    <row r="374" spans="1:10" x14ac:dyDescent="0.25">
      <c r="A374" s="37">
        <v>372</v>
      </c>
      <c r="B374" s="4">
        <v>2559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2.3879194182167609E-4</v>
      </c>
      <c r="J374" s="16">
        <f t="shared" si="28"/>
        <v>5.6572299015191335E-8</v>
      </c>
    </row>
    <row r="375" spans="1:10" x14ac:dyDescent="0.25">
      <c r="A375" s="37">
        <v>373</v>
      </c>
      <c r="B375" s="4">
        <v>2559</v>
      </c>
      <c r="C375" s="20">
        <f t="shared" si="25"/>
        <v>0</v>
      </c>
      <c r="F375" s="19">
        <f t="shared" si="26"/>
        <v>0</v>
      </c>
      <c r="G375">
        <v>149</v>
      </c>
      <c r="H375" s="17">
        <f t="shared" si="27"/>
        <v>0</v>
      </c>
      <c r="I375" s="17">
        <f t="shared" si="29"/>
        <v>2.3879194182167609E-4</v>
      </c>
      <c r="J375" s="16">
        <f t="shared" si="28"/>
        <v>5.6572299015191335E-8</v>
      </c>
    </row>
    <row r="376" spans="1:10" x14ac:dyDescent="0.25">
      <c r="A376" s="37">
        <v>374</v>
      </c>
      <c r="B376" s="4">
        <v>2559</v>
      </c>
      <c r="C376" s="20">
        <f t="shared" si="25"/>
        <v>0</v>
      </c>
      <c r="F376" s="19">
        <f t="shared" si="26"/>
        <v>0</v>
      </c>
      <c r="G376">
        <v>148</v>
      </c>
      <c r="H376" s="17">
        <f t="shared" si="27"/>
        <v>0</v>
      </c>
      <c r="I376" s="17">
        <f t="shared" si="29"/>
        <v>2.3879194182167609E-4</v>
      </c>
      <c r="J376" s="16">
        <f t="shared" si="28"/>
        <v>5.6572299015191335E-8</v>
      </c>
    </row>
    <row r="377" spans="1:10" x14ac:dyDescent="0.25">
      <c r="A377" s="37">
        <v>375</v>
      </c>
      <c r="B377" s="4">
        <v>2559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2.3879194182167609E-4</v>
      </c>
      <c r="J377" s="16">
        <f t="shared" si="28"/>
        <v>5.6572299015191335E-8</v>
      </c>
    </row>
    <row r="378" spans="1:10" x14ac:dyDescent="0.25">
      <c r="A378" s="37">
        <v>376</v>
      </c>
      <c r="B378" s="4">
        <v>2550</v>
      </c>
      <c r="C378" s="20">
        <f t="shared" si="25"/>
        <v>-3.5231980073170167E-3</v>
      </c>
      <c r="F378" s="19">
        <f t="shared" si="26"/>
        <v>1.2412924198762598E-5</v>
      </c>
      <c r="G378">
        <v>146</v>
      </c>
      <c r="H378" s="17">
        <f t="shared" si="27"/>
        <v>6.9951963072752728E-6</v>
      </c>
      <c r="I378" s="17">
        <f t="shared" si="29"/>
        <v>2.3881955508522332E-4</v>
      </c>
      <c r="J378" s="16">
        <f t="shared" si="28"/>
        <v>5.0833970222608247E-8</v>
      </c>
    </row>
    <row r="379" spans="1:10" x14ac:dyDescent="0.25">
      <c r="A379" s="37">
        <v>377</v>
      </c>
      <c r="B379" s="4">
        <v>2425</v>
      </c>
      <c r="C379" s="20">
        <f t="shared" si="25"/>
        <v>-5.0261834780888311E-2</v>
      </c>
      <c r="F379" s="19">
        <f t="shared" si="26"/>
        <v>2.5262520355413139E-3</v>
      </c>
      <c r="G379">
        <v>145</v>
      </c>
      <c r="H379" s="17">
        <f t="shared" si="27"/>
        <v>1.4292895975156852E-3</v>
      </c>
      <c r="I379" s="17">
        <f t="shared" si="29"/>
        <v>2.4446161981190906E-4</v>
      </c>
      <c r="J379" s="16">
        <f t="shared" si="28"/>
        <v>5.2109723002457798E-6</v>
      </c>
    </row>
    <row r="380" spans="1:10" x14ac:dyDescent="0.25">
      <c r="A380" s="37">
        <v>378</v>
      </c>
      <c r="B380" s="4">
        <v>2425</v>
      </c>
      <c r="C380" s="20">
        <f t="shared" si="25"/>
        <v>0</v>
      </c>
      <c r="F380" s="19">
        <f t="shared" si="26"/>
        <v>0</v>
      </c>
      <c r="G380">
        <v>144</v>
      </c>
      <c r="H380" s="17">
        <f t="shared" si="27"/>
        <v>0</v>
      </c>
      <c r="I380" s="17">
        <f t="shared" si="29"/>
        <v>2.4446161981190906E-4</v>
      </c>
      <c r="J380" s="16">
        <f t="shared" si="28"/>
        <v>5.9290602558066741E-8</v>
      </c>
    </row>
    <row r="381" spans="1:10" x14ac:dyDescent="0.25">
      <c r="A381" s="37">
        <v>379</v>
      </c>
      <c r="B381" s="4">
        <v>2425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2.4446161981190906E-4</v>
      </c>
      <c r="J381" s="16">
        <f t="shared" si="28"/>
        <v>5.9290602558066741E-8</v>
      </c>
    </row>
    <row r="382" spans="1:10" x14ac:dyDescent="0.25">
      <c r="A382" s="37">
        <v>380</v>
      </c>
      <c r="B382" s="4">
        <v>2500</v>
      </c>
      <c r="C382" s="20">
        <f t="shared" si="25"/>
        <v>3.0459207484708439E-2</v>
      </c>
      <c r="F382" s="19">
        <f t="shared" si="26"/>
        <v>9.2776332059651859E-4</v>
      </c>
      <c r="G382">
        <v>142</v>
      </c>
      <c r="H382" s="17">
        <f t="shared" si="27"/>
        <v>5.3117058185947919E-4</v>
      </c>
      <c r="I382" s="17">
        <f t="shared" si="29"/>
        <v>2.4655839488742318E-4</v>
      </c>
      <c r="J382" s="16">
        <f t="shared" si="28"/>
        <v>4.6536710381316017E-7</v>
      </c>
    </row>
    <row r="383" spans="1:10" x14ac:dyDescent="0.25">
      <c r="A383" s="37">
        <v>381</v>
      </c>
      <c r="B383" s="4">
        <v>2410</v>
      </c>
      <c r="C383" s="20">
        <f t="shared" si="25"/>
        <v>-3.666398437159147E-2</v>
      </c>
      <c r="F383" s="19">
        <f t="shared" si="26"/>
        <v>1.3442477500003034E-3</v>
      </c>
      <c r="G383">
        <v>141</v>
      </c>
      <c r="H383" s="17">
        <f t="shared" si="27"/>
        <v>7.7266970912011541E-4</v>
      </c>
      <c r="I383" s="17">
        <f t="shared" si="29"/>
        <v>2.4960847831263143E-4</v>
      </c>
      <c r="J383" s="16">
        <f t="shared" si="28"/>
        <v>1.2003932452434874E-6</v>
      </c>
    </row>
    <row r="384" spans="1:10" x14ac:dyDescent="0.25">
      <c r="A384" s="37">
        <v>382</v>
      </c>
      <c r="B384" s="4">
        <v>2410</v>
      </c>
      <c r="C384" s="20">
        <f t="shared" si="25"/>
        <v>0</v>
      </c>
      <c r="F384" s="19">
        <f t="shared" si="26"/>
        <v>0</v>
      </c>
      <c r="G384">
        <v>140</v>
      </c>
      <c r="H384" s="17">
        <f t="shared" si="27"/>
        <v>0</v>
      </c>
      <c r="I384" s="17">
        <f t="shared" si="29"/>
        <v>2.4960847831263143E-4</v>
      </c>
      <c r="J384" s="16">
        <f t="shared" si="28"/>
        <v>6.181347500077186E-8</v>
      </c>
    </row>
    <row r="385" spans="1:10" x14ac:dyDescent="0.25">
      <c r="A385" s="37">
        <v>383</v>
      </c>
      <c r="B385" s="4">
        <v>2425</v>
      </c>
      <c r="C385" s="20">
        <f t="shared" si="25"/>
        <v>6.2047768868828696E-3</v>
      </c>
      <c r="F385" s="19">
        <f t="shared" si="26"/>
        <v>3.8499256215995874E-5</v>
      </c>
      <c r="G385">
        <v>139</v>
      </c>
      <c r="H385" s="17">
        <f t="shared" si="27"/>
        <v>2.2305009583719903E-5</v>
      </c>
      <c r="I385" s="17">
        <f t="shared" si="29"/>
        <v>2.4969652646467805E-4</v>
      </c>
      <c r="J385" s="16">
        <f t="shared" si="28"/>
        <v>4.4188918030185203E-8</v>
      </c>
    </row>
    <row r="386" spans="1:10" x14ac:dyDescent="0.25">
      <c r="A386" s="37">
        <v>384</v>
      </c>
      <c r="B386" s="4">
        <v>2401</v>
      </c>
      <c r="C386" s="20">
        <f t="shared" si="25"/>
        <v>-9.946207150330337E-3</v>
      </c>
      <c r="F386" s="19">
        <f t="shared" si="26"/>
        <v>9.8927036677282329E-5</v>
      </c>
      <c r="G386">
        <v>138</v>
      </c>
      <c r="H386" s="17">
        <f t="shared" si="27"/>
        <v>5.7541718507944883E-5</v>
      </c>
      <c r="I386" s="17">
        <f t="shared" si="29"/>
        <v>2.4992367014561634E-4</v>
      </c>
      <c r="J386" s="16">
        <f t="shared" si="28"/>
        <v>2.2503020971027823E-8</v>
      </c>
    </row>
    <row r="387" spans="1:10" x14ac:dyDescent="0.25">
      <c r="A387" s="37">
        <v>385</v>
      </c>
      <c r="B387" s="4">
        <v>2400</v>
      </c>
      <c r="C387" s="20">
        <f t="shared" si="25"/>
        <v>-4.165798852162468E-4</v>
      </c>
      <c r="F387" s="19">
        <f t="shared" si="26"/>
        <v>1.7353880076678136E-7</v>
      </c>
      <c r="G387">
        <v>137</v>
      </c>
      <c r="H387" s="17">
        <f t="shared" si="27"/>
        <v>1.0134029706417321E-7</v>
      </c>
      <c r="I387" s="17">
        <f t="shared" si="29"/>
        <v>2.4992407018247133E-4</v>
      </c>
      <c r="J387" s="16">
        <f t="shared" si="28"/>
        <v>6.1883510730136997E-8</v>
      </c>
    </row>
    <row r="388" spans="1:10" x14ac:dyDescent="0.25">
      <c r="A388" s="37">
        <v>386</v>
      </c>
      <c r="B388" s="4">
        <v>2400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2.4992407018247133E-4</v>
      </c>
      <c r="J388" s="16">
        <f t="shared" ref="J388:J451" si="33">(F388-($E$7*I388))^2</f>
        <v>6.1969881246484798E-8</v>
      </c>
    </row>
    <row r="389" spans="1:10" x14ac:dyDescent="0.25">
      <c r="A389" s="37">
        <v>387</v>
      </c>
      <c r="B389" s="4">
        <v>2400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2.4992407018247133E-4</v>
      </c>
      <c r="J389" s="16">
        <f t="shared" si="33"/>
        <v>6.1969881246484798E-8</v>
      </c>
    </row>
    <row r="390" spans="1:10" x14ac:dyDescent="0.25">
      <c r="A390" s="37">
        <v>388</v>
      </c>
      <c r="B390" s="4">
        <v>2450</v>
      </c>
      <c r="C390" s="20">
        <f t="shared" si="30"/>
        <v>2.061928720273561E-2</v>
      </c>
      <c r="F390" s="19">
        <f t="shared" si="31"/>
        <v>4.2515500474889646E-4</v>
      </c>
      <c r="G390">
        <v>134</v>
      </c>
      <c r="H390" s="17">
        <f t="shared" si="32"/>
        <v>2.5123846776409036E-4</v>
      </c>
      <c r="I390" s="17">
        <f t="shared" si="34"/>
        <v>2.5091582419748841E-4</v>
      </c>
      <c r="J390" s="16">
        <f t="shared" si="33"/>
        <v>3.0705434074401351E-8</v>
      </c>
    </row>
    <row r="391" spans="1:10" x14ac:dyDescent="0.25">
      <c r="A391" s="37">
        <v>389</v>
      </c>
      <c r="B391" s="4">
        <v>2450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2.5091582419748841E-4</v>
      </c>
      <c r="J391" s="16">
        <f t="shared" si="33"/>
        <v>6.246267747620657E-8</v>
      </c>
    </row>
    <row r="392" spans="1:10" x14ac:dyDescent="0.25">
      <c r="A392" s="37">
        <v>390</v>
      </c>
      <c r="B392" s="4">
        <v>2540</v>
      </c>
      <c r="C392" s="20">
        <f t="shared" si="30"/>
        <v>3.6076056473809591E-2</v>
      </c>
      <c r="F392" s="19">
        <f t="shared" si="31"/>
        <v>1.301481850701499E-3</v>
      </c>
      <c r="G392">
        <v>132</v>
      </c>
      <c r="H392" s="17">
        <f t="shared" si="32"/>
        <v>7.7519767712488094E-4</v>
      </c>
      <c r="I392" s="17">
        <f t="shared" si="34"/>
        <v>2.5397588667742054E-4</v>
      </c>
      <c r="J392" s="16">
        <f t="shared" si="33"/>
        <v>1.0993701246764465E-6</v>
      </c>
    </row>
    <row r="393" spans="1:10" x14ac:dyDescent="0.25">
      <c r="A393" s="37">
        <v>391</v>
      </c>
      <c r="B393" s="4">
        <v>2540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2.5397588667742054E-4</v>
      </c>
      <c r="J393" s="16">
        <f t="shared" si="33"/>
        <v>6.3995504076518866E-8</v>
      </c>
    </row>
    <row r="394" spans="1:10" x14ac:dyDescent="0.25">
      <c r="A394" s="37">
        <v>392</v>
      </c>
      <c r="B394" s="4">
        <v>2540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2.5397588667742054E-4</v>
      </c>
      <c r="J394" s="16">
        <f t="shared" si="33"/>
        <v>6.3995504076518866E-8</v>
      </c>
    </row>
    <row r="395" spans="1:10" x14ac:dyDescent="0.25">
      <c r="A395" s="37">
        <v>393</v>
      </c>
      <c r="B395" s="4">
        <v>2550</v>
      </c>
      <c r="C395" s="20">
        <f t="shared" si="30"/>
        <v>3.929278139889557E-3</v>
      </c>
      <c r="F395" s="19">
        <f t="shared" si="31"/>
        <v>1.5439226700613938E-5</v>
      </c>
      <c r="G395">
        <v>129</v>
      </c>
      <c r="H395" s="17">
        <f t="shared" si="32"/>
        <v>9.3057879031331635E-6</v>
      </c>
      <c r="I395" s="17">
        <f t="shared" si="34"/>
        <v>2.540126209108282E-4</v>
      </c>
      <c r="J395" s="16">
        <f t="shared" si="33"/>
        <v>5.6439832430757382E-8</v>
      </c>
    </row>
    <row r="396" spans="1:10" x14ac:dyDescent="0.25">
      <c r="A396" s="37">
        <v>394</v>
      </c>
      <c r="B396" s="4">
        <v>2550</v>
      </c>
      <c r="C396" s="20">
        <f t="shared" si="30"/>
        <v>0</v>
      </c>
      <c r="F396" s="19">
        <f t="shared" si="31"/>
        <v>0</v>
      </c>
      <c r="G396">
        <v>128</v>
      </c>
      <c r="H396" s="17">
        <f t="shared" si="32"/>
        <v>0</v>
      </c>
      <c r="I396" s="17">
        <f t="shared" si="34"/>
        <v>2.540126209108282E-4</v>
      </c>
      <c r="J396" s="16">
        <f t="shared" si="33"/>
        <v>6.4014017611975986E-8</v>
      </c>
    </row>
    <row r="397" spans="1:10" x14ac:dyDescent="0.25">
      <c r="A397" s="37">
        <v>395</v>
      </c>
      <c r="B397" s="4">
        <v>2370</v>
      </c>
      <c r="C397" s="20">
        <f t="shared" si="30"/>
        <v>-7.3203404023294935E-2</v>
      </c>
      <c r="F397" s="19">
        <f t="shared" si="31"/>
        <v>5.3587383605977531E-3</v>
      </c>
      <c r="G397">
        <v>127</v>
      </c>
      <c r="H397" s="17">
        <f t="shared" si="32"/>
        <v>3.2555597097883044E-3</v>
      </c>
      <c r="I397" s="17">
        <f t="shared" si="34"/>
        <v>2.6686381540363236E-4</v>
      </c>
      <c r="J397" s="16">
        <f t="shared" si="33"/>
        <v>2.5937915405974979E-5</v>
      </c>
    </row>
    <row r="398" spans="1:10" x14ac:dyDescent="0.25">
      <c r="A398" s="37">
        <v>396</v>
      </c>
      <c r="B398" s="4">
        <v>2670</v>
      </c>
      <c r="C398" s="20">
        <f t="shared" si="30"/>
        <v>0.11918851726511835</v>
      </c>
      <c r="F398" s="19">
        <f t="shared" si="31"/>
        <v>1.4205902647857415E-2</v>
      </c>
      <c r="G398">
        <v>126</v>
      </c>
      <c r="H398" s="17">
        <f t="shared" si="32"/>
        <v>8.6646235570006815E-3</v>
      </c>
      <c r="I398" s="17">
        <f t="shared" si="34"/>
        <v>3.0106707765778691E-4</v>
      </c>
      <c r="J398" s="16">
        <f t="shared" si="33"/>
        <v>1.9337750406432189E-4</v>
      </c>
    </row>
    <row r="399" spans="1:10" x14ac:dyDescent="0.25">
      <c r="A399" s="37">
        <v>397</v>
      </c>
      <c r="B399" s="4">
        <v>2670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3.0106707765778691E-4</v>
      </c>
      <c r="J399" s="16">
        <f t="shared" si="33"/>
        <v>8.9927191025028937E-8</v>
      </c>
    </row>
    <row r="400" spans="1:10" x14ac:dyDescent="0.25">
      <c r="A400" s="37">
        <v>398</v>
      </c>
      <c r="B400" s="4">
        <v>2699</v>
      </c>
      <c r="C400" s="20">
        <f t="shared" si="30"/>
        <v>1.0802861623709489E-2</v>
      </c>
      <c r="F400" s="19">
        <f t="shared" si="31"/>
        <v>1.1670181926101522E-4</v>
      </c>
      <c r="G400">
        <v>124</v>
      </c>
      <c r="H400" s="17">
        <f t="shared" si="32"/>
        <v>7.1745389456614214E-5</v>
      </c>
      <c r="I400" s="17">
        <f t="shared" si="34"/>
        <v>3.0135028977369336E-4</v>
      </c>
      <c r="J400" s="16">
        <f t="shared" si="33"/>
        <v>3.3657168738549641E-8</v>
      </c>
    </row>
    <row r="401" spans="1:10" x14ac:dyDescent="0.25">
      <c r="A401" s="37">
        <v>399</v>
      </c>
      <c r="B401" s="4">
        <v>2603</v>
      </c>
      <c r="C401" s="20">
        <f t="shared" si="30"/>
        <v>-3.621670802343923E-2</v>
      </c>
      <c r="F401" s="19">
        <f t="shared" si="31"/>
        <v>1.3116499400550475E-3</v>
      </c>
      <c r="G401">
        <v>123</v>
      </c>
      <c r="H401" s="17">
        <f t="shared" si="32"/>
        <v>8.0956564111994537E-4</v>
      </c>
      <c r="I401" s="17">
        <f t="shared" si="34"/>
        <v>3.0454601844592241E-4</v>
      </c>
      <c r="J401" s="16">
        <f t="shared" si="33"/>
        <v>1.0166812015685478E-6</v>
      </c>
    </row>
    <row r="402" spans="1:10" x14ac:dyDescent="0.25">
      <c r="A402" s="37">
        <v>400</v>
      </c>
      <c r="B402" s="4">
        <v>2500</v>
      </c>
      <c r="C402" s="20">
        <f t="shared" si="30"/>
        <v>-4.037389413827322E-2</v>
      </c>
      <c r="F402" s="19">
        <f t="shared" si="31"/>
        <v>1.6300513278884926E-3</v>
      </c>
      <c r="G402">
        <v>122</v>
      </c>
      <c r="H402" s="17">
        <f t="shared" si="32"/>
        <v>1.0100739185368518E-3</v>
      </c>
      <c r="I402" s="17">
        <f t="shared" si="34"/>
        <v>3.0853324569296006E-4</v>
      </c>
      <c r="J402" s="16">
        <f t="shared" si="33"/>
        <v>1.7496305391964264E-6</v>
      </c>
    </row>
    <row r="403" spans="1:10" x14ac:dyDescent="0.25">
      <c r="A403" s="37">
        <v>401</v>
      </c>
      <c r="B403" s="4">
        <v>2549</v>
      </c>
      <c r="C403" s="20">
        <f t="shared" si="30"/>
        <v>1.9410393519823387E-2</v>
      </c>
      <c r="F403" s="19">
        <f t="shared" si="31"/>
        <v>3.7676337659440172E-4</v>
      </c>
      <c r="G403">
        <v>121</v>
      </c>
      <c r="H403" s="17">
        <f t="shared" si="32"/>
        <v>2.3438958538399572E-4</v>
      </c>
      <c r="I403" s="17">
        <f t="shared" si="34"/>
        <v>3.0945848940444869E-4</v>
      </c>
      <c r="J403" s="16">
        <f t="shared" si="33"/>
        <v>4.6958760574142817E-9</v>
      </c>
    </row>
    <row r="404" spans="1:10" x14ac:dyDescent="0.25">
      <c r="A404" s="37">
        <v>402</v>
      </c>
      <c r="B404" s="4">
        <v>2549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3.0945848940444869E-4</v>
      </c>
      <c r="J404" s="16">
        <f t="shared" si="33"/>
        <v>9.5009995234502577E-8</v>
      </c>
    </row>
    <row r="405" spans="1:10" x14ac:dyDescent="0.25">
      <c r="A405" s="37">
        <v>403</v>
      </c>
      <c r="B405" s="4">
        <v>2549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3.0945848940444869E-4</v>
      </c>
      <c r="J405" s="16">
        <f t="shared" si="33"/>
        <v>9.5009995234502577E-8</v>
      </c>
    </row>
    <row r="406" spans="1:10" x14ac:dyDescent="0.25">
      <c r="A406" s="37">
        <v>404</v>
      </c>
      <c r="B406" s="4">
        <v>2499</v>
      </c>
      <c r="C406" s="20">
        <f t="shared" si="30"/>
        <v>-1.9810473541163005E-2</v>
      </c>
      <c r="F406" s="19">
        <f t="shared" si="31"/>
        <v>3.9245486192511953E-4</v>
      </c>
      <c r="G406">
        <v>118</v>
      </c>
      <c r="H406" s="17">
        <f t="shared" si="32"/>
        <v>2.4706578339665726E-4</v>
      </c>
      <c r="I406" s="17">
        <f t="shared" si="34"/>
        <v>3.1043377191129415E-4</v>
      </c>
      <c r="J406" s="16">
        <f t="shared" si="33"/>
        <v>6.9299822886733919E-9</v>
      </c>
    </row>
    <row r="407" spans="1:10" x14ac:dyDescent="0.25">
      <c r="A407" s="37">
        <v>405</v>
      </c>
      <c r="B407" s="4">
        <v>2499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3.1043377191129415E-4</v>
      </c>
      <c r="J407" s="16">
        <f t="shared" si="33"/>
        <v>9.5609801700343728E-8</v>
      </c>
    </row>
    <row r="408" spans="1:10" x14ac:dyDescent="0.25">
      <c r="A408" s="37">
        <v>406</v>
      </c>
      <c r="B408" s="4">
        <v>2499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3.1043377191129415E-4</v>
      </c>
      <c r="J408" s="16">
        <f t="shared" si="33"/>
        <v>9.5609801700343728E-8</v>
      </c>
    </row>
    <row r="409" spans="1:10" x14ac:dyDescent="0.25">
      <c r="A409" s="37">
        <v>407</v>
      </c>
      <c r="B409" s="4">
        <v>2499</v>
      </c>
      <c r="C409" s="20">
        <f t="shared" si="30"/>
        <v>0</v>
      </c>
      <c r="F409" s="19">
        <f t="shared" si="31"/>
        <v>0</v>
      </c>
      <c r="G409">
        <v>115</v>
      </c>
      <c r="H409" s="17">
        <f t="shared" si="32"/>
        <v>0</v>
      </c>
      <c r="I409" s="17">
        <f t="shared" si="34"/>
        <v>3.1043377191129415E-4</v>
      </c>
      <c r="J409" s="16">
        <f t="shared" si="33"/>
        <v>9.5609801700343728E-8</v>
      </c>
    </row>
    <row r="410" spans="1:10" x14ac:dyDescent="0.25">
      <c r="A410" s="37">
        <v>408</v>
      </c>
      <c r="B410" s="4">
        <v>2499</v>
      </c>
      <c r="C410" s="20">
        <f t="shared" si="30"/>
        <v>0</v>
      </c>
      <c r="F410" s="19">
        <f t="shared" si="31"/>
        <v>0</v>
      </c>
      <c r="G410">
        <v>114</v>
      </c>
      <c r="H410" s="17">
        <f t="shared" si="32"/>
        <v>0</v>
      </c>
      <c r="I410" s="17">
        <f t="shared" si="34"/>
        <v>3.1043377191129415E-4</v>
      </c>
      <c r="J410" s="16">
        <f t="shared" si="33"/>
        <v>9.5609801700343728E-8</v>
      </c>
    </row>
    <row r="411" spans="1:10" x14ac:dyDescent="0.25">
      <c r="A411" s="37">
        <v>409</v>
      </c>
      <c r="B411" s="4">
        <v>2400</v>
      </c>
      <c r="C411" s="20">
        <f t="shared" si="30"/>
        <v>-4.0421914498915412E-2</v>
      </c>
      <c r="F411" s="19">
        <f t="shared" si="31"/>
        <v>1.633931171757628E-3</v>
      </c>
      <c r="G411">
        <v>113</v>
      </c>
      <c r="H411" s="17">
        <f t="shared" si="32"/>
        <v>1.0491689113412848E-3</v>
      </c>
      <c r="I411" s="17">
        <f t="shared" si="34"/>
        <v>3.1457532511178124E-4</v>
      </c>
      <c r="J411" s="16">
        <f t="shared" si="33"/>
        <v>1.7439780750734426E-6</v>
      </c>
    </row>
    <row r="412" spans="1:10" x14ac:dyDescent="0.25">
      <c r="A412" s="37">
        <v>410</v>
      </c>
      <c r="B412" s="4">
        <v>2400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3.1457532511178124E-4</v>
      </c>
      <c r="J412" s="16">
        <f t="shared" si="33"/>
        <v>9.817791439041522E-8</v>
      </c>
    </row>
    <row r="413" spans="1:10" x14ac:dyDescent="0.25">
      <c r="A413" s="37">
        <v>411</v>
      </c>
      <c r="B413" s="4">
        <v>2295</v>
      </c>
      <c r="C413" s="20">
        <f t="shared" si="30"/>
        <v>-4.4735893841391414E-2</v>
      </c>
      <c r="F413" s="19">
        <f t="shared" si="31"/>
        <v>2.0013001977882421E-3</v>
      </c>
      <c r="G413">
        <v>111</v>
      </c>
      <c r="H413" s="17">
        <f t="shared" si="32"/>
        <v>1.295267293693735E-3</v>
      </c>
      <c r="I413" s="17">
        <f t="shared" si="34"/>
        <v>3.1968834204136744E-4</v>
      </c>
      <c r="J413" s="16">
        <f t="shared" si="33"/>
        <v>2.8320642703487295E-6</v>
      </c>
    </row>
    <row r="414" spans="1:10" x14ac:dyDescent="0.25">
      <c r="A414" s="37">
        <v>412</v>
      </c>
      <c r="B414" s="4">
        <v>2295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3.1968834204136744E-4</v>
      </c>
      <c r="J414" s="16">
        <f t="shared" si="33"/>
        <v>1.0139536255436744E-7</v>
      </c>
    </row>
    <row r="415" spans="1:10" x14ac:dyDescent="0.25">
      <c r="A415" s="37">
        <v>413</v>
      </c>
      <c r="B415" s="4">
        <v>2295</v>
      </c>
      <c r="C415" s="20">
        <f t="shared" si="30"/>
        <v>0</v>
      </c>
      <c r="F415" s="19">
        <f t="shared" si="31"/>
        <v>0</v>
      </c>
      <c r="G415">
        <v>109</v>
      </c>
      <c r="H415" s="17">
        <f t="shared" si="32"/>
        <v>0</v>
      </c>
      <c r="I415" s="17">
        <f t="shared" si="34"/>
        <v>3.1968834204136744E-4</v>
      </c>
      <c r="J415" s="16">
        <f t="shared" si="33"/>
        <v>1.0139536255436744E-7</v>
      </c>
    </row>
    <row r="416" spans="1:10" x14ac:dyDescent="0.25">
      <c r="A416" s="37">
        <v>414</v>
      </c>
      <c r="B416" s="4">
        <v>2295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3.1968834204136744E-4</v>
      </c>
      <c r="J416" s="16">
        <f t="shared" si="33"/>
        <v>1.0139536255436744E-7</v>
      </c>
    </row>
    <row r="417" spans="1:10" x14ac:dyDescent="0.25">
      <c r="A417" s="37">
        <v>415</v>
      </c>
      <c r="B417" s="4">
        <v>2185</v>
      </c>
      <c r="C417" s="20">
        <f t="shared" si="30"/>
        <v>-4.9117014964954978E-2</v>
      </c>
      <c r="F417" s="19">
        <f t="shared" si="31"/>
        <v>2.4124811590676113E-3</v>
      </c>
      <c r="G417">
        <v>107</v>
      </c>
      <c r="H417" s="17">
        <f t="shared" si="32"/>
        <v>1.5862882370240102E-3</v>
      </c>
      <c r="I417" s="17">
        <f t="shared" si="34"/>
        <v>3.2595015275070584E-4</v>
      </c>
      <c r="J417" s="16">
        <f t="shared" si="33"/>
        <v>4.358982672366982E-6</v>
      </c>
    </row>
    <row r="418" spans="1:10" x14ac:dyDescent="0.25">
      <c r="A418" s="37">
        <v>416</v>
      </c>
      <c r="B418" s="4">
        <v>2237</v>
      </c>
      <c r="C418" s="20">
        <f t="shared" si="30"/>
        <v>2.3519853960439051E-2</v>
      </c>
      <c r="F418" s="19">
        <f t="shared" si="31"/>
        <v>5.5318353032038055E-4</v>
      </c>
      <c r="G418">
        <v>106</v>
      </c>
      <c r="H418" s="17">
        <f t="shared" si="32"/>
        <v>3.651784728873016E-4</v>
      </c>
      <c r="I418" s="17">
        <f t="shared" si="34"/>
        <v>3.2739168047497081E-4</v>
      </c>
      <c r="J418" s="16">
        <f t="shared" si="33"/>
        <v>5.1567241013750536E-8</v>
      </c>
    </row>
    <row r="419" spans="1:10" x14ac:dyDescent="0.25">
      <c r="A419" s="37">
        <v>417</v>
      </c>
      <c r="B419" s="4">
        <v>2180</v>
      </c>
      <c r="C419" s="20">
        <f t="shared" si="30"/>
        <v>-2.5810805706994903E-2</v>
      </c>
      <c r="F419" s="19">
        <f t="shared" si="31"/>
        <v>6.6619769124424066E-4</v>
      </c>
      <c r="G419">
        <v>105</v>
      </c>
      <c r="H419" s="17">
        <f t="shared" si="32"/>
        <v>4.4152652875965409E-4</v>
      </c>
      <c r="I419" s="17">
        <f t="shared" si="34"/>
        <v>3.291345891606149E-4</v>
      </c>
      <c r="J419" s="16">
        <f t="shared" si="33"/>
        <v>1.1448907853599896E-7</v>
      </c>
    </row>
    <row r="420" spans="1:10" x14ac:dyDescent="0.25">
      <c r="A420" s="37">
        <v>418</v>
      </c>
      <c r="B420" s="4">
        <v>2130</v>
      </c>
      <c r="C420" s="20">
        <f t="shared" si="30"/>
        <v>-2.3202897079663869E-2</v>
      </c>
      <c r="F420" s="19">
        <f t="shared" si="31"/>
        <v>5.3837443288947415E-4</v>
      </c>
      <c r="G420">
        <v>104</v>
      </c>
      <c r="H420" s="17">
        <f t="shared" si="32"/>
        <v>3.5822497416062373E-4</v>
      </c>
      <c r="I420" s="17">
        <f t="shared" si="34"/>
        <v>3.3054866822089952E-4</v>
      </c>
      <c r="J420" s="16">
        <f t="shared" si="33"/>
        <v>4.3735604759028873E-8</v>
      </c>
    </row>
    <row r="421" spans="1:10" x14ac:dyDescent="0.25">
      <c r="A421" s="37">
        <v>419</v>
      </c>
      <c r="B421" s="4">
        <v>2130</v>
      </c>
      <c r="C421" s="20">
        <f t="shared" si="30"/>
        <v>0</v>
      </c>
      <c r="F421" s="19">
        <f t="shared" si="31"/>
        <v>0</v>
      </c>
      <c r="G421">
        <v>103</v>
      </c>
      <c r="H421" s="17">
        <f t="shared" si="32"/>
        <v>0</v>
      </c>
      <c r="I421" s="17">
        <f t="shared" si="34"/>
        <v>3.3054866822089952E-4</v>
      </c>
      <c r="J421" s="16">
        <f t="shared" si="33"/>
        <v>1.0840150637202165E-7</v>
      </c>
    </row>
    <row r="422" spans="1:10" x14ac:dyDescent="0.25">
      <c r="A422" s="37">
        <v>420</v>
      </c>
      <c r="B422" s="4">
        <v>2130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3.3054866822089952E-4</v>
      </c>
      <c r="J422" s="16">
        <f t="shared" si="33"/>
        <v>1.0840150637202165E-7</v>
      </c>
    </row>
    <row r="423" spans="1:10" x14ac:dyDescent="0.25">
      <c r="A423" s="37">
        <v>421</v>
      </c>
      <c r="B423" s="4">
        <v>2130</v>
      </c>
      <c r="C423" s="20">
        <f t="shared" si="30"/>
        <v>0</v>
      </c>
      <c r="F423" s="19">
        <f t="shared" si="31"/>
        <v>0</v>
      </c>
      <c r="G423">
        <v>101</v>
      </c>
      <c r="H423" s="17">
        <f t="shared" si="32"/>
        <v>0</v>
      </c>
      <c r="I423" s="17">
        <f t="shared" si="34"/>
        <v>3.3054866822089952E-4</v>
      </c>
      <c r="J423" s="16">
        <f t="shared" si="33"/>
        <v>1.0840150637202165E-7</v>
      </c>
    </row>
    <row r="424" spans="1:10" x14ac:dyDescent="0.25">
      <c r="A424" s="37">
        <v>422</v>
      </c>
      <c r="B424" s="4">
        <v>2060</v>
      </c>
      <c r="C424" s="20">
        <f t="shared" si="30"/>
        <v>-3.3415996919844065E-2</v>
      </c>
      <c r="F424" s="19">
        <f t="shared" si="31"/>
        <v>1.116628850147028E-3</v>
      </c>
      <c r="G424">
        <v>100</v>
      </c>
      <c r="H424" s="17">
        <f t="shared" si="32"/>
        <v>7.5483371431744363E-4</v>
      </c>
      <c r="I424" s="17">
        <f t="shared" si="34"/>
        <v>3.3352834475493861E-4</v>
      </c>
      <c r="J424" s="16">
        <f t="shared" si="33"/>
        <v>6.1531017967299101E-7</v>
      </c>
    </row>
    <row r="425" spans="1:10" x14ac:dyDescent="0.25">
      <c r="A425" s="37">
        <v>423</v>
      </c>
      <c r="B425" s="4">
        <v>2000</v>
      </c>
      <c r="C425" s="20">
        <f t="shared" si="30"/>
        <v>-2.9558802241544391E-2</v>
      </c>
      <c r="F425" s="19">
        <f t="shared" si="31"/>
        <v>8.7372278995472973E-4</v>
      </c>
      <c r="G425">
        <v>99</v>
      </c>
      <c r="H425" s="17">
        <f t="shared" si="32"/>
        <v>5.92971556865181E-4</v>
      </c>
      <c r="I425" s="17">
        <f t="shared" si="34"/>
        <v>3.3586907675965764E-4</v>
      </c>
      <c r="J425" s="16">
        <f t="shared" si="33"/>
        <v>2.9071457983301389E-7</v>
      </c>
    </row>
    <row r="426" spans="1:10" x14ac:dyDescent="0.25">
      <c r="A426" s="37">
        <v>424</v>
      </c>
      <c r="B426" s="4">
        <v>1895</v>
      </c>
      <c r="C426" s="20">
        <f t="shared" si="30"/>
        <v>-5.3928342025555631E-2</v>
      </c>
      <c r="F426" s="19">
        <f t="shared" si="31"/>
        <v>2.9082660736253095E-3</v>
      </c>
      <c r="G426">
        <v>98</v>
      </c>
      <c r="H426" s="17">
        <f t="shared" si="32"/>
        <v>1.9815821809419146E-3</v>
      </c>
      <c r="I426" s="17">
        <f t="shared" si="34"/>
        <v>3.4369129483607426E-4</v>
      </c>
      <c r="J426" s="16">
        <f t="shared" si="33"/>
        <v>6.5840043945380731E-6</v>
      </c>
    </row>
    <row r="427" spans="1:10" x14ac:dyDescent="0.25">
      <c r="A427" s="37">
        <v>425</v>
      </c>
      <c r="B427" s="4">
        <v>1899</v>
      </c>
      <c r="C427" s="20">
        <f t="shared" si="30"/>
        <v>2.1085932957590971E-3</v>
      </c>
      <c r="F427" s="19">
        <f t="shared" si="31"/>
        <v>4.4461656869202108E-6</v>
      </c>
      <c r="G427">
        <v>97</v>
      </c>
      <c r="H427" s="17">
        <f t="shared" si="32"/>
        <v>3.0414546622423349E-6</v>
      </c>
      <c r="I427" s="17">
        <f t="shared" si="34"/>
        <v>3.437033008592745E-4</v>
      </c>
      <c r="J427" s="16">
        <f t="shared" si="33"/>
        <v>1.1417666670201374E-7</v>
      </c>
    </row>
    <row r="428" spans="1:10" x14ac:dyDescent="0.25">
      <c r="A428" s="37">
        <v>426</v>
      </c>
      <c r="B428" s="4">
        <v>1900</v>
      </c>
      <c r="C428" s="20">
        <f t="shared" si="30"/>
        <v>5.2645434224604128E-4</v>
      </c>
      <c r="F428" s="19">
        <f t="shared" si="31"/>
        <v>2.7715417446971197E-7</v>
      </c>
      <c r="G428">
        <v>96</v>
      </c>
      <c r="H428" s="17">
        <f t="shared" si="32"/>
        <v>1.9034211103475676E-7</v>
      </c>
      <c r="I428" s="17">
        <f t="shared" si="34"/>
        <v>3.4370405222730556E-4</v>
      </c>
      <c r="J428" s="16">
        <f t="shared" si="33"/>
        <v>1.1701198051772482E-7</v>
      </c>
    </row>
    <row r="429" spans="1:10" x14ac:dyDescent="0.25">
      <c r="A429" s="37">
        <v>427</v>
      </c>
      <c r="B429" s="4">
        <v>1900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3.4370405222730556E-4</v>
      </c>
      <c r="J429" s="16">
        <f t="shared" si="33"/>
        <v>1.1720166966655496E-7</v>
      </c>
    </row>
    <row r="430" spans="1:10" x14ac:dyDescent="0.25">
      <c r="A430" s="37">
        <v>428</v>
      </c>
      <c r="B430" s="4">
        <v>1940</v>
      </c>
      <c r="C430" s="20">
        <f t="shared" si="30"/>
        <v>2.0834086902842053E-2</v>
      </c>
      <c r="F430" s="19">
        <f t="shared" si="31"/>
        <v>4.3405917707517477E-4</v>
      </c>
      <c r="G430">
        <v>94</v>
      </c>
      <c r="H430" s="17">
        <f t="shared" si="32"/>
        <v>3.0046777862324141E-4</v>
      </c>
      <c r="I430" s="17">
        <f t="shared" si="34"/>
        <v>3.4489013701951454E-4</v>
      </c>
      <c r="J430" s="16">
        <f t="shared" si="33"/>
        <v>8.1957678757360694E-9</v>
      </c>
    </row>
    <row r="431" spans="1:10" x14ac:dyDescent="0.25">
      <c r="A431" s="37">
        <v>429</v>
      </c>
      <c r="B431" s="4">
        <v>1940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3.4489013701951454E-4</v>
      </c>
      <c r="J431" s="16">
        <f t="shared" si="33"/>
        <v>1.1801196546104458E-7</v>
      </c>
    </row>
    <row r="432" spans="1:10" x14ac:dyDescent="0.25">
      <c r="A432" s="37">
        <v>430</v>
      </c>
      <c r="B432" s="4">
        <v>1915</v>
      </c>
      <c r="C432" s="20">
        <f t="shared" si="30"/>
        <v>-1.2970350442627404E-2</v>
      </c>
      <c r="F432" s="19">
        <f t="shared" si="31"/>
        <v>1.6822999060456489E-4</v>
      </c>
      <c r="G432">
        <v>92</v>
      </c>
      <c r="H432" s="17">
        <f t="shared" si="32"/>
        <v>1.173783202875842E-4</v>
      </c>
      <c r="I432" s="17">
        <f t="shared" si="34"/>
        <v>3.4535348334325698E-4</v>
      </c>
      <c r="J432" s="16">
        <f t="shared" si="33"/>
        <v>3.089165612415695E-8</v>
      </c>
    </row>
    <row r="433" spans="1:10" x14ac:dyDescent="0.25">
      <c r="A433" s="37">
        <v>431</v>
      </c>
      <c r="B433" s="4">
        <v>1915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3.4535348334325698E-4</v>
      </c>
      <c r="J433" s="16">
        <f t="shared" si="33"/>
        <v>1.183292673202184E-7</v>
      </c>
    </row>
    <row r="434" spans="1:10" x14ac:dyDescent="0.25">
      <c r="A434" s="37">
        <v>432</v>
      </c>
      <c r="B434" s="4">
        <v>2020</v>
      </c>
      <c r="C434" s="20">
        <f t="shared" si="30"/>
        <v>5.3379888780504023E-2</v>
      </c>
      <c r="F434" s="19">
        <f t="shared" si="31"/>
        <v>2.8494125262189794E-3</v>
      </c>
      <c r="G434">
        <v>90</v>
      </c>
      <c r="H434" s="17">
        <f t="shared" si="32"/>
        <v>2.0038965843192235E-3</v>
      </c>
      <c r="I434" s="17">
        <f t="shared" si="34"/>
        <v>3.5326378665335257E-4</v>
      </c>
      <c r="J434" s="16">
        <f t="shared" si="33"/>
        <v>6.2377222083588969E-6</v>
      </c>
    </row>
    <row r="435" spans="1:10" x14ac:dyDescent="0.25">
      <c r="A435" s="37">
        <v>433</v>
      </c>
      <c r="B435" s="4">
        <v>2140</v>
      </c>
      <c r="C435" s="20">
        <f t="shared" si="30"/>
        <v>5.7708317620646772E-2</v>
      </c>
      <c r="F435" s="19">
        <f t="shared" si="31"/>
        <v>3.3302499226054508E-3</v>
      </c>
      <c r="G435">
        <v>89</v>
      </c>
      <c r="H435" s="17">
        <f t="shared" si="32"/>
        <v>2.3513352564392596E-3</v>
      </c>
      <c r="I435" s="17">
        <f t="shared" si="34"/>
        <v>3.6254559051873258E-4</v>
      </c>
      <c r="J435" s="16">
        <f t="shared" si="33"/>
        <v>8.8157654190868204E-6</v>
      </c>
    </row>
    <row r="436" spans="1:10" x14ac:dyDescent="0.25">
      <c r="A436" s="37">
        <v>434</v>
      </c>
      <c r="B436" s="4">
        <v>2180</v>
      </c>
      <c r="C436" s="20">
        <f t="shared" si="30"/>
        <v>1.8519047767237531E-2</v>
      </c>
      <c r="F436" s="19">
        <f t="shared" si="31"/>
        <v>3.4295513020522538E-4</v>
      </c>
      <c r="G436">
        <v>88</v>
      </c>
      <c r="H436" s="17">
        <f t="shared" si="32"/>
        <v>2.4310438123860287E-4</v>
      </c>
      <c r="I436" s="17">
        <f t="shared" si="34"/>
        <v>3.6350523554565587E-4</v>
      </c>
      <c r="J436" s="16">
        <f t="shared" si="33"/>
        <v>3.653902079363488E-10</v>
      </c>
    </row>
    <row r="437" spans="1:10" x14ac:dyDescent="0.25">
      <c r="A437" s="37">
        <v>435</v>
      </c>
      <c r="B437" s="4">
        <v>2250</v>
      </c>
      <c r="C437" s="20">
        <f t="shared" si="30"/>
        <v>3.1605339415331044E-2</v>
      </c>
      <c r="F437" s="19">
        <f t="shared" si="31"/>
        <v>9.9889747955827796E-4</v>
      </c>
      <c r="G437">
        <v>87</v>
      </c>
      <c r="H437" s="17">
        <f t="shared" si="32"/>
        <v>7.1087649140155686E-4</v>
      </c>
      <c r="I437" s="17">
        <f t="shared" si="34"/>
        <v>3.6631139266324645E-4</v>
      </c>
      <c r="J437" s="16">
        <f t="shared" si="33"/>
        <v>4.019966870612197E-7</v>
      </c>
    </row>
    <row r="438" spans="1:10" x14ac:dyDescent="0.25">
      <c r="A438" s="37">
        <v>436</v>
      </c>
      <c r="B438" s="4">
        <v>2290</v>
      </c>
      <c r="C438" s="20">
        <f t="shared" si="30"/>
        <v>1.762160134981941E-2</v>
      </c>
      <c r="F438" s="19">
        <f t="shared" si="31"/>
        <v>3.1052083413195725E-4</v>
      </c>
      <c r="G438">
        <v>86</v>
      </c>
      <c r="H438" s="17">
        <f t="shared" si="32"/>
        <v>2.2186139137472338E-4</v>
      </c>
      <c r="I438" s="17">
        <f t="shared" si="34"/>
        <v>3.6718718181938701E-4</v>
      </c>
      <c r="J438" s="16">
        <f t="shared" si="33"/>
        <v>3.0489050145228593E-9</v>
      </c>
    </row>
    <row r="439" spans="1:10" x14ac:dyDescent="0.25">
      <c r="A439" s="37">
        <v>437</v>
      </c>
      <c r="B439" s="4">
        <v>2300</v>
      </c>
      <c r="C439" s="20">
        <f t="shared" si="30"/>
        <v>4.3573053689556262E-3</v>
      </c>
      <c r="F439" s="19">
        <f t="shared" si="31"/>
        <v>1.8986110078329526E-5</v>
      </c>
      <c r="G439">
        <v>85</v>
      </c>
      <c r="H439" s="17">
        <f t="shared" si="32"/>
        <v>1.3618984818690074E-5</v>
      </c>
      <c r="I439" s="17">
        <f t="shared" si="34"/>
        <v>3.6724094222874865E-4</v>
      </c>
      <c r="J439" s="16">
        <f t="shared" si="33"/>
        <v>1.2027382102046188E-7</v>
      </c>
    </row>
    <row r="440" spans="1:10" x14ac:dyDescent="0.25">
      <c r="A440" s="37">
        <v>438</v>
      </c>
      <c r="B440" s="4">
        <v>2300</v>
      </c>
      <c r="C440" s="20">
        <f t="shared" si="30"/>
        <v>0</v>
      </c>
      <c r="F440" s="19">
        <f t="shared" si="31"/>
        <v>0</v>
      </c>
      <c r="G440">
        <v>84</v>
      </c>
      <c r="H440" s="17">
        <f t="shared" si="32"/>
        <v>0</v>
      </c>
      <c r="I440" s="17">
        <f t="shared" si="34"/>
        <v>3.6724094222874865E-4</v>
      </c>
      <c r="J440" s="16">
        <f t="shared" si="33"/>
        <v>1.3380325539382164E-7</v>
      </c>
    </row>
    <row r="441" spans="1:10" x14ac:dyDescent="0.25">
      <c r="A441" s="37">
        <v>439</v>
      </c>
      <c r="B441" s="4">
        <v>2285</v>
      </c>
      <c r="C441" s="20">
        <f t="shared" si="30"/>
        <v>-6.5430985889359475E-3</v>
      </c>
      <c r="F441" s="19">
        <f t="shared" si="31"/>
        <v>4.2812139144535591E-5</v>
      </c>
      <c r="G441">
        <v>83</v>
      </c>
      <c r="H441" s="17">
        <f t="shared" si="32"/>
        <v>3.0953600683207202E-5</v>
      </c>
      <c r="I441" s="17">
        <f t="shared" si="34"/>
        <v>3.6736313035555106E-4</v>
      </c>
      <c r="J441" s="16">
        <f t="shared" si="33"/>
        <v>1.0439415257408797E-7</v>
      </c>
    </row>
    <row r="442" spans="1:10" x14ac:dyDescent="0.25">
      <c r="A442" s="37">
        <v>440</v>
      </c>
      <c r="B442" s="4">
        <v>2200</v>
      </c>
      <c r="C442" s="20">
        <f t="shared" si="30"/>
        <v>-3.7908663981897843E-2</v>
      </c>
      <c r="F442" s="19">
        <f t="shared" si="31"/>
        <v>1.4370668048924388E-3</v>
      </c>
      <c r="G442">
        <v>82</v>
      </c>
      <c r="H442" s="17">
        <f t="shared" si="32"/>
        <v>1.0431312547936589E-3</v>
      </c>
      <c r="I442" s="17">
        <f t="shared" si="34"/>
        <v>3.7148085014320251E-4</v>
      </c>
      <c r="J442" s="16">
        <f t="shared" si="33"/>
        <v>1.1386007408189664E-6</v>
      </c>
    </row>
    <row r="443" spans="1:10" x14ac:dyDescent="0.25">
      <c r="A443" s="37">
        <v>441</v>
      </c>
      <c r="B443" s="4">
        <v>2200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3.7148085014320251E-4</v>
      </c>
      <c r="J443" s="16">
        <f t="shared" si="33"/>
        <v>1.3691068879191808E-7</v>
      </c>
    </row>
    <row r="444" spans="1:10" x14ac:dyDescent="0.25">
      <c r="A444" s="37">
        <v>442</v>
      </c>
      <c r="B444" s="4">
        <v>2130</v>
      </c>
      <c r="C444" s="20">
        <f t="shared" si="30"/>
        <v>-3.2335380642936465E-2</v>
      </c>
      <c r="F444" s="19">
        <f t="shared" si="31"/>
        <v>1.0455768413235903E-3</v>
      </c>
      <c r="G444">
        <v>80</v>
      </c>
      <c r="H444" s="17">
        <f t="shared" si="32"/>
        <v>7.6498595571027734E-4</v>
      </c>
      <c r="I444" s="17">
        <f t="shared" si="34"/>
        <v>3.7450060225265952E-4</v>
      </c>
      <c r="J444" s="16">
        <f t="shared" si="33"/>
        <v>4.5232964362316415E-7</v>
      </c>
    </row>
    <row r="445" spans="1:10" x14ac:dyDescent="0.25">
      <c r="A445" s="37">
        <v>443</v>
      </c>
      <c r="B445" s="4">
        <v>2160</v>
      </c>
      <c r="C445" s="20">
        <f t="shared" si="30"/>
        <v>1.398624197473987E-2</v>
      </c>
      <c r="F445" s="19">
        <f t="shared" si="31"/>
        <v>1.9561496457597542E-4</v>
      </c>
      <c r="G445">
        <v>79</v>
      </c>
      <c r="H445" s="17">
        <f t="shared" si="32"/>
        <v>1.4368695291659415E-4</v>
      </c>
      <c r="I445" s="17">
        <f t="shared" si="34"/>
        <v>3.7506780087367009E-4</v>
      </c>
      <c r="J445" s="16">
        <f t="shared" si="33"/>
        <v>3.1674129187373311E-8</v>
      </c>
    </row>
    <row r="446" spans="1:10" x14ac:dyDescent="0.25">
      <c r="A446" s="37">
        <v>444</v>
      </c>
      <c r="B446" s="4">
        <v>2115</v>
      </c>
      <c r="C446" s="20">
        <f t="shared" si="30"/>
        <v>-2.1053409197832381E-2</v>
      </c>
      <c r="F446" s="19">
        <f t="shared" si="31"/>
        <v>4.4324603885137308E-4</v>
      </c>
      <c r="G446">
        <v>78</v>
      </c>
      <c r="H446" s="17">
        <f t="shared" si="32"/>
        <v>3.2687211714079888E-4</v>
      </c>
      <c r="I446" s="17">
        <f t="shared" si="34"/>
        <v>3.7635811575839514E-4</v>
      </c>
      <c r="J446" s="16">
        <f t="shared" si="33"/>
        <v>4.6749467182144212E-9</v>
      </c>
    </row>
    <row r="447" spans="1:10" x14ac:dyDescent="0.25">
      <c r="A447" s="37">
        <v>445</v>
      </c>
      <c r="B447" s="4">
        <v>2200</v>
      </c>
      <c r="C447" s="20">
        <f t="shared" si="30"/>
        <v>3.9402547866028828E-2</v>
      </c>
      <c r="F447" s="19">
        <f t="shared" si="31"/>
        <v>1.5525607783346931E-3</v>
      </c>
      <c r="G447">
        <v>77</v>
      </c>
      <c r="H447" s="17">
        <f t="shared" si="32"/>
        <v>1.1494745930811455E-3</v>
      </c>
      <c r="I447" s="17">
        <f t="shared" si="34"/>
        <v>3.8089562171038496E-4</v>
      </c>
      <c r="J447" s="16">
        <f t="shared" si="33"/>
        <v>1.3763248624289058E-6</v>
      </c>
    </row>
    <row r="448" spans="1:10" x14ac:dyDescent="0.25">
      <c r="A448" s="37">
        <v>446</v>
      </c>
      <c r="B448" s="4">
        <v>2201</v>
      </c>
      <c r="C448" s="20">
        <f t="shared" si="30"/>
        <v>4.5444218005447643E-4</v>
      </c>
      <c r="F448" s="19">
        <f t="shared" si="31"/>
        <v>2.0651769501266518E-7</v>
      </c>
      <c r="G448">
        <v>76</v>
      </c>
      <c r="H448" s="17">
        <f t="shared" si="32"/>
        <v>1.5350615303603217E-7</v>
      </c>
      <c r="I448" s="17">
        <f t="shared" si="34"/>
        <v>3.8089622766991399E-4</v>
      </c>
      <c r="J448" s="16">
        <f t="shared" si="33"/>
        <v>1.4378212651498549E-7</v>
      </c>
    </row>
    <row r="449" spans="1:10" x14ac:dyDescent="0.25">
      <c r="A449" s="37">
        <v>447</v>
      </c>
      <c r="B449" s="4">
        <v>2201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3.8089622766991399E-4</v>
      </c>
      <c r="J449" s="16">
        <f t="shared" si="33"/>
        <v>1.4393878645854382E-7</v>
      </c>
    </row>
    <row r="450" spans="1:10" x14ac:dyDescent="0.25">
      <c r="A450" s="37">
        <v>448</v>
      </c>
      <c r="B450" s="4">
        <v>2300</v>
      </c>
      <c r="C450" s="20">
        <f t="shared" si="30"/>
        <v>4.3997320390779485E-2</v>
      </c>
      <c r="F450" s="19">
        <f t="shared" si="31"/>
        <v>1.9357642015689002E-3</v>
      </c>
      <c r="G450">
        <v>74</v>
      </c>
      <c r="H450" s="17">
        <f t="shared" si="32"/>
        <v>1.450295432577263E-3</v>
      </c>
      <c r="I450" s="17">
        <f t="shared" si="34"/>
        <v>3.8662121210808541E-4</v>
      </c>
      <c r="J450" s="16">
        <f t="shared" si="33"/>
        <v>2.4045748486089388E-6</v>
      </c>
    </row>
    <row r="451" spans="1:10" x14ac:dyDescent="0.25">
      <c r="A451" s="37">
        <v>449</v>
      </c>
      <c r="B451" s="4">
        <v>2345</v>
      </c>
      <c r="C451" s="20">
        <f t="shared" si="30"/>
        <v>1.937627896313868E-2</v>
      </c>
      <c r="F451" s="19">
        <f t="shared" si="31"/>
        <v>3.7544018645737059E-4</v>
      </c>
      <c r="G451">
        <v>73</v>
      </c>
      <c r="H451" s="17">
        <f t="shared" si="32"/>
        <v>2.8239859723733386E-4</v>
      </c>
      <c r="I451" s="17">
        <f t="shared" si="34"/>
        <v>3.8773596951421761E-4</v>
      </c>
      <c r="J451" s="16">
        <f t="shared" si="33"/>
        <v>1.1588975706232615E-10</v>
      </c>
    </row>
    <row r="452" spans="1:10" x14ac:dyDescent="0.25">
      <c r="A452" s="37">
        <v>450</v>
      </c>
      <c r="B452" s="4">
        <v>2315</v>
      </c>
      <c r="C452" s="20">
        <f t="shared" ref="C452:C515" si="35">LN(B452/B451)</f>
        <v>-1.287571436004528E-2</v>
      </c>
      <c r="F452" s="19">
        <f t="shared" ref="F452:F515" si="36">C452^2</f>
        <v>1.6578402028147624E-4</v>
      </c>
      <c r="G452">
        <v>72</v>
      </c>
      <c r="H452" s="17">
        <f t="shared" ref="H452:H515" si="37">F452*($E$7^(G452-1))</f>
        <v>1.2519362031309584E-4</v>
      </c>
      <c r="I452" s="17">
        <f t="shared" si="34"/>
        <v>3.8823016642882633E-4</v>
      </c>
      <c r="J452" s="16">
        <f t="shared" ref="J452:J515" si="38">(F452-($E$7*I452))^2</f>
        <v>4.8802828723311015E-8</v>
      </c>
    </row>
    <row r="453" spans="1:10" x14ac:dyDescent="0.25">
      <c r="A453" s="37">
        <v>451</v>
      </c>
      <c r="B453" s="4">
        <v>2311</v>
      </c>
      <c r="C453" s="20">
        <f t="shared" si="35"/>
        <v>-1.729356245953732E-3</v>
      </c>
      <c r="F453" s="19">
        <f t="shared" si="36"/>
        <v>2.9906730254191851E-6</v>
      </c>
      <c r="G453">
        <v>71</v>
      </c>
      <c r="H453" s="17">
        <f t="shared" si="37"/>
        <v>2.2673899532896738E-6</v>
      </c>
      <c r="I453" s="17">
        <f t="shared" ref="I453:I516" si="39">(1-$E$7)*H453+I452</f>
        <v>3.8823911686189415E-4</v>
      </c>
      <c r="J453" s="16">
        <f t="shared" si="38"/>
        <v>1.4723788049571965E-7</v>
      </c>
    </row>
    <row r="454" spans="1:10" x14ac:dyDescent="0.25">
      <c r="A454" s="37">
        <v>452</v>
      </c>
      <c r="B454" s="4">
        <v>2250</v>
      </c>
      <c r="C454" s="20">
        <f t="shared" si="35"/>
        <v>-2.6750115075914883E-2</v>
      </c>
      <c r="F454" s="19">
        <f t="shared" si="36"/>
        <v>7.1556865657468869E-4</v>
      </c>
      <c r="G454">
        <v>70</v>
      </c>
      <c r="H454" s="17">
        <f t="shared" si="37"/>
        <v>5.446610848547956E-4</v>
      </c>
      <c r="I454" s="17">
        <f t="shared" si="39"/>
        <v>3.9038914516980249E-4</v>
      </c>
      <c r="J454" s="16">
        <f t="shared" si="38"/>
        <v>1.0674632254343282E-7</v>
      </c>
    </row>
    <row r="455" spans="1:10" x14ac:dyDescent="0.25">
      <c r="A455" s="37">
        <v>453</v>
      </c>
      <c r="B455" s="4">
        <v>2250</v>
      </c>
      <c r="C455" s="20">
        <f t="shared" si="35"/>
        <v>0</v>
      </c>
      <c r="F455" s="19">
        <f t="shared" si="36"/>
        <v>0</v>
      </c>
      <c r="G455">
        <v>69</v>
      </c>
      <c r="H455" s="17">
        <f t="shared" si="37"/>
        <v>0</v>
      </c>
      <c r="I455" s="17">
        <f t="shared" si="39"/>
        <v>3.9038914516980249E-4</v>
      </c>
      <c r="J455" s="16">
        <f t="shared" si="38"/>
        <v>1.5120284433213893E-7</v>
      </c>
    </row>
    <row r="456" spans="1:10" x14ac:dyDescent="0.25">
      <c r="A456" s="37">
        <v>454</v>
      </c>
      <c r="B456" s="4">
        <v>2335</v>
      </c>
      <c r="C456" s="20">
        <f t="shared" si="35"/>
        <v>3.7081674904531785E-2</v>
      </c>
      <c r="F456" s="19">
        <f t="shared" si="36"/>
        <v>1.3750506137253824E-3</v>
      </c>
      <c r="G456">
        <v>68</v>
      </c>
      <c r="H456" s="17">
        <f t="shared" si="37"/>
        <v>1.0549435662572653E-3</v>
      </c>
      <c r="I456" s="17">
        <f t="shared" si="39"/>
        <v>3.9455349359448128E-4</v>
      </c>
      <c r="J456" s="16">
        <f t="shared" si="38"/>
        <v>9.6443124641472224E-7</v>
      </c>
    </row>
    <row r="457" spans="1:10" x14ac:dyDescent="0.25">
      <c r="A457" s="37">
        <v>455</v>
      </c>
      <c r="B457" s="4">
        <v>2350</v>
      </c>
      <c r="C457" s="20">
        <f t="shared" si="35"/>
        <v>6.4034370352070071E-3</v>
      </c>
      <c r="F457" s="19">
        <f t="shared" si="36"/>
        <v>4.1004005863860703E-5</v>
      </c>
      <c r="G457">
        <v>67</v>
      </c>
      <c r="H457" s="17">
        <f t="shared" si="37"/>
        <v>3.1583087509988858E-5</v>
      </c>
      <c r="I457" s="17">
        <f t="shared" si="39"/>
        <v>3.9467816659588675E-4</v>
      </c>
      <c r="J457" s="16">
        <f t="shared" si="38"/>
        <v>1.2398580712050978E-7</v>
      </c>
    </row>
    <row r="458" spans="1:10" x14ac:dyDescent="0.25">
      <c r="A458" s="37">
        <v>456</v>
      </c>
      <c r="B458" s="4">
        <v>2370</v>
      </c>
      <c r="C458" s="20">
        <f t="shared" si="35"/>
        <v>8.4746269909722356E-3</v>
      </c>
      <c r="F458" s="19">
        <f t="shared" si="36"/>
        <v>7.1819302636115127E-5</v>
      </c>
      <c r="G458">
        <v>66</v>
      </c>
      <c r="H458" s="17">
        <f t="shared" si="37"/>
        <v>5.5537616031943116E-5</v>
      </c>
      <c r="I458" s="17">
        <f t="shared" si="39"/>
        <v>3.9489739916076559E-4</v>
      </c>
      <c r="J458" s="16">
        <f t="shared" si="38"/>
        <v>1.0337463101582765E-7</v>
      </c>
    </row>
    <row r="459" spans="1:10" x14ac:dyDescent="0.25">
      <c r="A459" s="37">
        <v>457</v>
      </c>
      <c r="B459" s="4">
        <v>2410</v>
      </c>
      <c r="C459" s="20">
        <f t="shared" si="35"/>
        <v>1.6736792355523826E-2</v>
      </c>
      <c r="F459" s="19">
        <f t="shared" si="36"/>
        <v>2.8012021835192077E-4</v>
      </c>
      <c r="G459">
        <v>65</v>
      </c>
      <c r="H459" s="17">
        <f t="shared" si="37"/>
        <v>2.1747445896007852E-4</v>
      </c>
      <c r="I459" s="17">
        <f t="shared" si="39"/>
        <v>3.9575587107295641E-4</v>
      </c>
      <c r="J459" s="16">
        <f t="shared" si="38"/>
        <v>1.3012745587305938E-8</v>
      </c>
    </row>
    <row r="460" spans="1:10" x14ac:dyDescent="0.25">
      <c r="A460" s="37">
        <v>458</v>
      </c>
      <c r="B460" s="4">
        <v>2330</v>
      </c>
      <c r="C460" s="20">
        <f t="shared" si="35"/>
        <v>-3.375847992495442E-2</v>
      </c>
      <c r="F460" s="19">
        <f t="shared" si="36"/>
        <v>1.1396349668435506E-3</v>
      </c>
      <c r="G460">
        <v>64</v>
      </c>
      <c r="H460" s="17">
        <f t="shared" si="37"/>
        <v>8.8827475996514061E-4</v>
      </c>
      <c r="I460" s="17">
        <f t="shared" si="39"/>
        <v>3.9926230091020956E-4</v>
      </c>
      <c r="J460" s="16">
        <f t="shared" si="38"/>
        <v>5.5048793016743629E-7</v>
      </c>
    </row>
    <row r="461" spans="1:10" x14ac:dyDescent="0.25">
      <c r="A461" s="37">
        <v>459</v>
      </c>
      <c r="B461" s="4">
        <v>2411</v>
      </c>
      <c r="C461" s="20">
        <f t="shared" si="35"/>
        <v>3.4173331621424857E-2</v>
      </c>
      <c r="F461" s="19">
        <f t="shared" si="36"/>
        <v>1.1678165941078761E-3</v>
      </c>
      <c r="G461">
        <v>63</v>
      </c>
      <c r="H461" s="17">
        <f t="shared" si="37"/>
        <v>9.1384796926414504E-4</v>
      </c>
      <c r="I461" s="17">
        <f t="shared" si="39"/>
        <v>4.0286967998992898E-4</v>
      </c>
      <c r="J461" s="16">
        <f t="shared" si="38"/>
        <v>5.8757931946706883E-7</v>
      </c>
    </row>
    <row r="462" spans="1:10" x14ac:dyDescent="0.25">
      <c r="A462" s="37">
        <v>460</v>
      </c>
      <c r="B462" s="4">
        <v>2411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4.0286967998992898E-4</v>
      </c>
      <c r="J462" s="16">
        <f t="shared" si="38"/>
        <v>1.6102513094276437E-7</v>
      </c>
    </row>
    <row r="463" spans="1:10" x14ac:dyDescent="0.25">
      <c r="A463" s="37">
        <v>461</v>
      </c>
      <c r="B463" s="4">
        <v>2411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4.0286967998992898E-4</v>
      </c>
      <c r="J463" s="16">
        <f t="shared" si="38"/>
        <v>1.6102513094276437E-7</v>
      </c>
    </row>
    <row r="464" spans="1:10" x14ac:dyDescent="0.25">
      <c r="A464" s="37">
        <v>462</v>
      </c>
      <c r="B464" s="4">
        <v>2411</v>
      </c>
      <c r="C464" s="20">
        <f t="shared" si="35"/>
        <v>0</v>
      </c>
      <c r="F464" s="19">
        <f t="shared" si="36"/>
        <v>0</v>
      </c>
      <c r="G464">
        <v>60</v>
      </c>
      <c r="H464" s="17">
        <f t="shared" si="37"/>
        <v>0</v>
      </c>
      <c r="I464" s="17">
        <f t="shared" si="39"/>
        <v>4.0286967998992898E-4</v>
      </c>
      <c r="J464" s="16">
        <f t="shared" si="38"/>
        <v>1.6102513094276437E-7</v>
      </c>
    </row>
    <row r="465" spans="1:10" x14ac:dyDescent="0.25">
      <c r="A465" s="37">
        <v>463</v>
      </c>
      <c r="B465" s="4">
        <v>2327</v>
      </c>
      <c r="C465" s="20">
        <f t="shared" si="35"/>
        <v>-3.546171487887937E-2</v>
      </c>
      <c r="F465" s="19">
        <f t="shared" si="36"/>
        <v>1.2575332221509345E-3</v>
      </c>
      <c r="G465">
        <v>59</v>
      </c>
      <c r="H465" s="17">
        <f t="shared" si="37"/>
        <v>9.997462611460678E-4</v>
      </c>
      <c r="I465" s="17">
        <f t="shared" si="39"/>
        <v>4.068161392137647E-4</v>
      </c>
      <c r="J465" s="16">
        <f t="shared" si="38"/>
        <v>7.2645445152930443E-7</v>
      </c>
    </row>
    <row r="466" spans="1:10" x14ac:dyDescent="0.25">
      <c r="A466" s="37">
        <v>464</v>
      </c>
      <c r="B466" s="4">
        <v>2327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4.068161392137647E-4</v>
      </c>
      <c r="J466" s="16">
        <f t="shared" si="38"/>
        <v>1.6419534543422003E-7</v>
      </c>
    </row>
    <row r="467" spans="1:10" x14ac:dyDescent="0.25">
      <c r="A467" s="37">
        <v>465</v>
      </c>
      <c r="B467" s="4">
        <v>2327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4.068161392137647E-4</v>
      </c>
      <c r="J467" s="16">
        <f t="shared" si="38"/>
        <v>1.6419534543422003E-7</v>
      </c>
    </row>
    <row r="468" spans="1:10" x14ac:dyDescent="0.25">
      <c r="A468" s="37">
        <v>466</v>
      </c>
      <c r="B468" s="4">
        <v>2350</v>
      </c>
      <c r="C468" s="20">
        <f t="shared" si="35"/>
        <v>9.8354438359129319E-3</v>
      </c>
      <c r="F468" s="19">
        <f t="shared" si="36"/>
        <v>9.6735955449397688E-5</v>
      </c>
      <c r="G468">
        <v>56</v>
      </c>
      <c r="H468" s="17">
        <f t="shared" si="37"/>
        <v>7.7823633929569147E-5</v>
      </c>
      <c r="I468" s="17">
        <f t="shared" si="39"/>
        <v>4.0712334496175286E-4</v>
      </c>
      <c r="J468" s="16">
        <f t="shared" si="38"/>
        <v>9.5345265051761673E-8</v>
      </c>
    </row>
    <row r="469" spans="1:10" x14ac:dyDescent="0.25">
      <c r="A469" s="37">
        <v>467</v>
      </c>
      <c r="B469" s="4">
        <v>2400</v>
      </c>
      <c r="C469" s="20">
        <f t="shared" si="35"/>
        <v>2.1053409197832263E-2</v>
      </c>
      <c r="F469" s="19">
        <f t="shared" si="36"/>
        <v>4.4324603885136815E-4</v>
      </c>
      <c r="G469">
        <v>55</v>
      </c>
      <c r="H469" s="17">
        <f t="shared" si="37"/>
        <v>3.5800261325114388E-4</v>
      </c>
      <c r="I469" s="17">
        <f t="shared" si="39"/>
        <v>4.0853654626105319E-4</v>
      </c>
      <c r="J469" s="16">
        <f t="shared" si="38"/>
        <v>1.3193003685205537E-9</v>
      </c>
    </row>
    <row r="470" spans="1:10" x14ac:dyDescent="0.25">
      <c r="A470" s="37">
        <v>468</v>
      </c>
      <c r="B470" s="4">
        <v>2390</v>
      </c>
      <c r="C470" s="20">
        <f t="shared" si="35"/>
        <v>-4.1753714104806215E-3</v>
      </c>
      <c r="F470" s="19">
        <f t="shared" si="36"/>
        <v>1.7433726415458934E-5</v>
      </c>
      <c r="G470">
        <v>54</v>
      </c>
      <c r="H470" s="17">
        <f t="shared" si="37"/>
        <v>1.4136741384005655E-5</v>
      </c>
      <c r="I470" s="17">
        <f t="shared" si="39"/>
        <v>4.0859235049418526E-4</v>
      </c>
      <c r="J470" s="16">
        <f t="shared" si="38"/>
        <v>1.5174586935113887E-7</v>
      </c>
    </row>
    <row r="471" spans="1:10" x14ac:dyDescent="0.25">
      <c r="A471" s="37">
        <v>469</v>
      </c>
      <c r="B471" s="4">
        <v>2390</v>
      </c>
      <c r="C471" s="20">
        <f t="shared" si="35"/>
        <v>0</v>
      </c>
      <c r="F471" s="19">
        <f t="shared" si="36"/>
        <v>0</v>
      </c>
      <c r="G471">
        <v>53</v>
      </c>
      <c r="H471" s="17">
        <f t="shared" si="37"/>
        <v>0</v>
      </c>
      <c r="I471" s="17">
        <f t="shared" si="39"/>
        <v>4.0859235049418526E-4</v>
      </c>
      <c r="J471" s="16">
        <f t="shared" si="38"/>
        <v>1.6563227124725113E-7</v>
      </c>
    </row>
    <row r="472" spans="1:10" x14ac:dyDescent="0.25">
      <c r="A472" s="37">
        <v>470</v>
      </c>
      <c r="B472" s="4">
        <v>2399</v>
      </c>
      <c r="C472" s="20">
        <f t="shared" si="35"/>
        <v>3.7586179141382266E-3</v>
      </c>
      <c r="F472" s="19">
        <f t="shared" si="36"/>
        <v>1.4127208624480793E-5</v>
      </c>
      <c r="G472">
        <v>52</v>
      </c>
      <c r="H472" s="17">
        <f t="shared" si="37"/>
        <v>1.1546515731151737E-5</v>
      </c>
      <c r="I472" s="17">
        <f t="shared" si="39"/>
        <v>4.086379299129651E-4</v>
      </c>
      <c r="J472" s="16">
        <f t="shared" si="38"/>
        <v>1.543685547782415E-7</v>
      </c>
    </row>
    <row r="473" spans="1:10" x14ac:dyDescent="0.25">
      <c r="A473" s="37">
        <v>471</v>
      </c>
      <c r="B473" s="4">
        <v>2400</v>
      </c>
      <c r="C473" s="20">
        <f t="shared" si="35"/>
        <v>4.1675349634240632E-4</v>
      </c>
      <c r="F473" s="19">
        <f t="shared" si="36"/>
        <v>1.7368347671362008E-7</v>
      </c>
      <c r="G473">
        <v>51</v>
      </c>
      <c r="H473" s="17">
        <f t="shared" si="37"/>
        <v>1.4251837111253857E-7</v>
      </c>
      <c r="I473" s="17">
        <f t="shared" si="39"/>
        <v>4.0863849249865521E-4</v>
      </c>
      <c r="J473" s="16">
        <f t="shared" si="38"/>
        <v>1.6552832578705294E-7</v>
      </c>
    </row>
    <row r="474" spans="1:10" x14ac:dyDescent="0.25">
      <c r="A474" s="37">
        <v>472</v>
      </c>
      <c r="B474" s="4">
        <v>2400</v>
      </c>
      <c r="C474" s="20">
        <f t="shared" si="35"/>
        <v>0</v>
      </c>
      <c r="F474" s="19">
        <f t="shared" si="36"/>
        <v>0</v>
      </c>
      <c r="G474">
        <v>50</v>
      </c>
      <c r="H474" s="17">
        <f t="shared" si="37"/>
        <v>0</v>
      </c>
      <c r="I474" s="17">
        <f t="shared" si="39"/>
        <v>4.0863849249865521E-4</v>
      </c>
      <c r="J474" s="16">
        <f t="shared" si="38"/>
        <v>1.6566968279706416E-7</v>
      </c>
    </row>
    <row r="475" spans="1:10" x14ac:dyDescent="0.25">
      <c r="A475" s="37">
        <v>473</v>
      </c>
      <c r="B475" s="4">
        <v>2325</v>
      </c>
      <c r="C475" s="20">
        <f t="shared" si="35"/>
        <v>-3.1748698314580298E-2</v>
      </c>
      <c r="F475" s="19">
        <f t="shared" si="36"/>
        <v>1.0079798446702339E-3</v>
      </c>
      <c r="G475">
        <v>49</v>
      </c>
      <c r="H475" s="17">
        <f t="shared" si="37"/>
        <v>8.3368060928940566E-4</v>
      </c>
      <c r="I475" s="17">
        <f t="shared" si="39"/>
        <v>4.1192941406358459E-4</v>
      </c>
      <c r="J475" s="16">
        <f t="shared" si="38"/>
        <v>3.5721720563408716E-7</v>
      </c>
    </row>
    <row r="476" spans="1:10" x14ac:dyDescent="0.25">
      <c r="A476" s="37">
        <v>474</v>
      </c>
      <c r="B476" s="4">
        <v>2325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4.1192941406358459E-4</v>
      </c>
      <c r="J476" s="16">
        <f t="shared" si="38"/>
        <v>1.6834882985456803E-7</v>
      </c>
    </row>
    <row r="477" spans="1:10" x14ac:dyDescent="0.25">
      <c r="A477" s="37">
        <v>475</v>
      </c>
      <c r="B477" s="4">
        <v>2322</v>
      </c>
      <c r="C477" s="20">
        <f t="shared" si="35"/>
        <v>-1.2911557636199273E-3</v>
      </c>
      <c r="F477" s="19">
        <f t="shared" si="36"/>
        <v>1.6670832059289574E-6</v>
      </c>
      <c r="G477">
        <v>47</v>
      </c>
      <c r="H477" s="17">
        <f t="shared" si="37"/>
        <v>1.389762646756435E-6</v>
      </c>
      <c r="I477" s="17">
        <f t="shared" si="39"/>
        <v>4.1193490009722069E-4</v>
      </c>
      <c r="J477" s="16">
        <f t="shared" si="38"/>
        <v>1.6698805532555709E-7</v>
      </c>
    </row>
    <row r="478" spans="1:10" x14ac:dyDescent="0.25">
      <c r="A478" s="37">
        <v>476</v>
      </c>
      <c r="B478" s="4">
        <v>2349</v>
      </c>
      <c r="C478" s="20">
        <f t="shared" si="35"/>
        <v>1.1560822401076006E-2</v>
      </c>
      <c r="F478" s="19">
        <f t="shared" si="36"/>
        <v>1.336526145892208E-4</v>
      </c>
      <c r="G478">
        <v>46</v>
      </c>
      <c r="H478" s="17">
        <f t="shared" si="37"/>
        <v>1.1186096729434192E-4</v>
      </c>
      <c r="I478" s="17">
        <f t="shared" si="39"/>
        <v>4.1237646688603759E-4</v>
      </c>
      <c r="J478" s="16">
        <f t="shared" si="38"/>
        <v>7.6782200054250796E-8</v>
      </c>
    </row>
    <row r="479" spans="1:10" x14ac:dyDescent="0.25">
      <c r="A479" s="37">
        <v>477</v>
      </c>
      <c r="B479" s="4">
        <v>2349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4.1237646688603759E-4</v>
      </c>
      <c r="J479" s="16">
        <f t="shared" si="38"/>
        <v>1.6871443452353073E-7</v>
      </c>
    </row>
    <row r="480" spans="1:10" x14ac:dyDescent="0.25">
      <c r="A480" s="37">
        <v>478</v>
      </c>
      <c r="B480" s="4">
        <v>2349</v>
      </c>
      <c r="C480" s="20">
        <f t="shared" si="35"/>
        <v>0</v>
      </c>
      <c r="F480" s="19">
        <f t="shared" si="36"/>
        <v>0</v>
      </c>
      <c r="G480">
        <v>44</v>
      </c>
      <c r="H480" s="17">
        <f t="shared" si="37"/>
        <v>0</v>
      </c>
      <c r="I480" s="17">
        <f t="shared" si="39"/>
        <v>4.1237646688603759E-4</v>
      </c>
      <c r="J480" s="16">
        <f t="shared" si="38"/>
        <v>1.6871443452353073E-7</v>
      </c>
    </row>
    <row r="481" spans="1:10" x14ac:dyDescent="0.25">
      <c r="A481" s="37">
        <v>479</v>
      </c>
      <c r="B481" s="4">
        <v>2349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4.1237646688603759E-4</v>
      </c>
      <c r="J481" s="16">
        <f t="shared" si="38"/>
        <v>1.6871443452353073E-7</v>
      </c>
    </row>
    <row r="482" spans="1:10" x14ac:dyDescent="0.25">
      <c r="A482" s="37">
        <v>480</v>
      </c>
      <c r="B482" s="4">
        <v>2349</v>
      </c>
      <c r="C482" s="20">
        <f t="shared" si="35"/>
        <v>0</v>
      </c>
      <c r="F482" s="19">
        <f t="shared" si="36"/>
        <v>0</v>
      </c>
      <c r="G482">
        <v>42</v>
      </c>
      <c r="H482" s="17">
        <f t="shared" si="37"/>
        <v>0</v>
      </c>
      <c r="I482" s="17">
        <f t="shared" si="39"/>
        <v>4.1237646688603759E-4</v>
      </c>
      <c r="J482" s="16">
        <f t="shared" si="38"/>
        <v>1.6871443452353073E-7</v>
      </c>
    </row>
    <row r="483" spans="1:10" x14ac:dyDescent="0.25">
      <c r="A483" s="37">
        <v>481</v>
      </c>
      <c r="B483" s="4">
        <v>2230</v>
      </c>
      <c r="C483" s="20">
        <f t="shared" si="35"/>
        <v>-5.1988120204748398E-2</v>
      </c>
      <c r="F483" s="19">
        <f t="shared" si="36"/>
        <v>2.7027646424233687E-3</v>
      </c>
      <c r="G483">
        <v>41</v>
      </c>
      <c r="H483" s="17">
        <f t="shared" si="37"/>
        <v>2.3072683338655332E-3</v>
      </c>
      <c r="I483" s="17">
        <f t="shared" si="39"/>
        <v>4.2148431829986478E-4</v>
      </c>
      <c r="J483" s="16">
        <f t="shared" si="38"/>
        <v>5.2118338411990299E-6</v>
      </c>
    </row>
    <row r="484" spans="1:10" x14ac:dyDescent="0.25">
      <c r="A484" s="37">
        <v>482</v>
      </c>
      <c r="B484" s="4">
        <v>2240</v>
      </c>
      <c r="C484" s="20">
        <f t="shared" si="35"/>
        <v>4.4742803949211069E-3</v>
      </c>
      <c r="F484" s="19">
        <f t="shared" si="36"/>
        <v>2.0019185052375376E-5</v>
      </c>
      <c r="G484">
        <v>40</v>
      </c>
      <c r="H484" s="17">
        <f t="shared" si="37"/>
        <v>1.7157500648067598E-5</v>
      </c>
      <c r="I484" s="17">
        <f t="shared" si="39"/>
        <v>4.2155204686192304E-4</v>
      </c>
      <c r="J484" s="16">
        <f t="shared" si="38"/>
        <v>1.5989505850034134E-7</v>
      </c>
    </row>
    <row r="485" spans="1:10" x14ac:dyDescent="0.25">
      <c r="A485" s="37">
        <v>483</v>
      </c>
      <c r="B485" s="4">
        <v>2240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4.2155204686192304E-4</v>
      </c>
      <c r="J485" s="16">
        <f t="shared" si="38"/>
        <v>1.7630592134267308E-7</v>
      </c>
    </row>
    <row r="486" spans="1:10" x14ac:dyDescent="0.25">
      <c r="A486" s="37">
        <v>484</v>
      </c>
      <c r="B486" s="4">
        <v>2226</v>
      </c>
      <c r="C486" s="20">
        <f t="shared" si="35"/>
        <v>-6.2696130135953742E-3</v>
      </c>
      <c r="F486" s="19">
        <f t="shared" si="36"/>
        <v>3.9308047340244467E-5</v>
      </c>
      <c r="G486">
        <v>38</v>
      </c>
      <c r="H486" s="17">
        <f t="shared" si="37"/>
        <v>3.3956631873581925E-5</v>
      </c>
      <c r="I486" s="17">
        <f t="shared" si="39"/>
        <v>4.2168608933677485E-4</v>
      </c>
      <c r="J486" s="16">
        <f t="shared" si="38"/>
        <v>1.4494273304293447E-7</v>
      </c>
    </row>
    <row r="487" spans="1:10" x14ac:dyDescent="0.25">
      <c r="A487" s="37">
        <v>485</v>
      </c>
      <c r="B487" s="4">
        <v>2213</v>
      </c>
      <c r="C487" s="20">
        <f t="shared" si="35"/>
        <v>-5.8571917844405285E-3</v>
      </c>
      <c r="F487" s="19">
        <f t="shared" si="36"/>
        <v>3.4306695599717624E-5</v>
      </c>
      <c r="G487">
        <v>37</v>
      </c>
      <c r="H487" s="17">
        <f t="shared" si="37"/>
        <v>2.9753617677607085E-5</v>
      </c>
      <c r="I487" s="17">
        <f t="shared" si="39"/>
        <v>4.2180354057764439E-4</v>
      </c>
      <c r="J487" s="16">
        <f t="shared" si="38"/>
        <v>1.4886617173022942E-7</v>
      </c>
    </row>
    <row r="488" spans="1:10" x14ac:dyDescent="0.25">
      <c r="A488" s="37">
        <v>486</v>
      </c>
      <c r="B488" s="4">
        <v>2200</v>
      </c>
      <c r="C488" s="20">
        <f t="shared" si="35"/>
        <v>-5.8917007046424249E-3</v>
      </c>
      <c r="F488" s="19">
        <f t="shared" si="36"/>
        <v>3.4712137193084044E-5</v>
      </c>
      <c r="G488">
        <v>36</v>
      </c>
      <c r="H488" s="17">
        <f t="shared" si="37"/>
        <v>3.0224560593501294E-5</v>
      </c>
      <c r="I488" s="17">
        <f t="shared" si="39"/>
        <v>4.2192285084723607E-4</v>
      </c>
      <c r="J488" s="16">
        <f t="shared" si="38"/>
        <v>1.4864509331587959E-7</v>
      </c>
    </row>
    <row r="489" spans="1:10" x14ac:dyDescent="0.25">
      <c r="A489" s="37">
        <v>487</v>
      </c>
      <c r="B489" s="4">
        <v>2200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4.2192285084723607E-4</v>
      </c>
      <c r="J489" s="16">
        <f t="shared" si="38"/>
        <v>1.7661622082374799E-7</v>
      </c>
    </row>
    <row r="490" spans="1:10" x14ac:dyDescent="0.25">
      <c r="A490" s="37">
        <v>488</v>
      </c>
      <c r="B490" s="4">
        <v>2200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4.2192285084723607E-4</v>
      </c>
      <c r="J490" s="16">
        <f t="shared" si="38"/>
        <v>1.7661622082374799E-7</v>
      </c>
    </row>
    <row r="491" spans="1:10" x14ac:dyDescent="0.25">
      <c r="A491" s="37">
        <v>489</v>
      </c>
      <c r="B491" s="4">
        <v>2200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4.2192285084723607E-4</v>
      </c>
      <c r="J491" s="16">
        <f t="shared" si="38"/>
        <v>1.7661622082374799E-7</v>
      </c>
    </row>
    <row r="492" spans="1:10" x14ac:dyDescent="0.25">
      <c r="A492" s="37">
        <v>490</v>
      </c>
      <c r="B492" s="4">
        <v>2200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4.2192285084723607E-4</v>
      </c>
      <c r="J492" s="16">
        <f t="shared" si="38"/>
        <v>1.7661622082374799E-7</v>
      </c>
    </row>
    <row r="493" spans="1:10" x14ac:dyDescent="0.25">
      <c r="A493" s="37">
        <v>491</v>
      </c>
      <c r="B493" s="4">
        <v>2200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4.2192285084723607E-4</v>
      </c>
      <c r="J493" s="16">
        <f t="shared" si="38"/>
        <v>1.7661622082374799E-7</v>
      </c>
    </row>
    <row r="494" spans="1:10" x14ac:dyDescent="0.25">
      <c r="A494" s="37">
        <v>492</v>
      </c>
      <c r="B494" s="4">
        <v>2200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4.2192285084723607E-4</v>
      </c>
      <c r="J494" s="16">
        <f t="shared" si="38"/>
        <v>1.7661622082374799E-7</v>
      </c>
    </row>
    <row r="495" spans="1:10" x14ac:dyDescent="0.25">
      <c r="A495" s="37">
        <v>493</v>
      </c>
      <c r="B495" s="4">
        <v>2200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4.2192285084723607E-4</v>
      </c>
      <c r="J495" s="16">
        <f t="shared" si="38"/>
        <v>1.7661622082374799E-7</v>
      </c>
    </row>
    <row r="496" spans="1:10" x14ac:dyDescent="0.25">
      <c r="A496" s="37">
        <v>494</v>
      </c>
      <c r="B496" s="4">
        <v>2092</v>
      </c>
      <c r="C496" s="20">
        <f t="shared" si="35"/>
        <v>-5.0336814161593683E-2</v>
      </c>
      <c r="F496" s="19">
        <f t="shared" si="36"/>
        <v>2.5337948599388183E-3</v>
      </c>
      <c r="G496">
        <v>28</v>
      </c>
      <c r="H496" s="17">
        <f t="shared" si="37"/>
        <v>2.2771525079267282E-3</v>
      </c>
      <c r="I496" s="17">
        <f t="shared" si="39"/>
        <v>4.3091182121726381E-4</v>
      </c>
      <c r="J496" s="16">
        <f t="shared" si="38"/>
        <v>4.4292740077921566E-6</v>
      </c>
    </row>
    <row r="497" spans="1:10" x14ac:dyDescent="0.25">
      <c r="A497" s="37">
        <v>495</v>
      </c>
      <c r="B497" s="4">
        <v>2092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4.3091182121726381E-4</v>
      </c>
      <c r="J497" s="16">
        <f t="shared" si="38"/>
        <v>1.8422192257474568E-7</v>
      </c>
    </row>
    <row r="498" spans="1:10" x14ac:dyDescent="0.25">
      <c r="A498" s="37">
        <v>496</v>
      </c>
      <c r="B498" s="4">
        <v>2092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4.3091182121726381E-4</v>
      </c>
      <c r="J498" s="16">
        <f t="shared" si="38"/>
        <v>1.8422192257474568E-7</v>
      </c>
    </row>
    <row r="499" spans="1:10" x14ac:dyDescent="0.25">
      <c r="A499" s="37">
        <v>497</v>
      </c>
      <c r="B499" s="4">
        <v>2092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4.3091182121726381E-4</v>
      </c>
      <c r="J499" s="16">
        <f t="shared" si="38"/>
        <v>1.8422192257474568E-7</v>
      </c>
    </row>
    <row r="500" spans="1:10" x14ac:dyDescent="0.25">
      <c r="A500" s="37">
        <v>498</v>
      </c>
      <c r="B500" s="4">
        <v>2200</v>
      </c>
      <c r="C500" s="20">
        <f t="shared" si="35"/>
        <v>5.033681416159369E-2</v>
      </c>
      <c r="F500" s="19">
        <f t="shared" si="36"/>
        <v>2.5337948599388192E-3</v>
      </c>
      <c r="G500">
        <v>24</v>
      </c>
      <c r="H500" s="17">
        <f t="shared" si="37"/>
        <v>2.3134660463711579E-3</v>
      </c>
      <c r="I500" s="17">
        <f t="shared" si="39"/>
        <v>4.4004413785855427E-4</v>
      </c>
      <c r="J500" s="16">
        <f t="shared" si="38"/>
        <v>4.391069032298212E-6</v>
      </c>
    </row>
    <row r="501" spans="1:10" x14ac:dyDescent="0.25">
      <c r="A501" s="37">
        <v>499</v>
      </c>
      <c r="B501" s="4">
        <v>2190</v>
      </c>
      <c r="C501" s="20">
        <f t="shared" si="35"/>
        <v>-4.5558165358606907E-3</v>
      </c>
      <c r="F501" s="19">
        <f t="shared" si="36"/>
        <v>2.0755464308421704E-5</v>
      </c>
      <c r="G501">
        <v>23</v>
      </c>
      <c r="H501" s="17">
        <f t="shared" si="37"/>
        <v>1.9025754364378677E-5</v>
      </c>
      <c r="I501" s="17">
        <f t="shared" si="39"/>
        <v>4.4011924127901184E-4</v>
      </c>
      <c r="J501" s="16">
        <f t="shared" si="38"/>
        <v>1.744118296030441E-7</v>
      </c>
    </row>
    <row r="502" spans="1:10" x14ac:dyDescent="0.25">
      <c r="A502" s="37">
        <v>500</v>
      </c>
      <c r="B502" s="4">
        <v>2150</v>
      </c>
      <c r="C502" s="20">
        <f t="shared" si="35"/>
        <v>-1.8433701688838022E-2</v>
      </c>
      <c r="F502" s="19">
        <f t="shared" si="36"/>
        <v>3.3980135795306973E-4</v>
      </c>
      <c r="G502">
        <v>22</v>
      </c>
      <c r="H502" s="17">
        <f t="shared" si="37"/>
        <v>3.1271757915485912E-4</v>
      </c>
      <c r="I502" s="17">
        <f t="shared" si="39"/>
        <v>4.4135368167921548E-4</v>
      </c>
      <c r="J502" s="16">
        <f t="shared" si="38"/>
        <v>9.9620555325342754E-9</v>
      </c>
    </row>
    <row r="503" spans="1:10" x14ac:dyDescent="0.25">
      <c r="A503" s="37">
        <v>501</v>
      </c>
      <c r="B503" s="4">
        <v>2239</v>
      </c>
      <c r="C503" s="20">
        <f t="shared" si="35"/>
        <v>4.0561495477046447E-2</v>
      </c>
      <c r="F503" s="19">
        <f t="shared" si="36"/>
        <v>1.6452349153344595E-3</v>
      </c>
      <c r="G503">
        <v>21</v>
      </c>
      <c r="H503" s="17">
        <f t="shared" si="37"/>
        <v>1.5201024394649143E-3</v>
      </c>
      <c r="I503" s="17">
        <f t="shared" si="39"/>
        <v>4.4735422654399386E-4</v>
      </c>
      <c r="J503" s="16">
        <f t="shared" si="38"/>
        <v>1.4391519698939601E-6</v>
      </c>
    </row>
    <row r="504" spans="1:10" x14ac:dyDescent="0.25">
      <c r="A504" s="37">
        <v>502</v>
      </c>
      <c r="B504" s="4">
        <v>2316</v>
      </c>
      <c r="C504" s="20">
        <f t="shared" si="35"/>
        <v>3.3812222094131095E-2</v>
      </c>
      <c r="F504" s="19">
        <f t="shared" si="36"/>
        <v>1.143266362942847E-3</v>
      </c>
      <c r="G504">
        <v>20</v>
      </c>
      <c r="H504" s="17">
        <f t="shared" si="37"/>
        <v>1.060498643619557E-3</v>
      </c>
      <c r="I504" s="17">
        <f t="shared" si="39"/>
        <v>4.5154050341906805E-4</v>
      </c>
      <c r="J504" s="16">
        <f t="shared" si="38"/>
        <v>4.8095375937034007E-7</v>
      </c>
    </row>
    <row r="505" spans="1:10" x14ac:dyDescent="0.25">
      <c r="A505" s="37">
        <v>503</v>
      </c>
      <c r="B505" s="4">
        <v>2400</v>
      </c>
      <c r="C505" s="20">
        <f t="shared" si="35"/>
        <v>3.5627177643151035E-2</v>
      </c>
      <c r="F505" s="19">
        <f t="shared" si="36"/>
        <v>1.2692957868166411E-3</v>
      </c>
      <c r="G505">
        <v>19</v>
      </c>
      <c r="H505" s="17">
        <f t="shared" si="37"/>
        <v>1.1820702385058519E-3</v>
      </c>
      <c r="I505" s="17">
        <f t="shared" si="39"/>
        <v>4.562066794051881E-4</v>
      </c>
      <c r="J505" s="16">
        <f t="shared" si="38"/>
        <v>6.6404565573734137E-7</v>
      </c>
    </row>
    <row r="506" spans="1:10" x14ac:dyDescent="0.25">
      <c r="A506" s="37">
        <v>504</v>
      </c>
      <c r="B506" s="4">
        <v>2400</v>
      </c>
      <c r="C506" s="20">
        <f t="shared" si="35"/>
        <v>0</v>
      </c>
      <c r="F506" s="19">
        <f t="shared" si="36"/>
        <v>0</v>
      </c>
      <c r="G506">
        <v>18</v>
      </c>
      <c r="H506" s="17">
        <f t="shared" si="37"/>
        <v>0</v>
      </c>
      <c r="I506" s="17">
        <f t="shared" si="39"/>
        <v>4.562066794051881E-4</v>
      </c>
      <c r="J506" s="16">
        <f t="shared" si="38"/>
        <v>2.064846505218703E-7</v>
      </c>
    </row>
    <row r="507" spans="1:10" x14ac:dyDescent="0.25">
      <c r="A507" s="37">
        <v>505</v>
      </c>
      <c r="B507" s="4">
        <v>2420</v>
      </c>
      <c r="C507" s="20">
        <f t="shared" si="35"/>
        <v>8.2988028146950641E-3</v>
      </c>
      <c r="F507" s="19">
        <f t="shared" si="36"/>
        <v>6.8870128157190721E-5</v>
      </c>
      <c r="G507">
        <v>17</v>
      </c>
      <c r="H507" s="17">
        <f t="shared" si="37"/>
        <v>6.464677165449008E-5</v>
      </c>
      <c r="I507" s="17">
        <f t="shared" si="39"/>
        <v>4.5646187000524555E-4</v>
      </c>
      <c r="J507" s="16">
        <f t="shared" si="38"/>
        <v>1.4883382880031138E-7</v>
      </c>
    </row>
    <row r="508" spans="1:10" x14ac:dyDescent="0.25">
      <c r="A508" s="37">
        <v>506</v>
      </c>
      <c r="B508" s="4">
        <v>2450</v>
      </c>
      <c r="C508" s="20">
        <f t="shared" si="35"/>
        <v>1.2320484388040657E-2</v>
      </c>
      <c r="F508" s="19">
        <f t="shared" si="36"/>
        <v>1.5179433555595354E-4</v>
      </c>
      <c r="G508">
        <v>16</v>
      </c>
      <c r="H508" s="17">
        <f t="shared" si="37"/>
        <v>1.4305046348962711E-4</v>
      </c>
      <c r="I508" s="17">
        <f t="shared" si="39"/>
        <v>4.5702655610916298E-4</v>
      </c>
      <c r="J508" s="16">
        <f t="shared" si="38"/>
        <v>9.2068627718546227E-8</v>
      </c>
    </row>
    <row r="509" spans="1:10" x14ac:dyDescent="0.25">
      <c r="A509" s="37">
        <v>507</v>
      </c>
      <c r="B509" s="4">
        <v>2450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4.5702655610916298E-4</v>
      </c>
      <c r="J509" s="16">
        <f t="shared" si="38"/>
        <v>2.0722748961109182E-7</v>
      </c>
    </row>
    <row r="510" spans="1:10" x14ac:dyDescent="0.25">
      <c r="A510" s="37">
        <v>508</v>
      </c>
      <c r="B510" s="4">
        <v>2550</v>
      </c>
      <c r="C510" s="20">
        <f t="shared" si="35"/>
        <v>4.0005334613699206E-2</v>
      </c>
      <c r="F510" s="19">
        <f t="shared" si="36"/>
        <v>1.6004267975540398E-3</v>
      </c>
      <c r="G510">
        <v>14</v>
      </c>
      <c r="H510" s="17">
        <f t="shared" si="37"/>
        <v>1.5202150389958611E-3</v>
      </c>
      <c r="I510" s="17">
        <f t="shared" si="39"/>
        <v>4.6302754545618133E-4</v>
      </c>
      <c r="J510" s="16">
        <f t="shared" si="38"/>
        <v>1.2978382377422135E-6</v>
      </c>
    </row>
    <row r="511" spans="1:10" x14ac:dyDescent="0.25">
      <c r="A511" s="37">
        <v>509</v>
      </c>
      <c r="B511" s="4">
        <v>2640</v>
      </c>
      <c r="C511" s="20">
        <f t="shared" si="35"/>
        <v>3.4685557987890109E-2</v>
      </c>
      <c r="F511" s="19">
        <f t="shared" si="36"/>
        <v>1.2030879329312874E-3</v>
      </c>
      <c r="G511">
        <v>13</v>
      </c>
      <c r="H511" s="17">
        <f t="shared" si="37"/>
        <v>1.1473193913350355E-3</v>
      </c>
      <c r="I511" s="17">
        <f t="shared" si="39"/>
        <v>4.6755654383365882E-4</v>
      </c>
      <c r="J511" s="16">
        <f t="shared" si="38"/>
        <v>5.4372491423340134E-7</v>
      </c>
    </row>
    <row r="512" spans="1:10" x14ac:dyDescent="0.25">
      <c r="A512" s="37">
        <v>510</v>
      </c>
      <c r="B512" s="4">
        <v>2636</v>
      </c>
      <c r="C512" s="20">
        <f t="shared" si="35"/>
        <v>-1.5163005179639638E-3</v>
      </c>
      <c r="F512" s="19">
        <f t="shared" si="36"/>
        <v>2.2991672607777848E-6</v>
      </c>
      <c r="G512">
        <v>12</v>
      </c>
      <c r="H512" s="17">
        <f t="shared" si="37"/>
        <v>2.201279974663923E-6</v>
      </c>
      <c r="I512" s="17">
        <f t="shared" si="39"/>
        <v>4.6756523330017435E-4</v>
      </c>
      <c r="J512" s="16">
        <f t="shared" si="38"/>
        <v>2.1475843987503451E-7</v>
      </c>
    </row>
    <row r="513" spans="1:10" x14ac:dyDescent="0.25">
      <c r="A513" s="37">
        <v>511</v>
      </c>
      <c r="B513" s="4">
        <v>2472</v>
      </c>
      <c r="C513" s="20">
        <f t="shared" si="35"/>
        <v>-6.4235077044816499E-2</v>
      </c>
      <c r="F513" s="19">
        <f t="shared" si="36"/>
        <v>4.1261451229535114E-3</v>
      </c>
      <c r="G513">
        <v>11</v>
      </c>
      <c r="H513" s="17">
        <f t="shared" si="37"/>
        <v>3.9661302073700005E-3</v>
      </c>
      <c r="I513" s="17">
        <f t="shared" si="39"/>
        <v>4.8322137701194547E-4</v>
      </c>
      <c r="J513" s="16">
        <f t="shared" si="38"/>
        <v>1.3284794792924934E-5</v>
      </c>
    </row>
    <row r="514" spans="1:10" x14ac:dyDescent="0.25">
      <c r="A514" s="37">
        <v>512</v>
      </c>
      <c r="B514" s="4">
        <v>2472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4.8322137701194547E-4</v>
      </c>
      <c r="J514" s="16">
        <f t="shared" si="38"/>
        <v>2.3166305064291005E-7</v>
      </c>
    </row>
    <row r="515" spans="1:10" x14ac:dyDescent="0.25">
      <c r="A515" s="37">
        <v>513</v>
      </c>
      <c r="B515" s="4">
        <v>2480</v>
      </c>
      <c r="C515" s="20">
        <f t="shared" si="35"/>
        <v>3.23102058144654E-3</v>
      </c>
      <c r="F515" s="19">
        <f t="shared" si="36"/>
        <v>1.0439493997731138E-5</v>
      </c>
      <c r="G515">
        <v>9</v>
      </c>
      <c r="H515" s="17">
        <f t="shared" si="37"/>
        <v>1.0114337104047007E-5</v>
      </c>
      <c r="I515" s="17">
        <f t="shared" si="39"/>
        <v>4.8326130296166744E-4</v>
      </c>
      <c r="J515" s="16">
        <f t="shared" si="38"/>
        <v>2.2176014033499748E-7</v>
      </c>
    </row>
    <row r="516" spans="1:10" x14ac:dyDescent="0.25">
      <c r="A516" s="37">
        <v>514</v>
      </c>
      <c r="B516" s="4">
        <v>2470</v>
      </c>
      <c r="C516" s="20">
        <f t="shared" ref="C516:C579" si="40">LN(B516/B515)</f>
        <v>-4.0404095370049744E-3</v>
      </c>
      <c r="F516" s="19">
        <f t="shared" ref="F516:F523" si="41">C516^2</f>
        <v>1.632490922672075E-5</v>
      </c>
      <c r="G516">
        <v>8</v>
      </c>
      <c r="H516" s="17">
        <f t="shared" ref="H516:H579" si="42">F516*($E$7^(G516-1))</f>
        <v>1.5879122662018202E-5</v>
      </c>
      <c r="I516" s="17">
        <f t="shared" si="39"/>
        <v>4.833239851766768E-4</v>
      </c>
      <c r="J516" s="16">
        <f t="shared" ref="J516:J579" si="43">(F516-($E$7*I516))^2</f>
        <v>2.1630979961324597E-7</v>
      </c>
    </row>
    <row r="517" spans="1:10" x14ac:dyDescent="0.25">
      <c r="A517" s="37">
        <v>515</v>
      </c>
      <c r="B517" s="4">
        <v>2460</v>
      </c>
      <c r="C517" s="20">
        <f t="shared" si="40"/>
        <v>-4.0568006956144299E-3</v>
      </c>
      <c r="F517" s="19">
        <f t="shared" si="41"/>
        <v>1.6457631883937723E-5</v>
      </c>
      <c r="G517">
        <v>7</v>
      </c>
      <c r="H517" s="17">
        <f t="shared" si="42"/>
        <v>1.6071663304850477E-5</v>
      </c>
      <c r="I517" s="17">
        <f t="shared" ref="I517:I580" si="44">(1-$E$7)*H517+I516</f>
        <v>4.8338742743833538E-4</v>
      </c>
      <c r="J517" s="16">
        <f t="shared" si="43"/>
        <v>2.1624512809584784E-7</v>
      </c>
    </row>
    <row r="518" spans="1:10" x14ac:dyDescent="0.25">
      <c r="A518" s="37">
        <v>516</v>
      </c>
      <c r="B518" s="4">
        <v>2400</v>
      </c>
      <c r="C518" s="20">
        <f t="shared" si="40"/>
        <v>-2.4692612590371522E-2</v>
      </c>
      <c r="F518" s="19">
        <f t="shared" si="41"/>
        <v>6.0972511653817417E-4</v>
      </c>
      <c r="G518">
        <v>6</v>
      </c>
      <c r="H518" s="17">
        <f t="shared" si="42"/>
        <v>5.9778542219526669E-4</v>
      </c>
      <c r="I518" s="17">
        <f t="shared" si="44"/>
        <v>4.8574716198797259E-4</v>
      </c>
      <c r="J518" s="16">
        <f t="shared" si="43"/>
        <v>1.5849657394918821E-8</v>
      </c>
    </row>
    <row r="519" spans="1:10" x14ac:dyDescent="0.25">
      <c r="A519" s="37">
        <v>517</v>
      </c>
      <c r="B519" s="4">
        <v>2400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4.8574716198797259E-4</v>
      </c>
      <c r="J519" s="16">
        <f t="shared" si="43"/>
        <v>2.3409117287740227E-7</v>
      </c>
    </row>
    <row r="520" spans="1:10" x14ac:dyDescent="0.25">
      <c r="A520" s="37">
        <v>518</v>
      </c>
      <c r="B520" s="4">
        <v>2365</v>
      </c>
      <c r="C520" s="20">
        <f t="shared" si="40"/>
        <v>-1.4690715410003594E-2</v>
      </c>
      <c r="F520" s="19">
        <f t="shared" si="41"/>
        <v>2.1581711925771705E-4</v>
      </c>
      <c r="G520">
        <v>4</v>
      </c>
      <c r="H520" s="17">
        <f t="shared" si="42"/>
        <v>2.1327140597331962E-4</v>
      </c>
      <c r="I520" s="17">
        <f t="shared" si="44"/>
        <v>4.8658904251305601E-4</v>
      </c>
      <c r="J520" s="16">
        <f t="shared" si="43"/>
        <v>7.2280931210448802E-8</v>
      </c>
    </row>
    <row r="521" spans="1:10" x14ac:dyDescent="0.25">
      <c r="A521" s="37">
        <v>519</v>
      </c>
      <c r="B521" s="4">
        <v>2365</v>
      </c>
      <c r="C521" s="20">
        <f t="shared" si="40"/>
        <v>0</v>
      </c>
      <c r="F521" s="19">
        <f t="shared" si="41"/>
        <v>0</v>
      </c>
      <c r="G521">
        <v>3</v>
      </c>
      <c r="H521" s="17">
        <f t="shared" si="42"/>
        <v>0</v>
      </c>
      <c r="I521" s="17">
        <f t="shared" si="44"/>
        <v>4.8658904251305601E-4</v>
      </c>
      <c r="J521" s="16">
        <f t="shared" si="43"/>
        <v>2.3490331383628452E-7</v>
      </c>
    </row>
    <row r="522" spans="1:10" x14ac:dyDescent="0.25">
      <c r="A522" s="37">
        <v>520</v>
      </c>
      <c r="B522" s="4">
        <v>2300</v>
      </c>
      <c r="C522" s="20">
        <f t="shared" si="40"/>
        <v>-2.7868899008792261E-2</v>
      </c>
      <c r="F522" s="19">
        <f t="shared" si="41"/>
        <v>7.7667553196226233E-4</v>
      </c>
      <c r="G522">
        <v>2</v>
      </c>
      <c r="H522" s="17">
        <f t="shared" si="42"/>
        <v>7.7360963570822063E-4</v>
      </c>
      <c r="I522" s="17">
        <f t="shared" si="44"/>
        <v>4.8964283626167079E-4</v>
      </c>
      <c r="J522" s="16">
        <f t="shared" si="43"/>
        <v>8.3501084247352865E-8</v>
      </c>
    </row>
    <row r="523" spans="1:10" x14ac:dyDescent="0.25">
      <c r="A523" s="37">
        <v>521</v>
      </c>
      <c r="B523" s="4">
        <v>2272</v>
      </c>
      <c r="C523" s="20">
        <f t="shared" si="40"/>
        <v>-1.2248622076199086E-2</v>
      </c>
      <c r="F523" s="19">
        <f t="shared" si="41"/>
        <v>1.5002874276555161E-4</v>
      </c>
      <c r="G523">
        <v>1</v>
      </c>
      <c r="H523" s="17">
        <f t="shared" si="42"/>
        <v>1.5002874276555161E-4</v>
      </c>
      <c r="I523" s="17">
        <f t="shared" si="44"/>
        <v>4.9023506884981658E-4</v>
      </c>
      <c r="J523" s="16">
        <f t="shared" si="43"/>
        <v>1.1442736574247815E-7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AE30-F4B1-4275-9ADC-028D978492B1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2851</v>
      </c>
      <c r="C3" s="18"/>
      <c r="D3" s="29" t="s">
        <v>42</v>
      </c>
      <c r="E3" s="28">
        <f>STDEVP(C4:C1277)</f>
        <v>2.53671780870987E-2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2851</v>
      </c>
      <c r="C4" s="20">
        <f t="shared" ref="C4:C67" si="0">LN(B4/B3)</f>
        <v>0</v>
      </c>
      <c r="D4" s="22" t="s">
        <v>41</v>
      </c>
      <c r="E4" s="28">
        <f>SQRT(SUM(F4:F523)/G4)</f>
        <v>2.5373175885471361E-2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2789</v>
      </c>
      <c r="C5" s="20">
        <f t="shared" si="0"/>
        <v>-2.1986701285183066E-2</v>
      </c>
      <c r="D5" s="22" t="s">
        <v>40</v>
      </c>
      <c r="E5" s="28">
        <f>SQRT((1-E7)*SUM(H4:H523))</f>
        <v>2.3557559984656615E-2</v>
      </c>
      <c r="F5" s="19">
        <f t="shared" si="1"/>
        <v>4.8341503340387066E-4</v>
      </c>
      <c r="G5">
        <v>519</v>
      </c>
      <c r="H5" s="17">
        <f t="shared" si="2"/>
        <v>8.5779605860922161E-5</v>
      </c>
      <c r="I5" s="17">
        <f t="shared" ref="I5:I68" si="4">(1-$E$7)*H5+I4</f>
        <v>2.8585666413170718E-7</v>
      </c>
      <c r="J5" s="16">
        <f t="shared" si="3"/>
        <v>2.3341472188011207E-7</v>
      </c>
    </row>
    <row r="6" spans="1:10" x14ac:dyDescent="0.25">
      <c r="A6" s="37">
        <v>4</v>
      </c>
      <c r="B6" s="4">
        <v>2800</v>
      </c>
      <c r="C6" s="20">
        <f t="shared" si="0"/>
        <v>3.936308535806449E-3</v>
      </c>
      <c r="D6" s="27" t="s">
        <v>39</v>
      </c>
      <c r="E6" s="26">
        <f>SQRT((1-E7)*F1277+E7*(E5^2))</f>
        <v>2.3518274975876677E-2</v>
      </c>
      <c r="F6" s="19">
        <f t="shared" si="1"/>
        <v>1.549452488906271E-5</v>
      </c>
      <c r="G6">
        <v>518</v>
      </c>
      <c r="H6" s="17">
        <f t="shared" si="2"/>
        <v>2.7586197543303361E-6</v>
      </c>
      <c r="I6" s="17">
        <f t="shared" si="4"/>
        <v>2.9504963992899911E-7</v>
      </c>
      <c r="J6" s="16">
        <f t="shared" si="3"/>
        <v>2.3105393826788276E-10</v>
      </c>
    </row>
    <row r="7" spans="1:10" x14ac:dyDescent="0.25">
      <c r="A7" s="37">
        <v>5</v>
      </c>
      <c r="B7" s="4">
        <v>2753</v>
      </c>
      <c r="C7" s="20">
        <f t="shared" si="0"/>
        <v>-1.6928191020687985E-2</v>
      </c>
      <c r="D7" s="22" t="s">
        <v>38</v>
      </c>
      <c r="E7" s="25">
        <v>0.99666754514359535</v>
      </c>
      <c r="F7" s="19">
        <f t="shared" si="1"/>
        <v>2.8656365123290131E-4</v>
      </c>
      <c r="G7">
        <v>517</v>
      </c>
      <c r="H7" s="17">
        <f t="shared" si="2"/>
        <v>5.1189909715494945E-5</v>
      </c>
      <c r="I7" s="17">
        <f t="shared" si="4"/>
        <v>4.65637703159316E-7</v>
      </c>
      <c r="J7" s="16">
        <f t="shared" si="3"/>
        <v>8.1852961234160315E-8</v>
      </c>
    </row>
    <row r="8" spans="1:10" x14ac:dyDescent="0.25">
      <c r="A8" s="37">
        <v>6</v>
      </c>
      <c r="B8" s="4">
        <v>2761</v>
      </c>
      <c r="C8" s="20">
        <f t="shared" si="0"/>
        <v>2.9017067875472132E-3</v>
      </c>
      <c r="D8" s="22" t="s">
        <v>37</v>
      </c>
      <c r="E8" s="24">
        <f>SQRT(SUM(J4:J1277)/G4)</f>
        <v>1.6997533004833793E-3</v>
      </c>
      <c r="F8" s="19">
        <f t="shared" si="1"/>
        <v>8.4199022808975681E-6</v>
      </c>
      <c r="G8">
        <v>516</v>
      </c>
      <c r="H8" s="17">
        <f t="shared" si="2"/>
        <v>1.5091068705318941E-6</v>
      </c>
      <c r="I8" s="17">
        <f t="shared" si="4"/>
        <v>4.7066673367885363E-7</v>
      </c>
      <c r="J8" s="16">
        <f t="shared" si="3"/>
        <v>6.3215284609944418E-11</v>
      </c>
    </row>
    <row r="9" spans="1:10" x14ac:dyDescent="0.25">
      <c r="A9" s="37">
        <v>7</v>
      </c>
      <c r="B9" s="4">
        <v>2750</v>
      </c>
      <c r="C9" s="20">
        <f t="shared" si="0"/>
        <v>-3.9920212695374498E-3</v>
      </c>
      <c r="D9" s="23"/>
      <c r="F9" s="19">
        <f t="shared" si="1"/>
        <v>1.5936233816439393E-5</v>
      </c>
      <c r="G9">
        <v>515</v>
      </c>
      <c r="H9" s="17">
        <f t="shared" si="2"/>
        <v>2.8658161238253784E-6</v>
      </c>
      <c r="I9" s="17">
        <f t="shared" si="4"/>
        <v>4.8021693653825831E-7</v>
      </c>
      <c r="J9" s="16">
        <f t="shared" si="3"/>
        <v>2.3893792891939884E-10</v>
      </c>
    </row>
    <row r="10" spans="1:10" x14ac:dyDescent="0.25">
      <c r="A10" s="37">
        <v>8</v>
      </c>
      <c r="B10" s="4">
        <v>2720</v>
      </c>
      <c r="C10" s="20">
        <f t="shared" si="0"/>
        <v>-1.0969031370573933E-2</v>
      </c>
      <c r="D10" s="22" t="s">
        <v>36</v>
      </c>
      <c r="E10" s="22">
        <f>E6*SQRT(252)</f>
        <v>0.37334104110841965</v>
      </c>
      <c r="F10" s="19">
        <f t="shared" si="1"/>
        <v>1.2031964920863506E-4</v>
      </c>
      <c r="G10">
        <v>514</v>
      </c>
      <c r="H10" s="17">
        <f t="shared" si="2"/>
        <v>2.1709452422003725E-5</v>
      </c>
      <c r="I10" s="17">
        <f t="shared" si="4"/>
        <v>5.5256270669185041E-7</v>
      </c>
      <c r="J10" s="16">
        <f t="shared" si="3"/>
        <v>1.4344596088451458E-8</v>
      </c>
    </row>
    <row r="11" spans="1:10" x14ac:dyDescent="0.25">
      <c r="A11" s="37">
        <v>9</v>
      </c>
      <c r="B11" s="4">
        <v>2650</v>
      </c>
      <c r="C11" s="20">
        <f t="shared" si="0"/>
        <v>-2.6072240309775129E-2</v>
      </c>
      <c r="F11" s="19">
        <f t="shared" si="1"/>
        <v>6.7976171477066309E-4</v>
      </c>
      <c r="G11">
        <v>513</v>
      </c>
      <c r="H11" s="17">
        <f t="shared" si="2"/>
        <v>1.2306050606293424E-4</v>
      </c>
      <c r="I11" s="17">
        <f t="shared" si="4"/>
        <v>9.6265628775288994E-7</v>
      </c>
      <c r="J11" s="16">
        <f t="shared" si="3"/>
        <v>4.6077251699403995E-7</v>
      </c>
    </row>
    <row r="12" spans="1:10" x14ac:dyDescent="0.25">
      <c r="A12" s="37">
        <v>10</v>
      </c>
      <c r="B12" s="4">
        <v>2570</v>
      </c>
      <c r="C12" s="20">
        <f t="shared" si="0"/>
        <v>-3.0653741091002402E-2</v>
      </c>
      <c r="F12" s="19">
        <f t="shared" si="1"/>
        <v>9.3965184287420913E-4</v>
      </c>
      <c r="G12">
        <v>512</v>
      </c>
      <c r="H12" s="17">
        <f t="shared" si="2"/>
        <v>1.7067843394875365E-4</v>
      </c>
      <c r="I12" s="17">
        <f t="shared" si="4"/>
        <v>1.5314344638489549E-6</v>
      </c>
      <c r="J12" s="16">
        <f t="shared" si="3"/>
        <v>8.8007947597740109E-7</v>
      </c>
    </row>
    <row r="13" spans="1:10" x14ac:dyDescent="0.25">
      <c r="A13" s="37">
        <v>11</v>
      </c>
      <c r="B13" s="4">
        <v>2560</v>
      </c>
      <c r="C13" s="20">
        <f t="shared" si="0"/>
        <v>-3.898640415657309E-3</v>
      </c>
      <c r="F13" s="19">
        <f t="shared" si="1"/>
        <v>1.5199397090596595E-5</v>
      </c>
      <c r="G13">
        <v>511</v>
      </c>
      <c r="H13" s="17">
        <f t="shared" si="2"/>
        <v>2.7700507407776415E-6</v>
      </c>
      <c r="I13" s="17">
        <f t="shared" si="4"/>
        <v>1.5406655328925466E-6</v>
      </c>
      <c r="J13" s="16">
        <f t="shared" si="3"/>
        <v>1.8670122739911623E-10</v>
      </c>
    </row>
    <row r="14" spans="1:10" x14ac:dyDescent="0.25">
      <c r="A14" s="37">
        <v>12</v>
      </c>
      <c r="B14" s="4">
        <v>2448</v>
      </c>
      <c r="C14" s="20">
        <f t="shared" si="0"/>
        <v>-4.4735893841391414E-2</v>
      </c>
      <c r="F14" s="19">
        <f t="shared" si="1"/>
        <v>2.0013001977882421E-3</v>
      </c>
      <c r="G14">
        <v>510</v>
      </c>
      <c r="H14" s="17">
        <f t="shared" si="2"/>
        <v>3.6595129218844308E-4</v>
      </c>
      <c r="I14" s="17">
        <f t="shared" si="4"/>
        <v>2.7601816937534822E-6</v>
      </c>
      <c r="J14" s="16">
        <f t="shared" si="3"/>
        <v>3.9941989618807319E-6</v>
      </c>
    </row>
    <row r="15" spans="1:10" x14ac:dyDescent="0.25">
      <c r="A15" s="37">
        <v>13</v>
      </c>
      <c r="B15" s="4">
        <v>2448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2.7601816937534822E-6</v>
      </c>
      <c r="J15" s="16">
        <f t="shared" si="3"/>
        <v>7.5679102880472111E-12</v>
      </c>
    </row>
    <row r="16" spans="1:10" x14ac:dyDescent="0.25">
      <c r="A16" s="37">
        <v>14</v>
      </c>
      <c r="B16" s="4">
        <v>2535</v>
      </c>
      <c r="C16" s="20">
        <f t="shared" si="0"/>
        <v>3.492227239306693E-2</v>
      </c>
      <c r="F16" s="19">
        <f t="shared" si="1"/>
        <v>1.2195651090955648E-3</v>
      </c>
      <c r="G16">
        <v>508</v>
      </c>
      <c r="H16" s="17">
        <f t="shared" si="2"/>
        <v>2.2449951387317193E-4</v>
      </c>
      <c r="I16" s="17">
        <f t="shared" si="4"/>
        <v>3.5083161890206182E-6</v>
      </c>
      <c r="J16" s="16">
        <f t="shared" si="3"/>
        <v>1.4788225582933453E-6</v>
      </c>
    </row>
    <row r="17" spans="1:10" x14ac:dyDescent="0.25">
      <c r="A17" s="37">
        <v>15</v>
      </c>
      <c r="B17" s="4">
        <v>2550</v>
      </c>
      <c r="C17" s="20">
        <f t="shared" si="0"/>
        <v>5.899722127188322E-3</v>
      </c>
      <c r="F17" s="19">
        <f t="shared" si="1"/>
        <v>3.4806721178035501E-5</v>
      </c>
      <c r="G17">
        <v>507</v>
      </c>
      <c r="H17" s="17">
        <f t="shared" si="2"/>
        <v>6.4287007736870396E-6</v>
      </c>
      <c r="I17" s="17">
        <f t="shared" si="4"/>
        <v>3.5297395441342638E-6</v>
      </c>
      <c r="J17" s="16">
        <f t="shared" si="3"/>
        <v>9.7898552184741323E-10</v>
      </c>
    </row>
    <row r="18" spans="1:10" x14ac:dyDescent="0.25">
      <c r="A18" s="37">
        <v>16</v>
      </c>
      <c r="B18" s="4">
        <v>2551</v>
      </c>
      <c r="C18" s="20">
        <f t="shared" si="0"/>
        <v>3.9207998933965212E-4</v>
      </c>
      <c r="F18" s="19">
        <f t="shared" si="1"/>
        <v>1.5372671804058171E-7</v>
      </c>
      <c r="G18">
        <v>506</v>
      </c>
      <c r="H18" s="17">
        <f t="shared" si="2"/>
        <v>2.8487814747402474E-8</v>
      </c>
      <c r="I18" s="17">
        <f t="shared" si="4"/>
        <v>3.529834478490867E-6</v>
      </c>
      <c r="J18" s="16">
        <f t="shared" si="3"/>
        <v>1.1318815572630181E-11</v>
      </c>
    </row>
    <row r="19" spans="1:10" x14ac:dyDescent="0.25">
      <c r="A19" s="37">
        <v>17</v>
      </c>
      <c r="B19" s="4">
        <v>2597</v>
      </c>
      <c r="C19" s="20">
        <f t="shared" si="0"/>
        <v>1.7871493520937039E-2</v>
      </c>
      <c r="F19" s="19">
        <f t="shared" si="1"/>
        <v>3.1939028066889456E-4</v>
      </c>
      <c r="G19">
        <v>505</v>
      </c>
      <c r="H19" s="17">
        <f t="shared" si="2"/>
        <v>5.9385601647916053E-5</v>
      </c>
      <c r="I19" s="17">
        <f t="shared" si="4"/>
        <v>3.7277343151029772E-6</v>
      </c>
      <c r="J19" s="16">
        <f t="shared" si="3"/>
        <v>9.9650685964833531E-8</v>
      </c>
    </row>
    <row r="20" spans="1:10" x14ac:dyDescent="0.25">
      <c r="A20" s="37">
        <v>18</v>
      </c>
      <c r="B20" s="4">
        <v>2600</v>
      </c>
      <c r="C20" s="20">
        <f t="shared" si="0"/>
        <v>1.1545123468248784E-3</v>
      </c>
      <c r="F20" s="19">
        <f t="shared" si="1"/>
        <v>1.3328987589710883E-6</v>
      </c>
      <c r="G20">
        <v>504</v>
      </c>
      <c r="H20" s="17">
        <f t="shared" si="2"/>
        <v>2.4866021906842703E-7</v>
      </c>
      <c r="I20" s="17">
        <f t="shared" si="4"/>
        <v>3.7285629640576064E-6</v>
      </c>
      <c r="J20" s="16">
        <f t="shared" si="3"/>
        <v>5.6798278324036041E-12</v>
      </c>
    </row>
    <row r="21" spans="1:10" x14ac:dyDescent="0.25">
      <c r="A21" s="37">
        <v>19</v>
      </c>
      <c r="B21" s="4">
        <v>2611</v>
      </c>
      <c r="C21" s="20">
        <f t="shared" si="0"/>
        <v>4.221844689555462E-3</v>
      </c>
      <c r="F21" s="19">
        <f t="shared" si="1"/>
        <v>1.7823972582727654E-5</v>
      </c>
      <c r="G21">
        <v>503</v>
      </c>
      <c r="H21" s="17">
        <f t="shared" si="2"/>
        <v>3.3362864941733064E-6</v>
      </c>
      <c r="I21" s="17">
        <f t="shared" si="4"/>
        <v>3.7396809881874713E-6</v>
      </c>
      <c r="J21" s="16">
        <f t="shared" si="3"/>
        <v>1.9871847087270429E-10</v>
      </c>
    </row>
    <row r="22" spans="1:10" x14ac:dyDescent="0.25">
      <c r="A22" s="37">
        <v>20</v>
      </c>
      <c r="B22" s="4">
        <v>2646</v>
      </c>
      <c r="C22" s="20">
        <f t="shared" si="0"/>
        <v>1.3315775975772156E-2</v>
      </c>
      <c r="F22" s="19">
        <f t="shared" si="1"/>
        <v>1.773098898369509E-4</v>
      </c>
      <c r="G22">
        <v>502</v>
      </c>
      <c r="H22" s="17">
        <f t="shared" si="2"/>
        <v>3.329978852792911E-5</v>
      </c>
      <c r="I22" s="17">
        <f t="shared" si="4"/>
        <v>3.8506510301846166E-6</v>
      </c>
      <c r="J22" s="16">
        <f t="shared" si="3"/>
        <v>3.0092559391872863E-8</v>
      </c>
    </row>
    <row r="23" spans="1:10" x14ac:dyDescent="0.25">
      <c r="A23" s="37">
        <v>21</v>
      </c>
      <c r="B23" s="4">
        <v>2633</v>
      </c>
      <c r="C23" s="20">
        <f t="shared" si="0"/>
        <v>-4.9251851785915473E-3</v>
      </c>
      <c r="F23" s="19">
        <f t="shared" si="1"/>
        <v>2.4257449043417852E-5</v>
      </c>
      <c r="G23">
        <v>501</v>
      </c>
      <c r="H23" s="17">
        <f t="shared" si="2"/>
        <v>4.5709169111768721E-6</v>
      </c>
      <c r="I23" s="17">
        <f t="shared" si="4"/>
        <v>3.8658834044434904E-6</v>
      </c>
      <c r="J23" s="16">
        <f t="shared" si="3"/>
        <v>4.1634151944204975E-10</v>
      </c>
    </row>
    <row r="24" spans="1:10" x14ac:dyDescent="0.25">
      <c r="A24" s="37">
        <v>22</v>
      </c>
      <c r="B24" s="4">
        <v>2598</v>
      </c>
      <c r="C24" s="20">
        <f t="shared" si="0"/>
        <v>-1.3381962265764552E-2</v>
      </c>
      <c r="F24" s="19">
        <f t="shared" si="1"/>
        <v>1.7907691408234635E-4</v>
      </c>
      <c r="G24">
        <v>500</v>
      </c>
      <c r="H24" s="17">
        <f t="shared" si="2"/>
        <v>3.385692290395421E-5</v>
      </c>
      <c r="I24" s="17">
        <f t="shared" si="4"/>
        <v>3.9787100715976905E-6</v>
      </c>
      <c r="J24" s="16">
        <f t="shared" si="3"/>
        <v>3.0664024432831312E-8</v>
      </c>
    </row>
    <row r="25" spans="1:10" x14ac:dyDescent="0.25">
      <c r="A25" s="37">
        <v>23</v>
      </c>
      <c r="B25" s="4">
        <v>2620</v>
      </c>
      <c r="C25" s="20">
        <f t="shared" si="0"/>
        <v>8.4323995245976086E-3</v>
      </c>
      <c r="F25" s="19">
        <f t="shared" si="1"/>
        <v>7.1105361742433972E-5</v>
      </c>
      <c r="G25">
        <v>499</v>
      </c>
      <c r="H25" s="17">
        <f t="shared" si="2"/>
        <v>1.348838385009523E-5</v>
      </c>
      <c r="I25" s="17">
        <f t="shared" si="4"/>
        <v>4.0236595018639902E-6</v>
      </c>
      <c r="J25" s="16">
        <f t="shared" si="3"/>
        <v>4.5017539072492443E-9</v>
      </c>
    </row>
    <row r="26" spans="1:10" x14ac:dyDescent="0.25">
      <c r="A26" s="37">
        <v>24</v>
      </c>
      <c r="B26" s="4">
        <v>2564</v>
      </c>
      <c r="C26" s="20">
        <f t="shared" si="0"/>
        <v>-2.1605778714581848E-2</v>
      </c>
      <c r="F26" s="19">
        <f t="shared" si="1"/>
        <v>4.6680967386347803E-4</v>
      </c>
      <c r="G26">
        <v>498</v>
      </c>
      <c r="H26" s="17">
        <f t="shared" si="2"/>
        <v>8.8847885703814081E-5</v>
      </c>
      <c r="I26" s="17">
        <f t="shared" si="4"/>
        <v>4.3197410700589514E-6</v>
      </c>
      <c r="J26" s="16">
        <f t="shared" si="3"/>
        <v>2.1391025354409472E-7</v>
      </c>
    </row>
    <row r="27" spans="1:10" x14ac:dyDescent="0.25">
      <c r="A27" s="37">
        <v>25</v>
      </c>
      <c r="B27" s="4">
        <v>2527</v>
      </c>
      <c r="C27" s="20">
        <f t="shared" si="0"/>
        <v>-1.4535710652366446E-2</v>
      </c>
      <c r="F27" s="19">
        <f t="shared" si="1"/>
        <v>2.1128688416931937E-4</v>
      </c>
      <c r="G27">
        <v>497</v>
      </c>
      <c r="H27" s="17">
        <f t="shared" si="2"/>
        <v>4.0348693078215086E-5</v>
      </c>
      <c r="I27" s="17">
        <f t="shared" si="4"/>
        <v>4.45420126825703E-6</v>
      </c>
      <c r="J27" s="16">
        <f t="shared" si="3"/>
        <v>4.2785899147065349E-8</v>
      </c>
    </row>
    <row r="28" spans="1:10" x14ac:dyDescent="0.25">
      <c r="A28" s="37">
        <v>26</v>
      </c>
      <c r="B28" s="4">
        <v>2547</v>
      </c>
      <c r="C28" s="20">
        <f t="shared" si="0"/>
        <v>7.8833675912627701E-3</v>
      </c>
      <c r="F28" s="19">
        <f t="shared" si="1"/>
        <v>6.2147484578972177E-5</v>
      </c>
      <c r="G28">
        <v>496</v>
      </c>
      <c r="H28" s="17">
        <f t="shared" si="2"/>
        <v>1.1907762728189242E-5</v>
      </c>
      <c r="I28" s="17">
        <f t="shared" si="4"/>
        <v>4.4938833499894987E-6</v>
      </c>
      <c r="J28" s="16">
        <f t="shared" si="3"/>
        <v>3.3256647607919365E-9</v>
      </c>
    </row>
    <row r="29" spans="1:10" x14ac:dyDescent="0.25">
      <c r="A29" s="37">
        <v>27</v>
      </c>
      <c r="B29" s="4">
        <v>2590</v>
      </c>
      <c r="C29" s="20">
        <f t="shared" si="0"/>
        <v>1.6741679714126472E-2</v>
      </c>
      <c r="F29" s="19">
        <f t="shared" si="1"/>
        <v>2.8028383965039385E-4</v>
      </c>
      <c r="G29">
        <v>495</v>
      </c>
      <c r="H29" s="17">
        <f t="shared" si="2"/>
        <v>5.3883321526756058E-5</v>
      </c>
      <c r="I29" s="17">
        <f t="shared" si="4"/>
        <v>4.6734470864905506E-6</v>
      </c>
      <c r="J29" s="16">
        <f t="shared" si="3"/>
        <v>7.5969673472642085E-8</v>
      </c>
    </row>
    <row r="30" spans="1:10" x14ac:dyDescent="0.25">
      <c r="A30" s="37">
        <v>28</v>
      </c>
      <c r="B30" s="4">
        <v>2598</v>
      </c>
      <c r="C30" s="20">
        <f t="shared" si="0"/>
        <v>3.0840425369613195E-3</v>
      </c>
      <c r="F30" s="19">
        <f t="shared" si="1"/>
        <v>9.5113183697868114E-6</v>
      </c>
      <c r="G30">
        <v>494</v>
      </c>
      <c r="H30" s="17">
        <f t="shared" si="2"/>
        <v>1.8346224486529382E-6</v>
      </c>
      <c r="I30" s="17">
        <f t="shared" si="4"/>
        <v>4.679560882979233E-6</v>
      </c>
      <c r="J30" s="16">
        <f t="shared" si="3"/>
        <v>2.3496820560688674E-11</v>
      </c>
    </row>
    <row r="31" spans="1:10" x14ac:dyDescent="0.25">
      <c r="A31" s="37">
        <v>29</v>
      </c>
      <c r="B31" s="4">
        <v>2639</v>
      </c>
      <c r="C31" s="20">
        <f t="shared" si="0"/>
        <v>1.5658139272779131E-2</v>
      </c>
      <c r="F31" s="19">
        <f t="shared" si="1"/>
        <v>2.4517732548574818E-4</v>
      </c>
      <c r="G31">
        <v>493</v>
      </c>
      <c r="H31" s="17">
        <f t="shared" si="2"/>
        <v>4.7449973168275239E-5</v>
      </c>
      <c r="I31" s="17">
        <f t="shared" si="4"/>
        <v>4.8376857765001225E-6</v>
      </c>
      <c r="J31" s="16">
        <f t="shared" si="3"/>
        <v>5.777089188372483E-8</v>
      </c>
    </row>
    <row r="32" spans="1:10" x14ac:dyDescent="0.25">
      <c r="A32" s="37">
        <v>30</v>
      </c>
      <c r="B32" s="4">
        <v>2622</v>
      </c>
      <c r="C32" s="20">
        <f t="shared" si="0"/>
        <v>-6.4626721796788742E-3</v>
      </c>
      <c r="F32" s="19">
        <f t="shared" si="1"/>
        <v>4.176613170199529E-5</v>
      </c>
      <c r="G32">
        <v>492</v>
      </c>
      <c r="H32" s="17">
        <f t="shared" si="2"/>
        <v>8.1101634165951636E-6</v>
      </c>
      <c r="I32" s="17">
        <f t="shared" si="4"/>
        <v>4.8647125299639906E-6</v>
      </c>
      <c r="J32" s="16">
        <f t="shared" si="3"/>
        <v>1.3629114496294978E-9</v>
      </c>
    </row>
    <row r="33" spans="1:10" x14ac:dyDescent="0.25">
      <c r="A33" s="37">
        <v>31</v>
      </c>
      <c r="B33" s="4">
        <v>2586</v>
      </c>
      <c r="C33" s="20">
        <f t="shared" si="0"/>
        <v>-1.3825104991842318E-2</v>
      </c>
      <c r="F33" s="19">
        <f t="shared" si="1"/>
        <v>1.9113352803546338E-4</v>
      </c>
      <c r="G33">
        <v>491</v>
      </c>
      <c r="H33" s="17">
        <f t="shared" si="2"/>
        <v>3.7238477067473191E-5</v>
      </c>
      <c r="I33" s="17">
        <f t="shared" si="4"/>
        <v>4.988808073712605E-6</v>
      </c>
      <c r="J33" s="16">
        <f t="shared" si="3"/>
        <v>3.4656046349662537E-8</v>
      </c>
    </row>
    <row r="34" spans="1:10" x14ac:dyDescent="0.25">
      <c r="A34" s="37">
        <v>32</v>
      </c>
      <c r="B34" s="4">
        <v>2586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4.988808073712605E-6</v>
      </c>
      <c r="J34" s="16">
        <f t="shared" si="3"/>
        <v>2.4722604740343952E-11</v>
      </c>
    </row>
    <row r="35" spans="1:10" x14ac:dyDescent="0.25">
      <c r="A35" s="37">
        <v>33</v>
      </c>
      <c r="B35" s="4">
        <v>2580</v>
      </c>
      <c r="C35" s="20">
        <f t="shared" si="0"/>
        <v>-2.3228814161396385E-3</v>
      </c>
      <c r="F35" s="19">
        <f t="shared" si="1"/>
        <v>5.3957780734468925E-6</v>
      </c>
      <c r="G35">
        <v>489</v>
      </c>
      <c r="H35" s="17">
        <f t="shared" si="2"/>
        <v>1.058299232897924E-6</v>
      </c>
      <c r="I35" s="17">
        <f t="shared" si="4"/>
        <v>4.9923348081308053E-6</v>
      </c>
      <c r="J35" s="16">
        <f t="shared" si="3"/>
        <v>1.7646720278079323E-13</v>
      </c>
    </row>
    <row r="36" spans="1:10" x14ac:dyDescent="0.25">
      <c r="A36" s="37">
        <v>34</v>
      </c>
      <c r="B36" s="4">
        <v>2568</v>
      </c>
      <c r="C36" s="20">
        <f t="shared" si="0"/>
        <v>-4.6620131058113011E-3</v>
      </c>
      <c r="F36" s="19">
        <f t="shared" si="1"/>
        <v>2.1734366198756335E-5</v>
      </c>
      <c r="G36">
        <v>488</v>
      </c>
      <c r="H36" s="17">
        <f t="shared" si="2"/>
        <v>4.2771163658061171E-6</v>
      </c>
      <c r="I36" s="17">
        <f t="shared" si="4"/>
        <v>5.0065881053354437E-6</v>
      </c>
      <c r="J36" s="16">
        <f t="shared" si="3"/>
        <v>2.8037701846180355E-10</v>
      </c>
    </row>
    <row r="37" spans="1:10" x14ac:dyDescent="0.25">
      <c r="A37" s="37">
        <v>35</v>
      </c>
      <c r="B37" s="4">
        <v>2520</v>
      </c>
      <c r="C37" s="20">
        <f t="shared" si="0"/>
        <v>-1.8868484304382805E-2</v>
      </c>
      <c r="F37" s="19">
        <f t="shared" si="1"/>
        <v>3.5601969994474025E-4</v>
      </c>
      <c r="G37">
        <v>487</v>
      </c>
      <c r="H37" s="17">
        <f t="shared" si="2"/>
        <v>7.0295544518655714E-5</v>
      </c>
      <c r="I37" s="17">
        <f t="shared" si="4"/>
        <v>5.2408448340502473E-6</v>
      </c>
      <c r="J37" s="16">
        <f t="shared" si="3"/>
        <v>1.2305805811818192E-7</v>
      </c>
    </row>
    <row r="38" spans="1:10" x14ac:dyDescent="0.25">
      <c r="A38" s="37">
        <v>36</v>
      </c>
      <c r="B38" s="4">
        <v>2536</v>
      </c>
      <c r="C38" s="20">
        <f t="shared" si="0"/>
        <v>6.3291350516475296E-3</v>
      </c>
      <c r="F38" s="19">
        <f t="shared" si="1"/>
        <v>4.0057950501993376E-5</v>
      </c>
      <c r="G38">
        <v>486</v>
      </c>
      <c r="H38" s="17">
        <f t="shared" si="2"/>
        <v>7.9358267632873797E-6</v>
      </c>
      <c r="I38" s="17">
        <f t="shared" si="4"/>
        <v>5.2672906184871507E-6</v>
      </c>
      <c r="J38" s="16">
        <f t="shared" si="3"/>
        <v>1.21161168471446E-9</v>
      </c>
    </row>
    <row r="39" spans="1:10" x14ac:dyDescent="0.25">
      <c r="A39" s="37">
        <v>37</v>
      </c>
      <c r="B39" s="4">
        <v>2644</v>
      </c>
      <c r="C39" s="20">
        <f t="shared" si="0"/>
        <v>4.1704885414460324E-2</v>
      </c>
      <c r="F39" s="19">
        <f t="shared" si="1"/>
        <v>1.7392974674332656E-3</v>
      </c>
      <c r="G39">
        <v>485</v>
      </c>
      <c r="H39" s="17">
        <f t="shared" si="2"/>
        <v>3.4572198775648056E-4</v>
      </c>
      <c r="I39" s="17">
        <f t="shared" si="4"/>
        <v>6.4193935355521044E-6</v>
      </c>
      <c r="J39" s="16">
        <f t="shared" si="3"/>
        <v>3.0029405600840501E-6</v>
      </c>
    </row>
    <row r="40" spans="1:10" x14ac:dyDescent="0.25">
      <c r="A40" s="37">
        <v>38</v>
      </c>
      <c r="B40" s="4">
        <v>2671</v>
      </c>
      <c r="C40" s="20">
        <f t="shared" si="0"/>
        <v>1.0160012138384062E-2</v>
      </c>
      <c r="F40" s="19">
        <f t="shared" si="1"/>
        <v>1.0322584665211149E-4</v>
      </c>
      <c r="G40">
        <v>484</v>
      </c>
      <c r="H40" s="17">
        <f t="shared" si="2"/>
        <v>2.0586915122469877E-5</v>
      </c>
      <c r="I40" s="17">
        <f t="shared" si="4"/>
        <v>6.4879985008303697E-6</v>
      </c>
      <c r="J40" s="16">
        <f t="shared" si="3"/>
        <v>9.362394863105761E-9</v>
      </c>
    </row>
    <row r="41" spans="1:10" x14ac:dyDescent="0.25">
      <c r="A41" s="37">
        <v>39</v>
      </c>
      <c r="B41" s="4">
        <v>2676</v>
      </c>
      <c r="C41" s="20">
        <f t="shared" si="0"/>
        <v>1.87020813815815E-3</v>
      </c>
      <c r="F41" s="19">
        <f t="shared" si="1"/>
        <v>3.497678480032974E-6</v>
      </c>
      <c r="G41">
        <v>483</v>
      </c>
      <c r="H41" s="17">
        <f t="shared" si="2"/>
        <v>6.9989419095362829E-7</v>
      </c>
      <c r="I41" s="17">
        <f t="shared" si="4"/>
        <v>6.4903308666259822E-6</v>
      </c>
      <c r="J41" s="16">
        <f t="shared" si="3"/>
        <v>8.8269815406058432E-12</v>
      </c>
    </row>
    <row r="42" spans="1:10" x14ac:dyDescent="0.25">
      <c r="A42" s="37">
        <v>40</v>
      </c>
      <c r="B42" s="4">
        <v>2632</v>
      </c>
      <c r="C42" s="20">
        <f t="shared" si="0"/>
        <v>-1.6579128802911222E-2</v>
      </c>
      <c r="F42" s="19">
        <f t="shared" si="1"/>
        <v>2.7486751186352052E-4</v>
      </c>
      <c r="G42">
        <v>482</v>
      </c>
      <c r="H42" s="17">
        <f t="shared" si="2"/>
        <v>5.5185578397812346E-5</v>
      </c>
      <c r="I42" s="17">
        <f t="shared" si="4"/>
        <v>6.6742343153612719E-6</v>
      </c>
      <c r="J42" s="16">
        <f t="shared" si="3"/>
        <v>7.1939564703632467E-8</v>
      </c>
    </row>
    <row r="43" spans="1:10" x14ac:dyDescent="0.25">
      <c r="A43" s="37">
        <v>41</v>
      </c>
      <c r="B43" s="4">
        <v>2660</v>
      </c>
      <c r="C43" s="20">
        <f t="shared" si="0"/>
        <v>1.0582109330537008E-2</v>
      </c>
      <c r="F43" s="19">
        <f t="shared" si="1"/>
        <v>1.1198103788343841E-4</v>
      </c>
      <c r="G43">
        <v>481</v>
      </c>
      <c r="H43" s="17">
        <f t="shared" si="2"/>
        <v>2.2557780143761347E-5</v>
      </c>
      <c r="I43" s="17">
        <f t="shared" si="4"/>
        <v>6.7494070993510576E-6</v>
      </c>
      <c r="J43" s="16">
        <f t="shared" si="3"/>
        <v>1.1078430382933626E-8</v>
      </c>
    </row>
    <row r="44" spans="1:10" x14ac:dyDescent="0.25">
      <c r="A44" s="37">
        <v>42</v>
      </c>
      <c r="B44" s="4">
        <v>2649</v>
      </c>
      <c r="C44" s="20">
        <f t="shared" si="0"/>
        <v>-4.1439125036750509E-3</v>
      </c>
      <c r="F44" s="19">
        <f t="shared" si="1"/>
        <v>1.7172010838114427E-5</v>
      </c>
      <c r="G44">
        <v>480</v>
      </c>
      <c r="H44" s="17">
        <f t="shared" si="2"/>
        <v>3.4707450159611346E-6</v>
      </c>
      <c r="I44" s="17">
        <f t="shared" si="4"/>
        <v>6.76097320043484E-6</v>
      </c>
      <c r="J44" s="16">
        <f t="shared" si="3"/>
        <v>1.0885934696276274E-10</v>
      </c>
    </row>
    <row r="45" spans="1:10" x14ac:dyDescent="0.25">
      <c r="A45" s="37">
        <v>43</v>
      </c>
      <c r="B45" s="4">
        <v>2643</v>
      </c>
      <c r="C45" s="20">
        <f t="shared" si="0"/>
        <v>-2.2675746677805458E-3</v>
      </c>
      <c r="F45" s="19">
        <f t="shared" si="1"/>
        <v>5.1418948739600528E-6</v>
      </c>
      <c r="G45">
        <v>479</v>
      </c>
      <c r="H45" s="17">
        <f t="shared" si="2"/>
        <v>1.0427361536399439E-6</v>
      </c>
      <c r="I45" s="17">
        <f t="shared" si="4"/>
        <v>6.7644480715939865E-6</v>
      </c>
      <c r="J45" s="16">
        <f t="shared" si="3"/>
        <v>2.5600351355024861E-12</v>
      </c>
    </row>
    <row r="46" spans="1:10" x14ac:dyDescent="0.25">
      <c r="A46" s="37">
        <v>44</v>
      </c>
      <c r="B46" s="4">
        <v>2590</v>
      </c>
      <c r="C46" s="20">
        <f t="shared" si="0"/>
        <v>-2.0256759910705812E-2</v>
      </c>
      <c r="F46" s="19">
        <f t="shared" si="1"/>
        <v>4.1033632207997816E-4</v>
      </c>
      <c r="G46">
        <v>478</v>
      </c>
      <c r="H46" s="17">
        <f t="shared" si="2"/>
        <v>8.3491234667363589E-5</v>
      </c>
      <c r="I46" s="17">
        <f t="shared" si="4"/>
        <v>7.0426788420284625E-6</v>
      </c>
      <c r="J46" s="16">
        <f t="shared" si="3"/>
        <v>1.6266469335412174E-7</v>
      </c>
    </row>
    <row r="47" spans="1:10" x14ac:dyDescent="0.25">
      <c r="A47" s="37">
        <v>45</v>
      </c>
      <c r="B47" s="4">
        <v>2670</v>
      </c>
      <c r="C47" s="20">
        <f t="shared" si="0"/>
        <v>3.0420596700711719E-2</v>
      </c>
      <c r="F47" s="19">
        <f t="shared" si="1"/>
        <v>9.2541270362735269E-4</v>
      </c>
      <c r="G47">
        <v>477</v>
      </c>
      <c r="H47" s="17">
        <f t="shared" si="2"/>
        <v>1.8892353473110281E-4</v>
      </c>
      <c r="I47" s="17">
        <f t="shared" si="4"/>
        <v>7.6722579928322593E-6</v>
      </c>
      <c r="J47" s="16">
        <f t="shared" si="3"/>
        <v>8.4229445477931136E-7</v>
      </c>
    </row>
    <row r="48" spans="1:10" x14ac:dyDescent="0.25">
      <c r="A48" s="37">
        <v>46</v>
      </c>
      <c r="B48" s="4">
        <v>2635</v>
      </c>
      <c r="C48" s="20">
        <f t="shared" si="0"/>
        <v>-1.3195290418832545E-2</v>
      </c>
      <c r="F48" s="19">
        <f t="shared" si="1"/>
        <v>1.7411568923733398E-4</v>
      </c>
      <c r="G48">
        <v>476</v>
      </c>
      <c r="H48" s="17">
        <f t="shared" si="2"/>
        <v>3.5664668817578423E-5</v>
      </c>
      <c r="I48" s="17">
        <f t="shared" si="4"/>
        <v>7.7911088916354619E-6</v>
      </c>
      <c r="J48" s="16">
        <f t="shared" si="3"/>
        <v>2.7672503443968765E-8</v>
      </c>
    </row>
    <row r="49" spans="1:10" x14ac:dyDescent="0.25">
      <c r="A49" s="37">
        <v>47</v>
      </c>
      <c r="B49" s="4">
        <v>2634</v>
      </c>
      <c r="C49" s="20">
        <f t="shared" si="0"/>
        <v>-3.7957867223633787E-4</v>
      </c>
      <c r="F49" s="19">
        <f t="shared" si="1"/>
        <v>1.4407996841670121E-7</v>
      </c>
      <c r="G49">
        <v>475</v>
      </c>
      <c r="H49" s="17">
        <f t="shared" si="2"/>
        <v>2.9611034301561375E-8</v>
      </c>
      <c r="I49" s="17">
        <f t="shared" si="4"/>
        <v>7.7912075690705238E-6</v>
      </c>
      <c r="J49" s="16">
        <f t="shared" si="3"/>
        <v>5.8082136952373377E-11</v>
      </c>
    </row>
    <row r="50" spans="1:10" x14ac:dyDescent="0.25">
      <c r="A50" s="37">
        <v>48</v>
      </c>
      <c r="B50" s="4">
        <v>2606</v>
      </c>
      <c r="C50" s="20">
        <f t="shared" si="0"/>
        <v>-1.0687124618435875E-2</v>
      </c>
      <c r="F50" s="19">
        <f t="shared" si="1"/>
        <v>1.1421463260997814E-4</v>
      </c>
      <c r="G50">
        <v>474</v>
      </c>
      <c r="H50" s="17">
        <f t="shared" si="2"/>
        <v>2.3551653515320562E-5</v>
      </c>
      <c r="I50" s="17">
        <f t="shared" si="4"/>
        <v>7.8696923912040132E-6</v>
      </c>
      <c r="J50" s="16">
        <f t="shared" si="3"/>
        <v>1.1314824873953712E-8</v>
      </c>
    </row>
    <row r="51" spans="1:10" x14ac:dyDescent="0.25">
      <c r="A51" s="37">
        <v>49</v>
      </c>
      <c r="B51" s="4">
        <v>2593</v>
      </c>
      <c r="C51" s="20">
        <f t="shared" si="0"/>
        <v>-5.0009721461259883E-3</v>
      </c>
      <c r="F51" s="19">
        <f t="shared" si="1"/>
        <v>2.5009722406327972E-5</v>
      </c>
      <c r="G51">
        <v>473</v>
      </c>
      <c r="H51" s="17">
        <f t="shared" si="2"/>
        <v>5.1743787098910326E-6</v>
      </c>
      <c r="I51" s="17">
        <f t="shared" si="4"/>
        <v>7.8869357746646661E-6</v>
      </c>
      <c r="J51" s="16">
        <f t="shared" si="3"/>
        <v>2.9409058434155993E-10</v>
      </c>
    </row>
    <row r="52" spans="1:10" x14ac:dyDescent="0.25">
      <c r="A52" s="37">
        <v>50</v>
      </c>
      <c r="B52" s="4">
        <v>2570</v>
      </c>
      <c r="C52" s="20">
        <f t="shared" si="0"/>
        <v>-8.9096076493989547E-3</v>
      </c>
      <c r="F52" s="19">
        <f t="shared" si="1"/>
        <v>7.9381108466228367E-5</v>
      </c>
      <c r="G52">
        <v>472</v>
      </c>
      <c r="H52" s="17">
        <f t="shared" si="2"/>
        <v>1.6478443323942982E-5</v>
      </c>
      <c r="I52" s="17">
        <f t="shared" si="4"/>
        <v>7.9418494431455285E-6</v>
      </c>
      <c r="J52" s="16">
        <f t="shared" si="3"/>
        <v>5.107349832313472E-9</v>
      </c>
    </row>
    <row r="53" spans="1:10" x14ac:dyDescent="0.25">
      <c r="A53" s="37">
        <v>51</v>
      </c>
      <c r="B53" s="4">
        <v>2553</v>
      </c>
      <c r="C53" s="20">
        <f t="shared" si="0"/>
        <v>-6.6367606477816324E-3</v>
      </c>
      <c r="F53" s="19">
        <f t="shared" si="1"/>
        <v>4.4046591895942874E-5</v>
      </c>
      <c r="G53">
        <v>471</v>
      </c>
      <c r="H53" s="17">
        <f t="shared" si="2"/>
        <v>9.1740482029692707E-6</v>
      </c>
      <c r="I53" s="17">
        <f t="shared" si="4"/>
        <v>7.9724215446324044E-6</v>
      </c>
      <c r="J53" s="16">
        <f t="shared" si="3"/>
        <v>1.3032632903687134E-9</v>
      </c>
    </row>
    <row r="54" spans="1:10" x14ac:dyDescent="0.25">
      <c r="A54" s="37">
        <v>52</v>
      </c>
      <c r="B54" s="4">
        <v>2572</v>
      </c>
      <c r="C54" s="20">
        <f t="shared" si="0"/>
        <v>7.4146681160260752E-3</v>
      </c>
      <c r="F54" s="19">
        <f t="shared" si="1"/>
        <v>5.4977303270813666E-5</v>
      </c>
      <c r="G54">
        <v>470</v>
      </c>
      <c r="H54" s="17">
        <f t="shared" si="2"/>
        <v>1.1488989272765806E-5</v>
      </c>
      <c r="I54" s="17">
        <f t="shared" si="4"/>
        <v>8.0107080827296144E-6</v>
      </c>
      <c r="J54" s="16">
        <f t="shared" si="3"/>
        <v>2.2083693530641736E-9</v>
      </c>
    </row>
    <row r="55" spans="1:10" x14ac:dyDescent="0.25">
      <c r="A55" s="37">
        <v>53</v>
      </c>
      <c r="B55" s="4">
        <v>2550</v>
      </c>
      <c r="C55" s="20">
        <f t="shared" si="0"/>
        <v>-8.5904472050381334E-3</v>
      </c>
      <c r="F55" s="19">
        <f t="shared" si="1"/>
        <v>7.3795783182547482E-5</v>
      </c>
      <c r="G55">
        <v>469</v>
      </c>
      <c r="H55" s="17">
        <f t="shared" si="2"/>
        <v>1.5473181526988224E-5</v>
      </c>
      <c r="I55" s="17">
        <f t="shared" si="4"/>
        <v>8.0622717616532575E-6</v>
      </c>
      <c r="J55" s="16">
        <f t="shared" si="3"/>
        <v>4.3244273906666433E-9</v>
      </c>
    </row>
    <row r="56" spans="1:10" x14ac:dyDescent="0.25">
      <c r="A56" s="37">
        <v>54</v>
      </c>
      <c r="B56" s="4">
        <v>2620</v>
      </c>
      <c r="C56" s="20">
        <f t="shared" si="0"/>
        <v>2.7080958602670614E-2</v>
      </c>
      <c r="F56" s="19">
        <f t="shared" si="1"/>
        <v>7.3337831883955949E-4</v>
      </c>
      <c r="G56">
        <v>468</v>
      </c>
      <c r="H56" s="17">
        <f t="shared" si="2"/>
        <v>1.5428575304603784E-4</v>
      </c>
      <c r="I56" s="17">
        <f t="shared" si="4"/>
        <v>8.5764220686655762E-6</v>
      </c>
      <c r="J56" s="16">
        <f t="shared" si="3"/>
        <v>5.2537922083782981E-7</v>
      </c>
    </row>
    <row r="57" spans="1:10" x14ac:dyDescent="0.25">
      <c r="A57" s="37">
        <v>55</v>
      </c>
      <c r="B57" s="4">
        <v>2615</v>
      </c>
      <c r="C57" s="20">
        <f t="shared" si="0"/>
        <v>-1.9102202561192376E-3</v>
      </c>
      <c r="F57" s="19">
        <f t="shared" si="1"/>
        <v>3.6489414268882458E-6</v>
      </c>
      <c r="G57">
        <v>467</v>
      </c>
      <c r="H57" s="17">
        <f t="shared" si="2"/>
        <v>7.7021918790070592E-7</v>
      </c>
      <c r="I57" s="17">
        <f t="shared" si="4"/>
        <v>8.5789887893387914E-6</v>
      </c>
      <c r="J57" s="16">
        <f t="shared" si="3"/>
        <v>2.4024293168595647E-11</v>
      </c>
    </row>
    <row r="58" spans="1:10" x14ac:dyDescent="0.25">
      <c r="A58" s="37">
        <v>56</v>
      </c>
      <c r="B58" s="4">
        <v>2566</v>
      </c>
      <c r="C58" s="20">
        <f t="shared" si="0"/>
        <v>-1.8915831323441573E-2</v>
      </c>
      <c r="F58" s="19">
        <f t="shared" si="1"/>
        <v>3.5780867465689338E-4</v>
      </c>
      <c r="G58">
        <v>466</v>
      </c>
      <c r="H58" s="17">
        <f t="shared" si="2"/>
        <v>7.5778846556847509E-5</v>
      </c>
      <c r="I58" s="17">
        <f t="shared" si="4"/>
        <v>8.8315183745599015E-6</v>
      </c>
      <c r="J58" s="16">
        <f t="shared" si="3"/>
        <v>1.2180559771259137E-7</v>
      </c>
    </row>
    <row r="59" spans="1:10" x14ac:dyDescent="0.25">
      <c r="A59" s="37">
        <v>57</v>
      </c>
      <c r="B59" s="4">
        <v>2520</v>
      </c>
      <c r="C59" s="20">
        <f t="shared" si="0"/>
        <v>-1.8089364670112764E-2</v>
      </c>
      <c r="F59" s="19">
        <f t="shared" si="1"/>
        <v>3.2722511416832388E-4</v>
      </c>
      <c r="G59">
        <v>465</v>
      </c>
      <c r="H59" s="17">
        <f t="shared" si="2"/>
        <v>6.9533395346577036E-5</v>
      </c>
      <c r="I59" s="17">
        <f t="shared" si="4"/>
        <v>9.0632352755649075E-6</v>
      </c>
      <c r="J59" s="16">
        <f t="shared" si="3"/>
        <v>1.0124620086623198E-7</v>
      </c>
    </row>
    <row r="60" spans="1:10" x14ac:dyDescent="0.25">
      <c r="A60" s="37">
        <v>58</v>
      </c>
      <c r="B60" s="4">
        <v>2529</v>
      </c>
      <c r="C60" s="20">
        <f t="shared" si="0"/>
        <v>3.5650661644961446E-3</v>
      </c>
      <c r="F60" s="19">
        <f t="shared" si="1"/>
        <v>1.2709696757235251E-5</v>
      </c>
      <c r="G60">
        <v>464</v>
      </c>
      <c r="H60" s="17">
        <f t="shared" si="2"/>
        <v>2.7097653253819528E-6</v>
      </c>
      <c r="I60" s="17">
        <f t="shared" si="4"/>
        <v>9.0722654461831943E-6</v>
      </c>
      <c r="J60" s="16">
        <f t="shared" si="3"/>
        <v>1.3451760875390107E-11</v>
      </c>
    </row>
    <row r="61" spans="1:10" x14ac:dyDescent="0.25">
      <c r="A61" s="37">
        <v>59</v>
      </c>
      <c r="B61" s="4">
        <v>2570</v>
      </c>
      <c r="C61" s="20">
        <f t="shared" si="0"/>
        <v>1.6081931219300245E-2</v>
      </c>
      <c r="F61" s="19">
        <f t="shared" si="1"/>
        <v>2.5862851174230386E-4</v>
      </c>
      <c r="G61">
        <v>463</v>
      </c>
      <c r="H61" s="17">
        <f t="shared" si="2"/>
        <v>5.5325147021951467E-5</v>
      </c>
      <c r="I61" s="17">
        <f t="shared" si="4"/>
        <v>9.2566340010577986E-6</v>
      </c>
      <c r="J61" s="16">
        <f t="shared" si="3"/>
        <v>6.2201719265446947E-8</v>
      </c>
    </row>
    <row r="62" spans="1:10" x14ac:dyDescent="0.25">
      <c r="A62" s="37">
        <v>60</v>
      </c>
      <c r="B62" s="4">
        <v>2590</v>
      </c>
      <c r="C62" s="20">
        <f t="shared" si="0"/>
        <v>7.7519768043179237E-3</v>
      </c>
      <c r="F62" s="19">
        <f t="shared" si="1"/>
        <v>6.009314437468313E-5</v>
      </c>
      <c r="G62">
        <v>462</v>
      </c>
      <c r="H62" s="17">
        <f t="shared" si="2"/>
        <v>1.2897952959345153E-5</v>
      </c>
      <c r="I62" s="17">
        <f t="shared" si="4"/>
        <v>9.2996158470348472E-6</v>
      </c>
      <c r="J62" s="16">
        <f t="shared" si="3"/>
        <v>2.5831317394734365E-9</v>
      </c>
    </row>
    <row r="63" spans="1:10" x14ac:dyDescent="0.25">
      <c r="A63" s="37">
        <v>61</v>
      </c>
      <c r="B63" s="4">
        <v>2550</v>
      </c>
      <c r="C63" s="20">
        <f t="shared" si="0"/>
        <v>-1.5564516541111573E-2</v>
      </c>
      <c r="F63" s="19">
        <f t="shared" si="1"/>
        <v>2.4225417515853575E-4</v>
      </c>
      <c r="G63">
        <v>461</v>
      </c>
      <c r="H63" s="17">
        <f t="shared" si="2"/>
        <v>5.2169516755668151E-5</v>
      </c>
      <c r="I63" s="17">
        <f t="shared" si="4"/>
        <v>9.4734684065035568E-6</v>
      </c>
      <c r="J63" s="16">
        <f t="shared" si="3"/>
        <v>5.4201556162602177E-8</v>
      </c>
    </row>
    <row r="64" spans="1:10" x14ac:dyDescent="0.25">
      <c r="A64" s="37">
        <v>62</v>
      </c>
      <c r="B64" s="4">
        <v>2671</v>
      </c>
      <c r="C64" s="20">
        <f t="shared" si="0"/>
        <v>4.6359574957488964E-2</v>
      </c>
      <c r="F64" s="19">
        <f t="shared" si="1"/>
        <v>2.149210190239038E-3</v>
      </c>
      <c r="G64">
        <v>460</v>
      </c>
      <c r="H64" s="17">
        <f t="shared" si="2"/>
        <v>4.643806529675853E-4</v>
      </c>
      <c r="I64" s="17">
        <f t="shared" si="4"/>
        <v>1.102099596870575E-5</v>
      </c>
      <c r="J64" s="16">
        <f t="shared" si="3"/>
        <v>4.5720100902706461E-6</v>
      </c>
    </row>
    <row r="65" spans="1:10" x14ac:dyDescent="0.25">
      <c r="A65" s="37">
        <v>63</v>
      </c>
      <c r="B65" s="4">
        <v>2699</v>
      </c>
      <c r="C65" s="20">
        <f t="shared" si="0"/>
        <v>1.0428399908043727E-2</v>
      </c>
      <c r="F65" s="19">
        <f t="shared" si="1"/>
        <v>1.0875152464208641E-4</v>
      </c>
      <c r="G65">
        <v>459</v>
      </c>
      <c r="H65" s="17">
        <f t="shared" si="2"/>
        <v>2.3576550562824585E-5</v>
      </c>
      <c r="I65" s="17">
        <f t="shared" si="4"/>
        <v>1.1099563759126105E-5</v>
      </c>
      <c r="J65" s="16">
        <f t="shared" si="3"/>
        <v>9.5431308892129678E-9</v>
      </c>
    </row>
    <row r="66" spans="1:10" x14ac:dyDescent="0.25">
      <c r="A66" s="37">
        <v>64</v>
      </c>
      <c r="B66" s="4">
        <v>2706</v>
      </c>
      <c r="C66" s="20">
        <f t="shared" si="0"/>
        <v>2.5901957127287992E-3</v>
      </c>
      <c r="F66" s="19">
        <f t="shared" si="1"/>
        <v>6.7091138302386518E-6</v>
      </c>
      <c r="G66">
        <v>458</v>
      </c>
      <c r="H66" s="17">
        <f t="shared" si="2"/>
        <v>1.4593509810535699E-6</v>
      </c>
      <c r="I66" s="17">
        <f t="shared" si="4"/>
        <v>1.1104426980390115E-5</v>
      </c>
      <c r="J66" s="16">
        <f t="shared" si="3"/>
        <v>1.8994849917569771E-11</v>
      </c>
    </row>
    <row r="67" spans="1:10" x14ac:dyDescent="0.25">
      <c r="A67" s="37">
        <v>65</v>
      </c>
      <c r="B67" s="4">
        <v>2734</v>
      </c>
      <c r="C67" s="20">
        <f t="shared" si="0"/>
        <v>1.0294208553161438E-2</v>
      </c>
      <c r="F67" s="19">
        <f t="shared" si="1"/>
        <v>1.0597072973598209E-4</v>
      </c>
      <c r="G67">
        <v>457</v>
      </c>
      <c r="H67" s="17">
        <f t="shared" si="2"/>
        <v>2.3127580570078114E-5</v>
      </c>
      <c r="I67" s="17">
        <f t="shared" si="4"/>
        <v>1.1181498598577763E-5</v>
      </c>
      <c r="J67" s="16">
        <f t="shared" si="3"/>
        <v>8.9920637702622308E-9</v>
      </c>
    </row>
    <row r="68" spans="1:10" x14ac:dyDescent="0.25">
      <c r="A68" s="37">
        <v>66</v>
      </c>
      <c r="B68" s="4">
        <v>2769</v>
      </c>
      <c r="C68" s="20">
        <f t="shared" ref="C68:C131" si="5">LN(B68/B67)</f>
        <v>1.2720505887066975E-2</v>
      </c>
      <c r="F68" s="19">
        <f t="shared" ref="F68:F131" si="6">C68^2</f>
        <v>1.6181127002290558E-4</v>
      </c>
      <c r="G68">
        <v>456</v>
      </c>
      <c r="H68" s="17">
        <f t="shared" ref="H68:H131" si="7">F68*($E$7^(G68-1))</f>
        <v>3.5432576038381399E-5</v>
      </c>
      <c r="I68" s="17">
        <f t="shared" si="4"/>
        <v>1.1299576058671794E-5</v>
      </c>
      <c r="J68" s="16">
        <f t="shared" ref="J68:J131" si="8">(F68-($E$7*I68))^2</f>
        <v>2.266510657204765E-8</v>
      </c>
    </row>
    <row r="69" spans="1:10" x14ac:dyDescent="0.25">
      <c r="A69" s="37">
        <v>67</v>
      </c>
      <c r="B69" s="4">
        <v>2825</v>
      </c>
      <c r="C69" s="20">
        <f t="shared" si="5"/>
        <v>2.0022120409579455E-2</v>
      </c>
      <c r="F69" s="19">
        <f t="shared" si="6"/>
        <v>4.0088530569569816E-4</v>
      </c>
      <c r="G69">
        <v>455</v>
      </c>
      <c r="H69" s="17">
        <f t="shared" si="7"/>
        <v>8.8077257315330939E-5</v>
      </c>
      <c r="I69" s="17">
        <f t="shared" ref="I69:I132" si="9">(1-$E$7)*H69+I68</f>
        <v>1.1593089542551072E-5</v>
      </c>
      <c r="J69" s="16">
        <f t="shared" si="8"/>
        <v>1.5157851045079814E-7</v>
      </c>
    </row>
    <row r="70" spans="1:10" x14ac:dyDescent="0.25">
      <c r="A70" s="37">
        <v>68</v>
      </c>
      <c r="B70" s="4">
        <v>2810</v>
      </c>
      <c r="C70" s="20">
        <f t="shared" si="5"/>
        <v>-5.3238812527498548E-3</v>
      </c>
      <c r="F70" s="19">
        <f t="shared" si="6"/>
        <v>2.8343711593381363E-5</v>
      </c>
      <c r="G70">
        <v>454</v>
      </c>
      <c r="H70" s="17">
        <f t="shared" si="7"/>
        <v>6.2481298802677398E-6</v>
      </c>
      <c r="I70" s="17">
        <f t="shared" si="9"/>
        <v>1.1613911153314016E-5</v>
      </c>
      <c r="J70" s="16">
        <f t="shared" si="8"/>
        <v>2.8118270207335838E-10</v>
      </c>
    </row>
    <row r="71" spans="1:10" x14ac:dyDescent="0.25">
      <c r="A71" s="37">
        <v>69</v>
      </c>
      <c r="B71" s="4">
        <v>2810</v>
      </c>
      <c r="C71" s="20">
        <f t="shared" si="5"/>
        <v>0</v>
      </c>
      <c r="F71" s="19">
        <f t="shared" si="6"/>
        <v>0</v>
      </c>
      <c r="G71">
        <v>453</v>
      </c>
      <c r="H71" s="17">
        <f t="shared" si="7"/>
        <v>0</v>
      </c>
      <c r="I71" s="17">
        <f t="shared" si="9"/>
        <v>1.1613911153314016E-5</v>
      </c>
      <c r="J71" s="16">
        <f t="shared" si="8"/>
        <v>1.3398544762105404E-10</v>
      </c>
    </row>
    <row r="72" spans="1:10" x14ac:dyDescent="0.25">
      <c r="A72" s="37">
        <v>70</v>
      </c>
      <c r="B72" s="4">
        <v>2860</v>
      </c>
      <c r="C72" s="20">
        <f t="shared" si="5"/>
        <v>1.7637141486106876E-2</v>
      </c>
      <c r="F72" s="19">
        <f t="shared" si="6"/>
        <v>3.1106875980095225E-4</v>
      </c>
      <c r="G72">
        <v>452</v>
      </c>
      <c r="H72" s="17">
        <f t="shared" si="7"/>
        <v>6.9031783403913528E-5</v>
      </c>
      <c r="I72" s="17">
        <f t="shared" si="9"/>
        <v>1.1843956455164662E-5</v>
      </c>
      <c r="J72" s="16">
        <f t="shared" si="8"/>
        <v>8.9559104972116097E-8</v>
      </c>
    </row>
    <row r="73" spans="1:10" x14ac:dyDescent="0.25">
      <c r="A73" s="37">
        <v>71</v>
      </c>
      <c r="B73" s="4">
        <v>2908</v>
      </c>
      <c r="C73" s="20">
        <f t="shared" si="5"/>
        <v>1.6643934839511633E-2</v>
      </c>
      <c r="F73" s="19">
        <f t="shared" si="6"/>
        <v>2.7702056694190911E-4</v>
      </c>
      <c r="G73">
        <v>451</v>
      </c>
      <c r="H73" s="17">
        <f t="shared" si="7"/>
        <v>6.1681424216752812E-5</v>
      </c>
      <c r="I73" s="17">
        <f t="shared" si="9"/>
        <v>1.2049507016845735E-5</v>
      </c>
      <c r="J73" s="16">
        <f t="shared" si="8"/>
        <v>7.0230943738278596E-8</v>
      </c>
    </row>
    <row r="74" spans="1:10" x14ac:dyDescent="0.25">
      <c r="A74" s="37">
        <v>72</v>
      </c>
      <c r="B74" s="4">
        <v>2944</v>
      </c>
      <c r="C74" s="20">
        <f t="shared" si="5"/>
        <v>1.2303641195356952E-2</v>
      </c>
      <c r="F74" s="19">
        <f t="shared" si="6"/>
        <v>1.5137958666408465E-4</v>
      </c>
      <c r="G74">
        <v>450</v>
      </c>
      <c r="H74" s="17">
        <f t="shared" si="7"/>
        <v>3.3818892240294188E-5</v>
      </c>
      <c r="I74" s="17">
        <f t="shared" si="9"/>
        <v>1.2162206948530129E-5</v>
      </c>
      <c r="J74" s="16">
        <f t="shared" si="8"/>
        <v>1.9392765419908068E-8</v>
      </c>
    </row>
    <row r="75" spans="1:10" x14ac:dyDescent="0.25">
      <c r="A75" s="37">
        <v>73</v>
      </c>
      <c r="B75" s="4">
        <v>2904</v>
      </c>
      <c r="C75" s="20">
        <f t="shared" si="5"/>
        <v>-1.3680103904080154E-2</v>
      </c>
      <c r="F75" s="19">
        <f t="shared" si="6"/>
        <v>1.8714524282642905E-4</v>
      </c>
      <c r="G75">
        <v>449</v>
      </c>
      <c r="H75" s="17">
        <f t="shared" si="7"/>
        <v>4.1948896262144388E-5</v>
      </c>
      <c r="I75" s="17">
        <f t="shared" si="9"/>
        <v>1.2301999751599726E-5</v>
      </c>
      <c r="J75" s="16">
        <f t="shared" si="8"/>
        <v>3.0584497027400239E-8</v>
      </c>
    </row>
    <row r="76" spans="1:10" x14ac:dyDescent="0.25">
      <c r="A76" s="37">
        <v>74</v>
      </c>
      <c r="B76" s="4">
        <v>2909</v>
      </c>
      <c r="C76" s="20">
        <f t="shared" si="5"/>
        <v>1.7202825505148727E-3</v>
      </c>
      <c r="F76" s="19">
        <f t="shared" si="6"/>
        <v>2.9593720536059557E-6</v>
      </c>
      <c r="G76">
        <v>448</v>
      </c>
      <c r="H76" s="17">
        <f t="shared" si="7"/>
        <v>6.6556580094626535E-7</v>
      </c>
      <c r="I76" s="17">
        <f t="shared" si="9"/>
        <v>1.2304217719585346E-5</v>
      </c>
      <c r="J76" s="16">
        <f t="shared" si="8"/>
        <v>8.6561483699630105E-11</v>
      </c>
    </row>
    <row r="77" spans="1:10" x14ac:dyDescent="0.25">
      <c r="A77" s="37">
        <v>75</v>
      </c>
      <c r="B77" s="4">
        <v>2918</v>
      </c>
      <c r="C77" s="20">
        <f t="shared" si="5"/>
        <v>3.0890705875293335E-3</v>
      </c>
      <c r="F77" s="19">
        <f t="shared" si="6"/>
        <v>9.5423570947388218E-6</v>
      </c>
      <c r="G77">
        <v>447</v>
      </c>
      <c r="H77" s="17">
        <f t="shared" si="7"/>
        <v>2.1532615148860737E-6</v>
      </c>
      <c r="I77" s="17">
        <f t="shared" si="9"/>
        <v>1.2311393366377736E-5</v>
      </c>
      <c r="J77" s="16">
        <f t="shared" si="8"/>
        <v>7.4420336989289482E-12</v>
      </c>
    </row>
    <row r="78" spans="1:10" x14ac:dyDescent="0.25">
      <c r="A78" s="37">
        <v>76</v>
      </c>
      <c r="B78" s="4">
        <v>2960</v>
      </c>
      <c r="C78" s="20">
        <f t="shared" si="5"/>
        <v>1.429081823537515E-2</v>
      </c>
      <c r="F78" s="19">
        <f t="shared" si="6"/>
        <v>2.0422748583653091E-4</v>
      </c>
      <c r="G78">
        <v>446</v>
      </c>
      <c r="H78" s="17">
        <f t="shared" si="7"/>
        <v>4.6238633220200829E-5</v>
      </c>
      <c r="I78" s="17">
        <f t="shared" si="9"/>
        <v>1.2465481524205908E-5</v>
      </c>
      <c r="J78" s="16">
        <f t="shared" si="8"/>
        <v>3.6788599861818907E-8</v>
      </c>
    </row>
    <row r="79" spans="1:10" x14ac:dyDescent="0.25">
      <c r="A79" s="37">
        <v>77</v>
      </c>
      <c r="B79" s="4">
        <v>2960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1.2465481524205908E-5</v>
      </c>
      <c r="J79" s="16">
        <f t="shared" si="8"/>
        <v>1.5435430673537107E-10</v>
      </c>
    </row>
    <row r="80" spans="1:10" x14ac:dyDescent="0.25">
      <c r="A80" s="37">
        <v>78</v>
      </c>
      <c r="B80" s="4">
        <v>2953</v>
      </c>
      <c r="C80" s="20">
        <f t="shared" si="5"/>
        <v>-2.3676655741833915E-3</v>
      </c>
      <c r="F80" s="19">
        <f t="shared" si="6"/>
        <v>5.6058402711731689E-6</v>
      </c>
      <c r="G80">
        <v>444</v>
      </c>
      <c r="H80" s="17">
        <f t="shared" si="7"/>
        <v>1.2777058509656645E-6</v>
      </c>
      <c r="I80" s="17">
        <f t="shared" si="9"/>
        <v>1.2469739421274015E-5</v>
      </c>
      <c r="J80" s="16">
        <f t="shared" si="8"/>
        <v>4.6544381835182044E-11</v>
      </c>
    </row>
    <row r="81" spans="1:10" x14ac:dyDescent="0.25">
      <c r="A81" s="37">
        <v>79</v>
      </c>
      <c r="B81" s="4">
        <v>2937</v>
      </c>
      <c r="C81" s="20">
        <f t="shared" si="5"/>
        <v>-5.4329505453025971E-3</v>
      </c>
      <c r="F81" s="19">
        <f t="shared" si="6"/>
        <v>2.9516951627703786E-5</v>
      </c>
      <c r="G81">
        <v>443</v>
      </c>
      <c r="H81" s="17">
        <f t="shared" si="7"/>
        <v>6.7501177936772168E-6</v>
      </c>
      <c r="I81" s="17">
        <f t="shared" si="9"/>
        <v>1.2492233884096858E-5</v>
      </c>
      <c r="J81" s="16">
        <f t="shared" si="8"/>
        <v>2.9126021866603424E-10</v>
      </c>
    </row>
    <row r="82" spans="1:10" x14ac:dyDescent="0.25">
      <c r="A82" s="37">
        <v>80</v>
      </c>
      <c r="B82" s="4">
        <v>2910</v>
      </c>
      <c r="C82" s="20">
        <f t="shared" si="5"/>
        <v>-9.2355710330818373E-3</v>
      </c>
      <c r="F82" s="19">
        <f t="shared" si="6"/>
        <v>8.5295772307100314E-5</v>
      </c>
      <c r="G82">
        <v>442</v>
      </c>
      <c r="H82" s="17">
        <f t="shared" si="7"/>
        <v>1.9571181182351246E-5</v>
      </c>
      <c r="I82" s="17">
        <f t="shared" si="9"/>
        <v>1.255745396187356E-5</v>
      </c>
      <c r="J82" s="16">
        <f t="shared" si="8"/>
        <v>5.2969524892854211E-9</v>
      </c>
    </row>
    <row r="83" spans="1:10" x14ac:dyDescent="0.25">
      <c r="A83" s="37">
        <v>81</v>
      </c>
      <c r="B83" s="4">
        <v>2890</v>
      </c>
      <c r="C83" s="20">
        <f t="shared" si="5"/>
        <v>-6.8965790590603286E-3</v>
      </c>
      <c r="F83" s="19">
        <f t="shared" si="6"/>
        <v>4.7562802717869446E-5</v>
      </c>
      <c r="G83">
        <v>441</v>
      </c>
      <c r="H83" s="17">
        <f t="shared" si="7"/>
        <v>1.0949811766361622E-5</v>
      </c>
      <c r="I83" s="17">
        <f t="shared" si="9"/>
        <v>1.2593943715271088E-5</v>
      </c>
      <c r="J83" s="16">
        <f t="shared" si="8"/>
        <v>1.2257580598447545E-9</v>
      </c>
    </row>
    <row r="84" spans="1:10" x14ac:dyDescent="0.25">
      <c r="A84" s="37">
        <v>82</v>
      </c>
      <c r="B84" s="4">
        <v>2890</v>
      </c>
      <c r="C84" s="20">
        <f t="shared" si="5"/>
        <v>0</v>
      </c>
      <c r="F84" s="19">
        <f t="shared" si="6"/>
        <v>0</v>
      </c>
      <c r="G84">
        <v>440</v>
      </c>
      <c r="H84" s="17">
        <f t="shared" si="7"/>
        <v>0</v>
      </c>
      <c r="I84" s="17">
        <f t="shared" si="9"/>
        <v>1.2593943715271088E-5</v>
      </c>
      <c r="J84" s="16">
        <f t="shared" si="8"/>
        <v>1.575520755565259E-10</v>
      </c>
    </row>
    <row r="85" spans="1:10" x14ac:dyDescent="0.25">
      <c r="A85" s="37">
        <v>83</v>
      </c>
      <c r="B85" s="4">
        <v>2930</v>
      </c>
      <c r="C85" s="20">
        <f t="shared" si="5"/>
        <v>1.3745920904635136E-2</v>
      </c>
      <c r="F85" s="19">
        <f t="shared" si="6"/>
        <v>1.8895034151648524E-4</v>
      </c>
      <c r="G85">
        <v>439</v>
      </c>
      <c r="H85" s="17">
        <f t="shared" si="7"/>
        <v>4.3791141257561015E-5</v>
      </c>
      <c r="I85" s="17">
        <f t="shared" si="9"/>
        <v>1.273987571662235E-5</v>
      </c>
      <c r="J85" s="16">
        <f t="shared" si="8"/>
        <v>3.1065092111880502E-8</v>
      </c>
    </row>
    <row r="86" spans="1:10" x14ac:dyDescent="0.25">
      <c r="A86" s="37">
        <v>84</v>
      </c>
      <c r="B86" s="4">
        <v>2867</v>
      </c>
      <c r="C86" s="20">
        <f t="shared" si="5"/>
        <v>-2.1736236127743187E-2</v>
      </c>
      <c r="F86" s="19">
        <f t="shared" si="6"/>
        <v>4.7246396100100811E-4</v>
      </c>
      <c r="G86">
        <v>438</v>
      </c>
      <c r="H86" s="17">
        <f t="shared" si="7"/>
        <v>1.09864390998888E-4</v>
      </c>
      <c r="I86" s="17">
        <f t="shared" si="9"/>
        <v>1.3105993839952535E-5</v>
      </c>
      <c r="J86" s="16">
        <f t="shared" si="8"/>
        <v>2.1104986894230999E-7</v>
      </c>
    </row>
    <row r="87" spans="1:10" x14ac:dyDescent="0.25">
      <c r="A87" s="37">
        <v>85</v>
      </c>
      <c r="B87" s="4">
        <v>2890</v>
      </c>
      <c r="C87" s="20">
        <f t="shared" si="5"/>
        <v>7.9903152231079431E-3</v>
      </c>
      <c r="F87" s="19">
        <f t="shared" si="6"/>
        <v>6.3845137364630544E-5</v>
      </c>
      <c r="G87">
        <v>437</v>
      </c>
      <c r="H87" s="17">
        <f t="shared" si="7"/>
        <v>1.4895866634767291E-5</v>
      </c>
      <c r="I87" s="17">
        <f t="shared" si="9"/>
        <v>1.3155633643059921E-5</v>
      </c>
      <c r="J87" s="16">
        <f t="shared" si="8"/>
        <v>2.5738722215076577E-9</v>
      </c>
    </row>
    <row r="88" spans="1:10" x14ac:dyDescent="0.25">
      <c r="A88" s="37">
        <v>86</v>
      </c>
      <c r="B88" s="4">
        <v>2847</v>
      </c>
      <c r="C88" s="20">
        <f t="shared" si="5"/>
        <v>-1.4990693828440293E-2</v>
      </c>
      <c r="F88" s="19">
        <f t="shared" si="6"/>
        <v>2.2472090145803789E-4</v>
      </c>
      <c r="G88">
        <v>436</v>
      </c>
      <c r="H88" s="17">
        <f t="shared" si="7"/>
        <v>5.260549379744458E-5</v>
      </c>
      <c r="I88" s="17">
        <f t="shared" si="9"/>
        <v>1.333093907633878E-5</v>
      </c>
      <c r="J88" s="16">
        <f t="shared" si="8"/>
        <v>4.470450006288431E-8</v>
      </c>
    </row>
    <row r="89" spans="1:10" x14ac:dyDescent="0.25">
      <c r="A89" s="37">
        <v>87</v>
      </c>
      <c r="B89" s="4">
        <v>2847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1.333093907633878E-5</v>
      </c>
      <c r="J89" s="16">
        <f t="shared" si="8"/>
        <v>1.7653146287317843E-10</v>
      </c>
    </row>
    <row r="90" spans="1:10" x14ac:dyDescent="0.25">
      <c r="A90" s="37">
        <v>88</v>
      </c>
      <c r="B90" s="4">
        <v>2854</v>
      </c>
      <c r="C90" s="20">
        <f t="shared" si="5"/>
        <v>2.4557107587441398E-3</v>
      </c>
      <c r="F90" s="19">
        <f t="shared" si="6"/>
        <v>6.0305153306117192E-6</v>
      </c>
      <c r="G90">
        <v>434</v>
      </c>
      <c r="H90" s="17">
        <f t="shared" si="7"/>
        <v>1.4211549310547435E-6</v>
      </c>
      <c r="I90" s="17">
        <f t="shared" si="9"/>
        <v>1.3335675010990476E-5</v>
      </c>
      <c r="J90" s="16">
        <f t="shared" si="8"/>
        <v>5.2718042508740389E-11</v>
      </c>
    </row>
    <row r="91" spans="1:10" x14ac:dyDescent="0.25">
      <c r="A91" s="37">
        <v>89</v>
      </c>
      <c r="B91" s="4">
        <v>2890</v>
      </c>
      <c r="C91" s="20">
        <f t="shared" si="5"/>
        <v>1.253498306969617E-2</v>
      </c>
      <c r="F91" s="19">
        <f t="shared" si="6"/>
        <v>1.5712580055756963E-4</v>
      </c>
      <c r="G91">
        <v>433</v>
      </c>
      <c r="H91" s="17">
        <f t="shared" si="7"/>
        <v>3.715217018697075E-5</v>
      </c>
      <c r="I91" s="17">
        <f t="shared" si="9"/>
        <v>1.3459482940956019E-5</v>
      </c>
      <c r="J91" s="16">
        <f t="shared" si="8"/>
        <v>2.0652900594284405E-8</v>
      </c>
    </row>
    <row r="92" spans="1:10" x14ac:dyDescent="0.25">
      <c r="A92" s="37">
        <v>90</v>
      </c>
      <c r="B92" s="4">
        <v>2871</v>
      </c>
      <c r="C92" s="20">
        <f t="shared" si="5"/>
        <v>-6.5961009854138804E-3</v>
      </c>
      <c r="F92" s="19">
        <f t="shared" si="6"/>
        <v>4.3508548209777965E-5</v>
      </c>
      <c r="G92">
        <v>432</v>
      </c>
      <c r="H92" s="17">
        <f t="shared" si="7"/>
        <v>1.032193119257579E-5</v>
      </c>
      <c r="I92" s="17">
        <f t="shared" si="9"/>
        <v>1.3493880310686193E-5</v>
      </c>
      <c r="J92" s="16">
        <f t="shared" si="8"/>
        <v>9.0358169517417332E-10</v>
      </c>
    </row>
    <row r="93" spans="1:10" x14ac:dyDescent="0.25">
      <c r="A93" s="37">
        <v>91</v>
      </c>
      <c r="B93" s="4">
        <v>2877</v>
      </c>
      <c r="C93" s="20">
        <f t="shared" si="5"/>
        <v>2.087683430483895E-3</v>
      </c>
      <c r="F93" s="19">
        <f t="shared" si="6"/>
        <v>4.3584221059170035E-6</v>
      </c>
      <c r="G93">
        <v>431</v>
      </c>
      <c r="H93" s="17">
        <f t="shared" si="7"/>
        <v>1.0374456162207549E-6</v>
      </c>
      <c r="I93" s="17">
        <f t="shared" si="9"/>
        <v>1.3497337551368223E-5</v>
      </c>
      <c r="J93" s="16">
        <f t="shared" si="8"/>
        <v>8.2699675198254018E-11</v>
      </c>
    </row>
    <row r="94" spans="1:10" x14ac:dyDescent="0.25">
      <c r="A94" s="37">
        <v>92</v>
      </c>
      <c r="B94" s="4">
        <v>2923</v>
      </c>
      <c r="C94" s="20">
        <f t="shared" si="5"/>
        <v>1.5862401559698008E-2</v>
      </c>
      <c r="F94" s="19">
        <f t="shared" si="6"/>
        <v>2.5161578324110978E-4</v>
      </c>
      <c r="G94">
        <v>430</v>
      </c>
      <c r="H94" s="17">
        <f t="shared" si="7"/>
        <v>6.0092962506976376E-5</v>
      </c>
      <c r="I94" s="17">
        <f t="shared" si="9"/>
        <v>1.3697594636110338E-5</v>
      </c>
      <c r="J94" s="16">
        <f t="shared" si="8"/>
        <v>5.6626786872975693E-8</v>
      </c>
    </row>
    <row r="95" spans="1:10" x14ac:dyDescent="0.25">
      <c r="A95" s="37">
        <v>93</v>
      </c>
      <c r="B95" s="4">
        <v>2937</v>
      </c>
      <c r="C95" s="20">
        <f t="shared" si="5"/>
        <v>4.7781660873740953E-3</v>
      </c>
      <c r="F95" s="19">
        <f t="shared" si="6"/>
        <v>2.2830871158531871E-5</v>
      </c>
      <c r="G95">
        <v>429</v>
      </c>
      <c r="H95" s="17">
        <f t="shared" si="7"/>
        <v>5.4708889783166836E-6</v>
      </c>
      <c r="I95" s="17">
        <f t="shared" si="9"/>
        <v>1.3715826126654981E-5</v>
      </c>
      <c r="J95" s="16">
        <f t="shared" si="8"/>
        <v>8.3919384593875328E-11</v>
      </c>
    </row>
    <row r="96" spans="1:10" x14ac:dyDescent="0.25">
      <c r="A96" s="37">
        <v>94</v>
      </c>
      <c r="B96" s="4">
        <v>2880</v>
      </c>
      <c r="C96" s="20">
        <f t="shared" si="5"/>
        <v>-1.9598358068628415E-2</v>
      </c>
      <c r="F96" s="19">
        <f t="shared" si="6"/>
        <v>3.840956389861725E-4</v>
      </c>
      <c r="G96">
        <v>428</v>
      </c>
      <c r="H96" s="17">
        <f t="shared" si="7"/>
        <v>9.2347358684380891E-5</v>
      </c>
      <c r="I96" s="17">
        <f t="shared" si="9"/>
        <v>1.402356953057889E-5</v>
      </c>
      <c r="J96" s="16">
        <f t="shared" si="8"/>
        <v>1.3698792786630777E-7</v>
      </c>
    </row>
    <row r="97" spans="1:10" x14ac:dyDescent="0.25">
      <c r="A97" s="37">
        <v>95</v>
      </c>
      <c r="B97" s="4">
        <v>2864</v>
      </c>
      <c r="C97" s="20">
        <f t="shared" si="5"/>
        <v>-5.5710450494553601E-3</v>
      </c>
      <c r="F97" s="19">
        <f t="shared" si="6"/>
        <v>3.1036542943061074E-5</v>
      </c>
      <c r="G97">
        <v>427</v>
      </c>
      <c r="H97" s="17">
        <f t="shared" si="7"/>
        <v>7.4870050545728937E-6</v>
      </c>
      <c r="I97" s="17">
        <f t="shared" si="9"/>
        <v>1.4048519636932928E-5</v>
      </c>
      <c r="J97" s="16">
        <f t="shared" si="8"/>
        <v>2.9018575214425356E-10</v>
      </c>
    </row>
    <row r="98" spans="1:10" x14ac:dyDescent="0.25">
      <c r="A98" s="37">
        <v>96</v>
      </c>
      <c r="B98" s="4">
        <v>2840</v>
      </c>
      <c r="C98" s="20">
        <f t="shared" si="5"/>
        <v>-8.4151969252844721E-3</v>
      </c>
      <c r="F98" s="19">
        <f t="shared" si="6"/>
        <v>7.0815539291317229E-5</v>
      </c>
      <c r="G98">
        <v>426</v>
      </c>
      <c r="H98" s="17">
        <f t="shared" si="7"/>
        <v>1.7140087556834913E-5</v>
      </c>
      <c r="I98" s="17">
        <f t="shared" si="9"/>
        <v>1.4105638204950904E-5</v>
      </c>
      <c r="J98" s="16">
        <f t="shared" si="8"/>
        <v>3.2213465477041325E-9</v>
      </c>
    </row>
    <row r="99" spans="1:10" x14ac:dyDescent="0.25">
      <c r="A99" s="37">
        <v>97</v>
      </c>
      <c r="B99" s="4">
        <v>2840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1.4105638204950904E-5</v>
      </c>
      <c r="J99" s="16">
        <f t="shared" si="8"/>
        <v>1.9764512815579369E-10</v>
      </c>
    </row>
    <row r="100" spans="1:10" x14ac:dyDescent="0.25">
      <c r="A100" s="37">
        <v>98</v>
      </c>
      <c r="B100" s="4">
        <v>2760</v>
      </c>
      <c r="C100" s="20">
        <f t="shared" si="5"/>
        <v>-2.8573372444056E-2</v>
      </c>
      <c r="F100" s="19">
        <f t="shared" si="6"/>
        <v>8.1643761282673873E-4</v>
      </c>
      <c r="G100">
        <v>424</v>
      </c>
      <c r="H100" s="17">
        <f t="shared" si="7"/>
        <v>1.9893300395535938E-4</v>
      </c>
      <c r="I100" s="17">
        <f t="shared" si="9"/>
        <v>1.4768573460081108E-5</v>
      </c>
      <c r="J100" s="16">
        <f t="shared" si="8"/>
        <v>6.4275216035375633E-7</v>
      </c>
    </row>
    <row r="101" spans="1:10" x14ac:dyDescent="0.25">
      <c r="A101" s="37">
        <v>99</v>
      </c>
      <c r="B101" s="4">
        <v>2770</v>
      </c>
      <c r="C101" s="20">
        <f t="shared" si="5"/>
        <v>3.6166404701885148E-3</v>
      </c>
      <c r="F101" s="19">
        <f t="shared" si="6"/>
        <v>1.3080088290605401E-5</v>
      </c>
      <c r="G101">
        <v>423</v>
      </c>
      <c r="H101" s="17">
        <f t="shared" si="7"/>
        <v>3.1977477023057373E-6</v>
      </c>
      <c r="I101" s="17">
        <f t="shared" si="9"/>
        <v>1.4779229809941214E-5</v>
      </c>
      <c r="J101" s="16">
        <f t="shared" si="8"/>
        <v>2.7221383425112506E-12</v>
      </c>
    </row>
    <row r="102" spans="1:10" x14ac:dyDescent="0.25">
      <c r="A102" s="37">
        <v>100</v>
      </c>
      <c r="B102" s="4">
        <v>2759</v>
      </c>
      <c r="C102" s="20">
        <f t="shared" si="5"/>
        <v>-3.9790249640980447E-3</v>
      </c>
      <c r="F102" s="19">
        <f t="shared" si="6"/>
        <v>1.5832639664915448E-5</v>
      </c>
      <c r="G102">
        <v>422</v>
      </c>
      <c r="H102" s="17">
        <f t="shared" si="7"/>
        <v>3.8836182336333476E-6</v>
      </c>
      <c r="I102" s="17">
        <f t="shared" si="9"/>
        <v>1.4792171792384307E-5</v>
      </c>
      <c r="J102" s="16">
        <f t="shared" si="8"/>
        <v>1.1875814722094245E-12</v>
      </c>
    </row>
    <row r="103" spans="1:10" x14ac:dyDescent="0.25">
      <c r="A103" s="37">
        <v>101</v>
      </c>
      <c r="B103" s="4">
        <v>2645</v>
      </c>
      <c r="C103" s="20">
        <f t="shared" si="5"/>
        <v>-4.2197229924886386E-2</v>
      </c>
      <c r="F103" s="19">
        <f t="shared" si="6"/>
        <v>1.7806062133337271E-3</v>
      </c>
      <c r="G103">
        <v>421</v>
      </c>
      <c r="H103" s="17">
        <f t="shared" si="7"/>
        <v>4.3822865485437974E-4</v>
      </c>
      <c r="I103" s="17">
        <f t="shared" si="9"/>
        <v>1.6252549001469465E-5</v>
      </c>
      <c r="J103" s="16">
        <f t="shared" si="8"/>
        <v>3.1131349736908884E-6</v>
      </c>
    </row>
    <row r="104" spans="1:10" x14ac:dyDescent="0.25">
      <c r="A104" s="37">
        <v>102</v>
      </c>
      <c r="B104" s="4">
        <v>2620</v>
      </c>
      <c r="C104" s="20">
        <f t="shared" si="5"/>
        <v>-9.4967475372571969E-3</v>
      </c>
      <c r="F104" s="19">
        <f t="shared" si="6"/>
        <v>9.0188213786400635E-5</v>
      </c>
      <c r="G104">
        <v>420</v>
      </c>
      <c r="H104" s="17">
        <f t="shared" si="7"/>
        <v>2.227062250347407E-5</v>
      </c>
      <c r="I104" s="17">
        <f t="shared" si="9"/>
        <v>1.6326764845586323E-5</v>
      </c>
      <c r="J104" s="16">
        <f t="shared" si="8"/>
        <v>5.4635539378663848E-9</v>
      </c>
    </row>
    <row r="105" spans="1:10" x14ac:dyDescent="0.25">
      <c r="A105" s="37">
        <v>103</v>
      </c>
      <c r="B105" s="4">
        <v>2660</v>
      </c>
      <c r="C105" s="20">
        <f t="shared" si="5"/>
        <v>1.5151805020602246E-2</v>
      </c>
      <c r="F105" s="19">
        <f t="shared" si="6"/>
        <v>2.2957719538234744E-4</v>
      </c>
      <c r="G105">
        <v>419</v>
      </c>
      <c r="H105" s="17">
        <f t="shared" si="7"/>
        <v>5.6880185035690611E-5</v>
      </c>
      <c r="I105" s="17">
        <f t="shared" si="9"/>
        <v>1.6516315494441704E-5</v>
      </c>
      <c r="J105" s="16">
        <f t="shared" si="8"/>
        <v>4.5418395256721466E-8</v>
      </c>
    </row>
    <row r="106" spans="1:10" x14ac:dyDescent="0.25">
      <c r="A106" s="37">
        <v>104</v>
      </c>
      <c r="B106" s="4">
        <v>2684</v>
      </c>
      <c r="C106" s="20">
        <f t="shared" si="5"/>
        <v>8.9820963158275865E-3</v>
      </c>
      <c r="F106" s="19">
        <f t="shared" si="6"/>
        <v>8.0678054226803497E-5</v>
      </c>
      <c r="G106">
        <v>418</v>
      </c>
      <c r="H106" s="17">
        <f t="shared" si="7"/>
        <v>2.0055678242862796E-5</v>
      </c>
      <c r="I106" s="17">
        <f t="shared" si="9"/>
        <v>1.6583150136800623E-5</v>
      </c>
      <c r="J106" s="16">
        <f t="shared" si="8"/>
        <v>4.1152438862535246E-9</v>
      </c>
    </row>
    <row r="107" spans="1:10" x14ac:dyDescent="0.25">
      <c r="A107" s="37">
        <v>105</v>
      </c>
      <c r="B107" s="4">
        <v>2670</v>
      </c>
      <c r="C107" s="20">
        <f t="shared" si="5"/>
        <v>-5.2297466972771531E-3</v>
      </c>
      <c r="F107" s="19">
        <f t="shared" si="6"/>
        <v>2.735025051768129E-5</v>
      </c>
      <c r="G107">
        <v>417</v>
      </c>
      <c r="H107" s="17">
        <f t="shared" si="7"/>
        <v>6.8217049312831018E-6</v>
      </c>
      <c r="I107" s="17">
        <f t="shared" si="9"/>
        <v>1.6605883160527837E-5</v>
      </c>
      <c r="J107" s="16">
        <f t="shared" si="8"/>
        <v>1.1663364349035626E-10</v>
      </c>
    </row>
    <row r="108" spans="1:10" x14ac:dyDescent="0.25">
      <c r="A108" s="37">
        <v>106</v>
      </c>
      <c r="B108" s="4">
        <v>2536</v>
      </c>
      <c r="C108" s="20">
        <f t="shared" si="5"/>
        <v>-5.1490435837178709E-2</v>
      </c>
      <c r="F108" s="19">
        <f t="shared" si="6"/>
        <v>2.6512649827026176E-3</v>
      </c>
      <c r="G108">
        <v>416</v>
      </c>
      <c r="H108" s="17">
        <f t="shared" si="7"/>
        <v>6.6349009079531525E-4</v>
      </c>
      <c r="I108" s="17">
        <f t="shared" si="9"/>
        <v>1.8816933935775051E-5</v>
      </c>
      <c r="J108" s="16">
        <f t="shared" si="8"/>
        <v>6.9301128770319517E-6</v>
      </c>
    </row>
    <row r="109" spans="1:10" x14ac:dyDescent="0.25">
      <c r="A109" s="37">
        <v>107</v>
      </c>
      <c r="B109" s="4">
        <v>2595</v>
      </c>
      <c r="C109" s="20">
        <f t="shared" si="5"/>
        <v>2.2998480042872436E-2</v>
      </c>
      <c r="F109" s="19">
        <f t="shared" si="6"/>
        <v>5.2893008428240174E-4</v>
      </c>
      <c r="G109">
        <v>415</v>
      </c>
      <c r="H109" s="17">
        <f t="shared" si="7"/>
        <v>1.3280953564538515E-4</v>
      </c>
      <c r="I109" s="17">
        <f t="shared" si="9"/>
        <v>1.925951571781336E-5</v>
      </c>
      <c r="J109" s="16">
        <f t="shared" si="8"/>
        <v>2.5982951538944564E-7</v>
      </c>
    </row>
    <row r="110" spans="1:10" x14ac:dyDescent="0.25">
      <c r="A110" s="37">
        <v>108</v>
      </c>
      <c r="B110" s="4">
        <v>2600</v>
      </c>
      <c r="C110" s="20">
        <f t="shared" si="5"/>
        <v>1.924928409584418E-3</v>
      </c>
      <c r="F110" s="19">
        <f t="shared" si="6"/>
        <v>3.7053493820251972E-6</v>
      </c>
      <c r="G110">
        <v>414</v>
      </c>
      <c r="H110" s="17">
        <f t="shared" si="7"/>
        <v>9.334903588733436E-7</v>
      </c>
      <c r="I110" s="17">
        <f t="shared" si="9"/>
        <v>1.9262626532293196E-5</v>
      </c>
      <c r="J110" s="16">
        <f t="shared" si="8"/>
        <v>2.4003569263777579E-10</v>
      </c>
    </row>
    <row r="111" spans="1:10" x14ac:dyDescent="0.25">
      <c r="A111" s="37">
        <v>109</v>
      </c>
      <c r="B111" s="4">
        <v>2600</v>
      </c>
      <c r="C111" s="20">
        <f t="shared" si="5"/>
        <v>0</v>
      </c>
      <c r="F111" s="19">
        <f t="shared" si="6"/>
        <v>0</v>
      </c>
      <c r="G111">
        <v>413</v>
      </c>
      <c r="H111" s="17">
        <f t="shared" si="7"/>
        <v>0</v>
      </c>
      <c r="I111" s="17">
        <f t="shared" si="9"/>
        <v>1.9262626532293196E-5</v>
      </c>
      <c r="J111" s="16">
        <f t="shared" si="8"/>
        <v>3.6857989489017552E-10</v>
      </c>
    </row>
    <row r="112" spans="1:10" x14ac:dyDescent="0.25">
      <c r="A112" s="37">
        <v>110</v>
      </c>
      <c r="B112" s="4">
        <v>2659</v>
      </c>
      <c r="C112" s="20">
        <f t="shared" si="5"/>
        <v>2.2438667233446494E-2</v>
      </c>
      <c r="F112" s="19">
        <f t="shared" si="6"/>
        <v>5.0349378721334533E-4</v>
      </c>
      <c r="G112">
        <v>412</v>
      </c>
      <c r="H112" s="17">
        <f t="shared" si="7"/>
        <v>1.2769507740228203E-4</v>
      </c>
      <c r="I112" s="17">
        <f t="shared" si="9"/>
        <v>1.9688164613121398E-5</v>
      </c>
      <c r="J112" s="16">
        <f t="shared" si="8"/>
        <v>2.3413136966042646E-7</v>
      </c>
    </row>
    <row r="113" spans="1:10" x14ac:dyDescent="0.25">
      <c r="A113" s="37">
        <v>111</v>
      </c>
      <c r="B113" s="4">
        <v>2661</v>
      </c>
      <c r="C113" s="20">
        <f t="shared" si="5"/>
        <v>7.5187973466945299E-4</v>
      </c>
      <c r="F113" s="19">
        <f t="shared" si="6"/>
        <v>5.6532313540660702E-7</v>
      </c>
      <c r="G113">
        <v>411</v>
      </c>
      <c r="H113" s="17">
        <f t="shared" si="7"/>
        <v>1.4385550378599876E-7</v>
      </c>
      <c r="I113" s="17">
        <f t="shared" si="9"/>
        <v>1.9688644005093609E-5</v>
      </c>
      <c r="J113" s="16">
        <f t="shared" si="8"/>
        <v>3.6319628575888521E-10</v>
      </c>
    </row>
    <row r="114" spans="1:10" x14ac:dyDescent="0.25">
      <c r="A114" s="37">
        <v>112</v>
      </c>
      <c r="B114" s="4">
        <v>2688</v>
      </c>
      <c r="C114" s="20">
        <f t="shared" si="5"/>
        <v>1.0095430665350935E-2</v>
      </c>
      <c r="F114" s="19">
        <f t="shared" si="6"/>
        <v>1.0191772031890802E-4</v>
      </c>
      <c r="G114">
        <v>410</v>
      </c>
      <c r="H114" s="17">
        <f t="shared" si="7"/>
        <v>2.6021307072163399E-5</v>
      </c>
      <c r="I114" s="17">
        <f t="shared" si="9"/>
        <v>1.9775358836216237E-5</v>
      </c>
      <c r="J114" s="16">
        <f t="shared" si="8"/>
        <v>6.7581983366678747E-9</v>
      </c>
    </row>
    <row r="115" spans="1:10" x14ac:dyDescent="0.25">
      <c r="A115" s="37">
        <v>113</v>
      </c>
      <c r="B115" s="4">
        <v>2720</v>
      </c>
      <c r="C115" s="20">
        <f t="shared" si="5"/>
        <v>1.1834457647002798E-2</v>
      </c>
      <c r="F115" s="19">
        <f t="shared" si="6"/>
        <v>1.4005438779870301E-4</v>
      </c>
      <c r="G115">
        <v>409</v>
      </c>
      <c r="H115" s="17">
        <f t="shared" si="7"/>
        <v>3.5877800446803026E-5</v>
      </c>
      <c r="I115" s="17">
        <f t="shared" si="9"/>
        <v>1.9894919986552301E-5</v>
      </c>
      <c r="J115" s="16">
        <f t="shared" si="8"/>
        <v>1.4454234986989217E-8</v>
      </c>
    </row>
    <row r="116" spans="1:10" x14ac:dyDescent="0.25">
      <c r="A116" s="37">
        <v>114</v>
      </c>
      <c r="B116" s="4">
        <v>2720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1.9894919986552301E-5</v>
      </c>
      <c r="J116" s="16">
        <f t="shared" si="8"/>
        <v>3.9317421329277775E-10</v>
      </c>
    </row>
    <row r="117" spans="1:10" x14ac:dyDescent="0.25">
      <c r="A117" s="37">
        <v>115</v>
      </c>
      <c r="B117" s="4">
        <v>2710</v>
      </c>
      <c r="C117" s="20">
        <f t="shared" si="5"/>
        <v>-3.6832454162964048E-3</v>
      </c>
      <c r="F117" s="19">
        <f t="shared" si="6"/>
        <v>1.3566296796668477E-5</v>
      </c>
      <c r="G117">
        <v>407</v>
      </c>
      <c r="H117" s="17">
        <f t="shared" si="7"/>
        <v>3.4985635878613491E-6</v>
      </c>
      <c r="I117" s="17">
        <f t="shared" si="9"/>
        <v>1.9906578791771112E-5</v>
      </c>
      <c r="J117" s="16">
        <f t="shared" si="8"/>
        <v>3.9362376074838166E-11</v>
      </c>
    </row>
    <row r="118" spans="1:10" x14ac:dyDescent="0.25">
      <c r="A118" s="37">
        <v>116</v>
      </c>
      <c r="B118" s="4">
        <v>2707</v>
      </c>
      <c r="C118" s="20">
        <f t="shared" si="5"/>
        <v>-1.1076242594453859E-3</v>
      </c>
      <c r="F118" s="19">
        <f t="shared" si="6"/>
        <v>1.2268315001119396E-6</v>
      </c>
      <c r="G118">
        <v>406</v>
      </c>
      <c r="H118" s="17">
        <f t="shared" si="7"/>
        <v>3.1744103004294467E-7</v>
      </c>
      <c r="I118" s="17">
        <f t="shared" si="9"/>
        <v>1.9907636649673299E-5</v>
      </c>
      <c r="J118" s="16">
        <f t="shared" si="8"/>
        <v>3.4649826439051618E-10</v>
      </c>
    </row>
    <row r="119" spans="1:10" x14ac:dyDescent="0.25">
      <c r="A119" s="37">
        <v>117</v>
      </c>
      <c r="B119" s="4">
        <v>2631</v>
      </c>
      <c r="C119" s="20">
        <f t="shared" si="5"/>
        <v>-2.8477008574008429E-2</v>
      </c>
      <c r="F119" s="19">
        <f t="shared" si="6"/>
        <v>8.1094001732414961E-4</v>
      </c>
      <c r="G119">
        <v>405</v>
      </c>
      <c r="H119" s="17">
        <f t="shared" si="7"/>
        <v>2.1053124411982504E-4</v>
      </c>
      <c r="I119" s="17">
        <f t="shared" si="9"/>
        <v>2.0609222516565322E-5</v>
      </c>
      <c r="J119" s="16">
        <f t="shared" si="8"/>
        <v>6.2473132867533477E-7</v>
      </c>
    </row>
    <row r="120" spans="1:10" x14ac:dyDescent="0.25">
      <c r="A120" s="37">
        <v>118</v>
      </c>
      <c r="B120" s="4">
        <v>2613</v>
      </c>
      <c r="C120" s="20">
        <f t="shared" si="5"/>
        <v>-6.8650155196801959E-3</v>
      </c>
      <c r="F120" s="19">
        <f t="shared" si="6"/>
        <v>4.7128438085449949E-5</v>
      </c>
      <c r="G120">
        <v>404</v>
      </c>
      <c r="H120" s="17">
        <f t="shared" si="7"/>
        <v>1.2276103894036334E-5</v>
      </c>
      <c r="I120" s="17">
        <f t="shared" si="9"/>
        <v>2.065013207860473E-5</v>
      </c>
      <c r="J120" s="16">
        <f t="shared" si="8"/>
        <v>7.0474966735706111E-10</v>
      </c>
    </row>
    <row r="121" spans="1:10" x14ac:dyDescent="0.25">
      <c r="A121" s="37">
        <v>119</v>
      </c>
      <c r="B121" s="4">
        <v>2600</v>
      </c>
      <c r="C121" s="20">
        <f t="shared" si="5"/>
        <v>-4.9875415110390512E-3</v>
      </c>
      <c r="F121" s="19">
        <f t="shared" si="6"/>
        <v>2.4875570324337702E-5</v>
      </c>
      <c r="G121">
        <v>403</v>
      </c>
      <c r="H121" s="17">
        <f t="shared" si="7"/>
        <v>6.5013004773091796E-6</v>
      </c>
      <c r="I121" s="17">
        <f t="shared" si="9"/>
        <v>2.0671797368953284E-5</v>
      </c>
      <c r="J121" s="16">
        <f t="shared" si="8"/>
        <v>1.8255630200059914E-11</v>
      </c>
    </row>
    <row r="122" spans="1:10" x14ac:dyDescent="0.25">
      <c r="A122" s="37">
        <v>120</v>
      </c>
      <c r="B122" s="4">
        <v>2643</v>
      </c>
      <c r="C122" s="20">
        <f t="shared" si="5"/>
        <v>1.6403190594715858E-2</v>
      </c>
      <c r="F122" s="19">
        <f t="shared" si="6"/>
        <v>2.6906466168657479E-4</v>
      </c>
      <c r="G122">
        <v>402</v>
      </c>
      <c r="H122" s="17">
        <f t="shared" si="7"/>
        <v>7.0555932813979683E-5</v>
      </c>
      <c r="I122" s="17">
        <f t="shared" si="9"/>
        <v>2.090692182990739E-5</v>
      </c>
      <c r="J122" s="16">
        <f t="shared" si="8"/>
        <v>6.1616847685874026E-8</v>
      </c>
    </row>
    <row r="123" spans="1:10" x14ac:dyDescent="0.25">
      <c r="A123" s="37">
        <v>121</v>
      </c>
      <c r="B123" s="4">
        <v>2645</v>
      </c>
      <c r="C123" s="20">
        <f t="shared" si="5"/>
        <v>7.564296881105749E-4</v>
      </c>
      <c r="F123" s="19">
        <f t="shared" si="6"/>
        <v>5.7218587305506159E-7</v>
      </c>
      <c r="G123">
        <v>401</v>
      </c>
      <c r="H123" s="17">
        <f t="shared" si="7"/>
        <v>1.5054408292768344E-7</v>
      </c>
      <c r="I123" s="17">
        <f t="shared" si="9"/>
        <v>2.0907423511267646E-5</v>
      </c>
      <c r="J123" s="16">
        <f t="shared" si="8"/>
        <v>4.1069310828106213E-10</v>
      </c>
    </row>
    <row r="124" spans="1:10" x14ac:dyDescent="0.25">
      <c r="A124" s="37">
        <v>122</v>
      </c>
      <c r="B124" s="4">
        <v>2581</v>
      </c>
      <c r="C124" s="20">
        <f t="shared" si="5"/>
        <v>-2.4494144573785945E-2</v>
      </c>
      <c r="F124" s="19">
        <f t="shared" si="6"/>
        <v>5.9996311840152742E-4</v>
      </c>
      <c r="G124">
        <v>400</v>
      </c>
      <c r="H124" s="17">
        <f t="shared" si="7"/>
        <v>1.5838016704266847E-4</v>
      </c>
      <c r="I124" s="17">
        <f t="shared" si="9"/>
        <v>2.1435218268087168E-5</v>
      </c>
      <c r="J124" s="16">
        <f t="shared" si="8"/>
        <v>3.3477718702632112E-7</v>
      </c>
    </row>
    <row r="125" spans="1:10" x14ac:dyDescent="0.25">
      <c r="A125" s="37">
        <v>123</v>
      </c>
      <c r="B125" s="4">
        <v>2597</v>
      </c>
      <c r="C125" s="20">
        <f t="shared" si="5"/>
        <v>6.180011944134472E-3</v>
      </c>
      <c r="F125" s="19">
        <f t="shared" si="6"/>
        <v>3.8192547629644739E-5</v>
      </c>
      <c r="G125">
        <v>399</v>
      </c>
      <c r="H125" s="17">
        <f t="shared" si="7"/>
        <v>1.0115900649992361E-5</v>
      </c>
      <c r="I125" s="17">
        <f t="shared" si="9"/>
        <v>2.1468929050335143E-5</v>
      </c>
      <c r="J125" s="16">
        <f t="shared" si="8"/>
        <v>2.8207749402216977E-10</v>
      </c>
    </row>
    <row r="126" spans="1:10" x14ac:dyDescent="0.25">
      <c r="A126" s="37">
        <v>124</v>
      </c>
      <c r="B126" s="4">
        <v>2651</v>
      </c>
      <c r="C126" s="20">
        <f t="shared" si="5"/>
        <v>2.0579994626277014E-2</v>
      </c>
      <c r="F126" s="19">
        <f t="shared" si="6"/>
        <v>4.2353617881759074E-4</v>
      </c>
      <c r="G126">
        <v>398</v>
      </c>
      <c r="H126" s="17">
        <f t="shared" si="7"/>
        <v>1.1255534517304944E-4</v>
      </c>
      <c r="I126" s="17">
        <f t="shared" si="9"/>
        <v>2.1844014656971373E-5</v>
      </c>
      <c r="J126" s="16">
        <f t="shared" si="8"/>
        <v>1.6141508176066616E-7</v>
      </c>
    </row>
    <row r="127" spans="1:10" x14ac:dyDescent="0.25">
      <c r="A127" s="37">
        <v>125</v>
      </c>
      <c r="B127" s="4">
        <v>2650</v>
      </c>
      <c r="C127" s="20">
        <f t="shared" si="5"/>
        <v>-3.7728730875762523E-4</v>
      </c>
      <c r="F127" s="19">
        <f t="shared" si="6"/>
        <v>1.4234571334957162E-7</v>
      </c>
      <c r="G127">
        <v>397</v>
      </c>
      <c r="H127" s="17">
        <f t="shared" si="7"/>
        <v>3.7955060400877491E-8</v>
      </c>
      <c r="I127" s="17">
        <f t="shared" si="9"/>
        <v>2.184414114049673E-5</v>
      </c>
      <c r="J127" s="16">
        <f t="shared" si="8"/>
        <v>4.6781367616527331E-10</v>
      </c>
    </row>
    <row r="128" spans="1:10" x14ac:dyDescent="0.25">
      <c r="A128" s="37">
        <v>126</v>
      </c>
      <c r="B128" s="4">
        <v>2647</v>
      </c>
      <c r="C128" s="20">
        <f t="shared" si="5"/>
        <v>-1.132716753166646E-3</v>
      </c>
      <c r="F128" s="19">
        <f t="shared" si="6"/>
        <v>1.2830472429043884E-6</v>
      </c>
      <c r="G128">
        <v>396</v>
      </c>
      <c r="H128" s="17">
        <f t="shared" si="7"/>
        <v>3.4325559515496767E-7</v>
      </c>
      <c r="I128" s="17">
        <f t="shared" si="9"/>
        <v>2.1845285024271791E-5</v>
      </c>
      <c r="J128" s="16">
        <f t="shared" si="8"/>
        <v>4.1981712509036645E-10</v>
      </c>
    </row>
    <row r="129" spans="1:10" x14ac:dyDescent="0.25">
      <c r="A129" s="37">
        <v>127</v>
      </c>
      <c r="B129" s="4">
        <v>2698</v>
      </c>
      <c r="C129" s="20">
        <f t="shared" si="5"/>
        <v>1.9083834540599916E-2</v>
      </c>
      <c r="F129" s="19">
        <f t="shared" si="6"/>
        <v>3.6419274077299443E-4</v>
      </c>
      <c r="G129">
        <v>395</v>
      </c>
      <c r="H129" s="17">
        <f t="shared" si="7"/>
        <v>9.7758818912620937E-5</v>
      </c>
      <c r="I129" s="17">
        <f t="shared" si="9"/>
        <v>2.2171061875113538E-5</v>
      </c>
      <c r="J129" s="16">
        <f t="shared" si="8"/>
        <v>1.1702937419739709E-7</v>
      </c>
    </row>
    <row r="130" spans="1:10" x14ac:dyDescent="0.25">
      <c r="A130" s="37">
        <v>128</v>
      </c>
      <c r="B130" s="4">
        <v>2695</v>
      </c>
      <c r="C130" s="20">
        <f t="shared" si="5"/>
        <v>-1.1125534246037014E-3</v>
      </c>
      <c r="F130" s="19">
        <f t="shared" si="6"/>
        <v>1.237775122597424E-6</v>
      </c>
      <c r="G130">
        <v>394</v>
      </c>
      <c r="H130" s="17">
        <f t="shared" si="7"/>
        <v>3.3336200099822665E-7</v>
      </c>
      <c r="I130" s="17">
        <f t="shared" si="9"/>
        <v>2.2172172788932705E-5</v>
      </c>
      <c r="J130" s="16">
        <f t="shared" si="8"/>
        <v>4.351608733484E-10</v>
      </c>
    </row>
    <row r="131" spans="1:10" x14ac:dyDescent="0.25">
      <c r="A131" s="37">
        <v>129</v>
      </c>
      <c r="B131" s="4">
        <v>2700</v>
      </c>
      <c r="C131" s="20">
        <f t="shared" si="5"/>
        <v>1.8535686493228347E-3</v>
      </c>
      <c r="F131" s="19">
        <f t="shared" si="6"/>
        <v>3.4357167377524778E-6</v>
      </c>
      <c r="G131">
        <v>393</v>
      </c>
      <c r="H131" s="17">
        <f t="shared" si="7"/>
        <v>9.2841335439346854E-7</v>
      </c>
      <c r="I131" s="17">
        <f t="shared" si="9"/>
        <v>2.2175266684524304E-5</v>
      </c>
      <c r="J131" s="16">
        <f t="shared" si="8"/>
        <v>3.4840655979239604E-10</v>
      </c>
    </row>
    <row r="132" spans="1:10" x14ac:dyDescent="0.25">
      <c r="A132" s="37">
        <v>130</v>
      </c>
      <c r="B132" s="4">
        <v>2690</v>
      </c>
      <c r="C132" s="20">
        <f t="shared" ref="C132:C195" si="10">LN(B132/B131)</f>
        <v>-3.7105793965356015E-3</v>
      </c>
      <c r="F132" s="19">
        <f t="shared" ref="F132:F195" si="11">C132^2</f>
        <v>1.3768399457994508E-5</v>
      </c>
      <c r="G132">
        <v>392</v>
      </c>
      <c r="H132" s="17">
        <f t="shared" ref="H132:H195" si="12">F132*($E$7^(G132-1))</f>
        <v>3.732992945956765E-6</v>
      </c>
      <c r="I132" s="17">
        <f t="shared" si="9"/>
        <v>2.2187706714995982E-5</v>
      </c>
      <c r="J132" s="16">
        <f t="shared" ref="J132:J195" si="13">(F132-($E$7*I132))^2</f>
        <v>6.9645162482272611E-11</v>
      </c>
    </row>
    <row r="133" spans="1:10" x14ac:dyDescent="0.25">
      <c r="A133" s="37">
        <v>131</v>
      </c>
      <c r="B133" s="4">
        <v>2690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2.2187706714995982E-5</v>
      </c>
      <c r="J133" s="16">
        <f t="shared" si="13"/>
        <v>4.8901869906820444E-10</v>
      </c>
    </row>
    <row r="134" spans="1:10" x14ac:dyDescent="0.25">
      <c r="A134" s="37">
        <v>132</v>
      </c>
      <c r="B134" s="4">
        <v>2720</v>
      </c>
      <c r="C134" s="20">
        <f t="shared" si="10"/>
        <v>1.1090686694158138E-2</v>
      </c>
      <c r="F134" s="19">
        <f t="shared" si="11"/>
        <v>1.2300333134797637E-4</v>
      </c>
      <c r="G134">
        <v>390</v>
      </c>
      <c r="H134" s="17">
        <f t="shared" si="12"/>
        <v>3.3572984711595233E-5</v>
      </c>
      <c r="I134" s="17">
        <f t="shared" si="14"/>
        <v>2.2299587170942135E-5</v>
      </c>
      <c r="J134" s="16">
        <f t="shared" si="13"/>
        <v>1.0156216680906165E-8</v>
      </c>
    </row>
    <row r="135" spans="1:10" x14ac:dyDescent="0.25">
      <c r="A135" s="37">
        <v>133</v>
      </c>
      <c r="B135" s="4">
        <v>2740</v>
      </c>
      <c r="C135" s="20">
        <f t="shared" si="10"/>
        <v>7.3260400920728812E-3</v>
      </c>
      <c r="F135" s="19">
        <f t="shared" si="11"/>
        <v>5.3670863430659232E-5</v>
      </c>
      <c r="G135">
        <v>389</v>
      </c>
      <c r="H135" s="17">
        <f t="shared" si="12"/>
        <v>1.469810496709374E-5</v>
      </c>
      <c r="I135" s="17">
        <f t="shared" si="14"/>
        <v>2.2348567942219672E-5</v>
      </c>
      <c r="J135" s="16">
        <f t="shared" si="13"/>
        <v>9.8575723438884247E-10</v>
      </c>
    </row>
    <row r="136" spans="1:10" x14ac:dyDescent="0.25">
      <c r="A136" s="37">
        <v>134</v>
      </c>
      <c r="B136" s="4">
        <v>2660</v>
      </c>
      <c r="C136" s="20">
        <f t="shared" si="10"/>
        <v>-2.9631797606371114E-2</v>
      </c>
      <c r="F136" s="19">
        <f t="shared" si="11"/>
        <v>8.7804342938494092E-4</v>
      </c>
      <c r="G136">
        <v>388</v>
      </c>
      <c r="H136" s="17">
        <f t="shared" si="12"/>
        <v>2.4126173320811786E-4</v>
      </c>
      <c r="I136" s="17">
        <f t="shared" si="14"/>
        <v>2.3152561776713667E-5</v>
      </c>
      <c r="J136" s="16">
        <f t="shared" si="13"/>
        <v>7.3097031945508272E-7</v>
      </c>
    </row>
    <row r="137" spans="1:10" x14ac:dyDescent="0.25">
      <c r="A137" s="37">
        <v>135</v>
      </c>
      <c r="B137" s="4">
        <v>2615</v>
      </c>
      <c r="C137" s="20">
        <f t="shared" si="10"/>
        <v>-1.7062025276721439E-2</v>
      </c>
      <c r="F137" s="19">
        <f t="shared" si="11"/>
        <v>2.9111270654348127E-4</v>
      </c>
      <c r="G137">
        <v>387</v>
      </c>
      <c r="H137" s="17">
        <f t="shared" si="12"/>
        <v>8.0257068364512348E-5</v>
      </c>
      <c r="I137" s="17">
        <f t="shared" si="14"/>
        <v>2.3420014833945788E-5</v>
      </c>
      <c r="J137" s="16">
        <f t="shared" si="13"/>
        <v>7.1701168049647012E-8</v>
      </c>
    </row>
    <row r="138" spans="1:10" x14ac:dyDescent="0.25">
      <c r="A138" s="37">
        <v>136</v>
      </c>
      <c r="B138" s="4">
        <v>2651</v>
      </c>
      <c r="C138" s="20">
        <f t="shared" si="10"/>
        <v>1.3672829790002275E-2</v>
      </c>
      <c r="F138" s="19">
        <f t="shared" si="11"/>
        <v>1.8694627446637366E-4</v>
      </c>
      <c r="G138">
        <v>386</v>
      </c>
      <c r="H138" s="17">
        <f t="shared" si="12"/>
        <v>5.1711677718993697E-5</v>
      </c>
      <c r="I138" s="17">
        <f t="shared" si="14"/>
        <v>2.3592341665493282E-5</v>
      </c>
      <c r="J138" s="16">
        <f t="shared" si="13"/>
        <v>2.6710199450189948E-8</v>
      </c>
    </row>
    <row r="139" spans="1:10" x14ac:dyDescent="0.25">
      <c r="A139" s="37">
        <v>137</v>
      </c>
      <c r="B139" s="4">
        <v>2651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2.3592341665493282E-5</v>
      </c>
      <c r="J139" s="16">
        <f t="shared" si="13"/>
        <v>5.5289508711375371E-10</v>
      </c>
    </row>
    <row r="140" spans="1:10" x14ac:dyDescent="0.25">
      <c r="A140" s="37">
        <v>138</v>
      </c>
      <c r="B140" s="4">
        <v>2761</v>
      </c>
      <c r="C140" s="20">
        <f t="shared" si="10"/>
        <v>4.0656005641128964E-2</v>
      </c>
      <c r="F140" s="19">
        <f t="shared" si="11"/>
        <v>1.6529107946915101E-3</v>
      </c>
      <c r="G140">
        <v>384</v>
      </c>
      <c r="H140" s="17">
        <f t="shared" si="12"/>
        <v>4.6027840181930846E-4</v>
      </c>
      <c r="I140" s="17">
        <f t="shared" si="14"/>
        <v>2.5126198660934209E-5</v>
      </c>
      <c r="J140" s="16">
        <f t="shared" si="13"/>
        <v>2.6499552931535594E-6</v>
      </c>
    </row>
    <row r="141" spans="1:10" x14ac:dyDescent="0.25">
      <c r="A141" s="37">
        <v>139</v>
      </c>
      <c r="B141" s="4">
        <v>2790</v>
      </c>
      <c r="C141" s="20">
        <f t="shared" si="10"/>
        <v>1.0448662885256874E-2</v>
      </c>
      <c r="F141" s="19">
        <f t="shared" si="11"/>
        <v>1.0917455608974451E-4</v>
      </c>
      <c r="G141">
        <v>383</v>
      </c>
      <c r="H141" s="17">
        <f t="shared" si="12"/>
        <v>3.0502982028708349E-5</v>
      </c>
      <c r="I141" s="17">
        <f t="shared" si="14"/>
        <v>2.5227848471530601E-5</v>
      </c>
      <c r="J141" s="16">
        <f t="shared" si="13"/>
        <v>7.0611716990768636E-9</v>
      </c>
    </row>
    <row r="142" spans="1:10" x14ac:dyDescent="0.25">
      <c r="A142" s="37">
        <v>140</v>
      </c>
      <c r="B142" s="4">
        <v>2798</v>
      </c>
      <c r="C142" s="20">
        <f t="shared" si="10"/>
        <v>2.8632804100151548E-3</v>
      </c>
      <c r="F142" s="19">
        <f t="shared" si="11"/>
        <v>8.1983747063765532E-6</v>
      </c>
      <c r="G142">
        <v>382</v>
      </c>
      <c r="H142" s="17">
        <f t="shared" si="12"/>
        <v>2.2982555183836575E-6</v>
      </c>
      <c r="I142" s="17">
        <f t="shared" si="14"/>
        <v>2.5235507304294098E-5</v>
      </c>
      <c r="J142" s="16">
        <f t="shared" si="13"/>
        <v>2.8740544348649064E-10</v>
      </c>
    </row>
    <row r="143" spans="1:10" x14ac:dyDescent="0.25">
      <c r="A143" s="37">
        <v>141</v>
      </c>
      <c r="B143" s="4">
        <v>2801</v>
      </c>
      <c r="C143" s="20">
        <f t="shared" si="10"/>
        <v>1.0716200346821041E-3</v>
      </c>
      <c r="F143" s="19">
        <f t="shared" si="11"/>
        <v>1.148369498732074E-6</v>
      </c>
      <c r="G143">
        <v>381</v>
      </c>
      <c r="H143" s="17">
        <f t="shared" si="12"/>
        <v>3.2299952245318807E-7</v>
      </c>
      <c r="I143" s="17">
        <f t="shared" si="14"/>
        <v>2.5236583685621314E-5</v>
      </c>
      <c r="J143" s="16">
        <f t="shared" si="13"/>
        <v>5.761975086576754E-10</v>
      </c>
    </row>
    <row r="144" spans="1:10" x14ac:dyDescent="0.25">
      <c r="A144" s="37">
        <v>142</v>
      </c>
      <c r="B144" s="4">
        <v>2910</v>
      </c>
      <c r="C144" s="20">
        <f t="shared" si="10"/>
        <v>3.8176584905429772E-2</v>
      </c>
      <c r="F144" s="19">
        <f t="shared" si="11"/>
        <v>1.4574516350414884E-3</v>
      </c>
      <c r="G144">
        <v>380</v>
      </c>
      <c r="H144" s="17">
        <f t="shared" si="12"/>
        <v>4.113050735946094E-4</v>
      </c>
      <c r="I144" s="17">
        <f t="shared" si="14"/>
        <v>2.6607239275585542E-5</v>
      </c>
      <c r="J144" s="16">
        <f t="shared" si="13"/>
        <v>2.0475694313292928E-6</v>
      </c>
    </row>
    <row r="145" spans="1:10" x14ac:dyDescent="0.25">
      <c r="A145" s="37">
        <v>143</v>
      </c>
      <c r="B145" s="4">
        <v>3010</v>
      </c>
      <c r="C145" s="20">
        <f t="shared" si="10"/>
        <v>3.3786997577383314E-2</v>
      </c>
      <c r="F145" s="19">
        <f t="shared" si="11"/>
        <v>1.1415612052941059E-3</v>
      </c>
      <c r="G145">
        <v>379</v>
      </c>
      <c r="H145" s="17">
        <f t="shared" si="12"/>
        <v>3.2323531234991699E-4</v>
      </c>
      <c r="I145" s="17">
        <f t="shared" si="14"/>
        <v>2.7684406361987497E-5</v>
      </c>
      <c r="J145" s="16">
        <f t="shared" si="13"/>
        <v>1.2409270576509978E-6</v>
      </c>
    </row>
    <row r="146" spans="1:10" x14ac:dyDescent="0.25">
      <c r="A146" s="37">
        <v>144</v>
      </c>
      <c r="B146" s="4">
        <v>2990</v>
      </c>
      <c r="C146" s="20">
        <f t="shared" si="10"/>
        <v>-6.6666913581893451E-3</v>
      </c>
      <c r="F146" s="19">
        <f t="shared" si="11"/>
        <v>4.4444773665356494E-5</v>
      </c>
      <c r="G146">
        <v>378</v>
      </c>
      <c r="H146" s="17">
        <f t="shared" si="12"/>
        <v>1.2626703457879329E-5</v>
      </c>
      <c r="I146" s="17">
        <f t="shared" si="14"/>
        <v>2.7726484281246088E-5</v>
      </c>
      <c r="J146" s="16">
        <f t="shared" si="13"/>
        <v>2.8259918535213257E-10</v>
      </c>
    </row>
    <row r="147" spans="1:10" x14ac:dyDescent="0.25">
      <c r="A147" s="37">
        <v>145</v>
      </c>
      <c r="B147" s="4">
        <v>2906</v>
      </c>
      <c r="C147" s="20">
        <f t="shared" si="10"/>
        <v>-2.8495822254503925E-2</v>
      </c>
      <c r="F147" s="19">
        <f t="shared" si="11"/>
        <v>8.1201188596028123E-4</v>
      </c>
      <c r="G147">
        <v>377</v>
      </c>
      <c r="H147" s="17">
        <f t="shared" si="12"/>
        <v>2.3146287974350595E-4</v>
      </c>
      <c r="I147" s="17">
        <f t="shared" si="14"/>
        <v>2.849782387892474E-5</v>
      </c>
      <c r="J147" s="16">
        <f t="shared" si="13"/>
        <v>6.1404311157303078E-7</v>
      </c>
    </row>
    <row r="148" spans="1:10" x14ac:dyDescent="0.25">
      <c r="A148" s="37">
        <v>146</v>
      </c>
      <c r="B148" s="4">
        <v>2851</v>
      </c>
      <c r="C148" s="20">
        <f t="shared" si="10"/>
        <v>-1.9107755217556234E-2</v>
      </c>
      <c r="F148" s="19">
        <f t="shared" si="11"/>
        <v>3.6510630945404748E-4</v>
      </c>
      <c r="G148">
        <v>376</v>
      </c>
      <c r="H148" s="17">
        <f t="shared" si="12"/>
        <v>1.0442103354111996E-4</v>
      </c>
      <c r="I148" s="17">
        <f t="shared" si="14"/>
        <v>2.8845802259259637E-5</v>
      </c>
      <c r="J148" s="16">
        <f t="shared" si="13"/>
        <v>1.1313578559141532E-7</v>
      </c>
    </row>
    <row r="149" spans="1:10" x14ac:dyDescent="0.25">
      <c r="A149" s="37">
        <v>147</v>
      </c>
      <c r="B149" s="4">
        <v>2824</v>
      </c>
      <c r="C149" s="20">
        <f t="shared" si="10"/>
        <v>-9.5154902995393496E-3</v>
      </c>
      <c r="F149" s="19">
        <f t="shared" si="11"/>
        <v>9.0544555640627468E-5</v>
      </c>
      <c r="G149">
        <v>375</v>
      </c>
      <c r="H149" s="17">
        <f t="shared" si="12"/>
        <v>2.5982484367555758E-5</v>
      </c>
      <c r="I149" s="17">
        <f t="shared" si="14"/>
        <v>2.8932387715471758E-5</v>
      </c>
      <c r="J149" s="16">
        <f t="shared" si="13"/>
        <v>3.8079493147380627E-9</v>
      </c>
    </row>
    <row r="150" spans="1:10" x14ac:dyDescent="0.25">
      <c r="A150" s="37">
        <v>148</v>
      </c>
      <c r="B150" s="4">
        <v>2895</v>
      </c>
      <c r="C150" s="20">
        <f t="shared" si="10"/>
        <v>2.4830791393963016E-2</v>
      </c>
      <c r="F150" s="19">
        <f t="shared" si="11"/>
        <v>6.1656820125050775E-4</v>
      </c>
      <c r="G150">
        <v>374</v>
      </c>
      <c r="H150" s="17">
        <f t="shared" si="12"/>
        <v>1.7752075623469416E-4</v>
      </c>
      <c r="I150" s="17">
        <f t="shared" si="14"/>
        <v>2.952396762169869E-5</v>
      </c>
      <c r="J150" s="16">
        <f t="shared" si="13"/>
        <v>3.447364572985643E-7</v>
      </c>
    </row>
    <row r="151" spans="1:10" x14ac:dyDescent="0.25">
      <c r="A151" s="37">
        <v>149</v>
      </c>
      <c r="B151" s="4">
        <v>2891</v>
      </c>
      <c r="C151" s="20">
        <f t="shared" si="10"/>
        <v>-1.3826479907495101E-3</v>
      </c>
      <c r="F151" s="19">
        <f t="shared" si="11"/>
        <v>1.9117154663236575E-6</v>
      </c>
      <c r="G151">
        <v>373</v>
      </c>
      <c r="H151" s="17">
        <f t="shared" si="12"/>
        <v>5.5225664968721886E-7</v>
      </c>
      <c r="I151" s="17">
        <f t="shared" si="14"/>
        <v>2.9525807992052923E-5</v>
      </c>
      <c r="J151" s="16">
        <f t="shared" si="13"/>
        <v>7.5711369715417891E-10</v>
      </c>
    </row>
    <row r="152" spans="1:10" x14ac:dyDescent="0.25">
      <c r="A152" s="37">
        <v>150</v>
      </c>
      <c r="B152" s="4">
        <v>2905</v>
      </c>
      <c r="C152" s="20">
        <f t="shared" si="10"/>
        <v>4.8309272696655924E-3</v>
      </c>
      <c r="F152" s="19">
        <f t="shared" si="11"/>
        <v>2.3337858284798654E-5</v>
      </c>
      <c r="G152">
        <v>372</v>
      </c>
      <c r="H152" s="17">
        <f t="shared" si="12"/>
        <v>6.764386000986807E-6</v>
      </c>
      <c r="I152" s="17">
        <f t="shared" si="14"/>
        <v>2.9548350003032506E-5</v>
      </c>
      <c r="J152" s="16">
        <f t="shared" si="13"/>
        <v>3.735682730111908E-11</v>
      </c>
    </row>
    <row r="153" spans="1:10" x14ac:dyDescent="0.25">
      <c r="A153" s="37">
        <v>151</v>
      </c>
      <c r="B153" s="4">
        <v>2886</v>
      </c>
      <c r="C153" s="20">
        <f t="shared" si="10"/>
        <v>-6.5619299521954338E-3</v>
      </c>
      <c r="F153" s="19">
        <f t="shared" si="11"/>
        <v>4.3058924697519571E-5</v>
      </c>
      <c r="G153">
        <v>371</v>
      </c>
      <c r="H153" s="17">
        <f t="shared" si="12"/>
        <v>1.2522188798994747E-5</v>
      </c>
      <c r="I153" s="17">
        <f t="shared" si="14"/>
        <v>2.9590079631908533E-5</v>
      </c>
      <c r="J153" s="16">
        <f t="shared" si="13"/>
        <v>1.8407577195762306E-10</v>
      </c>
    </row>
    <row r="154" spans="1:10" x14ac:dyDescent="0.25">
      <c r="A154" s="37">
        <v>152</v>
      </c>
      <c r="B154" s="4">
        <v>2905</v>
      </c>
      <c r="C154" s="20">
        <f t="shared" si="10"/>
        <v>6.5619299521953211E-3</v>
      </c>
      <c r="F154" s="19">
        <f t="shared" si="11"/>
        <v>4.3058924697518087E-5</v>
      </c>
      <c r="G154">
        <v>370</v>
      </c>
      <c r="H154" s="17">
        <f t="shared" si="12"/>
        <v>1.2564057954942412E-5</v>
      </c>
      <c r="I154" s="17">
        <f t="shared" si="14"/>
        <v>2.9631948787856632E-5</v>
      </c>
      <c r="J154" s="16">
        <f t="shared" si="13"/>
        <v>1.8294518379006956E-10</v>
      </c>
    </row>
    <row r="155" spans="1:10" x14ac:dyDescent="0.25">
      <c r="A155" s="37">
        <v>153</v>
      </c>
      <c r="B155" s="4">
        <v>2882</v>
      </c>
      <c r="C155" s="20">
        <f t="shared" si="10"/>
        <v>-7.9488927265441954E-3</v>
      </c>
      <c r="F155" s="19">
        <f t="shared" si="11"/>
        <v>6.3184895578107208E-5</v>
      </c>
      <c r="G155">
        <v>369</v>
      </c>
      <c r="H155" s="17">
        <f t="shared" si="12"/>
        <v>1.8498210051525105E-5</v>
      </c>
      <c r="I155" s="17">
        <f t="shared" si="14"/>
        <v>2.9693593237777629E-5</v>
      </c>
      <c r="J155" s="16">
        <f t="shared" si="13"/>
        <v>1.1283052242012187E-9</v>
      </c>
    </row>
    <row r="156" spans="1:10" x14ac:dyDescent="0.25">
      <c r="A156" s="37">
        <v>154</v>
      </c>
      <c r="B156" s="4">
        <v>2889</v>
      </c>
      <c r="C156" s="20">
        <f t="shared" si="10"/>
        <v>2.4259239067677785E-3</v>
      </c>
      <c r="F156" s="19">
        <f t="shared" si="11"/>
        <v>5.885106801427441E-6</v>
      </c>
      <c r="G156">
        <v>368</v>
      </c>
      <c r="H156" s="17">
        <f t="shared" si="12"/>
        <v>1.7287033232348337E-6</v>
      </c>
      <c r="I156" s="17">
        <f t="shared" si="14"/>
        <v>2.9699354063562426E-5</v>
      </c>
      <c r="J156" s="16">
        <f t="shared" si="13"/>
        <v>5.6241429229957617E-10</v>
      </c>
    </row>
    <row r="157" spans="1:10" x14ac:dyDescent="0.25">
      <c r="A157" s="37">
        <v>155</v>
      </c>
      <c r="B157" s="4">
        <v>2838</v>
      </c>
      <c r="C157" s="20">
        <f t="shared" si="10"/>
        <v>-1.7810842746247318E-2</v>
      </c>
      <c r="F157" s="19">
        <f t="shared" si="11"/>
        <v>3.1722611933155071E-4</v>
      </c>
      <c r="G157">
        <v>367</v>
      </c>
      <c r="H157" s="17">
        <f t="shared" si="12"/>
        <v>9.349421515197799E-5</v>
      </c>
      <c r="I157" s="17">
        <f t="shared" si="14"/>
        <v>3.0010919314891376E-5</v>
      </c>
      <c r="J157" s="16">
        <f t="shared" si="13"/>
        <v>8.2550029926348802E-8</v>
      </c>
    </row>
    <row r="158" spans="1:10" x14ac:dyDescent="0.25">
      <c r="A158" s="37">
        <v>156</v>
      </c>
      <c r="B158" s="4">
        <v>2901</v>
      </c>
      <c r="C158" s="20">
        <f t="shared" si="10"/>
        <v>2.1955926401415971E-2</v>
      </c>
      <c r="F158" s="19">
        <f t="shared" si="11"/>
        <v>4.8206270414439487E-4</v>
      </c>
      <c r="G158">
        <v>366</v>
      </c>
      <c r="H158" s="17">
        <f t="shared" si="12"/>
        <v>1.4255058962069097E-4</v>
      </c>
      <c r="I158" s="17">
        <f t="shared" si="14"/>
        <v>3.0485962719556195E-5</v>
      </c>
      <c r="J158" s="16">
        <f t="shared" si="13"/>
        <v>2.0401331787417892E-7</v>
      </c>
    </row>
    <row r="159" spans="1:10" x14ac:dyDescent="0.25">
      <c r="A159" s="37">
        <v>157</v>
      </c>
      <c r="B159" s="4">
        <v>2934</v>
      </c>
      <c r="C159" s="20">
        <f t="shared" si="10"/>
        <v>1.1311174581523024E-2</v>
      </c>
      <c r="F159" s="19">
        <f t="shared" si="11"/>
        <v>1.2794267041369255E-4</v>
      </c>
      <c r="G159">
        <v>365</v>
      </c>
      <c r="H159" s="17">
        <f t="shared" si="12"/>
        <v>3.7960382514098469E-5</v>
      </c>
      <c r="I159" s="17">
        <f t="shared" si="14"/>
        <v>3.0612463980616281E-5</v>
      </c>
      <c r="J159" s="16">
        <f t="shared" si="13"/>
        <v>9.4930377060113248E-9</v>
      </c>
    </row>
    <row r="160" spans="1:10" x14ac:dyDescent="0.25">
      <c r="A160" s="37">
        <v>158</v>
      </c>
      <c r="B160" s="4">
        <v>2915</v>
      </c>
      <c r="C160" s="20">
        <f t="shared" si="10"/>
        <v>-6.4968599183342478E-3</v>
      </c>
      <c r="F160" s="19">
        <f t="shared" si="11"/>
        <v>4.2209188798458091E-5</v>
      </c>
      <c r="G160">
        <v>364</v>
      </c>
      <c r="H160" s="17">
        <f t="shared" si="12"/>
        <v>1.2565270960830481E-5</v>
      </c>
      <c r="I160" s="17">
        <f t="shared" si="14"/>
        <v>3.0654337178851742E-5</v>
      </c>
      <c r="J160" s="16">
        <f t="shared" si="13"/>
        <v>1.3588578455713916E-10</v>
      </c>
    </row>
    <row r="161" spans="1:10" x14ac:dyDescent="0.25">
      <c r="A161" s="37">
        <v>159</v>
      </c>
      <c r="B161" s="4">
        <v>2899</v>
      </c>
      <c r="C161" s="20">
        <f t="shared" si="10"/>
        <v>-5.5039698629372876E-3</v>
      </c>
      <c r="F161" s="19">
        <f t="shared" si="11"/>
        <v>3.0293684252121905E-5</v>
      </c>
      <c r="G161">
        <v>363</v>
      </c>
      <c r="H161" s="17">
        <f t="shared" si="12"/>
        <v>9.048292485091948E-6</v>
      </c>
      <c r="I161" s="17">
        <f t="shared" si="14"/>
        <v>3.0684490205085853E-5</v>
      </c>
      <c r="J161" s="16">
        <f t="shared" si="13"/>
        <v>8.3261838052339041E-14</v>
      </c>
    </row>
    <row r="162" spans="1:10" x14ac:dyDescent="0.25">
      <c r="A162" s="37">
        <v>160</v>
      </c>
      <c r="B162" s="4">
        <v>2850</v>
      </c>
      <c r="C162" s="20">
        <f t="shared" si="10"/>
        <v>-1.70468556589593E-2</v>
      </c>
      <c r="F162" s="19">
        <f t="shared" si="11"/>
        <v>2.905952878573927E-4</v>
      </c>
      <c r="G162">
        <v>362</v>
      </c>
      <c r="H162" s="17">
        <f t="shared" si="12"/>
        <v>8.7086891194827014E-5</v>
      </c>
      <c r="I162" s="17">
        <f t="shared" si="14"/>
        <v>3.0974703338577238E-5</v>
      </c>
      <c r="J162" s="16">
        <f t="shared" si="13"/>
        <v>6.7456455569027762E-8</v>
      </c>
    </row>
    <row r="163" spans="1:10" x14ac:dyDescent="0.25">
      <c r="A163" s="37">
        <v>161</v>
      </c>
      <c r="B163" s="4">
        <v>2972</v>
      </c>
      <c r="C163" s="20">
        <f t="shared" si="10"/>
        <v>4.1916132574953656E-2</v>
      </c>
      <c r="F163" s="19">
        <f t="shared" si="11"/>
        <v>1.756962170041091E-3</v>
      </c>
      <c r="G163">
        <v>361</v>
      </c>
      <c r="H163" s="17">
        <f t="shared" si="12"/>
        <v>5.2829477326699818E-4</v>
      </c>
      <c r="I163" s="17">
        <f t="shared" si="14"/>
        <v>3.2735221821364043E-5</v>
      </c>
      <c r="J163" s="16">
        <f t="shared" si="13"/>
        <v>2.9733347680439202E-6</v>
      </c>
    </row>
    <row r="164" spans="1:10" x14ac:dyDescent="0.25">
      <c r="A164" s="37">
        <v>162</v>
      </c>
      <c r="B164" s="4">
        <v>2946</v>
      </c>
      <c r="C164" s="20">
        <f t="shared" si="10"/>
        <v>-8.7868088150741836E-3</v>
      </c>
      <c r="F164" s="19">
        <f t="shared" si="11"/>
        <v>7.7208009152665384E-5</v>
      </c>
      <c r="G164">
        <v>360</v>
      </c>
      <c r="H164" s="17">
        <f t="shared" si="12"/>
        <v>2.3293027588694725E-5</v>
      </c>
      <c r="I164" s="17">
        <f t="shared" si="14"/>
        <v>3.2812844784272359E-5</v>
      </c>
      <c r="J164" s="16">
        <f t="shared" si="13"/>
        <v>1.9806515609742352E-9</v>
      </c>
    </row>
    <row r="165" spans="1:10" x14ac:dyDescent="0.25">
      <c r="A165" s="37">
        <v>163</v>
      </c>
      <c r="B165" s="4">
        <v>2918</v>
      </c>
      <c r="C165" s="20">
        <f t="shared" si="10"/>
        <v>-9.5498679398446275E-3</v>
      </c>
      <c r="F165" s="19">
        <f t="shared" si="11"/>
        <v>9.1199977668472267E-5</v>
      </c>
      <c r="G165">
        <v>359</v>
      </c>
      <c r="H165" s="17">
        <f t="shared" si="12"/>
        <v>2.7606287247022354E-5</v>
      </c>
      <c r="I165" s="17">
        <f t="shared" si="14"/>
        <v>3.2904841490276001E-5</v>
      </c>
      <c r="J165" s="16">
        <f t="shared" si="13"/>
        <v>3.4111195039407463E-9</v>
      </c>
    </row>
    <row r="166" spans="1:10" x14ac:dyDescent="0.25">
      <c r="A166" s="37">
        <v>164</v>
      </c>
      <c r="B166" s="4">
        <v>3017</v>
      </c>
      <c r="C166" s="20">
        <f t="shared" si="10"/>
        <v>3.3364510076330053E-2</v>
      </c>
      <c r="F166" s="19">
        <f t="shared" si="11"/>
        <v>1.1131905326335297E-3</v>
      </c>
      <c r="G166">
        <v>358</v>
      </c>
      <c r="H166" s="17">
        <f t="shared" si="12"/>
        <v>3.3809010344413459E-4</v>
      </c>
      <c r="I166" s="17">
        <f t="shared" si="14"/>
        <v>3.4031511497400757E-5</v>
      </c>
      <c r="J166" s="16">
        <f t="shared" si="13"/>
        <v>1.1648289773203504E-6</v>
      </c>
    </row>
    <row r="167" spans="1:10" x14ac:dyDescent="0.25">
      <c r="A167" s="37">
        <v>165</v>
      </c>
      <c r="B167" s="4">
        <v>3015</v>
      </c>
      <c r="C167" s="20">
        <f t="shared" si="10"/>
        <v>-6.6312999777529559E-4</v>
      </c>
      <c r="F167" s="19">
        <f t="shared" si="11"/>
        <v>4.3974139394946355E-7</v>
      </c>
      <c r="G167">
        <v>357</v>
      </c>
      <c r="H167" s="17">
        <f t="shared" si="12"/>
        <v>1.340016008031593E-7</v>
      </c>
      <c r="I167" s="17">
        <f t="shared" si="14"/>
        <v>3.403195805168612E-5</v>
      </c>
      <c r="J167" s="16">
        <f t="shared" si="13"/>
        <v>1.1208304976444672E-9</v>
      </c>
    </row>
    <row r="168" spans="1:10" x14ac:dyDescent="0.25">
      <c r="A168" s="37">
        <v>166</v>
      </c>
      <c r="B168" s="4">
        <v>2997</v>
      </c>
      <c r="C168" s="20">
        <f t="shared" si="10"/>
        <v>-5.9880418446225572E-3</v>
      </c>
      <c r="F168" s="19">
        <f t="shared" si="11"/>
        <v>3.585664513295072E-5</v>
      </c>
      <c r="G168">
        <v>356</v>
      </c>
      <c r="H168" s="17">
        <f t="shared" si="12"/>
        <v>1.0963064632065665E-5</v>
      </c>
      <c r="I168" s="17">
        <f t="shared" si="14"/>
        <v>3.4068491969660329E-5</v>
      </c>
      <c r="J168" s="16">
        <f t="shared" si="13"/>
        <v>3.6164053630623714E-12</v>
      </c>
    </row>
    <row r="169" spans="1:10" x14ac:dyDescent="0.25">
      <c r="A169" s="37">
        <v>167</v>
      </c>
      <c r="B169" s="4">
        <v>3009</v>
      </c>
      <c r="C169" s="20">
        <f t="shared" si="10"/>
        <v>3.9960093133819229E-3</v>
      </c>
      <c r="F169" s="19">
        <f t="shared" si="11"/>
        <v>1.5968090432635068E-5</v>
      </c>
      <c r="G169">
        <v>355</v>
      </c>
      <c r="H169" s="17">
        <f t="shared" si="12"/>
        <v>4.8985211610252795E-6</v>
      </c>
      <c r="I169" s="17">
        <f t="shared" si="14"/>
        <v>3.4084816070292587E-5</v>
      </c>
      <c r="J169" s="16">
        <f t="shared" si="13"/>
        <v>3.2411303282194758E-10</v>
      </c>
    </row>
    <row r="170" spans="1:10" x14ac:dyDescent="0.25">
      <c r="A170" s="37">
        <v>168</v>
      </c>
      <c r="B170" s="4">
        <v>3025</v>
      </c>
      <c r="C170" s="20">
        <f t="shared" si="10"/>
        <v>5.3032938348965665E-3</v>
      </c>
      <c r="F170" s="19">
        <f t="shared" si="11"/>
        <v>2.812492549925193E-5</v>
      </c>
      <c r="G170">
        <v>354</v>
      </c>
      <c r="H170" s="17">
        <f t="shared" si="12"/>
        <v>8.6567139947205923E-6</v>
      </c>
      <c r="I170" s="17">
        <f t="shared" si="14"/>
        <v>3.41136641788848E-5</v>
      </c>
      <c r="J170" s="16">
        <f t="shared" si="13"/>
        <v>3.451628809998451E-11</v>
      </c>
    </row>
    <row r="171" spans="1:10" x14ac:dyDescent="0.25">
      <c r="A171" s="37">
        <v>169</v>
      </c>
      <c r="B171" s="4">
        <v>3054</v>
      </c>
      <c r="C171" s="20">
        <f t="shared" si="10"/>
        <v>9.5411153136359273E-3</v>
      </c>
      <c r="F171" s="19">
        <f t="shared" si="11"/>
        <v>9.1032881428097995E-5</v>
      </c>
      <c r="G171">
        <v>353</v>
      </c>
      <c r="H171" s="17">
        <f t="shared" si="12"/>
        <v>2.8113159831034628E-5</v>
      </c>
      <c r="I171" s="17">
        <f t="shared" si="14"/>
        <v>3.4207350014892612E-5</v>
      </c>
      <c r="J171" s="16">
        <f t="shared" si="13"/>
        <v>3.2421096054904051E-9</v>
      </c>
    </row>
    <row r="172" spans="1:10" x14ac:dyDescent="0.25">
      <c r="A172" s="37">
        <v>170</v>
      </c>
      <c r="B172" s="4">
        <v>3056</v>
      </c>
      <c r="C172" s="20">
        <f t="shared" si="10"/>
        <v>6.5466450783335892E-4</v>
      </c>
      <c r="F172" s="19">
        <f t="shared" si="11"/>
        <v>4.2858561781669406E-7</v>
      </c>
      <c r="G172">
        <v>352</v>
      </c>
      <c r="H172" s="17">
        <f t="shared" si="12"/>
        <v>1.3280017550447908E-7</v>
      </c>
      <c r="I172" s="17">
        <f t="shared" si="14"/>
        <v>3.42077925654824E-5</v>
      </c>
      <c r="J172" s="16">
        <f t="shared" si="13"/>
        <v>1.1333464332368548E-9</v>
      </c>
    </row>
    <row r="173" spans="1:10" x14ac:dyDescent="0.25">
      <c r="A173" s="37">
        <v>171</v>
      </c>
      <c r="B173" s="4">
        <v>3064</v>
      </c>
      <c r="C173" s="20">
        <f t="shared" si="10"/>
        <v>2.6143805740708936E-3</v>
      </c>
      <c r="F173" s="19">
        <f t="shared" si="11"/>
        <v>6.8349857860792549E-6</v>
      </c>
      <c r="G173">
        <v>351</v>
      </c>
      <c r="H173" s="17">
        <f t="shared" si="12"/>
        <v>2.1249482364699718E-6</v>
      </c>
      <c r="I173" s="17">
        <f t="shared" si="14"/>
        <v>3.4214873859552632E-5</v>
      </c>
      <c r="J173" s="16">
        <f t="shared" si="13"/>
        <v>7.4342758783598499E-10</v>
      </c>
    </row>
    <row r="174" spans="1:10" x14ac:dyDescent="0.25">
      <c r="A174" s="37">
        <v>172</v>
      </c>
      <c r="B174" s="4">
        <v>3263</v>
      </c>
      <c r="C174" s="20">
        <f t="shared" si="10"/>
        <v>6.2925765732838729E-2</v>
      </c>
      <c r="F174" s="19">
        <f t="shared" si="11"/>
        <v>3.9596519930641004E-3</v>
      </c>
      <c r="G174">
        <v>350</v>
      </c>
      <c r="H174" s="17">
        <f t="shared" si="12"/>
        <v>1.2351435682179347E-3</v>
      </c>
      <c r="I174" s="17">
        <f t="shared" si="14"/>
        <v>3.8330934041817463E-5</v>
      </c>
      <c r="J174" s="16">
        <f t="shared" si="13"/>
        <v>1.5377760652823245E-5</v>
      </c>
    </row>
    <row r="175" spans="1:10" x14ac:dyDescent="0.25">
      <c r="A175" s="37">
        <v>173</v>
      </c>
      <c r="B175" s="4">
        <v>3239</v>
      </c>
      <c r="C175" s="20">
        <f t="shared" si="10"/>
        <v>-7.3823774219913089E-3</v>
      </c>
      <c r="F175" s="19">
        <f t="shared" si="11"/>
        <v>5.4499496400727043E-5</v>
      </c>
      <c r="G175">
        <v>349</v>
      </c>
      <c r="H175" s="17">
        <f t="shared" si="12"/>
        <v>1.7056997893331397E-5</v>
      </c>
      <c r="I175" s="17">
        <f t="shared" si="14"/>
        <v>3.8387775717282777E-5</v>
      </c>
      <c r="J175" s="16">
        <f t="shared" si="13"/>
        <v>2.6372610912535056E-10</v>
      </c>
    </row>
    <row r="176" spans="1:10" x14ac:dyDescent="0.25">
      <c r="A176" s="37">
        <v>174</v>
      </c>
      <c r="B176" s="4">
        <v>3176</v>
      </c>
      <c r="C176" s="20">
        <f t="shared" si="10"/>
        <v>-1.9642096804303004E-2</v>
      </c>
      <c r="F176" s="19">
        <f t="shared" si="11"/>
        <v>3.8581196686961026E-4</v>
      </c>
      <c r="G176">
        <v>348</v>
      </c>
      <c r="H176" s="17">
        <f t="shared" si="12"/>
        <v>1.2115336593077145E-4</v>
      </c>
      <c r="I176" s="17">
        <f t="shared" si="14"/>
        <v>3.8791513839948545E-5</v>
      </c>
      <c r="J176" s="16">
        <f t="shared" si="13"/>
        <v>1.2051293087212707E-7</v>
      </c>
    </row>
    <row r="177" spans="1:10" x14ac:dyDescent="0.25">
      <c r="A177" s="37">
        <v>175</v>
      </c>
      <c r="B177" s="4">
        <v>3204</v>
      </c>
      <c r="C177" s="20">
        <f t="shared" si="10"/>
        <v>8.7774858212234415E-3</v>
      </c>
      <c r="F177" s="19">
        <f t="shared" si="11"/>
        <v>7.7044257341778559E-5</v>
      </c>
      <c r="G177">
        <v>347</v>
      </c>
      <c r="H177" s="17">
        <f t="shared" si="12"/>
        <v>2.4274469471096162E-5</v>
      </c>
      <c r="I177" s="17">
        <f t="shared" si="14"/>
        <v>3.8872407413624148E-5</v>
      </c>
      <c r="J177" s="16">
        <f t="shared" si="13"/>
        <v>1.4669965120135482E-9</v>
      </c>
    </row>
    <row r="178" spans="1:10" x14ac:dyDescent="0.25">
      <c r="A178" s="37">
        <v>176</v>
      </c>
      <c r="B178" s="4">
        <v>3340</v>
      </c>
      <c r="C178" s="20">
        <f t="shared" si="10"/>
        <v>4.1570777782496363E-2</v>
      </c>
      <c r="F178" s="19">
        <f t="shared" si="11"/>
        <v>1.7281295654416932E-3</v>
      </c>
      <c r="G178">
        <v>346</v>
      </c>
      <c r="H178" s="17">
        <f t="shared" si="12"/>
        <v>5.4630535517761775E-4</v>
      </c>
      <c r="I178" s="17">
        <f t="shared" si="14"/>
        <v>4.0692945347565673E-5</v>
      </c>
      <c r="J178" s="16">
        <f t="shared" si="13"/>
        <v>2.8479000230207803E-6</v>
      </c>
    </row>
    <row r="179" spans="1:10" x14ac:dyDescent="0.25">
      <c r="A179" s="37">
        <v>177</v>
      </c>
      <c r="B179" s="4">
        <v>3400</v>
      </c>
      <c r="C179" s="20">
        <f t="shared" si="10"/>
        <v>1.7804624633506686E-2</v>
      </c>
      <c r="F179" s="19">
        <f t="shared" si="11"/>
        <v>3.1700465834007312E-4</v>
      </c>
      <c r="G179">
        <v>345</v>
      </c>
      <c r="H179" s="17">
        <f t="shared" si="12"/>
        <v>1.0054824279467868E-4</v>
      </c>
      <c r="I179" s="17">
        <f t="shared" si="14"/>
        <v>4.1028017827569757E-5</v>
      </c>
      <c r="J179" s="16">
        <f t="shared" si="13"/>
        <v>7.6238590071944961E-8</v>
      </c>
    </row>
    <row r="180" spans="1:10" x14ac:dyDescent="0.25">
      <c r="A180" s="37">
        <v>178</v>
      </c>
      <c r="B180" s="4">
        <v>3390</v>
      </c>
      <c r="C180" s="20">
        <f t="shared" si="10"/>
        <v>-2.9455102297568031E-3</v>
      </c>
      <c r="F180" s="19">
        <f t="shared" si="11"/>
        <v>8.6760305136019749E-6</v>
      </c>
      <c r="G180">
        <v>344</v>
      </c>
      <c r="H180" s="17">
        <f t="shared" si="12"/>
        <v>2.7610838477518867E-6</v>
      </c>
      <c r="I180" s="17">
        <f t="shared" si="14"/>
        <v>4.1037219014847138E-5</v>
      </c>
      <c r="J180" s="16">
        <f t="shared" si="13"/>
        <v>1.0384141351127396E-9</v>
      </c>
    </row>
    <row r="181" spans="1:10" x14ac:dyDescent="0.25">
      <c r="A181" s="37">
        <v>179</v>
      </c>
      <c r="B181" s="4">
        <v>3271</v>
      </c>
      <c r="C181" s="20">
        <f t="shared" si="10"/>
        <v>-3.573417283611198E-2</v>
      </c>
      <c r="F181" s="19">
        <f t="shared" si="11"/>
        <v>1.2769311082811232E-3</v>
      </c>
      <c r="G181">
        <v>343</v>
      </c>
      <c r="H181" s="17">
        <f t="shared" si="12"/>
        <v>4.0773282428598675E-4</v>
      </c>
      <c r="I181" s="17">
        <f t="shared" si="14"/>
        <v>4.2395970245254558E-5</v>
      </c>
      <c r="J181" s="16">
        <f t="shared" si="13"/>
        <v>1.5244258638147952E-6</v>
      </c>
    </row>
    <row r="182" spans="1:10" x14ac:dyDescent="0.25">
      <c r="A182" s="37">
        <v>180</v>
      </c>
      <c r="B182" s="4">
        <v>3358</v>
      </c>
      <c r="C182" s="20">
        <f t="shared" si="10"/>
        <v>2.6249810099102291E-2</v>
      </c>
      <c r="F182" s="19">
        <f t="shared" si="11"/>
        <v>6.8905253023893262E-4</v>
      </c>
      <c r="G182">
        <v>342</v>
      </c>
      <c r="H182" s="17">
        <f t="shared" si="12"/>
        <v>2.2075483463992543E-4</v>
      </c>
      <c r="I182" s="17">
        <f t="shared" si="14"/>
        <v>4.3131625766025183E-5</v>
      </c>
      <c r="J182" s="16">
        <f t="shared" si="13"/>
        <v>4.1739951733806113E-7</v>
      </c>
    </row>
    <row r="183" spans="1:10" x14ac:dyDescent="0.25">
      <c r="A183" s="37">
        <v>181</v>
      </c>
      <c r="B183" s="4">
        <v>3400</v>
      </c>
      <c r="C183" s="20">
        <f t="shared" si="10"/>
        <v>1.2429872966766668E-2</v>
      </c>
      <c r="F183" s="19">
        <f t="shared" si="11"/>
        <v>1.5450174196995681E-4</v>
      </c>
      <c r="G183">
        <v>341</v>
      </c>
      <c r="H183" s="17">
        <f t="shared" si="12"/>
        <v>4.9663915436464956E-5</v>
      </c>
      <c r="I183" s="17">
        <f t="shared" si="14"/>
        <v>4.3297128522209499E-5</v>
      </c>
      <c r="J183" s="16">
        <f t="shared" si="13"/>
        <v>1.2398577347252601E-8</v>
      </c>
    </row>
    <row r="184" spans="1:10" x14ac:dyDescent="0.25">
      <c r="A184" s="37">
        <v>182</v>
      </c>
      <c r="B184" s="4">
        <v>3207</v>
      </c>
      <c r="C184" s="20">
        <f t="shared" si="10"/>
        <v>-5.8439510911097836E-2</v>
      </c>
      <c r="F184" s="19">
        <f t="shared" si="11"/>
        <v>3.4151764355283228E-3</v>
      </c>
      <c r="G184">
        <v>340</v>
      </c>
      <c r="H184" s="17">
        <f t="shared" si="12"/>
        <v>1.1014642457071368E-3</v>
      </c>
      <c r="I184" s="17">
        <f t="shared" si="14"/>
        <v>4.6967708396972334E-5</v>
      </c>
      <c r="J184" s="16">
        <f t="shared" si="13"/>
        <v>1.1345884423045468E-5</v>
      </c>
    </row>
    <row r="185" spans="1:10" x14ac:dyDescent="0.25">
      <c r="A185" s="37">
        <v>183</v>
      </c>
      <c r="B185" s="4">
        <v>3200</v>
      </c>
      <c r="C185" s="20">
        <f t="shared" si="10"/>
        <v>-2.1851109053369986E-3</v>
      </c>
      <c r="F185" s="19">
        <f t="shared" si="11"/>
        <v>4.7747096686226778E-6</v>
      </c>
      <c r="G185">
        <v>339</v>
      </c>
      <c r="H185" s="17">
        <f t="shared" si="12"/>
        <v>1.5450904619954404E-6</v>
      </c>
      <c r="I185" s="17">
        <f t="shared" si="14"/>
        <v>4.6972857341185997E-5</v>
      </c>
      <c r="J185" s="16">
        <f t="shared" si="13"/>
        <v>1.767497202284418E-9</v>
      </c>
    </row>
    <row r="186" spans="1:10" x14ac:dyDescent="0.25">
      <c r="A186" s="37">
        <v>184</v>
      </c>
      <c r="B186" s="4">
        <v>3180</v>
      </c>
      <c r="C186" s="20">
        <f t="shared" si="10"/>
        <v>-6.2696130135953742E-3</v>
      </c>
      <c r="F186" s="19">
        <f t="shared" si="11"/>
        <v>3.9308047340244467E-5</v>
      </c>
      <c r="G186">
        <v>338</v>
      </c>
      <c r="H186" s="17">
        <f t="shared" si="12"/>
        <v>1.2762568810331699E-5</v>
      </c>
      <c r="I186" s="17">
        <f t="shared" si="14"/>
        <v>4.7015388025598187E-5</v>
      </c>
      <c r="J186" s="16">
        <f t="shared" si="13"/>
        <v>5.7012527251683334E-11</v>
      </c>
    </row>
    <row r="187" spans="1:10" x14ac:dyDescent="0.25">
      <c r="A187" s="37">
        <v>185</v>
      </c>
      <c r="B187" s="4">
        <v>3335</v>
      </c>
      <c r="C187" s="20">
        <f t="shared" si="10"/>
        <v>4.7591482575501616E-2</v>
      </c>
      <c r="F187" s="19">
        <f t="shared" si="11"/>
        <v>2.2649492137342738E-3</v>
      </c>
      <c r="G187">
        <v>337</v>
      </c>
      <c r="H187" s="17">
        <f t="shared" si="12"/>
        <v>7.378443876784323E-4</v>
      </c>
      <c r="I187" s="17">
        <f t="shared" si="14"/>
        <v>4.9474221138588094E-5</v>
      </c>
      <c r="J187" s="16">
        <f t="shared" si="13"/>
        <v>4.9090600034194634E-6</v>
      </c>
    </row>
    <row r="188" spans="1:10" x14ac:dyDescent="0.25">
      <c r="A188" s="37">
        <v>186</v>
      </c>
      <c r="B188" s="4">
        <v>3270</v>
      </c>
      <c r="C188" s="20">
        <f t="shared" si="10"/>
        <v>-1.9682694458425028E-2</v>
      </c>
      <c r="F188" s="19">
        <f t="shared" si="11"/>
        <v>3.8740846114371528E-4</v>
      </c>
      <c r="G188">
        <v>336</v>
      </c>
      <c r="H188" s="17">
        <f t="shared" si="12"/>
        <v>1.2662664347043426E-4</v>
      </c>
      <c r="I188" s="17">
        <f t="shared" si="14"/>
        <v>4.9896198711571365E-5</v>
      </c>
      <c r="J188" s="16">
        <f t="shared" si="13"/>
        <v>1.1402679587802111E-7</v>
      </c>
    </row>
    <row r="189" spans="1:10" x14ac:dyDescent="0.25">
      <c r="A189" s="37">
        <v>187</v>
      </c>
      <c r="B189" s="4">
        <v>3270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4.9896198711571365E-5</v>
      </c>
      <c r="J189" s="16">
        <f t="shared" si="13"/>
        <v>2.4730651303757845E-9</v>
      </c>
    </row>
    <row r="190" spans="1:10" x14ac:dyDescent="0.25">
      <c r="A190" s="37">
        <v>188</v>
      </c>
      <c r="B190" s="4">
        <v>3359</v>
      </c>
      <c r="C190" s="20">
        <f t="shared" si="10"/>
        <v>2.6853325720993734E-2</v>
      </c>
      <c r="F190" s="19">
        <f t="shared" si="11"/>
        <v>7.2110110227778361E-4</v>
      </c>
      <c r="G190">
        <v>334</v>
      </c>
      <c r="H190" s="17">
        <f t="shared" si="12"/>
        <v>2.3727474757587007E-4</v>
      </c>
      <c r="I190" s="17">
        <f t="shared" si="14"/>
        <v>5.0686906096432764E-5</v>
      </c>
      <c r="J190" s="16">
        <f t="shared" si="13"/>
        <v>4.4968170474530432E-7</v>
      </c>
    </row>
    <row r="191" spans="1:10" x14ac:dyDescent="0.25">
      <c r="A191" s="37">
        <v>189</v>
      </c>
      <c r="B191" s="4">
        <v>3530</v>
      </c>
      <c r="C191" s="20">
        <f t="shared" si="10"/>
        <v>4.9654560315049688E-2</v>
      </c>
      <c r="F191" s="19">
        <f t="shared" si="11"/>
        <v>2.4655753600809072E-3</v>
      </c>
      <c r="G191">
        <v>333</v>
      </c>
      <c r="H191" s="17">
        <f t="shared" si="12"/>
        <v>8.1399797682876209E-4</v>
      </c>
      <c r="I191" s="17">
        <f t="shared" si="14"/>
        <v>5.3399517607419336E-5</v>
      </c>
      <c r="J191" s="16">
        <f t="shared" si="13"/>
        <v>5.8194508272103763E-6</v>
      </c>
    </row>
    <row r="192" spans="1:10" x14ac:dyDescent="0.25">
      <c r="A192" s="37">
        <v>190</v>
      </c>
      <c r="B192" s="4">
        <v>3535</v>
      </c>
      <c r="C192" s="20">
        <f t="shared" si="10"/>
        <v>1.4154284033307597E-3</v>
      </c>
      <c r="F192" s="19">
        <f t="shared" si="11"/>
        <v>2.0034375649554638E-6</v>
      </c>
      <c r="G192">
        <v>332</v>
      </c>
      <c r="H192" s="17">
        <f t="shared" si="12"/>
        <v>6.6363692215924832E-7</v>
      </c>
      <c r="I192" s="17">
        <f t="shared" si="14"/>
        <v>5.3401729147503476E-5</v>
      </c>
      <c r="J192" s="16">
        <f t="shared" si="13"/>
        <v>2.6235224850651312E-9</v>
      </c>
    </row>
    <row r="193" spans="1:10" x14ac:dyDescent="0.25">
      <c r="A193" s="37">
        <v>191</v>
      </c>
      <c r="B193" s="4">
        <v>3590</v>
      </c>
      <c r="C193" s="20">
        <f t="shared" si="10"/>
        <v>1.5438903151651409E-2</v>
      </c>
      <c r="F193" s="19">
        <f t="shared" si="11"/>
        <v>2.3835973052607179E-4</v>
      </c>
      <c r="G193">
        <v>331</v>
      </c>
      <c r="H193" s="17">
        <f t="shared" si="12"/>
        <v>7.9220448572316082E-5</v>
      </c>
      <c r="I193" s="17">
        <f t="shared" si="14"/>
        <v>5.3665727716074848E-5</v>
      </c>
      <c r="J193" s="16">
        <f t="shared" si="13"/>
        <v>3.4177967496533542E-8</v>
      </c>
    </row>
    <row r="194" spans="1:10" x14ac:dyDescent="0.25">
      <c r="A194" s="37">
        <v>192</v>
      </c>
      <c r="B194" s="4">
        <v>3500</v>
      </c>
      <c r="C194" s="20">
        <f t="shared" si="10"/>
        <v>-2.5389234004819464E-2</v>
      </c>
      <c r="F194" s="19">
        <f t="shared" si="11"/>
        <v>6.4461320335148099E-4</v>
      </c>
      <c r="G194">
        <v>330</v>
      </c>
      <c r="H194" s="17">
        <f t="shared" si="12"/>
        <v>2.1495784115148104E-4</v>
      </c>
      <c r="I194" s="17">
        <f t="shared" si="14"/>
        <v>5.4382065017742359E-5</v>
      </c>
      <c r="J194" s="16">
        <f t="shared" si="13"/>
        <v>3.4858675969444131E-7</v>
      </c>
    </row>
    <row r="195" spans="1:10" x14ac:dyDescent="0.25">
      <c r="A195" s="37">
        <v>193</v>
      </c>
      <c r="B195" s="4">
        <v>3479</v>
      </c>
      <c r="C195" s="20">
        <f t="shared" si="10"/>
        <v>-6.0180723255630212E-3</v>
      </c>
      <c r="F195" s="19">
        <f t="shared" si="11"/>
        <v>3.6217194515707512E-5</v>
      </c>
      <c r="G195">
        <v>329</v>
      </c>
      <c r="H195" s="17">
        <f t="shared" si="12"/>
        <v>1.2117655018259629E-5</v>
      </c>
      <c r="I195" s="17">
        <f t="shared" si="14"/>
        <v>5.4422446556056193E-5</v>
      </c>
      <c r="J195" s="16">
        <f t="shared" si="13"/>
        <v>3.2486067179796246E-10</v>
      </c>
    </row>
    <row r="196" spans="1:10" x14ac:dyDescent="0.25">
      <c r="A196" s="37">
        <v>194</v>
      </c>
      <c r="B196" s="4">
        <v>3517</v>
      </c>
      <c r="C196" s="20">
        <f t="shared" ref="C196:C259" si="15">LN(B196/B195)</f>
        <v>1.0863457322040495E-2</v>
      </c>
      <c r="F196" s="19">
        <f t="shared" ref="F196:F259" si="16">C196^2</f>
        <v>1.1801470498779525E-4</v>
      </c>
      <c r="G196">
        <v>328</v>
      </c>
      <c r="H196" s="17">
        <f t="shared" ref="H196:H259" si="17">F196*($E$7^(G196-1))</f>
        <v>3.9617729946775269E-5</v>
      </c>
      <c r="I196" s="17">
        <f t="shared" si="14"/>
        <v>5.4554470852617055E-5</v>
      </c>
      <c r="J196" s="16">
        <f t="shared" ref="J196:J259" si="18">(F196-($E$7*I196))^2</f>
        <v>4.050308548490712E-9</v>
      </c>
    </row>
    <row r="197" spans="1:10" x14ac:dyDescent="0.25">
      <c r="A197" s="37">
        <v>195</v>
      </c>
      <c r="B197" s="4">
        <v>3538</v>
      </c>
      <c r="C197" s="20">
        <f t="shared" si="15"/>
        <v>5.9532422457481823E-3</v>
      </c>
      <c r="F197" s="19">
        <f t="shared" si="16"/>
        <v>3.5441093236560862E-5</v>
      </c>
      <c r="G197">
        <v>327</v>
      </c>
      <c r="H197" s="17">
        <f t="shared" si="17"/>
        <v>1.1937413997613324E-5</v>
      </c>
      <c r="I197" s="17">
        <f t="shared" ref="I197:I260" si="19">(1-$E$7)*H197+I196</f>
        <v>5.4594251745866313E-5</v>
      </c>
      <c r="J197" s="16">
        <f t="shared" si="18"/>
        <v>3.5990740190221225E-10</v>
      </c>
    </row>
    <row r="198" spans="1:10" x14ac:dyDescent="0.25">
      <c r="A198" s="37">
        <v>196</v>
      </c>
      <c r="B198" s="4">
        <v>3530</v>
      </c>
      <c r="C198" s="20">
        <f t="shared" si="15"/>
        <v>-2.2637247923881403E-3</v>
      </c>
      <c r="F198" s="19">
        <f t="shared" si="16"/>
        <v>5.1244499356727288E-6</v>
      </c>
      <c r="G198">
        <v>326</v>
      </c>
      <c r="H198" s="17">
        <f t="shared" si="17"/>
        <v>1.7318093656991074E-6</v>
      </c>
      <c r="I198" s="17">
        <f t="shared" si="19"/>
        <v>5.4600022922397405E-5</v>
      </c>
      <c r="J198" s="16">
        <f t="shared" si="18"/>
        <v>2.4298610589856982E-9</v>
      </c>
    </row>
    <row r="199" spans="1:10" x14ac:dyDescent="0.25">
      <c r="A199" s="37">
        <v>197</v>
      </c>
      <c r="B199" s="4">
        <v>3534</v>
      </c>
      <c r="C199" s="20">
        <f t="shared" si="15"/>
        <v>1.1325029522991866E-3</v>
      </c>
      <c r="F199" s="19">
        <f t="shared" si="16"/>
        <v>1.2825629369663738E-6</v>
      </c>
      <c r="G199">
        <v>325</v>
      </c>
      <c r="H199" s="17">
        <f t="shared" si="17"/>
        <v>4.3489177968300977E-7</v>
      </c>
      <c r="I199" s="17">
        <f t="shared" si="19"/>
        <v>5.460147217962062E-5</v>
      </c>
      <c r="J199" s="16">
        <f t="shared" si="18"/>
        <v>2.8235356998942692E-9</v>
      </c>
    </row>
    <row r="200" spans="1:10" x14ac:dyDescent="0.25">
      <c r="A200" s="37">
        <v>198</v>
      </c>
      <c r="B200" s="4">
        <v>3607</v>
      </c>
      <c r="C200" s="20">
        <f t="shared" si="15"/>
        <v>2.0446028023897313E-2</v>
      </c>
      <c r="F200" s="19">
        <f t="shared" si="16"/>
        <v>4.1804006195399424E-4</v>
      </c>
      <c r="G200">
        <v>324</v>
      </c>
      <c r="H200" s="17">
        <f t="shared" si="17"/>
        <v>1.4222308672282101E-4</v>
      </c>
      <c r="I200" s="17">
        <f t="shared" si="19"/>
        <v>5.5075424195662947E-5</v>
      </c>
      <c r="J200" s="16">
        <f t="shared" si="18"/>
        <v>1.3187659636898539E-7</v>
      </c>
    </row>
    <row r="201" spans="1:10" x14ac:dyDescent="0.25">
      <c r="A201" s="37">
        <v>199</v>
      </c>
      <c r="B201" s="4">
        <v>3543</v>
      </c>
      <c r="C201" s="20">
        <f t="shared" si="15"/>
        <v>-1.7902576038067004E-2</v>
      </c>
      <c r="F201" s="19">
        <f t="shared" si="16"/>
        <v>3.2050222879877085E-4</v>
      </c>
      <c r="G201">
        <v>323</v>
      </c>
      <c r="H201" s="17">
        <f t="shared" si="17"/>
        <v>1.0940393283454528E-4</v>
      </c>
      <c r="I201" s="17">
        <f t="shared" si="19"/>
        <v>5.5440007862947196E-5</v>
      </c>
      <c r="J201" s="16">
        <f t="shared" si="18"/>
        <v>7.0355956292707624E-8</v>
      </c>
    </row>
    <row r="202" spans="1:10" x14ac:dyDescent="0.25">
      <c r="A202" s="37">
        <v>200</v>
      </c>
      <c r="B202" s="4">
        <v>3610</v>
      </c>
      <c r="C202" s="20">
        <f t="shared" si="15"/>
        <v>1.8733946461454699E-2</v>
      </c>
      <c r="F202" s="19">
        <f t="shared" si="16"/>
        <v>3.5096075002065104E-4</v>
      </c>
      <c r="G202">
        <v>322</v>
      </c>
      <c r="H202" s="17">
        <f t="shared" si="17"/>
        <v>1.2020156256956784E-4</v>
      </c>
      <c r="I202" s="17">
        <f t="shared" si="19"/>
        <v>5.5840574143879582E-5</v>
      </c>
      <c r="J202" s="16">
        <f t="shared" si="18"/>
        <v>8.720578841731944E-8</v>
      </c>
    </row>
    <row r="203" spans="1:10" x14ac:dyDescent="0.25">
      <c r="A203" s="37">
        <v>201</v>
      </c>
      <c r="B203" s="4">
        <v>3570</v>
      </c>
      <c r="C203" s="20">
        <f t="shared" si="15"/>
        <v>-1.1142176553241848E-2</v>
      </c>
      <c r="F203" s="19">
        <f t="shared" si="16"/>
        <v>1.2414809834361239E-4</v>
      </c>
      <c r="G203">
        <v>321</v>
      </c>
      <c r="H203" s="17">
        <f t="shared" si="17"/>
        <v>4.2662010574286644E-5</v>
      </c>
      <c r="I203" s="17">
        <f t="shared" si="19"/>
        <v>5.5982743368201847E-5</v>
      </c>
      <c r="J203" s="16">
        <f t="shared" si="18"/>
        <v>4.6719842760227889E-9</v>
      </c>
    </row>
    <row r="204" spans="1:10" x14ac:dyDescent="0.25">
      <c r="A204" s="37">
        <v>202</v>
      </c>
      <c r="B204" s="4">
        <v>3527</v>
      </c>
      <c r="C204" s="20">
        <f t="shared" si="15"/>
        <v>-1.2117944537632723E-2</v>
      </c>
      <c r="F204" s="19">
        <f t="shared" si="16"/>
        <v>1.4684457981714276E-4</v>
      </c>
      <c r="G204">
        <v>320</v>
      </c>
      <c r="H204" s="17">
        <f t="shared" si="17"/>
        <v>5.063010778538957E-5</v>
      </c>
      <c r="I204" s="17">
        <f t="shared" si="19"/>
        <v>5.6151465916771559E-5</v>
      </c>
      <c r="J204" s="16">
        <f t="shared" si="18"/>
        <v>8.2592173182556787E-9</v>
      </c>
    </row>
    <row r="205" spans="1:10" x14ac:dyDescent="0.25">
      <c r="A205" s="37">
        <v>203</v>
      </c>
      <c r="B205" s="4">
        <v>3580</v>
      </c>
      <c r="C205" s="20">
        <f t="shared" si="15"/>
        <v>1.4915149158693944E-2</v>
      </c>
      <c r="F205" s="19">
        <f t="shared" si="16"/>
        <v>2.2246167442608868E-4</v>
      </c>
      <c r="G205">
        <v>319</v>
      </c>
      <c r="H205" s="17">
        <f t="shared" si="17"/>
        <v>7.6958362158385452E-5</v>
      </c>
      <c r="I205" s="17">
        <f t="shared" si="19"/>
        <v>5.6407926184487215E-5</v>
      </c>
      <c r="J205" s="16">
        <f t="shared" si="18"/>
        <v>2.7636311167267742E-8</v>
      </c>
    </row>
    <row r="206" spans="1:10" x14ac:dyDescent="0.25">
      <c r="A206" s="37">
        <v>204</v>
      </c>
      <c r="B206" s="4">
        <v>3346</v>
      </c>
      <c r="C206" s="20">
        <f t="shared" si="15"/>
        <v>-6.7597197847976659E-2</v>
      </c>
      <c r="F206" s="19">
        <f t="shared" si="16"/>
        <v>4.5693811568985002E-3</v>
      </c>
      <c r="G206">
        <v>318</v>
      </c>
      <c r="H206" s="17">
        <f t="shared" si="17"/>
        <v>1.5860164398247599E-3</v>
      </c>
      <c r="I206" s="17">
        <f t="shared" si="19"/>
        <v>6.1693254371718859E-5</v>
      </c>
      <c r="J206" s="16">
        <f t="shared" si="18"/>
        <v>2.0321103739831315E-5</v>
      </c>
    </row>
    <row r="207" spans="1:10" x14ac:dyDescent="0.25">
      <c r="A207" s="37">
        <v>205</v>
      </c>
      <c r="B207" s="4">
        <v>3346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6.1693254371718859E-5</v>
      </c>
      <c r="J207" s="16">
        <f t="shared" si="18"/>
        <v>3.7807328717167503E-9</v>
      </c>
    </row>
    <row r="208" spans="1:10" x14ac:dyDescent="0.25">
      <c r="A208" s="37">
        <v>206</v>
      </c>
      <c r="B208" s="4">
        <v>3346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6.1693254371718859E-5</v>
      </c>
      <c r="J208" s="16">
        <f t="shared" si="18"/>
        <v>3.7807328717167503E-9</v>
      </c>
    </row>
    <row r="209" spans="1:10" x14ac:dyDescent="0.25">
      <c r="A209" s="37">
        <v>207</v>
      </c>
      <c r="B209" s="4">
        <v>3333</v>
      </c>
      <c r="C209" s="20">
        <f t="shared" si="15"/>
        <v>-3.8928032390296015E-3</v>
      </c>
      <c r="F209" s="19">
        <f t="shared" si="16"/>
        <v>1.5153917057799357E-5</v>
      </c>
      <c r="G209">
        <v>315</v>
      </c>
      <c r="H209" s="17">
        <f t="shared" si="17"/>
        <v>5.3128096362162509E-6</v>
      </c>
      <c r="I209" s="17">
        <f t="shared" si="19"/>
        <v>6.1710959069992223E-5</v>
      </c>
      <c r="J209" s="16">
        <f t="shared" si="18"/>
        <v>2.1484516355384812E-9</v>
      </c>
    </row>
    <row r="210" spans="1:10" x14ac:dyDescent="0.25">
      <c r="A210" s="37">
        <v>208</v>
      </c>
      <c r="B210" s="4">
        <v>3349</v>
      </c>
      <c r="C210" s="20">
        <f t="shared" si="15"/>
        <v>4.7889944864649182E-3</v>
      </c>
      <c r="F210" s="19">
        <f t="shared" si="16"/>
        <v>2.2934468191391385E-5</v>
      </c>
      <c r="G210">
        <v>314</v>
      </c>
      <c r="H210" s="17">
        <f t="shared" si="17"/>
        <v>8.0674764578853992E-6</v>
      </c>
      <c r="I210" s="17">
        <f t="shared" si="19"/>
        <v>6.1737843571093236E-5</v>
      </c>
      <c r="J210" s="16">
        <f t="shared" si="18"/>
        <v>1.4897775667816579E-9</v>
      </c>
    </row>
    <row r="211" spans="1:10" x14ac:dyDescent="0.25">
      <c r="A211" s="37">
        <v>209</v>
      </c>
      <c r="B211" s="4">
        <v>3399</v>
      </c>
      <c r="C211" s="20">
        <f t="shared" si="15"/>
        <v>1.4819476901911424E-2</v>
      </c>
      <c r="F211" s="19">
        <f t="shared" si="16"/>
        <v>2.196168956462862E-4</v>
      </c>
      <c r="G211">
        <v>313</v>
      </c>
      <c r="H211" s="17">
        <f t="shared" si="17"/>
        <v>7.7511200730190564E-5</v>
      </c>
      <c r="I211" s="17">
        <f t="shared" si="19"/>
        <v>6.1996146148392319E-5</v>
      </c>
      <c r="J211" s="16">
        <f t="shared" si="18"/>
        <v>2.4909472046978072E-8</v>
      </c>
    </row>
    <row r="212" spans="1:10" x14ac:dyDescent="0.25">
      <c r="A212" s="37">
        <v>210</v>
      </c>
      <c r="B212" s="4">
        <v>3314</v>
      </c>
      <c r="C212" s="20">
        <f t="shared" si="15"/>
        <v>-2.5325351709607823E-2</v>
      </c>
      <c r="F212" s="19">
        <f t="shared" si="16"/>
        <v>6.4137343921533585E-4</v>
      </c>
      <c r="G212">
        <v>312</v>
      </c>
      <c r="H212" s="17">
        <f t="shared" si="17"/>
        <v>2.2712208723310684E-4</v>
      </c>
      <c r="I212" s="17">
        <f t="shared" si="19"/>
        <v>6.2753020250989051E-5</v>
      </c>
      <c r="J212" s="16">
        <f t="shared" si="18"/>
        <v>3.3504363703813996E-7</v>
      </c>
    </row>
    <row r="213" spans="1:10" x14ac:dyDescent="0.25">
      <c r="A213" s="37">
        <v>211</v>
      </c>
      <c r="B213" s="4">
        <v>3355</v>
      </c>
      <c r="C213" s="20">
        <f t="shared" si="15"/>
        <v>1.22958514192739E-2</v>
      </c>
      <c r="F213" s="19">
        <f t="shared" si="16"/>
        <v>1.5118796212485998E-4</v>
      </c>
      <c r="G213">
        <v>311</v>
      </c>
      <c r="H213" s="17">
        <f t="shared" si="17"/>
        <v>5.3717438667718965E-5</v>
      </c>
      <c r="I213" s="17">
        <f t="shared" si="19"/>
        <v>6.2932031190350907E-5</v>
      </c>
      <c r="J213" s="16">
        <f t="shared" si="18"/>
        <v>7.8261710684678701E-9</v>
      </c>
    </row>
    <row r="214" spans="1:10" x14ac:dyDescent="0.25">
      <c r="A214" s="37">
        <v>212</v>
      </c>
      <c r="B214" s="4">
        <v>3280</v>
      </c>
      <c r="C214" s="20">
        <f t="shared" si="15"/>
        <v>-2.2608348027592765E-2</v>
      </c>
      <c r="F214" s="19">
        <f t="shared" si="16"/>
        <v>5.1113740053675767E-4</v>
      </c>
      <c r="G214">
        <v>310</v>
      </c>
      <c r="H214" s="17">
        <f t="shared" si="17"/>
        <v>1.8221554612925467E-4</v>
      </c>
      <c r="I214" s="17">
        <f t="shared" si="19"/>
        <v>6.3539256271961771E-5</v>
      </c>
      <c r="J214" s="16">
        <f t="shared" si="18"/>
        <v>2.0053369397061202E-7</v>
      </c>
    </row>
    <row r="215" spans="1:10" x14ac:dyDescent="0.25">
      <c r="A215" s="37">
        <v>213</v>
      </c>
      <c r="B215" s="4">
        <v>3246</v>
      </c>
      <c r="C215" s="20">
        <f t="shared" si="15"/>
        <v>-1.0419953303652902E-2</v>
      </c>
      <c r="F215" s="19">
        <f t="shared" si="16"/>
        <v>1.0857542685030704E-4</v>
      </c>
      <c r="G215">
        <v>309</v>
      </c>
      <c r="H215" s="17">
        <f t="shared" si="17"/>
        <v>3.8835508502740488E-5</v>
      </c>
      <c r="I215" s="17">
        <f t="shared" si="19"/>
        <v>6.3668673850872672E-5</v>
      </c>
      <c r="J215" s="16">
        <f t="shared" si="18"/>
        <v>2.0357174816617711E-9</v>
      </c>
    </row>
    <row r="216" spans="1:10" x14ac:dyDescent="0.25">
      <c r="A216" s="37">
        <v>214</v>
      </c>
      <c r="B216" s="4">
        <v>3280</v>
      </c>
      <c r="C216" s="20">
        <f t="shared" si="15"/>
        <v>1.0419953303652878E-2</v>
      </c>
      <c r="F216" s="19">
        <f t="shared" si="16"/>
        <v>1.0857542685030652E-4</v>
      </c>
      <c r="G216">
        <v>308</v>
      </c>
      <c r="H216" s="17">
        <f t="shared" si="17"/>
        <v>3.8965358801911268E-5</v>
      </c>
      <c r="I216" s="17">
        <f t="shared" si="19"/>
        <v>6.3798524150043655E-5</v>
      </c>
      <c r="J216" s="16">
        <f t="shared" si="18"/>
        <v>2.0240558662444629E-9</v>
      </c>
    </row>
    <row r="217" spans="1:10" x14ac:dyDescent="0.25">
      <c r="A217" s="37">
        <v>215</v>
      </c>
      <c r="B217" s="4">
        <v>3320</v>
      </c>
      <c r="C217" s="20">
        <f t="shared" si="15"/>
        <v>1.212136053234482E-2</v>
      </c>
      <c r="F217" s="19">
        <f t="shared" si="16"/>
        <v>1.469273811550867E-4</v>
      </c>
      <c r="G217">
        <v>307</v>
      </c>
      <c r="H217" s="17">
        <f t="shared" si="17"/>
        <v>5.2905345588808448E-5</v>
      </c>
      <c r="I217" s="17">
        <f t="shared" si="19"/>
        <v>6.3974828825880847E-5</v>
      </c>
      <c r="J217" s="16">
        <f t="shared" si="18"/>
        <v>6.9165412342536428E-9</v>
      </c>
    </row>
    <row r="218" spans="1:10" x14ac:dyDescent="0.25">
      <c r="A218" s="37">
        <v>216</v>
      </c>
      <c r="B218" s="4">
        <v>3206</v>
      </c>
      <c r="C218" s="20">
        <f t="shared" si="15"/>
        <v>-3.4940728741035966E-2</v>
      </c>
      <c r="F218" s="19">
        <f t="shared" si="16"/>
        <v>1.2208545249546567E-3</v>
      </c>
      <c r="G218">
        <v>306</v>
      </c>
      <c r="H218" s="17">
        <f t="shared" si="17"/>
        <v>4.4107294427996648E-4</v>
      </c>
      <c r="I218" s="17">
        <f t="shared" si="19"/>
        <v>6.544468450107532E-5</v>
      </c>
      <c r="J218" s="16">
        <f t="shared" si="18"/>
        <v>1.3354759170112145E-6</v>
      </c>
    </row>
    <row r="219" spans="1:10" x14ac:dyDescent="0.25">
      <c r="A219" s="37">
        <v>217</v>
      </c>
      <c r="B219" s="4">
        <v>3252</v>
      </c>
      <c r="C219" s="20">
        <f t="shared" si="15"/>
        <v>1.4246137498202933E-2</v>
      </c>
      <c r="F219" s="19">
        <f t="shared" si="16"/>
        <v>2.0295243361770371E-4</v>
      </c>
      <c r="G219">
        <v>305</v>
      </c>
      <c r="H219" s="17">
        <f t="shared" si="17"/>
        <v>7.3568253896057943E-5</v>
      </c>
      <c r="I219" s="17">
        <f t="shared" si="19"/>
        <v>6.5689847386048443E-5</v>
      </c>
      <c r="J219" s="16">
        <f t="shared" si="18"/>
        <v>1.8901161380159957E-8</v>
      </c>
    </row>
    <row r="220" spans="1:10" x14ac:dyDescent="0.25">
      <c r="A220" s="37">
        <v>218</v>
      </c>
      <c r="B220" s="4">
        <v>3313</v>
      </c>
      <c r="C220" s="20">
        <f t="shared" si="15"/>
        <v>1.8583931632194673E-2</v>
      </c>
      <c r="F220" s="19">
        <f t="shared" si="16"/>
        <v>3.4536251491008575E-4</v>
      </c>
      <c r="G220">
        <v>304</v>
      </c>
      <c r="H220" s="17">
        <f t="shared" si="17"/>
        <v>1.2560908929152076E-4</v>
      </c>
      <c r="I220" s="17">
        <f t="shared" si="19"/>
        <v>6.610843400566654E-5</v>
      </c>
      <c r="J220" s="16">
        <f t="shared" si="18"/>
        <v>7.8105931466656509E-8</v>
      </c>
    </row>
    <row r="221" spans="1:10" x14ac:dyDescent="0.25">
      <c r="A221" s="37">
        <v>219</v>
      </c>
      <c r="B221" s="4">
        <v>3425</v>
      </c>
      <c r="C221" s="20">
        <f t="shared" si="15"/>
        <v>3.3247348396429871E-2</v>
      </c>
      <c r="F221" s="19">
        <f t="shared" si="16"/>
        <v>1.105386175393588E-3</v>
      </c>
      <c r="G221">
        <v>303</v>
      </c>
      <c r="H221" s="17">
        <f t="shared" si="17"/>
        <v>4.0337555969966929E-4</v>
      </c>
      <c r="I221" s="17">
        <f t="shared" si="19"/>
        <v>6.7452664848542652E-5</v>
      </c>
      <c r="J221" s="16">
        <f t="shared" si="18"/>
        <v>1.0777726423744542E-6</v>
      </c>
    </row>
    <row r="222" spans="1:10" x14ac:dyDescent="0.25">
      <c r="A222" s="37">
        <v>220</v>
      </c>
      <c r="B222" s="4">
        <v>3315</v>
      </c>
      <c r="C222" s="20">
        <f t="shared" si="15"/>
        <v>-3.2643848076362836E-2</v>
      </c>
      <c r="F222" s="19">
        <f t="shared" si="16"/>
        <v>1.0656208172326576E-3</v>
      </c>
      <c r="G222">
        <v>302</v>
      </c>
      <c r="H222" s="17">
        <f t="shared" si="17"/>
        <v>3.9016466195470847E-4</v>
      </c>
      <c r="I222" s="17">
        <f t="shared" si="19"/>
        <v>6.8752870971071098E-5</v>
      </c>
      <c r="J222" s="16">
        <f t="shared" si="18"/>
        <v>9.9420255124914096E-7</v>
      </c>
    </row>
    <row r="223" spans="1:10" x14ac:dyDescent="0.25">
      <c r="A223" s="37">
        <v>221</v>
      </c>
      <c r="B223" s="4">
        <v>3278</v>
      </c>
      <c r="C223" s="20">
        <f t="shared" si="15"/>
        <v>-1.1224143316187847E-2</v>
      </c>
      <c r="F223" s="19">
        <f t="shared" si="16"/>
        <v>1.2598139318232432E-4</v>
      </c>
      <c r="G223">
        <v>301</v>
      </c>
      <c r="H223" s="17">
        <f t="shared" si="17"/>
        <v>4.6280849953321948E-5</v>
      </c>
      <c r="I223" s="17">
        <f t="shared" si="19"/>
        <v>6.8907099814256587E-5</v>
      </c>
      <c r="J223" s="16">
        <f t="shared" si="18"/>
        <v>3.2837396103849672E-9</v>
      </c>
    </row>
    <row r="224" spans="1:10" x14ac:dyDescent="0.25">
      <c r="A224" s="37">
        <v>222</v>
      </c>
      <c r="B224" s="4">
        <v>3095</v>
      </c>
      <c r="C224" s="20">
        <f t="shared" si="15"/>
        <v>-5.7445574185078514E-2</v>
      </c>
      <c r="F224" s="19">
        <f t="shared" si="16"/>
        <v>3.2999939934533588E-3</v>
      </c>
      <c r="G224">
        <v>300</v>
      </c>
      <c r="H224" s="17">
        <f t="shared" si="17"/>
        <v>1.2163477397831753E-3</v>
      </c>
      <c r="I224" s="17">
        <f t="shared" si="19"/>
        <v>7.2960523746773848E-5</v>
      </c>
      <c r="J224" s="16">
        <f t="shared" si="18"/>
        <v>1.041531430040191E-5</v>
      </c>
    </row>
    <row r="225" spans="1:10" x14ac:dyDescent="0.25">
      <c r="A225" s="37">
        <v>223</v>
      </c>
      <c r="B225" s="4">
        <v>3079</v>
      </c>
      <c r="C225" s="20">
        <f t="shared" si="15"/>
        <v>-5.1830371941961528E-3</v>
      </c>
      <c r="F225" s="19">
        <f t="shared" si="16"/>
        <v>2.6863874556420728E-5</v>
      </c>
      <c r="G225">
        <v>299</v>
      </c>
      <c r="H225" s="17">
        <f t="shared" si="17"/>
        <v>9.9348871307521323E-6</v>
      </c>
      <c r="I225" s="17">
        <f t="shared" si="19"/>
        <v>7.2993631309640561E-5</v>
      </c>
      <c r="J225" s="16">
        <f t="shared" si="18"/>
        <v>2.1055716872897531E-9</v>
      </c>
    </row>
    <row r="226" spans="1:10" x14ac:dyDescent="0.25">
      <c r="A226" s="37">
        <v>224</v>
      </c>
      <c r="B226" s="4">
        <v>3080</v>
      </c>
      <c r="C226" s="20">
        <f t="shared" si="15"/>
        <v>3.2472804311980047E-4</v>
      </c>
      <c r="F226" s="19">
        <f t="shared" si="16"/>
        <v>1.0544830198841499E-7</v>
      </c>
      <c r="G226">
        <v>298</v>
      </c>
      <c r="H226" s="17">
        <f t="shared" si="17"/>
        <v>3.9127631623565475E-8</v>
      </c>
      <c r="I226" s="17">
        <f t="shared" si="19"/>
        <v>7.2993761700706588E-5</v>
      </c>
      <c r="J226" s="16">
        <f t="shared" si="18"/>
        <v>5.277305466391763E-9</v>
      </c>
    </row>
    <row r="227" spans="1:10" x14ac:dyDescent="0.25">
      <c r="A227" s="37">
        <v>225</v>
      </c>
      <c r="B227" s="4">
        <v>3050</v>
      </c>
      <c r="C227" s="20">
        <f t="shared" si="15"/>
        <v>-9.7880063661628207E-3</v>
      </c>
      <c r="F227" s="19">
        <f t="shared" si="16"/>
        <v>9.5805068624043902E-5</v>
      </c>
      <c r="G227">
        <v>297</v>
      </c>
      <c r="H227" s="17">
        <f t="shared" si="17"/>
        <v>3.5668277777183889E-5</v>
      </c>
      <c r="I227" s="17">
        <f t="shared" si="19"/>
        <v>7.311262462620475E-5</v>
      </c>
      <c r="J227" s="16">
        <f t="shared" si="18"/>
        <v>5.2606415654402933E-10</v>
      </c>
    </row>
    <row r="228" spans="1:10" x14ac:dyDescent="0.25">
      <c r="A228" s="37">
        <v>226</v>
      </c>
      <c r="B228" s="4">
        <v>3102</v>
      </c>
      <c r="C228" s="20">
        <f t="shared" si="15"/>
        <v>1.690547413502692E-2</v>
      </c>
      <c r="F228" s="19">
        <f t="shared" si="16"/>
        <v>2.8579505573006421E-4</v>
      </c>
      <c r="G228">
        <v>296</v>
      </c>
      <c r="H228" s="17">
        <f t="shared" si="17"/>
        <v>1.0675741484134127E-4</v>
      </c>
      <c r="I228" s="17">
        <f t="shared" si="19"/>
        <v>7.3468388891749988E-5</v>
      </c>
      <c r="J228" s="16">
        <f t="shared" si="18"/>
        <v>4.518664130606989E-8</v>
      </c>
    </row>
    <row r="229" spans="1:10" x14ac:dyDescent="0.25">
      <c r="A229" s="37">
        <v>227</v>
      </c>
      <c r="B229" s="4">
        <v>3100</v>
      </c>
      <c r="C229" s="20">
        <f t="shared" si="15"/>
        <v>-6.4495326324656916E-4</v>
      </c>
      <c r="F229" s="19">
        <f t="shared" si="16"/>
        <v>4.1596471177239835E-7</v>
      </c>
      <c r="G229">
        <v>295</v>
      </c>
      <c r="H229" s="17">
        <f t="shared" si="17"/>
        <v>1.5590121866843577E-7</v>
      </c>
      <c r="I229" s="17">
        <f t="shared" si="19"/>
        <v>7.3468908425523263E-5</v>
      </c>
      <c r="J229" s="16">
        <f t="shared" si="18"/>
        <v>5.3010211574343088E-9</v>
      </c>
    </row>
    <row r="230" spans="1:10" x14ac:dyDescent="0.25">
      <c r="A230" s="37">
        <v>228</v>
      </c>
      <c r="B230" s="4">
        <v>3085</v>
      </c>
      <c r="C230" s="20">
        <f t="shared" si="15"/>
        <v>-4.8504541337494661E-3</v>
      </c>
      <c r="F230" s="19">
        <f t="shared" si="16"/>
        <v>2.3526905303607285E-5</v>
      </c>
      <c r="G230">
        <v>294</v>
      </c>
      <c r="H230" s="17">
        <f t="shared" si="17"/>
        <v>8.8472338997134948E-6</v>
      </c>
      <c r="I230" s="17">
        <f t="shared" si="19"/>
        <v>7.3498391433098113E-5</v>
      </c>
      <c r="J230" s="16">
        <f t="shared" si="18"/>
        <v>2.4727303773915716E-9</v>
      </c>
    </row>
    <row r="231" spans="1:10" x14ac:dyDescent="0.25">
      <c r="A231" s="37">
        <v>229</v>
      </c>
      <c r="B231" s="4">
        <v>2892</v>
      </c>
      <c r="C231" s="20">
        <f t="shared" si="15"/>
        <v>-6.460335306083291E-2</v>
      </c>
      <c r="F231" s="19">
        <f t="shared" si="16"/>
        <v>4.1735932267026286E-3</v>
      </c>
      <c r="G231">
        <v>293</v>
      </c>
      <c r="H231" s="17">
        <f t="shared" si="17"/>
        <v>1.5747169681447884E-3</v>
      </c>
      <c r="I231" s="17">
        <f t="shared" si="19"/>
        <v>7.8746064641055022E-5</v>
      </c>
      <c r="J231" s="16">
        <f t="shared" si="18"/>
        <v>1.6769922470300353E-5</v>
      </c>
    </row>
    <row r="232" spans="1:10" x14ac:dyDescent="0.25">
      <c r="A232" s="37">
        <v>230</v>
      </c>
      <c r="B232" s="4">
        <v>2800</v>
      </c>
      <c r="C232" s="20">
        <f t="shared" si="15"/>
        <v>-3.2328887115360014E-2</v>
      </c>
      <c r="F232" s="19">
        <f t="shared" si="16"/>
        <v>1.0451569421176907E-3</v>
      </c>
      <c r="G232">
        <v>292</v>
      </c>
      <c r="H232" s="17">
        <f t="shared" si="17"/>
        <v>3.9566130716315673E-4</v>
      </c>
      <c r="I232" s="17">
        <f t="shared" si="19"/>
        <v>8.0064588085602294E-5</v>
      </c>
      <c r="J232" s="16">
        <f t="shared" si="18"/>
        <v>9.3191831871890649E-7</v>
      </c>
    </row>
    <row r="233" spans="1:10" x14ac:dyDescent="0.25">
      <c r="A233" s="37">
        <v>231</v>
      </c>
      <c r="B233" s="4">
        <v>2839</v>
      </c>
      <c r="C233" s="20">
        <f t="shared" si="15"/>
        <v>1.3832460309675979E-2</v>
      </c>
      <c r="F233" s="19">
        <f t="shared" si="16"/>
        <v>1.9133695821876127E-4</v>
      </c>
      <c r="G233">
        <v>291</v>
      </c>
      <c r="H233" s="17">
        <f t="shared" si="17"/>
        <v>7.26759338545449E-5</v>
      </c>
      <c r="I233" s="17">
        <f t="shared" si="19"/>
        <v>8.0306777354319613E-5</v>
      </c>
      <c r="J233" s="16">
        <f t="shared" si="18"/>
        <v>1.2387200190156349E-8</v>
      </c>
    </row>
    <row r="234" spans="1:10" x14ac:dyDescent="0.25">
      <c r="A234" s="37">
        <v>232</v>
      </c>
      <c r="B234" s="4">
        <v>2890</v>
      </c>
      <c r="C234" s="20">
        <f t="shared" si="15"/>
        <v>1.7804624633506686E-2</v>
      </c>
      <c r="F234" s="19">
        <f t="shared" si="16"/>
        <v>3.1700465834007312E-4</v>
      </c>
      <c r="G234">
        <v>290</v>
      </c>
      <c r="H234" s="17">
        <f t="shared" si="17"/>
        <v>1.2081116804502164E-4</v>
      </c>
      <c r="I234" s="17">
        <f t="shared" si="19"/>
        <v>8.0709375117979162E-5</v>
      </c>
      <c r="J234" s="16">
        <f t="shared" si="18"/>
        <v>5.5962641336396651E-8</v>
      </c>
    </row>
    <row r="235" spans="1:10" x14ac:dyDescent="0.25">
      <c r="A235" s="37">
        <v>233</v>
      </c>
      <c r="B235" s="4">
        <v>2877</v>
      </c>
      <c r="C235" s="20">
        <f t="shared" si="15"/>
        <v>-4.50841755492989E-3</v>
      </c>
      <c r="F235" s="19">
        <f t="shared" si="16"/>
        <v>2.0325828849600007E-5</v>
      </c>
      <c r="G235">
        <v>289</v>
      </c>
      <c r="H235" s="17">
        <f t="shared" si="17"/>
        <v>7.772118025159754E-6</v>
      </c>
      <c r="I235" s="17">
        <f t="shared" si="19"/>
        <v>8.0735275350436657E-5</v>
      </c>
      <c r="J235" s="16">
        <f t="shared" si="18"/>
        <v>3.6168676929646186E-9</v>
      </c>
    </row>
    <row r="236" spans="1:10" x14ac:dyDescent="0.25">
      <c r="A236" s="37">
        <v>234</v>
      </c>
      <c r="B236" s="4">
        <v>2915</v>
      </c>
      <c r="C236" s="20">
        <f t="shared" si="15"/>
        <v>1.3121735233044825E-2</v>
      </c>
      <c r="F236" s="19">
        <f t="shared" si="16"/>
        <v>1.7217993552612993E-4</v>
      </c>
      <c r="G236">
        <v>288</v>
      </c>
      <c r="H236" s="17">
        <f t="shared" si="17"/>
        <v>6.6057684610860848E-5</v>
      </c>
      <c r="I236" s="17">
        <f t="shared" si="19"/>
        <v>8.0955409602320974E-5</v>
      </c>
      <c r="J236" s="16">
        <f t="shared" si="18"/>
        <v>8.3712080618390327E-9</v>
      </c>
    </row>
    <row r="237" spans="1:10" x14ac:dyDescent="0.25">
      <c r="A237" s="37">
        <v>235</v>
      </c>
      <c r="B237" s="4">
        <v>2950</v>
      </c>
      <c r="C237" s="20">
        <f t="shared" si="15"/>
        <v>1.1935350549272854E-2</v>
      </c>
      <c r="F237" s="19">
        <f t="shared" si="16"/>
        <v>1.4245259273402782E-4</v>
      </c>
      <c r="G237">
        <v>287</v>
      </c>
      <c r="H237" s="17">
        <f t="shared" si="17"/>
        <v>5.4835378813156657E-5</v>
      </c>
      <c r="I237" s="17">
        <f t="shared" si="19"/>
        <v>8.113814602674966E-5</v>
      </c>
      <c r="J237" s="16">
        <f t="shared" si="18"/>
        <v>3.7926920148061465E-9</v>
      </c>
    </row>
    <row r="238" spans="1:10" x14ac:dyDescent="0.25">
      <c r="A238" s="37">
        <v>236</v>
      </c>
      <c r="B238" s="4">
        <v>2999</v>
      </c>
      <c r="C238" s="20">
        <f t="shared" si="15"/>
        <v>1.6473729415143648E-2</v>
      </c>
      <c r="F238" s="19">
        <f t="shared" si="16"/>
        <v>2.7138376084336909E-4</v>
      </c>
      <c r="G238">
        <v>286</v>
      </c>
      <c r="H238" s="17">
        <f t="shared" si="17"/>
        <v>1.0481514274880745E-4</v>
      </c>
      <c r="I238" s="17">
        <f t="shared" si="19"/>
        <v>8.1487437758227672E-5</v>
      </c>
      <c r="J238" s="16">
        <f t="shared" si="18"/>
        <v>3.6163821173726919E-8</v>
      </c>
    </row>
    <row r="239" spans="1:10" x14ac:dyDescent="0.25">
      <c r="A239" s="37">
        <v>237</v>
      </c>
      <c r="B239" s="4">
        <v>2999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8.1487437758227672E-5</v>
      </c>
      <c r="J239" s="16">
        <f t="shared" si="18"/>
        <v>6.5960199033257141E-9</v>
      </c>
    </row>
    <row r="240" spans="1:10" x14ac:dyDescent="0.25">
      <c r="A240" s="37">
        <v>238</v>
      </c>
      <c r="B240" s="4">
        <v>3120</v>
      </c>
      <c r="C240" s="20">
        <f t="shared" si="15"/>
        <v>3.9554102054518869E-2</v>
      </c>
      <c r="F240" s="19">
        <f t="shared" si="16"/>
        <v>1.5645269893392938E-3</v>
      </c>
      <c r="G240">
        <v>284</v>
      </c>
      <c r="H240" s="17">
        <f t="shared" si="17"/>
        <v>6.0830670041127832E-4</v>
      </c>
      <c r="I240" s="17">
        <f t="shared" si="19"/>
        <v>8.3514592376196734E-5</v>
      </c>
      <c r="J240" s="16">
        <f t="shared" si="18"/>
        <v>2.1942221544141172E-6</v>
      </c>
    </row>
    <row r="241" spans="1:10" x14ac:dyDescent="0.25">
      <c r="A241" s="37">
        <v>239</v>
      </c>
      <c r="B241" s="4">
        <v>3298</v>
      </c>
      <c r="C241" s="20">
        <f t="shared" si="15"/>
        <v>5.5483222316016191E-2</v>
      </c>
      <c r="F241" s="19">
        <f t="shared" si="16"/>
        <v>3.0783879585684769E-3</v>
      </c>
      <c r="G241">
        <v>283</v>
      </c>
      <c r="H241" s="17">
        <f t="shared" si="17"/>
        <v>1.2009158474796475E-3</v>
      </c>
      <c r="I241" s="17">
        <f t="shared" si="19"/>
        <v>8.7516590224263595E-5</v>
      </c>
      <c r="J241" s="16">
        <f t="shared" si="18"/>
        <v>8.9470561729135658E-6</v>
      </c>
    </row>
    <row r="242" spans="1:10" x14ac:dyDescent="0.25">
      <c r="A242" s="37">
        <v>240</v>
      </c>
      <c r="B242" s="4">
        <v>3252</v>
      </c>
      <c r="C242" s="20">
        <f t="shared" si="15"/>
        <v>-1.4046032451842952E-2</v>
      </c>
      <c r="F242" s="19">
        <f t="shared" si="16"/>
        <v>1.9729102763822533E-4</v>
      </c>
      <c r="G242">
        <v>282</v>
      </c>
      <c r="H242" s="17">
        <f t="shared" si="17"/>
        <v>7.7222924169615035E-5</v>
      </c>
      <c r="I242" s="17">
        <f t="shared" si="19"/>
        <v>8.7773932132938397E-5</v>
      </c>
      <c r="J242" s="16">
        <f t="shared" si="18"/>
        <v>1.2058147850627821E-8</v>
      </c>
    </row>
    <row r="243" spans="1:10" x14ac:dyDescent="0.25">
      <c r="A243" s="37">
        <v>241</v>
      </c>
      <c r="B243" s="4">
        <v>3300</v>
      </c>
      <c r="C243" s="20">
        <f t="shared" si="15"/>
        <v>1.4652276786870415E-2</v>
      </c>
      <c r="F243" s="19">
        <f t="shared" si="16"/>
        <v>2.1468921503906162E-4</v>
      </c>
      <c r="G243">
        <v>281</v>
      </c>
      <c r="H243" s="17">
        <f t="shared" si="17"/>
        <v>8.4313830351721874E-5</v>
      </c>
      <c r="I243" s="17">
        <f t="shared" si="19"/>
        <v>8.8054904166356065E-5</v>
      </c>
      <c r="J243" s="16">
        <f t="shared" si="18"/>
        <v>1.6110653685976048E-8</v>
      </c>
    </row>
    <row r="244" spans="1:10" x14ac:dyDescent="0.25">
      <c r="A244" s="37">
        <v>242</v>
      </c>
      <c r="B244" s="4">
        <v>3269</v>
      </c>
      <c r="C244" s="20">
        <f t="shared" si="15"/>
        <v>-9.4383407303609921E-3</v>
      </c>
      <c r="F244" s="19">
        <f t="shared" si="16"/>
        <v>8.9082275742391267E-5</v>
      </c>
      <c r="G244">
        <v>280</v>
      </c>
      <c r="H244" s="17">
        <f t="shared" si="17"/>
        <v>3.5101815431532838E-5</v>
      </c>
      <c r="I244" s="17">
        <f t="shared" si="19"/>
        <v>8.8171879381659498E-5</v>
      </c>
      <c r="J244" s="16">
        <f t="shared" si="18"/>
        <v>1.4501582561490155E-12</v>
      </c>
    </row>
    <row r="245" spans="1:10" x14ac:dyDescent="0.25">
      <c r="A245" s="37">
        <v>243</v>
      </c>
      <c r="B245" s="4">
        <v>3290</v>
      </c>
      <c r="C245" s="20">
        <f t="shared" si="15"/>
        <v>6.4034370352070071E-3</v>
      </c>
      <c r="F245" s="19">
        <f t="shared" si="16"/>
        <v>4.1004005863860703E-5</v>
      </c>
      <c r="G245">
        <v>279</v>
      </c>
      <c r="H245" s="17">
        <f t="shared" si="17"/>
        <v>1.6211165729332785E-5</v>
      </c>
      <c r="I245" s="17">
        <f t="shared" si="19"/>
        <v>8.8225902359622194E-5</v>
      </c>
      <c r="J245" s="16">
        <f t="shared" si="18"/>
        <v>2.2022266401340811E-9</v>
      </c>
    </row>
    <row r="246" spans="1:10" x14ac:dyDescent="0.25">
      <c r="A246" s="37">
        <v>244</v>
      </c>
      <c r="B246" s="4">
        <v>3250</v>
      </c>
      <c r="C246" s="20">
        <f t="shared" si="15"/>
        <v>-1.2232568435634408E-2</v>
      </c>
      <c r="F246" s="19">
        <f t="shared" si="16"/>
        <v>1.4963573053247922E-4</v>
      </c>
      <c r="G246">
        <v>278</v>
      </c>
      <c r="H246" s="17">
        <f t="shared" si="17"/>
        <v>5.9357137724769395E-5</v>
      </c>
      <c r="I246" s="17">
        <f t="shared" si="19"/>
        <v>8.8423707341495384E-5</v>
      </c>
      <c r="J246" s="16">
        <f t="shared" si="18"/>
        <v>3.7830730628562528E-9</v>
      </c>
    </row>
    <row r="247" spans="1:10" x14ac:dyDescent="0.25">
      <c r="A247" s="37">
        <v>245</v>
      </c>
      <c r="B247" s="4">
        <v>3175</v>
      </c>
      <c r="C247" s="20">
        <f t="shared" si="15"/>
        <v>-2.3347363996991177E-2</v>
      </c>
      <c r="F247" s="19">
        <f t="shared" si="16"/>
        <v>5.4509940560799983E-4</v>
      </c>
      <c r="G247">
        <v>277</v>
      </c>
      <c r="H247" s="17">
        <f t="shared" si="17"/>
        <v>2.169516884292053E-4</v>
      </c>
      <c r="I247" s="17">
        <f t="shared" si="19"/>
        <v>8.9146689049206476E-5</v>
      </c>
      <c r="J247" s="16">
        <f t="shared" si="18"/>
        <v>2.0816387441157109E-7</v>
      </c>
    </row>
    <row r="248" spans="1:10" x14ac:dyDescent="0.25">
      <c r="A248" s="37">
        <v>246</v>
      </c>
      <c r="B248" s="4">
        <v>3150</v>
      </c>
      <c r="C248" s="20">
        <f t="shared" si="15"/>
        <v>-7.9051795071132611E-3</v>
      </c>
      <c r="F248" s="19">
        <f t="shared" si="16"/>
        <v>6.2491863039683456E-5</v>
      </c>
      <c r="G248">
        <v>276</v>
      </c>
      <c r="H248" s="17">
        <f t="shared" si="17"/>
        <v>2.4955167073681832E-5</v>
      </c>
      <c r="I248" s="17">
        <f t="shared" si="19"/>
        <v>8.9229851016913551E-5</v>
      </c>
      <c r="J248" s="16">
        <f t="shared" si="18"/>
        <v>6.9910710130237518E-10</v>
      </c>
    </row>
    <row r="249" spans="1:10" x14ac:dyDescent="0.25">
      <c r="A249" s="37">
        <v>247</v>
      </c>
      <c r="B249" s="4">
        <v>3000</v>
      </c>
      <c r="C249" s="20">
        <f t="shared" si="15"/>
        <v>-4.8790164169432056E-2</v>
      </c>
      <c r="F249" s="19">
        <f t="shared" si="16"/>
        <v>2.3804801196801316E-3</v>
      </c>
      <c r="G249">
        <v>275</v>
      </c>
      <c r="H249" s="17">
        <f t="shared" si="17"/>
        <v>9.5378667766375267E-4</v>
      </c>
      <c r="I249" s="17">
        <f t="shared" si="19"/>
        <v>9.2408302062868181E-5</v>
      </c>
      <c r="J249" s="16">
        <f t="shared" si="18"/>
        <v>5.236681944798414E-6</v>
      </c>
    </row>
    <row r="250" spans="1:10" x14ac:dyDescent="0.25">
      <c r="A250" s="37">
        <v>248</v>
      </c>
      <c r="B250" s="4">
        <v>2970</v>
      </c>
      <c r="C250" s="20">
        <f t="shared" si="15"/>
        <v>-1.0050335853501451E-2</v>
      </c>
      <c r="F250" s="19">
        <f t="shared" si="16"/>
        <v>1.0100925076817673E-4</v>
      </c>
      <c r="G250">
        <v>274</v>
      </c>
      <c r="H250" s="17">
        <f t="shared" si="17"/>
        <v>4.0606684061287592E-5</v>
      </c>
      <c r="I250" s="17">
        <f t="shared" si="19"/>
        <v>9.254362200437071E-5</v>
      </c>
      <c r="J250" s="16">
        <f t="shared" si="18"/>
        <v>7.6983535870309067E-11</v>
      </c>
    </row>
    <row r="251" spans="1:10" x14ac:dyDescent="0.25">
      <c r="A251" s="37">
        <v>249</v>
      </c>
      <c r="B251" s="4">
        <v>2869</v>
      </c>
      <c r="C251" s="20">
        <f t="shared" si="15"/>
        <v>-3.4598415815380548E-2</v>
      </c>
      <c r="F251" s="19">
        <f t="shared" si="16"/>
        <v>1.1970503769339748E-3</v>
      </c>
      <c r="G251">
        <v>273</v>
      </c>
      <c r="H251" s="17">
        <f t="shared" si="17"/>
        <v>4.8283471552922367E-4</v>
      </c>
      <c r="I251" s="17">
        <f t="shared" si="19"/>
        <v>9.4152646896976825E-5</v>
      </c>
      <c r="J251" s="16">
        <f t="shared" si="18"/>
        <v>1.2170755905259606E-6</v>
      </c>
    </row>
    <row r="252" spans="1:10" x14ac:dyDescent="0.25">
      <c r="A252" s="37">
        <v>250</v>
      </c>
      <c r="B252" s="4">
        <v>2815</v>
      </c>
      <c r="C252" s="20">
        <f t="shared" si="15"/>
        <v>-1.9001275407574035E-2</v>
      </c>
      <c r="F252" s="19">
        <f t="shared" si="16"/>
        <v>3.6104846711447784E-4</v>
      </c>
      <c r="G252">
        <v>272</v>
      </c>
      <c r="H252" s="17">
        <f t="shared" si="17"/>
        <v>1.4611716905884597E-4</v>
      </c>
      <c r="I252" s="17">
        <f t="shared" si="19"/>
        <v>9.4639575766611078E-5</v>
      </c>
      <c r="J252" s="16">
        <f t="shared" si="18"/>
        <v>7.1141838053692132E-8</v>
      </c>
    </row>
    <row r="253" spans="1:10" x14ac:dyDescent="0.25">
      <c r="A253" s="37">
        <v>251</v>
      </c>
      <c r="B253" s="4">
        <v>2760</v>
      </c>
      <c r="C253" s="20">
        <f t="shared" si="15"/>
        <v>-1.9731581862595125E-2</v>
      </c>
      <c r="F253" s="19">
        <f t="shared" si="16"/>
        <v>3.8933532280029294E-4</v>
      </c>
      <c r="G253">
        <v>271</v>
      </c>
      <c r="H253" s="17">
        <f t="shared" si="17"/>
        <v>1.5809176014932599E-4</v>
      </c>
      <c r="I253" s="17">
        <f t="shared" si="19"/>
        <v>9.5166409420478263E-5</v>
      </c>
      <c r="J253" s="16">
        <f t="shared" si="18"/>
        <v>8.6722034317829729E-8</v>
      </c>
    </row>
    <row r="254" spans="1:10" x14ac:dyDescent="0.25">
      <c r="A254" s="37">
        <v>252</v>
      </c>
      <c r="B254" s="4">
        <v>2760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9.5166409420478263E-5</v>
      </c>
      <c r="J254" s="16">
        <f t="shared" si="18"/>
        <v>8.9963843339086066E-9</v>
      </c>
    </row>
    <row r="255" spans="1:10" x14ac:dyDescent="0.25">
      <c r="A255" s="37">
        <v>253</v>
      </c>
      <c r="B255" s="4">
        <v>2431</v>
      </c>
      <c r="C255" s="20">
        <f t="shared" si="15"/>
        <v>-0.12692798439507233</v>
      </c>
      <c r="F255" s="19">
        <f t="shared" si="16"/>
        <v>1.6110713222595725E-2</v>
      </c>
      <c r="G255">
        <v>269</v>
      </c>
      <c r="H255" s="17">
        <f t="shared" si="17"/>
        <v>6.5856638871203462E-3</v>
      </c>
      <c r="I255" s="17">
        <f t="shared" si="19"/>
        <v>1.1711283702376121E-4</v>
      </c>
      <c r="J255" s="16">
        <f t="shared" si="18"/>
        <v>2.5580773719424389E-4</v>
      </c>
    </row>
    <row r="256" spans="1:10" x14ac:dyDescent="0.25">
      <c r="A256" s="37">
        <v>254</v>
      </c>
      <c r="B256" s="4">
        <v>2321</v>
      </c>
      <c r="C256" s="20">
        <f t="shared" si="15"/>
        <v>-4.630456804168627E-2</v>
      </c>
      <c r="F256" s="19">
        <f t="shared" si="16"/>
        <v>2.1441130215271533E-3</v>
      </c>
      <c r="G256">
        <v>268</v>
      </c>
      <c r="H256" s="17">
        <f t="shared" si="17"/>
        <v>8.7939127562340982E-4</v>
      </c>
      <c r="I256" s="17">
        <f t="shared" si="19"/>
        <v>1.2004336875089233E-4</v>
      </c>
      <c r="J256" s="16">
        <f t="shared" si="18"/>
        <v>4.0984775333546056E-6</v>
      </c>
    </row>
    <row r="257" spans="1:10" x14ac:dyDescent="0.25">
      <c r="A257" s="37">
        <v>255</v>
      </c>
      <c r="B257" s="4">
        <v>2005</v>
      </c>
      <c r="C257" s="20">
        <f t="shared" si="15"/>
        <v>-0.14635406653376748</v>
      </c>
      <c r="F257" s="19">
        <f t="shared" si="16"/>
        <v>2.1419512790970437E-2</v>
      </c>
      <c r="G257">
        <v>267</v>
      </c>
      <c r="H257" s="17">
        <f t="shared" si="17"/>
        <v>8.8144201952159839E-3</v>
      </c>
      <c r="I257" s="17">
        <f t="shared" si="19"/>
        <v>1.4941702613683109E-4</v>
      </c>
      <c r="J257" s="16">
        <f t="shared" si="18"/>
        <v>4.5243815593902059E-4</v>
      </c>
    </row>
    <row r="258" spans="1:10" x14ac:dyDescent="0.25">
      <c r="A258" s="37">
        <v>256</v>
      </c>
      <c r="B258" s="4">
        <v>2139</v>
      </c>
      <c r="C258" s="20">
        <f t="shared" si="15"/>
        <v>6.4694369341736044E-2</v>
      </c>
      <c r="F258" s="19">
        <f t="shared" si="16"/>
        <v>4.1853614245249563E-3</v>
      </c>
      <c r="G258">
        <v>266</v>
      </c>
      <c r="H258" s="17">
        <f t="shared" si="17"/>
        <v>1.7280918132032395E-3</v>
      </c>
      <c r="I258" s="17">
        <f t="shared" si="19"/>
        <v>1.5517581409205334E-4</v>
      </c>
      <c r="J258" s="16">
        <f t="shared" si="18"/>
        <v>1.6246564472060046E-5</v>
      </c>
    </row>
    <row r="259" spans="1:10" x14ac:dyDescent="0.25">
      <c r="A259" s="37">
        <v>257</v>
      </c>
      <c r="B259" s="4">
        <v>2139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1.5517581409205334E-4</v>
      </c>
      <c r="J259" s="16">
        <f t="shared" si="18"/>
        <v>2.3919312773265752E-8</v>
      </c>
    </row>
    <row r="260" spans="1:10" x14ac:dyDescent="0.25">
      <c r="A260" s="37">
        <v>258</v>
      </c>
      <c r="B260" s="4">
        <v>2379</v>
      </c>
      <c r="C260" s="20">
        <f t="shared" ref="C260:C323" si="20">LN(B260/B259)</f>
        <v>0.10634180122055205</v>
      </c>
      <c r="F260" s="19">
        <f t="shared" ref="F260:F323" si="21">C260^2</f>
        <v>1.1308578686831406E-2</v>
      </c>
      <c r="G260">
        <v>264</v>
      </c>
      <c r="H260" s="17">
        <f t="shared" ref="H260:H323" si="22">F260*($E$7^(G260-1))</f>
        <v>4.7004694782779499E-3</v>
      </c>
      <c r="I260" s="17">
        <f t="shared" si="19"/>
        <v>1.7083991643232255E-4</v>
      </c>
      <c r="J260" s="16">
        <f t="shared" ref="J260:J323" si="23">(F260-($E$7*I260))^2</f>
        <v>1.2406190703443074E-4</v>
      </c>
    </row>
    <row r="261" spans="1:10" x14ac:dyDescent="0.25">
      <c r="A261" s="37">
        <v>259</v>
      </c>
      <c r="B261" s="4">
        <v>2273</v>
      </c>
      <c r="C261" s="20">
        <f t="shared" si="20"/>
        <v>-4.5579686450414471E-2</v>
      </c>
      <c r="F261" s="19">
        <f t="shared" si="21"/>
        <v>2.0775078169180967E-3</v>
      </c>
      <c r="G261">
        <v>263</v>
      </c>
      <c r="H261" s="17">
        <f t="shared" si="22"/>
        <v>8.6641420279471389E-4</v>
      </c>
      <c r="I261" s="17">
        <f t="shared" ref="I261:I324" si="24">(1-$E$7)*H261+I260</f>
        <v>1.7372720265008376E-4</v>
      </c>
      <c r="J261" s="16">
        <f t="shared" si="23"/>
        <v>3.6265853045435628E-6</v>
      </c>
    </row>
    <row r="262" spans="1:10" x14ac:dyDescent="0.25">
      <c r="A262" s="37">
        <v>260</v>
      </c>
      <c r="B262" s="4">
        <v>2253</v>
      </c>
      <c r="C262" s="20">
        <f t="shared" si="20"/>
        <v>-8.8378834202987623E-3</v>
      </c>
      <c r="F262" s="19">
        <f t="shared" si="21"/>
        <v>7.8108183350791748E-5</v>
      </c>
      <c r="G262">
        <v>262</v>
      </c>
      <c r="H262" s="17">
        <f t="shared" si="22"/>
        <v>3.2683542073000926E-5</v>
      </c>
      <c r="I262" s="17">
        <f t="shared" si="24"/>
        <v>1.7383611907858943E-4</v>
      </c>
      <c r="J262" s="16">
        <f t="shared" si="23"/>
        <v>9.0532626869021702E-9</v>
      </c>
    </row>
    <row r="263" spans="1:10" x14ac:dyDescent="0.25">
      <c r="A263" s="37">
        <v>261</v>
      </c>
      <c r="B263" s="4">
        <v>2350</v>
      </c>
      <c r="C263" s="20">
        <f t="shared" si="20"/>
        <v>4.2152666705960233E-2</v>
      </c>
      <c r="F263" s="19">
        <f t="shared" si="21"/>
        <v>1.7768473104237683E-3</v>
      </c>
      <c r="G263">
        <v>261</v>
      </c>
      <c r="H263" s="17">
        <f t="shared" si="22"/>
        <v>7.459889126870061E-4</v>
      </c>
      <c r="I263" s="17">
        <f t="shared" si="24"/>
        <v>1.7632209345349727E-4</v>
      </c>
      <c r="J263" s="16">
        <f t="shared" si="23"/>
        <v>2.5635622059672052E-6</v>
      </c>
    </row>
    <row r="264" spans="1:10" x14ac:dyDescent="0.25">
      <c r="A264" s="37">
        <v>262</v>
      </c>
      <c r="B264" s="4">
        <v>2350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1.7632209345349727E-4</v>
      </c>
      <c r="J264" s="16">
        <f t="shared" si="23"/>
        <v>3.0882617314963093E-8</v>
      </c>
    </row>
    <row r="265" spans="1:10" x14ac:dyDescent="0.25">
      <c r="A265" s="37">
        <v>263</v>
      </c>
      <c r="B265" s="4">
        <v>2173</v>
      </c>
      <c r="C265" s="20">
        <f t="shared" si="20"/>
        <v>-7.8306626881774991E-2</v>
      </c>
      <c r="F265" s="19">
        <f t="shared" si="21"/>
        <v>6.1319278136015253E-3</v>
      </c>
      <c r="G265">
        <v>259</v>
      </c>
      <c r="H265" s="17">
        <f t="shared" si="22"/>
        <v>2.5916638104544446E-3</v>
      </c>
      <c r="I265" s="17">
        <f t="shared" si="24"/>
        <v>1.8495869610481437E-4</v>
      </c>
      <c r="J265" s="16">
        <f t="shared" si="23"/>
        <v>3.5373773089508685E-5</v>
      </c>
    </row>
    <row r="266" spans="1:10" x14ac:dyDescent="0.25">
      <c r="A266" s="37">
        <v>264</v>
      </c>
      <c r="B266" s="4">
        <v>2152</v>
      </c>
      <c r="C266" s="20">
        <f t="shared" si="20"/>
        <v>-9.7110589747545929E-3</v>
      </c>
      <c r="F266" s="19">
        <f t="shared" si="21"/>
        <v>9.4304666411161724E-5</v>
      </c>
      <c r="G266">
        <v>258</v>
      </c>
      <c r="H266" s="17">
        <f t="shared" si="22"/>
        <v>3.9991205661115237E-5</v>
      </c>
      <c r="I266" s="17">
        <f t="shared" si="24"/>
        <v>1.8509196499233324E-4</v>
      </c>
      <c r="J266" s="16">
        <f t="shared" si="23"/>
        <v>8.1307168995849581E-9</v>
      </c>
    </row>
    <row r="267" spans="1:10" x14ac:dyDescent="0.25">
      <c r="A267" s="37">
        <v>265</v>
      </c>
      <c r="B267" s="4">
        <v>2280</v>
      </c>
      <c r="C267" s="20">
        <f t="shared" si="20"/>
        <v>5.7777800666811388E-2</v>
      </c>
      <c r="F267" s="19">
        <f t="shared" si="21"/>
        <v>3.3382742498937906E-3</v>
      </c>
      <c r="G267">
        <v>257</v>
      </c>
      <c r="H267" s="17">
        <f t="shared" si="22"/>
        <v>1.4203749697690453E-3</v>
      </c>
      <c r="I267" s="17">
        <f t="shared" si="24"/>
        <v>1.8982530045825571E-4</v>
      </c>
      <c r="J267" s="16">
        <f t="shared" si="23"/>
        <v>9.9167145057638499E-6</v>
      </c>
    </row>
    <row r="268" spans="1:10" x14ac:dyDescent="0.25">
      <c r="A268" s="37">
        <v>266</v>
      </c>
      <c r="B268" s="4">
        <v>2300</v>
      </c>
      <c r="C268" s="20">
        <f t="shared" si="20"/>
        <v>8.7336799687546315E-3</v>
      </c>
      <c r="F268" s="19">
        <f t="shared" si="21"/>
        <v>7.6277165796625901E-5</v>
      </c>
      <c r="G268">
        <v>256</v>
      </c>
      <c r="H268" s="17">
        <f t="shared" si="22"/>
        <v>3.2563061489170932E-5</v>
      </c>
      <c r="I268" s="17">
        <f t="shared" si="24"/>
        <v>1.8993381539065469E-4</v>
      </c>
      <c r="J268" s="16">
        <f t="shared" si="23"/>
        <v>1.2774357604515596E-8</v>
      </c>
    </row>
    <row r="269" spans="1:10" x14ac:dyDescent="0.25">
      <c r="A269" s="37">
        <v>267</v>
      </c>
      <c r="B269" s="4">
        <v>2290</v>
      </c>
      <c r="C269" s="20">
        <f t="shared" si="20"/>
        <v>-4.3573053689557007E-3</v>
      </c>
      <c r="F269" s="19">
        <f t="shared" si="21"/>
        <v>1.8986110078330177E-5</v>
      </c>
      <c r="G269">
        <v>255</v>
      </c>
      <c r="H269" s="17">
        <f t="shared" si="22"/>
        <v>8.132355582810693E-6</v>
      </c>
      <c r="I269" s="17">
        <f t="shared" si="24"/>
        <v>1.8996091609851064E-4</v>
      </c>
      <c r="J269" s="16">
        <f t="shared" si="23"/>
        <v>2.9016318553177755E-8</v>
      </c>
    </row>
    <row r="270" spans="1:10" x14ac:dyDescent="0.25">
      <c r="A270" s="37">
        <v>268</v>
      </c>
      <c r="B270" s="4">
        <v>2296</v>
      </c>
      <c r="C270" s="20">
        <f t="shared" si="20"/>
        <v>2.6166608911716888E-3</v>
      </c>
      <c r="F270" s="19">
        <f t="shared" si="21"/>
        <v>6.8469142193874164E-6</v>
      </c>
      <c r="G270">
        <v>254</v>
      </c>
      <c r="H270" s="17">
        <f t="shared" si="22"/>
        <v>2.9425573481780496E-6</v>
      </c>
      <c r="I270" s="17">
        <f t="shared" si="24"/>
        <v>1.8997072203803583E-4</v>
      </c>
      <c r="J270" s="16">
        <f t="shared" si="23"/>
        <v>3.3302869807414396E-8</v>
      </c>
    </row>
    <row r="271" spans="1:10" x14ac:dyDescent="0.25">
      <c r="A271" s="37">
        <v>269</v>
      </c>
      <c r="B271" s="4">
        <v>2267</v>
      </c>
      <c r="C271" s="20">
        <f t="shared" si="20"/>
        <v>-1.2711106931928022E-2</v>
      </c>
      <c r="F271" s="19">
        <f t="shared" si="21"/>
        <v>1.6157223943490863E-4</v>
      </c>
      <c r="G271">
        <v>253</v>
      </c>
      <c r="H271" s="17">
        <f t="shared" si="22"/>
        <v>6.9670106886408323E-5</v>
      </c>
      <c r="I271" s="17">
        <f t="shared" si="24"/>
        <v>1.9020289452407568E-4</v>
      </c>
      <c r="J271" s="16">
        <f t="shared" si="23"/>
        <v>7.8382151181801942E-10</v>
      </c>
    </row>
    <row r="272" spans="1:10" x14ac:dyDescent="0.25">
      <c r="A272" s="37">
        <v>270</v>
      </c>
      <c r="B272" s="4">
        <v>2130</v>
      </c>
      <c r="C272" s="20">
        <f t="shared" si="20"/>
        <v>-6.2335391804058199E-2</v>
      </c>
      <c r="F272" s="19">
        <f t="shared" si="21"/>
        <v>3.8857010713654462E-3</v>
      </c>
      <c r="G272">
        <v>252</v>
      </c>
      <c r="H272" s="17">
        <f t="shared" si="22"/>
        <v>1.6811203411815682E-3</v>
      </c>
      <c r="I272" s="17">
        <f t="shared" si="24"/>
        <v>1.9580515216924683E-4</v>
      </c>
      <c r="J272" s="16">
        <f t="shared" si="23"/>
        <v>1.3620147721751826E-5</v>
      </c>
    </row>
    <row r="273" spans="1:10" x14ac:dyDescent="0.25">
      <c r="A273" s="37">
        <v>271</v>
      </c>
      <c r="B273" s="4">
        <v>2098</v>
      </c>
      <c r="C273" s="20">
        <f t="shared" si="20"/>
        <v>-1.513746974722833E-2</v>
      </c>
      <c r="F273" s="19">
        <f t="shared" si="21"/>
        <v>2.2914299034825292E-4</v>
      </c>
      <c r="G273">
        <v>251</v>
      </c>
      <c r="H273" s="17">
        <f t="shared" si="22"/>
        <v>9.9468524552125454E-5</v>
      </c>
      <c r="I273" s="17">
        <f t="shared" si="24"/>
        <v>1.9613662653694997E-4</v>
      </c>
      <c r="J273" s="16">
        <f t="shared" si="23"/>
        <v>1.1329942714351288E-9</v>
      </c>
    </row>
    <row r="274" spans="1:10" x14ac:dyDescent="0.25">
      <c r="A274" s="37">
        <v>272</v>
      </c>
      <c r="B274" s="4">
        <v>2125</v>
      </c>
      <c r="C274" s="20">
        <f t="shared" si="20"/>
        <v>1.27872924022747E-2</v>
      </c>
      <c r="F274" s="19">
        <f t="shared" si="21"/>
        <v>1.6351484698127227E-4</v>
      </c>
      <c r="G274">
        <v>250</v>
      </c>
      <c r="H274" s="17">
        <f t="shared" si="22"/>
        <v>7.1217377208677765E-5</v>
      </c>
      <c r="I274" s="17">
        <f t="shared" si="24"/>
        <v>1.9637395523148943E-4</v>
      </c>
      <c r="J274" s="16">
        <f t="shared" si="23"/>
        <v>1.0371427606661367E-9</v>
      </c>
    </row>
    <row r="275" spans="1:10" x14ac:dyDescent="0.25">
      <c r="A275" s="37">
        <v>273</v>
      </c>
      <c r="B275" s="4">
        <v>2200</v>
      </c>
      <c r="C275" s="20">
        <f t="shared" si="20"/>
        <v>3.4685557987890109E-2</v>
      </c>
      <c r="F275" s="19">
        <f t="shared" si="21"/>
        <v>1.2030879329312874E-3</v>
      </c>
      <c r="G275">
        <v>249</v>
      </c>
      <c r="H275" s="17">
        <f t="shared" si="22"/>
        <v>5.2574583102790371E-4</v>
      </c>
      <c r="I275" s="17">
        <f t="shared" si="24"/>
        <v>1.9812597947933288E-4</v>
      </c>
      <c r="J275" s="16">
        <f t="shared" si="23"/>
        <v>1.0112760077942569E-6</v>
      </c>
    </row>
    <row r="276" spans="1:10" x14ac:dyDescent="0.25">
      <c r="A276" s="37">
        <v>274</v>
      </c>
      <c r="B276" s="4">
        <v>2200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1.9812597947933288E-4</v>
      </c>
      <c r="J276" s="16">
        <f t="shared" si="23"/>
        <v>3.8992715944937021E-8</v>
      </c>
    </row>
    <row r="277" spans="1:10" x14ac:dyDescent="0.25">
      <c r="A277" s="37">
        <v>275</v>
      </c>
      <c r="B277" s="4">
        <v>2131</v>
      </c>
      <c r="C277" s="20">
        <f t="shared" si="20"/>
        <v>-3.1866007247790089E-2</v>
      </c>
      <c r="F277" s="19">
        <f t="shared" si="21"/>
        <v>1.0154424179162104E-3</v>
      </c>
      <c r="G277">
        <v>247</v>
      </c>
      <c r="H277" s="17">
        <f t="shared" si="22"/>
        <v>4.467176738309084E-4</v>
      </c>
      <c r="I277" s="17">
        <f t="shared" si="24"/>
        <v>1.9961464596093248E-4</v>
      </c>
      <c r="J277" s="16">
        <f t="shared" si="23"/>
        <v>6.6666078435069329E-7</v>
      </c>
    </row>
    <row r="278" spans="1:10" x14ac:dyDescent="0.25">
      <c r="A278" s="37">
        <v>276</v>
      </c>
      <c r="B278" s="4">
        <v>2060</v>
      </c>
      <c r="C278" s="20">
        <f t="shared" si="20"/>
        <v>-3.38853703149904E-2</v>
      </c>
      <c r="F278" s="19">
        <f t="shared" si="21"/>
        <v>1.1482183213840326E-3</v>
      </c>
      <c r="G278">
        <v>246</v>
      </c>
      <c r="H278" s="17">
        <f t="shared" si="22"/>
        <v>5.0681795233787719E-4</v>
      </c>
      <c r="I278" s="17">
        <f t="shared" si="24"/>
        <v>2.0130359390751389E-4</v>
      </c>
      <c r="J278" s="16">
        <f t="shared" si="23"/>
        <v>8.9791839847761313E-7</v>
      </c>
    </row>
    <row r="279" spans="1:10" x14ac:dyDescent="0.25">
      <c r="A279" s="37">
        <v>277</v>
      </c>
      <c r="B279" s="4">
        <v>2177</v>
      </c>
      <c r="C279" s="20">
        <f t="shared" si="20"/>
        <v>5.5241799450920587E-2</v>
      </c>
      <c r="F279" s="19">
        <f t="shared" si="21"/>
        <v>3.0516564065757299E-3</v>
      </c>
      <c r="G279">
        <v>245</v>
      </c>
      <c r="H279" s="17">
        <f t="shared" si="22"/>
        <v>1.3514899948362639E-3</v>
      </c>
      <c r="I279" s="17">
        <f t="shared" si="24"/>
        <v>2.0580737330418831E-4</v>
      </c>
      <c r="J279" s="16">
        <f t="shared" si="23"/>
        <v>8.1027608062745438E-6</v>
      </c>
    </row>
    <row r="280" spans="1:10" x14ac:dyDescent="0.25">
      <c r="A280" s="37">
        <v>278</v>
      </c>
      <c r="B280" s="4">
        <v>2200</v>
      </c>
      <c r="C280" s="20">
        <f t="shared" si="20"/>
        <v>1.0509578111859772E-2</v>
      </c>
      <c r="F280" s="19">
        <f t="shared" si="21"/>
        <v>1.10451232089282E-4</v>
      </c>
      <c r="G280">
        <v>244</v>
      </c>
      <c r="H280" s="17">
        <f t="shared" si="22"/>
        <v>4.9079197124682248E-5</v>
      </c>
      <c r="I280" s="17">
        <f t="shared" si="24"/>
        <v>2.0597092751299488E-4</v>
      </c>
      <c r="J280" s="16">
        <f t="shared" si="23"/>
        <v>8.993356041835954E-9</v>
      </c>
    </row>
    <row r="281" spans="1:10" x14ac:dyDescent="0.25">
      <c r="A281" s="37">
        <v>279</v>
      </c>
      <c r="B281" s="4">
        <v>2280</v>
      </c>
      <c r="C281" s="20">
        <f t="shared" si="20"/>
        <v>3.5718082602079246E-2</v>
      </c>
      <c r="F281" s="19">
        <f t="shared" si="21"/>
        <v>1.275781424768956E-3</v>
      </c>
      <c r="G281">
        <v>243</v>
      </c>
      <c r="H281" s="17">
        <f t="shared" si="22"/>
        <v>5.6879116638613536E-4</v>
      </c>
      <c r="I281" s="17">
        <f t="shared" si="24"/>
        <v>2.0786639839769842E-4</v>
      </c>
      <c r="J281" s="16">
        <f t="shared" si="23"/>
        <v>1.1419224843774261E-6</v>
      </c>
    </row>
    <row r="282" spans="1:10" x14ac:dyDescent="0.25">
      <c r="A282" s="37">
        <v>280</v>
      </c>
      <c r="B282" s="4">
        <v>2273</v>
      </c>
      <c r="C282" s="20">
        <f t="shared" si="20"/>
        <v>-3.074898095943203E-3</v>
      </c>
      <c r="F282" s="19">
        <f t="shared" si="21"/>
        <v>9.4549983004351355E-6</v>
      </c>
      <c r="G282">
        <v>242</v>
      </c>
      <c r="H282" s="17">
        <f t="shared" si="22"/>
        <v>4.229487123402648E-6</v>
      </c>
      <c r="I282" s="17">
        <f t="shared" si="24"/>
        <v>2.0788049297260289E-4</v>
      </c>
      <c r="J282" s="16">
        <f t="shared" si="23"/>
        <v>3.9098237382939363E-8</v>
      </c>
    </row>
    <row r="283" spans="1:10" x14ac:dyDescent="0.25">
      <c r="A283" s="37">
        <v>281</v>
      </c>
      <c r="B283" s="4">
        <v>2280</v>
      </c>
      <c r="C283" s="20">
        <f t="shared" si="20"/>
        <v>3.0748980959433517E-3</v>
      </c>
      <c r="F283" s="19">
        <f t="shared" si="21"/>
        <v>9.4549983004360503E-6</v>
      </c>
      <c r="G283">
        <v>241</v>
      </c>
      <c r="H283" s="17">
        <f t="shared" si="22"/>
        <v>4.2436288248893387E-6</v>
      </c>
      <c r="I283" s="17">
        <f t="shared" si="24"/>
        <v>2.0789463467408916E-4</v>
      </c>
      <c r="J283" s="16">
        <f t="shared" si="23"/>
        <v>3.9103811499491259E-8</v>
      </c>
    </row>
    <row r="284" spans="1:10" x14ac:dyDescent="0.25">
      <c r="A284" s="37">
        <v>282</v>
      </c>
      <c r="B284" s="4">
        <v>2250</v>
      </c>
      <c r="C284" s="20">
        <f t="shared" si="20"/>
        <v>-1.324522675002068E-2</v>
      </c>
      <c r="F284" s="19">
        <f t="shared" si="21"/>
        <v>1.7543603165946339E-4</v>
      </c>
      <c r="G284">
        <v>240</v>
      </c>
      <c r="H284" s="17">
        <f t="shared" si="22"/>
        <v>7.9003151187649642E-5</v>
      </c>
      <c r="I284" s="17">
        <f t="shared" si="24"/>
        <v>2.0815790910893572E-4</v>
      </c>
      <c r="J284" s="16">
        <f t="shared" si="23"/>
        <v>1.025805634593897E-9</v>
      </c>
    </row>
    <row r="285" spans="1:10" x14ac:dyDescent="0.25">
      <c r="A285" s="37">
        <v>283</v>
      </c>
      <c r="B285" s="4">
        <v>2300</v>
      </c>
      <c r="C285" s="20">
        <f t="shared" si="20"/>
        <v>2.1978906718775167E-2</v>
      </c>
      <c r="F285" s="19">
        <f t="shared" si="21"/>
        <v>4.830723405526202E-4</v>
      </c>
      <c r="G285">
        <v>239</v>
      </c>
      <c r="H285" s="17">
        <f t="shared" si="22"/>
        <v>2.182666960212726E-4</v>
      </c>
      <c r="I285" s="17">
        <f t="shared" si="24"/>
        <v>2.088852730200832E-4</v>
      </c>
      <c r="J285" s="16">
        <f t="shared" si="23"/>
        <v>7.5560756200926259E-8</v>
      </c>
    </row>
    <row r="286" spans="1:10" x14ac:dyDescent="0.25">
      <c r="A286" s="37">
        <v>284</v>
      </c>
      <c r="B286" s="4">
        <v>2295</v>
      </c>
      <c r="C286" s="20">
        <f t="shared" si="20"/>
        <v>-2.1762794225955173E-3</v>
      </c>
      <c r="F286" s="19">
        <f t="shared" si="21"/>
        <v>4.7361921252126779E-6</v>
      </c>
      <c r="G286">
        <v>238</v>
      </c>
      <c r="H286" s="17">
        <f t="shared" si="22"/>
        <v>2.1471100154682362E-6</v>
      </c>
      <c r="I286" s="17">
        <f t="shared" si="24"/>
        <v>2.0889242816728149E-4</v>
      </c>
      <c r="J286" s="16">
        <f t="shared" si="23"/>
        <v>4.1396016953426123E-8</v>
      </c>
    </row>
    <row r="287" spans="1:10" x14ac:dyDescent="0.25">
      <c r="A287" s="37">
        <v>285</v>
      </c>
      <c r="B287" s="4">
        <v>2203</v>
      </c>
      <c r="C287" s="20">
        <f t="shared" si="20"/>
        <v>-4.0912775692302408E-2</v>
      </c>
      <c r="F287" s="19">
        <f t="shared" si="21"/>
        <v>1.6738552148486507E-3</v>
      </c>
      <c r="G287">
        <v>237</v>
      </c>
      <c r="H287" s="17">
        <f t="shared" si="22"/>
        <v>7.6136438863952177E-4</v>
      </c>
      <c r="I287" s="17">
        <f t="shared" si="24"/>
        <v>2.1142964062169681E-4</v>
      </c>
      <c r="J287" s="16">
        <f t="shared" si="23"/>
        <v>2.1407498474259349E-6</v>
      </c>
    </row>
    <row r="288" spans="1:10" x14ac:dyDescent="0.25">
      <c r="A288" s="37">
        <v>286</v>
      </c>
      <c r="B288" s="4">
        <v>2250</v>
      </c>
      <c r="C288" s="20">
        <f t="shared" si="20"/>
        <v>2.1110148396122793E-2</v>
      </c>
      <c r="F288" s="19">
        <f t="shared" si="21"/>
        <v>4.4563836530632571E-4</v>
      </c>
      <c r="G288">
        <v>236</v>
      </c>
      <c r="H288" s="17">
        <f t="shared" si="22"/>
        <v>2.0337938328379254E-4</v>
      </c>
      <c r="I288" s="17">
        <f t="shared" si="24"/>
        <v>2.1210739323521347E-4</v>
      </c>
      <c r="J288" s="16">
        <f t="shared" si="23"/>
        <v>5.4867351813386853E-8</v>
      </c>
    </row>
    <row r="289" spans="1:10" x14ac:dyDescent="0.25">
      <c r="A289" s="37">
        <v>287</v>
      </c>
      <c r="B289" s="4">
        <v>2315</v>
      </c>
      <c r="C289" s="20">
        <f t="shared" si="20"/>
        <v>2.8479471321868705E-2</v>
      </c>
      <c r="F289" s="19">
        <f t="shared" si="21"/>
        <v>8.1108028677314196E-4</v>
      </c>
      <c r="G289">
        <v>235</v>
      </c>
      <c r="H289" s="17">
        <f t="shared" si="22"/>
        <v>3.7139656547015033E-4</v>
      </c>
      <c r="I289" s="17">
        <f t="shared" si="24"/>
        <v>2.1334505552346648E-4</v>
      </c>
      <c r="J289" s="16">
        <f t="shared" si="23"/>
        <v>3.5813784713228937E-7</v>
      </c>
    </row>
    <row r="290" spans="1:10" x14ac:dyDescent="0.25">
      <c r="A290" s="37">
        <v>288</v>
      </c>
      <c r="B290" s="4">
        <v>2335</v>
      </c>
      <c r="C290" s="20">
        <f t="shared" si="20"/>
        <v>8.6022035826632884E-3</v>
      </c>
      <c r="F290" s="19">
        <f t="shared" si="21"/>
        <v>7.3997906477585109E-5</v>
      </c>
      <c r="G290">
        <v>234</v>
      </c>
      <c r="H290" s="17">
        <f t="shared" si="22"/>
        <v>3.3997200285961861E-5</v>
      </c>
      <c r="I290" s="17">
        <f t="shared" si="24"/>
        <v>2.134583496586636E-4</v>
      </c>
      <c r="J290" s="16">
        <f t="shared" si="23"/>
        <v>1.9251313546430184E-8</v>
      </c>
    </row>
    <row r="291" spans="1:10" x14ac:dyDescent="0.25">
      <c r="A291" s="37">
        <v>289</v>
      </c>
      <c r="B291" s="4">
        <v>2320</v>
      </c>
      <c r="C291" s="20">
        <f t="shared" si="20"/>
        <v>-6.4447054426420951E-3</v>
      </c>
      <c r="F291" s="19">
        <f t="shared" si="21"/>
        <v>4.1534228242420643E-5</v>
      </c>
      <c r="G291">
        <v>233</v>
      </c>
      <c r="H291" s="17">
        <f t="shared" si="22"/>
        <v>1.9146065906048996E-5</v>
      </c>
      <c r="I291" s="17">
        <f t="shared" si="24"/>
        <v>2.1352215305897324E-4</v>
      </c>
      <c r="J291" s="16">
        <f t="shared" si="23"/>
        <v>2.9335595564595712E-8</v>
      </c>
    </row>
    <row r="292" spans="1:10" x14ac:dyDescent="0.25">
      <c r="A292" s="37">
        <v>290</v>
      </c>
      <c r="B292" s="4">
        <v>2340</v>
      </c>
      <c r="C292" s="20">
        <f t="shared" si="20"/>
        <v>8.583743691391435E-3</v>
      </c>
      <c r="F292" s="19">
        <f t="shared" si="21"/>
        <v>7.3680655759502254E-5</v>
      </c>
      <c r="G292">
        <v>232</v>
      </c>
      <c r="H292" s="17">
        <f t="shared" si="22"/>
        <v>3.4078193960691619E-5</v>
      </c>
      <c r="I292" s="17">
        <f t="shared" si="24"/>
        <v>2.1363571710193504E-4</v>
      </c>
      <c r="J292" s="16">
        <f t="shared" si="23"/>
        <v>1.9388649240911225E-8</v>
      </c>
    </row>
    <row r="293" spans="1:10" x14ac:dyDescent="0.25">
      <c r="A293" s="37">
        <v>291</v>
      </c>
      <c r="B293" s="4">
        <v>2348</v>
      </c>
      <c r="C293" s="20">
        <f t="shared" si="20"/>
        <v>3.4129725962399426E-3</v>
      </c>
      <c r="F293" s="19">
        <f t="shared" si="21"/>
        <v>1.1648381942684815E-5</v>
      </c>
      <c r="G293">
        <v>231</v>
      </c>
      <c r="H293" s="17">
        <f t="shared" si="22"/>
        <v>5.4055311458374038E-6</v>
      </c>
      <c r="I293" s="17">
        <f t="shared" si="24"/>
        <v>2.1365373079045344E-4</v>
      </c>
      <c r="J293" s="16">
        <f t="shared" si="23"/>
        <v>4.051901574745749E-8</v>
      </c>
    </row>
    <row r="294" spans="1:10" x14ac:dyDescent="0.25">
      <c r="A294" s="37">
        <v>292</v>
      </c>
      <c r="B294" s="4">
        <v>2348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2.1365373079045344E-4</v>
      </c>
      <c r="J294" s="16">
        <f t="shared" si="23"/>
        <v>4.5344184369196831E-8</v>
      </c>
    </row>
    <row r="295" spans="1:10" x14ac:dyDescent="0.25">
      <c r="A295" s="37">
        <v>293</v>
      </c>
      <c r="B295" s="4">
        <v>2251</v>
      </c>
      <c r="C295" s="20">
        <f t="shared" si="20"/>
        <v>-4.2189340041254832E-2</v>
      </c>
      <c r="F295" s="19">
        <f t="shared" si="21"/>
        <v>1.7799404131166282E-3</v>
      </c>
      <c r="G295">
        <v>229</v>
      </c>
      <c r="H295" s="17">
        <f t="shared" si="22"/>
        <v>8.315293876458088E-4</v>
      </c>
      <c r="I295" s="17">
        <f t="shared" si="24"/>
        <v>2.1642476493655691E-4</v>
      </c>
      <c r="J295" s="16">
        <f t="shared" si="23"/>
        <v>2.4468369977905501E-6</v>
      </c>
    </row>
    <row r="296" spans="1:10" x14ac:dyDescent="0.25">
      <c r="A296" s="37">
        <v>294</v>
      </c>
      <c r="B296" s="4">
        <v>2270</v>
      </c>
      <c r="C296" s="20">
        <f t="shared" si="20"/>
        <v>8.4052695687160603E-3</v>
      </c>
      <c r="F296" s="19">
        <f t="shared" si="21"/>
        <v>7.0648556522784269E-5</v>
      </c>
      <c r="G296">
        <v>228</v>
      </c>
      <c r="H296" s="17">
        <f t="shared" si="22"/>
        <v>3.3115027135830303E-5</v>
      </c>
      <c r="I296" s="17">
        <f t="shared" si="24"/>
        <v>2.1653511926955567E-4</v>
      </c>
      <c r="J296" s="16">
        <f t="shared" si="23"/>
        <v>2.1072868293573183E-8</v>
      </c>
    </row>
    <row r="297" spans="1:10" x14ac:dyDescent="0.25">
      <c r="A297" s="37">
        <v>295</v>
      </c>
      <c r="B297" s="4">
        <v>2323</v>
      </c>
      <c r="C297" s="20">
        <f t="shared" si="20"/>
        <v>2.3079622294960765E-2</v>
      </c>
      <c r="F297" s="19">
        <f t="shared" si="21"/>
        <v>5.3266896527805001E-4</v>
      </c>
      <c r="G297">
        <v>227</v>
      </c>
      <c r="H297" s="17">
        <f t="shared" si="22"/>
        <v>2.5051221119702627E-4</v>
      </c>
      <c r="I297" s="17">
        <f t="shared" si="24"/>
        <v>2.1736993990434787E-4</v>
      </c>
      <c r="J297" s="16">
        <f t="shared" si="23"/>
        <v>9.9870789907283457E-8</v>
      </c>
    </row>
    <row r="298" spans="1:10" x14ac:dyDescent="0.25">
      <c r="A298" s="37">
        <v>296</v>
      </c>
      <c r="B298" s="4">
        <v>2267</v>
      </c>
      <c r="C298" s="20">
        <f t="shared" si="20"/>
        <v>-2.4402082262880105E-2</v>
      </c>
      <c r="F298" s="19">
        <f t="shared" si="21"/>
        <v>5.954616187643678E-4</v>
      </c>
      <c r="G298">
        <v>226</v>
      </c>
      <c r="H298" s="17">
        <f t="shared" si="22"/>
        <v>2.8097971219789316E-4</v>
      </c>
      <c r="I298" s="17">
        <f t="shared" si="24"/>
        <v>2.1830629211081292E-4</v>
      </c>
      <c r="J298" s="16">
        <f t="shared" si="23"/>
        <v>1.4279542755332627E-7</v>
      </c>
    </row>
    <row r="299" spans="1:10" x14ac:dyDescent="0.25">
      <c r="A299" s="37">
        <v>297</v>
      </c>
      <c r="B299" s="4">
        <v>2298</v>
      </c>
      <c r="C299" s="20">
        <f t="shared" si="20"/>
        <v>1.3581807901172015E-2</v>
      </c>
      <c r="F299" s="19">
        <f t="shared" si="21"/>
        <v>1.8446550586433857E-4</v>
      </c>
      <c r="G299">
        <v>225</v>
      </c>
      <c r="H299" s="17">
        <f t="shared" si="22"/>
        <v>8.7334540656578536E-5</v>
      </c>
      <c r="I299" s="17">
        <f t="shared" si="24"/>
        <v>2.185973305249558E-4</v>
      </c>
      <c r="J299" s="16">
        <f t="shared" si="23"/>
        <v>1.1157843874665145E-9</v>
      </c>
    </row>
    <row r="300" spans="1:10" x14ac:dyDescent="0.25">
      <c r="A300" s="37">
        <v>298</v>
      </c>
      <c r="B300" s="4">
        <v>2410</v>
      </c>
      <c r="C300" s="20">
        <f t="shared" si="20"/>
        <v>4.7587568075999641E-2</v>
      </c>
      <c r="F300" s="19">
        <f t="shared" si="21"/>
        <v>2.2645766353879002E-3</v>
      </c>
      <c r="G300">
        <v>224</v>
      </c>
      <c r="H300" s="17">
        <f t="shared" si="22"/>
        <v>1.0757406475000344E-3</v>
      </c>
      <c r="I300" s="17">
        <f t="shared" si="24"/>
        <v>2.2218218766994918E-4</v>
      </c>
      <c r="J300" s="16">
        <f t="shared" si="23"/>
        <v>4.1744000554454369E-6</v>
      </c>
    </row>
    <row r="301" spans="1:10" x14ac:dyDescent="0.25">
      <c r="A301" s="37">
        <v>299</v>
      </c>
      <c r="B301" s="4">
        <v>2460</v>
      </c>
      <c r="C301" s="20">
        <f t="shared" si="20"/>
        <v>2.0534602441707735E-2</v>
      </c>
      <c r="F301" s="19">
        <f t="shared" si="21"/>
        <v>4.2166989743898928E-4</v>
      </c>
      <c r="G301">
        <v>223</v>
      </c>
      <c r="H301" s="17">
        <f t="shared" si="22"/>
        <v>2.009753708505761E-4</v>
      </c>
      <c r="I301" s="17">
        <f t="shared" si="24"/>
        <v>2.2285192902055792E-4</v>
      </c>
      <c r="J301" s="16">
        <f t="shared" si="23"/>
        <v>3.9824438026074904E-8</v>
      </c>
    </row>
    <row r="302" spans="1:10" x14ac:dyDescent="0.25">
      <c r="A302" s="37">
        <v>300</v>
      </c>
      <c r="B302" s="4">
        <v>2460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2.2285192902055792E-4</v>
      </c>
      <c r="J302" s="16">
        <f t="shared" si="23"/>
        <v>4.9332534495398018E-8</v>
      </c>
    </row>
    <row r="303" spans="1:10" x14ac:dyDescent="0.25">
      <c r="A303" s="37">
        <v>301</v>
      </c>
      <c r="B303" s="4">
        <v>2418</v>
      </c>
      <c r="C303" s="20">
        <f t="shared" si="20"/>
        <v>-1.7220597751670522E-2</v>
      </c>
      <c r="F303" s="19">
        <f t="shared" si="21"/>
        <v>2.9654898692483981E-4</v>
      </c>
      <c r="G303">
        <v>221</v>
      </c>
      <c r="H303" s="17">
        <f t="shared" si="22"/>
        <v>1.4228727180242746E-4</v>
      </c>
      <c r="I303" s="17">
        <f t="shared" si="24"/>
        <v>2.2332609493048048E-4</v>
      </c>
      <c r="J303" s="16">
        <f t="shared" si="23"/>
        <v>5.4711342676972012E-9</v>
      </c>
    </row>
    <row r="304" spans="1:10" x14ac:dyDescent="0.25">
      <c r="A304" s="37">
        <v>302</v>
      </c>
      <c r="B304" s="4">
        <v>2472</v>
      </c>
      <c r="C304" s="20">
        <f t="shared" si="20"/>
        <v>2.2086787402843505E-2</v>
      </c>
      <c r="F304" s="19">
        <f t="shared" si="21"/>
        <v>4.8782617777840654E-4</v>
      </c>
      <c r="G304">
        <v>220</v>
      </c>
      <c r="H304" s="17">
        <f t="shared" si="22"/>
        <v>2.3484666268751205E-4</v>
      </c>
      <c r="I304" s="17">
        <f t="shared" si="24"/>
        <v>2.2410871083206391E-4</v>
      </c>
      <c r="J304" s="16">
        <f t="shared" si="23"/>
        <v>6.9941365502747874E-8</v>
      </c>
    </row>
    <row r="305" spans="1:10" x14ac:dyDescent="0.25">
      <c r="A305" s="37">
        <v>303</v>
      </c>
      <c r="B305" s="4">
        <v>2384</v>
      </c>
      <c r="C305" s="20">
        <f t="shared" si="20"/>
        <v>-3.6247790392341037E-2</v>
      </c>
      <c r="F305" s="19">
        <f t="shared" si="21"/>
        <v>1.3139023083270911E-3</v>
      </c>
      <c r="G305">
        <v>219</v>
      </c>
      <c r="H305" s="17">
        <f t="shared" si="22"/>
        <v>6.3464673547157209E-4</v>
      </c>
      <c r="I305" s="17">
        <f t="shared" si="24"/>
        <v>2.2622364242778751E-4</v>
      </c>
      <c r="J305" s="16">
        <f t="shared" si="23"/>
        <v>1.1846854071379374E-6</v>
      </c>
    </row>
    <row r="306" spans="1:10" x14ac:dyDescent="0.25">
      <c r="A306" s="37">
        <v>304</v>
      </c>
      <c r="B306" s="4">
        <v>2257</v>
      </c>
      <c r="C306" s="20">
        <f t="shared" si="20"/>
        <v>-5.4743251367704658E-2</v>
      </c>
      <c r="F306" s="19">
        <f t="shared" si="21"/>
        <v>2.9968235703076978E-3</v>
      </c>
      <c r="G306">
        <v>218</v>
      </c>
      <c r="H306" s="17">
        <f t="shared" si="22"/>
        <v>1.4523785767160222E-3</v>
      </c>
      <c r="I306" s="17">
        <f t="shared" si="24"/>
        <v>2.310636284691029E-4</v>
      </c>
      <c r="J306" s="16">
        <f t="shared" si="23"/>
        <v>7.6536879695002288E-6</v>
      </c>
    </row>
    <row r="307" spans="1:10" x14ac:dyDescent="0.25">
      <c r="A307" s="37">
        <v>305</v>
      </c>
      <c r="B307" s="4">
        <v>2210</v>
      </c>
      <c r="C307" s="20">
        <f t="shared" si="20"/>
        <v>-2.1043982305737143E-2</v>
      </c>
      <c r="F307" s="19">
        <f t="shared" si="21"/>
        <v>4.4284919128417799E-4</v>
      </c>
      <c r="G307">
        <v>217</v>
      </c>
      <c r="H307" s="17">
        <f t="shared" si="22"/>
        <v>2.153397467397899E-4</v>
      </c>
      <c r="I307" s="17">
        <f t="shared" si="24"/>
        <v>2.3178123845390286E-4</v>
      </c>
      <c r="J307" s="16">
        <f t="shared" si="23"/>
        <v>4.4876335304904136E-8</v>
      </c>
    </row>
    <row r="308" spans="1:10" x14ac:dyDescent="0.25">
      <c r="A308" s="37">
        <v>306</v>
      </c>
      <c r="B308" s="4">
        <v>2298</v>
      </c>
      <c r="C308" s="20">
        <f t="shared" si="20"/>
        <v>3.9046663896902568E-2</v>
      </c>
      <c r="F308" s="19">
        <f t="shared" si="21"/>
        <v>1.5246419614776744E-3</v>
      </c>
      <c r="G308">
        <v>216</v>
      </c>
      <c r="H308" s="17">
        <f t="shared" si="22"/>
        <v>7.4385090196747499E-4</v>
      </c>
      <c r="I308" s="17">
        <f t="shared" si="24"/>
        <v>2.3426008800460536E-4</v>
      </c>
      <c r="J308" s="16">
        <f t="shared" si="23"/>
        <v>1.6671006908605762E-6</v>
      </c>
    </row>
    <row r="309" spans="1:10" x14ac:dyDescent="0.25">
      <c r="A309" s="37">
        <v>307</v>
      </c>
      <c r="B309" s="4">
        <v>2334</v>
      </c>
      <c r="C309" s="20">
        <f t="shared" si="20"/>
        <v>1.5544354437800379E-2</v>
      </c>
      <c r="F309" s="19">
        <f t="shared" si="21"/>
        <v>2.4162695488796435E-4</v>
      </c>
      <c r="G309">
        <v>215</v>
      </c>
      <c r="H309" s="17">
        <f t="shared" si="22"/>
        <v>1.1828048317480572E-4</v>
      </c>
      <c r="I309" s="17">
        <f t="shared" si="24"/>
        <v>2.3465425237517912E-4</v>
      </c>
      <c r="J309" s="16">
        <f t="shared" si="23"/>
        <v>6.0135018719524379E-11</v>
      </c>
    </row>
    <row r="310" spans="1:10" x14ac:dyDescent="0.25">
      <c r="A310" s="37">
        <v>308</v>
      </c>
      <c r="B310" s="4">
        <v>2336</v>
      </c>
      <c r="C310" s="20">
        <f t="shared" si="20"/>
        <v>8.5653110161642795E-4</v>
      </c>
      <c r="F310" s="19">
        <f t="shared" si="21"/>
        <v>7.3364552803625167E-7</v>
      </c>
      <c r="G310">
        <v>214</v>
      </c>
      <c r="H310" s="17">
        <f t="shared" si="22"/>
        <v>3.6033269299153589E-7</v>
      </c>
      <c r="I310" s="17">
        <f t="shared" si="24"/>
        <v>2.3465545316761182E-4</v>
      </c>
      <c r="J310" s="16">
        <f t="shared" si="23"/>
        <v>5.4354179835880851E-8</v>
      </c>
    </row>
    <row r="311" spans="1:10" x14ac:dyDescent="0.25">
      <c r="A311" s="37">
        <v>309</v>
      </c>
      <c r="B311" s="4">
        <v>2273</v>
      </c>
      <c r="C311" s="20">
        <f t="shared" si="20"/>
        <v>-2.7339520095574481E-2</v>
      </c>
      <c r="F311" s="19">
        <f t="shared" si="21"/>
        <v>7.4744935905632088E-4</v>
      </c>
      <c r="G311">
        <v>213</v>
      </c>
      <c r="H311" s="17">
        <f t="shared" si="22"/>
        <v>3.6833997157321882E-4</v>
      </c>
      <c r="I311" s="17">
        <f t="shared" si="24"/>
        <v>2.3588292949468893E-4</v>
      </c>
      <c r="J311" s="16">
        <f t="shared" si="23"/>
        <v>2.6250508300156991E-7</v>
      </c>
    </row>
    <row r="312" spans="1:10" x14ac:dyDescent="0.25">
      <c r="A312" s="37">
        <v>310</v>
      </c>
      <c r="B312" s="4">
        <v>2240</v>
      </c>
      <c r="C312" s="20">
        <f t="shared" si="20"/>
        <v>-1.4624679003457663E-2</v>
      </c>
      <c r="F312" s="19">
        <f t="shared" si="21"/>
        <v>2.1388123595417541E-4</v>
      </c>
      <c r="G312">
        <v>212</v>
      </c>
      <c r="H312" s="17">
        <f t="shared" si="22"/>
        <v>1.0575220832835438E-4</v>
      </c>
      <c r="I312" s="17">
        <f t="shared" si="24"/>
        <v>2.3623534395490826E-4</v>
      </c>
      <c r="J312" s="16">
        <f t="shared" si="23"/>
        <v>4.6512963925069909E-10</v>
      </c>
    </row>
    <row r="313" spans="1:10" x14ac:dyDescent="0.25">
      <c r="A313" s="37">
        <v>311</v>
      </c>
      <c r="B313" s="4">
        <v>2332</v>
      </c>
      <c r="C313" s="20">
        <f t="shared" si="20"/>
        <v>4.0250402621297532E-2</v>
      </c>
      <c r="F313" s="19">
        <f t="shared" si="21"/>
        <v>1.6200949111765553E-3</v>
      </c>
      <c r="G313">
        <v>211</v>
      </c>
      <c r="H313" s="17">
        <f t="shared" si="22"/>
        <v>8.03723934336213E-4</v>
      </c>
      <c r="I313" s="17">
        <f t="shared" si="24"/>
        <v>2.3891371768309562E-4</v>
      </c>
      <c r="J313" s="16">
        <f t="shared" si="23"/>
        <v>1.9098614309384496E-6</v>
      </c>
    </row>
    <row r="314" spans="1:10" x14ac:dyDescent="0.25">
      <c r="A314" s="37">
        <v>312</v>
      </c>
      <c r="B314" s="4">
        <v>2398</v>
      </c>
      <c r="C314" s="20">
        <f t="shared" si="20"/>
        <v>2.7908788117076658E-2</v>
      </c>
      <c r="F314" s="19">
        <f t="shared" si="21"/>
        <v>7.7890045416387926E-4</v>
      </c>
      <c r="G314">
        <v>210</v>
      </c>
      <c r="H314" s="17">
        <f t="shared" si="22"/>
        <v>3.877020383339665E-4</v>
      </c>
      <c r="I314" s="17">
        <f t="shared" si="24"/>
        <v>2.4020571722357963E-4</v>
      </c>
      <c r="J314" s="16">
        <f t="shared" si="23"/>
        <v>2.9105508339241238E-7</v>
      </c>
    </row>
    <row r="315" spans="1:10" x14ac:dyDescent="0.25">
      <c r="A315" s="37">
        <v>313</v>
      </c>
      <c r="B315" s="4">
        <v>2389</v>
      </c>
      <c r="C315" s="20">
        <f t="shared" si="20"/>
        <v>-3.7601882616500179E-3</v>
      </c>
      <c r="F315" s="19">
        <f t="shared" si="21"/>
        <v>1.4139015763050583E-5</v>
      </c>
      <c r="G315">
        <v>209</v>
      </c>
      <c r="H315" s="17">
        <f t="shared" si="22"/>
        <v>7.0613053097355093E-6</v>
      </c>
      <c r="I315" s="17">
        <f t="shared" si="24"/>
        <v>2.4022924870475162E-4</v>
      </c>
      <c r="J315" s="16">
        <f t="shared" si="23"/>
        <v>5.0755439831237336E-8</v>
      </c>
    </row>
    <row r="316" spans="1:10" x14ac:dyDescent="0.25">
      <c r="A316" s="37">
        <v>314</v>
      </c>
      <c r="B316" s="4">
        <v>2399</v>
      </c>
      <c r="C316" s="20">
        <f t="shared" si="20"/>
        <v>4.1771155138850191E-3</v>
      </c>
      <c r="F316" s="19">
        <f t="shared" si="21"/>
        <v>1.7448294016338907E-5</v>
      </c>
      <c r="G316">
        <v>208</v>
      </c>
      <c r="H316" s="17">
        <f t="shared" si="22"/>
        <v>8.7431607889419015E-6</v>
      </c>
      <c r="I316" s="17">
        <f t="shared" si="24"/>
        <v>2.4025838489338306E-4</v>
      </c>
      <c r="J316" s="16">
        <f t="shared" si="23"/>
        <v>4.9288191740174304E-8</v>
      </c>
    </row>
    <row r="317" spans="1:10" x14ac:dyDescent="0.25">
      <c r="A317" s="37">
        <v>315</v>
      </c>
      <c r="B317" s="4">
        <v>2305</v>
      </c>
      <c r="C317" s="20">
        <f t="shared" si="20"/>
        <v>-3.9971307408945708E-2</v>
      </c>
      <c r="F317" s="19">
        <f t="shared" si="21"/>
        <v>1.5977054159804381E-3</v>
      </c>
      <c r="G317">
        <v>207</v>
      </c>
      <c r="H317" s="17">
        <f t="shared" si="22"/>
        <v>8.0327062499540214E-4</v>
      </c>
      <c r="I317" s="17">
        <f t="shared" si="24"/>
        <v>2.429352479886562E-4</v>
      </c>
      <c r="J317" s="16">
        <f t="shared" si="23"/>
        <v>1.8375964280789733E-6</v>
      </c>
    </row>
    <row r="318" spans="1:10" x14ac:dyDescent="0.25">
      <c r="A318" s="37">
        <v>316</v>
      </c>
      <c r="B318" s="4">
        <v>2300</v>
      </c>
      <c r="C318" s="20">
        <f t="shared" si="20"/>
        <v>-2.1715535135077954E-3</v>
      </c>
      <c r="F318" s="19">
        <f t="shared" si="21"/>
        <v>4.715644662028051E-6</v>
      </c>
      <c r="G318">
        <v>206</v>
      </c>
      <c r="H318" s="17">
        <f t="shared" si="22"/>
        <v>2.3787890675937886E-6</v>
      </c>
      <c r="I318" s="17">
        <f t="shared" si="24"/>
        <v>2.4294317519583686E-4</v>
      </c>
      <c r="J318" s="16">
        <f t="shared" si="23"/>
        <v>5.6367275085585409E-8</v>
      </c>
    </row>
    <row r="319" spans="1:10" x14ac:dyDescent="0.25">
      <c r="A319" s="37">
        <v>317</v>
      </c>
      <c r="B319" s="4">
        <v>2280</v>
      </c>
      <c r="C319" s="20">
        <f t="shared" si="20"/>
        <v>-8.7336799687545534E-3</v>
      </c>
      <c r="F319" s="19">
        <f t="shared" si="21"/>
        <v>7.6277165796624532E-5</v>
      </c>
      <c r="G319">
        <v>205</v>
      </c>
      <c r="H319" s="17">
        <f t="shared" si="22"/>
        <v>3.8606381057994765E-5</v>
      </c>
      <c r="I319" s="17">
        <f t="shared" si="24"/>
        <v>2.4307182921788178E-4</v>
      </c>
      <c r="J319" s="16">
        <f t="shared" si="23"/>
        <v>2.7550899893815967E-8</v>
      </c>
    </row>
    <row r="320" spans="1:10" x14ac:dyDescent="0.25">
      <c r="A320" s="37">
        <v>318</v>
      </c>
      <c r="B320" s="4">
        <v>2221</v>
      </c>
      <c r="C320" s="20">
        <f t="shared" si="20"/>
        <v>-2.6217898054059038E-2</v>
      </c>
      <c r="F320" s="19">
        <f t="shared" si="21"/>
        <v>6.873781783730327E-4</v>
      </c>
      <c r="G320">
        <v>204</v>
      </c>
      <c r="H320" s="17">
        <f t="shared" si="22"/>
        <v>3.4906794532841423E-4</v>
      </c>
      <c r="I320" s="17">
        <f t="shared" si="24"/>
        <v>2.4423508238750663E-4</v>
      </c>
      <c r="J320" s="16">
        <f t="shared" si="23"/>
        <v>1.9709781640341623E-7</v>
      </c>
    </row>
    <row r="321" spans="1:10" x14ac:dyDescent="0.25">
      <c r="A321" s="37">
        <v>319</v>
      </c>
      <c r="B321" s="4">
        <v>2180</v>
      </c>
      <c r="C321" s="20">
        <f t="shared" si="20"/>
        <v>-1.8632668111292792E-2</v>
      </c>
      <c r="F321" s="19">
        <f t="shared" si="21"/>
        <v>3.4717632094558731E-4</v>
      </c>
      <c r="G321">
        <v>203</v>
      </c>
      <c r="H321" s="17">
        <f t="shared" si="22"/>
        <v>1.768943692505448E-4</v>
      </c>
      <c r="I321" s="17">
        <f t="shared" si="24"/>
        <v>2.4482457488738627E-4</v>
      </c>
      <c r="J321" s="16">
        <f t="shared" si="23"/>
        <v>1.0643556351845687E-8</v>
      </c>
    </row>
    <row r="322" spans="1:10" x14ac:dyDescent="0.25">
      <c r="A322" s="37">
        <v>320</v>
      </c>
      <c r="B322" s="4">
        <v>2209</v>
      </c>
      <c r="C322" s="20">
        <f t="shared" si="20"/>
        <v>1.3215047636982521E-2</v>
      </c>
      <c r="F322" s="19">
        <f t="shared" si="21"/>
        <v>1.7463748404771733E-4</v>
      </c>
      <c r="G322">
        <v>202</v>
      </c>
      <c r="H322" s="17">
        <f t="shared" si="22"/>
        <v>8.9279358700730126E-5</v>
      </c>
      <c r="I322" s="17">
        <f t="shared" si="24"/>
        <v>2.4512209431986519E-4</v>
      </c>
      <c r="J322" s="16">
        <f t="shared" si="23"/>
        <v>4.8535956629538082E-9</v>
      </c>
    </row>
    <row r="323" spans="1:10" x14ac:dyDescent="0.25">
      <c r="A323" s="37">
        <v>321</v>
      </c>
      <c r="B323" s="4">
        <v>2034</v>
      </c>
      <c r="C323" s="20">
        <f t="shared" si="20"/>
        <v>-8.2535626811611876E-2</v>
      </c>
      <c r="F323" s="19">
        <f t="shared" si="21"/>
        <v>6.8121296931856652E-3</v>
      </c>
      <c r="G323">
        <v>201</v>
      </c>
      <c r="H323" s="17">
        <f t="shared" si="22"/>
        <v>3.4941873520856585E-3</v>
      </c>
      <c r="I323" s="17">
        <f t="shared" si="24"/>
        <v>2.5676631593051077E-4</v>
      </c>
      <c r="J323" s="16">
        <f t="shared" si="23"/>
        <v>4.2984008092743666E-5</v>
      </c>
    </row>
    <row r="324" spans="1:10" x14ac:dyDescent="0.25">
      <c r="A324" s="37">
        <v>322</v>
      </c>
      <c r="B324" s="4">
        <v>1970</v>
      </c>
      <c r="C324" s="20">
        <f t="shared" ref="C324:C387" si="25">LN(B324/B323)</f>
        <v>-3.1970754876471108E-2</v>
      </c>
      <c r="F324" s="19">
        <f t="shared" ref="F324:F387" si="26">C324^2</f>
        <v>1.0221291673714011E-3</v>
      </c>
      <c r="G324">
        <v>200</v>
      </c>
      <c r="H324" s="17">
        <f t="shared" ref="H324:H387" si="27">F324*($E$7^(G324-1))</f>
        <v>5.2603997045246086E-4</v>
      </c>
      <c r="I324" s="17">
        <f t="shared" si="24"/>
        <v>2.5851932038470804E-4</v>
      </c>
      <c r="J324" s="16">
        <f t="shared" ref="J324:J387" si="28">(F324-($E$7*I324))^2</f>
        <v>5.8441644642543332E-7</v>
      </c>
    </row>
    <row r="325" spans="1:10" x14ac:dyDescent="0.25">
      <c r="A325" s="37">
        <v>323</v>
      </c>
      <c r="B325" s="4">
        <v>2019</v>
      </c>
      <c r="C325" s="20">
        <f t="shared" si="25"/>
        <v>2.4568796580803347E-2</v>
      </c>
      <c r="F325" s="19">
        <f t="shared" si="26"/>
        <v>6.036257654288942E-4</v>
      </c>
      <c r="G325">
        <v>199</v>
      </c>
      <c r="H325" s="17">
        <f t="shared" si="27"/>
        <v>3.116954164821558E-4</v>
      </c>
      <c r="I325" s="17">
        <f t="shared" ref="I325:I388" si="29">(1-$E$7)*H325+I324</f>
        <v>2.595580312890831E-4</v>
      </c>
      <c r="J325" s="16">
        <f t="shared" si="28"/>
        <v>1.1897856722692148E-7</v>
      </c>
    </row>
    <row r="326" spans="1:10" x14ac:dyDescent="0.25">
      <c r="A326" s="37">
        <v>324</v>
      </c>
      <c r="B326" s="4">
        <v>2061</v>
      </c>
      <c r="C326" s="20">
        <f t="shared" si="25"/>
        <v>2.0588962577621463E-2</v>
      </c>
      <c r="F326" s="19">
        <f t="shared" si="26"/>
        <v>4.2390538002269704E-4</v>
      </c>
      <c r="G326">
        <v>198</v>
      </c>
      <c r="H326" s="17">
        <f t="shared" si="27"/>
        <v>2.1962473927558175E-4</v>
      </c>
      <c r="I326" s="17">
        <f t="shared" si="29"/>
        <v>2.6028992081806863E-4</v>
      </c>
      <c r="J326" s="16">
        <f t="shared" si="28"/>
        <v>2.7054612423099834E-8</v>
      </c>
    </row>
    <row r="327" spans="1:10" x14ac:dyDescent="0.25">
      <c r="A327" s="37">
        <v>325</v>
      </c>
      <c r="B327" s="4">
        <v>2080</v>
      </c>
      <c r="C327" s="20">
        <f t="shared" si="25"/>
        <v>9.1765918049047327E-3</v>
      </c>
      <c r="F327" s="19">
        <f t="shared" si="26"/>
        <v>8.4209837153844706E-5</v>
      </c>
      <c r="G327">
        <v>197</v>
      </c>
      <c r="H327" s="17">
        <f t="shared" si="27"/>
        <v>4.3774867636714385E-5</v>
      </c>
      <c r="I327" s="17">
        <f t="shared" si="29"/>
        <v>2.604357985883131E-4</v>
      </c>
      <c r="J327" s="16">
        <f t="shared" si="28"/>
        <v>3.0750453027202598E-8</v>
      </c>
    </row>
    <row r="328" spans="1:10" x14ac:dyDescent="0.25">
      <c r="A328" s="37">
        <v>326</v>
      </c>
      <c r="B328" s="4">
        <v>2074</v>
      </c>
      <c r="C328" s="20">
        <f t="shared" si="25"/>
        <v>-2.8887839058910091E-3</v>
      </c>
      <c r="F328" s="19">
        <f t="shared" si="26"/>
        <v>8.3450724549349153E-6</v>
      </c>
      <c r="G328">
        <v>196</v>
      </c>
      <c r="H328" s="17">
        <f t="shared" si="27"/>
        <v>4.3525303628081779E-6</v>
      </c>
      <c r="I328" s="17">
        <f t="shared" si="29"/>
        <v>2.604503031992583E-4</v>
      </c>
      <c r="J328" s="16">
        <f t="shared" si="28"/>
        <v>6.3120176824450588E-8</v>
      </c>
    </row>
    <row r="329" spans="1:10" x14ac:dyDescent="0.25">
      <c r="A329" s="37">
        <v>327</v>
      </c>
      <c r="B329" s="4">
        <v>2180</v>
      </c>
      <c r="C329" s="20">
        <f t="shared" si="25"/>
        <v>4.9845766993661972E-2</v>
      </c>
      <c r="F329" s="19">
        <f t="shared" si="26"/>
        <v>2.4846004871864414E-3</v>
      </c>
      <c r="G329">
        <v>195</v>
      </c>
      <c r="H329" s="17">
        <f t="shared" si="27"/>
        <v>1.3002233089103043E-3</v>
      </c>
      <c r="I329" s="17">
        <f t="shared" si="29"/>
        <v>2.6478323867944696E-4</v>
      </c>
      <c r="J329" s="16">
        <f t="shared" si="28"/>
        <v>4.9315068320105366E-6</v>
      </c>
    </row>
    <row r="330" spans="1:10" x14ac:dyDescent="0.25">
      <c r="A330" s="37">
        <v>328</v>
      </c>
      <c r="B330" s="4">
        <v>2297</v>
      </c>
      <c r="C330" s="20">
        <f t="shared" si="25"/>
        <v>5.2279046905963494E-2</v>
      </c>
      <c r="F330" s="19">
        <f t="shared" si="26"/>
        <v>2.7330987453959314E-3</v>
      </c>
      <c r="G330">
        <v>194</v>
      </c>
      <c r="H330" s="17">
        <f t="shared" si="27"/>
        <v>1.4350478675534707E-3</v>
      </c>
      <c r="I330" s="17">
        <f t="shared" si="29"/>
        <v>2.6956547091484866E-4</v>
      </c>
      <c r="J330" s="16">
        <f t="shared" si="28"/>
        <v>6.0734230580624845E-6</v>
      </c>
    </row>
    <row r="331" spans="1:10" x14ac:dyDescent="0.25">
      <c r="A331" s="37">
        <v>329</v>
      </c>
      <c r="B331" s="4">
        <v>2325</v>
      </c>
      <c r="C331" s="20">
        <f t="shared" si="25"/>
        <v>1.2116115332358421E-2</v>
      </c>
      <c r="F331" s="19">
        <f t="shared" si="26"/>
        <v>1.4680025074701079E-4</v>
      </c>
      <c r="G331">
        <v>193</v>
      </c>
      <c r="H331" s="17">
        <f t="shared" si="27"/>
        <v>7.7337040000257984E-5</v>
      </c>
      <c r="I331" s="17">
        <f t="shared" si="29"/>
        <v>2.6982319310937748E-4</v>
      </c>
      <c r="J331" s="16">
        <f t="shared" si="28"/>
        <v>1.4914214894220967E-8</v>
      </c>
    </row>
    <row r="332" spans="1:10" x14ac:dyDescent="0.25">
      <c r="A332" s="37">
        <v>330</v>
      </c>
      <c r="B332" s="4">
        <v>2372</v>
      </c>
      <c r="C332" s="20">
        <f t="shared" si="25"/>
        <v>2.0013442096159427E-2</v>
      </c>
      <c r="F332" s="19">
        <f t="shared" si="26"/>
        <v>4.0053786453632623E-4</v>
      </c>
      <c r="G332">
        <v>192</v>
      </c>
      <c r="H332" s="17">
        <f t="shared" si="27"/>
        <v>2.1171616084935535E-4</v>
      </c>
      <c r="I332" s="17">
        <f t="shared" si="29"/>
        <v>2.7052872765777927E-4</v>
      </c>
      <c r="J332" s="16">
        <f t="shared" si="28"/>
        <v>1.7137601333857331E-8</v>
      </c>
    </row>
    <row r="333" spans="1:10" x14ac:dyDescent="0.25">
      <c r="A333" s="37">
        <v>331</v>
      </c>
      <c r="B333" s="4">
        <v>2340</v>
      </c>
      <c r="C333" s="20">
        <f t="shared" si="25"/>
        <v>-1.3582551765868945E-2</v>
      </c>
      <c r="F333" s="19">
        <f t="shared" si="26"/>
        <v>1.8448571247250959E-4</v>
      </c>
      <c r="G333">
        <v>191</v>
      </c>
      <c r="H333" s="17">
        <f t="shared" si="27"/>
        <v>9.7841443958232238E-5</v>
      </c>
      <c r="I333" s="17">
        <f t="shared" si="29"/>
        <v>2.7085477985285553E-4</v>
      </c>
      <c r="J333" s="16">
        <f t="shared" si="28"/>
        <v>7.3045151104037947E-9</v>
      </c>
    </row>
    <row r="334" spans="1:10" x14ac:dyDescent="0.25">
      <c r="A334" s="37">
        <v>332</v>
      </c>
      <c r="B334" s="4">
        <v>2258</v>
      </c>
      <c r="C334" s="20">
        <f t="shared" si="25"/>
        <v>-3.5671463642139772E-2</v>
      </c>
      <c r="F334" s="19">
        <f t="shared" si="26"/>
        <v>1.2724533183724996E-3</v>
      </c>
      <c r="G334">
        <v>190</v>
      </c>
      <c r="H334" s="17">
        <f t="shared" si="27"/>
        <v>6.7709819787566052E-4</v>
      </c>
      <c r="I334" s="17">
        <f t="shared" si="29"/>
        <v>2.7311117903062912E-4</v>
      </c>
      <c r="J334" s="16">
        <f t="shared" si="28"/>
        <v>1.0005046036737002E-6</v>
      </c>
    </row>
    <row r="335" spans="1:10" x14ac:dyDescent="0.25">
      <c r="A335" s="37">
        <v>333</v>
      </c>
      <c r="B335" s="4">
        <v>2179</v>
      </c>
      <c r="C335" s="20">
        <f t="shared" si="25"/>
        <v>-3.5613409764987482E-2</v>
      </c>
      <c r="F335" s="19">
        <f t="shared" si="26"/>
        <v>1.2683149550889057E-3</v>
      </c>
      <c r="G335">
        <v>189</v>
      </c>
      <c r="H335" s="17">
        <f t="shared" si="27"/>
        <v>6.7715267161464051E-4</v>
      </c>
      <c r="I335" s="17">
        <f t="shared" si="29"/>
        <v>2.7536775973967872E-4</v>
      </c>
      <c r="J335" s="16">
        <f t="shared" si="28"/>
        <v>9.8776733206981772E-7</v>
      </c>
    </row>
    <row r="336" spans="1:10" x14ac:dyDescent="0.25">
      <c r="A336" s="37">
        <v>334</v>
      </c>
      <c r="B336" s="4">
        <v>2163</v>
      </c>
      <c r="C336" s="20">
        <f t="shared" si="25"/>
        <v>-7.3699089915610959E-3</v>
      </c>
      <c r="F336" s="19">
        <f t="shared" si="26"/>
        <v>5.4315558543893087E-5</v>
      </c>
      <c r="G336">
        <v>188</v>
      </c>
      <c r="H336" s="17">
        <f t="shared" si="27"/>
        <v>2.9096008596242649E-5</v>
      </c>
      <c r="I336" s="17">
        <f t="shared" si="29"/>
        <v>2.7546472087482723E-4</v>
      </c>
      <c r="J336" s="16">
        <f t="shared" si="28"/>
        <v>4.8501776425159533E-8</v>
      </c>
    </row>
    <row r="337" spans="1:10" x14ac:dyDescent="0.25">
      <c r="A337" s="37">
        <v>335</v>
      </c>
      <c r="B337" s="4">
        <v>2210</v>
      </c>
      <c r="C337" s="20">
        <f t="shared" si="25"/>
        <v>2.149636855873965E-2</v>
      </c>
      <c r="F337" s="19">
        <f t="shared" si="26"/>
        <v>4.6209386121317056E-4</v>
      </c>
      <c r="G337">
        <v>187</v>
      </c>
      <c r="H337" s="17">
        <f t="shared" si="27"/>
        <v>2.4836423071884089E-4</v>
      </c>
      <c r="I337" s="17">
        <f t="shared" si="29"/>
        <v>2.7629238346164344E-4</v>
      </c>
      <c r="J337" s="16">
        <f t="shared" si="28"/>
        <v>3.4865183575301936E-8</v>
      </c>
    </row>
    <row r="338" spans="1:10" x14ac:dyDescent="0.25">
      <c r="A338" s="37">
        <v>336</v>
      </c>
      <c r="B338" s="4">
        <v>2160</v>
      </c>
      <c r="C338" s="20">
        <f t="shared" si="25"/>
        <v>-2.2884293833587845E-2</v>
      </c>
      <c r="F338" s="19">
        <f t="shared" si="26"/>
        <v>5.2369090426198663E-4</v>
      </c>
      <c r="G338">
        <v>186</v>
      </c>
      <c r="H338" s="17">
        <f t="shared" si="27"/>
        <v>2.8241227192254742E-4</v>
      </c>
      <c r="I338" s="17">
        <f t="shared" si="29"/>
        <v>2.7723350960872002E-4</v>
      </c>
      <c r="J338" s="16">
        <f t="shared" si="28"/>
        <v>6.1197489188837131E-8</v>
      </c>
    </row>
    <row r="339" spans="1:10" x14ac:dyDescent="0.25">
      <c r="A339" s="37">
        <v>337</v>
      </c>
      <c r="B339" s="4">
        <v>2160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2.7723350960872002E-4</v>
      </c>
      <c r="J339" s="16">
        <f t="shared" si="28"/>
        <v>7.6347017960032606E-8</v>
      </c>
    </row>
    <row r="340" spans="1:10" x14ac:dyDescent="0.25">
      <c r="A340" s="37">
        <v>338</v>
      </c>
      <c r="B340" s="4">
        <v>2250</v>
      </c>
      <c r="C340" s="20">
        <f t="shared" si="25"/>
        <v>4.08219945202552E-2</v>
      </c>
      <c r="F340" s="19">
        <f t="shared" si="26"/>
        <v>1.6664352366117456E-3</v>
      </c>
      <c r="G340">
        <v>184</v>
      </c>
      <c r="H340" s="17">
        <f t="shared" si="27"/>
        <v>9.0468281567859137E-4</v>
      </c>
      <c r="I340" s="17">
        <f t="shared" si="29"/>
        <v>2.8024832425133398E-4</v>
      </c>
      <c r="J340" s="16">
        <f t="shared" si="28"/>
        <v>1.9241041893895096E-6</v>
      </c>
    </row>
    <row r="341" spans="1:10" x14ac:dyDescent="0.25">
      <c r="A341" s="37">
        <v>339</v>
      </c>
      <c r="B341" s="4">
        <v>2314</v>
      </c>
      <c r="C341" s="20">
        <f t="shared" si="25"/>
        <v>2.8047412555156116E-2</v>
      </c>
      <c r="F341" s="19">
        <f t="shared" si="26"/>
        <v>7.8665735103912893E-4</v>
      </c>
      <c r="G341">
        <v>183</v>
      </c>
      <c r="H341" s="17">
        <f t="shared" si="27"/>
        <v>4.2849246552617765E-4</v>
      </c>
      <c r="I341" s="17">
        <f t="shared" si="29"/>
        <v>2.8167625604900949E-4</v>
      </c>
      <c r="J341" s="16">
        <f t="shared" si="28"/>
        <v>2.5595481205540416E-7</v>
      </c>
    </row>
    <row r="342" spans="1:10" x14ac:dyDescent="0.25">
      <c r="A342" s="37">
        <v>340</v>
      </c>
      <c r="B342" s="4">
        <v>2285</v>
      </c>
      <c r="C342" s="20">
        <f t="shared" si="25"/>
        <v>-1.2611604425316798E-2</v>
      </c>
      <c r="F342" s="19">
        <f t="shared" si="26"/>
        <v>1.5905256618067024E-4</v>
      </c>
      <c r="G342">
        <v>182</v>
      </c>
      <c r="H342" s="17">
        <f t="shared" si="27"/>
        <v>8.6925650338869222E-5</v>
      </c>
      <c r="I342" s="17">
        <f t="shared" si="29"/>
        <v>2.8196593185462739E-4</v>
      </c>
      <c r="J342" s="16">
        <f t="shared" si="28"/>
        <v>1.4877590062415778E-8</v>
      </c>
    </row>
    <row r="343" spans="1:10" x14ac:dyDescent="0.25">
      <c r="A343" s="37">
        <v>341</v>
      </c>
      <c r="B343" s="4">
        <v>2353</v>
      </c>
      <c r="C343" s="20">
        <f t="shared" si="25"/>
        <v>2.9325085399057319E-2</v>
      </c>
      <c r="F343" s="19">
        <f t="shared" si="26"/>
        <v>8.5996063366200481E-4</v>
      </c>
      <c r="G343">
        <v>181</v>
      </c>
      <c r="H343" s="17">
        <f t="shared" si="27"/>
        <v>4.7155844045835741E-4</v>
      </c>
      <c r="I343" s="17">
        <f t="shared" si="29"/>
        <v>2.8353737906961147E-4</v>
      </c>
      <c r="J343" s="16">
        <f t="shared" si="28"/>
        <v>3.333539576646926E-7</v>
      </c>
    </row>
    <row r="344" spans="1:10" x14ac:dyDescent="0.25">
      <c r="A344" s="37">
        <v>342</v>
      </c>
      <c r="B344" s="4">
        <v>2300</v>
      </c>
      <c r="C344" s="20">
        <f t="shared" si="25"/>
        <v>-2.2781986810121443E-2</v>
      </c>
      <c r="F344" s="19">
        <f t="shared" si="26"/>
        <v>5.1901892301654741E-4</v>
      </c>
      <c r="G344">
        <v>180</v>
      </c>
      <c r="H344" s="17">
        <f t="shared" si="27"/>
        <v>2.8555503846218363E-4</v>
      </c>
      <c r="I344" s="17">
        <f t="shared" si="29"/>
        <v>2.8448897834430558E-4</v>
      </c>
      <c r="J344" s="16">
        <f t="shared" si="28"/>
        <v>5.5449884410098287E-8</v>
      </c>
    </row>
    <row r="345" spans="1:10" x14ac:dyDescent="0.25">
      <c r="A345" s="37">
        <v>343</v>
      </c>
      <c r="B345" s="4">
        <v>2295</v>
      </c>
      <c r="C345" s="20">
        <f t="shared" si="25"/>
        <v>-2.1762794225955173E-3</v>
      </c>
      <c r="F345" s="19">
        <f t="shared" si="26"/>
        <v>4.7361921252126779E-6</v>
      </c>
      <c r="G345">
        <v>179</v>
      </c>
      <c r="H345" s="17">
        <f t="shared" si="27"/>
        <v>2.6144818440006479E-6</v>
      </c>
      <c r="I345" s="17">
        <f t="shared" si="29"/>
        <v>2.844976909870236E-4</v>
      </c>
      <c r="J345" s="16">
        <f t="shared" si="28"/>
        <v>7.7736924928534688E-8</v>
      </c>
    </row>
    <row r="346" spans="1:10" x14ac:dyDescent="0.25">
      <c r="A346" s="37">
        <v>344</v>
      </c>
      <c r="B346" s="4">
        <v>2297</v>
      </c>
      <c r="C346" s="20">
        <f t="shared" si="25"/>
        <v>8.7108019445264473E-4</v>
      </c>
      <c r="F346" s="19">
        <f t="shared" si="26"/>
        <v>7.587807051676574E-7</v>
      </c>
      <c r="G346">
        <v>178</v>
      </c>
      <c r="H346" s="17">
        <f t="shared" si="27"/>
        <v>4.2026408859137314E-7</v>
      </c>
      <c r="I346" s="17">
        <f t="shared" si="29"/>
        <v>2.8449909149812658E-4</v>
      </c>
      <c r="J346" s="16">
        <f t="shared" si="28"/>
        <v>7.9971445582441885E-8</v>
      </c>
    </row>
    <row r="347" spans="1:10" x14ac:dyDescent="0.25">
      <c r="A347" s="37">
        <v>345</v>
      </c>
      <c r="B347" s="4">
        <v>2320</v>
      </c>
      <c r="C347" s="20">
        <f t="shared" si="25"/>
        <v>9.9632619712574939E-3</v>
      </c>
      <c r="F347" s="19">
        <f t="shared" si="26"/>
        <v>9.9266589107905762E-5</v>
      </c>
      <c r="G347">
        <v>177</v>
      </c>
      <c r="H347" s="17">
        <f t="shared" si="27"/>
        <v>5.5164385591607989E-5</v>
      </c>
      <c r="I347" s="17">
        <f t="shared" si="29"/>
        <v>2.8468292432279194E-4</v>
      </c>
      <c r="J347" s="16">
        <f t="shared" si="28"/>
        <v>3.4028311026645408E-8</v>
      </c>
    </row>
    <row r="348" spans="1:10" x14ac:dyDescent="0.25">
      <c r="A348" s="37">
        <v>346</v>
      </c>
      <c r="B348" s="4">
        <v>2410</v>
      </c>
      <c r="C348" s="20">
        <f t="shared" si="25"/>
        <v>3.805956182434498E-2</v>
      </c>
      <c r="F348" s="19">
        <f t="shared" si="26"/>
        <v>1.4485302462611377E-3</v>
      </c>
      <c r="G348">
        <v>176</v>
      </c>
      <c r="H348" s="17">
        <f t="shared" si="27"/>
        <v>8.0766811402502021E-4</v>
      </c>
      <c r="I348" s="17">
        <f t="shared" si="29"/>
        <v>2.8737444185173783E-4</v>
      </c>
      <c r="J348" s="16">
        <f t="shared" si="28"/>
        <v>1.3505077096336738E-6</v>
      </c>
    </row>
    <row r="349" spans="1:10" x14ac:dyDescent="0.25">
      <c r="A349" s="37">
        <v>347</v>
      </c>
      <c r="B349" s="4">
        <v>2450</v>
      </c>
      <c r="C349" s="20">
        <f t="shared" si="25"/>
        <v>1.6461277054071931E-2</v>
      </c>
      <c r="F349" s="19">
        <f t="shared" si="26"/>
        <v>2.7097364225091508E-4</v>
      </c>
      <c r="G349">
        <v>175</v>
      </c>
      <c r="H349" s="17">
        <f t="shared" si="27"/>
        <v>1.5159403129405427E-4</v>
      </c>
      <c r="I349" s="17">
        <f t="shared" si="29"/>
        <v>2.8787962211752568E-4</v>
      </c>
      <c r="J349" s="16">
        <f t="shared" si="28"/>
        <v>2.5429513662602929E-10</v>
      </c>
    </row>
    <row r="350" spans="1:10" x14ac:dyDescent="0.25">
      <c r="A350" s="37">
        <v>348</v>
      </c>
      <c r="B350" s="4">
        <v>2555</v>
      </c>
      <c r="C350" s="20">
        <f t="shared" si="25"/>
        <v>4.1964199099032207E-2</v>
      </c>
      <c r="F350" s="19">
        <f t="shared" si="26"/>
        <v>1.7609940060232154E-3</v>
      </c>
      <c r="G350">
        <v>174</v>
      </c>
      <c r="H350" s="17">
        <f t="shared" si="27"/>
        <v>9.8846800073181169E-4</v>
      </c>
      <c r="I350" s="17">
        <f t="shared" si="29"/>
        <v>2.91173647106965E-4</v>
      </c>
      <c r="J350" s="16">
        <f t="shared" si="28"/>
        <v>2.1632252301127377E-6</v>
      </c>
    </row>
    <row r="351" spans="1:10" x14ac:dyDescent="0.25">
      <c r="A351" s="37">
        <v>349</v>
      </c>
      <c r="B351" s="4">
        <v>2489</v>
      </c>
      <c r="C351" s="20">
        <f t="shared" si="25"/>
        <v>-2.6171200270212826E-2</v>
      </c>
      <c r="F351" s="19">
        <f t="shared" si="26"/>
        <v>6.8493172358358796E-4</v>
      </c>
      <c r="G351">
        <v>173</v>
      </c>
      <c r="H351" s="17">
        <f t="shared" si="27"/>
        <v>3.8574624053415516E-4</v>
      </c>
      <c r="I351" s="17">
        <f t="shared" si="29"/>
        <v>2.9245912903957288E-4</v>
      </c>
      <c r="J351" s="16">
        <f t="shared" si="28"/>
        <v>1.5480070028074418E-7</v>
      </c>
    </row>
    <row r="352" spans="1:10" x14ac:dyDescent="0.25">
      <c r="A352" s="37">
        <v>350</v>
      </c>
      <c r="B352" s="4">
        <v>2450</v>
      </c>
      <c r="C352" s="20">
        <f t="shared" si="25"/>
        <v>-1.579299882881938E-2</v>
      </c>
      <c r="F352" s="19">
        <f t="shared" si="26"/>
        <v>2.4941881200709031E-4</v>
      </c>
      <c r="G352">
        <v>172</v>
      </c>
      <c r="H352" s="17">
        <f t="shared" si="27"/>
        <v>1.4093968951691402E-4</v>
      </c>
      <c r="I352" s="17">
        <f t="shared" si="29"/>
        <v>2.9292880419236366E-4</v>
      </c>
      <c r="J352" s="16">
        <f t="shared" si="28"/>
        <v>1.8091258581825848E-9</v>
      </c>
    </row>
    <row r="353" spans="1:10" x14ac:dyDescent="0.25">
      <c r="A353" s="37">
        <v>351</v>
      </c>
      <c r="B353" s="4">
        <v>2540</v>
      </c>
      <c r="C353" s="20">
        <f t="shared" si="25"/>
        <v>3.6076056473809591E-2</v>
      </c>
      <c r="F353" s="19">
        <f t="shared" si="26"/>
        <v>1.301481850701499E-3</v>
      </c>
      <c r="G353">
        <v>171</v>
      </c>
      <c r="H353" s="17">
        <f t="shared" si="27"/>
        <v>7.3789047429443201E-4</v>
      </c>
      <c r="I353" s="17">
        <f t="shared" si="29"/>
        <v>2.9538779088692088E-4</v>
      </c>
      <c r="J353" s="16">
        <f t="shared" si="28"/>
        <v>1.0142069567044671E-6</v>
      </c>
    </row>
    <row r="354" spans="1:10" x14ac:dyDescent="0.25">
      <c r="A354" s="37">
        <v>352</v>
      </c>
      <c r="B354" s="4">
        <v>2540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2.9538779088692088E-4</v>
      </c>
      <c r="J354" s="16">
        <f t="shared" si="28"/>
        <v>8.6673376303543904E-8</v>
      </c>
    </row>
    <row r="355" spans="1:10" x14ac:dyDescent="0.25">
      <c r="A355" s="37">
        <v>353</v>
      </c>
      <c r="B355" s="4">
        <v>2550</v>
      </c>
      <c r="C355" s="20">
        <f t="shared" si="25"/>
        <v>3.929278139889557E-3</v>
      </c>
      <c r="F355" s="19">
        <f t="shared" si="26"/>
        <v>1.5439226700613938E-5</v>
      </c>
      <c r="G355">
        <v>169</v>
      </c>
      <c r="H355" s="17">
        <f t="shared" si="27"/>
        <v>8.8120854353082417E-6</v>
      </c>
      <c r="I355" s="17">
        <f t="shared" si="29"/>
        <v>2.9541715676382482E-4</v>
      </c>
      <c r="J355" s="16">
        <f t="shared" si="28"/>
        <v>7.7837353916961096E-8</v>
      </c>
    </row>
    <row r="356" spans="1:10" x14ac:dyDescent="0.25">
      <c r="A356" s="37">
        <v>354</v>
      </c>
      <c r="B356" s="4">
        <v>2401</v>
      </c>
      <c r="C356" s="20">
        <f t="shared" si="25"/>
        <v>-6.0208041931218648E-2</v>
      </c>
      <c r="F356" s="19">
        <f t="shared" si="26"/>
        <v>3.6250083131913829E-3</v>
      </c>
      <c r="G356">
        <v>168</v>
      </c>
      <c r="H356" s="17">
        <f t="shared" si="27"/>
        <v>2.0759258905935782E-3</v>
      </c>
      <c r="I356" s="17">
        <f t="shared" si="29"/>
        <v>3.0233508607946955E-4</v>
      </c>
      <c r="J356" s="16">
        <f t="shared" si="28"/>
        <v>1.104685369559963E-5</v>
      </c>
    </row>
    <row r="357" spans="1:10" x14ac:dyDescent="0.25">
      <c r="A357" s="37">
        <v>355</v>
      </c>
      <c r="B357" s="4">
        <v>2599</v>
      </c>
      <c r="C357" s="20">
        <f t="shared" si="25"/>
        <v>7.924143842023694E-2</v>
      </c>
      <c r="F357" s="19">
        <f t="shared" si="26"/>
        <v>6.2792055629082031E-3</v>
      </c>
      <c r="G357">
        <v>167</v>
      </c>
      <c r="H357" s="17">
        <f t="shared" si="27"/>
        <v>3.6079226896957159E-3</v>
      </c>
      <c r="I357" s="17">
        <f t="shared" si="29"/>
        <v>3.143583255682786E-4</v>
      </c>
      <c r="J357" s="16">
        <f t="shared" si="28"/>
        <v>3.5591901030371474E-5</v>
      </c>
    </row>
    <row r="358" spans="1:10" x14ac:dyDescent="0.25">
      <c r="A358" s="37">
        <v>356</v>
      </c>
      <c r="B358" s="4">
        <v>2385</v>
      </c>
      <c r="C358" s="20">
        <f t="shared" si="25"/>
        <v>-8.5927631319048695E-2</v>
      </c>
      <c r="F358" s="19">
        <f t="shared" si="26"/>
        <v>7.3835578241023582E-3</v>
      </c>
      <c r="G358">
        <v>166</v>
      </c>
      <c r="H358" s="17">
        <f t="shared" si="27"/>
        <v>4.2566494512611451E-3</v>
      </c>
      <c r="I358" s="17">
        <f t="shared" si="29"/>
        <v>3.28543417704146E-4</v>
      </c>
      <c r="J358" s="16">
        <f t="shared" si="28"/>
        <v>4.9788677924424095E-5</v>
      </c>
    </row>
    <row r="359" spans="1:10" x14ac:dyDescent="0.25">
      <c r="A359" s="37">
        <v>357</v>
      </c>
      <c r="B359" s="4">
        <v>2385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3.28543417704146E-4</v>
      </c>
      <c r="J359" s="16">
        <f t="shared" si="28"/>
        <v>1.0722256049147149E-7</v>
      </c>
    </row>
    <row r="360" spans="1:10" x14ac:dyDescent="0.25">
      <c r="A360" s="37">
        <v>358</v>
      </c>
      <c r="B360" s="4">
        <v>2509</v>
      </c>
      <c r="C360" s="20">
        <f t="shared" si="25"/>
        <v>5.0685143043980758E-2</v>
      </c>
      <c r="F360" s="19">
        <f t="shared" si="26"/>
        <v>2.5689837253887911E-3</v>
      </c>
      <c r="G360">
        <v>164</v>
      </c>
      <c r="H360" s="17">
        <f t="shared" si="27"/>
        <v>1.4909494732903057E-3</v>
      </c>
      <c r="I360" s="17">
        <f t="shared" si="29"/>
        <v>3.3351193951706624E-4</v>
      </c>
      <c r="J360" s="16">
        <f t="shared" si="28"/>
        <v>5.0023044076336365E-6</v>
      </c>
    </row>
    <row r="361" spans="1:10" x14ac:dyDescent="0.25">
      <c r="A361" s="37">
        <v>359</v>
      </c>
      <c r="B361" s="4">
        <v>2410</v>
      </c>
      <c r="C361" s="20">
        <f t="shared" si="25"/>
        <v>-4.0257519881721604E-2</v>
      </c>
      <c r="F361" s="19">
        <f t="shared" si="26"/>
        <v>1.6206679070272102E-3</v>
      </c>
      <c r="G361">
        <v>163</v>
      </c>
      <c r="H361" s="17">
        <f t="shared" si="27"/>
        <v>9.4372462774912791E-4</v>
      </c>
      <c r="I361" s="17">
        <f t="shared" si="29"/>
        <v>3.3665685923591751E-4</v>
      </c>
      <c r="J361" s="16">
        <f t="shared" si="28"/>
        <v>1.6515666775258268E-6</v>
      </c>
    </row>
    <row r="362" spans="1:10" x14ac:dyDescent="0.25">
      <c r="A362" s="37">
        <v>360</v>
      </c>
      <c r="B362" s="4">
        <v>2500</v>
      </c>
      <c r="C362" s="20">
        <f t="shared" si="25"/>
        <v>3.6663984371591525E-2</v>
      </c>
      <c r="F362" s="19">
        <f t="shared" si="26"/>
        <v>1.3442477500003075E-3</v>
      </c>
      <c r="G362">
        <v>162</v>
      </c>
      <c r="H362" s="17">
        <f t="shared" si="27"/>
        <v>7.8538076088094919E-4</v>
      </c>
      <c r="I362" s="17">
        <f t="shared" si="29"/>
        <v>3.3927410516664203E-4</v>
      </c>
      <c r="J362" s="16">
        <f t="shared" si="28"/>
        <v>1.0122457829420841E-6</v>
      </c>
    </row>
    <row r="363" spans="1:10" x14ac:dyDescent="0.25">
      <c r="A363" s="37">
        <v>361</v>
      </c>
      <c r="B363" s="4">
        <v>2469</v>
      </c>
      <c r="C363" s="20">
        <f t="shared" si="25"/>
        <v>-1.2477521511112579E-2</v>
      </c>
      <c r="F363" s="19">
        <f t="shared" si="26"/>
        <v>1.5568854306027716E-4</v>
      </c>
      <c r="G363">
        <v>161</v>
      </c>
      <c r="H363" s="17">
        <f t="shared" si="27"/>
        <v>9.1265634662850311E-5</v>
      </c>
      <c r="I363" s="17">
        <f t="shared" si="29"/>
        <v>3.3957824377409709E-4</v>
      </c>
      <c r="J363" s="16">
        <f t="shared" si="28"/>
        <v>3.3400512715295308E-8</v>
      </c>
    </row>
    <row r="364" spans="1:10" x14ac:dyDescent="0.25">
      <c r="A364" s="37">
        <v>362</v>
      </c>
      <c r="B364" s="4">
        <v>2382</v>
      </c>
      <c r="C364" s="20">
        <f t="shared" si="25"/>
        <v>-3.5872739429934131E-2</v>
      </c>
      <c r="F364" s="19">
        <f t="shared" si="26"/>
        <v>1.286853434207951E-3</v>
      </c>
      <c r="G364">
        <v>160</v>
      </c>
      <c r="H364" s="17">
        <f t="shared" si="27"/>
        <v>7.5688411946959393E-4</v>
      </c>
      <c r="I364" s="17">
        <f t="shared" si="29"/>
        <v>3.4210052593375908E-4</v>
      </c>
      <c r="J364" s="16">
        <f t="shared" si="28"/>
        <v>8.9471345930168624E-7</v>
      </c>
    </row>
    <row r="365" spans="1:10" x14ac:dyDescent="0.25">
      <c r="A365" s="37">
        <v>363</v>
      </c>
      <c r="B365" s="4">
        <v>2502</v>
      </c>
      <c r="C365" s="20">
        <f t="shared" si="25"/>
        <v>4.9149941111611056E-2</v>
      </c>
      <c r="F365" s="19">
        <f t="shared" si="26"/>
        <v>2.4157167112748346E-3</v>
      </c>
      <c r="G365">
        <v>159</v>
      </c>
      <c r="H365" s="17">
        <f t="shared" si="27"/>
        <v>1.4255944455169919E-3</v>
      </c>
      <c r="I365" s="17">
        <f t="shared" si="29"/>
        <v>3.4685125506698567E-4</v>
      </c>
      <c r="J365" s="16">
        <f t="shared" si="28"/>
        <v>4.2849882750136444E-6</v>
      </c>
    </row>
    <row r="366" spans="1:10" x14ac:dyDescent="0.25">
      <c r="A366" s="37">
        <v>364</v>
      </c>
      <c r="B366" s="4">
        <v>2484</v>
      </c>
      <c r="C366" s="20">
        <f t="shared" si="25"/>
        <v>-7.2202479734870201E-3</v>
      </c>
      <c r="F366" s="19">
        <f t="shared" si="26"/>
        <v>5.2131980798643419E-5</v>
      </c>
      <c r="G366">
        <v>158</v>
      </c>
      <c r="H366" s="17">
        <f t="shared" si="27"/>
        <v>3.0867673731780368E-5</v>
      </c>
      <c r="I366" s="17">
        <f t="shared" si="29"/>
        <v>3.4695412019621904E-4</v>
      </c>
      <c r="J366" s="16">
        <f t="shared" si="28"/>
        <v>8.6239678709870566E-8</v>
      </c>
    </row>
    <row r="367" spans="1:10" x14ac:dyDescent="0.25">
      <c r="A367" s="37">
        <v>365</v>
      </c>
      <c r="B367" s="4">
        <v>2450</v>
      </c>
      <c r="C367" s="20">
        <f t="shared" si="25"/>
        <v>-1.3782139514596664E-2</v>
      </c>
      <c r="F367" s="19">
        <f t="shared" si="26"/>
        <v>1.8994736959980678E-4</v>
      </c>
      <c r="G367">
        <v>157</v>
      </c>
      <c r="H367" s="17">
        <f t="shared" si="27"/>
        <v>1.1284508342154621E-4</v>
      </c>
      <c r="I367" s="17">
        <f t="shared" si="29"/>
        <v>3.4733017134248856E-4</v>
      </c>
      <c r="J367" s="16">
        <f t="shared" si="28"/>
        <v>2.4406356741388908E-8</v>
      </c>
    </row>
    <row r="368" spans="1:10" x14ac:dyDescent="0.25">
      <c r="A368" s="37">
        <v>366</v>
      </c>
      <c r="B368" s="4">
        <v>2457</v>
      </c>
      <c r="C368" s="20">
        <f t="shared" si="25"/>
        <v>2.8530689824064807E-3</v>
      </c>
      <c r="F368" s="19">
        <f t="shared" si="26"/>
        <v>8.1400026183699509E-6</v>
      </c>
      <c r="G368">
        <v>156</v>
      </c>
      <c r="H368" s="17">
        <f t="shared" si="27"/>
        <v>4.8520312164437326E-6</v>
      </c>
      <c r="I368" s="17">
        <f t="shared" si="29"/>
        <v>3.4734634051747924E-4</v>
      </c>
      <c r="J368" s="16">
        <f t="shared" si="28"/>
        <v>1.1427700598784097E-7</v>
      </c>
    </row>
    <row r="369" spans="1:10" x14ac:dyDescent="0.25">
      <c r="A369" s="37">
        <v>367</v>
      </c>
      <c r="B369" s="4">
        <v>2401</v>
      </c>
      <c r="C369" s="20">
        <f t="shared" si="25"/>
        <v>-2.3055776299925852E-2</v>
      </c>
      <c r="F369" s="19">
        <f t="shared" si="26"/>
        <v>5.3156882079222255E-4</v>
      </c>
      <c r="G369">
        <v>155</v>
      </c>
      <c r="H369" s="17">
        <f t="shared" si="27"/>
        <v>3.1791295422082416E-4</v>
      </c>
      <c r="I369" s="17">
        <f t="shared" si="29"/>
        <v>3.4840577108568639E-4</v>
      </c>
      <c r="J369" s="16">
        <f t="shared" si="28"/>
        <v>3.3975372443777129E-8</v>
      </c>
    </row>
    <row r="370" spans="1:10" x14ac:dyDescent="0.25">
      <c r="A370" s="37">
        <v>368</v>
      </c>
      <c r="B370" s="4">
        <v>2475</v>
      </c>
      <c r="C370" s="20">
        <f t="shared" si="25"/>
        <v>3.0355078781537388E-2</v>
      </c>
      <c r="F370" s="19">
        <f t="shared" si="26"/>
        <v>9.2143080783334134E-4</v>
      </c>
      <c r="G370">
        <v>154</v>
      </c>
      <c r="H370" s="17">
        <f t="shared" si="27"/>
        <v>5.5291852096857514E-4</v>
      </c>
      <c r="I370" s="17">
        <f t="shared" si="29"/>
        <v>3.5024834709608419E-4</v>
      </c>
      <c r="J370" s="16">
        <f t="shared" si="28"/>
        <v>3.2758411904200694E-7</v>
      </c>
    </row>
    <row r="371" spans="1:10" x14ac:dyDescent="0.25">
      <c r="A371" s="37">
        <v>369</v>
      </c>
      <c r="B371" s="4">
        <v>2290</v>
      </c>
      <c r="C371" s="20">
        <f t="shared" si="25"/>
        <v>-7.7688578454505386E-2</v>
      </c>
      <c r="F371" s="19">
        <f t="shared" si="26"/>
        <v>6.0355152222818387E-3</v>
      </c>
      <c r="G371">
        <v>153</v>
      </c>
      <c r="H371" s="17">
        <f t="shared" si="27"/>
        <v>3.6338118943682013E-3</v>
      </c>
      <c r="I371" s="17">
        <f t="shared" si="29"/>
        <v>3.623578611907325E-4</v>
      </c>
      <c r="J371" s="16">
        <f t="shared" si="28"/>
        <v>3.2198417044515234E-5</v>
      </c>
    </row>
    <row r="372" spans="1:10" x14ac:dyDescent="0.25">
      <c r="A372" s="37">
        <v>370</v>
      </c>
      <c r="B372" s="4">
        <v>2300</v>
      </c>
      <c r="C372" s="20">
        <f t="shared" si="25"/>
        <v>4.3573053689556262E-3</v>
      </c>
      <c r="F372" s="19">
        <f t="shared" si="26"/>
        <v>1.8986110078329526E-5</v>
      </c>
      <c r="G372">
        <v>152</v>
      </c>
      <c r="H372" s="17">
        <f t="shared" si="27"/>
        <v>1.1469217023508757E-5</v>
      </c>
      <c r="I372" s="17">
        <f t="shared" si="29"/>
        <v>3.6239608183870163E-4</v>
      </c>
      <c r="J372" s="16">
        <f t="shared" si="28"/>
        <v>1.1710241629999022E-7</v>
      </c>
    </row>
    <row r="373" spans="1:10" x14ac:dyDescent="0.25">
      <c r="A373" s="37">
        <v>371</v>
      </c>
      <c r="B373" s="4">
        <v>2297</v>
      </c>
      <c r="C373" s="20">
        <f t="shared" si="25"/>
        <v>-1.3051992281427559E-3</v>
      </c>
      <c r="F373" s="19">
        <f t="shared" si="26"/>
        <v>1.7035450251444458E-6</v>
      </c>
      <c r="G373">
        <v>151</v>
      </c>
      <c r="H373" s="17">
        <f t="shared" si="27"/>
        <v>1.0325261899427346E-6</v>
      </c>
      <c r="I373" s="17">
        <f t="shared" si="29"/>
        <v>3.6239952268561767E-4</v>
      </c>
      <c r="J373" s="16">
        <f t="shared" si="28"/>
        <v>1.2923183611935614E-7</v>
      </c>
    </row>
    <row r="374" spans="1:10" x14ac:dyDescent="0.25">
      <c r="A374" s="37">
        <v>372</v>
      </c>
      <c r="B374" s="4">
        <v>2239</v>
      </c>
      <c r="C374" s="20">
        <f t="shared" si="25"/>
        <v>-2.5574586090343455E-2</v>
      </c>
      <c r="F374" s="19">
        <f t="shared" si="26"/>
        <v>6.5405945369238891E-4</v>
      </c>
      <c r="G374">
        <v>150</v>
      </c>
      <c r="H374" s="17">
        <f t="shared" si="27"/>
        <v>3.9775383039319321E-4</v>
      </c>
      <c r="I374" s="17">
        <f t="shared" si="29"/>
        <v>3.6372501936936502E-4</v>
      </c>
      <c r="J374" s="16">
        <f t="shared" si="28"/>
        <v>8.4999380047299929E-8</v>
      </c>
    </row>
    <row r="375" spans="1:10" x14ac:dyDescent="0.25">
      <c r="A375" s="37">
        <v>373</v>
      </c>
      <c r="B375" s="4">
        <v>2250</v>
      </c>
      <c r="C375" s="20">
        <f t="shared" si="25"/>
        <v>4.9008785997110291E-3</v>
      </c>
      <c r="F375" s="19">
        <f t="shared" si="26"/>
        <v>2.4018611049105537E-5</v>
      </c>
      <c r="G375">
        <v>149</v>
      </c>
      <c r="H375" s="17">
        <f t="shared" si="27"/>
        <v>1.4655300109827844E-5</v>
      </c>
      <c r="I375" s="17">
        <f t="shared" si="29"/>
        <v>3.6377385749538808E-4</v>
      </c>
      <c r="J375" s="16">
        <f t="shared" si="28"/>
        <v>1.1461135370037598E-7</v>
      </c>
    </row>
    <row r="376" spans="1:10" x14ac:dyDescent="0.25">
      <c r="A376" s="37">
        <v>374</v>
      </c>
      <c r="B376" s="4">
        <v>2240</v>
      </c>
      <c r="C376" s="20">
        <f t="shared" si="25"/>
        <v>-4.4543503493803087E-3</v>
      </c>
      <c r="F376" s="19">
        <f t="shared" si="26"/>
        <v>1.9841237035024477E-5</v>
      </c>
      <c r="G376">
        <v>148</v>
      </c>
      <c r="H376" s="17">
        <f t="shared" si="27"/>
        <v>1.2146894402514508E-5</v>
      </c>
      <c r="I376" s="17">
        <f t="shared" si="29"/>
        <v>3.6381433647262999E-4</v>
      </c>
      <c r="J376" s="16">
        <f t="shared" si="28"/>
        <v>1.1748490060774113E-7</v>
      </c>
    </row>
    <row r="377" spans="1:10" x14ac:dyDescent="0.25">
      <c r="A377" s="37">
        <v>375</v>
      </c>
      <c r="B377" s="4">
        <v>2240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3.6381433647262999E-4</v>
      </c>
      <c r="J377" s="16">
        <f t="shared" si="28"/>
        <v>1.3148016806675497E-7</v>
      </c>
    </row>
    <row r="378" spans="1:10" x14ac:dyDescent="0.25">
      <c r="A378" s="37">
        <v>376</v>
      </c>
      <c r="B378" s="4">
        <v>2195</v>
      </c>
      <c r="C378" s="20">
        <f t="shared" si="25"/>
        <v>-2.0293819339813796E-2</v>
      </c>
      <c r="F378" s="19">
        <f t="shared" si="26"/>
        <v>4.1183910339700049E-4</v>
      </c>
      <c r="G378">
        <v>146</v>
      </c>
      <c r="H378" s="17">
        <f t="shared" si="27"/>
        <v>2.5381860769273522E-4</v>
      </c>
      <c r="I378" s="17">
        <f t="shared" si="29"/>
        <v>3.646601755244815E-4</v>
      </c>
      <c r="J378" s="16">
        <f t="shared" si="28"/>
        <v>2.3419929262357278E-9</v>
      </c>
    </row>
    <row r="379" spans="1:10" x14ac:dyDescent="0.25">
      <c r="A379" s="37">
        <v>377</v>
      </c>
      <c r="B379" s="4">
        <v>2214</v>
      </c>
      <c r="C379" s="20">
        <f t="shared" si="25"/>
        <v>8.6187877593103882E-3</v>
      </c>
      <c r="F379" s="19">
        <f t="shared" si="26"/>
        <v>7.4283502440038583E-5</v>
      </c>
      <c r="G379">
        <v>145</v>
      </c>
      <c r="H379" s="17">
        <f t="shared" si="27"/>
        <v>4.5934387919040515E-5</v>
      </c>
      <c r="I379" s="17">
        <f t="shared" si="29"/>
        <v>3.6481324979857827E-4</v>
      </c>
      <c r="J379" s="16">
        <f t="shared" si="28"/>
        <v>8.3702604293611025E-8</v>
      </c>
    </row>
    <row r="380" spans="1:10" x14ac:dyDescent="0.25">
      <c r="A380" s="37">
        <v>378</v>
      </c>
      <c r="B380" s="4">
        <v>2240</v>
      </c>
      <c r="C380" s="20">
        <f t="shared" si="25"/>
        <v>1.1675031580503448E-2</v>
      </c>
      <c r="F380" s="19">
        <f t="shared" si="26"/>
        <v>1.3630636240575283E-4</v>
      </c>
      <c r="G380">
        <v>144</v>
      </c>
      <c r="H380" s="17">
        <f t="shared" si="27"/>
        <v>8.4569034601971539E-5</v>
      </c>
      <c r="I380" s="17">
        <f t="shared" si="29"/>
        <v>3.6509507228863906E-4</v>
      </c>
      <c r="J380" s="16">
        <f t="shared" si="28"/>
        <v>5.1789036592241214E-8</v>
      </c>
    </row>
    <row r="381" spans="1:10" x14ac:dyDescent="0.25">
      <c r="A381" s="37">
        <v>379</v>
      </c>
      <c r="B381" s="4">
        <v>2197</v>
      </c>
      <c r="C381" s="20">
        <f t="shared" si="25"/>
        <v>-1.9383072464475314E-2</v>
      </c>
      <c r="F381" s="19">
        <f t="shared" si="26"/>
        <v>3.7570349816310112E-4</v>
      </c>
      <c r="G381">
        <v>143</v>
      </c>
      <c r="H381" s="17">
        <f t="shared" si="27"/>
        <v>2.3387842867130342E-4</v>
      </c>
      <c r="I381" s="17">
        <f t="shared" si="29"/>
        <v>3.6587446159407305E-4</v>
      </c>
      <c r="J381" s="16">
        <f t="shared" si="28"/>
        <v>1.2206485986962396E-10</v>
      </c>
    </row>
    <row r="382" spans="1:10" x14ac:dyDescent="0.25">
      <c r="A382" s="37">
        <v>380</v>
      </c>
      <c r="B382" s="4">
        <v>2183</v>
      </c>
      <c r="C382" s="20">
        <f t="shared" si="25"/>
        <v>-6.3927158346662859E-3</v>
      </c>
      <c r="F382" s="19">
        <f t="shared" si="26"/>
        <v>4.0866815742793069E-5</v>
      </c>
      <c r="G382">
        <v>142</v>
      </c>
      <c r="H382" s="17">
        <f t="shared" si="27"/>
        <v>2.5524980081888762E-5</v>
      </c>
      <c r="I382" s="17">
        <f t="shared" si="29"/>
        <v>3.6595952243790659E-4</v>
      </c>
      <c r="J382" s="16">
        <f t="shared" si="28"/>
        <v>1.0489382578113929E-7</v>
      </c>
    </row>
    <row r="383" spans="1:10" x14ac:dyDescent="0.25">
      <c r="A383" s="37">
        <v>381</v>
      </c>
      <c r="B383" s="4">
        <v>2133</v>
      </c>
      <c r="C383" s="20">
        <f t="shared" si="25"/>
        <v>-2.3170638078593316E-2</v>
      </c>
      <c r="F383" s="19">
        <f t="shared" si="26"/>
        <v>5.3687846896915861E-4</v>
      </c>
      <c r="G383">
        <v>141</v>
      </c>
      <c r="H383" s="17">
        <f t="shared" si="27"/>
        <v>3.3644980666352721E-4</v>
      </c>
      <c r="I383" s="17">
        <f t="shared" si="29"/>
        <v>3.6708072623005888E-4</v>
      </c>
      <c r="J383" s="16">
        <f t="shared" si="28"/>
        <v>2.9248190201221232E-8</v>
      </c>
    </row>
    <row r="384" spans="1:10" x14ac:dyDescent="0.25">
      <c r="A384" s="37">
        <v>382</v>
      </c>
      <c r="B384" s="4">
        <v>2180</v>
      </c>
      <c r="C384" s="20">
        <f t="shared" si="25"/>
        <v>2.1795437311784127E-2</v>
      </c>
      <c r="F384" s="19">
        <f t="shared" si="26"/>
        <v>4.750410876119117E-4</v>
      </c>
      <c r="G384">
        <v>140</v>
      </c>
      <c r="H384" s="17">
        <f t="shared" si="27"/>
        <v>2.9869307502806215E-4</v>
      </c>
      <c r="I384" s="17">
        <f t="shared" si="29"/>
        <v>3.6807610741851056E-4</v>
      </c>
      <c r="J384" s="16">
        <f t="shared" si="28"/>
        <v>1.1705417378125919E-8</v>
      </c>
    </row>
    <row r="385" spans="1:10" x14ac:dyDescent="0.25">
      <c r="A385" s="37">
        <v>383</v>
      </c>
      <c r="B385" s="4">
        <v>2230</v>
      </c>
      <c r="C385" s="20">
        <f t="shared" si="25"/>
        <v>2.2676708671029722E-2</v>
      </c>
      <c r="F385" s="19">
        <f t="shared" si="26"/>
        <v>5.142331161507546E-4</v>
      </c>
      <c r="G385">
        <v>139</v>
      </c>
      <c r="H385" s="17">
        <f t="shared" si="27"/>
        <v>3.2441707502873482E-4</v>
      </c>
      <c r="I385" s="17">
        <f t="shared" si="29"/>
        <v>3.6915721267569065E-4</v>
      </c>
      <c r="J385" s="16">
        <f t="shared" si="28"/>
        <v>2.1405475839778819E-8</v>
      </c>
    </row>
    <row r="386" spans="1:10" x14ac:dyDescent="0.25">
      <c r="A386" s="37">
        <v>384</v>
      </c>
      <c r="B386" s="4">
        <v>2280</v>
      </c>
      <c r="C386" s="20">
        <f t="shared" si="25"/>
        <v>2.2173857494322075E-2</v>
      </c>
      <c r="F386" s="19">
        <f t="shared" si="26"/>
        <v>4.916799561785032E-4</v>
      </c>
      <c r="G386">
        <v>138</v>
      </c>
      <c r="H386" s="17">
        <f t="shared" si="27"/>
        <v>3.1122598546801599E-4</v>
      </c>
      <c r="I386" s="17">
        <f t="shared" si="29"/>
        <v>3.7019435922240287E-4</v>
      </c>
      <c r="J386" s="16">
        <f t="shared" si="28"/>
        <v>1.5060015043699107E-8</v>
      </c>
    </row>
    <row r="387" spans="1:10" x14ac:dyDescent="0.25">
      <c r="A387" s="37">
        <v>385</v>
      </c>
      <c r="B387" s="4">
        <v>2247</v>
      </c>
      <c r="C387" s="20">
        <f t="shared" si="25"/>
        <v>-1.4579449763157273E-2</v>
      </c>
      <c r="F387" s="19">
        <f t="shared" si="26"/>
        <v>2.1256035539642665E-4</v>
      </c>
      <c r="G387">
        <v>137</v>
      </c>
      <c r="H387" s="17">
        <f t="shared" si="27"/>
        <v>1.3499736688681692E-4</v>
      </c>
      <c r="I387" s="17">
        <f t="shared" si="29"/>
        <v>3.7064423185328668E-4</v>
      </c>
      <c r="J387" s="16">
        <f t="shared" si="28"/>
        <v>2.4601521369185746E-8</v>
      </c>
    </row>
    <row r="388" spans="1:10" x14ac:dyDescent="0.25">
      <c r="A388" s="37">
        <v>386</v>
      </c>
      <c r="B388" s="4">
        <v>2300</v>
      </c>
      <c r="C388" s="20">
        <f t="shared" ref="C388:C451" si="30">LN(B388/B387)</f>
        <v>2.3313129731911877E-2</v>
      </c>
      <c r="F388" s="19">
        <f t="shared" ref="F388:F451" si="31">C388^2</f>
        <v>5.4350201789695352E-4</v>
      </c>
      <c r="G388">
        <v>136</v>
      </c>
      <c r="H388" s="17">
        <f t="shared" ref="H388:H451" si="32">F388*($E$7^(G388-1))</f>
        <v>3.4633299982499968E-4</v>
      </c>
      <c r="I388" s="17">
        <f t="shared" si="29"/>
        <v>3.7179837094048667E-4</v>
      </c>
      <c r="J388" s="16">
        <f t="shared" ref="J388:J451" si="33">(F388-($E$7*I388))^2</f>
        <v>2.9909159581409531E-8</v>
      </c>
    </row>
    <row r="389" spans="1:10" x14ac:dyDescent="0.25">
      <c r="A389" s="37">
        <v>387</v>
      </c>
      <c r="B389" s="4">
        <v>2321</v>
      </c>
      <c r="C389" s="20">
        <f t="shared" si="30"/>
        <v>9.0890043571959511E-3</v>
      </c>
      <c r="F389" s="19">
        <f t="shared" si="31"/>
        <v>8.2610000205126982E-5</v>
      </c>
      <c r="G389">
        <v>135</v>
      </c>
      <c r="H389" s="17">
        <f t="shared" si="32"/>
        <v>5.2817156995889765E-5</v>
      </c>
      <c r="I389" s="17">
        <f t="shared" ref="I389:I452" si="34">(1-$E$7)*H389+I388</f>
        <v>3.7197438173181913E-4</v>
      </c>
      <c r="J389" s="16">
        <f t="shared" si="33"/>
        <v>8.3015896739960651E-8</v>
      </c>
    </row>
    <row r="390" spans="1:10" x14ac:dyDescent="0.25">
      <c r="A390" s="37">
        <v>388</v>
      </c>
      <c r="B390" s="4">
        <v>2400</v>
      </c>
      <c r="C390" s="20">
        <f t="shared" si="30"/>
        <v>3.3470610061599945E-2</v>
      </c>
      <c r="F390" s="19">
        <f t="shared" si="31"/>
        <v>1.1202817378956754E-3</v>
      </c>
      <c r="G390">
        <v>134</v>
      </c>
      <c r="H390" s="17">
        <f t="shared" si="32"/>
        <v>7.1865315644542918E-4</v>
      </c>
      <c r="I390" s="17">
        <f t="shared" si="34"/>
        <v>3.7436926093308622E-4</v>
      </c>
      <c r="J390" s="16">
        <f t="shared" si="33"/>
        <v>5.5824813377726762E-7</v>
      </c>
    </row>
    <row r="391" spans="1:10" x14ac:dyDescent="0.25">
      <c r="A391" s="37">
        <v>389</v>
      </c>
      <c r="B391" s="4">
        <v>2379</v>
      </c>
      <c r="C391" s="20">
        <f t="shared" si="30"/>
        <v>-8.788506033079348E-3</v>
      </c>
      <c r="F391" s="19">
        <f t="shared" si="31"/>
        <v>7.7237838293472093E-5</v>
      </c>
      <c r="G391">
        <v>133</v>
      </c>
      <c r="H391" s="17">
        <f t="shared" si="32"/>
        <v>4.9713217825540913E-5</v>
      </c>
      <c r="I391" s="17">
        <f t="shared" si="34"/>
        <v>3.7453492798725647E-4</v>
      </c>
      <c r="J391" s="16">
        <f t="shared" si="33"/>
        <v>8.7644992018797566E-8</v>
      </c>
    </row>
    <row r="392" spans="1:10" x14ac:dyDescent="0.25">
      <c r="A392" s="37">
        <v>390</v>
      </c>
      <c r="B392" s="4">
        <v>2420</v>
      </c>
      <c r="C392" s="20">
        <f t="shared" si="30"/>
        <v>1.7087308847774374E-2</v>
      </c>
      <c r="F392" s="19">
        <f t="shared" si="31"/>
        <v>2.9197612365922842E-4</v>
      </c>
      <c r="G392">
        <v>132</v>
      </c>
      <c r="H392" s="17">
        <f t="shared" si="32"/>
        <v>1.8855531840290503E-4</v>
      </c>
      <c r="I392" s="17">
        <f t="shared" si="34"/>
        <v>3.7516328007376916E-4</v>
      </c>
      <c r="J392" s="16">
        <f t="shared" si="33"/>
        <v>6.713662418412615E-9</v>
      </c>
    </row>
    <row r="393" spans="1:10" x14ac:dyDescent="0.25">
      <c r="A393" s="37">
        <v>391</v>
      </c>
      <c r="B393" s="4">
        <v>2420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3.7516328007376916E-4</v>
      </c>
      <c r="J393" s="16">
        <f t="shared" si="33"/>
        <v>1.3981098046122698E-7</v>
      </c>
    </row>
    <row r="394" spans="1:10" x14ac:dyDescent="0.25">
      <c r="A394" s="37">
        <v>392</v>
      </c>
      <c r="B394" s="4">
        <v>2479</v>
      </c>
      <c r="C394" s="20">
        <f t="shared" si="30"/>
        <v>2.4087712884458354E-2</v>
      </c>
      <c r="F394" s="19">
        <f t="shared" si="31"/>
        <v>5.8021791200410099E-4</v>
      </c>
      <c r="G394">
        <v>130</v>
      </c>
      <c r="H394" s="17">
        <f t="shared" si="32"/>
        <v>3.7720891402117079E-4</v>
      </c>
      <c r="I394" s="17">
        <f t="shared" si="34"/>
        <v>3.7642031175117813E-4</v>
      </c>
      <c r="J394" s="16">
        <f t="shared" si="33"/>
        <v>4.2046324323446349E-8</v>
      </c>
    </row>
    <row r="395" spans="1:10" x14ac:dyDescent="0.25">
      <c r="A395" s="37">
        <v>393</v>
      </c>
      <c r="B395" s="4">
        <v>2380</v>
      </c>
      <c r="C395" s="20">
        <f t="shared" si="30"/>
        <v>-4.0754765369670092E-2</v>
      </c>
      <c r="F395" s="19">
        <f t="shared" si="31"/>
        <v>1.6609509003368606E-3</v>
      </c>
      <c r="G395">
        <v>129</v>
      </c>
      <c r="H395" s="17">
        <f t="shared" si="32"/>
        <v>1.0834211099635905E-3</v>
      </c>
      <c r="I395" s="17">
        <f t="shared" si="34"/>
        <v>3.8003076369060761E-4</v>
      </c>
      <c r="J395" s="16">
        <f t="shared" si="33"/>
        <v>1.6440024054435166E-6</v>
      </c>
    </row>
    <row r="396" spans="1:10" x14ac:dyDescent="0.25">
      <c r="A396" s="37">
        <v>394</v>
      </c>
      <c r="B396" s="4">
        <v>2415</v>
      </c>
      <c r="C396" s="20">
        <f t="shared" si="30"/>
        <v>1.4598799421152631E-2</v>
      </c>
      <c r="F396" s="19">
        <f t="shared" si="31"/>
        <v>2.131249445390464E-4</v>
      </c>
      <c r="G396">
        <v>128</v>
      </c>
      <c r="H396" s="17">
        <f t="shared" si="32"/>
        <v>1.3948402334963567E-4</v>
      </c>
      <c r="I396" s="17">
        <f t="shared" si="34"/>
        <v>3.8049558790160994E-4</v>
      </c>
      <c r="J396" s="16">
        <f t="shared" si="33"/>
        <v>2.7590093324485138E-8</v>
      </c>
    </row>
    <row r="397" spans="1:10" x14ac:dyDescent="0.25">
      <c r="A397" s="37">
        <v>395</v>
      </c>
      <c r="B397" s="4">
        <v>2510</v>
      </c>
      <c r="C397" s="20">
        <f t="shared" si="30"/>
        <v>3.8583466039156404E-2</v>
      </c>
      <c r="F397" s="19">
        <f t="shared" si="31"/>
        <v>1.4886838515947357E-3</v>
      </c>
      <c r="G397">
        <v>127</v>
      </c>
      <c r="H397" s="17">
        <f t="shared" si="32"/>
        <v>9.7755757099884304E-4</v>
      </c>
      <c r="I397" s="17">
        <f t="shared" si="34"/>
        <v>3.8375325437650019E-4</v>
      </c>
      <c r="J397" s="16">
        <f t="shared" si="33"/>
        <v>1.2236993198672635E-6</v>
      </c>
    </row>
    <row r="398" spans="1:10" x14ac:dyDescent="0.25">
      <c r="A398" s="37">
        <v>396</v>
      </c>
      <c r="B398" s="4">
        <v>2646</v>
      </c>
      <c r="C398" s="20">
        <f t="shared" si="30"/>
        <v>5.2766312549071333E-2</v>
      </c>
      <c r="F398" s="19">
        <f t="shared" si="31"/>
        <v>2.7842837400262827E-3</v>
      </c>
      <c r="G398">
        <v>126</v>
      </c>
      <c r="H398" s="17">
        <f t="shared" si="32"/>
        <v>1.8344380118485797E-3</v>
      </c>
      <c r="I398" s="17">
        <f t="shared" si="34"/>
        <v>3.8986643623785828E-4</v>
      </c>
      <c r="J398" s="16">
        <f t="shared" si="33"/>
        <v>5.7394576254530616E-6</v>
      </c>
    </row>
    <row r="399" spans="1:10" x14ac:dyDescent="0.25">
      <c r="A399" s="37">
        <v>397</v>
      </c>
      <c r="B399" s="4">
        <v>2646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3.8986643623785828E-4</v>
      </c>
      <c r="J399" s="16">
        <f t="shared" si="33"/>
        <v>1.5098448751971405E-7</v>
      </c>
    </row>
    <row r="400" spans="1:10" x14ac:dyDescent="0.25">
      <c r="A400" s="37">
        <v>398</v>
      </c>
      <c r="B400" s="4">
        <v>2685</v>
      </c>
      <c r="C400" s="20">
        <f t="shared" si="30"/>
        <v>1.4631662268064049E-2</v>
      </c>
      <c r="F400" s="19">
        <f t="shared" si="31"/>
        <v>2.1408554072668918E-4</v>
      </c>
      <c r="G400">
        <v>124</v>
      </c>
      <c r="H400" s="17">
        <f t="shared" si="32"/>
        <v>1.4199604662037117E-4</v>
      </c>
      <c r="I400" s="17">
        <f t="shared" si="34"/>
        <v>3.9033963165300862E-4</v>
      </c>
      <c r="J400" s="16">
        <f t="shared" si="33"/>
        <v>3.0608657784538426E-8</v>
      </c>
    </row>
    <row r="401" spans="1:10" x14ac:dyDescent="0.25">
      <c r="A401" s="37">
        <v>399</v>
      </c>
      <c r="B401" s="4">
        <v>2667</v>
      </c>
      <c r="C401" s="20">
        <f t="shared" si="30"/>
        <v>-6.7264827609507857E-3</v>
      </c>
      <c r="F401" s="19">
        <f t="shared" si="31"/>
        <v>4.5245570333368103E-5</v>
      </c>
      <c r="G401">
        <v>123</v>
      </c>
      <c r="H401" s="17">
        <f t="shared" si="32"/>
        <v>3.0110271227959113E-5</v>
      </c>
      <c r="I401" s="17">
        <f t="shared" si="34"/>
        <v>3.9043997277258988E-4</v>
      </c>
      <c r="J401" s="16">
        <f t="shared" si="33"/>
        <v>1.1826258724220764E-7</v>
      </c>
    </row>
    <row r="402" spans="1:10" x14ac:dyDescent="0.25">
      <c r="A402" s="37">
        <v>400</v>
      </c>
      <c r="B402" s="4">
        <v>2694</v>
      </c>
      <c r="C402" s="20">
        <f t="shared" si="30"/>
        <v>1.0072832788294944E-2</v>
      </c>
      <c r="F402" s="19">
        <f t="shared" si="31"/>
        <v>1.0146196038094969E-4</v>
      </c>
      <c r="G402">
        <v>122</v>
      </c>
      <c r="H402" s="17">
        <f t="shared" si="32"/>
        <v>6.7747228535806328E-5</v>
      </c>
      <c r="I402" s="17">
        <f t="shared" si="34"/>
        <v>3.9066573735333198E-4</v>
      </c>
      <c r="J402" s="16">
        <f t="shared" si="33"/>
        <v>8.288750462170218E-8</v>
      </c>
    </row>
    <row r="403" spans="1:10" x14ac:dyDescent="0.25">
      <c r="A403" s="37">
        <v>401</v>
      </c>
      <c r="B403" s="4">
        <v>2714</v>
      </c>
      <c r="C403" s="20">
        <f t="shared" si="30"/>
        <v>7.3964834245051729E-3</v>
      </c>
      <c r="F403" s="19">
        <f t="shared" si="31"/>
        <v>5.470796704897977E-5</v>
      </c>
      <c r="G403">
        <v>121</v>
      </c>
      <c r="H403" s="17">
        <f t="shared" si="32"/>
        <v>3.6651229198148035E-5</v>
      </c>
      <c r="I403" s="17">
        <f t="shared" si="34"/>
        <v>3.9078787592006654E-4</v>
      </c>
      <c r="J403" s="16">
        <f t="shared" si="33"/>
        <v>1.1207605881405559E-7</v>
      </c>
    </row>
    <row r="404" spans="1:10" x14ac:dyDescent="0.25">
      <c r="A404" s="37">
        <v>402</v>
      </c>
      <c r="B404" s="4">
        <v>2700</v>
      </c>
      <c r="C404" s="20">
        <f t="shared" si="30"/>
        <v>-5.1717884023939559E-3</v>
      </c>
      <c r="F404" s="19">
        <f t="shared" si="31"/>
        <v>2.6747395279136628E-5</v>
      </c>
      <c r="G404">
        <v>120</v>
      </c>
      <c r="H404" s="17">
        <f t="shared" si="32"/>
        <v>1.7979149648006879E-5</v>
      </c>
      <c r="I404" s="17">
        <f t="shared" si="34"/>
        <v>3.9084779062462506E-4</v>
      </c>
      <c r="J404" s="16">
        <f t="shared" si="33"/>
        <v>1.3162232547943537E-7</v>
      </c>
    </row>
    <row r="405" spans="1:10" x14ac:dyDescent="0.25">
      <c r="A405" s="37">
        <v>403</v>
      </c>
      <c r="B405" s="4">
        <v>2716</v>
      </c>
      <c r="C405" s="20">
        <f t="shared" si="30"/>
        <v>5.9084366861662683E-3</v>
      </c>
      <c r="F405" s="19">
        <f t="shared" si="31"/>
        <v>3.4909624074435434E-5</v>
      </c>
      <c r="G405">
        <v>119</v>
      </c>
      <c r="H405" s="17">
        <f t="shared" si="32"/>
        <v>2.3544122412591877E-5</v>
      </c>
      <c r="I405" s="17">
        <f t="shared" si="34"/>
        <v>3.909262503496987E-4</v>
      </c>
      <c r="J405" s="16">
        <f t="shared" si="33"/>
        <v>1.2582193822098948E-7</v>
      </c>
    </row>
    <row r="406" spans="1:10" x14ac:dyDescent="0.25">
      <c r="A406" s="37">
        <v>404</v>
      </c>
      <c r="B406" s="4">
        <v>2803</v>
      </c>
      <c r="C406" s="20">
        <f t="shared" si="30"/>
        <v>3.1530062486201639E-2</v>
      </c>
      <c r="F406" s="19">
        <f t="shared" si="31"/>
        <v>9.941448403837799E-4</v>
      </c>
      <c r="G406">
        <v>118</v>
      </c>
      <c r="H406" s="17">
        <f t="shared" si="32"/>
        <v>6.7272362773998842E-4</v>
      </c>
      <c r="I406" s="17">
        <f t="shared" si="34"/>
        <v>3.9316807146997897E-4</v>
      </c>
      <c r="J406" s="16">
        <f t="shared" si="33"/>
        <v>3.6274961081027717E-7</v>
      </c>
    </row>
    <row r="407" spans="1:10" x14ac:dyDescent="0.25">
      <c r="A407" s="37">
        <v>405</v>
      </c>
      <c r="B407" s="4">
        <v>2766</v>
      </c>
      <c r="C407" s="20">
        <f t="shared" si="30"/>
        <v>-1.3288038940084719E-2</v>
      </c>
      <c r="F407" s="19">
        <f t="shared" si="31"/>
        <v>1.7657197887320782E-4</v>
      </c>
      <c r="G407">
        <v>117</v>
      </c>
      <c r="H407" s="17">
        <f t="shared" si="32"/>
        <v>1.1988324404435699E-4</v>
      </c>
      <c r="I407" s="17">
        <f t="shared" si="34"/>
        <v>3.9356757696879614E-4</v>
      </c>
      <c r="J407" s="16">
        <f t="shared" si="33"/>
        <v>4.6519610249348815E-8</v>
      </c>
    </row>
    <row r="408" spans="1:10" x14ac:dyDescent="0.25">
      <c r="A408" s="37">
        <v>406</v>
      </c>
      <c r="B408" s="4">
        <v>2749</v>
      </c>
      <c r="C408" s="20">
        <f t="shared" si="30"/>
        <v>-6.1650240594578456E-3</v>
      </c>
      <c r="F408" s="19">
        <f t="shared" si="31"/>
        <v>3.8007521653694095E-5</v>
      </c>
      <c r="G408">
        <v>116</v>
      </c>
      <c r="H408" s="17">
        <f t="shared" si="32"/>
        <v>2.5891424035104755E-5</v>
      </c>
      <c r="I408" s="17">
        <f t="shared" si="34"/>
        <v>3.9365385897056118E-4</v>
      </c>
      <c r="J408" s="16">
        <f t="shared" si="33"/>
        <v>1.2555294044344142E-7</v>
      </c>
    </row>
    <row r="409" spans="1:10" x14ac:dyDescent="0.25">
      <c r="A409" s="37">
        <v>407</v>
      </c>
      <c r="B409" s="4">
        <v>2737</v>
      </c>
      <c r="C409" s="20">
        <f t="shared" si="30"/>
        <v>-4.374779124566631E-3</v>
      </c>
      <c r="F409" s="19">
        <f t="shared" si="31"/>
        <v>1.9138692388743977E-5</v>
      </c>
      <c r="G409">
        <v>115</v>
      </c>
      <c r="H409" s="17">
        <f t="shared" si="32"/>
        <v>1.3081222466954184E-5</v>
      </c>
      <c r="I409" s="17">
        <f t="shared" si="34"/>
        <v>3.9369745155389891E-4</v>
      </c>
      <c r="J409" s="16">
        <f t="shared" si="33"/>
        <v>1.3931315891531205E-7</v>
      </c>
    </row>
    <row r="410" spans="1:10" x14ac:dyDescent="0.25">
      <c r="A410" s="37">
        <v>408</v>
      </c>
      <c r="B410" s="4">
        <v>2670</v>
      </c>
      <c r="C410" s="20">
        <f t="shared" si="30"/>
        <v>-2.4783957646383824E-2</v>
      </c>
      <c r="F410" s="19">
        <f t="shared" si="31"/>
        <v>6.1424455661774724E-4</v>
      </c>
      <c r="G410">
        <v>114</v>
      </c>
      <c r="H410" s="17">
        <f t="shared" si="32"/>
        <v>4.2123754159155668E-4</v>
      </c>
      <c r="I410" s="17">
        <f t="shared" si="34"/>
        <v>3.9510120664507564E-4</v>
      </c>
      <c r="J410" s="16">
        <f t="shared" si="33"/>
        <v>4.8602614645666982E-8</v>
      </c>
    </row>
    <row r="411" spans="1:10" x14ac:dyDescent="0.25">
      <c r="A411" s="37">
        <v>409</v>
      </c>
      <c r="B411" s="4">
        <v>2664</v>
      </c>
      <c r="C411" s="20">
        <f t="shared" si="30"/>
        <v>-2.2497197340154416E-3</v>
      </c>
      <c r="F411" s="19">
        <f t="shared" si="31"/>
        <v>5.0612388816185092E-6</v>
      </c>
      <c r="G411">
        <v>113</v>
      </c>
      <c r="H411" s="17">
        <f t="shared" si="32"/>
        <v>3.4825091994556856E-6</v>
      </c>
      <c r="I411" s="17">
        <f t="shared" si="34"/>
        <v>3.9511281194976982E-4</v>
      </c>
      <c r="J411" s="16">
        <f t="shared" si="33"/>
        <v>1.5111480495317384E-7</v>
      </c>
    </row>
    <row r="412" spans="1:10" x14ac:dyDescent="0.25">
      <c r="A412" s="37">
        <v>410</v>
      </c>
      <c r="B412" s="4">
        <v>2693</v>
      </c>
      <c r="C412" s="20">
        <f t="shared" si="30"/>
        <v>1.0827061151319062E-2</v>
      </c>
      <c r="F412" s="19">
        <f t="shared" si="31"/>
        <v>1.1722525317440245E-4</v>
      </c>
      <c r="G412">
        <v>112</v>
      </c>
      <c r="H412" s="17">
        <f t="shared" si="32"/>
        <v>8.0929396081838399E-5</v>
      </c>
      <c r="I412" s="17">
        <f t="shared" si="34"/>
        <v>3.9538250550876864E-4</v>
      </c>
      <c r="J412" s="16">
        <f t="shared" si="33"/>
        <v>7.6640196232557501E-8</v>
      </c>
    </row>
    <row r="413" spans="1:10" x14ac:dyDescent="0.25">
      <c r="A413" s="37">
        <v>411</v>
      </c>
      <c r="B413" s="4">
        <v>2607</v>
      </c>
      <c r="C413" s="20">
        <f t="shared" si="30"/>
        <v>-3.2455678878097145E-2</v>
      </c>
      <c r="F413" s="19">
        <f t="shared" si="31"/>
        <v>1.0533710914381611E-3</v>
      </c>
      <c r="G413">
        <v>111</v>
      </c>
      <c r="H413" s="17">
        <f t="shared" si="32"/>
        <v>7.2965270909113218E-4</v>
      </c>
      <c r="I413" s="17">
        <f t="shared" si="34"/>
        <v>3.9781404022266821E-4</v>
      </c>
      <c r="J413" s="16">
        <f t="shared" si="33"/>
        <v>4.3149494533705696E-7</v>
      </c>
    </row>
    <row r="414" spans="1:10" x14ac:dyDescent="0.25">
      <c r="A414" s="37">
        <v>412</v>
      </c>
      <c r="B414" s="4">
        <v>2590</v>
      </c>
      <c r="C414" s="20">
        <f t="shared" si="30"/>
        <v>-6.5422592399182466E-3</v>
      </c>
      <c r="F414" s="19">
        <f t="shared" si="31"/>
        <v>4.2801155962295676E-5</v>
      </c>
      <c r="G414">
        <v>110</v>
      </c>
      <c r="H414" s="17">
        <f t="shared" si="32"/>
        <v>2.9746781668718711E-5</v>
      </c>
      <c r="I414" s="17">
        <f t="shared" si="34"/>
        <v>3.9791317002970257E-4</v>
      </c>
      <c r="J414" s="16">
        <f t="shared" si="33"/>
        <v>1.2516452416701657E-7</v>
      </c>
    </row>
    <row r="415" spans="1:10" x14ac:dyDescent="0.25">
      <c r="A415" s="37">
        <v>413</v>
      </c>
      <c r="B415" s="4">
        <v>2669</v>
      </c>
      <c r="C415" s="20">
        <f t="shared" si="30"/>
        <v>3.0045994710940709E-2</v>
      </c>
      <c r="F415" s="19">
        <f t="shared" si="31"/>
        <v>9.0276179816987706E-4</v>
      </c>
      <c r="G415">
        <v>109</v>
      </c>
      <c r="H415" s="17">
        <f t="shared" si="32"/>
        <v>6.2951682791320598E-4</v>
      </c>
      <c r="I415" s="17">
        <f t="shared" si="34"/>
        <v>4.000110064400704E-4</v>
      </c>
      <c r="J415" s="16">
        <f t="shared" si="33"/>
        <v>2.5410048785781478E-7</v>
      </c>
    </row>
    <row r="416" spans="1:10" x14ac:dyDescent="0.25">
      <c r="A416" s="37">
        <v>414</v>
      </c>
      <c r="B416" s="4">
        <v>2573</v>
      </c>
      <c r="C416" s="20">
        <f t="shared" si="30"/>
        <v>-3.6631337122779918E-2</v>
      </c>
      <c r="F416" s="19">
        <f t="shared" si="31"/>
        <v>1.3418548594027542E-3</v>
      </c>
      <c r="G416">
        <v>108</v>
      </c>
      <c r="H416" s="17">
        <f t="shared" si="32"/>
        <v>9.3883527250515023E-4</v>
      </c>
      <c r="I416" s="17">
        <f t="shared" si="34"/>
        <v>4.0313963260329419E-4</v>
      </c>
      <c r="J416" s="16">
        <f t="shared" si="33"/>
        <v>8.8371030572309986E-7</v>
      </c>
    </row>
    <row r="417" spans="1:10" x14ac:dyDescent="0.25">
      <c r="A417" s="37">
        <v>415</v>
      </c>
      <c r="B417" s="4">
        <v>2525</v>
      </c>
      <c r="C417" s="20">
        <f t="shared" si="30"/>
        <v>-1.8831470572283932E-2</v>
      </c>
      <c r="F417" s="19">
        <f t="shared" si="31"/>
        <v>3.546242839147957E-4</v>
      </c>
      <c r="G417">
        <v>107</v>
      </c>
      <c r="H417" s="17">
        <f t="shared" si="32"/>
        <v>2.4894419867778459E-4</v>
      </c>
      <c r="I417" s="17">
        <f t="shared" si="34"/>
        <v>4.0396922790715176E-4</v>
      </c>
      <c r="J417" s="16">
        <f t="shared" si="33"/>
        <v>2.303878540190758E-9</v>
      </c>
    </row>
    <row r="418" spans="1:10" x14ac:dyDescent="0.25">
      <c r="A418" s="37">
        <v>416</v>
      </c>
      <c r="B418" s="4">
        <v>2537</v>
      </c>
      <c r="C418" s="20">
        <f t="shared" si="30"/>
        <v>4.741217889821678E-3</v>
      </c>
      <c r="F418" s="19">
        <f t="shared" si="31"/>
        <v>2.2479147078765124E-5</v>
      </c>
      <c r="G418">
        <v>106</v>
      </c>
      <c r="H418" s="17">
        <f t="shared" si="32"/>
        <v>1.5832994127593041E-5</v>
      </c>
      <c r="I418" s="17">
        <f t="shared" si="34"/>
        <v>4.0402199064532371E-4</v>
      </c>
      <c r="J418" s="16">
        <f t="shared" si="33"/>
        <v>1.4454934707247187E-7</v>
      </c>
    </row>
    <row r="419" spans="1:10" x14ac:dyDescent="0.25">
      <c r="A419" s="37">
        <v>417</v>
      </c>
      <c r="B419" s="4">
        <v>2577</v>
      </c>
      <c r="C419" s="20">
        <f t="shared" si="30"/>
        <v>1.5643651053083182E-2</v>
      </c>
      <c r="F419" s="19">
        <f t="shared" si="31"/>
        <v>2.4472381827063053E-4</v>
      </c>
      <c r="G419">
        <v>105</v>
      </c>
      <c r="H419" s="17">
        <f t="shared" si="32"/>
        <v>1.7294545189874488E-4</v>
      </c>
      <c r="I419" s="17">
        <f t="shared" si="34"/>
        <v>4.0459832355639678E-4</v>
      </c>
      <c r="J419" s="16">
        <f t="shared" si="33"/>
        <v>2.5130555971520409E-8</v>
      </c>
    </row>
    <row r="420" spans="1:10" x14ac:dyDescent="0.25">
      <c r="A420" s="37">
        <v>418</v>
      </c>
      <c r="B420" s="4">
        <v>2610</v>
      </c>
      <c r="C420" s="20">
        <f t="shared" si="30"/>
        <v>1.2724289664374073E-2</v>
      </c>
      <c r="F420" s="19">
        <f t="shared" si="31"/>
        <v>1.6190754746289685E-4</v>
      </c>
      <c r="G420">
        <v>104</v>
      </c>
      <c r="H420" s="17">
        <f t="shared" si="32"/>
        <v>1.1480206057747251E-4</v>
      </c>
      <c r="I420" s="17">
        <f t="shared" si="34"/>
        <v>4.0498089624069346E-4</v>
      </c>
      <c r="J420" s="16">
        <f t="shared" si="33"/>
        <v>5.843038012410463E-8</v>
      </c>
    </row>
    <row r="421" spans="1:10" x14ac:dyDescent="0.25">
      <c r="A421" s="37">
        <v>419</v>
      </c>
      <c r="B421" s="4">
        <v>2582</v>
      </c>
      <c r="C421" s="20">
        <f t="shared" si="30"/>
        <v>-1.0785928910151331E-2</v>
      </c>
      <c r="F421" s="19">
        <f t="shared" si="31"/>
        <v>1.1633626245483828E-4</v>
      </c>
      <c r="G421">
        <v>103</v>
      </c>
      <c r="H421" s="17">
        <f t="shared" si="32"/>
        <v>8.2765125836481681E-5</v>
      </c>
      <c r="I421" s="17">
        <f t="shared" si="34"/>
        <v>4.0525670728622817E-4</v>
      </c>
      <c r="J421" s="16">
        <f t="shared" si="33"/>
        <v>8.2696473353058311E-8</v>
      </c>
    </row>
    <row r="422" spans="1:10" x14ac:dyDescent="0.25">
      <c r="A422" s="37">
        <v>420</v>
      </c>
      <c r="B422" s="4">
        <v>2500</v>
      </c>
      <c r="C422" s="20">
        <f t="shared" si="30"/>
        <v>-3.2273560550295712E-2</v>
      </c>
      <c r="F422" s="19">
        <f t="shared" si="31"/>
        <v>1.0415827105936036E-3</v>
      </c>
      <c r="G422">
        <v>102</v>
      </c>
      <c r="H422" s="17">
        <f t="shared" si="32"/>
        <v>7.4349100487950857E-4</v>
      </c>
      <c r="I422" s="17">
        <f t="shared" si="34"/>
        <v>4.0773435749613207E-4</v>
      </c>
      <c r="J422" s="16">
        <f t="shared" si="33"/>
        <v>4.0348807187960434E-7</v>
      </c>
    </row>
    <row r="423" spans="1:10" x14ac:dyDescent="0.25">
      <c r="A423" s="37">
        <v>421</v>
      </c>
      <c r="B423" s="4">
        <v>2629</v>
      </c>
      <c r="C423" s="20">
        <f t="shared" si="30"/>
        <v>5.0312813873589178E-2</v>
      </c>
      <c r="F423" s="19">
        <f t="shared" si="31"/>
        <v>2.5313792398784277E-3</v>
      </c>
      <c r="G423">
        <v>101</v>
      </c>
      <c r="H423" s="17">
        <f t="shared" si="32"/>
        <v>1.8129626370546592E-3</v>
      </c>
      <c r="I423" s="17">
        <f t="shared" si="34"/>
        <v>4.1377597364046503E-4</v>
      </c>
      <c r="J423" s="16">
        <f t="shared" si="33"/>
        <v>4.4900853774073519E-6</v>
      </c>
    </row>
    <row r="424" spans="1:10" x14ac:dyDescent="0.25">
      <c r="A424" s="37">
        <v>422</v>
      </c>
      <c r="B424" s="4">
        <v>2600</v>
      </c>
      <c r="C424" s="20">
        <f t="shared" si="30"/>
        <v>-1.1092100720307791E-2</v>
      </c>
      <c r="F424" s="19">
        <f t="shared" si="31"/>
        <v>1.2303469838945263E-4</v>
      </c>
      <c r="G424">
        <v>100</v>
      </c>
      <c r="H424" s="17">
        <f t="shared" si="32"/>
        <v>8.8411535311111347E-5</v>
      </c>
      <c r="I424" s="17">
        <f t="shared" si="34"/>
        <v>4.1407060109067474E-4</v>
      </c>
      <c r="J424" s="16">
        <f t="shared" si="33"/>
        <v>8.3900616361712729E-8</v>
      </c>
    </row>
    <row r="425" spans="1:10" x14ac:dyDescent="0.25">
      <c r="A425" s="37">
        <v>423</v>
      </c>
      <c r="B425" s="4">
        <v>2580</v>
      </c>
      <c r="C425" s="20">
        <f t="shared" si="30"/>
        <v>-7.7220460939102778E-3</v>
      </c>
      <c r="F425" s="19">
        <f t="shared" si="31"/>
        <v>5.9629995876474975E-5</v>
      </c>
      <c r="G425">
        <v>99</v>
      </c>
      <c r="H425" s="17">
        <f t="shared" si="32"/>
        <v>4.2992805536588074E-5</v>
      </c>
      <c r="I425" s="17">
        <f t="shared" si="34"/>
        <v>4.1421387267427559E-4</v>
      </c>
      <c r="J425" s="16">
        <f t="shared" si="33"/>
        <v>1.2475273202650084E-7</v>
      </c>
    </row>
    <row r="426" spans="1:10" x14ac:dyDescent="0.25">
      <c r="A426" s="37">
        <v>424</v>
      </c>
      <c r="B426" s="4">
        <v>2595</v>
      </c>
      <c r="C426" s="20">
        <f t="shared" si="30"/>
        <v>5.7971176843259146E-3</v>
      </c>
      <c r="F426" s="19">
        <f t="shared" si="31"/>
        <v>3.3606573445924253E-5</v>
      </c>
      <c r="G426">
        <v>98</v>
      </c>
      <c r="H426" s="17">
        <f t="shared" si="32"/>
        <v>2.4311117610803324E-5</v>
      </c>
      <c r="I426" s="17">
        <f t="shared" si="34"/>
        <v>4.1429488837622236E-4</v>
      </c>
      <c r="J426" s="16">
        <f t="shared" si="33"/>
        <v>1.4387432818227687E-7</v>
      </c>
    </row>
    <row r="427" spans="1:10" x14ac:dyDescent="0.25">
      <c r="A427" s="37">
        <v>425</v>
      </c>
      <c r="B427" s="4">
        <v>2620</v>
      </c>
      <c r="C427" s="20">
        <f t="shared" si="30"/>
        <v>9.5878011551536121E-3</v>
      </c>
      <c r="F427" s="19">
        <f t="shared" si="31"/>
        <v>9.1925930990764934E-5</v>
      </c>
      <c r="G427">
        <v>97</v>
      </c>
      <c r="H427" s="17">
        <f t="shared" si="32"/>
        <v>6.672190095446907E-5</v>
      </c>
      <c r="I427" s="17">
        <f t="shared" si="34"/>
        <v>4.1451723609908661E-4</v>
      </c>
      <c r="J427" s="16">
        <f t="shared" si="33"/>
        <v>1.0317582885158671E-7</v>
      </c>
    </row>
    <row r="428" spans="1:10" x14ac:dyDescent="0.25">
      <c r="A428" s="37">
        <v>426</v>
      </c>
      <c r="B428" s="4">
        <v>2536</v>
      </c>
      <c r="C428" s="20">
        <f t="shared" si="30"/>
        <v>-3.2586281198026007E-2</v>
      </c>
      <c r="F428" s="19">
        <f t="shared" si="31"/>
        <v>1.0618657223168233E-3</v>
      </c>
      <c r="G428">
        <v>96</v>
      </c>
      <c r="H428" s="17">
        <f t="shared" si="32"/>
        <v>7.7330293688967057E-4</v>
      </c>
      <c r="I428" s="17">
        <f t="shared" si="34"/>
        <v>4.1709423322659658E-4</v>
      </c>
      <c r="J428" s="16">
        <f t="shared" si="33"/>
        <v>4.1752460239880901E-7</v>
      </c>
    </row>
    <row r="429" spans="1:10" x14ac:dyDescent="0.25">
      <c r="A429" s="37">
        <v>427</v>
      </c>
      <c r="B429" s="4">
        <v>2551</v>
      </c>
      <c r="C429" s="20">
        <f t="shared" si="30"/>
        <v>5.8974025846949265E-3</v>
      </c>
      <c r="F429" s="19">
        <f t="shared" si="31"/>
        <v>3.4779357245966398E-5</v>
      </c>
      <c r="G429">
        <v>95</v>
      </c>
      <c r="H429" s="17">
        <f t="shared" si="32"/>
        <v>2.5412728287853195E-5</v>
      </c>
      <c r="I429" s="17">
        <f t="shared" si="34"/>
        <v>4.1717891999639394E-4</v>
      </c>
      <c r="J429" s="16">
        <f t="shared" si="33"/>
        <v>1.4516811170546364E-7</v>
      </c>
    </row>
    <row r="430" spans="1:10" x14ac:dyDescent="0.25">
      <c r="A430" s="37">
        <v>428</v>
      </c>
      <c r="B430" s="4">
        <v>2588</v>
      </c>
      <c r="C430" s="20">
        <f t="shared" si="30"/>
        <v>1.4399937478979753E-2</v>
      </c>
      <c r="F430" s="19">
        <f t="shared" si="31"/>
        <v>2.0735819939852578E-4</v>
      </c>
      <c r="G430">
        <v>94</v>
      </c>
      <c r="H430" s="17">
        <f t="shared" si="32"/>
        <v>1.5201996844006678E-4</v>
      </c>
      <c r="I430" s="17">
        <f t="shared" si="34"/>
        <v>4.1768551967849251E-4</v>
      </c>
      <c r="J430" s="16">
        <f t="shared" si="33"/>
        <v>4.3654002268015368E-8</v>
      </c>
    </row>
    <row r="431" spans="1:10" x14ac:dyDescent="0.25">
      <c r="A431" s="37">
        <v>429</v>
      </c>
      <c r="B431" s="4">
        <v>2532</v>
      </c>
      <c r="C431" s="20">
        <f t="shared" si="30"/>
        <v>-2.1875872356724363E-2</v>
      </c>
      <c r="F431" s="19">
        <f t="shared" si="31"/>
        <v>4.7855379136769712E-4</v>
      </c>
      <c r="G431">
        <v>93</v>
      </c>
      <c r="H431" s="17">
        <f t="shared" si="32"/>
        <v>3.5201394628500097E-4</v>
      </c>
      <c r="I431" s="17">
        <f t="shared" si="34"/>
        <v>4.1885859026331211E-4</v>
      </c>
      <c r="J431" s="16">
        <f t="shared" si="33"/>
        <v>3.7321137567921692E-9</v>
      </c>
    </row>
    <row r="432" spans="1:10" x14ac:dyDescent="0.25">
      <c r="A432" s="37">
        <v>430</v>
      </c>
      <c r="B432" s="4">
        <v>2581</v>
      </c>
      <c r="C432" s="20">
        <f t="shared" si="30"/>
        <v>1.9167416454547045E-2</v>
      </c>
      <c r="F432" s="19">
        <f t="shared" si="31"/>
        <v>3.6738985354204084E-4</v>
      </c>
      <c r="G432">
        <v>92</v>
      </c>
      <c r="H432" s="17">
        <f t="shared" si="32"/>
        <v>2.7114771577538711E-4</v>
      </c>
      <c r="I432" s="17">
        <f t="shared" si="34"/>
        <v>4.1976217778555083E-4</v>
      </c>
      <c r="J432" s="16">
        <f t="shared" si="33"/>
        <v>2.5982962480387945E-9</v>
      </c>
    </row>
    <row r="433" spans="1:10" x14ac:dyDescent="0.25">
      <c r="A433" s="37">
        <v>431</v>
      </c>
      <c r="B433" s="4">
        <v>2620</v>
      </c>
      <c r="C433" s="20">
        <f t="shared" si="30"/>
        <v>1.4997397036528633E-2</v>
      </c>
      <c r="F433" s="19">
        <f t="shared" si="31"/>
        <v>2.2492191787127784E-4</v>
      </c>
      <c r="G433">
        <v>91</v>
      </c>
      <c r="H433" s="17">
        <f t="shared" si="32"/>
        <v>1.6655598909060413E-4</v>
      </c>
      <c r="I433" s="17">
        <f t="shared" si="34"/>
        <v>4.2031721810025912E-4</v>
      </c>
      <c r="J433" s="16">
        <f t="shared" si="33"/>
        <v>3.7633909513855263E-8</v>
      </c>
    </row>
    <row r="434" spans="1:10" x14ac:dyDescent="0.25">
      <c r="A434" s="37">
        <v>432</v>
      </c>
      <c r="B434" s="4">
        <v>2685</v>
      </c>
      <c r="C434" s="20">
        <f t="shared" si="30"/>
        <v>2.4506410187822538E-2</v>
      </c>
      <c r="F434" s="19">
        <f t="shared" si="31"/>
        <v>6.0056414029381231E-4</v>
      </c>
      <c r="G434">
        <v>90</v>
      </c>
      <c r="H434" s="17">
        <f t="shared" si="32"/>
        <v>4.4620820951545156E-4</v>
      </c>
      <c r="I434" s="17">
        <f t="shared" si="34"/>
        <v>4.2180418681502652E-4</v>
      </c>
      <c r="J434" s="16">
        <f t="shared" si="33"/>
        <v>3.2459642302581999E-8</v>
      </c>
    </row>
    <row r="435" spans="1:10" x14ac:dyDescent="0.25">
      <c r="A435" s="37">
        <v>433</v>
      </c>
      <c r="B435" s="4">
        <v>2698</v>
      </c>
      <c r="C435" s="20">
        <f t="shared" si="30"/>
        <v>4.8300298247360681E-3</v>
      </c>
      <c r="F435" s="19">
        <f t="shared" si="31"/>
        <v>2.3329188107839933E-5</v>
      </c>
      <c r="G435">
        <v>89</v>
      </c>
      <c r="H435" s="17">
        <f t="shared" si="32"/>
        <v>1.739111664480146E-5</v>
      </c>
      <c r="I435" s="17">
        <f t="shared" si="34"/>
        <v>4.2186214192614776E-4</v>
      </c>
      <c r="J435" s="16">
        <f t="shared" si="33"/>
        <v>1.5770994727492344E-7</v>
      </c>
    </row>
    <row r="436" spans="1:10" x14ac:dyDescent="0.25">
      <c r="A436" s="37">
        <v>434</v>
      </c>
      <c r="B436" s="4">
        <v>2715</v>
      </c>
      <c r="C436" s="20">
        <f t="shared" si="30"/>
        <v>6.2811956003346603E-3</v>
      </c>
      <c r="F436" s="19">
        <f t="shared" si="31"/>
        <v>3.9453418169663491E-5</v>
      </c>
      <c r="G436">
        <v>88</v>
      </c>
      <c r="H436" s="17">
        <f t="shared" si="32"/>
        <v>2.9509521150189015E-5</v>
      </c>
      <c r="I436" s="17">
        <f t="shared" si="34"/>
        <v>4.2196048107321488E-4</v>
      </c>
      <c r="J436" s="16">
        <f t="shared" si="33"/>
        <v>1.4523789495121875E-7</v>
      </c>
    </row>
    <row r="437" spans="1:10" x14ac:dyDescent="0.25">
      <c r="A437" s="37">
        <v>435</v>
      </c>
      <c r="B437" s="4">
        <v>2685</v>
      </c>
      <c r="C437" s="20">
        <f t="shared" si="30"/>
        <v>-1.1111225425070722E-2</v>
      </c>
      <c r="F437" s="19">
        <f t="shared" si="31"/>
        <v>1.2345933044673806E-4</v>
      </c>
      <c r="G437">
        <v>87</v>
      </c>
      <c r="H437" s="17">
        <f t="shared" si="32"/>
        <v>9.2651216854538102E-5</v>
      </c>
      <c r="I437" s="17">
        <f t="shared" si="34"/>
        <v>4.2226923707077357E-4</v>
      </c>
      <c r="J437" s="16">
        <f t="shared" si="33"/>
        <v>8.844837396994995E-8</v>
      </c>
    </row>
    <row r="438" spans="1:10" x14ac:dyDescent="0.25">
      <c r="A438" s="37">
        <v>436</v>
      </c>
      <c r="B438" s="4">
        <v>2725</v>
      </c>
      <c r="C438" s="20">
        <f t="shared" si="30"/>
        <v>1.4787700154379371E-2</v>
      </c>
      <c r="F438" s="19">
        <f t="shared" si="31"/>
        <v>2.1867607585583168E-4</v>
      </c>
      <c r="G438">
        <v>86</v>
      </c>
      <c r="H438" s="17">
        <f t="shared" si="32"/>
        <v>1.6465622932585844E-4</v>
      </c>
      <c r="I438" s="17">
        <f t="shared" si="34"/>
        <v>4.228179465218278E-4</v>
      </c>
      <c r="J438" s="16">
        <f t="shared" si="33"/>
        <v>4.1100608042059427E-8</v>
      </c>
    </row>
    <row r="439" spans="1:10" x14ac:dyDescent="0.25">
      <c r="A439" s="37">
        <v>437</v>
      </c>
      <c r="B439" s="4">
        <v>2740</v>
      </c>
      <c r="C439" s="20">
        <f t="shared" si="30"/>
        <v>5.4894922847715149E-3</v>
      </c>
      <c r="F439" s="19">
        <f t="shared" si="31"/>
        <v>3.0134525544565985E-5</v>
      </c>
      <c r="G439">
        <v>85</v>
      </c>
      <c r="H439" s="17">
        <f t="shared" si="32"/>
        <v>2.2766220378194614E-5</v>
      </c>
      <c r="I439" s="17">
        <f t="shared" si="34"/>
        <v>4.2289381392348908E-4</v>
      </c>
      <c r="J439" s="16">
        <f t="shared" si="33"/>
        <v>1.5315483332863142E-7</v>
      </c>
    </row>
    <row r="440" spans="1:10" x14ac:dyDescent="0.25">
      <c r="A440" s="37">
        <v>438</v>
      </c>
      <c r="B440" s="4">
        <v>2685</v>
      </c>
      <c r="C440" s="20">
        <f t="shared" si="30"/>
        <v>-2.0277192439150851E-2</v>
      </c>
      <c r="F440" s="19">
        <f t="shared" si="31"/>
        <v>4.111645332143564E-4</v>
      </c>
      <c r="G440">
        <v>84</v>
      </c>
      <c r="H440" s="17">
        <f t="shared" si="32"/>
        <v>3.1166777940066045E-4</v>
      </c>
      <c r="I440" s="17">
        <f t="shared" si="34"/>
        <v>4.2393243272853765E-4</v>
      </c>
      <c r="J440" s="16">
        <f t="shared" si="33"/>
        <v>1.2893974537784636E-10</v>
      </c>
    </row>
    <row r="441" spans="1:10" x14ac:dyDescent="0.25">
      <c r="A441" s="37">
        <v>439</v>
      </c>
      <c r="B441" s="4">
        <v>2682</v>
      </c>
      <c r="C441" s="20">
        <f t="shared" si="30"/>
        <v>-1.1179431013412834E-3</v>
      </c>
      <c r="F441" s="19">
        <f t="shared" si="31"/>
        <v>1.2497967778365669E-6</v>
      </c>
      <c r="G441">
        <v>83</v>
      </c>
      <c r="H441" s="17">
        <f t="shared" si="32"/>
        <v>9.5052894282738157E-7</v>
      </c>
      <c r="I441" s="17">
        <f t="shared" si="34"/>
        <v>4.2393560032332931E-4</v>
      </c>
      <c r="J441" s="16">
        <f t="shared" si="33"/>
        <v>1.77470988803007E-7</v>
      </c>
    </row>
    <row r="442" spans="1:10" x14ac:dyDescent="0.25">
      <c r="A442" s="37">
        <v>440</v>
      </c>
      <c r="B442" s="4">
        <v>2632</v>
      </c>
      <c r="C442" s="20">
        <f t="shared" si="30"/>
        <v>-1.8818771396416037E-2</v>
      </c>
      <c r="F442" s="19">
        <f t="shared" si="31"/>
        <v>3.541461568705664E-4</v>
      </c>
      <c r="G442">
        <v>82</v>
      </c>
      <c r="H442" s="17">
        <f t="shared" si="32"/>
        <v>2.7024530741890192E-4</v>
      </c>
      <c r="I442" s="17">
        <f t="shared" si="34"/>
        <v>4.2483618061045801E-4</v>
      </c>
      <c r="J442" s="16">
        <f t="shared" si="33"/>
        <v>4.7989253633506296E-9</v>
      </c>
    </row>
    <row r="443" spans="1:10" x14ac:dyDescent="0.25">
      <c r="A443" s="37">
        <v>441</v>
      </c>
      <c r="B443" s="4">
        <v>2550</v>
      </c>
      <c r="C443" s="20">
        <f t="shared" si="30"/>
        <v>-3.1650654292735961E-2</v>
      </c>
      <c r="F443" s="19">
        <f t="shared" si="31"/>
        <v>1.0017639171582852E-3</v>
      </c>
      <c r="G443">
        <v>81</v>
      </c>
      <c r="H443" s="17">
        <f t="shared" si="32"/>
        <v>7.6699175696056418E-4</v>
      </c>
      <c r="I443" s="17">
        <f t="shared" si="34"/>
        <v>4.2739214601576357E-4</v>
      </c>
      <c r="J443" s="16">
        <f t="shared" si="33"/>
        <v>3.3154107527495827E-7</v>
      </c>
    </row>
    <row r="444" spans="1:10" x14ac:dyDescent="0.25">
      <c r="A444" s="37">
        <v>442</v>
      </c>
      <c r="B444" s="4">
        <v>2462</v>
      </c>
      <c r="C444" s="20">
        <f t="shared" si="30"/>
        <v>-3.5119331408073044E-2</v>
      </c>
      <c r="F444" s="19">
        <f t="shared" si="31"/>
        <v>1.2333674385500658E-3</v>
      </c>
      <c r="G444">
        <v>80</v>
      </c>
      <c r="H444" s="17">
        <f t="shared" si="32"/>
        <v>9.474743773699078E-4</v>
      </c>
      <c r="I444" s="17">
        <f t="shared" si="34"/>
        <v>4.3054956160594888E-4</v>
      </c>
      <c r="J444" s="16">
        <f t="shared" si="33"/>
        <v>6.4682234742501187E-7</v>
      </c>
    </row>
    <row r="445" spans="1:10" x14ac:dyDescent="0.25">
      <c r="A445" s="37">
        <v>443</v>
      </c>
      <c r="B445" s="4">
        <v>2482</v>
      </c>
      <c r="C445" s="20">
        <f t="shared" si="30"/>
        <v>8.0906590201536097E-3</v>
      </c>
      <c r="F445" s="19">
        <f t="shared" si="31"/>
        <v>6.5458763380392965E-5</v>
      </c>
      <c r="G445">
        <v>79</v>
      </c>
      <c r="H445" s="17">
        <f t="shared" si="32"/>
        <v>5.0453636693072471E-5</v>
      </c>
      <c r="I445" s="17">
        <f t="shared" si="34"/>
        <v>4.3071769607256997E-4</v>
      </c>
      <c r="J445" s="16">
        <f t="shared" si="33"/>
        <v>1.3236760130361498E-7</v>
      </c>
    </row>
    <row r="446" spans="1:10" x14ac:dyDescent="0.25">
      <c r="A446" s="37">
        <v>444</v>
      </c>
      <c r="B446" s="4">
        <v>2397</v>
      </c>
      <c r="C446" s="20">
        <f t="shared" si="30"/>
        <v>-3.484673133016819E-2</v>
      </c>
      <c r="F446" s="19">
        <f t="shared" si="31"/>
        <v>1.2142946843969253E-3</v>
      </c>
      <c r="G446">
        <v>78</v>
      </c>
      <c r="H446" s="17">
        <f t="shared" si="32"/>
        <v>9.3907105946354963E-4</v>
      </c>
      <c r="I446" s="17">
        <f t="shared" si="34"/>
        <v>4.3384710798518835E-4</v>
      </c>
      <c r="J446" s="16">
        <f t="shared" si="33"/>
        <v>6.1135721439232342E-7</v>
      </c>
    </row>
    <row r="447" spans="1:10" x14ac:dyDescent="0.25">
      <c r="A447" s="37">
        <v>445</v>
      </c>
      <c r="B447" s="4">
        <v>2370</v>
      </c>
      <c r="C447" s="20">
        <f t="shared" si="30"/>
        <v>-1.1328000305207472E-2</v>
      </c>
      <c r="F447" s="19">
        <f t="shared" si="31"/>
        <v>1.2832359091478058E-4</v>
      </c>
      <c r="G447">
        <v>77</v>
      </c>
      <c r="H447" s="17">
        <f t="shared" si="32"/>
        <v>9.9570468449870702E-5</v>
      </c>
      <c r="I447" s="17">
        <f t="shared" si="34"/>
        <v>4.3417892207632861E-4</v>
      </c>
      <c r="J447" s="16">
        <f t="shared" si="33"/>
        <v>9.266450412950618E-8</v>
      </c>
    </row>
    <row r="448" spans="1:10" x14ac:dyDescent="0.25">
      <c r="A448" s="37">
        <v>446</v>
      </c>
      <c r="B448" s="4">
        <v>2400</v>
      </c>
      <c r="C448" s="20">
        <f t="shared" si="30"/>
        <v>1.2578782206860185E-2</v>
      </c>
      <c r="F448" s="19">
        <f t="shared" si="31"/>
        <v>1.5822576180762239E-4</v>
      </c>
      <c r="G448">
        <v>76</v>
      </c>
      <c r="H448" s="17">
        <f t="shared" si="32"/>
        <v>1.2318304212562855E-4</v>
      </c>
      <c r="I448" s="17">
        <f t="shared" si="34"/>
        <v>4.3458942400328684E-4</v>
      </c>
      <c r="J448" s="16">
        <f t="shared" si="33"/>
        <v>7.5578484062541577E-8</v>
      </c>
    </row>
    <row r="449" spans="1:10" x14ac:dyDescent="0.25">
      <c r="A449" s="37">
        <v>447</v>
      </c>
      <c r="B449" s="4">
        <v>2400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4.3458942400328684E-4</v>
      </c>
      <c r="J449" s="16">
        <f t="shared" si="33"/>
        <v>1.8761127693178568E-7</v>
      </c>
    </row>
    <row r="450" spans="1:10" x14ac:dyDescent="0.25">
      <c r="A450" s="37">
        <v>448</v>
      </c>
      <c r="B450" s="4">
        <v>2456</v>
      </c>
      <c r="C450" s="20">
        <f t="shared" si="30"/>
        <v>2.3065272930996188E-2</v>
      </c>
      <c r="F450" s="19">
        <f t="shared" si="31"/>
        <v>5.3200681538134547E-4</v>
      </c>
      <c r="G450">
        <v>74</v>
      </c>
      <c r="H450" s="17">
        <f t="shared" si="32"/>
        <v>4.1695606269566887E-4</v>
      </c>
      <c r="I450" s="17">
        <f t="shared" si="34"/>
        <v>4.3597891125932441E-4</v>
      </c>
      <c r="J450" s="16">
        <f t="shared" si="33"/>
        <v>9.5025032808651763E-9</v>
      </c>
    </row>
    <row r="451" spans="1:10" x14ac:dyDescent="0.25">
      <c r="A451" s="37">
        <v>449</v>
      </c>
      <c r="B451" s="4">
        <v>2408</v>
      </c>
      <c r="C451" s="20">
        <f t="shared" si="30"/>
        <v>-1.9737482838321434E-2</v>
      </c>
      <c r="F451" s="19">
        <f t="shared" si="31"/>
        <v>3.895682287930331E-4</v>
      </c>
      <c r="G451">
        <v>73</v>
      </c>
      <c r="H451" s="17">
        <f t="shared" si="32"/>
        <v>3.0634183641199746E-4</v>
      </c>
      <c r="I451" s="17">
        <f t="shared" si="34"/>
        <v>4.369997815997955E-4</v>
      </c>
      <c r="J451" s="16">
        <f t="shared" si="33"/>
        <v>2.1137255216688582E-9</v>
      </c>
    </row>
    <row r="452" spans="1:10" x14ac:dyDescent="0.25">
      <c r="A452" s="37">
        <v>450</v>
      </c>
      <c r="B452" s="4">
        <v>2292</v>
      </c>
      <c r="C452" s="20">
        <f t="shared" ref="C452:C515" si="35">LN(B452/B451)</f>
        <v>-4.9371728594081517E-2</v>
      </c>
      <c r="F452" s="19">
        <f t="shared" ref="F452:F515" si="36">C452^2</f>
        <v>2.4375675843676466E-3</v>
      </c>
      <c r="G452">
        <v>72</v>
      </c>
      <c r="H452" s="17">
        <f t="shared" ref="H452:H515" si="37">F452*($E$7^(G452-1))</f>
        <v>1.9232207238439533E-3</v>
      </c>
      <c r="I452" s="17">
        <f t="shared" si="34"/>
        <v>4.4340882784090738E-4</v>
      </c>
      <c r="J452" s="16">
        <f t="shared" ref="J452:J515" si="38">(F452-($E$7*I452))^2</f>
        <v>3.9825646267499308E-6</v>
      </c>
    </row>
    <row r="453" spans="1:10" x14ac:dyDescent="0.25">
      <c r="A453" s="37">
        <v>451</v>
      </c>
      <c r="B453" s="4">
        <v>2297</v>
      </c>
      <c r="C453" s="20">
        <f t="shared" si="35"/>
        <v>2.1791248544679918E-3</v>
      </c>
      <c r="F453" s="19">
        <f t="shared" si="36"/>
        <v>4.7485851313601458E-6</v>
      </c>
      <c r="G453">
        <v>71</v>
      </c>
      <c r="H453" s="17">
        <f t="shared" si="37"/>
        <v>3.759121614813692E-6</v>
      </c>
      <c r="I453" s="17">
        <f t="shared" ref="I453:I516" si="39">(1-$E$7)*H453+I452</f>
        <v>4.4342135494398848E-4</v>
      </c>
      <c r="J453" s="16">
        <f t="shared" si="38"/>
        <v>1.9113954511552491E-7</v>
      </c>
    </row>
    <row r="454" spans="1:10" x14ac:dyDescent="0.25">
      <c r="A454" s="37">
        <v>452</v>
      </c>
      <c r="B454" s="4">
        <v>2339</v>
      </c>
      <c r="C454" s="20">
        <f t="shared" si="35"/>
        <v>1.8119563895080862E-2</v>
      </c>
      <c r="F454" s="19">
        <f t="shared" si="36"/>
        <v>3.2831859574791793E-4</v>
      </c>
      <c r="G454">
        <v>70</v>
      </c>
      <c r="H454" s="17">
        <f t="shared" si="37"/>
        <v>2.6077581601157362E-4</v>
      </c>
      <c r="I454" s="17">
        <f t="shared" si="39"/>
        <v>4.442903785784891E-4</v>
      </c>
      <c r="J454" s="16">
        <f t="shared" si="38"/>
        <v>1.3108236068337061E-8</v>
      </c>
    </row>
    <row r="455" spans="1:10" x14ac:dyDescent="0.25">
      <c r="A455" s="37">
        <v>453</v>
      </c>
      <c r="B455" s="4">
        <v>2388</v>
      </c>
      <c r="C455" s="20">
        <f t="shared" si="35"/>
        <v>2.0732707928313575E-2</v>
      </c>
      <c r="F455" s="19">
        <f t="shared" si="36"/>
        <v>4.2984517804075655E-4</v>
      </c>
      <c r="G455">
        <v>69</v>
      </c>
      <c r="H455" s="17">
        <f t="shared" si="37"/>
        <v>3.4255757402655985E-4</v>
      </c>
      <c r="I455" s="17">
        <f t="shared" si="39"/>
        <v>4.4543193622965211E-4</v>
      </c>
      <c r="J455" s="16">
        <f t="shared" si="38"/>
        <v>1.9887701927575677E-10</v>
      </c>
    </row>
    <row r="456" spans="1:10" x14ac:dyDescent="0.25">
      <c r="A456" s="37">
        <v>454</v>
      </c>
      <c r="B456" s="4">
        <v>2382</v>
      </c>
      <c r="C456" s="20">
        <f t="shared" si="35"/>
        <v>-2.5157245972472469E-3</v>
      </c>
      <c r="F456" s="19">
        <f t="shared" si="36"/>
        <v>6.3288702491948223E-6</v>
      </c>
      <c r="G456">
        <v>68</v>
      </c>
      <c r="H456" s="17">
        <f t="shared" si="37"/>
        <v>5.0605461617273168E-6</v>
      </c>
      <c r="I456" s="17">
        <f t="shared" si="39"/>
        <v>4.4544880027128482E-4</v>
      </c>
      <c r="J456" s="16">
        <f t="shared" si="38"/>
        <v>1.9152482386188631E-7</v>
      </c>
    </row>
    <row r="457" spans="1:10" x14ac:dyDescent="0.25">
      <c r="A457" s="37">
        <v>455</v>
      </c>
      <c r="B457" s="4">
        <v>2421</v>
      </c>
      <c r="C457" s="20">
        <f t="shared" si="35"/>
        <v>1.6240207022813032E-2</v>
      </c>
      <c r="F457" s="19">
        <f t="shared" si="36"/>
        <v>2.6374432414382571E-4</v>
      </c>
      <c r="G457">
        <v>67</v>
      </c>
      <c r="H457" s="17">
        <f t="shared" si="37"/>
        <v>2.1159431958531693E-4</v>
      </c>
      <c r="I457" s="17">
        <f t="shared" si="39"/>
        <v>4.4615392878917455E-4</v>
      </c>
      <c r="J457" s="16">
        <f t="shared" si="38"/>
        <v>3.2733065645595261E-8</v>
      </c>
    </row>
    <row r="458" spans="1:10" x14ac:dyDescent="0.25">
      <c r="A458" s="37">
        <v>456</v>
      </c>
      <c r="B458" s="4">
        <v>2450</v>
      </c>
      <c r="C458" s="20">
        <f t="shared" si="35"/>
        <v>1.190734660071428E-2</v>
      </c>
      <c r="F458" s="19">
        <f t="shared" si="36"/>
        <v>1.4178490306954191E-4</v>
      </c>
      <c r="G458">
        <v>66</v>
      </c>
      <c r="H458" s="17">
        <f t="shared" si="37"/>
        <v>1.1413019427113059E-4</v>
      </c>
      <c r="I458" s="17">
        <f t="shared" si="39"/>
        <v>4.4653426250933578E-4</v>
      </c>
      <c r="J458" s="16">
        <f t="shared" si="38"/>
        <v>9.1967418605763288E-8</v>
      </c>
    </row>
    <row r="459" spans="1:10" x14ac:dyDescent="0.25">
      <c r="A459" s="37">
        <v>457</v>
      </c>
      <c r="B459" s="4">
        <v>2552</v>
      </c>
      <c r="C459" s="20">
        <f t="shared" si="35"/>
        <v>4.0789340925907885E-2</v>
      </c>
      <c r="F459" s="19">
        <f t="shared" si="36"/>
        <v>1.6637703331699439E-3</v>
      </c>
      <c r="G459">
        <v>65</v>
      </c>
      <c r="H459" s="17">
        <f t="shared" si="37"/>
        <v>1.3437349884999502E-3</v>
      </c>
      <c r="I459" s="17">
        <f t="shared" si="39"/>
        <v>4.5101219869748331E-4</v>
      </c>
      <c r="J459" s="16">
        <f t="shared" si="38"/>
        <v>1.4744300487573539E-6</v>
      </c>
    </row>
    <row r="460" spans="1:10" x14ac:dyDescent="0.25">
      <c r="A460" s="37">
        <v>458</v>
      </c>
      <c r="B460" s="4">
        <v>2516</v>
      </c>
      <c r="C460" s="20">
        <f t="shared" si="35"/>
        <v>-1.4207026644349374E-2</v>
      </c>
      <c r="F460" s="19">
        <f t="shared" si="36"/>
        <v>2.0183960607325302E-4</v>
      </c>
      <c r="G460">
        <v>64</v>
      </c>
      <c r="H460" s="17">
        <f t="shared" si="37"/>
        <v>1.6355970666324086E-4</v>
      </c>
      <c r="I460" s="17">
        <f t="shared" si="39"/>
        <v>4.5155725403626533E-4</v>
      </c>
      <c r="J460" s="16">
        <f t="shared" si="38"/>
        <v>6.1609620790971455E-8</v>
      </c>
    </row>
    <row r="461" spans="1:10" x14ac:dyDescent="0.25">
      <c r="A461" s="37">
        <v>459</v>
      </c>
      <c r="B461" s="4">
        <v>2540</v>
      </c>
      <c r="C461" s="20">
        <f t="shared" si="35"/>
        <v>9.4937421922511433E-3</v>
      </c>
      <c r="F461" s="19">
        <f t="shared" si="36"/>
        <v>9.0131140812929549E-5</v>
      </c>
      <c r="G461">
        <v>63</v>
      </c>
      <c r="H461" s="17">
        <f t="shared" si="37"/>
        <v>7.3281522684913721E-5</v>
      </c>
      <c r="I461" s="17">
        <f t="shared" si="39"/>
        <v>4.5180146140242142E-4</v>
      </c>
      <c r="J461" s="16">
        <f t="shared" si="38"/>
        <v>1.2971862021326934E-7</v>
      </c>
    </row>
    <row r="462" spans="1:10" x14ac:dyDescent="0.25">
      <c r="A462" s="37">
        <v>460</v>
      </c>
      <c r="B462" s="4">
        <v>2540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4.5180146140242142E-4</v>
      </c>
      <c r="J462" s="16">
        <f t="shared" si="38"/>
        <v>2.0276635561466719E-7</v>
      </c>
    </row>
    <row r="463" spans="1:10" x14ac:dyDescent="0.25">
      <c r="A463" s="37">
        <v>461</v>
      </c>
      <c r="B463" s="4">
        <v>2540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4.5180146140242142E-4</v>
      </c>
      <c r="J463" s="16">
        <f t="shared" si="38"/>
        <v>2.0276635561466719E-7</v>
      </c>
    </row>
    <row r="464" spans="1:10" x14ac:dyDescent="0.25">
      <c r="A464" s="37">
        <v>462</v>
      </c>
      <c r="B464" s="4">
        <v>2519</v>
      </c>
      <c r="C464" s="20">
        <f t="shared" si="35"/>
        <v>-8.3020836599721256E-3</v>
      </c>
      <c r="F464" s="19">
        <f t="shared" si="36"/>
        <v>6.8924593097176168E-5</v>
      </c>
      <c r="G464">
        <v>60</v>
      </c>
      <c r="H464" s="17">
        <f t="shared" si="37"/>
        <v>5.660344687059266E-5</v>
      </c>
      <c r="I464" s="17">
        <f t="shared" si="39"/>
        <v>4.5199008983383459E-4</v>
      </c>
      <c r="J464" s="16">
        <f t="shared" si="38"/>
        <v>1.4558746901899371E-7</v>
      </c>
    </row>
    <row r="465" spans="1:10" x14ac:dyDescent="0.25">
      <c r="A465" s="37">
        <v>463</v>
      </c>
      <c r="B465" s="4">
        <v>2580</v>
      </c>
      <c r="C465" s="20">
        <f t="shared" si="35"/>
        <v>2.3927401563052959E-2</v>
      </c>
      <c r="F465" s="19">
        <f t="shared" si="36"/>
        <v>5.7252054555958923E-4</v>
      </c>
      <c r="G465">
        <v>59</v>
      </c>
      <c r="H465" s="17">
        <f t="shared" si="37"/>
        <v>4.7174730472186759E-4</v>
      </c>
      <c r="I465" s="17">
        <f t="shared" si="39"/>
        <v>4.5356216643045077E-4</v>
      </c>
      <c r="J465" s="16">
        <f t="shared" si="38"/>
        <v>1.4512985860921934E-8</v>
      </c>
    </row>
    <row r="466" spans="1:10" x14ac:dyDescent="0.25">
      <c r="A466" s="37">
        <v>464</v>
      </c>
      <c r="B466" s="4">
        <v>2580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4.5356216643045077E-4</v>
      </c>
      <c r="J466" s="16">
        <f t="shared" si="38"/>
        <v>2.0434982722114448E-7</v>
      </c>
    </row>
    <row r="467" spans="1:10" x14ac:dyDescent="0.25">
      <c r="A467" s="37">
        <v>465</v>
      </c>
      <c r="B467" s="4">
        <v>2563</v>
      </c>
      <c r="C467" s="20">
        <f t="shared" si="35"/>
        <v>-6.6109515515919886E-3</v>
      </c>
      <c r="F467" s="19">
        <f t="shared" si="36"/>
        <v>4.3704680417496523E-5</v>
      </c>
      <c r="G467">
        <v>57</v>
      </c>
      <c r="H467" s="17">
        <f t="shared" si="37"/>
        <v>3.6253143257375235E-5</v>
      </c>
      <c r="I467" s="17">
        <f t="shared" si="39"/>
        <v>4.5368297839375876E-4</v>
      </c>
      <c r="J467" s="16">
        <f t="shared" si="38"/>
        <v>1.6684481621177563E-7</v>
      </c>
    </row>
    <row r="468" spans="1:10" x14ac:dyDescent="0.25">
      <c r="A468" s="37">
        <v>466</v>
      </c>
      <c r="B468" s="4">
        <v>2560</v>
      </c>
      <c r="C468" s="20">
        <f t="shared" si="35"/>
        <v>-1.1711888904629838E-3</v>
      </c>
      <c r="F468" s="19">
        <f t="shared" si="36"/>
        <v>1.3716834171439152E-6</v>
      </c>
      <c r="G468">
        <v>56</v>
      </c>
      <c r="H468" s="17">
        <f t="shared" si="37"/>
        <v>1.1416192682867143E-6</v>
      </c>
      <c r="I468" s="17">
        <f t="shared" si="39"/>
        <v>4.5368678278843354E-4</v>
      </c>
      <c r="J468" s="16">
        <f t="shared" si="38"/>
        <v>2.032235329279631E-7</v>
      </c>
    </row>
    <row r="469" spans="1:10" x14ac:dyDescent="0.25">
      <c r="A469" s="37">
        <v>467</v>
      </c>
      <c r="B469" s="4">
        <v>2556</v>
      </c>
      <c r="C469" s="20">
        <f t="shared" si="35"/>
        <v>-1.5637219761827587E-3</v>
      </c>
      <c r="F469" s="19">
        <f t="shared" si="36"/>
        <v>2.4452264187969121E-6</v>
      </c>
      <c r="G469">
        <v>55</v>
      </c>
      <c r="H469" s="17">
        <f t="shared" si="37"/>
        <v>2.0419079727517655E-6</v>
      </c>
      <c r="I469" s="17">
        <f t="shared" si="39"/>
        <v>4.5369358735457369E-4</v>
      </c>
      <c r="J469" s="16">
        <f t="shared" si="38"/>
        <v>2.0226287224345024E-7</v>
      </c>
    </row>
    <row r="470" spans="1:10" x14ac:dyDescent="0.25">
      <c r="A470" s="37">
        <v>468</v>
      </c>
      <c r="B470" s="4">
        <v>2552</v>
      </c>
      <c r="C470" s="20">
        <f t="shared" si="35"/>
        <v>-1.5661710327449462E-3</v>
      </c>
      <c r="F470" s="19">
        <f t="shared" si="36"/>
        <v>2.4528917038093712E-6</v>
      </c>
      <c r="G470">
        <v>54</v>
      </c>
      <c r="H470" s="17">
        <f t="shared" si="37"/>
        <v>2.0551576569898973E-6</v>
      </c>
      <c r="I470" s="17">
        <f t="shared" si="39"/>
        <v>4.5370043607468843E-4</v>
      </c>
      <c r="J470" s="16">
        <f t="shared" si="38"/>
        <v>2.0226211723744686E-7</v>
      </c>
    </row>
    <row r="471" spans="1:10" x14ac:dyDescent="0.25">
      <c r="A471" s="37">
        <v>469</v>
      </c>
      <c r="B471" s="4">
        <v>2545</v>
      </c>
      <c r="C471" s="20">
        <f t="shared" si="35"/>
        <v>-2.7467154800574103E-3</v>
      </c>
      <c r="F471" s="19">
        <f t="shared" si="36"/>
        <v>7.5444459283870101E-6</v>
      </c>
      <c r="G471">
        <v>53</v>
      </c>
      <c r="H471" s="17">
        <f t="shared" si="37"/>
        <v>6.3422565109136405E-6</v>
      </c>
      <c r="I471" s="17">
        <f t="shared" si="39"/>
        <v>4.5372157135819879E-4</v>
      </c>
      <c r="J471" s="16">
        <f t="shared" si="38"/>
        <v>1.9772706785597069E-7</v>
      </c>
    </row>
    <row r="472" spans="1:10" x14ac:dyDescent="0.25">
      <c r="A472" s="37">
        <v>470</v>
      </c>
      <c r="B472" s="4">
        <v>2520</v>
      </c>
      <c r="C472" s="20">
        <f t="shared" si="35"/>
        <v>-9.8717484791541171E-3</v>
      </c>
      <c r="F472" s="19">
        <f t="shared" si="36"/>
        <v>9.7451418035681618E-5</v>
      </c>
      <c r="G472">
        <v>52</v>
      </c>
      <c r="H472" s="17">
        <f t="shared" si="37"/>
        <v>8.2196684349557827E-5</v>
      </c>
      <c r="I472" s="17">
        <f t="shared" si="39"/>
        <v>4.5399548809813982E-4</v>
      </c>
      <c r="J472" s="16">
        <f t="shared" si="38"/>
        <v>1.2604711789164487E-7</v>
      </c>
    </row>
    <row r="473" spans="1:10" x14ac:dyDescent="0.25">
      <c r="A473" s="37">
        <v>471</v>
      </c>
      <c r="B473" s="4">
        <v>2320</v>
      </c>
      <c r="C473" s="20">
        <f t="shared" si="35"/>
        <v>-8.2691715845113409E-2</v>
      </c>
      <c r="F473" s="19">
        <f t="shared" si="36"/>
        <v>6.8379198694089802E-3</v>
      </c>
      <c r="G473">
        <v>51</v>
      </c>
      <c r="H473" s="17">
        <f t="shared" si="37"/>
        <v>5.7868180456072445E-3</v>
      </c>
      <c r="I473" s="17">
        <f t="shared" si="39"/>
        <v>4.7327979799735375E-4</v>
      </c>
      <c r="J473" s="16">
        <f t="shared" si="38"/>
        <v>4.0528722137514698E-5</v>
      </c>
    </row>
    <row r="474" spans="1:10" x14ac:dyDescent="0.25">
      <c r="A474" s="37">
        <v>472</v>
      </c>
      <c r="B474" s="4">
        <v>2385</v>
      </c>
      <c r="C474" s="20">
        <f t="shared" si="35"/>
        <v>2.7631938662085884E-2</v>
      </c>
      <c r="F474" s="19">
        <f t="shared" si="36"/>
        <v>7.635240342252766E-4</v>
      </c>
      <c r="G474">
        <v>50</v>
      </c>
      <c r="H474" s="17">
        <f t="shared" si="37"/>
        <v>6.4831820341646374E-4</v>
      </c>
      <c r="I474" s="17">
        <f t="shared" si="39"/>
        <v>4.7544028914282447E-4</v>
      </c>
      <c r="J474" s="16">
        <f t="shared" si="38"/>
        <v>8.3907624600873432E-8</v>
      </c>
    </row>
    <row r="475" spans="1:10" x14ac:dyDescent="0.25">
      <c r="A475" s="37">
        <v>473</v>
      </c>
      <c r="B475" s="4">
        <v>2235</v>
      </c>
      <c r="C475" s="20">
        <f t="shared" si="35"/>
        <v>-6.4957896274772373E-2</v>
      </c>
      <c r="F475" s="19">
        <f t="shared" si="36"/>
        <v>4.2195282884440865E-3</v>
      </c>
      <c r="G475">
        <v>49</v>
      </c>
      <c r="H475" s="17">
        <f t="shared" si="37"/>
        <v>3.5948360638042728E-3</v>
      </c>
      <c r="I475" s="17">
        <f t="shared" si="39"/>
        <v>4.8741991804162764E-4</v>
      </c>
      <c r="J475" s="16">
        <f t="shared" si="38"/>
        <v>1.3940759690419532E-5</v>
      </c>
    </row>
    <row r="476" spans="1:10" x14ac:dyDescent="0.25">
      <c r="A476" s="37">
        <v>474</v>
      </c>
      <c r="B476" s="4">
        <v>2197</v>
      </c>
      <c r="C476" s="20">
        <f t="shared" si="35"/>
        <v>-1.714843466305899E-2</v>
      </c>
      <c r="F476" s="19">
        <f t="shared" si="36"/>
        <v>2.9406881139320309E-4</v>
      </c>
      <c r="G476">
        <v>48</v>
      </c>
      <c r="H476" s="17">
        <f t="shared" si="37"/>
        <v>2.5137022674181993E-4</v>
      </c>
      <c r="I476" s="17">
        <f t="shared" si="39"/>
        <v>4.8825759797448896E-4</v>
      </c>
      <c r="J476" s="16">
        <f t="shared" si="38"/>
        <v>3.7080004524107658E-8</v>
      </c>
    </row>
    <row r="477" spans="1:10" x14ac:dyDescent="0.25">
      <c r="A477" s="37">
        <v>475</v>
      </c>
      <c r="B477" s="4">
        <v>2188</v>
      </c>
      <c r="C477" s="20">
        <f t="shared" si="35"/>
        <v>-4.1049088427384216E-3</v>
      </c>
      <c r="F477" s="19">
        <f t="shared" si="36"/>
        <v>1.6850276607192087E-5</v>
      </c>
      <c r="G477">
        <v>47</v>
      </c>
      <c r="H477" s="17">
        <f t="shared" si="37"/>
        <v>1.4451788223284969E-5</v>
      </c>
      <c r="I477" s="17">
        <f t="shared" si="39"/>
        <v>4.8830575790633737E-4</v>
      </c>
      <c r="J477" s="16">
        <f t="shared" si="38"/>
        <v>2.2073856044736706E-7</v>
      </c>
    </row>
    <row r="478" spans="1:10" x14ac:dyDescent="0.25">
      <c r="A478" s="37">
        <v>476</v>
      </c>
      <c r="B478" s="4">
        <v>2288</v>
      </c>
      <c r="C478" s="20">
        <f t="shared" si="35"/>
        <v>4.4690188957816616E-2</v>
      </c>
      <c r="F478" s="19">
        <f t="shared" si="36"/>
        <v>1.9972129890853544E-3</v>
      </c>
      <c r="G478">
        <v>46</v>
      </c>
      <c r="H478" s="17">
        <f t="shared" si="37"/>
        <v>1.718654659365145E-3</v>
      </c>
      <c r="I478" s="17">
        <f t="shared" si="39"/>
        <v>4.9403309697242125E-4</v>
      </c>
      <c r="J478" s="16">
        <f t="shared" si="38"/>
        <v>2.2645019978637907E-6</v>
      </c>
    </row>
    <row r="479" spans="1:10" x14ac:dyDescent="0.25">
      <c r="A479" s="37">
        <v>477</v>
      </c>
      <c r="B479" s="4">
        <v>2288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4.9403309697242125E-4</v>
      </c>
      <c r="J479" s="16">
        <f t="shared" si="38"/>
        <v>2.4244471549416421E-7</v>
      </c>
    </row>
    <row r="480" spans="1:10" x14ac:dyDescent="0.25">
      <c r="A480" s="37">
        <v>478</v>
      </c>
      <c r="B480" s="4">
        <v>2073</v>
      </c>
      <c r="C480" s="20">
        <f t="shared" si="35"/>
        <v>-9.8681240063908923E-2</v>
      </c>
      <c r="F480" s="19">
        <f t="shared" si="36"/>
        <v>9.7379871405508227E-3</v>
      </c>
      <c r="G480">
        <v>44</v>
      </c>
      <c r="H480" s="17">
        <f t="shared" si="37"/>
        <v>8.4359267843598408E-3</v>
      </c>
      <c r="I480" s="17">
        <f t="shared" si="39"/>
        <v>5.2214544215323526E-4</v>
      </c>
      <c r="J480" s="16">
        <f t="shared" si="38"/>
        <v>8.4963812848058373E-5</v>
      </c>
    </row>
    <row r="481" spans="1:10" x14ac:dyDescent="0.25">
      <c r="A481" s="37">
        <v>479</v>
      </c>
      <c r="B481" s="4">
        <v>2045</v>
      </c>
      <c r="C481" s="20">
        <f t="shared" si="35"/>
        <v>-1.3599043958877474E-2</v>
      </c>
      <c r="F481" s="19">
        <f t="shared" si="36"/>
        <v>1.8493399659548192E-4</v>
      </c>
      <c r="G481">
        <v>43</v>
      </c>
      <c r="H481" s="17">
        <f t="shared" si="37"/>
        <v>1.6074225033331158E-4</v>
      </c>
      <c r="I481" s="17">
        <f t="shared" si="39"/>
        <v>5.2268110844598797E-4</v>
      </c>
      <c r="J481" s="16">
        <f t="shared" si="38"/>
        <v>1.1289956206645209E-7</v>
      </c>
    </row>
    <row r="482" spans="1:10" x14ac:dyDescent="0.25">
      <c r="A482" s="37">
        <v>480</v>
      </c>
      <c r="B482" s="4">
        <v>1990</v>
      </c>
      <c r="C482" s="20">
        <f t="shared" si="35"/>
        <v>-2.7263150758363996E-2</v>
      </c>
      <c r="F482" s="19">
        <f t="shared" si="36"/>
        <v>7.4327938927328332E-4</v>
      </c>
      <c r="G482">
        <v>42</v>
      </c>
      <c r="H482" s="17">
        <f t="shared" si="37"/>
        <v>6.4820900879349974E-4</v>
      </c>
      <c r="I482" s="17">
        <f t="shared" si="39"/>
        <v>5.2484123570530712E-4</v>
      </c>
      <c r="J482" s="16">
        <f t="shared" si="38"/>
        <v>4.8482386878905402E-8</v>
      </c>
    </row>
    <row r="483" spans="1:10" x14ac:dyDescent="0.25">
      <c r="A483" s="37">
        <v>481</v>
      </c>
      <c r="B483" s="4">
        <v>2081</v>
      </c>
      <c r="C483" s="20">
        <f t="shared" si="35"/>
        <v>4.4713908675096337E-2</v>
      </c>
      <c r="F483" s="19">
        <f t="shared" si="36"/>
        <v>1.9993336290048554E-3</v>
      </c>
      <c r="G483">
        <v>41</v>
      </c>
      <c r="H483" s="17">
        <f t="shared" si="37"/>
        <v>1.7494354668259394E-3</v>
      </c>
      <c r="I483" s="17">
        <f t="shared" si="39"/>
        <v>5.3067115042269776E-4</v>
      </c>
      <c r="J483" s="16">
        <f t="shared" si="38"/>
        <v>2.1621670794183415E-6</v>
      </c>
    </row>
    <row r="484" spans="1:10" x14ac:dyDescent="0.25">
      <c r="A484" s="37">
        <v>482</v>
      </c>
      <c r="B484" s="4">
        <v>2060</v>
      </c>
      <c r="C484" s="20">
        <f t="shared" si="35"/>
        <v>-1.0142564610007607E-2</v>
      </c>
      <c r="F484" s="19">
        <f t="shared" si="36"/>
        <v>1.0287161686817876E-4</v>
      </c>
      <c r="G484">
        <v>40</v>
      </c>
      <c r="H484" s="17">
        <f t="shared" si="37"/>
        <v>9.0314588059402256E-5</v>
      </c>
      <c r="I484" s="17">
        <f t="shared" si="39"/>
        <v>5.3097211971028053E-4</v>
      </c>
      <c r="J484" s="16">
        <f t="shared" si="38"/>
        <v>1.8175817461632603E-7</v>
      </c>
    </row>
    <row r="485" spans="1:10" x14ac:dyDescent="0.25">
      <c r="A485" s="37">
        <v>483</v>
      </c>
      <c r="B485" s="4">
        <v>2087</v>
      </c>
      <c r="C485" s="20">
        <f t="shared" si="35"/>
        <v>1.3021645293573914E-2</v>
      </c>
      <c r="F485" s="19">
        <f t="shared" si="36"/>
        <v>1.6956324615165566E-4</v>
      </c>
      <c r="G485">
        <v>39</v>
      </c>
      <c r="H485" s="17">
        <f t="shared" si="37"/>
        <v>1.493632467173624E-4</v>
      </c>
      <c r="I485" s="17">
        <f t="shared" si="39"/>
        <v>5.3146986598717218E-4</v>
      </c>
      <c r="J485" s="16">
        <f t="shared" si="38"/>
        <v>1.2969759312549966E-7</v>
      </c>
    </row>
    <row r="486" spans="1:10" x14ac:dyDescent="0.25">
      <c r="A486" s="37">
        <v>484</v>
      </c>
      <c r="B486" s="4">
        <v>2079</v>
      </c>
      <c r="C486" s="20">
        <f t="shared" si="35"/>
        <v>-3.8406192191878315E-3</v>
      </c>
      <c r="F486" s="19">
        <f t="shared" si="36"/>
        <v>1.4750355986794948E-5</v>
      </c>
      <c r="G486">
        <v>38</v>
      </c>
      <c r="H486" s="17">
        <f t="shared" si="37"/>
        <v>1.3036596042137765E-5</v>
      </c>
      <c r="I486" s="17">
        <f t="shared" si="39"/>
        <v>5.3151330985496379E-4</v>
      </c>
      <c r="J486" s="16">
        <f t="shared" si="38"/>
        <v>2.6521646111895208E-7</v>
      </c>
    </row>
    <row r="487" spans="1:10" x14ac:dyDescent="0.25">
      <c r="A487" s="37">
        <v>485</v>
      </c>
      <c r="B487" s="4">
        <v>2090</v>
      </c>
      <c r="C487" s="20">
        <f t="shared" si="35"/>
        <v>5.2770571008438193E-3</v>
      </c>
      <c r="F487" s="19">
        <f t="shared" si="36"/>
        <v>2.7847331645566176E-5</v>
      </c>
      <c r="G487">
        <v>37</v>
      </c>
      <c r="H487" s="17">
        <f t="shared" si="37"/>
        <v>2.4694200919965318E-5</v>
      </c>
      <c r="I487" s="17">
        <f t="shared" si="39"/>
        <v>5.3159560216474455E-4</v>
      </c>
      <c r="J487" s="16">
        <f t="shared" si="38"/>
        <v>2.5198065972225501E-7</v>
      </c>
    </row>
    <row r="488" spans="1:10" x14ac:dyDescent="0.25">
      <c r="A488" s="37">
        <v>486</v>
      </c>
      <c r="B488" s="4">
        <v>2125</v>
      </c>
      <c r="C488" s="20">
        <f t="shared" si="35"/>
        <v>1.6607736399660546E-2</v>
      </c>
      <c r="F488" s="19">
        <f t="shared" si="36"/>
        <v>2.7581690832060982E-4</v>
      </c>
      <c r="G488">
        <v>36</v>
      </c>
      <c r="H488" s="17">
        <f t="shared" si="37"/>
        <v>2.4540418235766354E-4</v>
      </c>
      <c r="I488" s="17">
        <f t="shared" si="39"/>
        <v>5.3241340052402435E-4</v>
      </c>
      <c r="J488" s="16">
        <f t="shared" si="38"/>
        <v>6.4934378371990784E-8</v>
      </c>
    </row>
    <row r="489" spans="1:10" x14ac:dyDescent="0.25">
      <c r="A489" s="37">
        <v>487</v>
      </c>
      <c r="B489" s="4">
        <v>2089</v>
      </c>
      <c r="C489" s="20">
        <f t="shared" si="35"/>
        <v>-1.7086319801951421E-2</v>
      </c>
      <c r="F489" s="19">
        <f t="shared" si="36"/>
        <v>2.9194232437455728E-4</v>
      </c>
      <c r="G489">
        <v>35</v>
      </c>
      <c r="H489" s="17">
        <f t="shared" si="37"/>
        <v>2.6062004713192616E-4</v>
      </c>
      <c r="I489" s="17">
        <f t="shared" si="39"/>
        <v>5.3328190506576553E-4</v>
      </c>
      <c r="J489" s="16">
        <f t="shared" si="38"/>
        <v>5.7390164008371305E-8</v>
      </c>
    </row>
    <row r="490" spans="1:10" x14ac:dyDescent="0.25">
      <c r="A490" s="37">
        <v>488</v>
      </c>
      <c r="B490" s="4">
        <v>2064</v>
      </c>
      <c r="C490" s="20">
        <f t="shared" si="35"/>
        <v>-1.203963495511238E-2</v>
      </c>
      <c r="F490" s="19">
        <f t="shared" si="36"/>
        <v>1.4495280985236388E-4</v>
      </c>
      <c r="G490">
        <v>34</v>
      </c>
      <c r="H490" s="17">
        <f t="shared" si="37"/>
        <v>1.2983359409517455E-4</v>
      </c>
      <c r="I490" s="17">
        <f t="shared" si="39"/>
        <v>5.3371456965693243E-4</v>
      </c>
      <c r="J490" s="16">
        <f t="shared" si="38"/>
        <v>1.4975598167642475E-7</v>
      </c>
    </row>
    <row r="491" spans="1:10" x14ac:dyDescent="0.25">
      <c r="A491" s="37">
        <v>489</v>
      </c>
      <c r="B491" s="4">
        <v>2104</v>
      </c>
      <c r="C491" s="20">
        <f t="shared" si="35"/>
        <v>1.9194447256147159E-2</v>
      </c>
      <c r="F491" s="19">
        <f t="shared" si="36"/>
        <v>3.684268054690152E-4</v>
      </c>
      <c r="G491">
        <v>33</v>
      </c>
      <c r="H491" s="17">
        <f t="shared" si="37"/>
        <v>3.3110165014386316E-4</v>
      </c>
      <c r="I491" s="17">
        <f t="shared" si="39"/>
        <v>5.3481795095891799E-4</v>
      </c>
      <c r="J491" s="16">
        <f t="shared" si="38"/>
        <v>2.7096086275900757E-8</v>
      </c>
    </row>
    <row r="492" spans="1:10" x14ac:dyDescent="0.25">
      <c r="A492" s="37">
        <v>490</v>
      </c>
      <c r="B492" s="4">
        <v>2113</v>
      </c>
      <c r="C492" s="20">
        <f t="shared" si="35"/>
        <v>4.2684437584562147E-3</v>
      </c>
      <c r="F492" s="19">
        <f t="shared" si="36"/>
        <v>1.8219612119103817E-5</v>
      </c>
      <c r="G492">
        <v>32</v>
      </c>
      <c r="H492" s="17">
        <f t="shared" si="37"/>
        <v>1.6428538705775879E-5</v>
      </c>
      <c r="I492" s="17">
        <f t="shared" si="39"/>
        <v>5.3487269832251173E-4</v>
      </c>
      <c r="J492" s="16">
        <f t="shared" si="38"/>
        <v>2.650917832269718E-7</v>
      </c>
    </row>
    <row r="493" spans="1:10" x14ac:dyDescent="0.25">
      <c r="A493" s="37">
        <v>491</v>
      </c>
      <c r="B493" s="4">
        <v>2135</v>
      </c>
      <c r="C493" s="20">
        <f t="shared" si="35"/>
        <v>1.0357908046668302E-2</v>
      </c>
      <c r="F493" s="19">
        <f t="shared" si="36"/>
        <v>1.0728625910323595E-4</v>
      </c>
      <c r="G493">
        <v>31</v>
      </c>
      <c r="H493" s="17">
        <f t="shared" si="37"/>
        <v>9.7062974098270361E-5</v>
      </c>
      <c r="I493" s="17">
        <f t="shared" si="39"/>
        <v>5.3519615630192262E-4</v>
      </c>
      <c r="J493" s="16">
        <f t="shared" si="38"/>
        <v>1.8158369187549986E-7</v>
      </c>
    </row>
    <row r="494" spans="1:10" x14ac:dyDescent="0.25">
      <c r="A494" s="37">
        <v>492</v>
      </c>
      <c r="B494" s="4">
        <v>2135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5.3519615630192262E-4</v>
      </c>
      <c r="J494" s="16">
        <f t="shared" si="38"/>
        <v>2.8452904373482765E-7</v>
      </c>
    </row>
    <row r="495" spans="1:10" x14ac:dyDescent="0.25">
      <c r="A495" s="37">
        <v>493</v>
      </c>
      <c r="B495" s="4">
        <v>2121</v>
      </c>
      <c r="C495" s="20">
        <f t="shared" si="35"/>
        <v>-6.578971098042511E-3</v>
      </c>
      <c r="F495" s="19">
        <f t="shared" si="36"/>
        <v>4.3282860708878684E-5</v>
      </c>
      <c r="G495">
        <v>29</v>
      </c>
      <c r="H495" s="17">
        <f t="shared" si="37"/>
        <v>3.9420743961489573E-5</v>
      </c>
      <c r="I495" s="17">
        <f t="shared" si="39"/>
        <v>5.3532752415158015E-4</v>
      </c>
      <c r="J495" s="16">
        <f t="shared" si="38"/>
        <v>2.4035556243136636E-7</v>
      </c>
    </row>
    <row r="496" spans="1:10" x14ac:dyDescent="0.25">
      <c r="A496" s="37">
        <v>494</v>
      </c>
      <c r="B496" s="4">
        <v>2115</v>
      </c>
      <c r="C496" s="20">
        <f t="shared" si="35"/>
        <v>-2.8328630843040899E-3</v>
      </c>
      <c r="F496" s="19">
        <f t="shared" si="36"/>
        <v>8.0251132544128808E-6</v>
      </c>
      <c r="G496">
        <v>28</v>
      </c>
      <c r="H496" s="17">
        <f t="shared" si="37"/>
        <v>7.3334732616405073E-6</v>
      </c>
      <c r="I496" s="17">
        <f t="shared" si="39"/>
        <v>5.3535196262016521E-4</v>
      </c>
      <c r="J496" s="16">
        <f t="shared" si="38"/>
        <v>2.7619524842001576E-7</v>
      </c>
    </row>
    <row r="497" spans="1:10" x14ac:dyDescent="0.25">
      <c r="A497" s="37">
        <v>495</v>
      </c>
      <c r="B497" s="4">
        <v>2086</v>
      </c>
      <c r="C497" s="20">
        <f t="shared" si="35"/>
        <v>-1.3806455919660609E-2</v>
      </c>
      <c r="F497" s="19">
        <f t="shared" si="36"/>
        <v>1.9061822506153146E-4</v>
      </c>
      <c r="G497">
        <v>27</v>
      </c>
      <c r="H497" s="17">
        <f t="shared" si="37"/>
        <v>1.7477231854337995E-4</v>
      </c>
      <c r="I497" s="17">
        <f t="shared" si="39"/>
        <v>5.3593438348186015E-4</v>
      </c>
      <c r="J497" s="16">
        <f t="shared" si="38"/>
        <v>1.1801298545121805E-7</v>
      </c>
    </row>
    <row r="498" spans="1:10" x14ac:dyDescent="0.25">
      <c r="A498" s="37">
        <v>496</v>
      </c>
      <c r="B498" s="4">
        <v>2065</v>
      </c>
      <c r="C498" s="20">
        <f t="shared" si="35"/>
        <v>-1.0118130165584667E-2</v>
      </c>
      <c r="F498" s="19">
        <f t="shared" si="36"/>
        <v>1.023765580477144E-4</v>
      </c>
      <c r="G498">
        <v>26</v>
      </c>
      <c r="H498" s="17">
        <f t="shared" si="37"/>
        <v>9.4179945375069441E-5</v>
      </c>
      <c r="I498" s="17">
        <f t="shared" si="39"/>
        <v>5.3624823389820128E-4</v>
      </c>
      <c r="J498" s="16">
        <f t="shared" si="38"/>
        <v>1.8669714720188368E-7</v>
      </c>
    </row>
    <row r="499" spans="1:10" x14ac:dyDescent="0.25">
      <c r="A499" s="37">
        <v>497</v>
      </c>
      <c r="B499" s="4">
        <v>2060</v>
      </c>
      <c r="C499" s="20">
        <f t="shared" si="35"/>
        <v>-2.4242436115063915E-3</v>
      </c>
      <c r="F499" s="19">
        <f t="shared" si="36"/>
        <v>5.8769570879295523E-6</v>
      </c>
      <c r="G499">
        <v>25</v>
      </c>
      <c r="H499" s="17">
        <f t="shared" si="37"/>
        <v>5.4245049916531279E-6</v>
      </c>
      <c r="I499" s="17">
        <f t="shared" si="39"/>
        <v>5.3626631081620435E-4</v>
      </c>
      <c r="J499" s="16">
        <f t="shared" si="38"/>
        <v>2.7942036033173419E-7</v>
      </c>
    </row>
    <row r="500" spans="1:10" x14ac:dyDescent="0.25">
      <c r="A500" s="37">
        <v>498</v>
      </c>
      <c r="B500" s="4">
        <v>2016</v>
      </c>
      <c r="C500" s="20">
        <f t="shared" si="35"/>
        <v>-2.1590632592367497E-2</v>
      </c>
      <c r="F500" s="19">
        <f t="shared" si="36"/>
        <v>4.6615541573860164E-4</v>
      </c>
      <c r="G500">
        <v>24</v>
      </c>
      <c r="H500" s="17">
        <f t="shared" si="37"/>
        <v>4.3170592709151142E-4</v>
      </c>
      <c r="I500" s="17">
        <f t="shared" si="39"/>
        <v>5.3770495132947913E-4</v>
      </c>
      <c r="J500" s="16">
        <f t="shared" si="38"/>
        <v>4.8661308656204066E-9</v>
      </c>
    </row>
    <row r="501" spans="1:10" x14ac:dyDescent="0.25">
      <c r="A501" s="37">
        <v>499</v>
      </c>
      <c r="B501" s="4">
        <v>2036</v>
      </c>
      <c r="C501" s="20">
        <f t="shared" si="35"/>
        <v>9.871748479154091E-3</v>
      </c>
      <c r="F501" s="19">
        <f t="shared" si="36"/>
        <v>9.7451418035681103E-5</v>
      </c>
      <c r="G501">
        <v>23</v>
      </c>
      <c r="H501" s="17">
        <f t="shared" si="37"/>
        <v>9.0551390516026926E-5</v>
      </c>
      <c r="I501" s="17">
        <f t="shared" si="39"/>
        <v>5.3800670975055851E-4</v>
      </c>
      <c r="J501" s="16">
        <f t="shared" si="38"/>
        <v>1.9251245123749694E-7</v>
      </c>
    </row>
    <row r="502" spans="1:10" x14ac:dyDescent="0.25">
      <c r="A502" s="37">
        <v>500</v>
      </c>
      <c r="B502" s="4">
        <v>2064</v>
      </c>
      <c r="C502" s="20">
        <f t="shared" si="35"/>
        <v>1.3658748931040044E-2</v>
      </c>
      <c r="F502" s="19">
        <f t="shared" si="36"/>
        <v>1.8656142236118755E-4</v>
      </c>
      <c r="G502">
        <v>22</v>
      </c>
      <c r="H502" s="17">
        <f t="shared" si="37"/>
        <v>1.7393159859664065E-4</v>
      </c>
      <c r="I502" s="17">
        <f t="shared" si="39"/>
        <v>5.3858632895098415E-4</v>
      </c>
      <c r="J502" s="16">
        <f t="shared" si="38"/>
        <v>1.2266111731591467E-7</v>
      </c>
    </row>
    <row r="503" spans="1:10" x14ac:dyDescent="0.25">
      <c r="A503" s="37">
        <v>501</v>
      </c>
      <c r="B503" s="4">
        <v>2116</v>
      </c>
      <c r="C503" s="20">
        <f t="shared" si="35"/>
        <v>2.4881666376736691E-2</v>
      </c>
      <c r="F503" s="19">
        <f t="shared" si="36"/>
        <v>6.1909732168322919E-4</v>
      </c>
      <c r="G503">
        <v>21</v>
      </c>
      <c r="H503" s="17">
        <f t="shared" si="37"/>
        <v>5.7911558559748885E-4</v>
      </c>
      <c r="I503" s="17">
        <f t="shared" si="39"/>
        <v>5.4051620549662818E-4</v>
      </c>
      <c r="J503" s="16">
        <f t="shared" si="38"/>
        <v>6.4613241272218595E-9</v>
      </c>
    </row>
    <row r="504" spans="1:10" x14ac:dyDescent="0.25">
      <c r="A504" s="37">
        <v>502</v>
      </c>
      <c r="B504" s="4">
        <v>2090</v>
      </c>
      <c r="C504" s="20">
        <f t="shared" si="35"/>
        <v>-1.2363448019333319E-2</v>
      </c>
      <c r="F504" s="19">
        <f t="shared" si="36"/>
        <v>1.5285484692675695E-4</v>
      </c>
      <c r="G504">
        <v>20</v>
      </c>
      <c r="H504" s="17">
        <f t="shared" si="37"/>
        <v>1.4346145330258836E-4</v>
      </c>
      <c r="I504" s="17">
        <f t="shared" si="39"/>
        <v>5.4099428431339329E-4</v>
      </c>
      <c r="J504" s="16">
        <f t="shared" si="38"/>
        <v>1.4925596722974038E-7</v>
      </c>
    </row>
    <row r="505" spans="1:10" x14ac:dyDescent="0.25">
      <c r="A505" s="37">
        <v>503</v>
      </c>
      <c r="B505" s="4">
        <v>2143</v>
      </c>
      <c r="C505" s="20">
        <f t="shared" si="35"/>
        <v>2.5042650514720426E-2</v>
      </c>
      <c r="F505" s="19">
        <f t="shared" si="36"/>
        <v>6.2713434480242717E-4</v>
      </c>
      <c r="G505">
        <v>19</v>
      </c>
      <c r="H505" s="17">
        <f t="shared" si="37"/>
        <v>5.9056306331086458E-4</v>
      </c>
      <c r="I505" s="17">
        <f t="shared" si="39"/>
        <v>5.4296230906173684E-4</v>
      </c>
      <c r="J505" s="16">
        <f t="shared" si="38"/>
        <v>7.3928068421201336E-9</v>
      </c>
    </row>
    <row r="506" spans="1:10" x14ac:dyDescent="0.25">
      <c r="A506" s="37">
        <v>504</v>
      </c>
      <c r="B506" s="4">
        <v>2170</v>
      </c>
      <c r="C506" s="20">
        <f t="shared" si="35"/>
        <v>1.2520451060928212E-2</v>
      </c>
      <c r="F506" s="19">
        <f t="shared" si="36"/>
        <v>1.567616947690984E-4</v>
      </c>
      <c r="G506">
        <v>18</v>
      </c>
      <c r="H506" s="17">
        <f t="shared" si="37"/>
        <v>1.4811373332292987E-4</v>
      </c>
      <c r="I506" s="17">
        <f t="shared" si="39"/>
        <v>5.4345589139164906E-4</v>
      </c>
      <c r="J506" s="16">
        <f t="shared" si="38"/>
        <v>1.4813504253938612E-7</v>
      </c>
    </row>
    <row r="507" spans="1:10" x14ac:dyDescent="0.25">
      <c r="A507" s="37">
        <v>505</v>
      </c>
      <c r="B507" s="4">
        <v>2171</v>
      </c>
      <c r="C507" s="20">
        <f t="shared" si="35"/>
        <v>4.6072334378650638E-4</v>
      </c>
      <c r="F507" s="19">
        <f t="shared" si="36"/>
        <v>2.1226599950981936E-7</v>
      </c>
      <c r="G507">
        <v>17</v>
      </c>
      <c r="H507" s="17">
        <f t="shared" si="37"/>
        <v>2.0122665010202147E-7</v>
      </c>
      <c r="I507" s="17">
        <f t="shared" si="39"/>
        <v>5.4345656197037648E-4</v>
      </c>
      <c r="J507" s="16">
        <f t="shared" si="38"/>
        <v>2.931499658425139E-7</v>
      </c>
    </row>
    <row r="508" spans="1:10" x14ac:dyDescent="0.25">
      <c r="A508" s="37">
        <v>506</v>
      </c>
      <c r="B508" s="4">
        <v>2172</v>
      </c>
      <c r="C508" s="20">
        <f t="shared" si="35"/>
        <v>4.6051117553415761E-4</v>
      </c>
      <c r="F508" s="19">
        <f t="shared" si="36"/>
        <v>2.1207054279185172E-7</v>
      </c>
      <c r="G508">
        <v>16</v>
      </c>
      <c r="H508" s="17">
        <f t="shared" si="37"/>
        <v>2.0171355986282386E-7</v>
      </c>
      <c r="I508" s="17">
        <f t="shared" si="39"/>
        <v>5.4345723417170862E-4</v>
      </c>
      <c r="J508" s="16">
        <f t="shared" si="38"/>
        <v>2.9315090297539321E-7</v>
      </c>
    </row>
    <row r="509" spans="1:10" x14ac:dyDescent="0.25">
      <c r="A509" s="37">
        <v>507</v>
      </c>
      <c r="B509" s="4">
        <v>2172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5.4345723417170862E-4</v>
      </c>
      <c r="J509" s="16">
        <f t="shared" si="38"/>
        <v>2.9338059240343494E-7</v>
      </c>
    </row>
    <row r="510" spans="1:10" x14ac:dyDescent="0.25">
      <c r="A510" s="37">
        <v>508</v>
      </c>
      <c r="B510" s="4">
        <v>2134</v>
      </c>
      <c r="C510" s="20">
        <f t="shared" si="35"/>
        <v>-1.7650249192127394E-2</v>
      </c>
      <c r="F510" s="19">
        <f t="shared" si="36"/>
        <v>3.115312965441937E-4</v>
      </c>
      <c r="G510">
        <v>14</v>
      </c>
      <c r="H510" s="17">
        <f t="shared" si="37"/>
        <v>2.9830174626668094E-4</v>
      </c>
      <c r="I510" s="17">
        <f t="shared" si="39"/>
        <v>5.4445131127472902E-4</v>
      </c>
      <c r="J510" s="16">
        <f t="shared" si="38"/>
        <v>5.3409823918206743E-8</v>
      </c>
    </row>
    <row r="511" spans="1:10" x14ac:dyDescent="0.25">
      <c r="A511" s="37">
        <v>509</v>
      </c>
      <c r="B511" s="4">
        <v>2143</v>
      </c>
      <c r="C511" s="20">
        <f t="shared" si="35"/>
        <v>4.2085636118784483E-3</v>
      </c>
      <c r="F511" s="19">
        <f t="shared" si="36"/>
        <v>1.7712007675227369E-5</v>
      </c>
      <c r="G511">
        <v>13</v>
      </c>
      <c r="H511" s="17">
        <f t="shared" si="37"/>
        <v>1.7016552913138591E-5</v>
      </c>
      <c r="I511" s="17">
        <f t="shared" si="39"/>
        <v>5.4450801816912373E-4</v>
      </c>
      <c r="J511" s="16">
        <f t="shared" si="38"/>
        <v>2.7560553555327082E-7</v>
      </c>
    </row>
    <row r="512" spans="1:10" x14ac:dyDescent="0.25">
      <c r="A512" s="37">
        <v>510</v>
      </c>
      <c r="B512" s="4">
        <v>2153</v>
      </c>
      <c r="C512" s="20">
        <f t="shared" si="35"/>
        <v>4.6555018907860103E-3</v>
      </c>
      <c r="F512" s="19">
        <f t="shared" si="36"/>
        <v>2.1673697855112118E-5</v>
      </c>
      <c r="G512">
        <v>12</v>
      </c>
      <c r="H512" s="17">
        <f t="shared" si="37"/>
        <v>2.0892311628211774E-5</v>
      </c>
      <c r="I512" s="17">
        <f t="shared" si="39"/>
        <v>5.445776408544707E-4</v>
      </c>
      <c r="J512" s="16">
        <f t="shared" si="38"/>
        <v>2.715339153743792E-7</v>
      </c>
    </row>
    <row r="513" spans="1:10" x14ac:dyDescent="0.25">
      <c r="A513" s="37">
        <v>511</v>
      </c>
      <c r="B513" s="4">
        <v>2200</v>
      </c>
      <c r="C513" s="20">
        <f t="shared" si="35"/>
        <v>2.1595141982044121E-2</v>
      </c>
      <c r="F513" s="19">
        <f t="shared" si="36"/>
        <v>4.6635015722464452E-4</v>
      </c>
      <c r="G513">
        <v>11</v>
      </c>
      <c r="H513" s="17">
        <f t="shared" si="37"/>
        <v>4.5104024195438106E-4</v>
      </c>
      <c r="I513" s="17">
        <f t="shared" si="39"/>
        <v>5.4608071209920556E-4</v>
      </c>
      <c r="J513" s="16">
        <f t="shared" si="38"/>
        <v>6.0700873891382249E-9</v>
      </c>
    </row>
    <row r="514" spans="1:10" x14ac:dyDescent="0.25">
      <c r="A514" s="37">
        <v>512</v>
      </c>
      <c r="B514" s="4">
        <v>2200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5.4608071209920556E-4</v>
      </c>
      <c r="J514" s="16">
        <f t="shared" si="38"/>
        <v>2.9621995206335777E-7</v>
      </c>
    </row>
    <row r="515" spans="1:10" x14ac:dyDescent="0.25">
      <c r="A515" s="37">
        <v>513</v>
      </c>
      <c r="B515" s="4">
        <v>2134</v>
      </c>
      <c r="C515" s="20">
        <f t="shared" si="35"/>
        <v>-3.0459207484708574E-2</v>
      </c>
      <c r="F515" s="19">
        <f t="shared" si="36"/>
        <v>9.2776332059652683E-4</v>
      </c>
      <c r="G515">
        <v>9</v>
      </c>
      <c r="H515" s="17">
        <f t="shared" si="37"/>
        <v>9.0331605614980544E-4</v>
      </c>
      <c r="I515" s="17">
        <f t="shared" si="39"/>
        <v>5.4909097207739028E-4</v>
      </c>
      <c r="J515" s="16">
        <f t="shared" si="38"/>
        <v>1.447819009147912E-7</v>
      </c>
    </row>
    <row r="516" spans="1:10" x14ac:dyDescent="0.25">
      <c r="A516" s="37">
        <v>514</v>
      </c>
      <c r="B516" s="4">
        <v>2185</v>
      </c>
      <c r="C516" s="20">
        <f t="shared" ref="C516:C579" si="40">LN(B516/B515)</f>
        <v>2.3617675667991788E-2</v>
      </c>
      <c r="F516" s="19">
        <f t="shared" ref="F516:F523" si="41">C516^2</f>
        <v>5.577946039584513E-4</v>
      </c>
      <c r="G516">
        <v>8</v>
      </c>
      <c r="H516" s="17">
        <f t="shared" ref="H516:H579" si="42">F516*($E$7^(G516-1))</f>
        <v>5.4491218998985094E-4</v>
      </c>
      <c r="I516" s="17">
        <f t="shared" si="39"/>
        <v>5.5090686735123607E-4</v>
      </c>
      <c r="J516" s="16">
        <f t="shared" ref="J516:J579" si="43">(F516-($E$7*I516))^2</f>
        <v>7.6101351764662818E-11</v>
      </c>
    </row>
    <row r="517" spans="1:10" x14ac:dyDescent="0.25">
      <c r="A517" s="37">
        <v>515</v>
      </c>
      <c r="B517" s="4">
        <v>2148</v>
      </c>
      <c r="C517" s="20">
        <f t="shared" si="40"/>
        <v>-1.7078651900935209E-2</v>
      </c>
      <c r="F517" s="19">
        <f t="shared" si="41"/>
        <v>2.9168035075331783E-4</v>
      </c>
      <c r="G517">
        <v>7</v>
      </c>
      <c r="H517" s="17">
        <f t="shared" si="42"/>
        <v>2.8589665356684599E-4</v>
      </c>
      <c r="I517" s="17">
        <f t="shared" ref="I517:I580" si="44">(1-$E$7)*H517+I516</f>
        <v>5.5185960504284474E-4</v>
      </c>
      <c r="J517" s="16">
        <f t="shared" si="43"/>
        <v>6.673966258827209E-8</v>
      </c>
    </row>
    <row r="518" spans="1:10" x14ac:dyDescent="0.25">
      <c r="A518" s="37">
        <v>516</v>
      </c>
      <c r="B518" s="4">
        <v>2140</v>
      </c>
      <c r="C518" s="20">
        <f t="shared" si="40"/>
        <v>-3.7313476128581356E-3</v>
      </c>
      <c r="F518" s="19">
        <f t="shared" si="41"/>
        <v>1.3922955007982107E-5</v>
      </c>
      <c r="G518">
        <v>6</v>
      </c>
      <c r="H518" s="17">
        <f t="shared" si="42"/>
        <v>1.3692507948537082E-5</v>
      </c>
      <c r="I518" s="17">
        <f t="shared" si="44"/>
        <v>5.5190523470745421E-4</v>
      </c>
      <c r="J518" s="16">
        <f t="shared" si="43"/>
        <v>2.8744940268202802E-7</v>
      </c>
    </row>
    <row r="519" spans="1:10" x14ac:dyDescent="0.25">
      <c r="A519" s="37">
        <v>517</v>
      </c>
      <c r="B519" s="4">
        <v>2185</v>
      </c>
      <c r="C519" s="20">
        <f t="shared" si="40"/>
        <v>2.0809999513793278E-2</v>
      </c>
      <c r="F519" s="19">
        <f t="shared" si="41"/>
        <v>4.3305607976407644E-4</v>
      </c>
      <c r="G519">
        <v>5</v>
      </c>
      <c r="H519" s="17">
        <f t="shared" si="42"/>
        <v>4.2731231155744852E-4</v>
      </c>
      <c r="I519" s="17">
        <f t="shared" si="44"/>
        <v>5.5332923369530538E-4</v>
      </c>
      <c r="J519" s="16">
        <f t="shared" si="43"/>
        <v>1.4025477601024667E-8</v>
      </c>
    </row>
    <row r="520" spans="1:10" x14ac:dyDescent="0.25">
      <c r="A520" s="37">
        <v>518</v>
      </c>
      <c r="B520" s="4">
        <v>2140</v>
      </c>
      <c r="C520" s="20">
        <f t="shared" si="40"/>
        <v>-2.0809999513793403E-2</v>
      </c>
      <c r="F520" s="19">
        <f t="shared" si="41"/>
        <v>4.3305607976408165E-4</v>
      </c>
      <c r="G520">
        <v>4</v>
      </c>
      <c r="H520" s="17">
        <f t="shared" si="42"/>
        <v>4.2874107182439496E-4</v>
      </c>
      <c r="I520" s="17">
        <f t="shared" si="44"/>
        <v>5.5475799396224673E-4</v>
      </c>
      <c r="J520" s="16">
        <f t="shared" si="43"/>
        <v>1.436479152231812E-8</v>
      </c>
    </row>
    <row r="521" spans="1:10" x14ac:dyDescent="0.25">
      <c r="A521" s="37">
        <v>519</v>
      </c>
      <c r="B521" s="4">
        <v>2150</v>
      </c>
      <c r="C521" s="20">
        <f t="shared" si="40"/>
        <v>4.6620131058113714E-3</v>
      </c>
      <c r="F521" s="19">
        <f t="shared" si="41"/>
        <v>2.1734366198756989E-5</v>
      </c>
      <c r="G521">
        <v>3</v>
      </c>
      <c r="H521" s="17">
        <f t="shared" si="42"/>
        <v>2.158974997606408E-5</v>
      </c>
      <c r="I521" s="17">
        <f t="shared" si="44"/>
        <v>5.5482994082940306E-4</v>
      </c>
      <c r="J521" s="16">
        <f t="shared" si="43"/>
        <v>2.8222298071745533E-7</v>
      </c>
    </row>
    <row r="522" spans="1:10" x14ac:dyDescent="0.25">
      <c r="A522" s="37">
        <v>520</v>
      </c>
      <c r="B522" s="4">
        <v>2153</v>
      </c>
      <c r="C522" s="20">
        <f t="shared" si="40"/>
        <v>1.3943762426546218E-3</v>
      </c>
      <c r="F522" s="19">
        <f t="shared" si="41"/>
        <v>1.9442851060796208E-6</v>
      </c>
      <c r="G522">
        <v>2</v>
      </c>
      <c r="H522" s="17">
        <f t="shared" si="42"/>
        <v>1.9378058637356304E-6</v>
      </c>
      <c r="I522" s="17">
        <f t="shared" si="44"/>
        <v>5.5483639847996448E-4</v>
      </c>
      <c r="J522" s="16">
        <f t="shared" si="43"/>
        <v>3.0364854888942078E-7</v>
      </c>
    </row>
    <row r="523" spans="1:10" x14ac:dyDescent="0.25">
      <c r="A523" s="37">
        <v>521</v>
      </c>
      <c r="B523" s="4">
        <v>2140</v>
      </c>
      <c r="C523" s="20">
        <f t="shared" si="40"/>
        <v>-6.0563893484658175E-3</v>
      </c>
      <c r="F523" s="19">
        <f t="shared" si="41"/>
        <v>3.6679851940210211E-5</v>
      </c>
      <c r="G523">
        <v>1</v>
      </c>
      <c r="H523" s="17">
        <f t="shared" si="42"/>
        <v>3.6679851940210211E-5</v>
      </c>
      <c r="I523" s="17">
        <f t="shared" si="44"/>
        <v>5.5495863243069487E-4</v>
      </c>
      <c r="J523" s="16">
        <f t="shared" si="43"/>
        <v>2.6669933127898844E-7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33F78-C17C-4701-81B6-62345C66B1E3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4024</v>
      </c>
      <c r="C3" s="18"/>
      <c r="D3" s="29" t="s">
        <v>42</v>
      </c>
      <c r="E3" s="28">
        <f>STDEVP(C4:C1277)</f>
        <v>2.2445949529926446E-2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4024</v>
      </c>
      <c r="C4" s="20">
        <f t="shared" ref="C4:C67" si="0">LN(B4/B3)</f>
        <v>0</v>
      </c>
      <c r="D4" s="22" t="s">
        <v>41</v>
      </c>
      <c r="E4" s="28">
        <f>SQRT(SUM(F4:F523)/G4)</f>
        <v>2.2495641749401225E-2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4050</v>
      </c>
      <c r="C5" s="20">
        <f t="shared" si="0"/>
        <v>6.4404483210097436E-3</v>
      </c>
      <c r="D5" s="22" t="s">
        <v>40</v>
      </c>
      <c r="E5" s="28">
        <f>SQRT((1-E7)*SUM(H4:H523))</f>
        <v>2.2940012283283972E-2</v>
      </c>
      <c r="F5" s="19">
        <f t="shared" si="1"/>
        <v>4.1479374575597225E-5</v>
      </c>
      <c r="G5">
        <v>519</v>
      </c>
      <c r="H5" s="17">
        <f t="shared" si="2"/>
        <v>5.2261013859027424E-6</v>
      </c>
      <c r="I5" s="17">
        <f t="shared" ref="I5:I68" si="4">(1-$E$7)*H5+I4</f>
        <v>2.0857936938892456E-8</v>
      </c>
      <c r="J5" s="16">
        <f t="shared" si="3"/>
        <v>1.7188155044199489E-9</v>
      </c>
    </row>
    <row r="6" spans="1:10" x14ac:dyDescent="0.25">
      <c r="A6" s="37">
        <v>4</v>
      </c>
      <c r="B6" s="4">
        <v>4028</v>
      </c>
      <c r="C6" s="20">
        <f t="shared" si="0"/>
        <v>-5.4469062621318592E-3</v>
      </c>
      <c r="D6" s="27" t="s">
        <v>39</v>
      </c>
      <c r="E6" s="26">
        <f>SQRT((1-E7)*F1277+E7*(E5^2))</f>
        <v>2.2894188478212087E-2</v>
      </c>
      <c r="F6" s="19">
        <f t="shared" si="1"/>
        <v>2.9668787828451261E-5</v>
      </c>
      <c r="G6">
        <v>518</v>
      </c>
      <c r="H6" s="17">
        <f t="shared" si="2"/>
        <v>3.7530315777399294E-6</v>
      </c>
      <c r="I6" s="17">
        <f t="shared" si="4"/>
        <v>3.5836692649474516E-8</v>
      </c>
      <c r="J6" s="16">
        <f t="shared" si="3"/>
        <v>8.781202697280735E-10</v>
      </c>
    </row>
    <row r="7" spans="1:10" x14ac:dyDescent="0.25">
      <c r="A7" s="37">
        <v>5</v>
      </c>
      <c r="B7" s="4">
        <v>4005</v>
      </c>
      <c r="C7" s="20">
        <f t="shared" si="0"/>
        <v>-5.7263943359932715E-3</v>
      </c>
      <c r="D7" s="22" t="s">
        <v>38</v>
      </c>
      <c r="E7" s="25">
        <v>0.99600889163858242</v>
      </c>
      <c r="F7" s="19">
        <f t="shared" si="1"/>
        <v>3.2791592091295818E-5</v>
      </c>
      <c r="G7">
        <v>517</v>
      </c>
      <c r="H7" s="17">
        <f t="shared" si="2"/>
        <v>4.1646806321056379E-6</v>
      </c>
      <c r="I7" s="17">
        <f t="shared" si="4"/>
        <v>5.2458384342905191E-8</v>
      </c>
      <c r="J7" s="16">
        <f t="shared" si="3"/>
        <v>1.0718645849202994E-9</v>
      </c>
    </row>
    <row r="8" spans="1:10" x14ac:dyDescent="0.25">
      <c r="A8" s="37">
        <v>6</v>
      </c>
      <c r="B8" s="4">
        <v>4015</v>
      </c>
      <c r="C8" s="20">
        <f t="shared" si="0"/>
        <v>2.4937668784024581E-3</v>
      </c>
      <c r="D8" s="22" t="s">
        <v>37</v>
      </c>
      <c r="E8" s="24">
        <f>SQRT(SUM(J4:J1277)/G4)</f>
        <v>1.3876426379639335E-3</v>
      </c>
      <c r="F8" s="19">
        <f t="shared" si="1"/>
        <v>6.2188732438171406E-6</v>
      </c>
      <c r="G8">
        <v>516</v>
      </c>
      <c r="H8" s="17">
        <f t="shared" si="2"/>
        <v>7.9298996157900427E-7</v>
      </c>
      <c r="I8" s="17">
        <f t="shared" si="4"/>
        <v>5.5623293209083365E-8</v>
      </c>
      <c r="J8" s="16">
        <f t="shared" si="3"/>
        <v>3.7988386468558896E-11</v>
      </c>
    </row>
    <row r="9" spans="1:10" x14ac:dyDescent="0.25">
      <c r="A9" s="37">
        <v>7</v>
      </c>
      <c r="B9" s="4">
        <v>4015</v>
      </c>
      <c r="C9" s="20">
        <f t="shared" si="0"/>
        <v>0</v>
      </c>
      <c r="D9" s="23"/>
      <c r="F9" s="19">
        <f t="shared" si="1"/>
        <v>0</v>
      </c>
      <c r="G9">
        <v>515</v>
      </c>
      <c r="H9" s="17">
        <f t="shared" si="2"/>
        <v>0</v>
      </c>
      <c r="I9" s="17">
        <f t="shared" si="4"/>
        <v>5.5623293209083365E-8</v>
      </c>
      <c r="J9" s="16">
        <f t="shared" si="3"/>
        <v>3.069303445402182E-15</v>
      </c>
    </row>
    <row r="10" spans="1:10" x14ac:dyDescent="0.25">
      <c r="A10" s="37">
        <v>8</v>
      </c>
      <c r="B10" s="4">
        <v>3998</v>
      </c>
      <c r="C10" s="20">
        <f t="shared" si="0"/>
        <v>-4.243111320516647E-3</v>
      </c>
      <c r="D10" s="22" t="s">
        <v>36</v>
      </c>
      <c r="E10" s="22">
        <f>E6*SQRT(252)</f>
        <v>0.36343397509193687</v>
      </c>
      <c r="F10" s="19">
        <f t="shared" si="1"/>
        <v>1.8003993678296523E-5</v>
      </c>
      <c r="G10">
        <v>514</v>
      </c>
      <c r="H10" s="17">
        <f t="shared" si="2"/>
        <v>2.314186765067683E-6</v>
      </c>
      <c r="I10" s="17">
        <f t="shared" si="4"/>
        <v>6.4859463357026899E-8</v>
      </c>
      <c r="J10" s="16">
        <f t="shared" si="3"/>
        <v>3.2182182393832298E-10</v>
      </c>
    </row>
    <row r="11" spans="1:10" x14ac:dyDescent="0.25">
      <c r="A11" s="37">
        <v>9</v>
      </c>
      <c r="B11" s="4">
        <v>4020</v>
      </c>
      <c r="C11" s="20">
        <f t="shared" si="0"/>
        <v>5.4876665527213144E-3</v>
      </c>
      <c r="F11" s="19">
        <f t="shared" si="1"/>
        <v>3.0114484193856233E-5</v>
      </c>
      <c r="G11">
        <v>513</v>
      </c>
      <c r="H11" s="17">
        <f t="shared" si="2"/>
        <v>3.886348720932336E-6</v>
      </c>
      <c r="I11" s="17">
        <f t="shared" si="4"/>
        <v>8.0370302232524475E-8</v>
      </c>
      <c r="J11" s="16">
        <f t="shared" si="3"/>
        <v>9.0206726523822345E-10</v>
      </c>
    </row>
    <row r="12" spans="1:10" x14ac:dyDescent="0.25">
      <c r="A12" s="37">
        <v>10</v>
      </c>
      <c r="B12" s="4">
        <v>4025</v>
      </c>
      <c r="C12" s="20">
        <f t="shared" si="0"/>
        <v>1.2430082395970227E-3</v>
      </c>
      <c r="F12" s="19">
        <f t="shared" si="1"/>
        <v>1.5450694837060892E-6</v>
      </c>
      <c r="G12">
        <v>512</v>
      </c>
      <c r="H12" s="17">
        <f t="shared" si="2"/>
        <v>2.0019403713619591E-7</v>
      </c>
      <c r="I12" s="17">
        <f t="shared" si="4"/>
        <v>8.116929832804469E-8</v>
      </c>
      <c r="J12" s="16">
        <f t="shared" si="3"/>
        <v>2.1439523346282766E-12</v>
      </c>
    </row>
    <row r="13" spans="1:10" x14ac:dyDescent="0.25">
      <c r="A13" s="37">
        <v>11</v>
      </c>
      <c r="B13" s="4">
        <v>4019</v>
      </c>
      <c r="C13" s="20">
        <f t="shared" si="0"/>
        <v>-1.4917954034626877E-3</v>
      </c>
      <c r="F13" s="19">
        <f t="shared" si="1"/>
        <v>2.2254535257924031E-6</v>
      </c>
      <c r="G13">
        <v>511</v>
      </c>
      <c r="H13" s="17">
        <f t="shared" si="2"/>
        <v>2.8950657839266921E-7</v>
      </c>
      <c r="I13" s="17">
        <f t="shared" si="4"/>
        <v>8.2324750453753072E-8</v>
      </c>
      <c r="J13" s="16">
        <f t="shared" si="3"/>
        <v>4.5944093784249878E-12</v>
      </c>
    </row>
    <row r="14" spans="1:10" x14ac:dyDescent="0.25">
      <c r="A14" s="37">
        <v>12</v>
      </c>
      <c r="B14" s="4">
        <v>3900</v>
      </c>
      <c r="C14" s="20">
        <f t="shared" si="0"/>
        <v>-3.0056562331463258E-2</v>
      </c>
      <c r="F14" s="19">
        <f t="shared" si="1"/>
        <v>9.0339693918513602E-4</v>
      </c>
      <c r="G14">
        <v>510</v>
      </c>
      <c r="H14" s="17">
        <f t="shared" si="2"/>
        <v>1.1799274548058185E-4</v>
      </c>
      <c r="I14" s="17">
        <f t="shared" si="4"/>
        <v>5.5324658352792011E-7</v>
      </c>
      <c r="J14" s="16">
        <f t="shared" si="3"/>
        <v>8.1513072035422832E-7</v>
      </c>
    </row>
    <row r="15" spans="1:10" x14ac:dyDescent="0.25">
      <c r="A15" s="37">
        <v>13</v>
      </c>
      <c r="B15" s="4">
        <v>3900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5.5324658352792011E-7</v>
      </c>
      <c r="J15" s="16">
        <f t="shared" si="3"/>
        <v>3.0364344662516659E-13</v>
      </c>
    </row>
    <row r="16" spans="1:10" x14ac:dyDescent="0.25">
      <c r="A16" s="37">
        <v>14</v>
      </c>
      <c r="B16" s="4">
        <v>3999</v>
      </c>
      <c r="C16" s="20">
        <f t="shared" si="0"/>
        <v>2.5067776729080522E-2</v>
      </c>
      <c r="F16" s="19">
        <f t="shared" si="1"/>
        <v>6.2839343013903093E-4</v>
      </c>
      <c r="G16">
        <v>508</v>
      </c>
      <c r="H16" s="17">
        <f t="shared" si="2"/>
        <v>8.2733595101114595E-5</v>
      </c>
      <c r="I16" s="17">
        <f t="shared" si="4"/>
        <v>8.8344532670611544E-7</v>
      </c>
      <c r="J16" s="16">
        <f t="shared" si="3"/>
        <v>3.9377320615917564E-7</v>
      </c>
    </row>
    <row r="17" spans="1:10" x14ac:dyDescent="0.25">
      <c r="A17" s="37">
        <v>15</v>
      </c>
      <c r="B17" s="4">
        <v>3872</v>
      </c>
      <c r="C17" s="20">
        <f t="shared" si="0"/>
        <v>-3.227316045035078E-2</v>
      </c>
      <c r="F17" s="19">
        <f t="shared" si="1"/>
        <v>1.0415568854540858E-3</v>
      </c>
      <c r="G17">
        <v>507</v>
      </c>
      <c r="H17" s="17">
        <f t="shared" si="2"/>
        <v>1.376797407265167E-4</v>
      </c>
      <c r="I17" s="17">
        <f t="shared" si="4"/>
        <v>1.4329400911175213E-6</v>
      </c>
      <c r="J17" s="16">
        <f t="shared" si="3"/>
        <v>1.0818697187277182E-6</v>
      </c>
    </row>
    <row r="18" spans="1:10" x14ac:dyDescent="0.25">
      <c r="A18" s="37">
        <v>16</v>
      </c>
      <c r="B18" s="4">
        <v>3848</v>
      </c>
      <c r="C18" s="20">
        <f t="shared" si="0"/>
        <v>-6.2176366108705619E-3</v>
      </c>
      <c r="F18" s="19">
        <f t="shared" si="1"/>
        <v>3.8659005024837965E-5</v>
      </c>
      <c r="G18">
        <v>506</v>
      </c>
      <c r="H18" s="17">
        <f t="shared" si="2"/>
        <v>5.1306749603271483E-6</v>
      </c>
      <c r="I18" s="17">
        <f t="shared" si="4"/>
        <v>1.4534171708513987E-6</v>
      </c>
      <c r="J18" s="16">
        <f t="shared" si="3"/>
        <v>1.384687441496284E-9</v>
      </c>
    </row>
    <row r="19" spans="1:10" x14ac:dyDescent="0.25">
      <c r="A19" s="37">
        <v>17</v>
      </c>
      <c r="B19" s="4">
        <v>3848</v>
      </c>
      <c r="C19" s="20">
        <f t="shared" si="0"/>
        <v>0</v>
      </c>
      <c r="F19" s="19">
        <f t="shared" si="1"/>
        <v>0</v>
      </c>
      <c r="G19">
        <v>505</v>
      </c>
      <c r="H19" s="17">
        <f t="shared" si="2"/>
        <v>0</v>
      </c>
      <c r="I19" s="17">
        <f t="shared" si="4"/>
        <v>1.4534171708513987E-6</v>
      </c>
      <c r="J19" s="16">
        <f t="shared" si="3"/>
        <v>2.0955933151694785E-12</v>
      </c>
    </row>
    <row r="20" spans="1:10" x14ac:dyDescent="0.25">
      <c r="A20" s="37">
        <v>18</v>
      </c>
      <c r="B20" s="4">
        <v>3798</v>
      </c>
      <c r="C20" s="20">
        <f t="shared" si="0"/>
        <v>-1.3078920413365907E-2</v>
      </c>
      <c r="F20" s="19">
        <f t="shared" si="1"/>
        <v>1.7105815917915941E-4</v>
      </c>
      <c r="G20">
        <v>504</v>
      </c>
      <c r="H20" s="17">
        <f t="shared" si="2"/>
        <v>2.2884487605004574E-5</v>
      </c>
      <c r="I20" s="17">
        <f t="shared" si="4"/>
        <v>1.5447516406784896E-6</v>
      </c>
      <c r="J20" s="16">
        <f t="shared" si="3"/>
        <v>2.8736885565573128E-8</v>
      </c>
    </row>
    <row r="21" spans="1:10" x14ac:dyDescent="0.25">
      <c r="A21" s="37">
        <v>19</v>
      </c>
      <c r="B21" s="4">
        <v>3730</v>
      </c>
      <c r="C21" s="20">
        <f t="shared" si="0"/>
        <v>-1.8066378734369976E-2</v>
      </c>
      <c r="F21" s="19">
        <f t="shared" si="1"/>
        <v>3.2639404057369569E-4</v>
      </c>
      <c r="G21">
        <v>503</v>
      </c>
      <c r="H21" s="17">
        <f t="shared" si="2"/>
        <v>4.3840591377175569E-5</v>
      </c>
      <c r="I21" s="17">
        <f t="shared" si="4"/>
        <v>1.7197241914934268E-6</v>
      </c>
      <c r="J21" s="16">
        <f t="shared" si="3"/>
        <v>1.0541786863827165E-7</v>
      </c>
    </row>
    <row r="22" spans="1:10" x14ac:dyDescent="0.25">
      <c r="A22" s="37">
        <v>20</v>
      </c>
      <c r="B22" s="4">
        <v>3705</v>
      </c>
      <c r="C22" s="20">
        <f t="shared" si="0"/>
        <v>-6.724974907673968E-3</v>
      </c>
      <c r="F22" s="19">
        <f t="shared" si="1"/>
        <v>4.5225287508844492E-5</v>
      </c>
      <c r="G22">
        <v>502</v>
      </c>
      <c r="H22" s="17">
        <f t="shared" si="2"/>
        <v>6.098911116565244E-6</v>
      </c>
      <c r="I22" s="17">
        <f t="shared" si="4"/>
        <v>1.744065606646293E-6</v>
      </c>
      <c r="J22" s="16">
        <f t="shared" si="3"/>
        <v>1.8912220308106607E-9</v>
      </c>
    </row>
    <row r="23" spans="1:10" x14ac:dyDescent="0.25">
      <c r="A23" s="37">
        <v>21</v>
      </c>
      <c r="B23" s="4">
        <v>3695</v>
      </c>
      <c r="C23" s="20">
        <f t="shared" si="0"/>
        <v>-2.7027043478851389E-3</v>
      </c>
      <c r="F23" s="19">
        <f t="shared" si="1"/>
        <v>7.3046107920772338E-6</v>
      </c>
      <c r="G23">
        <v>501</v>
      </c>
      <c r="H23" s="17">
        <f t="shared" si="2"/>
        <v>9.8901945063200962E-7</v>
      </c>
      <c r="I23" s="17">
        <f t="shared" si="4"/>
        <v>1.7480128904453151E-6</v>
      </c>
      <c r="J23" s="16">
        <f t="shared" si="3"/>
        <v>3.0953360221113011E-11</v>
      </c>
    </row>
    <row r="24" spans="1:10" x14ac:dyDescent="0.25">
      <c r="A24" s="37">
        <v>22</v>
      </c>
      <c r="B24" s="4">
        <v>3704</v>
      </c>
      <c r="C24" s="20">
        <f t="shared" si="0"/>
        <v>2.4327623837678836E-3</v>
      </c>
      <c r="F24" s="19">
        <f t="shared" si="1"/>
        <v>5.9183328158759954E-6</v>
      </c>
      <c r="G24">
        <v>500</v>
      </c>
      <c r="H24" s="17">
        <f t="shared" si="2"/>
        <v>8.0453310764750747E-7</v>
      </c>
      <c r="I24" s="17">
        <f t="shared" si="4"/>
        <v>1.7512238692582842E-6</v>
      </c>
      <c r="J24" s="16">
        <f t="shared" si="3"/>
        <v>1.7423096374671397E-11</v>
      </c>
    </row>
    <row r="25" spans="1:10" x14ac:dyDescent="0.25">
      <c r="A25" s="37">
        <v>23</v>
      </c>
      <c r="B25" s="4">
        <v>3709</v>
      </c>
      <c r="C25" s="20">
        <f t="shared" si="0"/>
        <v>1.3489817235207116E-3</v>
      </c>
      <c r="F25" s="19">
        <f t="shared" si="1"/>
        <v>1.8197516903929096E-6</v>
      </c>
      <c r="G25">
        <v>499</v>
      </c>
      <c r="H25" s="17">
        <f t="shared" si="2"/>
        <v>2.4836674899863649E-7</v>
      </c>
      <c r="I25" s="17">
        <f t="shared" si="4"/>
        <v>1.7522151278669108E-6</v>
      </c>
      <c r="J25" s="16">
        <f t="shared" si="3"/>
        <v>5.5546974937038666E-15</v>
      </c>
    </row>
    <row r="26" spans="1:10" x14ac:dyDescent="0.25">
      <c r="A26" s="37">
        <v>24</v>
      </c>
      <c r="B26" s="4">
        <v>3775</v>
      </c>
      <c r="C26" s="20">
        <f t="shared" si="0"/>
        <v>1.7638084193534267E-2</v>
      </c>
      <c r="F26" s="19">
        <f t="shared" si="1"/>
        <v>3.1110201401820332E-4</v>
      </c>
      <c r="G26">
        <v>498</v>
      </c>
      <c r="H26" s="17">
        <f t="shared" si="2"/>
        <v>4.2630549270983653E-5</v>
      </c>
      <c r="I26" s="17">
        <f t="shared" si="4"/>
        <v>1.922358269514158E-6</v>
      </c>
      <c r="J26" s="16">
        <f t="shared" si="3"/>
        <v>9.5596803850723568E-8</v>
      </c>
    </row>
    <row r="27" spans="1:10" x14ac:dyDescent="0.25">
      <c r="A27" s="37">
        <v>25</v>
      </c>
      <c r="B27" s="4">
        <v>3755</v>
      </c>
      <c r="C27" s="20">
        <f t="shared" si="0"/>
        <v>-5.3120974848899416E-3</v>
      </c>
      <c r="F27" s="19">
        <f t="shared" si="1"/>
        <v>2.8218379688974045E-5</v>
      </c>
      <c r="G27">
        <v>497</v>
      </c>
      <c r="H27" s="17">
        <f t="shared" si="2"/>
        <v>3.8822809682252545E-6</v>
      </c>
      <c r="I27" s="17">
        <f t="shared" si="4"/>
        <v>1.9378528735478141E-6</v>
      </c>
      <c r="J27" s="16">
        <f t="shared" si="3"/>
        <v>6.9107266620606765E-10</v>
      </c>
    </row>
    <row r="28" spans="1:10" x14ac:dyDescent="0.25">
      <c r="A28" s="37">
        <v>26</v>
      </c>
      <c r="B28" s="4">
        <v>3740</v>
      </c>
      <c r="C28" s="20">
        <f t="shared" si="0"/>
        <v>-4.0026737896575564E-3</v>
      </c>
      <c r="F28" s="19">
        <f t="shared" si="1"/>
        <v>1.6021397466411585E-5</v>
      </c>
      <c r="G28">
        <v>496</v>
      </c>
      <c r="H28" s="17">
        <f t="shared" si="2"/>
        <v>2.2130542968805973E-6</v>
      </c>
      <c r="I28" s="17">
        <f t="shared" si="4"/>
        <v>1.9466854130563652E-6</v>
      </c>
      <c r="J28" s="16">
        <f t="shared" si="3"/>
        <v>1.9831628479745812E-10</v>
      </c>
    </row>
    <row r="29" spans="1:10" x14ac:dyDescent="0.25">
      <c r="A29" s="37">
        <v>27</v>
      </c>
      <c r="B29" s="4">
        <v>3740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1.9466854130563652E-6</v>
      </c>
      <c r="J29" s="16">
        <f t="shared" si="3"/>
        <v>3.7593951799317929E-12</v>
      </c>
    </row>
    <row r="30" spans="1:10" x14ac:dyDescent="0.25">
      <c r="A30" s="37">
        <v>28</v>
      </c>
      <c r="B30" s="4">
        <v>3740</v>
      </c>
      <c r="C30" s="20">
        <f t="shared" si="0"/>
        <v>0</v>
      </c>
      <c r="F30" s="19">
        <f t="shared" si="1"/>
        <v>0</v>
      </c>
      <c r="G30">
        <v>494</v>
      </c>
      <c r="H30" s="17">
        <f t="shared" si="2"/>
        <v>0</v>
      </c>
      <c r="I30" s="17">
        <f t="shared" si="4"/>
        <v>1.9466854130563652E-6</v>
      </c>
      <c r="J30" s="16">
        <f t="shared" si="3"/>
        <v>3.7593951799317929E-12</v>
      </c>
    </row>
    <row r="31" spans="1:10" x14ac:dyDescent="0.25">
      <c r="A31" s="37">
        <v>29</v>
      </c>
      <c r="B31" s="4">
        <v>3730</v>
      </c>
      <c r="C31" s="20">
        <f t="shared" si="0"/>
        <v>-2.6773777707164029E-3</v>
      </c>
      <c r="F31" s="19">
        <f t="shared" si="1"/>
        <v>7.1683517271263356E-6</v>
      </c>
      <c r="G31">
        <v>493</v>
      </c>
      <c r="H31" s="17">
        <f t="shared" si="2"/>
        <v>1.0021237034225858E-6</v>
      </c>
      <c r="I31" s="17">
        <f t="shared" si="4"/>
        <v>1.9506849973482698E-6</v>
      </c>
      <c r="J31" s="16">
        <f t="shared" si="3"/>
        <v>2.730534991047341E-11</v>
      </c>
    </row>
    <row r="32" spans="1:10" x14ac:dyDescent="0.25">
      <c r="A32" s="37">
        <v>30</v>
      </c>
      <c r="B32" s="4">
        <v>3739</v>
      </c>
      <c r="C32" s="20">
        <f t="shared" si="0"/>
        <v>2.4099623392525612E-3</v>
      </c>
      <c r="F32" s="19">
        <f t="shared" si="1"/>
        <v>5.8079184766156773E-6</v>
      </c>
      <c r="G32">
        <v>492</v>
      </c>
      <c r="H32" s="17">
        <f t="shared" si="2"/>
        <v>8.1519090258215534E-7</v>
      </c>
      <c r="I32" s="17">
        <f t="shared" si="4"/>
        <v>1.9539385125757168E-6</v>
      </c>
      <c r="J32" s="16">
        <f t="shared" si="3"/>
        <v>1.4913331981085243E-11</v>
      </c>
    </row>
    <row r="33" spans="1:10" x14ac:dyDescent="0.25">
      <c r="A33" s="37">
        <v>31</v>
      </c>
      <c r="B33" s="4">
        <v>3739</v>
      </c>
      <c r="C33" s="20">
        <f t="shared" si="0"/>
        <v>0</v>
      </c>
      <c r="F33" s="19">
        <f t="shared" si="1"/>
        <v>0</v>
      </c>
      <c r="G33">
        <v>491</v>
      </c>
      <c r="H33" s="17">
        <f t="shared" si="2"/>
        <v>0</v>
      </c>
      <c r="I33" s="17">
        <f t="shared" si="4"/>
        <v>1.9539385125757168E-6</v>
      </c>
      <c r="J33" s="16">
        <f t="shared" si="3"/>
        <v>3.7874614143169928E-12</v>
      </c>
    </row>
    <row r="34" spans="1:10" x14ac:dyDescent="0.25">
      <c r="A34" s="37">
        <v>32</v>
      </c>
      <c r="B34" s="4">
        <v>3739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1.9539385125757168E-6</v>
      </c>
      <c r="J34" s="16">
        <f t="shared" si="3"/>
        <v>3.7874614143169928E-12</v>
      </c>
    </row>
    <row r="35" spans="1:10" x14ac:dyDescent="0.25">
      <c r="A35" s="37">
        <v>33</v>
      </c>
      <c r="B35" s="4">
        <v>3715</v>
      </c>
      <c r="C35" s="20">
        <f t="shared" si="0"/>
        <v>-6.4395178252541303E-3</v>
      </c>
      <c r="F35" s="19">
        <f t="shared" si="1"/>
        <v>4.1467389821765682E-5</v>
      </c>
      <c r="G35">
        <v>489</v>
      </c>
      <c r="H35" s="17">
        <f t="shared" si="2"/>
        <v>5.8905502554802046E-6</v>
      </c>
      <c r="I35" s="17">
        <f t="shared" si="4"/>
        <v>1.9774483369537145E-6</v>
      </c>
      <c r="J35" s="16">
        <f t="shared" si="3"/>
        <v>1.5600788666297802E-9</v>
      </c>
    </row>
    <row r="36" spans="1:10" x14ac:dyDescent="0.25">
      <c r="A36" s="37">
        <v>34</v>
      </c>
      <c r="B36" s="4">
        <v>3760</v>
      </c>
      <c r="C36" s="20">
        <f t="shared" si="0"/>
        <v>1.2040279232080751E-2</v>
      </c>
      <c r="F36" s="19">
        <f t="shared" si="1"/>
        <v>1.4496832398647506E-4</v>
      </c>
      <c r="G36">
        <v>488</v>
      </c>
      <c r="H36" s="17">
        <f t="shared" si="2"/>
        <v>2.0675645087351064E-5</v>
      </c>
      <c r="I36" s="17">
        <f t="shared" si="4"/>
        <v>2.059967076939544E-6</v>
      </c>
      <c r="J36" s="16">
        <f t="shared" si="3"/>
        <v>2.0425148399102221E-8</v>
      </c>
    </row>
    <row r="37" spans="1:10" x14ac:dyDescent="0.25">
      <c r="A37" s="37">
        <v>35</v>
      </c>
      <c r="B37" s="4">
        <v>3840</v>
      </c>
      <c r="C37" s="20">
        <f t="shared" si="0"/>
        <v>2.1053409197832263E-2</v>
      </c>
      <c r="F37" s="19">
        <f t="shared" si="1"/>
        <v>4.4324603885136815E-4</v>
      </c>
      <c r="G37">
        <v>487</v>
      </c>
      <c r="H37" s="17">
        <f t="shared" si="2"/>
        <v>6.346986846108313E-5</v>
      </c>
      <c r="I37" s="17">
        <f t="shared" si="4"/>
        <v>2.3132821996526472E-6</v>
      </c>
      <c r="J37" s="16">
        <f t="shared" si="3"/>
        <v>1.9442983784992233E-7</v>
      </c>
    </row>
    <row r="38" spans="1:10" x14ac:dyDescent="0.25">
      <c r="A38" s="37">
        <v>36</v>
      </c>
      <c r="B38" s="4">
        <v>3845</v>
      </c>
      <c r="C38" s="20">
        <f t="shared" si="0"/>
        <v>1.301236357971734E-3</v>
      </c>
      <c r="F38" s="19">
        <f t="shared" si="1"/>
        <v>1.6932160593075425E-6</v>
      </c>
      <c r="G38">
        <v>486</v>
      </c>
      <c r="H38" s="17">
        <f t="shared" si="2"/>
        <v>2.4342876653479334E-7</v>
      </c>
      <c r="I38" s="17">
        <f t="shared" si="4"/>
        <v>2.314253750238174E-6</v>
      </c>
      <c r="J38" s="16">
        <f t="shared" si="3"/>
        <v>3.7430077370783566E-13</v>
      </c>
    </row>
    <row r="39" spans="1:10" x14ac:dyDescent="0.25">
      <c r="A39" s="37">
        <v>37</v>
      </c>
      <c r="B39" s="4">
        <v>3850</v>
      </c>
      <c r="C39" s="20">
        <f t="shared" si="0"/>
        <v>1.2995453420856474E-3</v>
      </c>
      <c r="F39" s="19">
        <f t="shared" si="1"/>
        <v>1.6888180961365024E-6</v>
      </c>
      <c r="G39">
        <v>485</v>
      </c>
      <c r="H39" s="17">
        <f t="shared" si="2"/>
        <v>2.4376939418073072E-7</v>
      </c>
      <c r="I39" s="17">
        <f t="shared" si="4"/>
        <v>2.3152266603055464E-6</v>
      </c>
      <c r="J39" s="16">
        <f t="shared" si="3"/>
        <v>3.8089664101510568E-13</v>
      </c>
    </row>
    <row r="40" spans="1:10" x14ac:dyDescent="0.25">
      <c r="A40" s="37">
        <v>38</v>
      </c>
      <c r="B40" s="4">
        <v>3765</v>
      </c>
      <c r="C40" s="20">
        <f t="shared" si="0"/>
        <v>-2.2325287047835908E-2</v>
      </c>
      <c r="F40" s="19">
        <f t="shared" si="1"/>
        <v>4.9841844176826979E-4</v>
      </c>
      <c r="G40">
        <v>484</v>
      </c>
      <c r="H40" s="17">
        <f t="shared" si="2"/>
        <v>7.2231592796120453E-5</v>
      </c>
      <c r="I40" s="17">
        <f t="shared" si="4"/>
        <v>2.6035107742726528E-6</v>
      </c>
      <c r="J40" s="16">
        <f t="shared" si="3"/>
        <v>2.4584274982495932E-7</v>
      </c>
    </row>
    <row r="41" spans="1:10" x14ac:dyDescent="0.25">
      <c r="A41" s="37">
        <v>39</v>
      </c>
      <c r="B41" s="4">
        <v>3690</v>
      </c>
      <c r="C41" s="20">
        <f t="shared" si="0"/>
        <v>-2.0121403199421063E-2</v>
      </c>
      <c r="F41" s="19">
        <f t="shared" si="1"/>
        <v>4.0487086671367218E-4</v>
      </c>
      <c r="G41">
        <v>483</v>
      </c>
      <c r="H41" s="17">
        <f t="shared" si="2"/>
        <v>5.8909644303235325E-5</v>
      </c>
      <c r="I41" s="17">
        <f t="shared" si="4"/>
        <v>2.8386255482194308E-6</v>
      </c>
      <c r="J41" s="16">
        <f t="shared" si="3"/>
        <v>1.6163903252218315E-7</v>
      </c>
    </row>
    <row r="42" spans="1:10" x14ac:dyDescent="0.25">
      <c r="A42" s="37">
        <v>40</v>
      </c>
      <c r="B42" s="4">
        <v>3696</v>
      </c>
      <c r="C42" s="20">
        <f t="shared" si="0"/>
        <v>1.6246957270019829E-3</v>
      </c>
      <c r="F42" s="19">
        <f t="shared" si="1"/>
        <v>2.6396362053385019E-6</v>
      </c>
      <c r="G42">
        <v>482</v>
      </c>
      <c r="H42" s="17">
        <f t="shared" si="2"/>
        <v>3.8561217200034423E-7</v>
      </c>
      <c r="I42" s="17">
        <f t="shared" si="4"/>
        <v>2.8401645681833658E-6</v>
      </c>
      <c r="J42" s="16">
        <f t="shared" si="3"/>
        <v>3.579397546613781E-14</v>
      </c>
    </row>
    <row r="43" spans="1:10" x14ac:dyDescent="0.25">
      <c r="A43" s="37">
        <v>41</v>
      </c>
      <c r="B43" s="4">
        <v>3725</v>
      </c>
      <c r="C43" s="20">
        <f t="shared" si="0"/>
        <v>7.8156980520851446E-3</v>
      </c>
      <c r="F43" s="19">
        <f t="shared" si="1"/>
        <v>6.1085136041367518E-5</v>
      </c>
      <c r="G43">
        <v>481</v>
      </c>
      <c r="H43" s="17">
        <f t="shared" si="2"/>
        <v>8.9594012593280564E-6</v>
      </c>
      <c r="I43" s="17">
        <f t="shared" si="4"/>
        <v>2.8759225094627651E-6</v>
      </c>
      <c r="J43" s="16">
        <f t="shared" si="3"/>
        <v>3.3896489362368737E-9</v>
      </c>
    </row>
    <row r="44" spans="1:10" x14ac:dyDescent="0.25">
      <c r="A44" s="37">
        <v>42</v>
      </c>
      <c r="B44" s="4">
        <v>3739</v>
      </c>
      <c r="C44" s="20">
        <f t="shared" si="0"/>
        <v>3.7513441634538496E-3</v>
      </c>
      <c r="F44" s="19">
        <f t="shared" si="1"/>
        <v>1.4072583032679263E-5</v>
      </c>
      <c r="G44">
        <v>480</v>
      </c>
      <c r="H44" s="17">
        <f t="shared" si="2"/>
        <v>2.0723067729065972E-6</v>
      </c>
      <c r="I44" s="17">
        <f t="shared" si="4"/>
        <v>2.8841933103515351E-6</v>
      </c>
      <c r="J44" s="16">
        <f t="shared" si="3"/>
        <v>1.2543777905799808E-10</v>
      </c>
    </row>
    <row r="45" spans="1:10" x14ac:dyDescent="0.25">
      <c r="A45" s="37">
        <v>43</v>
      </c>
      <c r="B45" s="4">
        <v>3745</v>
      </c>
      <c r="C45" s="20">
        <f t="shared" si="0"/>
        <v>1.6034209742062054E-3</v>
      </c>
      <c r="F45" s="19">
        <f t="shared" si="1"/>
        <v>2.5709588205243771E-6</v>
      </c>
      <c r="G45">
        <v>479</v>
      </c>
      <c r="H45" s="17">
        <f t="shared" si="2"/>
        <v>3.8011248249623905E-7</v>
      </c>
      <c r="I45" s="17">
        <f t="shared" si="4"/>
        <v>2.8857103804587049E-6</v>
      </c>
      <c r="J45" s="16">
        <f t="shared" si="3"/>
        <v>9.1951087459015242E-14</v>
      </c>
    </row>
    <row r="46" spans="1:10" x14ac:dyDescent="0.25">
      <c r="A46" s="37">
        <v>44</v>
      </c>
      <c r="B46" s="4">
        <v>3730</v>
      </c>
      <c r="C46" s="20">
        <f t="shared" si="0"/>
        <v>-4.0133833134586763E-3</v>
      </c>
      <c r="F46" s="19">
        <f t="shared" si="1"/>
        <v>1.6107245620748543E-5</v>
      </c>
      <c r="G46">
        <v>478</v>
      </c>
      <c r="H46" s="17">
        <f t="shared" si="2"/>
        <v>2.3909752298059632E-6</v>
      </c>
      <c r="I46" s="17">
        <f t="shared" si="4"/>
        <v>2.8952530216903257E-6</v>
      </c>
      <c r="J46" s="16">
        <f t="shared" si="3"/>
        <v>1.7486221820674829E-10</v>
      </c>
    </row>
    <row r="47" spans="1:10" x14ac:dyDescent="0.25">
      <c r="A47" s="37">
        <v>45</v>
      </c>
      <c r="B47" s="4">
        <v>3730</v>
      </c>
      <c r="C47" s="20">
        <f t="shared" si="0"/>
        <v>0</v>
      </c>
      <c r="F47" s="19">
        <f t="shared" si="1"/>
        <v>0</v>
      </c>
      <c r="G47">
        <v>477</v>
      </c>
      <c r="H47" s="17">
        <f t="shared" si="2"/>
        <v>0</v>
      </c>
      <c r="I47" s="17">
        <f t="shared" si="4"/>
        <v>2.8952530216903257E-6</v>
      </c>
      <c r="J47" s="16">
        <f t="shared" si="3"/>
        <v>8.3157127315052758E-12</v>
      </c>
    </row>
    <row r="48" spans="1:10" x14ac:dyDescent="0.25">
      <c r="A48" s="37">
        <v>46</v>
      </c>
      <c r="B48" s="4">
        <v>3765</v>
      </c>
      <c r="C48" s="20">
        <f t="shared" si="0"/>
        <v>9.3396275961326238E-3</v>
      </c>
      <c r="F48" s="19">
        <f t="shared" si="1"/>
        <v>8.7228643634442048E-5</v>
      </c>
      <c r="G48">
        <v>476</v>
      </c>
      <c r="H48" s="17">
        <f t="shared" si="2"/>
        <v>1.305228307250414E-5</v>
      </c>
      <c r="I48" s="17">
        <f t="shared" si="4"/>
        <v>2.9473460977965862E-6</v>
      </c>
      <c r="J48" s="16">
        <f t="shared" si="3"/>
        <v>7.1053200845847283E-9</v>
      </c>
    </row>
    <row r="49" spans="1:10" x14ac:dyDescent="0.25">
      <c r="A49" s="37">
        <v>47</v>
      </c>
      <c r="B49" s="4">
        <v>3775</v>
      </c>
      <c r="C49" s="20">
        <f t="shared" si="0"/>
        <v>2.6525214491311235E-3</v>
      </c>
      <c r="F49" s="19">
        <f t="shared" si="1"/>
        <v>7.0358700381006756E-6</v>
      </c>
      <c r="G49">
        <v>475</v>
      </c>
      <c r="H49" s="17">
        <f t="shared" si="2"/>
        <v>1.0570169654542922E-6</v>
      </c>
      <c r="I49" s="17">
        <f t="shared" si="4"/>
        <v>2.9515647670455708E-6</v>
      </c>
      <c r="J49" s="16">
        <f t="shared" si="3"/>
        <v>1.6777914669170902E-11</v>
      </c>
    </row>
    <row r="50" spans="1:10" x14ac:dyDescent="0.25">
      <c r="A50" s="37">
        <v>48</v>
      </c>
      <c r="B50" s="4">
        <v>3755</v>
      </c>
      <c r="C50" s="20">
        <f t="shared" si="0"/>
        <v>-5.3120974848899416E-3</v>
      </c>
      <c r="F50" s="19">
        <f t="shared" si="1"/>
        <v>2.8218379688974045E-5</v>
      </c>
      <c r="G50">
        <v>474</v>
      </c>
      <c r="H50" s="17">
        <f t="shared" si="2"/>
        <v>4.2563075978874793E-6</v>
      </c>
      <c r="I50" s="17">
        <f t="shared" si="4"/>
        <v>2.9685521518882648E-6</v>
      </c>
      <c r="J50" s="16">
        <f t="shared" si="3"/>
        <v>6.3815224150903145E-10</v>
      </c>
    </row>
    <row r="51" spans="1:10" x14ac:dyDescent="0.25">
      <c r="A51" s="37">
        <v>49</v>
      </c>
      <c r="B51" s="4">
        <v>3770</v>
      </c>
      <c r="C51" s="20">
        <f t="shared" si="0"/>
        <v>3.9867162438213827E-3</v>
      </c>
      <c r="F51" s="19">
        <f t="shared" si="1"/>
        <v>1.5893906408749274E-5</v>
      </c>
      <c r="G51">
        <v>473</v>
      </c>
      <c r="H51" s="17">
        <f t="shared" si="2"/>
        <v>2.4069572088126385E-6</v>
      </c>
      <c r="I51" s="17">
        <f t="shared" si="4"/>
        <v>2.9781585789299312E-6</v>
      </c>
      <c r="J51" s="16">
        <f t="shared" si="3"/>
        <v>1.6712372040941368E-10</v>
      </c>
    </row>
    <row r="52" spans="1:10" x14ac:dyDescent="0.25">
      <c r="A52" s="37">
        <v>50</v>
      </c>
      <c r="B52" s="4">
        <v>3765</v>
      </c>
      <c r="C52" s="20">
        <f t="shared" si="0"/>
        <v>-1.3271402080624634E-3</v>
      </c>
      <c r="F52" s="19">
        <f t="shared" si="1"/>
        <v>1.7613011318560786E-6</v>
      </c>
      <c r="G52">
        <v>472</v>
      </c>
      <c r="H52" s="17">
        <f t="shared" si="2"/>
        <v>2.6779848559335628E-7</v>
      </c>
      <c r="I52" s="17">
        <f t="shared" si="4"/>
        <v>2.9792273917049577E-6</v>
      </c>
      <c r="J52" s="16">
        <f t="shared" si="3"/>
        <v>1.4545224485591592E-12</v>
      </c>
    </row>
    <row r="53" spans="1:10" x14ac:dyDescent="0.25">
      <c r="A53" s="37">
        <v>51</v>
      </c>
      <c r="B53" s="4">
        <v>3725</v>
      </c>
      <c r="C53" s="20">
        <f t="shared" si="0"/>
        <v>-1.0681009420334052E-2</v>
      </c>
      <c r="F53" s="19">
        <f t="shared" si="1"/>
        <v>1.1408396223726477E-4</v>
      </c>
      <c r="G53">
        <v>471</v>
      </c>
      <c r="H53" s="17">
        <f t="shared" si="2"/>
        <v>1.7415497419812183E-5</v>
      </c>
      <c r="I53" s="17">
        <f t="shared" si="4"/>
        <v>3.0487345290754163E-6</v>
      </c>
      <c r="J53" s="16">
        <f t="shared" si="3"/>
        <v>1.2331524055786369E-8</v>
      </c>
    </row>
    <row r="54" spans="1:10" x14ac:dyDescent="0.25">
      <c r="A54" s="37">
        <v>52</v>
      </c>
      <c r="B54" s="4">
        <v>3670</v>
      </c>
      <c r="C54" s="20">
        <f t="shared" si="0"/>
        <v>-1.487518976504389E-2</v>
      </c>
      <c r="F54" s="19">
        <f t="shared" si="1"/>
        <v>2.212712705460665E-4</v>
      </c>
      <c r="G54">
        <v>470</v>
      </c>
      <c r="H54" s="17">
        <f t="shared" si="2"/>
        <v>3.3913538125284139E-5</v>
      </c>
      <c r="I54" s="17">
        <f t="shared" si="4"/>
        <v>3.1840871346524918E-6</v>
      </c>
      <c r="J54" s="16">
        <f t="shared" si="3"/>
        <v>4.7567562649716886E-8</v>
      </c>
    </row>
    <row r="55" spans="1:10" x14ac:dyDescent="0.25">
      <c r="A55" s="37">
        <v>53</v>
      </c>
      <c r="B55" s="4">
        <v>3690</v>
      </c>
      <c r="C55" s="20">
        <f t="shared" si="0"/>
        <v>5.4347959859569949E-3</v>
      </c>
      <c r="F55" s="19">
        <f t="shared" si="1"/>
        <v>2.9537007408974264E-5</v>
      </c>
      <c r="G55">
        <v>469</v>
      </c>
      <c r="H55" s="17">
        <f t="shared" si="2"/>
        <v>4.5451827312971818E-6</v>
      </c>
      <c r="I55" s="17">
        <f t="shared" si="4"/>
        <v>3.202227451455543E-6</v>
      </c>
      <c r="J55" s="16">
        <f t="shared" si="3"/>
        <v>6.94193938729989E-10</v>
      </c>
    </row>
    <row r="56" spans="1:10" x14ac:dyDescent="0.25">
      <c r="A56" s="37">
        <v>54</v>
      </c>
      <c r="B56" s="4">
        <v>3680</v>
      </c>
      <c r="C56" s="20">
        <f t="shared" si="0"/>
        <v>-2.7137058715962729E-3</v>
      </c>
      <c r="F56" s="19">
        <f t="shared" si="1"/>
        <v>7.3641995575360869E-6</v>
      </c>
      <c r="G56">
        <v>468</v>
      </c>
      <c r="H56" s="17">
        <f t="shared" si="2"/>
        <v>1.1377509038301713E-6</v>
      </c>
      <c r="I56" s="17">
        <f t="shared" si="4"/>
        <v>3.2067683386010301E-6</v>
      </c>
      <c r="J56" s="16">
        <f t="shared" si="3"/>
        <v>1.7390816408527228E-11</v>
      </c>
    </row>
    <row r="57" spans="1:10" x14ac:dyDescent="0.25">
      <c r="A57" s="37">
        <v>55</v>
      </c>
      <c r="B57" s="4">
        <v>3597</v>
      </c>
      <c r="C57" s="20">
        <f t="shared" si="0"/>
        <v>-2.2812587467352728E-2</v>
      </c>
      <c r="F57" s="19">
        <f t="shared" si="1"/>
        <v>5.2041414695561876E-4</v>
      </c>
      <c r="G57">
        <v>467</v>
      </c>
      <c r="H57" s="17">
        <f t="shared" si="2"/>
        <v>8.0724900605835291E-5</v>
      </c>
      <c r="I57" s="17">
        <f t="shared" si="4"/>
        <v>3.5289501643835828E-6</v>
      </c>
      <c r="J57" s="16">
        <f t="shared" si="3"/>
        <v>2.6718486691928444E-7</v>
      </c>
    </row>
    <row r="58" spans="1:10" x14ac:dyDescent="0.25">
      <c r="A58" s="37">
        <v>56</v>
      </c>
      <c r="B58" s="4">
        <v>3630</v>
      </c>
      <c r="C58" s="20">
        <f t="shared" si="0"/>
        <v>9.1324835632724723E-3</v>
      </c>
      <c r="F58" s="19">
        <f t="shared" si="1"/>
        <v>8.3402256033441869E-5</v>
      </c>
      <c r="G58">
        <v>466</v>
      </c>
      <c r="H58" s="17">
        <f t="shared" si="2"/>
        <v>1.2988918984707495E-5</v>
      </c>
      <c r="I58" s="17">
        <f t="shared" si="4"/>
        <v>3.5807903475492245E-6</v>
      </c>
      <c r="J58" s="16">
        <f t="shared" si="3"/>
        <v>6.3737480970706363E-9</v>
      </c>
    </row>
    <row r="59" spans="1:10" x14ac:dyDescent="0.25">
      <c r="A59" s="37">
        <v>57</v>
      </c>
      <c r="B59" s="4">
        <v>3622</v>
      </c>
      <c r="C59" s="20">
        <f t="shared" si="0"/>
        <v>-2.2062888155378168E-3</v>
      </c>
      <c r="F59" s="19">
        <f t="shared" si="1"/>
        <v>4.8677103375672627E-6</v>
      </c>
      <c r="G59">
        <v>465</v>
      </c>
      <c r="H59" s="17">
        <f t="shared" si="2"/>
        <v>7.6112628595600115E-7</v>
      </c>
      <c r="I59" s="17">
        <f t="shared" si="4"/>
        <v>3.5838280850331982E-6</v>
      </c>
      <c r="J59" s="16">
        <f t="shared" si="3"/>
        <v>1.6852861084912745E-12</v>
      </c>
    </row>
    <row r="60" spans="1:10" x14ac:dyDescent="0.25">
      <c r="A60" s="37">
        <v>58</v>
      </c>
      <c r="B60" s="4">
        <v>3580</v>
      </c>
      <c r="C60" s="20">
        <f t="shared" si="0"/>
        <v>-1.1663559048612741E-2</v>
      </c>
      <c r="F60" s="19">
        <f t="shared" si="1"/>
        <v>1.3603860968047614E-4</v>
      </c>
      <c r="G60">
        <v>464</v>
      </c>
      <c r="H60" s="17">
        <f t="shared" si="2"/>
        <v>2.1356543434226821E-5</v>
      </c>
      <c r="I60" s="17">
        <f t="shared" si="4"/>
        <v>3.6690643641045188E-6</v>
      </c>
      <c r="J60" s="16">
        <f t="shared" si="3"/>
        <v>1.7525573483905288E-8</v>
      </c>
    </row>
    <row r="61" spans="1:10" x14ac:dyDescent="0.25">
      <c r="A61" s="37">
        <v>59</v>
      </c>
      <c r="B61" s="4">
        <v>3600</v>
      </c>
      <c r="C61" s="20">
        <f t="shared" si="0"/>
        <v>5.5710450494554295E-3</v>
      </c>
      <c r="F61" s="19">
        <f t="shared" si="1"/>
        <v>3.1036542943061847E-5</v>
      </c>
      <c r="G61">
        <v>463</v>
      </c>
      <c r="H61" s="17">
        <f t="shared" si="2"/>
        <v>4.8919150155525878E-6</v>
      </c>
      <c r="I61" s="17">
        <f t="shared" si="4"/>
        <v>3.6885885270264352E-6</v>
      </c>
      <c r="J61" s="16">
        <f t="shared" si="3"/>
        <v>7.4871603637862583E-10</v>
      </c>
    </row>
    <row r="62" spans="1:10" x14ac:dyDescent="0.25">
      <c r="A62" s="37">
        <v>60</v>
      </c>
      <c r="B62" s="4">
        <v>3625</v>
      </c>
      <c r="C62" s="20">
        <f t="shared" si="0"/>
        <v>6.920442844573757E-3</v>
      </c>
      <c r="F62" s="19">
        <f t="shared" si="1"/>
        <v>4.7892529165012117E-5</v>
      </c>
      <c r="G62">
        <v>462</v>
      </c>
      <c r="H62" s="17">
        <f t="shared" si="2"/>
        <v>7.5789688115385116E-6</v>
      </c>
      <c r="I62" s="17">
        <f t="shared" si="4"/>
        <v>3.7188370128210895E-6</v>
      </c>
      <c r="J62" s="16">
        <f t="shared" si="3"/>
        <v>1.9526265753971987E-9</v>
      </c>
    </row>
    <row r="63" spans="1:10" x14ac:dyDescent="0.25">
      <c r="A63" s="37">
        <v>61</v>
      </c>
      <c r="B63" s="4">
        <v>3677</v>
      </c>
      <c r="C63" s="20">
        <f t="shared" si="0"/>
        <v>1.424291401249677E-2</v>
      </c>
      <c r="F63" s="19">
        <f t="shared" si="1"/>
        <v>2.0286059956737683E-4</v>
      </c>
      <c r="G63">
        <v>461</v>
      </c>
      <c r="H63" s="17">
        <f t="shared" si="2"/>
        <v>3.2231226844064797E-5</v>
      </c>
      <c r="I63" s="17">
        <f t="shared" si="4"/>
        <v>3.8474753317771836E-6</v>
      </c>
      <c r="J63" s="16">
        <f t="shared" si="3"/>
        <v>3.961233582187975E-8</v>
      </c>
    </row>
    <row r="64" spans="1:10" x14ac:dyDescent="0.25">
      <c r="A64" s="37">
        <v>62</v>
      </c>
      <c r="B64" s="4">
        <v>3700</v>
      </c>
      <c r="C64" s="20">
        <f t="shared" si="0"/>
        <v>6.235617331043844E-3</v>
      </c>
      <c r="F64" s="19">
        <f t="shared" si="1"/>
        <v>3.8882923499214354E-5</v>
      </c>
      <c r="G64">
        <v>460</v>
      </c>
      <c r="H64" s="17">
        <f t="shared" si="2"/>
        <v>6.2026150327682767E-6</v>
      </c>
      <c r="I64" s="17">
        <f t="shared" si="4"/>
        <v>3.8722306404971195E-6</v>
      </c>
      <c r="J64" s="16">
        <f t="shared" si="3"/>
        <v>1.2268309982402242E-9</v>
      </c>
    </row>
    <row r="65" spans="1:10" x14ac:dyDescent="0.25">
      <c r="A65" s="37">
        <v>63</v>
      </c>
      <c r="B65" s="4">
        <v>3760</v>
      </c>
      <c r="C65" s="20">
        <f t="shared" si="0"/>
        <v>1.6086137751624444E-2</v>
      </c>
      <c r="F65" s="19">
        <f t="shared" si="1"/>
        <v>2.5876382776423711E-4</v>
      </c>
      <c r="G65">
        <v>459</v>
      </c>
      <c r="H65" s="17">
        <f t="shared" si="2"/>
        <v>4.1443484955641443E-5</v>
      </c>
      <c r="I65" s="17">
        <f t="shared" si="4"/>
        <v>4.0376360798298638E-6</v>
      </c>
      <c r="J65" s="16">
        <f t="shared" si="3"/>
        <v>6.4893642633066995E-8</v>
      </c>
    </row>
    <row r="66" spans="1:10" x14ac:dyDescent="0.25">
      <c r="A66" s="37">
        <v>64</v>
      </c>
      <c r="B66" s="4">
        <v>3800</v>
      </c>
      <c r="C66" s="20">
        <f t="shared" si="0"/>
        <v>1.0582109330537008E-2</v>
      </c>
      <c r="F66" s="19">
        <f t="shared" si="1"/>
        <v>1.1198103788343841E-4</v>
      </c>
      <c r="G66">
        <v>458</v>
      </c>
      <c r="H66" s="17">
        <f t="shared" si="2"/>
        <v>1.8006693564886536E-5</v>
      </c>
      <c r="I66" s="17">
        <f t="shared" si="4"/>
        <v>4.1095027450781671E-6</v>
      </c>
      <c r="J66" s="16">
        <f t="shared" si="3"/>
        <v>1.1639806865775091E-8</v>
      </c>
    </row>
    <row r="67" spans="1:10" x14ac:dyDescent="0.25">
      <c r="A67" s="37">
        <v>65</v>
      </c>
      <c r="B67" s="4">
        <v>3770</v>
      </c>
      <c r="C67" s="20">
        <f t="shared" si="0"/>
        <v>-7.9260652724207157E-3</v>
      </c>
      <c r="F67" s="19">
        <f t="shared" si="1"/>
        <v>6.2822510702673675E-5</v>
      </c>
      <c r="G67">
        <v>457</v>
      </c>
      <c r="H67" s="17">
        <f t="shared" si="2"/>
        <v>1.0142419256434332E-5</v>
      </c>
      <c r="I67" s="17">
        <f t="shared" si="4"/>
        <v>4.1499822393775248E-6</v>
      </c>
      <c r="J67" s="16">
        <f t="shared" si="3"/>
        <v>3.4444094601694308E-9</v>
      </c>
    </row>
    <row r="68" spans="1:10" x14ac:dyDescent="0.25">
      <c r="A68" s="37">
        <v>66</v>
      </c>
      <c r="B68" s="4">
        <v>3839</v>
      </c>
      <c r="C68" s="20">
        <f t="shared" ref="C68:C131" si="5">LN(B68/B67)</f>
        <v>1.8136914558741203E-2</v>
      </c>
      <c r="F68" s="19">
        <f t="shared" ref="F68:F131" si="6">C68^2</f>
        <v>3.2894766971107859E-4</v>
      </c>
      <c r="G68">
        <v>456</v>
      </c>
      <c r="H68" s="17">
        <f t="shared" ref="H68:H131" si="7">F68*($E$7^(G68-1))</f>
        <v>5.331996659459465E-5</v>
      </c>
      <c r="I68" s="17">
        <f t="shared" si="4"/>
        <v>4.3627880038837177E-6</v>
      </c>
      <c r="J68" s="16">
        <f t="shared" ref="J68:J131" si="8">(F68-($E$7*I68))^2</f>
        <v>1.0536664931347882E-7</v>
      </c>
    </row>
    <row r="69" spans="1:10" x14ac:dyDescent="0.25">
      <c r="A69" s="37">
        <v>67</v>
      </c>
      <c r="B69" s="4">
        <v>3940</v>
      </c>
      <c r="C69" s="20">
        <f t="shared" si="5"/>
        <v>2.5968807291181822E-2</v>
      </c>
      <c r="F69" s="19">
        <f t="shared" si="6"/>
        <v>6.7437895212653809E-4</v>
      </c>
      <c r="G69">
        <v>455</v>
      </c>
      <c r="H69" s="17">
        <f t="shared" si="7"/>
        <v>1.0974982745942003E-4</v>
      </c>
      <c r="I69" s="17">
        <f t="shared" ref="I69:I132" si="9">(1-$E$7)*H69+I68</f>
        <v>4.800811457921146E-6</v>
      </c>
      <c r="J69" s="16">
        <f t="shared" si="8"/>
        <v>4.483605458109749E-7</v>
      </c>
    </row>
    <row r="70" spans="1:10" x14ac:dyDescent="0.25">
      <c r="A70" s="37">
        <v>68</v>
      </c>
      <c r="B70" s="4">
        <v>3910</v>
      </c>
      <c r="C70" s="20">
        <f t="shared" si="5"/>
        <v>-7.6433493125680121E-3</v>
      </c>
      <c r="F70" s="19">
        <f t="shared" si="6"/>
        <v>5.8420788713933905E-5</v>
      </c>
      <c r="G70">
        <v>454</v>
      </c>
      <c r="H70" s="17">
        <f t="shared" si="7"/>
        <v>9.5456177527143179E-6</v>
      </c>
      <c r="I70" s="17">
        <f t="shared" si="9"/>
        <v>4.8389090527489005E-6</v>
      </c>
      <c r="J70" s="16">
        <f t="shared" si="8"/>
        <v>2.8730878129333405E-9</v>
      </c>
    </row>
    <row r="71" spans="1:10" x14ac:dyDescent="0.25">
      <c r="A71" s="37">
        <v>69</v>
      </c>
      <c r="B71" s="4">
        <v>3900</v>
      </c>
      <c r="C71" s="20">
        <f t="shared" si="5"/>
        <v>-2.5608208616737039E-3</v>
      </c>
      <c r="F71" s="19">
        <f t="shared" si="6"/>
        <v>6.5578034855832508E-6</v>
      </c>
      <c r="G71">
        <v>453</v>
      </c>
      <c r="H71" s="17">
        <f t="shared" si="7"/>
        <v>1.075800659573138E-6</v>
      </c>
      <c r="I71" s="17">
        <f t="shared" si="9"/>
        <v>4.8432026897565414E-6</v>
      </c>
      <c r="J71" s="16">
        <f t="shared" si="8"/>
        <v>3.0065151264842722E-12</v>
      </c>
    </row>
    <row r="72" spans="1:10" x14ac:dyDescent="0.25">
      <c r="A72" s="37">
        <v>70</v>
      </c>
      <c r="B72" s="4">
        <v>3850</v>
      </c>
      <c r="C72" s="20">
        <f t="shared" si="5"/>
        <v>-1.2903404835907841E-2</v>
      </c>
      <c r="F72" s="19">
        <f t="shared" si="6"/>
        <v>1.6649785635932987E-4</v>
      </c>
      <c r="G72">
        <v>452</v>
      </c>
      <c r="H72" s="17">
        <f t="shared" si="7"/>
        <v>2.7423244695253983E-5</v>
      </c>
      <c r="I72" s="17">
        <f t="shared" si="9"/>
        <v>4.9526518309569702E-6</v>
      </c>
      <c r="J72" s="16">
        <f t="shared" si="8"/>
        <v>2.610323988606128E-8</v>
      </c>
    </row>
    <row r="73" spans="1:10" x14ac:dyDescent="0.25">
      <c r="A73" s="37">
        <v>71</v>
      </c>
      <c r="B73" s="4">
        <v>3870</v>
      </c>
      <c r="C73" s="20">
        <f t="shared" si="5"/>
        <v>5.1813587419975845E-3</v>
      </c>
      <c r="F73" s="19">
        <f t="shared" si="6"/>
        <v>2.6846478413274793E-5</v>
      </c>
      <c r="G73">
        <v>451</v>
      </c>
      <c r="H73" s="17">
        <f t="shared" si="7"/>
        <v>4.4395024720672503E-6</v>
      </c>
      <c r="I73" s="17">
        <f t="shared" si="9"/>
        <v>4.9703703663937722E-6</v>
      </c>
      <c r="J73" s="16">
        <f t="shared" si="8"/>
        <v>4.7943242205242338E-10</v>
      </c>
    </row>
    <row r="74" spans="1:10" x14ac:dyDescent="0.25">
      <c r="A74" s="37">
        <v>72</v>
      </c>
      <c r="B74" s="4">
        <v>3830</v>
      </c>
      <c r="C74" s="20">
        <f t="shared" si="5"/>
        <v>-1.0389703849135798E-2</v>
      </c>
      <c r="F74" s="19">
        <f t="shared" si="6"/>
        <v>1.0794594607274723E-4</v>
      </c>
      <c r="G74">
        <v>450</v>
      </c>
      <c r="H74" s="17">
        <f t="shared" si="7"/>
        <v>1.7922149611647563E-5</v>
      </c>
      <c r="I74" s="17">
        <f t="shared" si="9"/>
        <v>5.0418996075633954E-6</v>
      </c>
      <c r="J74" s="16">
        <f t="shared" si="8"/>
        <v>1.0593384612275436E-8</v>
      </c>
    </row>
    <row r="75" spans="1:10" x14ac:dyDescent="0.25">
      <c r="A75" s="37">
        <v>73</v>
      </c>
      <c r="B75" s="4">
        <v>3816</v>
      </c>
      <c r="C75" s="20">
        <f t="shared" si="5"/>
        <v>-3.6620496065144803E-3</v>
      </c>
      <c r="F75" s="19">
        <f t="shared" si="6"/>
        <v>1.3410607320572859E-5</v>
      </c>
      <c r="G75">
        <v>449</v>
      </c>
      <c r="H75" s="17">
        <f t="shared" si="7"/>
        <v>2.2354707512501948E-6</v>
      </c>
      <c r="I75" s="17">
        <f t="shared" si="9"/>
        <v>5.0508216135704144E-6</v>
      </c>
      <c r="J75" s="16">
        <f t="shared" si="8"/>
        <v>7.0223462840515048E-11</v>
      </c>
    </row>
    <row r="76" spans="1:10" x14ac:dyDescent="0.25">
      <c r="A76" s="37">
        <v>74</v>
      </c>
      <c r="B76" s="4">
        <v>3805</v>
      </c>
      <c r="C76" s="20">
        <f t="shared" si="5"/>
        <v>-2.8867622723909429E-3</v>
      </c>
      <c r="F76" s="19">
        <f t="shared" si="6"/>
        <v>8.3333964172997206E-6</v>
      </c>
      <c r="G76">
        <v>448</v>
      </c>
      <c r="H76" s="17">
        <f t="shared" si="7"/>
        <v>1.3946954113012648E-6</v>
      </c>
      <c r="I76" s="17">
        <f t="shared" si="9"/>
        <v>5.0563879940880896E-6</v>
      </c>
      <c r="J76" s="16">
        <f t="shared" si="8"/>
        <v>1.0871455404681713E-11</v>
      </c>
    </row>
    <row r="77" spans="1:10" x14ac:dyDescent="0.25">
      <c r="A77" s="37">
        <v>75</v>
      </c>
      <c r="B77" s="4">
        <v>3811</v>
      </c>
      <c r="C77" s="20">
        <f t="shared" si="5"/>
        <v>1.5756305780740393E-3</v>
      </c>
      <c r="F77" s="19">
        <f t="shared" si="6"/>
        <v>2.4826117185619315E-6</v>
      </c>
      <c r="G77">
        <v>447</v>
      </c>
      <c r="H77" s="17">
        <f t="shared" si="7"/>
        <v>4.1716024704947838E-7</v>
      </c>
      <c r="I77" s="17">
        <f t="shared" si="9"/>
        <v>5.0580529258381401E-6</v>
      </c>
      <c r="J77" s="16">
        <f t="shared" si="8"/>
        <v>6.5293228509524063E-12</v>
      </c>
    </row>
    <row r="78" spans="1:10" x14ac:dyDescent="0.25">
      <c r="A78" s="37">
        <v>76</v>
      </c>
      <c r="B78" s="4">
        <v>3820</v>
      </c>
      <c r="C78" s="20">
        <f t="shared" si="5"/>
        <v>2.3588007267606142E-3</v>
      </c>
      <c r="F78" s="19">
        <f t="shared" si="6"/>
        <v>5.5639408685664023E-6</v>
      </c>
      <c r="G78">
        <v>446</v>
      </c>
      <c r="H78" s="17">
        <f t="shared" si="7"/>
        <v>9.3867100996622529E-7</v>
      </c>
      <c r="I78" s="17">
        <f t="shared" si="9"/>
        <v>5.0617992635546363E-6</v>
      </c>
      <c r="J78" s="16">
        <f t="shared" si="8"/>
        <v>2.7284303952348943E-13</v>
      </c>
    </row>
    <row r="79" spans="1:10" x14ac:dyDescent="0.25">
      <c r="A79" s="37">
        <v>77</v>
      </c>
      <c r="B79" s="4">
        <v>3820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5.0617992635546363E-6</v>
      </c>
      <c r="J79" s="16">
        <f t="shared" si="8"/>
        <v>2.5417701058481629E-11</v>
      </c>
    </row>
    <row r="80" spans="1:10" x14ac:dyDescent="0.25">
      <c r="A80" s="37">
        <v>78</v>
      </c>
      <c r="B80" s="4">
        <v>3850</v>
      </c>
      <c r="C80" s="20">
        <f t="shared" si="5"/>
        <v>7.8227256812090779E-3</v>
      </c>
      <c r="F80" s="19">
        <f t="shared" si="6"/>
        <v>6.1195037083448033E-5</v>
      </c>
      <c r="G80">
        <v>444</v>
      </c>
      <c r="H80" s="17">
        <f t="shared" si="7"/>
        <v>1.0406882969328805E-5</v>
      </c>
      <c r="I80" s="17">
        <f t="shared" si="9"/>
        <v>5.1033342611898188E-6</v>
      </c>
      <c r="J80" s="16">
        <f t="shared" si="8"/>
        <v>3.148564487477751E-9</v>
      </c>
    </row>
    <row r="81" spans="1:10" x14ac:dyDescent="0.25">
      <c r="A81" s="37">
        <v>79</v>
      </c>
      <c r="B81" s="4">
        <v>3885</v>
      </c>
      <c r="C81" s="20">
        <f t="shared" si="5"/>
        <v>9.0498355199178562E-3</v>
      </c>
      <c r="F81" s="19">
        <f t="shared" si="6"/>
        <v>8.1899522937566889E-5</v>
      </c>
      <c r="G81">
        <v>443</v>
      </c>
      <c r="H81" s="17">
        <f t="shared" si="7"/>
        <v>1.3983716959295503E-5</v>
      </c>
      <c r="I81" s="17">
        <f t="shared" si="9"/>
        <v>5.15914479086976E-6</v>
      </c>
      <c r="J81" s="16">
        <f t="shared" si="8"/>
        <v>5.892246339191321E-9</v>
      </c>
    </row>
    <row r="82" spans="1:10" x14ac:dyDescent="0.25">
      <c r="A82" s="37">
        <v>80</v>
      </c>
      <c r="B82" s="4">
        <v>3885</v>
      </c>
      <c r="C82" s="20">
        <f t="shared" si="5"/>
        <v>0</v>
      </c>
      <c r="F82" s="19">
        <f t="shared" si="6"/>
        <v>0</v>
      </c>
      <c r="G82">
        <v>442</v>
      </c>
      <c r="H82" s="17">
        <f t="shared" si="7"/>
        <v>0</v>
      </c>
      <c r="I82" s="17">
        <f t="shared" si="9"/>
        <v>5.15914479086976E-6</v>
      </c>
      <c r="J82" s="16">
        <f t="shared" si="8"/>
        <v>2.6404738084029872E-11</v>
      </c>
    </row>
    <row r="83" spans="1:10" x14ac:dyDescent="0.25">
      <c r="A83" s="37">
        <v>81</v>
      </c>
      <c r="B83" s="4">
        <v>3954</v>
      </c>
      <c r="C83" s="20">
        <f t="shared" si="5"/>
        <v>1.7604740928814415E-2</v>
      </c>
      <c r="F83" s="19">
        <f t="shared" si="6"/>
        <v>3.0992690317067342E-4</v>
      </c>
      <c r="G83">
        <v>441</v>
      </c>
      <c r="H83" s="17">
        <f t="shared" si="7"/>
        <v>5.3342590005549346E-5</v>
      </c>
      <c r="I83" s="17">
        <f t="shared" si="9"/>
        <v>5.3720408478605779E-6</v>
      </c>
      <c r="J83" s="16">
        <f t="shared" si="8"/>
        <v>9.276672417855987E-8</v>
      </c>
    </row>
    <row r="84" spans="1:10" x14ac:dyDescent="0.25">
      <c r="A84" s="37">
        <v>82</v>
      </c>
      <c r="B84" s="4">
        <v>3964</v>
      </c>
      <c r="C84" s="20">
        <f t="shared" si="5"/>
        <v>2.5258917193164599E-3</v>
      </c>
      <c r="F84" s="19">
        <f t="shared" si="6"/>
        <v>6.3801289777114616E-6</v>
      </c>
      <c r="G84">
        <v>440</v>
      </c>
      <c r="H84" s="17">
        <f t="shared" si="7"/>
        <v>1.1025062616702883E-6</v>
      </c>
      <c r="I84" s="17">
        <f t="shared" si="9"/>
        <v>5.3764410698200453E-6</v>
      </c>
      <c r="J84" s="16">
        <f t="shared" si="8"/>
        <v>1.050924048216803E-12</v>
      </c>
    </row>
    <row r="85" spans="1:10" x14ac:dyDescent="0.25">
      <c r="A85" s="37">
        <v>83</v>
      </c>
      <c r="B85" s="4">
        <v>4010</v>
      </c>
      <c r="C85" s="20">
        <f t="shared" si="5"/>
        <v>1.1537624850736202E-2</v>
      </c>
      <c r="F85" s="19">
        <f t="shared" si="6"/>
        <v>1.3311678719632556E-4</v>
      </c>
      <c r="G85">
        <v>439</v>
      </c>
      <c r="H85" s="17">
        <f t="shared" si="7"/>
        <v>2.3095172915064474E-5</v>
      </c>
      <c r="I85" s="17">
        <f t="shared" si="9"/>
        <v>5.4686164075497442E-6</v>
      </c>
      <c r="J85" s="16">
        <f t="shared" si="8"/>
        <v>1.6299628039362595E-8</v>
      </c>
    </row>
    <row r="86" spans="1:10" x14ac:dyDescent="0.25">
      <c r="A86" s="37">
        <v>84</v>
      </c>
      <c r="B86" s="4">
        <v>3995</v>
      </c>
      <c r="C86" s="20">
        <f t="shared" si="5"/>
        <v>-3.747662100239873E-3</v>
      </c>
      <c r="F86" s="19">
        <f t="shared" si="6"/>
        <v>1.4044971217574335E-5</v>
      </c>
      <c r="G86">
        <v>438</v>
      </c>
      <c r="H86" s="17">
        <f t="shared" si="7"/>
        <v>2.4465045564467216E-6</v>
      </c>
      <c r="I86" s="17">
        <f t="shared" si="9"/>
        <v>5.4783806723412248E-6</v>
      </c>
      <c r="J86" s="16">
        <f t="shared" si="8"/>
        <v>7.3761565404435954E-11</v>
      </c>
    </row>
    <row r="87" spans="1:10" x14ac:dyDescent="0.25">
      <c r="A87" s="37">
        <v>85</v>
      </c>
      <c r="B87" s="4">
        <v>4030</v>
      </c>
      <c r="C87" s="20">
        <f t="shared" si="5"/>
        <v>8.7227967403537346E-3</v>
      </c>
      <c r="F87" s="19">
        <f t="shared" si="6"/>
        <v>7.608718297352574E-5</v>
      </c>
      <c r="G87">
        <v>437</v>
      </c>
      <c r="H87" s="17">
        <f t="shared" si="7"/>
        <v>1.3306794962822857E-5</v>
      </c>
      <c r="I87" s="17">
        <f t="shared" si="9"/>
        <v>5.5314895329810167E-6</v>
      </c>
      <c r="J87" s="16">
        <f t="shared" si="8"/>
        <v>4.981221648474887E-9</v>
      </c>
    </row>
    <row r="88" spans="1:10" x14ac:dyDescent="0.25">
      <c r="A88" s="37">
        <v>86</v>
      </c>
      <c r="B88" s="4">
        <v>4025</v>
      </c>
      <c r="C88" s="20">
        <f t="shared" si="5"/>
        <v>-1.241465088064877E-3</v>
      </c>
      <c r="F88" s="19">
        <f t="shared" si="6"/>
        <v>1.5412355648839327E-6</v>
      </c>
      <c r="G88">
        <v>436</v>
      </c>
      <c r="H88" s="17">
        <f t="shared" si="7"/>
        <v>2.7062490824012456E-7</v>
      </c>
      <c r="I88" s="17">
        <f t="shared" si="9"/>
        <v>5.5325696263151021E-6</v>
      </c>
      <c r="J88" s="16">
        <f t="shared" si="8"/>
        <v>1.5754969191735596E-11</v>
      </c>
    </row>
    <row r="89" spans="1:10" x14ac:dyDescent="0.25">
      <c r="A89" s="37">
        <v>87</v>
      </c>
      <c r="B89" s="4">
        <v>4025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5.5325696263151021E-6</v>
      </c>
      <c r="J89" s="16">
        <f t="shared" si="8"/>
        <v>3.0365483965114412E-11</v>
      </c>
    </row>
    <row r="90" spans="1:10" x14ac:dyDescent="0.25">
      <c r="A90" s="37">
        <v>88</v>
      </c>
      <c r="B90" s="4">
        <v>4001</v>
      </c>
      <c r="C90" s="20">
        <f t="shared" si="5"/>
        <v>-5.9805809954287014E-3</v>
      </c>
      <c r="F90" s="19">
        <f t="shared" si="6"/>
        <v>3.5767349042882953E-5</v>
      </c>
      <c r="G90">
        <v>434</v>
      </c>
      <c r="H90" s="17">
        <f t="shared" si="7"/>
        <v>6.3308068888377698E-6</v>
      </c>
      <c r="I90" s="17">
        <f t="shared" si="9"/>
        <v>5.5578365626236626E-6</v>
      </c>
      <c r="J90" s="16">
        <f t="shared" si="8"/>
        <v>9.1395534679295395E-10</v>
      </c>
    </row>
    <row r="91" spans="1:10" x14ac:dyDescent="0.25">
      <c r="A91" s="37">
        <v>89</v>
      </c>
      <c r="B91" s="4">
        <v>4000</v>
      </c>
      <c r="C91" s="20">
        <f t="shared" si="5"/>
        <v>-2.4996875520734148E-4</v>
      </c>
      <c r="F91" s="19">
        <f t="shared" si="6"/>
        <v>6.2484378579907807E-8</v>
      </c>
      <c r="G91">
        <v>433</v>
      </c>
      <c r="H91" s="17">
        <f t="shared" si="7"/>
        <v>1.1104028119684308E-8</v>
      </c>
      <c r="I91" s="17">
        <f t="shared" si="9"/>
        <v>5.5578808800031364E-6</v>
      </c>
      <c r="J91" s="16">
        <f t="shared" si="8"/>
        <v>2.9956075830835176E-11</v>
      </c>
    </row>
    <row r="92" spans="1:10" x14ac:dyDescent="0.25">
      <c r="A92" s="37">
        <v>90</v>
      </c>
      <c r="B92" s="4">
        <v>4000</v>
      </c>
      <c r="C92" s="20">
        <f t="shared" si="5"/>
        <v>0</v>
      </c>
      <c r="F92" s="19">
        <f t="shared" si="6"/>
        <v>0</v>
      </c>
      <c r="G92">
        <v>432</v>
      </c>
      <c r="H92" s="17">
        <f t="shared" si="7"/>
        <v>0</v>
      </c>
      <c r="I92" s="17">
        <f t="shared" si="9"/>
        <v>5.5578808800031364E-6</v>
      </c>
      <c r="J92" s="16">
        <f t="shared" si="8"/>
        <v>3.0643960929210422E-11</v>
      </c>
    </row>
    <row r="93" spans="1:10" x14ac:dyDescent="0.25">
      <c r="A93" s="37">
        <v>91</v>
      </c>
      <c r="B93" s="4">
        <v>3995</v>
      </c>
      <c r="C93" s="20">
        <f t="shared" si="5"/>
        <v>-1.2507819016526025E-3</v>
      </c>
      <c r="F93" s="19">
        <f t="shared" si="6"/>
        <v>1.5644553655017006E-6</v>
      </c>
      <c r="G93">
        <v>431</v>
      </c>
      <c r="H93" s="17">
        <f t="shared" si="7"/>
        <v>2.8025014369570562E-7</v>
      </c>
      <c r="I93" s="17">
        <f t="shared" si="9"/>
        <v>5.5589993886949291E-6</v>
      </c>
      <c r="J93" s="16">
        <f t="shared" si="8"/>
        <v>1.5779623744350576E-11</v>
      </c>
    </row>
    <row r="94" spans="1:10" x14ac:dyDescent="0.25">
      <c r="A94" s="37">
        <v>92</v>
      </c>
      <c r="B94" s="4">
        <v>4060</v>
      </c>
      <c r="C94" s="20">
        <f t="shared" si="5"/>
        <v>1.6139394395403236E-2</v>
      </c>
      <c r="F94" s="19">
        <f t="shared" si="6"/>
        <v>2.6048005145037337E-4</v>
      </c>
      <c r="G94">
        <v>430</v>
      </c>
      <c r="H94" s="17">
        <f t="shared" si="7"/>
        <v>4.6848309087188694E-5</v>
      </c>
      <c r="I94" s="17">
        <f t="shared" si="9"/>
        <v>5.7459760668110831E-6</v>
      </c>
      <c r="J94" s="16">
        <f t="shared" si="8"/>
        <v>6.4901133225326857E-8</v>
      </c>
    </row>
    <row r="95" spans="1:10" x14ac:dyDescent="0.25">
      <c r="A95" s="37">
        <v>93</v>
      </c>
      <c r="B95" s="4">
        <v>3942</v>
      </c>
      <c r="C95" s="20">
        <f t="shared" si="5"/>
        <v>-2.9494764883112857E-2</v>
      </c>
      <c r="F95" s="19">
        <f t="shared" si="6"/>
        <v>8.6994115551010734E-4</v>
      </c>
      <c r="G95">
        <v>429</v>
      </c>
      <c r="H95" s="17">
        <f t="shared" si="7"/>
        <v>1.5708912222057246E-4</v>
      </c>
      <c r="I95" s="17">
        <f t="shared" si="9"/>
        <v>6.3729357759933582E-6</v>
      </c>
      <c r="J95" s="16">
        <f t="shared" si="8"/>
        <v>7.4579400063047062E-7</v>
      </c>
    </row>
    <row r="96" spans="1:10" x14ac:dyDescent="0.25">
      <c r="A96" s="37">
        <v>94</v>
      </c>
      <c r="B96" s="4">
        <v>3928</v>
      </c>
      <c r="C96" s="20">
        <f t="shared" si="5"/>
        <v>-3.5578182383090612E-3</v>
      </c>
      <c r="F96" s="19">
        <f t="shared" si="6"/>
        <v>1.2658070616844591E-5</v>
      </c>
      <c r="G96">
        <v>428</v>
      </c>
      <c r="H96" s="17">
        <f t="shared" si="7"/>
        <v>2.2948829246555956E-6</v>
      </c>
      <c r="I96" s="17">
        <f t="shared" si="9"/>
        <v>6.3820949024224253E-6</v>
      </c>
      <c r="J96" s="16">
        <f t="shared" si="8"/>
        <v>3.9708238663869984E-11</v>
      </c>
    </row>
    <row r="97" spans="1:10" x14ac:dyDescent="0.25">
      <c r="A97" s="37">
        <v>95</v>
      </c>
      <c r="B97" s="4">
        <v>3920</v>
      </c>
      <c r="C97" s="20">
        <f t="shared" si="5"/>
        <v>-2.0387366898483171E-3</v>
      </c>
      <c r="F97" s="19">
        <f t="shared" si="6"/>
        <v>4.1564472905336731E-6</v>
      </c>
      <c r="G97">
        <v>427</v>
      </c>
      <c r="H97" s="17">
        <f t="shared" si="7"/>
        <v>7.565751668191355E-7</v>
      </c>
      <c r="I97" s="17">
        <f t="shared" si="9"/>
        <v>6.3851144758967582E-6</v>
      </c>
      <c r="J97" s="16">
        <f t="shared" si="8"/>
        <v>4.8540175416771629E-12</v>
      </c>
    </row>
    <row r="98" spans="1:10" x14ac:dyDescent="0.25">
      <c r="A98" s="37">
        <v>96</v>
      </c>
      <c r="B98" s="4">
        <v>3741</v>
      </c>
      <c r="C98" s="20">
        <f t="shared" si="5"/>
        <v>-4.6738698436362046E-2</v>
      </c>
      <c r="F98" s="19">
        <f t="shared" si="6"/>
        <v>2.1845059315251918E-3</v>
      </c>
      <c r="G98">
        <v>426</v>
      </c>
      <c r="H98" s="17">
        <f t="shared" si="7"/>
        <v>3.9922691945386849E-4</v>
      </c>
      <c r="I98" s="17">
        <f t="shared" si="9"/>
        <v>7.9784723722320761E-6</v>
      </c>
      <c r="J98" s="16">
        <f t="shared" si="8"/>
        <v>4.7374103955613307E-6</v>
      </c>
    </row>
    <row r="99" spans="1:10" x14ac:dyDescent="0.25">
      <c r="A99" s="37">
        <v>97</v>
      </c>
      <c r="B99" s="4">
        <v>3741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7.9784723722320761E-6</v>
      </c>
      <c r="J99" s="16">
        <f t="shared" si="8"/>
        <v>6.314891920931079E-11</v>
      </c>
    </row>
    <row r="100" spans="1:10" x14ac:dyDescent="0.25">
      <c r="A100" s="37">
        <v>98</v>
      </c>
      <c r="B100" s="4">
        <v>3820</v>
      </c>
      <c r="C100" s="20">
        <f t="shared" si="5"/>
        <v>2.0897467252474655E-2</v>
      </c>
      <c r="F100" s="19">
        <f t="shared" si="6"/>
        <v>4.3670413756825063E-4</v>
      </c>
      <c r="G100">
        <v>424</v>
      </c>
      <c r="H100" s="17">
        <f t="shared" si="7"/>
        <v>8.0450262413075418E-5</v>
      </c>
      <c r="I100" s="17">
        <f t="shared" si="9"/>
        <v>8.2995580872271406E-6</v>
      </c>
      <c r="J100" s="16">
        <f t="shared" si="8"/>
        <v>1.8355886613741519E-7</v>
      </c>
    </row>
    <row r="101" spans="1:10" x14ac:dyDescent="0.25">
      <c r="A101" s="37">
        <v>99</v>
      </c>
      <c r="B101" s="4">
        <v>3780</v>
      </c>
      <c r="C101" s="20">
        <f t="shared" si="5"/>
        <v>-1.0526412986987504E-2</v>
      </c>
      <c r="F101" s="19">
        <f t="shared" si="6"/>
        <v>1.1080537037261919E-4</v>
      </c>
      <c r="G101">
        <v>423</v>
      </c>
      <c r="H101" s="17">
        <f t="shared" si="7"/>
        <v>2.0494520064304437E-5</v>
      </c>
      <c r="I101" s="17">
        <f t="shared" si="9"/>
        <v>8.3813539376190269E-6</v>
      </c>
      <c r="J101" s="16">
        <f t="shared" si="8"/>
        <v>1.0497532611018314E-8</v>
      </c>
    </row>
    <row r="102" spans="1:10" x14ac:dyDescent="0.25">
      <c r="A102" s="37">
        <v>100</v>
      </c>
      <c r="B102" s="4">
        <v>3780</v>
      </c>
      <c r="C102" s="20">
        <f t="shared" si="5"/>
        <v>0</v>
      </c>
      <c r="F102" s="19">
        <f t="shared" si="6"/>
        <v>0</v>
      </c>
      <c r="G102">
        <v>422</v>
      </c>
      <c r="H102" s="17">
        <f t="shared" si="7"/>
        <v>0</v>
      </c>
      <c r="I102" s="17">
        <f t="shared" si="9"/>
        <v>8.3813539376190269E-6</v>
      </c>
      <c r="J102" s="16">
        <f t="shared" si="8"/>
        <v>6.9687485262721309E-11</v>
      </c>
    </row>
    <row r="103" spans="1:10" x14ac:dyDescent="0.25">
      <c r="A103" s="37">
        <v>101</v>
      </c>
      <c r="B103" s="4">
        <v>3580</v>
      </c>
      <c r="C103" s="20">
        <f t="shared" si="5"/>
        <v>-5.4361209218887381E-2</v>
      </c>
      <c r="F103" s="19">
        <f t="shared" si="6"/>
        <v>2.9551410677396465E-3</v>
      </c>
      <c r="G103">
        <v>421</v>
      </c>
      <c r="H103" s="17">
        <f t="shared" si="7"/>
        <v>5.5097098546437776E-4</v>
      </c>
      <c r="I103" s="17">
        <f t="shared" si="9"/>
        <v>1.058033884460439E-5</v>
      </c>
      <c r="J103" s="16">
        <f t="shared" si="8"/>
        <v>8.6706865695079027E-6</v>
      </c>
    </row>
    <row r="104" spans="1:10" x14ac:dyDescent="0.25">
      <c r="A104" s="37">
        <v>102</v>
      </c>
      <c r="B104" s="4">
        <v>3570</v>
      </c>
      <c r="C104" s="20">
        <f t="shared" si="5"/>
        <v>-2.7972046210612538E-3</v>
      </c>
      <c r="F104" s="19">
        <f t="shared" si="6"/>
        <v>7.8243536920864322E-6</v>
      </c>
      <c r="G104">
        <v>420</v>
      </c>
      <c r="H104" s="17">
        <f t="shared" si="7"/>
        <v>1.4646564565052811E-6</v>
      </c>
      <c r="I104" s="17">
        <f t="shared" si="9"/>
        <v>1.0586184447234553E-5</v>
      </c>
      <c r="J104" s="16">
        <f t="shared" si="8"/>
        <v>7.3961161698932595E-12</v>
      </c>
    </row>
    <row r="105" spans="1:10" x14ac:dyDescent="0.25">
      <c r="A105" s="37">
        <v>103</v>
      </c>
      <c r="B105" s="4">
        <v>3661</v>
      </c>
      <c r="C105" s="20">
        <f t="shared" si="5"/>
        <v>2.5170738346551355E-2</v>
      </c>
      <c r="F105" s="19">
        <f t="shared" si="6"/>
        <v>6.3356606891055089E-4</v>
      </c>
      <c r="G105">
        <v>419</v>
      </c>
      <c r="H105" s="17">
        <f t="shared" si="7"/>
        <v>1.1907373902014693E-4</v>
      </c>
      <c r="I105" s="17">
        <f t="shared" si="9"/>
        <v>1.1061420642663116E-5</v>
      </c>
      <c r="J105" s="16">
        <f t="shared" si="8"/>
        <v>3.8756700289840857E-7</v>
      </c>
    </row>
    <row r="106" spans="1:10" x14ac:dyDescent="0.25">
      <c r="A106" s="37">
        <v>104</v>
      </c>
      <c r="B106" s="4">
        <v>3720</v>
      </c>
      <c r="C106" s="20">
        <f t="shared" si="5"/>
        <v>1.5987334146956082E-2</v>
      </c>
      <c r="F106" s="19">
        <f t="shared" si="6"/>
        <v>2.5559485312642795E-4</v>
      </c>
      <c r="G106">
        <v>418</v>
      </c>
      <c r="H106" s="17">
        <f t="shared" si="7"/>
        <v>4.8229523320979252E-5</v>
      </c>
      <c r="I106" s="17">
        <f t="shared" si="9"/>
        <v>1.1253909896456661E-5</v>
      </c>
      <c r="J106" s="16">
        <f t="shared" si="8"/>
        <v>5.9724447983299061E-8</v>
      </c>
    </row>
    <row r="107" spans="1:10" x14ac:dyDescent="0.25">
      <c r="A107" s="37">
        <v>105</v>
      </c>
      <c r="B107" s="4">
        <v>3799</v>
      </c>
      <c r="C107" s="20">
        <f t="shared" si="5"/>
        <v>2.1014205920433335E-2</v>
      </c>
      <c r="F107" s="19">
        <f t="shared" si="6"/>
        <v>4.4159685046637543E-4</v>
      </c>
      <c r="G107">
        <v>417</v>
      </c>
      <c r="H107" s="17">
        <f t="shared" si="7"/>
        <v>8.3661108973481861E-5</v>
      </c>
      <c r="I107" s="17">
        <f t="shared" si="9"/>
        <v>1.1587810448006192E-5</v>
      </c>
      <c r="J107" s="16">
        <f t="shared" si="8"/>
        <v>1.8494755093075125E-7</v>
      </c>
    </row>
    <row r="108" spans="1:10" x14ac:dyDescent="0.25">
      <c r="A108" s="37">
        <v>106</v>
      </c>
      <c r="B108" s="4">
        <v>3699</v>
      </c>
      <c r="C108" s="20">
        <f t="shared" si="5"/>
        <v>-2.6675361355171592E-2</v>
      </c>
      <c r="F108" s="19">
        <f t="shared" si="6"/>
        <v>7.1157490342898199E-4</v>
      </c>
      <c r="G108">
        <v>416</v>
      </c>
      <c r="H108" s="17">
        <f t="shared" si="7"/>
        <v>1.3534900168869944E-4</v>
      </c>
      <c r="I108" s="17">
        <f t="shared" si="9"/>
        <v>1.2128002980355483E-5</v>
      </c>
      <c r="J108" s="16">
        <f t="shared" si="8"/>
        <v>4.8929368118924396E-7</v>
      </c>
    </row>
    <row r="109" spans="1:10" x14ac:dyDescent="0.25">
      <c r="A109" s="37">
        <v>107</v>
      </c>
      <c r="B109" s="4">
        <v>3780</v>
      </c>
      <c r="C109" s="20">
        <f t="shared" si="5"/>
        <v>2.1661496781179467E-2</v>
      </c>
      <c r="F109" s="19">
        <f t="shared" si="6"/>
        <v>4.6922044280104844E-4</v>
      </c>
      <c r="G109">
        <v>415</v>
      </c>
      <c r="H109" s="17">
        <f t="shared" si="7"/>
        <v>8.9608280525986053E-5</v>
      </c>
      <c r="I109" s="17">
        <f t="shared" si="9"/>
        <v>1.2485639338014997E-5</v>
      </c>
      <c r="J109" s="16">
        <f t="shared" si="8"/>
        <v>2.0865220277445215E-7</v>
      </c>
    </row>
    <row r="110" spans="1:10" x14ac:dyDescent="0.25">
      <c r="A110" s="37">
        <v>108</v>
      </c>
      <c r="B110" s="4">
        <v>3690</v>
      </c>
      <c r="C110" s="20">
        <f t="shared" si="5"/>
        <v>-2.409755157906053E-2</v>
      </c>
      <c r="F110" s="19">
        <f t="shared" si="6"/>
        <v>5.8069199210548266E-4</v>
      </c>
      <c r="G110">
        <v>414</v>
      </c>
      <c r="H110" s="17">
        <f t="shared" si="7"/>
        <v>1.1134067255447216E-4</v>
      </c>
      <c r="I110" s="17">
        <f t="shared" si="9"/>
        <v>1.2930012027213008E-5</v>
      </c>
      <c r="J110" s="16">
        <f t="shared" si="8"/>
        <v>3.2241226748928255E-7</v>
      </c>
    </row>
    <row r="111" spans="1:10" x14ac:dyDescent="0.25">
      <c r="A111" s="37">
        <v>109</v>
      </c>
      <c r="B111" s="4">
        <v>3670</v>
      </c>
      <c r="C111" s="20">
        <f t="shared" si="5"/>
        <v>-5.4347959859569446E-3</v>
      </c>
      <c r="F111" s="19">
        <f t="shared" si="6"/>
        <v>2.9537007408973719E-5</v>
      </c>
      <c r="G111">
        <v>413</v>
      </c>
      <c r="H111" s="17">
        <f t="shared" si="7"/>
        <v>5.6860579264508847E-6</v>
      </c>
      <c r="I111" s="17">
        <f t="shared" si="9"/>
        <v>1.295270570054677E-5</v>
      </c>
      <c r="J111" s="16">
        <f t="shared" si="8"/>
        <v>2.7675640817694528E-10</v>
      </c>
    </row>
    <row r="112" spans="1:10" x14ac:dyDescent="0.25">
      <c r="A112" s="37">
        <v>110</v>
      </c>
      <c r="B112" s="4">
        <v>3651</v>
      </c>
      <c r="C112" s="20">
        <f t="shared" si="5"/>
        <v>-5.1905593929791128E-3</v>
      </c>
      <c r="F112" s="19">
        <f t="shared" si="6"/>
        <v>2.6941906812043697E-5</v>
      </c>
      <c r="G112">
        <v>412</v>
      </c>
      <c r="H112" s="17">
        <f t="shared" si="7"/>
        <v>5.2072676649298996E-6</v>
      </c>
      <c r="I112" s="17">
        <f t="shared" si="9"/>
        <v>1.2973488470064411E-5</v>
      </c>
      <c r="J112" s="16">
        <f t="shared" si="8"/>
        <v>1.9656592224448663E-10</v>
      </c>
    </row>
    <row r="113" spans="1:10" x14ac:dyDescent="0.25">
      <c r="A113" s="37">
        <v>111</v>
      </c>
      <c r="B113" s="4">
        <v>3654</v>
      </c>
      <c r="C113" s="20">
        <f t="shared" si="5"/>
        <v>8.213552823151789E-4</v>
      </c>
      <c r="F113" s="19">
        <f t="shared" si="6"/>
        <v>6.7462449978704724E-7</v>
      </c>
      <c r="G113">
        <v>411</v>
      </c>
      <c r="H113" s="17">
        <f t="shared" si="7"/>
        <v>1.3091230385548897E-7</v>
      </c>
      <c r="I113" s="17">
        <f t="shared" si="9"/>
        <v>1.2974010955254941E-5</v>
      </c>
      <c r="J113" s="16">
        <f t="shared" si="8"/>
        <v>1.5000384714297809E-10</v>
      </c>
    </row>
    <row r="114" spans="1:10" x14ac:dyDescent="0.25">
      <c r="A114" s="37">
        <v>112</v>
      </c>
      <c r="B114" s="4">
        <v>3650</v>
      </c>
      <c r="C114" s="20">
        <f t="shared" si="5"/>
        <v>-1.0952903614147983E-3</v>
      </c>
      <c r="F114" s="19">
        <f t="shared" si="6"/>
        <v>1.1996609758081596E-6</v>
      </c>
      <c r="G114">
        <v>410</v>
      </c>
      <c r="H114" s="17">
        <f t="shared" si="7"/>
        <v>2.3372957697691482E-7</v>
      </c>
      <c r="I114" s="17">
        <f t="shared" si="9"/>
        <v>1.2974943795323923E-5</v>
      </c>
      <c r="J114" s="16">
        <f t="shared" si="8"/>
        <v>1.3744041503598683E-10</v>
      </c>
    </row>
    <row r="115" spans="1:10" x14ac:dyDescent="0.25">
      <c r="A115" s="37">
        <v>113</v>
      </c>
      <c r="B115" s="4">
        <v>3665</v>
      </c>
      <c r="C115" s="20">
        <f t="shared" si="5"/>
        <v>4.1011677442146068E-3</v>
      </c>
      <c r="F115" s="19">
        <f t="shared" si="6"/>
        <v>1.6819576866186326E-5</v>
      </c>
      <c r="G115">
        <v>409</v>
      </c>
      <c r="H115" s="17">
        <f t="shared" si="7"/>
        <v>3.2900840420913652E-6</v>
      </c>
      <c r="I115" s="17">
        <f t="shared" si="9"/>
        <v>1.2988074877254081E-5</v>
      </c>
      <c r="J115" s="16">
        <f t="shared" si="8"/>
        <v>1.508032026023354E-11</v>
      </c>
    </row>
    <row r="116" spans="1:10" x14ac:dyDescent="0.25">
      <c r="A116" s="37">
        <v>114</v>
      </c>
      <c r="B116" s="4">
        <v>3665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1.2988074877254081E-5</v>
      </c>
      <c r="J116" s="16">
        <f t="shared" si="8"/>
        <v>1.6734625522294E-10</v>
      </c>
    </row>
    <row r="117" spans="1:10" x14ac:dyDescent="0.25">
      <c r="A117" s="37">
        <v>115</v>
      </c>
      <c r="B117" s="4">
        <v>3656</v>
      </c>
      <c r="C117" s="20">
        <f t="shared" si="5"/>
        <v>-2.4586817467112609E-3</v>
      </c>
      <c r="F117" s="19">
        <f t="shared" si="6"/>
        <v>6.0451159316111371E-6</v>
      </c>
      <c r="G117">
        <v>407</v>
      </c>
      <c r="H117" s="17">
        <f t="shared" si="7"/>
        <v>1.1919831846192494E-6</v>
      </c>
      <c r="I117" s="17">
        <f t="shared" si="9"/>
        <v>1.2992832211308884E-5</v>
      </c>
      <c r="J117" s="16">
        <f t="shared" si="8"/>
        <v>4.75528917378445E-11</v>
      </c>
    </row>
    <row r="118" spans="1:10" x14ac:dyDescent="0.25">
      <c r="A118" s="37">
        <v>116</v>
      </c>
      <c r="B118" s="4">
        <v>3660</v>
      </c>
      <c r="C118" s="20">
        <f t="shared" si="5"/>
        <v>1.0934938213712896E-3</v>
      </c>
      <c r="F118" s="19">
        <f t="shared" si="6"/>
        <v>1.1957287373771859E-6</v>
      </c>
      <c r="G118">
        <v>406</v>
      </c>
      <c r="H118" s="17">
        <f t="shared" si="7"/>
        <v>2.3671999674945926E-7</v>
      </c>
      <c r="I118" s="17">
        <f t="shared" si="9"/>
        <v>1.2993776986467225E-5</v>
      </c>
      <c r="J118" s="16">
        <f t="shared" si="8"/>
        <v>1.3797294843833656E-10</v>
      </c>
    </row>
    <row r="119" spans="1:10" x14ac:dyDescent="0.25">
      <c r="A119" s="37">
        <v>117</v>
      </c>
      <c r="B119" s="4">
        <v>3660</v>
      </c>
      <c r="C119" s="20">
        <f t="shared" si="5"/>
        <v>0</v>
      </c>
      <c r="F119" s="19">
        <f t="shared" si="6"/>
        <v>0</v>
      </c>
      <c r="G119">
        <v>405</v>
      </c>
      <c r="H119" s="17">
        <f t="shared" si="7"/>
        <v>0</v>
      </c>
      <c r="I119" s="17">
        <f t="shared" si="9"/>
        <v>1.2993776986467225E-5</v>
      </c>
      <c r="J119" s="16">
        <f t="shared" si="8"/>
        <v>1.6749322636348316E-10</v>
      </c>
    </row>
    <row r="120" spans="1:10" x14ac:dyDescent="0.25">
      <c r="A120" s="37">
        <v>118</v>
      </c>
      <c r="B120" s="4">
        <v>3650</v>
      </c>
      <c r="C120" s="20">
        <f t="shared" si="5"/>
        <v>-2.7359798188747488E-3</v>
      </c>
      <c r="F120" s="19">
        <f t="shared" si="6"/>
        <v>7.4855855692899034E-6</v>
      </c>
      <c r="G120">
        <v>404</v>
      </c>
      <c r="H120" s="17">
        <f t="shared" si="7"/>
        <v>1.4938315496989466E-6</v>
      </c>
      <c r="I120" s="17">
        <f t="shared" si="9"/>
        <v>1.2999739030055779E-5</v>
      </c>
      <c r="J120" s="16">
        <f t="shared" si="8"/>
        <v>2.9836394575729426E-11</v>
      </c>
    </row>
    <row r="121" spans="1:10" x14ac:dyDescent="0.25">
      <c r="A121" s="37">
        <v>119</v>
      </c>
      <c r="B121" s="4">
        <v>3650</v>
      </c>
      <c r="C121" s="20">
        <f t="shared" si="5"/>
        <v>0</v>
      </c>
      <c r="F121" s="19">
        <f t="shared" si="6"/>
        <v>0</v>
      </c>
      <c r="G121">
        <v>403</v>
      </c>
      <c r="H121" s="17">
        <f t="shared" si="7"/>
        <v>0</v>
      </c>
      <c r="I121" s="17">
        <f t="shared" si="9"/>
        <v>1.2999739030055779E-5</v>
      </c>
      <c r="J121" s="16">
        <f t="shared" si="8"/>
        <v>1.6764696626772342E-10</v>
      </c>
    </row>
    <row r="122" spans="1:10" x14ac:dyDescent="0.25">
      <c r="A122" s="37">
        <v>120</v>
      </c>
      <c r="B122" s="4">
        <v>3679</v>
      </c>
      <c r="C122" s="20">
        <f t="shared" si="5"/>
        <v>7.9138085282371082E-3</v>
      </c>
      <c r="F122" s="19">
        <f t="shared" si="6"/>
        <v>6.2628365421598387E-5</v>
      </c>
      <c r="G122">
        <v>402</v>
      </c>
      <c r="H122" s="17">
        <f t="shared" si="7"/>
        <v>1.2598547976714908E-5</v>
      </c>
      <c r="I122" s="17">
        <f t="shared" si="9"/>
        <v>1.3050021200227367E-5</v>
      </c>
      <c r="J122" s="16">
        <f t="shared" si="8"/>
        <v>2.4631794102735336E-9</v>
      </c>
    </row>
    <row r="123" spans="1:10" x14ac:dyDescent="0.25">
      <c r="A123" s="37">
        <v>121</v>
      </c>
      <c r="B123" s="4">
        <v>3640</v>
      </c>
      <c r="C123" s="20">
        <f t="shared" si="5"/>
        <v>-1.065729447398798E-2</v>
      </c>
      <c r="F123" s="19">
        <f t="shared" si="6"/>
        <v>1.1357792550529474E-4</v>
      </c>
      <c r="G123">
        <v>401</v>
      </c>
      <c r="H123" s="17">
        <f t="shared" si="7"/>
        <v>2.2939298556070195E-5</v>
      </c>
      <c r="I123" s="17">
        <f t="shared" si="9"/>
        <v>1.3141574426499553E-5</v>
      </c>
      <c r="J123" s="16">
        <f t="shared" si="8"/>
        <v>1.0097999031228778E-8</v>
      </c>
    </row>
    <row r="124" spans="1:10" x14ac:dyDescent="0.25">
      <c r="A124" s="37">
        <v>122</v>
      </c>
      <c r="B124" s="4">
        <v>3600</v>
      </c>
      <c r="C124" s="20">
        <f t="shared" si="5"/>
        <v>-1.1049836186584935E-2</v>
      </c>
      <c r="F124" s="19">
        <f t="shared" si="6"/>
        <v>1.220988797503619E-4</v>
      </c>
      <c r="G124">
        <v>400</v>
      </c>
      <c r="H124" s="17">
        <f t="shared" si="7"/>
        <v>2.4759089262951717E-5</v>
      </c>
      <c r="I124" s="17">
        <f t="shared" si="9"/>
        <v>1.3240390634678003E-5</v>
      </c>
      <c r="J124" s="16">
        <f t="shared" si="8"/>
        <v>1.1861678444826908E-8</v>
      </c>
    </row>
    <row r="125" spans="1:10" x14ac:dyDescent="0.25">
      <c r="A125" s="37">
        <v>123</v>
      </c>
      <c r="B125" s="4">
        <v>3550</v>
      </c>
      <c r="C125" s="20">
        <f t="shared" si="5"/>
        <v>-1.3986241974739839E-2</v>
      </c>
      <c r="F125" s="19">
        <f t="shared" si="6"/>
        <v>1.9561496457597456E-4</v>
      </c>
      <c r="G125">
        <v>399</v>
      </c>
      <c r="H125" s="17">
        <f t="shared" si="7"/>
        <v>3.9825555853507718E-5</v>
      </c>
      <c r="I125" s="17">
        <f t="shared" si="9"/>
        <v>1.3399338743643041E-5</v>
      </c>
      <c r="J125" s="16">
        <f t="shared" si="8"/>
        <v>3.3222026289450421E-8</v>
      </c>
    </row>
    <row r="126" spans="1:10" x14ac:dyDescent="0.25">
      <c r="A126" s="37">
        <v>124</v>
      </c>
      <c r="B126" s="4">
        <v>3575</v>
      </c>
      <c r="C126" s="20">
        <f t="shared" si="5"/>
        <v>7.0175726586465398E-3</v>
      </c>
      <c r="F126" s="19">
        <f t="shared" si="6"/>
        <v>4.9246326019383462E-5</v>
      </c>
      <c r="G126">
        <v>398</v>
      </c>
      <c r="H126" s="17">
        <f t="shared" si="7"/>
        <v>1.0066312095059499E-5</v>
      </c>
      <c r="I126" s="17">
        <f t="shared" si="9"/>
        <v>1.3439514486014272E-5</v>
      </c>
      <c r="J126" s="16">
        <f t="shared" si="8"/>
        <v>1.2859718808013763E-9</v>
      </c>
    </row>
    <row r="127" spans="1:10" x14ac:dyDescent="0.25">
      <c r="A127" s="37">
        <v>125</v>
      </c>
      <c r="B127" s="4">
        <v>3600</v>
      </c>
      <c r="C127" s="20">
        <f t="shared" si="5"/>
        <v>6.9686693160934355E-3</v>
      </c>
      <c r="F127" s="19">
        <f t="shared" si="6"/>
        <v>4.8562352037062153E-5</v>
      </c>
      <c r="G127">
        <v>397</v>
      </c>
      <c r="H127" s="17">
        <f t="shared" si="7"/>
        <v>9.966279271170692E-6</v>
      </c>
      <c r="I127" s="17">
        <f t="shared" si="9"/>
        <v>1.3479290986545665E-5</v>
      </c>
      <c r="J127" s="16">
        <f t="shared" si="8"/>
        <v>1.2345988155146276E-9</v>
      </c>
    </row>
    <row r="128" spans="1:10" x14ac:dyDescent="0.25">
      <c r="A128" s="37">
        <v>126</v>
      </c>
      <c r="B128" s="4">
        <v>3600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1.3479290986545665E-5</v>
      </c>
      <c r="J128" s="16">
        <f t="shared" si="8"/>
        <v>1.8024388043312669E-10</v>
      </c>
    </row>
    <row r="129" spans="1:10" x14ac:dyDescent="0.25">
      <c r="A129" s="37">
        <v>127</v>
      </c>
      <c r="B129" s="4">
        <v>3620</v>
      </c>
      <c r="C129" s="20">
        <f t="shared" si="5"/>
        <v>5.5401803756153509E-3</v>
      </c>
      <c r="F129" s="19">
        <f t="shared" si="6"/>
        <v>3.0693598594353453E-5</v>
      </c>
      <c r="G129">
        <v>395</v>
      </c>
      <c r="H129" s="17">
        <f t="shared" si="7"/>
        <v>6.3497220911920166E-6</v>
      </c>
      <c r="I129" s="17">
        <f t="shared" si="9"/>
        <v>1.3504633415476499E-5</v>
      </c>
      <c r="J129" s="16">
        <f t="shared" si="8"/>
        <v>2.9731634630828381E-10</v>
      </c>
    </row>
    <row r="130" spans="1:10" x14ac:dyDescent="0.25">
      <c r="A130" s="37">
        <v>128</v>
      </c>
      <c r="B130" s="4">
        <v>3611</v>
      </c>
      <c r="C130" s="20">
        <f t="shared" si="5"/>
        <v>-2.4892835423589803E-3</v>
      </c>
      <c r="F130" s="19">
        <f t="shared" si="6"/>
        <v>6.1965325542592734E-6</v>
      </c>
      <c r="G130">
        <v>394</v>
      </c>
      <c r="H130" s="17">
        <f t="shared" si="7"/>
        <v>1.2870411388511352E-6</v>
      </c>
      <c r="I130" s="17">
        <f t="shared" si="9"/>
        <v>1.3509770136127256E-5</v>
      </c>
      <c r="J130" s="16">
        <f t="shared" si="8"/>
        <v>5.2697706903872214E-11</v>
      </c>
    </row>
    <row r="131" spans="1:10" x14ac:dyDescent="0.25">
      <c r="A131" s="37">
        <v>129</v>
      </c>
      <c r="B131" s="4">
        <v>3630</v>
      </c>
      <c r="C131" s="20">
        <f t="shared" si="5"/>
        <v>5.2479059814386948E-3</v>
      </c>
      <c r="F131" s="19">
        <f t="shared" si="6"/>
        <v>2.7540517190020032E-5</v>
      </c>
      <c r="G131">
        <v>393</v>
      </c>
      <c r="H131" s="17">
        <f t="shared" si="7"/>
        <v>5.7431818709755744E-6</v>
      </c>
      <c r="I131" s="17">
        <f t="shared" si="9"/>
        <v>1.3532691797313649E-5</v>
      </c>
      <c r="J131" s="16">
        <f t="shared" si="8"/>
        <v>1.9773522696868201E-10</v>
      </c>
    </row>
    <row r="132" spans="1:10" x14ac:dyDescent="0.25">
      <c r="A132" s="37">
        <v>130</v>
      </c>
      <c r="B132" s="4">
        <v>3635</v>
      </c>
      <c r="C132" s="20">
        <f t="shared" ref="C132:C195" si="10">LN(B132/B131)</f>
        <v>1.3764627087232354E-3</v>
      </c>
      <c r="F132" s="19">
        <f t="shared" ref="F132:F195" si="11">C132^2</f>
        <v>1.8946495885057065E-6</v>
      </c>
      <c r="G132">
        <v>392</v>
      </c>
      <c r="H132" s="17">
        <f t="shared" ref="H132:H195" si="12">F132*($E$7^(G132-1))</f>
        <v>3.9668535022669901E-7</v>
      </c>
      <c r="I132" s="17">
        <f t="shared" si="9"/>
        <v>1.353427501153179E-5</v>
      </c>
      <c r="J132" s="16">
        <f t="shared" ref="J132:J195" si="13">(F132-($E$7*I132))^2</f>
        <v>1.3422632813532159E-10</v>
      </c>
    </row>
    <row r="133" spans="1:10" x14ac:dyDescent="0.25">
      <c r="A133" s="37">
        <v>131</v>
      </c>
      <c r="B133" s="4">
        <v>3635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1.353427501153179E-5</v>
      </c>
      <c r="J133" s="16">
        <f t="shared" si="13"/>
        <v>1.8171736257748367E-10</v>
      </c>
    </row>
    <row r="134" spans="1:10" x14ac:dyDescent="0.25">
      <c r="A134" s="37">
        <v>132</v>
      </c>
      <c r="B134" s="4">
        <v>3660</v>
      </c>
      <c r="C134" s="20">
        <f t="shared" si="10"/>
        <v>6.8540364277922131E-3</v>
      </c>
      <c r="F134" s="19">
        <f t="shared" si="11"/>
        <v>4.6977815353502638E-5</v>
      </c>
      <c r="G134">
        <v>390</v>
      </c>
      <c r="H134" s="17">
        <f t="shared" si="12"/>
        <v>9.9147929151704105E-6</v>
      </c>
      <c r="I134" s="17">
        <f t="shared" si="14"/>
        <v>1.3573846024437251E-5</v>
      </c>
      <c r="J134" s="16">
        <f t="shared" si="13"/>
        <v>1.119447401224927E-9</v>
      </c>
    </row>
    <row r="135" spans="1:10" x14ac:dyDescent="0.25">
      <c r="A135" s="37">
        <v>133</v>
      </c>
      <c r="B135" s="4">
        <v>3699</v>
      </c>
      <c r="C135" s="20">
        <f t="shared" si="10"/>
        <v>1.0599365437042145E-2</v>
      </c>
      <c r="F135" s="19">
        <f t="shared" si="11"/>
        <v>1.1234654766796362E-4</v>
      </c>
      <c r="G135">
        <v>389</v>
      </c>
      <c r="H135" s="17">
        <f t="shared" si="12"/>
        <v>2.3806050310563982E-5</v>
      </c>
      <c r="I135" s="17">
        <f t="shared" si="14"/>
        <v>1.366885855088407E-5</v>
      </c>
      <c r="J135" s="16">
        <f t="shared" si="13"/>
        <v>9.7480558103253666E-9</v>
      </c>
    </row>
    <row r="136" spans="1:10" x14ac:dyDescent="0.25">
      <c r="A136" s="37">
        <v>134</v>
      </c>
      <c r="B136" s="4">
        <v>3665</v>
      </c>
      <c r="C136" s="20">
        <f t="shared" si="10"/>
        <v>-9.234177511702123E-3</v>
      </c>
      <c r="F136" s="19">
        <f t="shared" si="11"/>
        <v>8.5270034317625214E-5</v>
      </c>
      <c r="G136">
        <v>388</v>
      </c>
      <c r="H136" s="17">
        <f t="shared" si="12"/>
        <v>1.8140983902594719E-5</v>
      </c>
      <c r="I136" s="17">
        <f t="shared" si="14"/>
        <v>1.3741261183422057E-5</v>
      </c>
      <c r="J136" s="16">
        <f t="shared" si="13"/>
        <v>5.1242140791499388E-9</v>
      </c>
    </row>
    <row r="137" spans="1:10" x14ac:dyDescent="0.25">
      <c r="A137" s="37">
        <v>135</v>
      </c>
      <c r="B137" s="4">
        <v>3565</v>
      </c>
      <c r="C137" s="20">
        <f t="shared" si="10"/>
        <v>-2.7664281472355511E-2</v>
      </c>
      <c r="F137" s="19">
        <f t="shared" si="11"/>
        <v>7.6531246938171241E-4</v>
      </c>
      <c r="G137">
        <v>387</v>
      </c>
      <c r="H137" s="17">
        <f t="shared" si="12"/>
        <v>1.6347071949229078E-4</v>
      </c>
      <c r="I137" s="17">
        <f t="shared" si="14"/>
        <v>1.4393690538834687E-5</v>
      </c>
      <c r="J137" s="16">
        <f t="shared" si="13"/>
        <v>5.6396529144877246E-7</v>
      </c>
    </row>
    <row r="138" spans="1:10" x14ac:dyDescent="0.25">
      <c r="A138" s="37">
        <v>136</v>
      </c>
      <c r="B138" s="4">
        <v>3570</v>
      </c>
      <c r="C138" s="20">
        <f t="shared" si="10"/>
        <v>1.4015419252884772E-3</v>
      </c>
      <c r="F138" s="19">
        <f t="shared" si="11"/>
        <v>1.9643197683413315E-6</v>
      </c>
      <c r="G138">
        <v>386</v>
      </c>
      <c r="H138" s="17">
        <f t="shared" si="12"/>
        <v>4.2125993504930725E-7</v>
      </c>
      <c r="I138" s="17">
        <f t="shared" si="14"/>
        <v>1.4395371832883792E-5</v>
      </c>
      <c r="J138" s="16">
        <f t="shared" si="13"/>
        <v>1.5310594171143964E-10</v>
      </c>
    </row>
    <row r="139" spans="1:10" x14ac:dyDescent="0.25">
      <c r="A139" s="37">
        <v>137</v>
      </c>
      <c r="B139" s="4">
        <v>3570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1.4395371832883792E-5</v>
      </c>
      <c r="J139" s="16">
        <f t="shared" si="13"/>
        <v>2.0557590243909283E-10</v>
      </c>
    </row>
    <row r="140" spans="1:10" x14ac:dyDescent="0.25">
      <c r="A140" s="37">
        <v>138</v>
      </c>
      <c r="B140" s="4">
        <v>3600</v>
      </c>
      <c r="C140" s="20">
        <f t="shared" si="10"/>
        <v>8.3682496705165792E-3</v>
      </c>
      <c r="F140" s="19">
        <f t="shared" si="11"/>
        <v>7.0027602548100836E-5</v>
      </c>
      <c r="G140">
        <v>384</v>
      </c>
      <c r="H140" s="17">
        <f t="shared" si="12"/>
        <v>1.5138428582653133E-5</v>
      </c>
      <c r="I140" s="17">
        <f t="shared" si="14"/>
        <v>1.4455790941778742E-5</v>
      </c>
      <c r="J140" s="16">
        <f t="shared" si="13"/>
        <v>3.0946419638854555E-9</v>
      </c>
    </row>
    <row r="141" spans="1:10" x14ac:dyDescent="0.25">
      <c r="A141" s="37">
        <v>139</v>
      </c>
      <c r="B141" s="4">
        <v>3600</v>
      </c>
      <c r="C141" s="20">
        <f t="shared" si="10"/>
        <v>0</v>
      </c>
      <c r="F141" s="19">
        <f t="shared" si="11"/>
        <v>0</v>
      </c>
      <c r="G141">
        <v>383</v>
      </c>
      <c r="H141" s="17">
        <f t="shared" si="12"/>
        <v>0</v>
      </c>
      <c r="I141" s="17">
        <f t="shared" si="14"/>
        <v>1.4455790941778742E-5</v>
      </c>
      <c r="J141" s="16">
        <f t="shared" si="13"/>
        <v>2.0730517745800862E-10</v>
      </c>
    </row>
    <row r="142" spans="1:10" x14ac:dyDescent="0.25">
      <c r="A142" s="37">
        <v>140</v>
      </c>
      <c r="B142" s="4">
        <v>3605</v>
      </c>
      <c r="C142" s="20">
        <f t="shared" si="10"/>
        <v>1.3879252748480759E-3</v>
      </c>
      <c r="F142" s="19">
        <f t="shared" si="11"/>
        <v>1.9263365685621069E-6</v>
      </c>
      <c r="G142">
        <v>382</v>
      </c>
      <c r="H142" s="17">
        <f t="shared" si="12"/>
        <v>4.1977568239158388E-7</v>
      </c>
      <c r="I142" s="17">
        <f t="shared" si="14"/>
        <v>1.4457466312014654E-5</v>
      </c>
      <c r="J142" s="16">
        <f t="shared" si="13"/>
        <v>1.5558641676764147E-10</v>
      </c>
    </row>
    <row r="143" spans="1:10" x14ac:dyDescent="0.25">
      <c r="A143" s="37">
        <v>141</v>
      </c>
      <c r="B143" s="4">
        <v>3605</v>
      </c>
      <c r="C143" s="20">
        <f t="shared" si="10"/>
        <v>0</v>
      </c>
      <c r="F143" s="19">
        <f t="shared" si="11"/>
        <v>0</v>
      </c>
      <c r="G143">
        <v>381</v>
      </c>
      <c r="H143" s="17">
        <f t="shared" si="12"/>
        <v>0</v>
      </c>
      <c r="I143" s="17">
        <f t="shared" si="14"/>
        <v>1.4457466312014654E-5</v>
      </c>
      <c r="J143" s="16">
        <f t="shared" si="13"/>
        <v>2.0735323197838382E-10</v>
      </c>
    </row>
    <row r="144" spans="1:10" x14ac:dyDescent="0.25">
      <c r="A144" s="37">
        <v>142</v>
      </c>
      <c r="B144" s="4">
        <v>3700</v>
      </c>
      <c r="C144" s="20">
        <f t="shared" si="10"/>
        <v>2.601104891326635E-2</v>
      </c>
      <c r="F144" s="19">
        <f t="shared" si="11"/>
        <v>6.7657466556833459E-4</v>
      </c>
      <c r="G144">
        <v>380</v>
      </c>
      <c r="H144" s="17">
        <f t="shared" si="12"/>
        <v>1.4861902495090569E-4</v>
      </c>
      <c r="I144" s="17">
        <f t="shared" si="14"/>
        <v>1.5050620945161942E-5</v>
      </c>
      <c r="J144" s="16">
        <f t="shared" si="13"/>
        <v>4.3769353894748927E-7</v>
      </c>
    </row>
    <row r="145" spans="1:10" x14ac:dyDescent="0.25">
      <c r="A145" s="37">
        <v>143</v>
      </c>
      <c r="B145" s="4">
        <v>3798</v>
      </c>
      <c r="C145" s="20">
        <f t="shared" si="10"/>
        <v>2.6141792739915327E-2</v>
      </c>
      <c r="F145" s="19">
        <f t="shared" si="11"/>
        <v>6.8339332765668967E-4</v>
      </c>
      <c r="G145">
        <v>379</v>
      </c>
      <c r="H145" s="17">
        <f t="shared" si="12"/>
        <v>1.5071837216572561E-4</v>
      </c>
      <c r="I145" s="17">
        <f t="shared" si="14"/>
        <v>1.5652154300531816E-5</v>
      </c>
      <c r="J145" s="16">
        <f t="shared" si="13"/>
        <v>4.4596170533703133E-7</v>
      </c>
    </row>
    <row r="146" spans="1:10" x14ac:dyDescent="0.25">
      <c r="A146" s="37">
        <v>144</v>
      </c>
      <c r="B146" s="4">
        <v>3860</v>
      </c>
      <c r="C146" s="20">
        <f t="shared" si="10"/>
        <v>1.6192571086645315E-2</v>
      </c>
      <c r="F146" s="19">
        <f t="shared" si="11"/>
        <v>2.6219935839606187E-4</v>
      </c>
      <c r="G146">
        <v>378</v>
      </c>
      <c r="H146" s="17">
        <f t="shared" si="12"/>
        <v>5.805824046142614E-5</v>
      </c>
      <c r="I146" s="17">
        <f t="shared" si="14"/>
        <v>1.5883871029486606E-5</v>
      </c>
      <c r="J146" s="16">
        <f t="shared" si="13"/>
        <v>6.0702553306869665E-8</v>
      </c>
    </row>
    <row r="147" spans="1:10" x14ac:dyDescent="0.25">
      <c r="A147" s="37">
        <v>145</v>
      </c>
      <c r="B147" s="4">
        <v>3850</v>
      </c>
      <c r="C147" s="20">
        <f t="shared" si="10"/>
        <v>-2.5940351770466466E-3</v>
      </c>
      <c r="F147" s="19">
        <f t="shared" si="11"/>
        <v>6.7290184997554269E-6</v>
      </c>
      <c r="G147">
        <v>377</v>
      </c>
      <c r="H147" s="17">
        <f t="shared" si="12"/>
        <v>1.4959626547538381E-6</v>
      </c>
      <c r="I147" s="17">
        <f t="shared" si="14"/>
        <v>1.5889841578546363E-5</v>
      </c>
      <c r="J147" s="16">
        <f t="shared" si="13"/>
        <v>8.2762777719563718E-11</v>
      </c>
    </row>
    <row r="148" spans="1:10" x14ac:dyDescent="0.25">
      <c r="A148" s="37">
        <v>146</v>
      </c>
      <c r="B148" s="4">
        <v>3790</v>
      </c>
      <c r="C148" s="20">
        <f t="shared" si="10"/>
        <v>-1.570712920535788E-2</v>
      </c>
      <c r="F148" s="19">
        <f t="shared" si="11"/>
        <v>2.4671390787380648E-4</v>
      </c>
      <c r="G148">
        <v>376</v>
      </c>
      <c r="H148" s="17">
        <f t="shared" si="12"/>
        <v>5.5068018110190527E-5</v>
      </c>
      <c r="I148" s="17">
        <f t="shared" si="14"/>
        <v>1.6109624006072638E-5</v>
      </c>
      <c r="J148" s="16">
        <f t="shared" si="13"/>
        <v>5.3207993394533187E-8</v>
      </c>
    </row>
    <row r="149" spans="1:10" x14ac:dyDescent="0.25">
      <c r="A149" s="37">
        <v>147</v>
      </c>
      <c r="B149" s="4">
        <v>3785</v>
      </c>
      <c r="C149" s="20">
        <f t="shared" si="10"/>
        <v>-1.320132204922844E-3</v>
      </c>
      <c r="F149" s="19">
        <f t="shared" si="11"/>
        <v>1.7427490384744497E-6</v>
      </c>
      <c r="G149">
        <v>375</v>
      </c>
      <c r="H149" s="17">
        <f t="shared" si="12"/>
        <v>3.9055072686916433E-7</v>
      </c>
      <c r="I149" s="17">
        <f t="shared" si="14"/>
        <v>1.6111182736344203E-5</v>
      </c>
      <c r="J149" s="16">
        <f t="shared" si="13"/>
        <v>2.0460819861697485E-10</v>
      </c>
    </row>
    <row r="150" spans="1:10" x14ac:dyDescent="0.25">
      <c r="A150" s="37">
        <v>148</v>
      </c>
      <c r="B150" s="4">
        <v>3790</v>
      </c>
      <c r="C150" s="20">
        <f t="shared" si="10"/>
        <v>1.3201322049228162E-3</v>
      </c>
      <c r="F150" s="19">
        <f t="shared" si="11"/>
        <v>1.7427490384743764E-6</v>
      </c>
      <c r="G150">
        <v>374</v>
      </c>
      <c r="H150" s="17">
        <f t="shared" si="12"/>
        <v>3.9211570313055543E-7</v>
      </c>
      <c r="I150" s="17">
        <f t="shared" si="14"/>
        <v>1.6112747712605611E-5</v>
      </c>
      <c r="J150" s="16">
        <f t="shared" si="13"/>
        <v>2.0465279361442197E-10</v>
      </c>
    </row>
    <row r="151" spans="1:10" x14ac:dyDescent="0.25">
      <c r="A151" s="37">
        <v>149</v>
      </c>
      <c r="B151" s="4">
        <v>3775</v>
      </c>
      <c r="C151" s="20">
        <f t="shared" si="10"/>
        <v>-3.9656363933469538E-3</v>
      </c>
      <c r="F151" s="19">
        <f t="shared" si="11"/>
        <v>1.5726272004237837E-5</v>
      </c>
      <c r="G151">
        <v>373</v>
      </c>
      <c r="H151" s="17">
        <f t="shared" si="12"/>
        <v>3.5525643279587108E-6</v>
      </c>
      <c r="I151" s="17">
        <f t="shared" si="14"/>
        <v>1.61269263817994E-5</v>
      </c>
      <c r="J151" s="16">
        <f t="shared" si="13"/>
        <v>1.1309100905202138E-13</v>
      </c>
    </row>
    <row r="152" spans="1:10" x14ac:dyDescent="0.25">
      <c r="A152" s="37">
        <v>150</v>
      </c>
      <c r="B152" s="4">
        <v>3790</v>
      </c>
      <c r="C152" s="20">
        <f t="shared" si="10"/>
        <v>3.9656363933468853E-3</v>
      </c>
      <c r="F152" s="19">
        <f t="shared" si="11"/>
        <v>1.5726272004237291E-5</v>
      </c>
      <c r="G152">
        <v>372</v>
      </c>
      <c r="H152" s="17">
        <f t="shared" si="12"/>
        <v>3.566799812513814E-6</v>
      </c>
      <c r="I152" s="17">
        <f t="shared" si="14"/>
        <v>1.6141161866354627E-5</v>
      </c>
      <c r="J152" s="16">
        <f t="shared" si="13"/>
        <v>1.2282833493413791E-13</v>
      </c>
    </row>
    <row r="153" spans="1:10" x14ac:dyDescent="0.25">
      <c r="A153" s="37">
        <v>151</v>
      </c>
      <c r="B153" s="4">
        <v>3760</v>
      </c>
      <c r="C153" s="20">
        <f t="shared" si="10"/>
        <v>-7.947061692531834E-3</v>
      </c>
      <c r="F153" s="19">
        <f t="shared" si="11"/>
        <v>6.315578954490694E-5</v>
      </c>
      <c r="G153">
        <v>371</v>
      </c>
      <c r="H153" s="17">
        <f t="shared" si="12"/>
        <v>1.4381457608707488E-5</v>
      </c>
      <c r="I153" s="17">
        <f t="shared" si="14"/>
        <v>1.6198559822066111E-5</v>
      </c>
      <c r="J153" s="16">
        <f t="shared" si="13"/>
        <v>2.2110571921879764E-9</v>
      </c>
    </row>
    <row r="154" spans="1:10" x14ac:dyDescent="0.25">
      <c r="A154" s="37">
        <v>152</v>
      </c>
      <c r="B154" s="4">
        <v>3750</v>
      </c>
      <c r="C154" s="20">
        <f t="shared" si="10"/>
        <v>-2.6631174194836618E-3</v>
      </c>
      <c r="F154" s="19">
        <f t="shared" si="11"/>
        <v>7.0921943899573178E-6</v>
      </c>
      <c r="G154">
        <v>370</v>
      </c>
      <c r="H154" s="17">
        <f t="shared" si="12"/>
        <v>1.6214634061238638E-6</v>
      </c>
      <c r="I154" s="17">
        <f t="shared" si="14"/>
        <v>1.6205031258224024E-5</v>
      </c>
      <c r="J154" s="16">
        <f t="shared" si="13"/>
        <v>8.186921445105812E-11</v>
      </c>
    </row>
    <row r="155" spans="1:10" x14ac:dyDescent="0.25">
      <c r="A155" s="37">
        <v>153</v>
      </c>
      <c r="B155" s="4">
        <v>3725</v>
      </c>
      <c r="C155" s="20">
        <f t="shared" si="10"/>
        <v>-6.688988150796652E-3</v>
      </c>
      <c r="F155" s="19">
        <f t="shared" si="11"/>
        <v>4.474256248149801E-5</v>
      </c>
      <c r="G155">
        <v>369</v>
      </c>
      <c r="H155" s="17">
        <f t="shared" si="12"/>
        <v>1.0270324337191395E-5</v>
      </c>
      <c r="I155" s="17">
        <f t="shared" si="14"/>
        <v>1.624602123556066E-5</v>
      </c>
      <c r="J155" s="16">
        <f t="shared" si="13"/>
        <v>8.1575247760850813E-10</v>
      </c>
    </row>
    <row r="156" spans="1:10" x14ac:dyDescent="0.25">
      <c r="A156" s="37">
        <v>154</v>
      </c>
      <c r="B156" s="4">
        <v>3675</v>
      </c>
      <c r="C156" s="20">
        <f t="shared" si="10"/>
        <v>-1.351371916672282E-2</v>
      </c>
      <c r="F156" s="19">
        <f t="shared" si="11"/>
        <v>1.8262060571705172E-4</v>
      </c>
      <c r="G156">
        <v>368</v>
      </c>
      <c r="H156" s="17">
        <f t="shared" si="12"/>
        <v>4.2087184037593703E-5</v>
      </c>
      <c r="I156" s="17">
        <f t="shared" si="14"/>
        <v>1.6413995747681619E-5</v>
      </c>
      <c r="J156" s="16">
        <f t="shared" si="13"/>
        <v>2.7646417890971407E-8</v>
      </c>
    </row>
    <row r="157" spans="1:10" x14ac:dyDescent="0.25">
      <c r="A157" s="37">
        <v>155</v>
      </c>
      <c r="B157" s="4">
        <v>3727</v>
      </c>
      <c r="C157" s="20">
        <f t="shared" si="10"/>
        <v>1.4050487832321457E-2</v>
      </c>
      <c r="F157" s="19">
        <f t="shared" si="11"/>
        <v>1.974162083262133E-4</v>
      </c>
      <c r="G157">
        <v>367</v>
      </c>
      <c r="H157" s="17">
        <f t="shared" si="12"/>
        <v>4.5679325338990761E-5</v>
      </c>
      <c r="I157" s="17">
        <f t="shared" si="14"/>
        <v>1.6596306884985978E-5</v>
      </c>
      <c r="J157" s="16">
        <f t="shared" si="13"/>
        <v>3.2719795318650938E-8</v>
      </c>
    </row>
    <row r="158" spans="1:10" x14ac:dyDescent="0.25">
      <c r="A158" s="37">
        <v>156</v>
      </c>
      <c r="B158" s="4">
        <v>3700</v>
      </c>
      <c r="C158" s="20">
        <f t="shared" si="10"/>
        <v>-7.2708008469425734E-3</v>
      </c>
      <c r="F158" s="19">
        <f t="shared" si="11"/>
        <v>5.2864544955900841E-5</v>
      </c>
      <c r="G158">
        <v>366</v>
      </c>
      <c r="H158" s="17">
        <f t="shared" si="12"/>
        <v>1.2281125159017202E-5</v>
      </c>
      <c r="I158" s="17">
        <f t="shared" si="14"/>
        <v>1.6645322186295747E-5</v>
      </c>
      <c r="J158" s="16">
        <f t="shared" si="13"/>
        <v>1.3166488352808932E-9</v>
      </c>
    </row>
    <row r="159" spans="1:10" x14ac:dyDescent="0.25">
      <c r="A159" s="37">
        <v>157</v>
      </c>
      <c r="B159" s="4">
        <v>3709</v>
      </c>
      <c r="C159" s="20">
        <f t="shared" si="10"/>
        <v>2.4294788572750766E-3</v>
      </c>
      <c r="F159" s="19">
        <f t="shared" si="11"/>
        <v>5.9023675179466121E-6</v>
      </c>
      <c r="G159">
        <v>365</v>
      </c>
      <c r="H159" s="17">
        <f t="shared" si="12"/>
        <v>1.3766916916651243E-6</v>
      </c>
      <c r="I159" s="17">
        <f t="shared" si="14"/>
        <v>1.6650816712017444E-5</v>
      </c>
      <c r="J159" s="16">
        <f t="shared" si="13"/>
        <v>1.1410499539446186E-10</v>
      </c>
    </row>
    <row r="160" spans="1:10" x14ac:dyDescent="0.25">
      <c r="A160" s="37">
        <v>158</v>
      </c>
      <c r="B160" s="4">
        <v>3680</v>
      </c>
      <c r="C160" s="20">
        <f t="shared" si="10"/>
        <v>-7.8495463266142242E-3</v>
      </c>
      <c r="F160" s="19">
        <f t="shared" si="11"/>
        <v>6.1615377533662859E-5</v>
      </c>
      <c r="G160">
        <v>364</v>
      </c>
      <c r="H160" s="17">
        <f t="shared" si="12"/>
        <v>1.4429003605814105E-5</v>
      </c>
      <c r="I160" s="17">
        <f t="shared" si="14"/>
        <v>1.6708404428955535E-5</v>
      </c>
      <c r="J160" s="16">
        <f t="shared" si="13"/>
        <v>2.0226299280523466E-9</v>
      </c>
    </row>
    <row r="161" spans="1:10" x14ac:dyDescent="0.25">
      <c r="A161" s="37">
        <v>159</v>
      </c>
      <c r="B161" s="4">
        <v>3610</v>
      </c>
      <c r="C161" s="20">
        <f t="shared" si="10"/>
        <v>-1.9204979836050039E-2</v>
      </c>
      <c r="F161" s="19">
        <f t="shared" si="11"/>
        <v>3.6883125050308856E-4</v>
      </c>
      <c r="G161">
        <v>363</v>
      </c>
      <c r="H161" s="17">
        <f t="shared" si="12"/>
        <v>8.6718493311292225E-5</v>
      </c>
      <c r="I161" s="17">
        <f t="shared" si="14"/>
        <v>1.7054507332699769E-5</v>
      </c>
      <c r="J161" s="16">
        <f t="shared" si="13"/>
        <v>1.2379477001234528E-7</v>
      </c>
    </row>
    <row r="162" spans="1:10" x14ac:dyDescent="0.25">
      <c r="A162" s="37">
        <v>160</v>
      </c>
      <c r="B162" s="4">
        <v>3540</v>
      </c>
      <c r="C162" s="20">
        <f t="shared" si="10"/>
        <v>-1.9581045199106507E-2</v>
      </c>
      <c r="F162" s="19">
        <f t="shared" si="11"/>
        <v>3.8341733108945202E-4</v>
      </c>
      <c r="G162">
        <v>362</v>
      </c>
      <c r="H162" s="17">
        <f t="shared" si="12"/>
        <v>9.0509160537119443E-5</v>
      </c>
      <c r="I162" s="17">
        <f t="shared" si="14"/>
        <v>1.7415739200104354E-5</v>
      </c>
      <c r="J162" s="16">
        <f t="shared" si="13"/>
        <v>1.3400805024912551E-7</v>
      </c>
    </row>
    <row r="163" spans="1:10" x14ac:dyDescent="0.25">
      <c r="A163" s="37">
        <v>161</v>
      </c>
      <c r="B163" s="4">
        <v>3570</v>
      </c>
      <c r="C163" s="20">
        <f t="shared" si="10"/>
        <v>8.4388686458646035E-3</v>
      </c>
      <c r="F163" s="19">
        <f t="shared" si="11"/>
        <v>7.1214504022156693E-5</v>
      </c>
      <c r="G163">
        <v>361</v>
      </c>
      <c r="H163" s="17">
        <f t="shared" si="12"/>
        <v>1.6878196375391815E-5</v>
      </c>
      <c r="I163" s="17">
        <f t="shared" si="14"/>
        <v>1.748310191078383E-5</v>
      </c>
      <c r="J163" s="16">
        <f t="shared" si="13"/>
        <v>2.8945668688479498E-9</v>
      </c>
    </row>
    <row r="164" spans="1:10" x14ac:dyDescent="0.25">
      <c r="A164" s="37">
        <v>162</v>
      </c>
      <c r="B164" s="4">
        <v>3500</v>
      </c>
      <c r="C164" s="20">
        <f t="shared" si="10"/>
        <v>-1.9802627296179754E-2</v>
      </c>
      <c r="F164" s="19">
        <f t="shared" si="11"/>
        <v>3.9214404783140348E-4</v>
      </c>
      <c r="G164">
        <v>360</v>
      </c>
      <c r="H164" s="17">
        <f t="shared" si="12"/>
        <v>9.3312536191190478E-5</v>
      </c>
      <c r="I164" s="17">
        <f t="shared" si="14"/>
        <v>1.7855522354201571E-5</v>
      </c>
      <c r="J164" s="16">
        <f t="shared" si="13"/>
        <v>1.4014525147170375E-7</v>
      </c>
    </row>
    <row r="165" spans="1:10" x14ac:dyDescent="0.25">
      <c r="A165" s="37">
        <v>163</v>
      </c>
      <c r="B165" s="4">
        <v>3500</v>
      </c>
      <c r="C165" s="20">
        <f t="shared" si="10"/>
        <v>0</v>
      </c>
      <c r="F165" s="19">
        <f t="shared" si="11"/>
        <v>0</v>
      </c>
      <c r="G165">
        <v>359</v>
      </c>
      <c r="H165" s="17">
        <f t="shared" si="12"/>
        <v>0</v>
      </c>
      <c r="I165" s="17">
        <f t="shared" si="14"/>
        <v>1.7855522354201571E-5</v>
      </c>
      <c r="J165" s="16">
        <f t="shared" si="13"/>
        <v>3.162798692331981E-10</v>
      </c>
    </row>
    <row r="166" spans="1:10" x14ac:dyDescent="0.25">
      <c r="A166" s="37">
        <v>164</v>
      </c>
      <c r="B166" s="4">
        <v>3520</v>
      </c>
      <c r="C166" s="20">
        <f t="shared" si="10"/>
        <v>5.6980211146377959E-3</v>
      </c>
      <c r="F166" s="19">
        <f t="shared" si="11"/>
        <v>3.246744462285815E-5</v>
      </c>
      <c r="G166">
        <v>358</v>
      </c>
      <c r="H166" s="17">
        <f t="shared" si="12"/>
        <v>7.7878224819818136E-6</v>
      </c>
      <c r="I166" s="17">
        <f t="shared" si="14"/>
        <v>1.7886604397626644E-5</v>
      </c>
      <c r="J166" s="16">
        <f t="shared" si="13"/>
        <v>2.1468777368909603E-10</v>
      </c>
    </row>
    <row r="167" spans="1:10" x14ac:dyDescent="0.25">
      <c r="A167" s="37">
        <v>165</v>
      </c>
      <c r="B167" s="4">
        <v>3500</v>
      </c>
      <c r="C167" s="20">
        <f t="shared" si="10"/>
        <v>-5.6980211146377786E-3</v>
      </c>
      <c r="F167" s="19">
        <f t="shared" si="11"/>
        <v>3.2467444622857953E-5</v>
      </c>
      <c r="G167">
        <v>357</v>
      </c>
      <c r="H167" s="17">
        <f t="shared" si="12"/>
        <v>7.8190290742983659E-6</v>
      </c>
      <c r="I167" s="17">
        <f t="shared" si="14"/>
        <v>1.7917810989943242E-5</v>
      </c>
      <c r="J167" s="16">
        <f t="shared" si="13"/>
        <v>2.1377789743333977E-10</v>
      </c>
    </row>
    <row r="168" spans="1:10" x14ac:dyDescent="0.25">
      <c r="A168" s="37">
        <v>166</v>
      </c>
      <c r="B168" s="4">
        <v>3550</v>
      </c>
      <c r="C168" s="20">
        <f t="shared" si="10"/>
        <v>1.4184634991956381E-2</v>
      </c>
      <c r="F168" s="19">
        <f t="shared" si="11"/>
        <v>2.0120386985503341E-4</v>
      </c>
      <c r="G168">
        <v>356</v>
      </c>
      <c r="H168" s="17">
        <f t="shared" si="12"/>
        <v>4.8649438657106435E-5</v>
      </c>
      <c r="I168" s="17">
        <f t="shared" si="14"/>
        <v>1.8111976171345891E-5</v>
      </c>
      <c r="J168" s="16">
        <f t="shared" si="13"/>
        <v>3.3549117034071774E-8</v>
      </c>
    </row>
    <row r="169" spans="1:10" x14ac:dyDescent="0.25">
      <c r="A169" s="37">
        <v>167</v>
      </c>
      <c r="B169" s="4">
        <v>3581</v>
      </c>
      <c r="C169" s="20">
        <f t="shared" si="10"/>
        <v>8.694487528971253E-3</v>
      </c>
      <c r="F169" s="19">
        <f t="shared" si="11"/>
        <v>7.5594113391436643E-5</v>
      </c>
      <c r="G169">
        <v>355</v>
      </c>
      <c r="H169" s="17">
        <f t="shared" si="12"/>
        <v>1.8351275971394646E-5</v>
      </c>
      <c r="I169" s="17">
        <f t="shared" si="14"/>
        <v>1.8185218102318005E-5</v>
      </c>
      <c r="J169" s="16">
        <f t="shared" si="13"/>
        <v>3.3041199066866575E-9</v>
      </c>
    </row>
    <row r="170" spans="1:10" x14ac:dyDescent="0.25">
      <c r="A170" s="37">
        <v>168</v>
      </c>
      <c r="B170" s="4">
        <v>3561</v>
      </c>
      <c r="C170" s="20">
        <f t="shared" si="10"/>
        <v>-5.6006867206550024E-3</v>
      </c>
      <c r="F170" s="19">
        <f t="shared" si="11"/>
        <v>3.1367691742921285E-5</v>
      </c>
      <c r="G170">
        <v>354</v>
      </c>
      <c r="H170" s="17">
        <f t="shared" si="12"/>
        <v>7.645354620621351E-6</v>
      </c>
      <c r="I170" s="17">
        <f t="shared" si="14"/>
        <v>1.821573154107037E-5</v>
      </c>
      <c r="J170" s="16">
        <f t="shared" si="13"/>
        <v>1.7489166280511282E-10</v>
      </c>
    </row>
    <row r="171" spans="1:10" x14ac:dyDescent="0.25">
      <c r="A171" s="37">
        <v>169</v>
      </c>
      <c r="B171" s="4">
        <v>3615</v>
      </c>
      <c r="C171" s="20">
        <f t="shared" si="10"/>
        <v>1.5050451315087338E-2</v>
      </c>
      <c r="F171" s="19">
        <f t="shared" si="11"/>
        <v>2.2651608478781418E-4</v>
      </c>
      <c r="G171">
        <v>353</v>
      </c>
      <c r="H171" s="17">
        <f t="shared" si="12"/>
        <v>5.5430769041837227E-5</v>
      </c>
      <c r="I171" s="17">
        <f t="shared" si="14"/>
        <v>1.8436961746873053E-5</v>
      </c>
      <c r="J171" s="16">
        <f t="shared" si="13"/>
        <v>4.3327549411914863E-8</v>
      </c>
    </row>
    <row r="172" spans="1:10" x14ac:dyDescent="0.25">
      <c r="A172" s="37">
        <v>170</v>
      </c>
      <c r="B172" s="4">
        <v>3620</v>
      </c>
      <c r="C172" s="20">
        <f t="shared" si="10"/>
        <v>1.3821702269516739E-3</v>
      </c>
      <c r="F172" s="19">
        <f t="shared" si="11"/>
        <v>1.9103945362716418E-6</v>
      </c>
      <c r="G172">
        <v>352</v>
      </c>
      <c r="H172" s="17">
        <f t="shared" si="12"/>
        <v>4.6936608914102551E-7</v>
      </c>
      <c r="I172" s="17">
        <f t="shared" si="14"/>
        <v>1.8438835037795989E-5</v>
      </c>
      <c r="J172" s="16">
        <f t="shared" si="13"/>
        <v>2.7076205932600882E-10</v>
      </c>
    </row>
    <row r="173" spans="1:10" x14ac:dyDescent="0.25">
      <c r="A173" s="37">
        <v>171</v>
      </c>
      <c r="B173" s="4">
        <v>3650</v>
      </c>
      <c r="C173" s="20">
        <f t="shared" si="10"/>
        <v>8.2531417567204817E-3</v>
      </c>
      <c r="F173" s="19">
        <f t="shared" si="11"/>
        <v>6.8114348856523237E-5</v>
      </c>
      <c r="G173">
        <v>351</v>
      </c>
      <c r="H173" s="17">
        <f t="shared" si="12"/>
        <v>1.6802118210256836E-5</v>
      </c>
      <c r="I173" s="17">
        <f t="shared" si="14"/>
        <v>1.850589411227447E-5</v>
      </c>
      <c r="J173" s="16">
        <f t="shared" si="13"/>
        <v>2.4683323018364181E-9</v>
      </c>
    </row>
    <row r="174" spans="1:10" x14ac:dyDescent="0.25">
      <c r="A174" s="37">
        <v>172</v>
      </c>
      <c r="B174" s="4">
        <v>3620</v>
      </c>
      <c r="C174" s="20">
        <f t="shared" si="10"/>
        <v>-8.2531417567204141E-3</v>
      </c>
      <c r="F174" s="19">
        <f t="shared" si="11"/>
        <v>6.8114348856522126E-5</v>
      </c>
      <c r="G174">
        <v>350</v>
      </c>
      <c r="H174" s="17">
        <f t="shared" si="12"/>
        <v>1.6869445997228587E-5</v>
      </c>
      <c r="I174" s="17">
        <f t="shared" si="14"/>
        <v>1.8573221899246492E-5</v>
      </c>
      <c r="J174" s="16">
        <f t="shared" si="13"/>
        <v>2.461673498796648E-9</v>
      </c>
    </row>
    <row r="175" spans="1:10" x14ac:dyDescent="0.25">
      <c r="A175" s="37">
        <v>173</v>
      </c>
      <c r="B175" s="4">
        <v>3580</v>
      </c>
      <c r="C175" s="20">
        <f t="shared" si="10"/>
        <v>-1.1111225425070722E-2</v>
      </c>
      <c r="F175" s="19">
        <f t="shared" si="11"/>
        <v>1.2345933044673806E-4</v>
      </c>
      <c r="G175">
        <v>349</v>
      </c>
      <c r="H175" s="17">
        <f t="shared" si="12"/>
        <v>3.0698906976711477E-5</v>
      </c>
      <c r="I175" s="17">
        <f t="shared" si="14"/>
        <v>1.8695744563567627E-5</v>
      </c>
      <c r="J175" s="16">
        <f t="shared" si="13"/>
        <v>1.0991048729770768E-8</v>
      </c>
    </row>
    <row r="176" spans="1:10" x14ac:dyDescent="0.25">
      <c r="A176" s="37">
        <v>174</v>
      </c>
      <c r="B176" s="4">
        <v>3520</v>
      </c>
      <c r="C176" s="20">
        <f t="shared" si="10"/>
        <v>-1.6901810802603254E-2</v>
      </c>
      <c r="F176" s="19">
        <f t="shared" si="11"/>
        <v>2.8567120840699607E-4</v>
      </c>
      <c r="G176">
        <v>348</v>
      </c>
      <c r="H176" s="17">
        <f t="shared" si="12"/>
        <v>7.1318508466414573E-5</v>
      </c>
      <c r="I176" s="17">
        <f t="shared" si="14"/>
        <v>1.8980384459031764E-5</v>
      </c>
      <c r="J176" s="16">
        <f t="shared" si="13"/>
        <v>7.1164406454417683E-8</v>
      </c>
    </row>
    <row r="177" spans="1:10" x14ac:dyDescent="0.25">
      <c r="A177" s="37">
        <v>175</v>
      </c>
      <c r="B177" s="4">
        <v>3520</v>
      </c>
      <c r="C177" s="20">
        <f t="shared" si="10"/>
        <v>0</v>
      </c>
      <c r="F177" s="19">
        <f t="shared" si="11"/>
        <v>0</v>
      </c>
      <c r="G177">
        <v>347</v>
      </c>
      <c r="H177" s="17">
        <f t="shared" si="12"/>
        <v>0</v>
      </c>
      <c r="I177" s="17">
        <f t="shared" si="14"/>
        <v>1.8980384459031764E-5</v>
      </c>
      <c r="J177" s="16">
        <f t="shared" si="13"/>
        <v>3.5738509925569739E-10</v>
      </c>
    </row>
    <row r="178" spans="1:10" x14ac:dyDescent="0.25">
      <c r="A178" s="37">
        <v>176</v>
      </c>
      <c r="B178" s="4">
        <v>3519</v>
      </c>
      <c r="C178" s="20">
        <f t="shared" si="10"/>
        <v>-2.8413127055758498E-4</v>
      </c>
      <c r="F178" s="19">
        <f t="shared" si="11"/>
        <v>8.0730578908667566E-8</v>
      </c>
      <c r="G178">
        <v>346</v>
      </c>
      <c r="H178" s="17">
        <f t="shared" si="12"/>
        <v>2.0316430917461447E-8</v>
      </c>
      <c r="I178" s="17">
        <f t="shared" si="14"/>
        <v>1.8980465544109073E-5</v>
      </c>
      <c r="J178" s="16">
        <f t="shared" si="13"/>
        <v>3.5434229345954648E-10</v>
      </c>
    </row>
    <row r="179" spans="1:10" x14ac:dyDescent="0.25">
      <c r="A179" s="37">
        <v>177</v>
      </c>
      <c r="B179" s="4">
        <v>3500</v>
      </c>
      <c r="C179" s="20">
        <f t="shared" si="10"/>
        <v>-5.4138898440801502E-3</v>
      </c>
      <c r="F179" s="19">
        <f t="shared" si="11"/>
        <v>2.9310203243834193E-5</v>
      </c>
      <c r="G179">
        <v>345</v>
      </c>
      <c r="H179" s="17">
        <f t="shared" si="12"/>
        <v>7.4056803619548157E-6</v>
      </c>
      <c r="I179" s="17">
        <f t="shared" si="14"/>
        <v>1.9010022416923656E-5</v>
      </c>
      <c r="J179" s="16">
        <f t="shared" si="13"/>
        <v>1.0766245274780104E-10</v>
      </c>
    </row>
    <row r="180" spans="1:10" x14ac:dyDescent="0.25">
      <c r="A180" s="37">
        <v>178</v>
      </c>
      <c r="B180" s="4">
        <v>3517</v>
      </c>
      <c r="C180" s="20">
        <f t="shared" si="10"/>
        <v>4.8453849964774434E-3</v>
      </c>
      <c r="F180" s="19">
        <f t="shared" si="11"/>
        <v>2.3477755764088714E-5</v>
      </c>
      <c r="G180">
        <v>344</v>
      </c>
      <c r="H180" s="17">
        <f t="shared" si="12"/>
        <v>5.9557916756017578E-6</v>
      </c>
      <c r="I180" s="17">
        <f t="shared" si="14"/>
        <v>1.9033792626879013E-5</v>
      </c>
      <c r="J180" s="16">
        <f t="shared" si="13"/>
        <v>2.0429758762687027E-11</v>
      </c>
    </row>
    <row r="181" spans="1:10" x14ac:dyDescent="0.25">
      <c r="A181" s="37">
        <v>179</v>
      </c>
      <c r="B181" s="4">
        <v>3495</v>
      </c>
      <c r="C181" s="20">
        <f t="shared" si="10"/>
        <v>-6.2749778060717685E-3</v>
      </c>
      <c r="F181" s="19">
        <f t="shared" si="11"/>
        <v>3.9375346466693268E-5</v>
      </c>
      <c r="G181">
        <v>343</v>
      </c>
      <c r="H181" s="17">
        <f t="shared" si="12"/>
        <v>1.0028687316458911E-5</v>
      </c>
      <c r="I181" s="17">
        <f t="shared" si="14"/>
        <v>1.9073818204681774E-5</v>
      </c>
      <c r="J181" s="16">
        <f t="shared" si="13"/>
        <v>4.1524877998967703E-10</v>
      </c>
    </row>
    <row r="182" spans="1:10" x14ac:dyDescent="0.25">
      <c r="A182" s="37">
        <v>180</v>
      </c>
      <c r="B182" s="4">
        <v>3474</v>
      </c>
      <c r="C182" s="20">
        <f t="shared" si="10"/>
        <v>-6.0267078668603752E-3</v>
      </c>
      <c r="F182" s="19">
        <f t="shared" si="11"/>
        <v>3.6321207712476735E-5</v>
      </c>
      <c r="G182">
        <v>342</v>
      </c>
      <c r="H182" s="17">
        <f t="shared" si="12"/>
        <v>9.2878836805129256E-6</v>
      </c>
      <c r="I182" s="17">
        <f t="shared" si="14"/>
        <v>1.9110887154898943E-5</v>
      </c>
      <c r="J182" s="16">
        <f t="shared" si="13"/>
        <v>2.9882633831274943E-10</v>
      </c>
    </row>
    <row r="183" spans="1:10" x14ac:dyDescent="0.25">
      <c r="A183" s="37">
        <v>181</v>
      </c>
      <c r="B183" s="4">
        <v>3430</v>
      </c>
      <c r="C183" s="20">
        <f t="shared" si="10"/>
        <v>-1.2746406641064677E-2</v>
      </c>
      <c r="F183" s="19">
        <f t="shared" si="11"/>
        <v>1.624708822593777E-4</v>
      </c>
      <c r="G183">
        <v>341</v>
      </c>
      <c r="H183" s="17">
        <f t="shared" si="12"/>
        <v>4.1712748821643686E-5</v>
      </c>
      <c r="I183" s="17">
        <f t="shared" si="14"/>
        <v>1.9277367255498716E-5</v>
      </c>
      <c r="J183" s="16">
        <f t="shared" si="13"/>
        <v>2.0526422721598948E-8</v>
      </c>
    </row>
    <row r="184" spans="1:10" x14ac:dyDescent="0.25">
      <c r="A184" s="37">
        <v>182</v>
      </c>
      <c r="B184" s="4">
        <v>3412</v>
      </c>
      <c r="C184" s="20">
        <f t="shared" si="10"/>
        <v>-5.2616315484158623E-3</v>
      </c>
      <c r="F184" s="19">
        <f t="shared" si="11"/>
        <v>2.7684766551285105E-5</v>
      </c>
      <c r="G184">
        <v>340</v>
      </c>
      <c r="H184" s="17">
        <f t="shared" si="12"/>
        <v>7.1362642248037059E-6</v>
      </c>
      <c r="I184" s="17">
        <f t="shared" si="14"/>
        <v>1.9305848859315615E-5</v>
      </c>
      <c r="J184" s="16">
        <f t="shared" si="13"/>
        <v>7.1503418946573284E-11</v>
      </c>
    </row>
    <row r="185" spans="1:10" x14ac:dyDescent="0.25">
      <c r="A185" s="37">
        <v>183</v>
      </c>
      <c r="B185" s="4">
        <v>3365</v>
      </c>
      <c r="C185" s="20">
        <f t="shared" si="10"/>
        <v>-1.3870666532741594E-2</v>
      </c>
      <c r="F185" s="19">
        <f t="shared" si="11"/>
        <v>1.9239539006251773E-4</v>
      </c>
      <c r="G185">
        <v>339</v>
      </c>
      <c r="H185" s="17">
        <f t="shared" si="12"/>
        <v>4.9792221425167766E-5</v>
      </c>
      <c r="I185" s="17">
        <f t="shared" si="14"/>
        <v>1.9504575010579158E-5</v>
      </c>
      <c r="J185" s="16">
        <f t="shared" si="13"/>
        <v>2.9918157316025158E-8</v>
      </c>
    </row>
    <row r="186" spans="1:10" x14ac:dyDescent="0.25">
      <c r="A186" s="37">
        <v>184</v>
      </c>
      <c r="B186" s="4">
        <v>3365</v>
      </c>
      <c r="C186" s="20">
        <f t="shared" si="10"/>
        <v>0</v>
      </c>
      <c r="F186" s="19">
        <f t="shared" si="11"/>
        <v>0</v>
      </c>
      <c r="G186">
        <v>338</v>
      </c>
      <c r="H186" s="17">
        <f t="shared" si="12"/>
        <v>0</v>
      </c>
      <c r="I186" s="17">
        <f t="shared" si="14"/>
        <v>1.9504575010579158E-5</v>
      </c>
      <c r="J186" s="16">
        <f t="shared" si="13"/>
        <v>3.7739784386122585E-10</v>
      </c>
    </row>
    <row r="187" spans="1:10" x14ac:dyDescent="0.25">
      <c r="A187" s="37">
        <v>185</v>
      </c>
      <c r="B187" s="4">
        <v>3382</v>
      </c>
      <c r="C187" s="20">
        <f t="shared" si="10"/>
        <v>5.0392873796974106E-3</v>
      </c>
      <c r="F187" s="19">
        <f t="shared" si="11"/>
        <v>2.5394417295177594E-5</v>
      </c>
      <c r="G187">
        <v>337</v>
      </c>
      <c r="H187" s="17">
        <f t="shared" si="12"/>
        <v>6.6248898432200901E-6</v>
      </c>
      <c r="I187" s="17">
        <f t="shared" si="14"/>
        <v>1.9531015663825905E-5</v>
      </c>
      <c r="J187" s="16">
        <f t="shared" si="13"/>
        <v>3.5299663959530373E-11</v>
      </c>
    </row>
    <row r="188" spans="1:10" x14ac:dyDescent="0.25">
      <c r="A188" s="37">
        <v>186</v>
      </c>
      <c r="B188" s="4">
        <v>3375</v>
      </c>
      <c r="C188" s="20">
        <f t="shared" si="10"/>
        <v>-2.0719261518954498E-3</v>
      </c>
      <c r="F188" s="19">
        <f t="shared" si="11"/>
        <v>4.2928779789082865E-6</v>
      </c>
      <c r="G188">
        <v>336</v>
      </c>
      <c r="H188" s="17">
        <f t="shared" si="12"/>
        <v>1.1244126895624167E-6</v>
      </c>
      <c r="I188" s="17">
        <f t="shared" si="14"/>
        <v>1.9535503316712901E-5</v>
      </c>
      <c r="J188" s="16">
        <f t="shared" si="13"/>
        <v>2.2996682275178077E-10</v>
      </c>
    </row>
    <row r="189" spans="1:10" x14ac:dyDescent="0.25">
      <c r="A189" s="37">
        <v>187</v>
      </c>
      <c r="B189" s="4">
        <v>3375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1.9535503316712901E-5</v>
      </c>
      <c r="J189" s="16">
        <f t="shared" si="13"/>
        <v>3.7859566851287015E-10</v>
      </c>
    </row>
    <row r="190" spans="1:10" x14ac:dyDescent="0.25">
      <c r="A190" s="37">
        <v>188</v>
      </c>
      <c r="B190" s="4">
        <v>3373</v>
      </c>
      <c r="C190" s="20">
        <f t="shared" si="10"/>
        <v>-5.9276824497995052E-4</v>
      </c>
      <c r="F190" s="19">
        <f t="shared" si="11"/>
        <v>3.5137419225661066E-7</v>
      </c>
      <c r="G190">
        <v>334</v>
      </c>
      <c r="H190" s="17">
        <f t="shared" si="12"/>
        <v>9.2772791210855408E-8</v>
      </c>
      <c r="I190" s="17">
        <f t="shared" si="14"/>
        <v>1.9535873582975616E-5</v>
      </c>
      <c r="J190" s="16">
        <f t="shared" si="13"/>
        <v>3.650594734441163E-10</v>
      </c>
    </row>
    <row r="191" spans="1:10" x14ac:dyDescent="0.25">
      <c r="A191" s="37">
        <v>189</v>
      </c>
      <c r="B191" s="4">
        <v>3390</v>
      </c>
      <c r="C191" s="20">
        <f t="shared" si="10"/>
        <v>5.0273653128456077E-3</v>
      </c>
      <c r="F191" s="19">
        <f t="shared" si="11"/>
        <v>2.5274401988803216E-5</v>
      </c>
      <c r="G191">
        <v>333</v>
      </c>
      <c r="H191" s="17">
        <f t="shared" si="12"/>
        <v>6.6999017811235707E-6</v>
      </c>
      <c r="I191" s="17">
        <f t="shared" si="14"/>
        <v>1.9562613616994937E-5</v>
      </c>
      <c r="J191" s="16">
        <f t="shared" si="13"/>
        <v>3.3522535358605479E-11</v>
      </c>
    </row>
    <row r="192" spans="1:10" x14ac:dyDescent="0.25">
      <c r="A192" s="37">
        <v>190</v>
      </c>
      <c r="B192" s="4">
        <v>3390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1.9562613616994937E-5</v>
      </c>
      <c r="J192" s="16">
        <f t="shared" si="13"/>
        <v>3.7964718624354585E-10</v>
      </c>
    </row>
    <row r="193" spans="1:10" x14ac:dyDescent="0.25">
      <c r="A193" s="37">
        <v>191</v>
      </c>
      <c r="B193" s="4">
        <v>3400</v>
      </c>
      <c r="C193" s="20">
        <f t="shared" si="10"/>
        <v>2.9455102297567446E-3</v>
      </c>
      <c r="F193" s="19">
        <f t="shared" si="11"/>
        <v>8.6760305136016311E-6</v>
      </c>
      <c r="G193">
        <v>331</v>
      </c>
      <c r="H193" s="17">
        <f t="shared" si="12"/>
        <v>2.3183670044889412E-6</v>
      </c>
      <c r="I193" s="17">
        <f t="shared" si="14"/>
        <v>1.9571866470931388E-5</v>
      </c>
      <c r="J193" s="16">
        <f t="shared" si="13"/>
        <v>1.1702312046365928E-10</v>
      </c>
    </row>
    <row r="194" spans="1:10" x14ac:dyDescent="0.25">
      <c r="A194" s="37">
        <v>192</v>
      </c>
      <c r="B194" s="4">
        <v>3390</v>
      </c>
      <c r="C194" s="20">
        <f t="shared" si="10"/>
        <v>-2.9455102297568031E-3</v>
      </c>
      <c r="F194" s="19">
        <f t="shared" si="11"/>
        <v>8.6760305136019749E-6</v>
      </c>
      <c r="G194">
        <v>330</v>
      </c>
      <c r="H194" s="17">
        <f t="shared" si="12"/>
        <v>2.3276569355470066E-6</v>
      </c>
      <c r="I194" s="17">
        <f t="shared" si="14"/>
        <v>1.9581156401989359E-5</v>
      </c>
      <c r="J194" s="16">
        <f t="shared" si="13"/>
        <v>1.1722339569171509E-10</v>
      </c>
    </row>
    <row r="195" spans="1:10" x14ac:dyDescent="0.25">
      <c r="A195" s="37">
        <v>193</v>
      </c>
      <c r="B195" s="4">
        <v>3410</v>
      </c>
      <c r="C195" s="20">
        <f t="shared" si="10"/>
        <v>5.8823699030666129E-3</v>
      </c>
      <c r="F195" s="19">
        <f t="shared" si="11"/>
        <v>3.4602275676503914E-5</v>
      </c>
      <c r="G195">
        <v>329</v>
      </c>
      <c r="H195" s="17">
        <f t="shared" si="12"/>
        <v>9.32050292890649E-6</v>
      </c>
      <c r="I195" s="17">
        <f t="shared" si="14"/>
        <v>1.9618355539161535E-5</v>
      </c>
      <c r="J195" s="16">
        <f t="shared" si="13"/>
        <v>2.2687044482407472E-10</v>
      </c>
    </row>
    <row r="196" spans="1:10" x14ac:dyDescent="0.25">
      <c r="A196" s="37">
        <v>194</v>
      </c>
      <c r="B196" s="4">
        <v>3410</v>
      </c>
      <c r="C196" s="20">
        <f t="shared" ref="C196:C259" si="15">LN(B196/B195)</f>
        <v>0</v>
      </c>
      <c r="F196" s="19">
        <f t="shared" ref="F196:F259" si="16">C196^2</f>
        <v>0</v>
      </c>
      <c r="G196">
        <v>328</v>
      </c>
      <c r="H196" s="17">
        <f t="shared" ref="H196:H259" si="17">F196*($E$7^(G196-1))</f>
        <v>0</v>
      </c>
      <c r="I196" s="17">
        <f t="shared" si="14"/>
        <v>1.9618355539161535E-5</v>
      </c>
      <c r="J196" s="16">
        <f t="shared" ref="J196:J259" si="18">(F196-($E$7*I196))^2</f>
        <v>3.8181381022465017E-10</v>
      </c>
    </row>
    <row r="197" spans="1:10" x14ac:dyDescent="0.25">
      <c r="A197" s="37">
        <v>195</v>
      </c>
      <c r="B197" s="4">
        <v>3442</v>
      </c>
      <c r="C197" s="20">
        <f t="shared" si="15"/>
        <v>9.3404064939221574E-3</v>
      </c>
      <c r="F197" s="19">
        <f t="shared" si="16"/>
        <v>8.7243193471703208E-5</v>
      </c>
      <c r="G197">
        <v>327</v>
      </c>
      <c r="H197" s="17">
        <f t="shared" si="17"/>
        <v>2.3688622583443164E-5</v>
      </c>
      <c r="I197" s="17">
        <f t="shared" ref="I197:I260" si="19">(1-$E$7)*H197+I196</f>
        <v>1.9712899398824782E-5</v>
      </c>
      <c r="J197" s="16">
        <f t="shared" si="18"/>
        <v>4.570972877263081E-9</v>
      </c>
    </row>
    <row r="198" spans="1:10" x14ac:dyDescent="0.25">
      <c r="A198" s="37">
        <v>196</v>
      </c>
      <c r="B198" s="4">
        <v>3442</v>
      </c>
      <c r="C198" s="20">
        <f t="shared" si="15"/>
        <v>0</v>
      </c>
      <c r="F198" s="19">
        <f t="shared" si="16"/>
        <v>0</v>
      </c>
      <c r="G198">
        <v>326</v>
      </c>
      <c r="H198" s="17">
        <f t="shared" si="17"/>
        <v>0</v>
      </c>
      <c r="I198" s="17">
        <f t="shared" si="19"/>
        <v>1.9712899398824782E-5</v>
      </c>
      <c r="J198" s="16">
        <f t="shared" si="18"/>
        <v>3.855027160025761E-10</v>
      </c>
    </row>
    <row r="199" spans="1:10" x14ac:dyDescent="0.25">
      <c r="A199" s="37">
        <v>197</v>
      </c>
      <c r="B199" s="4">
        <v>3420</v>
      </c>
      <c r="C199" s="20">
        <f t="shared" si="15"/>
        <v>-6.4121467148338385E-3</v>
      </c>
      <c r="F199" s="19">
        <f t="shared" si="16"/>
        <v>4.1115625492554387E-5</v>
      </c>
      <c r="G199">
        <v>325</v>
      </c>
      <c r="H199" s="17">
        <f t="shared" si="17"/>
        <v>1.1253528755041445E-5</v>
      </c>
      <c r="I199" s="17">
        <f t="shared" si="19"/>
        <v>1.9757813451534482E-5</v>
      </c>
      <c r="J199" s="16">
        <f t="shared" si="18"/>
        <v>4.5953071845698289E-10</v>
      </c>
    </row>
    <row r="200" spans="1:10" x14ac:dyDescent="0.25">
      <c r="A200" s="37">
        <v>198</v>
      </c>
      <c r="B200" s="4">
        <v>3423</v>
      </c>
      <c r="C200" s="20">
        <f t="shared" si="15"/>
        <v>8.7680847353438615E-4</v>
      </c>
      <c r="F200" s="19">
        <f t="shared" si="16"/>
        <v>7.6879309926170037E-7</v>
      </c>
      <c r="G200">
        <v>324</v>
      </c>
      <c r="H200" s="17">
        <f t="shared" si="17"/>
        <v>2.1126525797910324E-7</v>
      </c>
      <c r="I200" s="17">
        <f t="shared" si="19"/>
        <v>1.975865663407208E-5</v>
      </c>
      <c r="J200" s="16">
        <f t="shared" si="18"/>
        <v>3.5762609479618674E-10</v>
      </c>
    </row>
    <row r="201" spans="1:10" x14ac:dyDescent="0.25">
      <c r="A201" s="37">
        <v>199</v>
      </c>
      <c r="B201" s="4">
        <v>3351</v>
      </c>
      <c r="C201" s="20">
        <f t="shared" si="15"/>
        <v>-2.1258550792874951E-2</v>
      </c>
      <c r="F201" s="19">
        <f t="shared" si="16"/>
        <v>4.519259818132442E-4</v>
      </c>
      <c r="G201">
        <v>323</v>
      </c>
      <c r="H201" s="17">
        <f t="shared" si="17"/>
        <v>1.2468743834167945E-4</v>
      </c>
      <c r="I201" s="17">
        <f t="shared" si="19"/>
        <v>2.0256297711801298E-5</v>
      </c>
      <c r="J201" s="16">
        <f t="shared" si="18"/>
        <v>1.8640851944773835E-7</v>
      </c>
    </row>
    <row r="202" spans="1:10" x14ac:dyDescent="0.25">
      <c r="A202" s="37">
        <v>200</v>
      </c>
      <c r="B202" s="4">
        <v>3410</v>
      </c>
      <c r="C202" s="20">
        <f t="shared" si="15"/>
        <v>1.7453482540252179E-2</v>
      </c>
      <c r="F202" s="19">
        <f t="shared" si="16"/>
        <v>3.0462405278288768E-4</v>
      </c>
      <c r="G202">
        <v>322</v>
      </c>
      <c r="H202" s="17">
        <f t="shared" si="17"/>
        <v>8.4383273424408693E-5</v>
      </c>
      <c r="I202" s="17">
        <f t="shared" si="19"/>
        <v>2.059308049992924E-5</v>
      </c>
      <c r="J202" s="16">
        <f t="shared" si="18"/>
        <v>8.0720288536802905E-8</v>
      </c>
    </row>
    <row r="203" spans="1:10" x14ac:dyDescent="0.25">
      <c r="A203" s="37">
        <v>201</v>
      </c>
      <c r="B203" s="4">
        <v>3395</v>
      </c>
      <c r="C203" s="20">
        <f t="shared" si="15"/>
        <v>-4.4085302847659685E-3</v>
      </c>
      <c r="F203" s="19">
        <f t="shared" si="16"/>
        <v>1.9435139271698713E-5</v>
      </c>
      <c r="G203">
        <v>321</v>
      </c>
      <c r="H203" s="17">
        <f t="shared" si="17"/>
        <v>5.4052603683656929E-6</v>
      </c>
      <c r="I203" s="17">
        <f t="shared" si="19"/>
        <v>2.0614653479781063E-5</v>
      </c>
      <c r="J203" s="16">
        <f t="shared" si="18"/>
        <v>1.2039331865814532E-12</v>
      </c>
    </row>
    <row r="204" spans="1:10" x14ac:dyDescent="0.25">
      <c r="A204" s="37">
        <v>202</v>
      </c>
      <c r="B204" s="4">
        <v>3370</v>
      </c>
      <c r="C204" s="20">
        <f t="shared" si="15"/>
        <v>-7.3910166463890667E-3</v>
      </c>
      <c r="F204" s="19">
        <f t="shared" si="16"/>
        <v>5.4627127067200285E-5</v>
      </c>
      <c r="G204">
        <v>320</v>
      </c>
      <c r="H204" s="17">
        <f t="shared" si="17"/>
        <v>1.5253661576041199E-5</v>
      </c>
      <c r="I204" s="17">
        <f t="shared" si="19"/>
        <v>2.0675532496039434E-5</v>
      </c>
      <c r="J204" s="16">
        <f t="shared" si="18"/>
        <v>1.1583208382885528E-9</v>
      </c>
    </row>
    <row r="205" spans="1:10" x14ac:dyDescent="0.25">
      <c r="A205" s="37">
        <v>203</v>
      </c>
      <c r="B205" s="4">
        <v>3345</v>
      </c>
      <c r="C205" s="20">
        <f t="shared" si="15"/>
        <v>-7.4460507840785626E-3</v>
      </c>
      <c r="F205" s="19">
        <f t="shared" si="16"/>
        <v>5.5443672279076976E-5</v>
      </c>
      <c r="G205">
        <v>319</v>
      </c>
      <c r="H205" s="17">
        <f t="shared" si="17"/>
        <v>1.5543704029196086E-5</v>
      </c>
      <c r="I205" s="17">
        <f t="shared" si="19"/>
        <v>2.0737569103157759E-5</v>
      </c>
      <c r="J205" s="16">
        <f t="shared" si="18"/>
        <v>1.2102654105686116E-9</v>
      </c>
    </row>
    <row r="206" spans="1:10" x14ac:dyDescent="0.25">
      <c r="A206" s="37">
        <v>204</v>
      </c>
      <c r="B206" s="4">
        <v>3340</v>
      </c>
      <c r="C206" s="20">
        <f t="shared" si="15"/>
        <v>-1.4958865915826911E-3</v>
      </c>
      <c r="F206" s="19">
        <f t="shared" si="16"/>
        <v>2.2376766948768808E-6</v>
      </c>
      <c r="G206">
        <v>318</v>
      </c>
      <c r="H206" s="17">
        <f t="shared" si="17"/>
        <v>6.2984930380588695E-7</v>
      </c>
      <c r="I206" s="17">
        <f t="shared" si="19"/>
        <v>2.074008289998061E-5</v>
      </c>
      <c r="J206" s="16">
        <f t="shared" si="18"/>
        <v>3.3928277990332535E-10</v>
      </c>
    </row>
    <row r="207" spans="1:10" x14ac:dyDescent="0.25">
      <c r="A207" s="37">
        <v>205</v>
      </c>
      <c r="B207" s="4">
        <v>3340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2.074008289998061E-5</v>
      </c>
      <c r="J207" s="16">
        <f t="shared" si="18"/>
        <v>4.2672433173627434E-10</v>
      </c>
    </row>
    <row r="208" spans="1:10" x14ac:dyDescent="0.25">
      <c r="A208" s="37">
        <v>206</v>
      </c>
      <c r="B208" s="4">
        <v>3340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2.074008289998061E-5</v>
      </c>
      <c r="J208" s="16">
        <f t="shared" si="18"/>
        <v>4.2672433173627434E-10</v>
      </c>
    </row>
    <row r="209" spans="1:10" x14ac:dyDescent="0.25">
      <c r="A209" s="37">
        <v>207</v>
      </c>
      <c r="B209" s="4">
        <v>3369</v>
      </c>
      <c r="C209" s="20">
        <f t="shared" si="15"/>
        <v>8.6451574358067228E-3</v>
      </c>
      <c r="F209" s="19">
        <f t="shared" si="16"/>
        <v>7.4738747089884275E-5</v>
      </c>
      <c r="G209">
        <v>315</v>
      </c>
      <c r="H209" s="17">
        <f t="shared" si="17"/>
        <v>2.1290971641433494E-5</v>
      </c>
      <c r="I209" s="17">
        <f t="shared" si="19"/>
        <v>2.082505747492144E-5</v>
      </c>
      <c r="J209" s="16">
        <f t="shared" si="18"/>
        <v>2.9156549152157188E-9</v>
      </c>
    </row>
    <row r="210" spans="1:10" x14ac:dyDescent="0.25">
      <c r="A210" s="37">
        <v>208</v>
      </c>
      <c r="B210" s="4">
        <v>3350</v>
      </c>
      <c r="C210" s="20">
        <f t="shared" si="15"/>
        <v>-5.6556185874407057E-3</v>
      </c>
      <c r="F210" s="19">
        <f t="shared" si="16"/>
        <v>3.1986021606604806E-5</v>
      </c>
      <c r="G210">
        <v>314</v>
      </c>
      <c r="H210" s="17">
        <f t="shared" si="17"/>
        <v>9.1484323119774789E-6</v>
      </c>
      <c r="I210" s="17">
        <f t="shared" si="19"/>
        <v>2.0861569859615637E-5</v>
      </c>
      <c r="J210" s="16">
        <f t="shared" si="18"/>
        <v>1.2561282021985873E-10</v>
      </c>
    </row>
    <row r="211" spans="1:10" x14ac:dyDescent="0.25">
      <c r="A211" s="37">
        <v>209</v>
      </c>
      <c r="B211" s="4">
        <v>3355</v>
      </c>
      <c r="C211" s="20">
        <f t="shared" si="15"/>
        <v>1.4914245866701199E-3</v>
      </c>
      <c r="F211" s="19">
        <f t="shared" si="16"/>
        <v>2.2243472977241382E-6</v>
      </c>
      <c r="G211">
        <v>313</v>
      </c>
      <c r="H211" s="17">
        <f t="shared" si="17"/>
        <v>6.3874252974283321E-7</v>
      </c>
      <c r="I211" s="17">
        <f t="shared" si="19"/>
        <v>2.0864119150266888E-5</v>
      </c>
      <c r="J211" s="16">
        <f t="shared" si="18"/>
        <v>3.4434372536030826E-10</v>
      </c>
    </row>
    <row r="212" spans="1:10" x14ac:dyDescent="0.25">
      <c r="A212" s="37">
        <v>210</v>
      </c>
      <c r="B212" s="4">
        <v>3340</v>
      </c>
      <c r="C212" s="20">
        <f t="shared" si="15"/>
        <v>-4.4809634350360924E-3</v>
      </c>
      <c r="F212" s="19">
        <f t="shared" si="16"/>
        <v>2.0079033306130456E-5</v>
      </c>
      <c r="G212">
        <v>312</v>
      </c>
      <c r="H212" s="17">
        <f t="shared" si="17"/>
        <v>5.7889903013222226E-6</v>
      </c>
      <c r="I212" s="17">
        <f t="shared" si="19"/>
        <v>2.0887223637862662E-5</v>
      </c>
      <c r="J212" s="16">
        <f t="shared" si="18"/>
        <v>5.2537441016935515E-13</v>
      </c>
    </row>
    <row r="213" spans="1:10" x14ac:dyDescent="0.25">
      <c r="A213" s="37">
        <v>211</v>
      </c>
      <c r="B213" s="4">
        <v>3364</v>
      </c>
      <c r="C213" s="20">
        <f t="shared" si="15"/>
        <v>7.1599351220925402E-3</v>
      </c>
      <c r="F213" s="19">
        <f t="shared" si="16"/>
        <v>5.1264670952574318E-5</v>
      </c>
      <c r="G213">
        <v>311</v>
      </c>
      <c r="H213" s="17">
        <f t="shared" si="17"/>
        <v>1.483935349590736E-5</v>
      </c>
      <c r="I213" s="17">
        <f t="shared" si="19"/>
        <v>2.094644910567821E-5</v>
      </c>
      <c r="J213" s="16">
        <f t="shared" si="18"/>
        <v>9.2427074413735832E-10</v>
      </c>
    </row>
    <row r="214" spans="1:10" x14ac:dyDescent="0.25">
      <c r="A214" s="37">
        <v>212</v>
      </c>
      <c r="B214" s="4">
        <v>3325</v>
      </c>
      <c r="C214" s="20">
        <f t="shared" si="15"/>
        <v>-1.1661068002884111E-2</v>
      </c>
      <c r="F214" s="19">
        <f t="shared" si="16"/>
        <v>1.3598050696788763E-4</v>
      </c>
      <c r="G214">
        <v>310</v>
      </c>
      <c r="H214" s="17">
        <f t="shared" si="17"/>
        <v>3.9519391311181983E-5</v>
      </c>
      <c r="I214" s="17">
        <f t="shared" si="19"/>
        <v>2.1104175278778403E-5</v>
      </c>
      <c r="J214" s="16">
        <f t="shared" si="18"/>
        <v>1.3215930525546057E-8</v>
      </c>
    </row>
    <row r="215" spans="1:10" x14ac:dyDescent="0.25">
      <c r="A215" s="37">
        <v>213</v>
      </c>
      <c r="B215" s="4">
        <v>3250</v>
      </c>
      <c r="C215" s="20">
        <f t="shared" si="15"/>
        <v>-2.2814677766171399E-2</v>
      </c>
      <c r="F215" s="19">
        <f t="shared" si="16"/>
        <v>5.2050952157423557E-4</v>
      </c>
      <c r="G215">
        <v>309</v>
      </c>
      <c r="H215" s="17">
        <f t="shared" si="17"/>
        <v>1.5187946327449835E-4</v>
      </c>
      <c r="I215" s="17">
        <f t="shared" si="19"/>
        <v>2.1710342674580867E-5</v>
      </c>
      <c r="J215" s="16">
        <f t="shared" si="18"/>
        <v>2.488870686107943E-7</v>
      </c>
    </row>
    <row r="216" spans="1:10" x14ac:dyDescent="0.25">
      <c r="A216" s="37">
        <v>214</v>
      </c>
      <c r="B216" s="4">
        <v>3235</v>
      </c>
      <c r="C216" s="20">
        <f t="shared" si="15"/>
        <v>-4.626068388782191E-3</v>
      </c>
      <c r="F216" s="19">
        <f t="shared" si="16"/>
        <v>2.1400508737689855E-5</v>
      </c>
      <c r="G216">
        <v>308</v>
      </c>
      <c r="H216" s="17">
        <f t="shared" si="17"/>
        <v>6.2694761912191228E-6</v>
      </c>
      <c r="I216" s="17">
        <f t="shared" si="19"/>
        <v>2.1735364833429351E-5</v>
      </c>
      <c r="J216" s="16">
        <f t="shared" si="18"/>
        <v>6.1557529751792838E-14</v>
      </c>
    </row>
    <row r="217" spans="1:10" x14ac:dyDescent="0.25">
      <c r="A217" s="37">
        <v>215</v>
      </c>
      <c r="B217" s="4">
        <v>3215</v>
      </c>
      <c r="C217" s="20">
        <f t="shared" si="15"/>
        <v>-6.2015702632811573E-3</v>
      </c>
      <c r="F217" s="19">
        <f t="shared" si="16"/>
        <v>3.8459473730413125E-5</v>
      </c>
      <c r="G217">
        <v>307</v>
      </c>
      <c r="H217" s="17">
        <f t="shared" si="17"/>
        <v>1.1312205382489012E-5</v>
      </c>
      <c r="I217" s="17">
        <f t="shared" si="19"/>
        <v>2.1780513070917476E-5</v>
      </c>
      <c r="J217" s="16">
        <f t="shared" si="18"/>
        <v>2.8109503554734495E-10</v>
      </c>
    </row>
    <row r="218" spans="1:10" x14ac:dyDescent="0.25">
      <c r="A218" s="37">
        <v>216</v>
      </c>
      <c r="B218" s="4">
        <v>3245</v>
      </c>
      <c r="C218" s="20">
        <f t="shared" si="15"/>
        <v>9.2879924664705012E-3</v>
      </c>
      <c r="F218" s="19">
        <f t="shared" si="16"/>
        <v>8.6266804057212783E-5</v>
      </c>
      <c r="G218">
        <v>306</v>
      </c>
      <c r="H218" s="17">
        <f t="shared" si="17"/>
        <v>2.5475600967528138E-5</v>
      </c>
      <c r="I218" s="17">
        <f t="shared" si="19"/>
        <v>2.1882188954951114E-5</v>
      </c>
      <c r="J218" s="16">
        <f t="shared" si="18"/>
        <v>4.1566322451963569E-9</v>
      </c>
    </row>
    <row r="219" spans="1:10" x14ac:dyDescent="0.25">
      <c r="A219" s="37">
        <v>217</v>
      </c>
      <c r="B219" s="4">
        <v>3120</v>
      </c>
      <c r="C219" s="20">
        <f t="shared" si="15"/>
        <v>-3.9282348334662348E-2</v>
      </c>
      <c r="F219" s="19">
        <f t="shared" si="16"/>
        <v>1.5431028906857497E-3</v>
      </c>
      <c r="G219">
        <v>305</v>
      </c>
      <c r="H219" s="17">
        <f t="shared" si="17"/>
        <v>4.5752243839800976E-4</v>
      </c>
      <c r="I219" s="17">
        <f t="shared" si="19"/>
        <v>2.3708210584377573E-5</v>
      </c>
      <c r="J219" s="16">
        <f t="shared" si="18"/>
        <v>2.3088477393144689E-6</v>
      </c>
    </row>
    <row r="220" spans="1:10" x14ac:dyDescent="0.25">
      <c r="A220" s="37">
        <v>218</v>
      </c>
      <c r="B220" s="4">
        <v>3000</v>
      </c>
      <c r="C220" s="20">
        <f t="shared" si="15"/>
        <v>-3.9220713153281267E-2</v>
      </c>
      <c r="F220" s="19">
        <f t="shared" si="16"/>
        <v>1.5382643402519702E-3</v>
      </c>
      <c r="G220">
        <v>304</v>
      </c>
      <c r="H220" s="17">
        <f t="shared" si="17"/>
        <v>4.579154219963164E-4</v>
      </c>
      <c r="I220" s="17">
        <f t="shared" si="19"/>
        <v>2.5535800653929134E-5</v>
      </c>
      <c r="J220" s="16">
        <f t="shared" si="18"/>
        <v>2.288655987831278E-6</v>
      </c>
    </row>
    <row r="221" spans="1:10" x14ac:dyDescent="0.25">
      <c r="A221" s="37">
        <v>219</v>
      </c>
      <c r="B221" s="4">
        <v>3102</v>
      </c>
      <c r="C221" s="20">
        <f t="shared" si="15"/>
        <v>3.3434776086237419E-2</v>
      </c>
      <c r="F221" s="19">
        <f t="shared" si="16"/>
        <v>1.1178842519368336E-3</v>
      </c>
      <c r="G221">
        <v>303</v>
      </c>
      <c r="H221" s="17">
        <f t="shared" si="17"/>
        <v>3.3410880452884248E-4</v>
      </c>
      <c r="I221" s="17">
        <f t="shared" si="19"/>
        <v>2.6869265097307431E-5</v>
      </c>
      <c r="J221" s="16">
        <f t="shared" si="18"/>
        <v>1.1905477098630281E-6</v>
      </c>
    </row>
    <row r="222" spans="1:10" x14ac:dyDescent="0.25">
      <c r="A222" s="37">
        <v>220</v>
      </c>
      <c r="B222" s="4">
        <v>3075</v>
      </c>
      <c r="C222" s="20">
        <f t="shared" si="15"/>
        <v>-8.742163495865915E-3</v>
      </c>
      <c r="F222" s="19">
        <f t="shared" si="16"/>
        <v>7.6425422588450562E-5</v>
      </c>
      <c r="G222">
        <v>302</v>
      </c>
      <c r="H222" s="17">
        <f t="shared" si="17"/>
        <v>2.2933255819489435E-5</v>
      </c>
      <c r="I222" s="17">
        <f t="shared" si="19"/>
        <v>2.6960794206363123E-5</v>
      </c>
      <c r="J222" s="16">
        <f t="shared" si="18"/>
        <v>2.4574061689319549E-9</v>
      </c>
    </row>
    <row r="223" spans="1:10" x14ac:dyDescent="0.25">
      <c r="A223" s="37">
        <v>221</v>
      </c>
      <c r="B223" s="4">
        <v>3035</v>
      </c>
      <c r="C223" s="20">
        <f t="shared" si="15"/>
        <v>-1.3093476747019658E-2</v>
      </c>
      <c r="F223" s="19">
        <f t="shared" si="16"/>
        <v>1.7143913332474448E-4</v>
      </c>
      <c r="G223">
        <v>301</v>
      </c>
      <c r="H223" s="17">
        <f t="shared" si="17"/>
        <v>5.1650509968500536E-5</v>
      </c>
      <c r="I223" s="17">
        <f t="shared" si="19"/>
        <v>2.7166936988569887E-5</v>
      </c>
      <c r="J223" s="16">
        <f t="shared" si="18"/>
        <v>2.0845764160863558E-8</v>
      </c>
    </row>
    <row r="224" spans="1:10" x14ac:dyDescent="0.25">
      <c r="A224" s="37">
        <v>222</v>
      </c>
      <c r="B224" s="4">
        <v>3035</v>
      </c>
      <c r="C224" s="20">
        <f t="shared" si="15"/>
        <v>0</v>
      </c>
      <c r="F224" s="19">
        <f t="shared" si="16"/>
        <v>0</v>
      </c>
      <c r="G224">
        <v>300</v>
      </c>
      <c r="H224" s="17">
        <f t="shared" si="17"/>
        <v>0</v>
      </c>
      <c r="I224" s="17">
        <f t="shared" si="19"/>
        <v>2.7166936988569887E-5</v>
      </c>
      <c r="J224" s="16">
        <f t="shared" si="18"/>
        <v>7.3216300667046098E-10</v>
      </c>
    </row>
    <row r="225" spans="1:10" x14ac:dyDescent="0.25">
      <c r="A225" s="37">
        <v>223</v>
      </c>
      <c r="B225" s="4">
        <v>2980</v>
      </c>
      <c r="C225" s="20">
        <f t="shared" si="15"/>
        <v>-1.8288123994148527E-2</v>
      </c>
      <c r="F225" s="19">
        <f t="shared" si="16"/>
        <v>3.3445547922535108E-4</v>
      </c>
      <c r="G225">
        <v>299</v>
      </c>
      <c r="H225" s="17">
        <f t="shared" si="17"/>
        <v>1.0157259206163115E-4</v>
      </c>
      <c r="I225" s="17">
        <f t="shared" si="19"/>
        <v>2.7572324210037919E-5</v>
      </c>
      <c r="J225" s="16">
        <f t="shared" si="18"/>
        <v>9.4244824323744666E-8</v>
      </c>
    </row>
    <row r="226" spans="1:10" x14ac:dyDescent="0.25">
      <c r="A226" s="37">
        <v>224</v>
      </c>
      <c r="B226" s="4">
        <v>2920</v>
      </c>
      <c r="C226" s="20">
        <f t="shared" si="15"/>
        <v>-2.0339684237122672E-2</v>
      </c>
      <c r="F226" s="19">
        <f t="shared" si="16"/>
        <v>4.1370275486585651E-4</v>
      </c>
      <c r="G226">
        <v>298</v>
      </c>
      <c r="H226" s="17">
        <f t="shared" si="17"/>
        <v>1.2614307618149783E-4</v>
      </c>
      <c r="I226" s="17">
        <f t="shared" si="19"/>
        <v>2.8075774896120829E-5</v>
      </c>
      <c r="J226" s="16">
        <f t="shared" si="18"/>
        <v>1.4879460191126135E-7</v>
      </c>
    </row>
    <row r="227" spans="1:10" x14ac:dyDescent="0.25">
      <c r="A227" s="37">
        <v>225</v>
      </c>
      <c r="B227" s="4">
        <v>2920</v>
      </c>
      <c r="C227" s="20">
        <f t="shared" si="15"/>
        <v>0</v>
      </c>
      <c r="F227" s="19">
        <f t="shared" si="16"/>
        <v>0</v>
      </c>
      <c r="G227">
        <v>297</v>
      </c>
      <c r="H227" s="17">
        <f t="shared" si="17"/>
        <v>0</v>
      </c>
      <c r="I227" s="17">
        <f t="shared" si="19"/>
        <v>2.8075774896120829E-5</v>
      </c>
      <c r="J227" s="16">
        <f t="shared" si="18"/>
        <v>7.81969716560253E-10</v>
      </c>
    </row>
    <row r="228" spans="1:10" x14ac:dyDescent="0.25">
      <c r="A228" s="37">
        <v>226</v>
      </c>
      <c r="B228" s="4">
        <v>2854</v>
      </c>
      <c r="C228" s="20">
        <f t="shared" si="15"/>
        <v>-2.2862097225545754E-2</v>
      </c>
      <c r="F228" s="19">
        <f t="shared" si="16"/>
        <v>5.2267548955030687E-4</v>
      </c>
      <c r="G228">
        <v>296</v>
      </c>
      <c r="H228" s="17">
        <f t="shared" si="17"/>
        <v>1.6064999207645697E-4</v>
      </c>
      <c r="I228" s="17">
        <f t="shared" si="19"/>
        <v>2.8716946422758845E-5</v>
      </c>
      <c r="J228" s="16">
        <f t="shared" si="18"/>
        <v>2.441082830573977E-7</v>
      </c>
    </row>
    <row r="229" spans="1:10" x14ac:dyDescent="0.25">
      <c r="A229" s="37">
        <v>227</v>
      </c>
      <c r="B229" s="4">
        <v>2880</v>
      </c>
      <c r="C229" s="20">
        <f t="shared" si="15"/>
        <v>9.0687750932098646E-3</v>
      </c>
      <c r="F229" s="19">
        <f t="shared" si="16"/>
        <v>8.2242681691223587E-5</v>
      </c>
      <c r="G229">
        <v>295</v>
      </c>
      <c r="H229" s="17">
        <f t="shared" si="17"/>
        <v>2.5379474251503979E-5</v>
      </c>
      <c r="I229" s="17">
        <f t="shared" si="19"/>
        <v>2.8818238654652404E-5</v>
      </c>
      <c r="J229" s="16">
        <f t="shared" si="18"/>
        <v>2.8664737503033555E-9</v>
      </c>
    </row>
    <row r="230" spans="1:10" x14ac:dyDescent="0.25">
      <c r="A230" s="37">
        <v>228</v>
      </c>
      <c r="B230" s="4">
        <v>2800</v>
      </c>
      <c r="C230" s="20">
        <f t="shared" si="15"/>
        <v>-2.8170876966696335E-2</v>
      </c>
      <c r="F230" s="19">
        <f t="shared" si="16"/>
        <v>7.9359830907274208E-4</v>
      </c>
      <c r="G230">
        <v>294</v>
      </c>
      <c r="H230" s="17">
        <f t="shared" si="17"/>
        <v>2.4587981436727306E-4</v>
      </c>
      <c r="I230" s="17">
        <f t="shared" si="19"/>
        <v>2.979957163767743E-5</v>
      </c>
      <c r="J230" s="16">
        <f t="shared" si="18"/>
        <v>5.8357020769112503E-7</v>
      </c>
    </row>
    <row r="231" spans="1:10" x14ac:dyDescent="0.25">
      <c r="A231" s="37">
        <v>229</v>
      </c>
      <c r="B231" s="4">
        <v>2745</v>
      </c>
      <c r="C231" s="20">
        <f t="shared" si="15"/>
        <v>-1.9838342219664327E-2</v>
      </c>
      <c r="F231" s="19">
        <f t="shared" si="16"/>
        <v>3.9355982202451614E-4</v>
      </c>
      <c r="G231">
        <v>293</v>
      </c>
      <c r="H231" s="17">
        <f t="shared" si="17"/>
        <v>1.2242487880923032E-4</v>
      </c>
      <c r="I231" s="17">
        <f t="shared" si="19"/>
        <v>3.0288182595138484E-5</v>
      </c>
      <c r="J231" s="16">
        <f t="shared" si="18"/>
        <v>1.3205412566196882E-7</v>
      </c>
    </row>
    <row r="232" spans="1:10" x14ac:dyDescent="0.25">
      <c r="A232" s="37">
        <v>230</v>
      </c>
      <c r="B232" s="4">
        <v>2667</v>
      </c>
      <c r="C232" s="20">
        <f t="shared" si="15"/>
        <v>-2.8826829761616792E-2</v>
      </c>
      <c r="F232" s="19">
        <f t="shared" si="16"/>
        <v>8.309861141052356E-4</v>
      </c>
      <c r="G232">
        <v>292</v>
      </c>
      <c r="H232" s="17">
        <f t="shared" si="17"/>
        <v>2.5953114244706588E-4</v>
      </c>
      <c r="I232" s="17">
        <f t="shared" si="19"/>
        <v>3.1323999507807227E-5</v>
      </c>
      <c r="J232" s="16">
        <f t="shared" si="18"/>
        <v>6.3965945663079717E-7</v>
      </c>
    </row>
    <row r="233" spans="1:10" x14ac:dyDescent="0.25">
      <c r="A233" s="37">
        <v>231</v>
      </c>
      <c r="B233" s="4">
        <v>2680</v>
      </c>
      <c r="C233" s="20">
        <f t="shared" si="15"/>
        <v>4.8625493228880946E-3</v>
      </c>
      <c r="F233" s="19">
        <f t="shared" si="16"/>
        <v>2.3644385917519467E-5</v>
      </c>
      <c r="G233">
        <v>291</v>
      </c>
      <c r="H233" s="17">
        <f t="shared" si="17"/>
        <v>7.4141357825516889E-6</v>
      </c>
      <c r="I233" s="17">
        <f t="shared" si="19"/>
        <v>3.1353590127121651E-5</v>
      </c>
      <c r="J233" s="16">
        <f t="shared" si="18"/>
        <v>5.7518097043483895E-11</v>
      </c>
    </row>
    <row r="234" spans="1:10" x14ac:dyDescent="0.25">
      <c r="A234" s="37">
        <v>232</v>
      </c>
      <c r="B234" s="4">
        <v>2695</v>
      </c>
      <c r="C234" s="20">
        <f t="shared" si="15"/>
        <v>5.5814098381952656E-3</v>
      </c>
      <c r="F234" s="19">
        <f t="shared" si="16"/>
        <v>3.1152135781902902E-5</v>
      </c>
      <c r="G234">
        <v>290</v>
      </c>
      <c r="H234" s="17">
        <f t="shared" si="17"/>
        <v>9.8074726995686334E-6</v>
      </c>
      <c r="I234" s="17">
        <f t="shared" si="19"/>
        <v>3.1392732813417275E-5</v>
      </c>
      <c r="J234" s="16">
        <f t="shared" si="18"/>
        <v>1.3295296779090537E-14</v>
      </c>
    </row>
    <row r="235" spans="1:10" x14ac:dyDescent="0.25">
      <c r="A235" s="37">
        <v>233</v>
      </c>
      <c r="B235" s="4">
        <v>2715</v>
      </c>
      <c r="C235" s="20">
        <f t="shared" si="15"/>
        <v>7.3937490249381919E-3</v>
      </c>
      <c r="F235" s="19">
        <f t="shared" si="16"/>
        <v>5.4667524643774466E-5</v>
      </c>
      <c r="G235">
        <v>289</v>
      </c>
      <c r="H235" s="17">
        <f t="shared" si="17"/>
        <v>1.7279671209815954E-5</v>
      </c>
      <c r="I235" s="17">
        <f t="shared" si="19"/>
        <v>3.1461697853665319E-5</v>
      </c>
      <c r="J235" s="16">
        <f t="shared" si="18"/>
        <v>5.4435393830614831E-10</v>
      </c>
    </row>
    <row r="236" spans="1:10" x14ac:dyDescent="0.25">
      <c r="A236" s="37">
        <v>234</v>
      </c>
      <c r="B236" s="4">
        <v>2690</v>
      </c>
      <c r="C236" s="20">
        <f t="shared" si="15"/>
        <v>-9.2507597721509984E-3</v>
      </c>
      <c r="F236" s="19">
        <f t="shared" si="16"/>
        <v>8.5576556362047194E-5</v>
      </c>
      <c r="G236">
        <v>288</v>
      </c>
      <c r="H236" s="17">
        <f t="shared" si="17"/>
        <v>2.7157991999906011E-5</v>
      </c>
      <c r="I236" s="17">
        <f t="shared" si="19"/>
        <v>3.1570088342615454E-5</v>
      </c>
      <c r="J236" s="16">
        <f t="shared" si="18"/>
        <v>2.9303240552842952E-9</v>
      </c>
    </row>
    <row r="237" spans="1:10" x14ac:dyDescent="0.25">
      <c r="A237" s="37">
        <v>235</v>
      </c>
      <c r="B237" s="4">
        <v>2710</v>
      </c>
      <c r="C237" s="20">
        <f t="shared" si="15"/>
        <v>7.4074412778618176E-3</v>
      </c>
      <c r="F237" s="19">
        <f t="shared" si="16"/>
        <v>5.487018628497112E-5</v>
      </c>
      <c r="G237">
        <v>287</v>
      </c>
      <c r="H237" s="17">
        <f t="shared" si="17"/>
        <v>1.7483004480920706E-5</v>
      </c>
      <c r="I237" s="17">
        <f t="shared" si="19"/>
        <v>3.1639864907981958E-5</v>
      </c>
      <c r="J237" s="16">
        <f t="shared" si="18"/>
        <v>5.4553074050131505E-10</v>
      </c>
    </row>
    <row r="238" spans="1:10" x14ac:dyDescent="0.25">
      <c r="A238" s="37">
        <v>236</v>
      </c>
      <c r="B238" s="4">
        <v>2681</v>
      </c>
      <c r="C238" s="20">
        <f t="shared" si="15"/>
        <v>-1.0758775637787255E-2</v>
      </c>
      <c r="F238" s="19">
        <f t="shared" si="16"/>
        <v>1.1575125322424456E-4</v>
      </c>
      <c r="G238">
        <v>286</v>
      </c>
      <c r="H238" s="17">
        <f t="shared" si="17"/>
        <v>3.7029011663634313E-5</v>
      </c>
      <c r="I238" s="17">
        <f t="shared" si="19"/>
        <v>3.1787651706047722E-5</v>
      </c>
      <c r="J238" s="16">
        <f t="shared" si="18"/>
        <v>7.0712070574863327E-9</v>
      </c>
    </row>
    <row r="239" spans="1:10" x14ac:dyDescent="0.25">
      <c r="A239" s="37">
        <v>237</v>
      </c>
      <c r="B239" s="4">
        <v>2681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3.1787651706047722E-5</v>
      </c>
      <c r="J239" s="16">
        <f t="shared" si="18"/>
        <v>1.0024052272548195E-9</v>
      </c>
    </row>
    <row r="240" spans="1:10" x14ac:dyDescent="0.25">
      <c r="A240" s="37">
        <v>238</v>
      </c>
      <c r="B240" s="4">
        <v>2903</v>
      </c>
      <c r="C240" s="20">
        <f t="shared" si="15"/>
        <v>7.9554825788670569E-2</v>
      </c>
      <c r="F240" s="19">
        <f t="shared" si="16"/>
        <v>6.3289703062657235E-3</v>
      </c>
      <c r="G240">
        <v>284</v>
      </c>
      <c r="H240" s="17">
        <f t="shared" si="17"/>
        <v>2.040906203828712E-3</v>
      </c>
      <c r="I240" s="17">
        <f t="shared" si="19"/>
        <v>3.9933129521017513E-5</v>
      </c>
      <c r="J240" s="16">
        <f t="shared" si="18"/>
        <v>3.9553993297258456E-5</v>
      </c>
    </row>
    <row r="241" spans="1:10" x14ac:dyDescent="0.25">
      <c r="A241" s="37">
        <v>239</v>
      </c>
      <c r="B241" s="4">
        <v>2938</v>
      </c>
      <c r="C241" s="20">
        <f t="shared" si="15"/>
        <v>1.1984392709192724E-2</v>
      </c>
      <c r="F241" s="19">
        <f t="shared" si="16"/>
        <v>1.4362566860815171E-4</v>
      </c>
      <c r="G241">
        <v>283</v>
      </c>
      <c r="H241" s="17">
        <f t="shared" si="17"/>
        <v>4.6500629873990353E-5</v>
      </c>
      <c r="I241" s="17">
        <f t="shared" si="19"/>
        <v>4.0118718573718782E-5</v>
      </c>
      <c r="J241" s="16">
        <f t="shared" si="18"/>
        <v>1.0746861026608745E-8</v>
      </c>
    </row>
    <row r="242" spans="1:10" x14ac:dyDescent="0.25">
      <c r="A242" s="37">
        <v>240</v>
      </c>
      <c r="B242" s="4">
        <v>3149</v>
      </c>
      <c r="C242" s="20">
        <f t="shared" si="15"/>
        <v>6.9355864367201939E-2</v>
      </c>
      <c r="F242" s="19">
        <f t="shared" si="16"/>
        <v>4.8102359221217118E-3</v>
      </c>
      <c r="G242">
        <v>282</v>
      </c>
      <c r="H242" s="17">
        <f t="shared" si="17"/>
        <v>1.563615381382835E-3</v>
      </c>
      <c r="I242" s="17">
        <f t="shared" si="19"/>
        <v>4.6359276996396958E-5</v>
      </c>
      <c r="J242" s="16">
        <f t="shared" si="18"/>
        <v>2.2696283595785806E-5</v>
      </c>
    </row>
    <row r="243" spans="1:10" x14ac:dyDescent="0.25">
      <c r="A243" s="37">
        <v>241</v>
      </c>
      <c r="B243" s="4">
        <v>3139</v>
      </c>
      <c r="C243" s="20">
        <f t="shared" si="15"/>
        <v>-3.1806642590711436E-3</v>
      </c>
      <c r="F243" s="19">
        <f t="shared" si="16"/>
        <v>1.0116625128932586E-5</v>
      </c>
      <c r="G243">
        <v>281</v>
      </c>
      <c r="H243" s="17">
        <f t="shared" si="17"/>
        <v>3.3016877526278883E-6</v>
      </c>
      <c r="I243" s="17">
        <f t="shared" si="19"/>
        <v>4.6372454389993259E-5</v>
      </c>
      <c r="J243" s="16">
        <f t="shared" si="18"/>
        <v>1.3010991332966268E-9</v>
      </c>
    </row>
    <row r="244" spans="1:10" x14ac:dyDescent="0.25">
      <c r="A244" s="37">
        <v>242</v>
      </c>
      <c r="B244" s="4">
        <v>3105</v>
      </c>
      <c r="C244" s="20">
        <f t="shared" si="15"/>
        <v>-1.089056247437436E-2</v>
      </c>
      <c r="F244" s="19">
        <f t="shared" si="16"/>
        <v>1.1860435100825099E-4</v>
      </c>
      <c r="G244">
        <v>280</v>
      </c>
      <c r="H244" s="17">
        <f t="shared" si="17"/>
        <v>3.8863127477816826E-5</v>
      </c>
      <c r="I244" s="17">
        <f t="shared" si="19"/>
        <v>4.652756134302081E-5</v>
      </c>
      <c r="J244" s="16">
        <f t="shared" si="18"/>
        <v>5.2218669124328159E-9</v>
      </c>
    </row>
    <row r="245" spans="1:10" x14ac:dyDescent="0.25">
      <c r="A245" s="37">
        <v>243</v>
      </c>
      <c r="B245" s="4">
        <v>3045</v>
      </c>
      <c r="C245" s="20">
        <f t="shared" si="15"/>
        <v>-1.9512814223581715E-2</v>
      </c>
      <c r="F245" s="19">
        <f t="shared" si="16"/>
        <v>3.8074991892401289E-4</v>
      </c>
      <c r="G245">
        <v>279</v>
      </c>
      <c r="H245" s="17">
        <f t="shared" si="17"/>
        <v>1.252603814026964E-4</v>
      </c>
      <c r="I245" s="17">
        <f t="shared" si="19"/>
        <v>4.702748909859147E-5</v>
      </c>
      <c r="J245" s="16">
        <f t="shared" si="18"/>
        <v>1.1149596932721467E-7</v>
      </c>
    </row>
    <row r="246" spans="1:10" x14ac:dyDescent="0.25">
      <c r="A246" s="37">
        <v>244</v>
      </c>
      <c r="B246" s="4">
        <v>3040</v>
      </c>
      <c r="C246" s="20">
        <f t="shared" si="15"/>
        <v>-1.6433857437300147E-3</v>
      </c>
      <c r="F246" s="19">
        <f t="shared" si="16"/>
        <v>2.7007167026950533E-6</v>
      </c>
      <c r="G246">
        <v>278</v>
      </c>
      <c r="H246" s="17">
        <f t="shared" si="17"/>
        <v>8.9205108350466001E-7</v>
      </c>
      <c r="I246" s="17">
        <f t="shared" si="19"/>
        <v>4.7031049371129659E-5</v>
      </c>
      <c r="J246" s="16">
        <f t="shared" si="18"/>
        <v>1.9485714879182497E-9</v>
      </c>
    </row>
    <row r="247" spans="1:10" x14ac:dyDescent="0.25">
      <c r="A247" s="37">
        <v>245</v>
      </c>
      <c r="B247" s="4">
        <v>2945</v>
      </c>
      <c r="C247" s="20">
        <f t="shared" si="15"/>
        <v>-3.1748698314580298E-2</v>
      </c>
      <c r="F247" s="19">
        <f t="shared" si="16"/>
        <v>1.0079798446702339E-3</v>
      </c>
      <c r="G247">
        <v>277</v>
      </c>
      <c r="H247" s="17">
        <f t="shared" si="17"/>
        <v>3.342714824045239E-4</v>
      </c>
      <c r="I247" s="17">
        <f t="shared" si="19"/>
        <v>4.8365163079537804E-5</v>
      </c>
      <c r="J247" s="16">
        <f t="shared" si="18"/>
        <v>9.2123084439373028E-7</v>
      </c>
    </row>
    <row r="248" spans="1:10" x14ac:dyDescent="0.25">
      <c r="A248" s="37">
        <v>246</v>
      </c>
      <c r="B248" s="4">
        <v>2930</v>
      </c>
      <c r="C248" s="20">
        <f t="shared" si="15"/>
        <v>-5.1063940745741387E-3</v>
      </c>
      <c r="F248" s="19">
        <f t="shared" si="16"/>
        <v>2.6075260444845876E-5</v>
      </c>
      <c r="G248">
        <v>276</v>
      </c>
      <c r="H248" s="17">
        <f t="shared" si="17"/>
        <v>8.6818628052378209E-6</v>
      </c>
      <c r="I248" s="17">
        <f t="shared" si="19"/>
        <v>4.8399813334772472E-5</v>
      </c>
      <c r="J248" s="16">
        <f t="shared" si="18"/>
        <v>4.8979815732323597E-10</v>
      </c>
    </row>
    <row r="249" spans="1:10" x14ac:dyDescent="0.25">
      <c r="A249" s="37">
        <v>247</v>
      </c>
      <c r="B249" s="4">
        <v>2885</v>
      </c>
      <c r="C249" s="20">
        <f t="shared" si="15"/>
        <v>-1.5477523068913061E-2</v>
      </c>
      <c r="F249" s="19">
        <f t="shared" si="16"/>
        <v>2.3955372034873597E-4</v>
      </c>
      <c r="G249">
        <v>275</v>
      </c>
      <c r="H249" s="17">
        <f t="shared" si="17"/>
        <v>8.0079982244286914E-5</v>
      </c>
      <c r="I249" s="17">
        <f t="shared" si="19"/>
        <v>4.8719421221489816E-5</v>
      </c>
      <c r="J249" s="16">
        <f t="shared" si="18"/>
        <v>3.649198088775452E-8</v>
      </c>
    </row>
    <row r="250" spans="1:10" x14ac:dyDescent="0.25">
      <c r="A250" s="37">
        <v>248</v>
      </c>
      <c r="B250" s="4">
        <v>2850</v>
      </c>
      <c r="C250" s="20">
        <f t="shared" si="15"/>
        <v>-1.2205905679503734E-2</v>
      </c>
      <c r="F250" s="19">
        <f t="shared" si="16"/>
        <v>1.4898413345694152E-4</v>
      </c>
      <c r="G250">
        <v>274</v>
      </c>
      <c r="H250" s="17">
        <f t="shared" si="17"/>
        <v>5.0003206181354645E-5</v>
      </c>
      <c r="I250" s="17">
        <f t="shared" si="19"/>
        <v>4.8918989435777906E-5</v>
      </c>
      <c r="J250" s="16">
        <f t="shared" si="18"/>
        <v>1.0052144802139448E-8</v>
      </c>
    </row>
    <row r="251" spans="1:10" x14ac:dyDescent="0.25">
      <c r="A251" s="37">
        <v>249</v>
      </c>
      <c r="B251" s="4">
        <v>2790</v>
      </c>
      <c r="C251" s="20">
        <f t="shared" si="15"/>
        <v>-2.1277398447284851E-2</v>
      </c>
      <c r="F251" s="19">
        <f t="shared" si="16"/>
        <v>4.5272768468451979E-4</v>
      </c>
      <c r="G251">
        <v>273</v>
      </c>
      <c r="H251" s="17">
        <f t="shared" si="17"/>
        <v>1.5255683495489747E-4</v>
      </c>
      <c r="I251" s="17">
        <f t="shared" si="19"/>
        <v>4.9527860295357801E-5</v>
      </c>
      <c r="J251" s="16">
        <f t="shared" si="18"/>
        <v>1.62729539332517E-7</v>
      </c>
    </row>
    <row r="252" spans="1:10" x14ac:dyDescent="0.25">
      <c r="A252" s="37">
        <v>250</v>
      </c>
      <c r="B252" s="4">
        <v>2815</v>
      </c>
      <c r="C252" s="20">
        <f t="shared" si="15"/>
        <v>8.9206657583793623E-3</v>
      </c>
      <c r="F252" s="19">
        <f t="shared" si="16"/>
        <v>7.9578277572722039E-5</v>
      </c>
      <c r="G252">
        <v>272</v>
      </c>
      <c r="H252" s="17">
        <f t="shared" si="17"/>
        <v>2.6923154072337709E-5</v>
      </c>
      <c r="I252" s="17">
        <f t="shared" si="19"/>
        <v>4.9635313520691642E-5</v>
      </c>
      <c r="J252" s="16">
        <f t="shared" si="18"/>
        <v>9.0848373705340643E-10</v>
      </c>
    </row>
    <row r="253" spans="1:10" x14ac:dyDescent="0.25">
      <c r="A253" s="37">
        <v>251</v>
      </c>
      <c r="B253" s="4">
        <v>2805</v>
      </c>
      <c r="C253" s="20">
        <f t="shared" si="15"/>
        <v>-3.5587226169941063E-3</v>
      </c>
      <c r="F253" s="19">
        <f t="shared" si="16"/>
        <v>1.266450666470538E-5</v>
      </c>
      <c r="G253">
        <v>271</v>
      </c>
      <c r="H253" s="17">
        <f t="shared" si="17"/>
        <v>4.3018618867621715E-6</v>
      </c>
      <c r="I253" s="17">
        <f t="shared" si="19"/>
        <v>4.9652482717637562E-5</v>
      </c>
      <c r="J253" s="16">
        <f t="shared" si="18"/>
        <v>1.3534899442745933E-9</v>
      </c>
    </row>
    <row r="254" spans="1:10" x14ac:dyDescent="0.25">
      <c r="A254" s="37">
        <v>252</v>
      </c>
      <c r="B254" s="4">
        <v>2805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4.9652482717637562E-5</v>
      </c>
      <c r="J254" s="16">
        <f t="shared" si="18"/>
        <v>2.4457292007762384E-9</v>
      </c>
    </row>
    <row r="255" spans="1:10" x14ac:dyDescent="0.25">
      <c r="A255" s="37">
        <v>253</v>
      </c>
      <c r="B255" s="4">
        <v>2600</v>
      </c>
      <c r="C255" s="20">
        <f t="shared" si="15"/>
        <v>-7.5892093947223307E-2</v>
      </c>
      <c r="F255" s="19">
        <f t="shared" si="16"/>
        <v>5.7596099236941686E-3</v>
      </c>
      <c r="G255">
        <v>269</v>
      </c>
      <c r="H255" s="17">
        <f t="shared" si="17"/>
        <v>1.9721267616518148E-3</v>
      </c>
      <c r="I255" s="17">
        <f t="shared" si="19"/>
        <v>5.7523454325841499E-5</v>
      </c>
      <c r="J255" s="16">
        <f t="shared" si="18"/>
        <v>3.2516408353565167E-5</v>
      </c>
    </row>
    <row r="256" spans="1:10" x14ac:dyDescent="0.25">
      <c r="A256" s="37">
        <v>254</v>
      </c>
      <c r="B256" s="4">
        <v>2490</v>
      </c>
      <c r="C256" s="20">
        <f t="shared" si="15"/>
        <v>-4.3228734550820075E-2</v>
      </c>
      <c r="F256" s="19">
        <f t="shared" si="16"/>
        <v>1.8687234908652654E-3</v>
      </c>
      <c r="G256">
        <v>268</v>
      </c>
      <c r="H256" s="17">
        <f t="shared" si="17"/>
        <v>6.4242670322301441E-4</v>
      </c>
      <c r="I256" s="17">
        <f t="shared" si="19"/>
        <v>6.0087448912672805E-5</v>
      </c>
      <c r="J256" s="16">
        <f t="shared" si="18"/>
        <v>3.2720318677463811E-6</v>
      </c>
    </row>
    <row r="257" spans="1:10" x14ac:dyDescent="0.25">
      <c r="A257" s="37">
        <v>255</v>
      </c>
      <c r="B257" s="4">
        <v>2380</v>
      </c>
      <c r="C257" s="20">
        <f t="shared" si="15"/>
        <v>-4.5182222793232911E-2</v>
      </c>
      <c r="F257" s="19">
        <f t="shared" si="16"/>
        <v>2.0414332565373357E-3</v>
      </c>
      <c r="G257">
        <v>267</v>
      </c>
      <c r="H257" s="17">
        <f t="shared" si="17"/>
        <v>7.0461276971521243E-4</v>
      </c>
      <c r="I257" s="17">
        <f t="shared" si="19"/>
        <v>6.2899634829444785E-5</v>
      </c>
      <c r="J257" s="16">
        <f t="shared" si="18"/>
        <v>3.9155887344758659E-6</v>
      </c>
    </row>
    <row r="258" spans="1:10" x14ac:dyDescent="0.25">
      <c r="A258" s="37">
        <v>256</v>
      </c>
      <c r="B258" s="4">
        <v>2410</v>
      </c>
      <c r="C258" s="20">
        <f t="shared" si="15"/>
        <v>1.2526259819180256E-2</v>
      </c>
      <c r="F258" s="19">
        <f t="shared" si="16"/>
        <v>1.5690718505760977E-4</v>
      </c>
      <c r="G258">
        <v>266</v>
      </c>
      <c r="H258" s="17">
        <f t="shared" si="17"/>
        <v>5.4374457854231157E-5</v>
      </c>
      <c r="I258" s="17">
        <f t="shared" si="19"/>
        <v>6.3116649182834358E-5</v>
      </c>
      <c r="J258" s="16">
        <f t="shared" si="18"/>
        <v>8.8439807583424963E-9</v>
      </c>
    </row>
    <row r="259" spans="1:10" x14ac:dyDescent="0.25">
      <c r="A259" s="37">
        <v>257</v>
      </c>
      <c r="B259" s="4">
        <v>2410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6.3116649182834358E-5</v>
      </c>
      <c r="J259" s="16">
        <f t="shared" si="18"/>
        <v>3.9519760126041218E-9</v>
      </c>
    </row>
    <row r="260" spans="1:10" x14ac:dyDescent="0.25">
      <c r="A260" s="37">
        <v>258</v>
      </c>
      <c r="B260" s="4">
        <v>2415</v>
      </c>
      <c r="C260" s="20">
        <f t="shared" ref="C260:C323" si="20">LN(B260/B259)</f>
        <v>2.0725396019723751E-3</v>
      </c>
      <c r="F260" s="19">
        <f t="shared" ref="F260:F323" si="21">C260^2</f>
        <v>4.2954204017438112E-6</v>
      </c>
      <c r="G260">
        <v>264</v>
      </c>
      <c r="H260" s="17">
        <f t="shared" ref="H260:H323" si="22">F260*($E$7^(G260-1))</f>
        <v>1.5004839460795693E-6</v>
      </c>
      <c r="I260" s="17">
        <f t="shared" si="19"/>
        <v>6.312263777685773E-5</v>
      </c>
      <c r="J260" s="16">
        <f t="shared" ref="J260:J323" si="23">(F260-($E$7*I260))^2</f>
        <v>3.4310643745556403E-9</v>
      </c>
    </row>
    <row r="261" spans="1:10" x14ac:dyDescent="0.25">
      <c r="A261" s="37">
        <v>259</v>
      </c>
      <c r="B261" s="4">
        <v>2360</v>
      </c>
      <c r="C261" s="20">
        <f t="shared" si="20"/>
        <v>-2.3037668067017316E-2</v>
      </c>
      <c r="F261" s="19">
        <f t="shared" si="21"/>
        <v>5.3073414996606934E-4</v>
      </c>
      <c r="G261">
        <v>263</v>
      </c>
      <c r="H261" s="17">
        <f t="shared" si="22"/>
        <v>1.8613990813786386E-4</v>
      </c>
      <c r="I261" s="17">
        <f t="shared" ref="I261:I324" si="24">(1-$E$7)*H261+I260</f>
        <v>6.3865542320620255E-5</v>
      </c>
      <c r="J261" s="16">
        <f t="shared" si="23"/>
        <v>2.1820436606974476E-7</v>
      </c>
    </row>
    <row r="262" spans="1:10" x14ac:dyDescent="0.25">
      <c r="A262" s="37">
        <v>260</v>
      </c>
      <c r="B262" s="4">
        <v>2360</v>
      </c>
      <c r="C262" s="20">
        <f t="shared" si="20"/>
        <v>0</v>
      </c>
      <c r="F262" s="19">
        <f t="shared" si="21"/>
        <v>0</v>
      </c>
      <c r="G262">
        <v>262</v>
      </c>
      <c r="H262" s="17">
        <f t="shared" si="22"/>
        <v>0</v>
      </c>
      <c r="I262" s="17">
        <f t="shared" si="24"/>
        <v>6.3865542320620255E-5</v>
      </c>
      <c r="J262" s="16">
        <f t="shared" si="23"/>
        <v>4.0463145416080364E-9</v>
      </c>
    </row>
    <row r="263" spans="1:10" x14ac:dyDescent="0.25">
      <c r="A263" s="37">
        <v>261</v>
      </c>
      <c r="B263" s="4">
        <v>2310</v>
      </c>
      <c r="C263" s="20">
        <f t="shared" si="20"/>
        <v>-2.1414094503816584E-2</v>
      </c>
      <c r="F263" s="19">
        <f t="shared" si="21"/>
        <v>4.5856344341838761E-4</v>
      </c>
      <c r="G263">
        <v>261</v>
      </c>
      <c r="H263" s="17">
        <f t="shared" si="22"/>
        <v>1.6211957667334711E-4</v>
      </c>
      <c r="I263" s="17">
        <f t="shared" si="24"/>
        <v>6.4512579118630731E-5</v>
      </c>
      <c r="J263" s="16">
        <f t="shared" si="23"/>
        <v>1.5547906777719915E-7</v>
      </c>
    </row>
    <row r="264" spans="1:10" x14ac:dyDescent="0.25">
      <c r="A264" s="37">
        <v>262</v>
      </c>
      <c r="B264" s="4">
        <v>2310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6.4512579118630731E-5</v>
      </c>
      <c r="J264" s="16">
        <f t="shared" si="23"/>
        <v>4.1287181876078853E-9</v>
      </c>
    </row>
    <row r="265" spans="1:10" x14ac:dyDescent="0.25">
      <c r="A265" s="37">
        <v>263</v>
      </c>
      <c r="B265" s="4">
        <v>2480</v>
      </c>
      <c r="C265" s="20">
        <f t="shared" si="20"/>
        <v>7.1011035643188697E-2</v>
      </c>
      <c r="F265" s="19">
        <f t="shared" si="21"/>
        <v>5.0425671831182154E-3</v>
      </c>
      <c r="G265">
        <v>259</v>
      </c>
      <c r="H265" s="17">
        <f t="shared" si="22"/>
        <v>1.7970546858106884E-3</v>
      </c>
      <c r="I265" s="17">
        <f t="shared" si="24"/>
        <v>7.168481910109442E-5</v>
      </c>
      <c r="J265" s="16">
        <f t="shared" si="23"/>
        <v>2.4712515916338896E-5</v>
      </c>
    </row>
    <row r="266" spans="1:10" x14ac:dyDescent="0.25">
      <c r="A266" s="37">
        <v>264</v>
      </c>
      <c r="B266" s="4">
        <v>2400</v>
      </c>
      <c r="C266" s="20">
        <f t="shared" si="20"/>
        <v>-3.2789822822990838E-2</v>
      </c>
      <c r="F266" s="19">
        <f t="shared" si="21"/>
        <v>1.0751724807631308E-3</v>
      </c>
      <c r="G266">
        <v>258</v>
      </c>
      <c r="H266" s="17">
        <f t="shared" si="22"/>
        <v>3.8470207129793002E-4</v>
      </c>
      <c r="I266" s="17">
        <f t="shared" si="24"/>
        <v>7.322020675450625E-5</v>
      </c>
      <c r="J266" s="16">
        <f t="shared" si="23"/>
        <v>1.0044940453733088E-6</v>
      </c>
    </row>
    <row r="267" spans="1:10" x14ac:dyDescent="0.25">
      <c r="A267" s="37">
        <v>265</v>
      </c>
      <c r="B267" s="4">
        <v>2390</v>
      </c>
      <c r="C267" s="20">
        <f t="shared" si="20"/>
        <v>-4.1753714104806215E-3</v>
      </c>
      <c r="F267" s="19">
        <f t="shared" si="21"/>
        <v>1.7433726415458934E-5</v>
      </c>
      <c r="G267">
        <v>257</v>
      </c>
      <c r="H267" s="17">
        <f t="shared" si="22"/>
        <v>6.2628699780089107E-6</v>
      </c>
      <c r="I267" s="17">
        <f t="shared" si="24"/>
        <v>7.3245202547241953E-5</v>
      </c>
      <c r="J267" s="16">
        <f t="shared" si="23"/>
        <v>3.0823756382443578E-9</v>
      </c>
    </row>
    <row r="268" spans="1:10" x14ac:dyDescent="0.25">
      <c r="A268" s="37">
        <v>266</v>
      </c>
      <c r="B268" s="4">
        <v>2171</v>
      </c>
      <c r="C268" s="20">
        <f t="shared" si="20"/>
        <v>-9.6105475047264466E-2</v>
      </c>
      <c r="F268" s="19">
        <f t="shared" si="21"/>
        <v>9.2362623340603734E-3</v>
      </c>
      <c r="G268">
        <v>256</v>
      </c>
      <c r="H268" s="17">
        <f t="shared" si="22"/>
        <v>3.3313189335514711E-3</v>
      </c>
      <c r="I268" s="17">
        <f t="shared" si="24"/>
        <v>8.6540857397487936E-5</v>
      </c>
      <c r="J268" s="16">
        <f t="shared" si="23"/>
        <v>8.3723723736496512E-5</v>
      </c>
    </row>
    <row r="269" spans="1:10" x14ac:dyDescent="0.25">
      <c r="A269" s="37">
        <v>267</v>
      </c>
      <c r="B269" s="4">
        <v>2370</v>
      </c>
      <c r="C269" s="20">
        <f t="shared" si="20"/>
        <v>8.7702064250884962E-2</v>
      </c>
      <c r="F269" s="19">
        <f t="shared" si="21"/>
        <v>7.6916520738663542E-3</v>
      </c>
      <c r="G269">
        <v>255</v>
      </c>
      <c r="H269" s="17">
        <f t="shared" si="22"/>
        <v>2.7853281547342841E-3</v>
      </c>
      <c r="I269" s="17">
        <f t="shared" si="24"/>
        <v>9.7657403885139746E-5</v>
      </c>
      <c r="J269" s="16">
        <f t="shared" si="23"/>
        <v>5.7674674889800949E-5</v>
      </c>
    </row>
    <row r="270" spans="1:10" x14ac:dyDescent="0.25">
      <c r="A270" s="37">
        <v>268</v>
      </c>
      <c r="B270" s="4">
        <v>2340</v>
      </c>
      <c r="C270" s="20">
        <f t="shared" si="20"/>
        <v>-1.2739025777429714E-2</v>
      </c>
      <c r="F270" s="19">
        <f t="shared" si="21"/>
        <v>1.6228277775801872E-4</v>
      </c>
      <c r="G270">
        <v>254</v>
      </c>
      <c r="H270" s="17">
        <f t="shared" si="22"/>
        <v>5.9001894327710954E-5</v>
      </c>
      <c r="I270" s="17">
        <f t="shared" si="24"/>
        <v>9.7892886838930556E-5</v>
      </c>
      <c r="J270" s="16">
        <f t="shared" si="23"/>
        <v>4.1965251048293305E-9</v>
      </c>
    </row>
    <row r="271" spans="1:10" x14ac:dyDescent="0.25">
      <c r="A271" s="37">
        <v>269</v>
      </c>
      <c r="B271" s="4">
        <v>2340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9.7892886838930556E-5</v>
      </c>
      <c r="J271" s="16">
        <f t="shared" si="23"/>
        <v>9.5066762201275275E-9</v>
      </c>
    </row>
    <row r="272" spans="1:10" x14ac:dyDescent="0.25">
      <c r="A272" s="37">
        <v>270</v>
      </c>
      <c r="B272" s="4">
        <v>2285</v>
      </c>
      <c r="C272" s="20">
        <f t="shared" si="20"/>
        <v>-2.3784905023442066E-2</v>
      </c>
      <c r="F272" s="19">
        <f t="shared" si="21"/>
        <v>5.6572170697415959E-4</v>
      </c>
      <c r="G272">
        <v>252</v>
      </c>
      <c r="H272" s="17">
        <f t="shared" si="22"/>
        <v>2.0733371751864292E-4</v>
      </c>
      <c r="I272" s="17">
        <f t="shared" si="24"/>
        <v>9.8720378172523004E-5</v>
      </c>
      <c r="J272" s="16">
        <f t="shared" si="23"/>
        <v>2.1845839686933667E-7</v>
      </c>
    </row>
    <row r="273" spans="1:10" x14ac:dyDescent="0.25">
      <c r="A273" s="37">
        <v>271</v>
      </c>
      <c r="B273" s="4">
        <v>2230</v>
      </c>
      <c r="C273" s="20">
        <f t="shared" si="20"/>
        <v>-2.4364438874140599E-2</v>
      </c>
      <c r="F273" s="19">
        <f t="shared" si="21"/>
        <v>5.9362588165173358E-4</v>
      </c>
      <c r="G273">
        <v>251</v>
      </c>
      <c r="H273" s="17">
        <f t="shared" si="22"/>
        <v>2.1843222202105672E-4</v>
      </c>
      <c r="I273" s="17">
        <f t="shared" si="24"/>
        <v>9.9592164840234268E-5</v>
      </c>
      <c r="J273" s="16">
        <f t="shared" si="23"/>
        <v>2.4446221146750743E-7</v>
      </c>
    </row>
    <row r="274" spans="1:10" x14ac:dyDescent="0.25">
      <c r="A274" s="37">
        <v>272</v>
      </c>
      <c r="B274" s="4">
        <v>2200</v>
      </c>
      <c r="C274" s="20">
        <f t="shared" si="20"/>
        <v>-1.354422510775726E-2</v>
      </c>
      <c r="F274" s="19">
        <f t="shared" si="21"/>
        <v>1.8344603376960216E-4</v>
      </c>
      <c r="G274">
        <v>250</v>
      </c>
      <c r="H274" s="17">
        <f t="shared" si="22"/>
        <v>6.7771794771934136E-5</v>
      </c>
      <c r="I274" s="17">
        <f t="shared" si="24"/>
        <v>9.9862649417016813E-5</v>
      </c>
      <c r="J274" s="16">
        <f t="shared" si="23"/>
        <v>7.0529674231985738E-9</v>
      </c>
    </row>
    <row r="275" spans="1:10" x14ac:dyDescent="0.25">
      <c r="A275" s="37">
        <v>273</v>
      </c>
      <c r="B275" s="4">
        <v>2180</v>
      </c>
      <c r="C275" s="20">
        <f t="shared" si="20"/>
        <v>-9.1324835632724741E-3</v>
      </c>
      <c r="F275" s="19">
        <f t="shared" si="21"/>
        <v>8.340225603344191E-5</v>
      </c>
      <c r="G275">
        <v>249</v>
      </c>
      <c r="H275" s="17">
        <f t="shared" si="22"/>
        <v>3.0935364930039815E-5</v>
      </c>
      <c r="I275" s="17">
        <f t="shared" si="24"/>
        <v>9.99861158106526E-5</v>
      </c>
      <c r="J275" s="16">
        <f t="shared" si="23"/>
        <v>2.6194789198933527E-10</v>
      </c>
    </row>
    <row r="276" spans="1:10" x14ac:dyDescent="0.25">
      <c r="A276" s="37">
        <v>274</v>
      </c>
      <c r="B276" s="4">
        <v>2180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9.99861158106526E-5</v>
      </c>
      <c r="J276" s="16">
        <f t="shared" si="23"/>
        <v>9.9175825966863186E-9</v>
      </c>
    </row>
    <row r="277" spans="1:10" x14ac:dyDescent="0.25">
      <c r="A277" s="37">
        <v>275</v>
      </c>
      <c r="B277" s="4">
        <v>2170</v>
      </c>
      <c r="C277" s="20">
        <f t="shared" si="20"/>
        <v>-4.5977092486294314E-3</v>
      </c>
      <c r="F277" s="19">
        <f t="shared" si="21"/>
        <v>2.113893033493261E-5</v>
      </c>
      <c r="G277">
        <v>247</v>
      </c>
      <c r="H277" s="17">
        <f t="shared" si="22"/>
        <v>7.9037650461555924E-6</v>
      </c>
      <c r="I277" s="17">
        <f t="shared" si="24"/>
        <v>1.0001766059341499E-4</v>
      </c>
      <c r="J277" s="16">
        <f t="shared" si="23"/>
        <v>6.1590396013547524E-9</v>
      </c>
    </row>
    <row r="278" spans="1:10" x14ac:dyDescent="0.25">
      <c r="A278" s="37">
        <v>276</v>
      </c>
      <c r="B278" s="4">
        <v>2125</v>
      </c>
      <c r="C278" s="20">
        <f t="shared" si="20"/>
        <v>-2.0955365175987995E-2</v>
      </c>
      <c r="F278" s="19">
        <f t="shared" si="21"/>
        <v>4.3912732965901036E-4</v>
      </c>
      <c r="G278">
        <v>246</v>
      </c>
      <c r="H278" s="17">
        <f t="shared" si="22"/>
        <v>1.6484594381307085E-4</v>
      </c>
      <c r="I278" s="17">
        <f t="shared" si="24"/>
        <v>1.0067557861811311E-4</v>
      </c>
      <c r="J278" s="16">
        <f t="shared" si="23"/>
        <v>1.1482173389430349E-7</v>
      </c>
    </row>
    <row r="279" spans="1:10" x14ac:dyDescent="0.25">
      <c r="A279" s="37">
        <v>277</v>
      </c>
      <c r="B279" s="4">
        <v>2050</v>
      </c>
      <c r="C279" s="20">
        <f t="shared" si="20"/>
        <v>-3.5932009226063329E-2</v>
      </c>
      <c r="F279" s="19">
        <f t="shared" si="21"/>
        <v>1.2911092870219001E-3</v>
      </c>
      <c r="G279">
        <v>245</v>
      </c>
      <c r="H279" s="17">
        <f t="shared" si="22"/>
        <v>4.8661734861952155E-4</v>
      </c>
      <c r="I279" s="17">
        <f t="shared" si="24"/>
        <v>1.0261772118699933E-4</v>
      </c>
      <c r="J279" s="16">
        <f t="shared" si="23"/>
        <v>1.4134858833141525E-6</v>
      </c>
    </row>
    <row r="280" spans="1:10" x14ac:dyDescent="0.25">
      <c r="A280" s="37">
        <v>278</v>
      </c>
      <c r="B280" s="4">
        <v>2010</v>
      </c>
      <c r="C280" s="20">
        <f t="shared" si="20"/>
        <v>-1.9705071079332444E-2</v>
      </c>
      <c r="F280" s="19">
        <f t="shared" si="21"/>
        <v>3.8828982624154393E-4</v>
      </c>
      <c r="G280">
        <v>244</v>
      </c>
      <c r="H280" s="17">
        <f t="shared" si="22"/>
        <v>1.4693233459086433E-4</v>
      </c>
      <c r="I280" s="17">
        <f t="shared" si="24"/>
        <v>1.0320414405614754E-4</v>
      </c>
      <c r="J280" s="16">
        <f t="shared" si="23"/>
        <v>8.1508868818331649E-8</v>
      </c>
    </row>
    <row r="281" spans="1:10" x14ac:dyDescent="0.25">
      <c r="A281" s="37">
        <v>279</v>
      </c>
      <c r="B281" s="4">
        <v>2149</v>
      </c>
      <c r="C281" s="20">
        <f t="shared" si="20"/>
        <v>6.6867895589389048E-2</v>
      </c>
      <c r="F281" s="19">
        <f t="shared" si="21"/>
        <v>4.4713154605534357E-3</v>
      </c>
      <c r="G281">
        <v>243</v>
      </c>
      <c r="H281" s="17">
        <f t="shared" si="22"/>
        <v>1.6987656212464966E-3</v>
      </c>
      <c r="I281" s="17">
        <f t="shared" si="24"/>
        <v>1.0998410173119317E-4</v>
      </c>
      <c r="J281" s="16">
        <f t="shared" si="23"/>
        <v>1.9025040300794594E-5</v>
      </c>
    </row>
    <row r="282" spans="1:10" x14ac:dyDescent="0.25">
      <c r="A282" s="37">
        <v>280</v>
      </c>
      <c r="B282" s="4">
        <v>2230</v>
      </c>
      <c r="C282" s="20">
        <f t="shared" si="20"/>
        <v>3.6998967811654064E-2</v>
      </c>
      <c r="F282" s="19">
        <f t="shared" si="21"/>
        <v>1.3689236191278134E-3</v>
      </c>
      <c r="G282">
        <v>242</v>
      </c>
      <c r="H282" s="17">
        <f t="shared" si="22"/>
        <v>5.2217268899204484E-4</v>
      </c>
      <c r="I282" s="17">
        <f t="shared" si="24"/>
        <v>1.1206814951633322E-4</v>
      </c>
      <c r="J282" s="16">
        <f t="shared" si="23"/>
        <v>1.5808101944455028E-6</v>
      </c>
    </row>
    <row r="283" spans="1:10" x14ac:dyDescent="0.25">
      <c r="A283" s="37">
        <v>281</v>
      </c>
      <c r="B283" s="4">
        <v>2200</v>
      </c>
      <c r="C283" s="20">
        <f t="shared" si="20"/>
        <v>-1.354422510775726E-2</v>
      </c>
      <c r="F283" s="19">
        <f t="shared" si="21"/>
        <v>1.8344603376960216E-4</v>
      </c>
      <c r="G283">
        <v>241</v>
      </c>
      <c r="H283" s="17">
        <f t="shared" si="22"/>
        <v>7.0255454468733463E-5</v>
      </c>
      <c r="I283" s="17">
        <f t="shared" si="24"/>
        <v>1.1234854664809858E-4</v>
      </c>
      <c r="J283" s="16">
        <f t="shared" si="23"/>
        <v>5.1188132805852441E-9</v>
      </c>
    </row>
    <row r="284" spans="1:10" x14ac:dyDescent="0.25">
      <c r="A284" s="37">
        <v>282</v>
      </c>
      <c r="B284" s="4">
        <v>2155</v>
      </c>
      <c r="C284" s="20">
        <f t="shared" si="20"/>
        <v>-2.0666636808559107E-2</v>
      </c>
      <c r="F284" s="19">
        <f t="shared" si="21"/>
        <v>4.2710987697689015E-4</v>
      </c>
      <c r="G284">
        <v>240</v>
      </c>
      <c r="H284" s="17">
        <f t="shared" si="22"/>
        <v>1.6422834646487755E-4</v>
      </c>
      <c r="I284" s="17">
        <f t="shared" si="24"/>
        <v>1.1300399977485633E-4</v>
      </c>
      <c r="J284" s="16">
        <f t="shared" si="23"/>
        <v>9.8946036046438439E-8</v>
      </c>
    </row>
    <row r="285" spans="1:10" x14ac:dyDescent="0.25">
      <c r="A285" s="37">
        <v>283</v>
      </c>
      <c r="B285" s="4">
        <v>2115</v>
      </c>
      <c r="C285" s="20">
        <f t="shared" si="20"/>
        <v>-1.8735911057469818E-2</v>
      </c>
      <c r="F285" s="19">
        <f t="shared" si="21"/>
        <v>3.5103436315341978E-4</v>
      </c>
      <c r="G285">
        <v>239</v>
      </c>
      <c r="H285" s="17">
        <f t="shared" si="22"/>
        <v>1.3551735673688806E-4</v>
      </c>
      <c r="I285" s="17">
        <f t="shared" si="24"/>
        <v>1.1354486423044613E-4</v>
      </c>
      <c r="J285" s="16">
        <f t="shared" si="23"/>
        <v>5.6616713626148693E-8</v>
      </c>
    </row>
    <row r="286" spans="1:10" x14ac:dyDescent="0.25">
      <c r="A286" s="37">
        <v>284</v>
      </c>
      <c r="B286" s="4">
        <v>2060</v>
      </c>
      <c r="C286" s="20">
        <f t="shared" si="20"/>
        <v>-2.6348829696751619E-2</v>
      </c>
      <c r="F286" s="19">
        <f t="shared" si="21"/>
        <v>6.9426082638841997E-4</v>
      </c>
      <c r="G286">
        <v>238</v>
      </c>
      <c r="H286" s="17">
        <f t="shared" si="22"/>
        <v>2.6909444677711823E-4</v>
      </c>
      <c r="I286" s="17">
        <f t="shared" si="24"/>
        <v>1.1461884932698932E-4</v>
      </c>
      <c r="J286" s="16">
        <f t="shared" si="23"/>
        <v>3.3651535252583559E-7</v>
      </c>
    </row>
    <row r="287" spans="1:10" x14ac:dyDescent="0.25">
      <c r="A287" s="37">
        <v>285</v>
      </c>
      <c r="B287" s="4">
        <v>2020</v>
      </c>
      <c r="C287" s="20">
        <f t="shared" si="20"/>
        <v>-1.9608471388376313E-2</v>
      </c>
      <c r="F287" s="19">
        <f t="shared" si="21"/>
        <v>3.844921501887725E-4</v>
      </c>
      <c r="G287">
        <v>237</v>
      </c>
      <c r="H287" s="17">
        <f t="shared" si="22"/>
        <v>1.4962574874389714E-4</v>
      </c>
      <c r="I287" s="17">
        <f t="shared" si="24"/>
        <v>1.1521602190388446E-4</v>
      </c>
      <c r="J287" s="16">
        <f t="shared" si="23"/>
        <v>7.2757492386112894E-8</v>
      </c>
    </row>
    <row r="288" spans="1:10" x14ac:dyDescent="0.25">
      <c r="A288" s="37">
        <v>286</v>
      </c>
      <c r="B288" s="4">
        <v>2100</v>
      </c>
      <c r="C288" s="20">
        <f t="shared" si="20"/>
        <v>3.8839833316263957E-2</v>
      </c>
      <c r="F288" s="19">
        <f t="shared" si="21"/>
        <v>1.5085326520351675E-3</v>
      </c>
      <c r="G288">
        <v>236</v>
      </c>
      <c r="H288" s="17">
        <f t="shared" si="22"/>
        <v>5.8940030791181683E-4</v>
      </c>
      <c r="I288" s="17">
        <f t="shared" si="24"/>
        <v>1.1756838240101341E-4</v>
      </c>
      <c r="J288" s="16">
        <f t="shared" si="23"/>
        <v>1.9360871787670856E-6</v>
      </c>
    </row>
    <row r="289" spans="1:10" x14ac:dyDescent="0.25">
      <c r="A289" s="37">
        <v>287</v>
      </c>
      <c r="B289" s="4">
        <v>2099</v>
      </c>
      <c r="C289" s="20">
        <f t="shared" si="20"/>
        <v>-4.7630389088141906E-4</v>
      </c>
      <c r="F289" s="19">
        <f t="shared" si="21"/>
        <v>2.2686539646877876E-7</v>
      </c>
      <c r="G289">
        <v>235</v>
      </c>
      <c r="H289" s="17">
        <f t="shared" si="22"/>
        <v>8.8993991621845602E-8</v>
      </c>
      <c r="I289" s="17">
        <f t="shared" si="24"/>
        <v>1.175687375856775E-4</v>
      </c>
      <c r="J289" s="16">
        <f t="shared" si="23"/>
        <v>1.3659214592418728E-8</v>
      </c>
    </row>
    <row r="290" spans="1:10" x14ac:dyDescent="0.25">
      <c r="A290" s="37">
        <v>288</v>
      </c>
      <c r="B290" s="4">
        <v>2064</v>
      </c>
      <c r="C290" s="20">
        <f t="shared" si="20"/>
        <v>-1.6815193219179677E-2</v>
      </c>
      <c r="F290" s="19">
        <f t="shared" si="21"/>
        <v>2.8275072299834621E-4</v>
      </c>
      <c r="G290">
        <v>234</v>
      </c>
      <c r="H290" s="17">
        <f t="shared" si="22"/>
        <v>1.1136095242126832E-4</v>
      </c>
      <c r="I290" s="17">
        <f t="shared" si="24"/>
        <v>1.1801319121402145E-4</v>
      </c>
      <c r="J290" s="16">
        <f t="shared" si="23"/>
        <v>2.7293860109054451E-8</v>
      </c>
    </row>
    <row r="291" spans="1:10" x14ac:dyDescent="0.25">
      <c r="A291" s="37">
        <v>289</v>
      </c>
      <c r="B291" s="4">
        <v>2021</v>
      </c>
      <c r="C291" s="20">
        <f t="shared" si="20"/>
        <v>-2.1053409197832381E-2</v>
      </c>
      <c r="F291" s="19">
        <f t="shared" si="21"/>
        <v>4.4324603885137308E-4</v>
      </c>
      <c r="G291">
        <v>233</v>
      </c>
      <c r="H291" s="17">
        <f t="shared" si="22"/>
        <v>1.7527132109979065E-4</v>
      </c>
      <c r="I291" s="17">
        <f t="shared" si="24"/>
        <v>1.1871271804917952E-4</v>
      </c>
      <c r="J291" s="16">
        <f t="shared" si="23"/>
        <v>1.0562962553111329E-7</v>
      </c>
    </row>
    <row r="292" spans="1:10" x14ac:dyDescent="0.25">
      <c r="A292" s="37">
        <v>290</v>
      </c>
      <c r="B292" s="4">
        <v>2010</v>
      </c>
      <c r="C292" s="20">
        <f t="shared" si="20"/>
        <v>-5.4577163504995205E-3</v>
      </c>
      <c r="F292" s="19">
        <f t="shared" si="21"/>
        <v>2.9786667762509807E-5</v>
      </c>
      <c r="G292">
        <v>232</v>
      </c>
      <c r="H292" s="17">
        <f t="shared" si="22"/>
        <v>1.1825641332668803E-5</v>
      </c>
      <c r="I292" s="17">
        <f t="shared" si="24"/>
        <v>1.1875991546518146E-4</v>
      </c>
      <c r="J292" s="16">
        <f t="shared" si="23"/>
        <v>7.8321197304988245E-9</v>
      </c>
    </row>
    <row r="293" spans="1:10" x14ac:dyDescent="0.25">
      <c r="A293" s="37">
        <v>291</v>
      </c>
      <c r="B293" s="4">
        <v>1960</v>
      </c>
      <c r="C293" s="20">
        <f t="shared" si="20"/>
        <v>-2.5190248828558519E-2</v>
      </c>
      <c r="F293" s="19">
        <f t="shared" si="21"/>
        <v>6.3454863604469388E-4</v>
      </c>
      <c r="G293">
        <v>231</v>
      </c>
      <c r="H293" s="17">
        <f t="shared" si="22"/>
        <v>2.529324093219389E-4</v>
      </c>
      <c r="I293" s="17">
        <f t="shared" si="24"/>
        <v>1.1976939611889975E-4</v>
      </c>
      <c r="J293" s="16">
        <f t="shared" si="23"/>
        <v>2.6549003631989046E-7</v>
      </c>
    </row>
    <row r="294" spans="1:10" x14ac:dyDescent="0.25">
      <c r="A294" s="37">
        <v>292</v>
      </c>
      <c r="B294" s="4">
        <v>1960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1.1976939611889975E-4</v>
      </c>
      <c r="J294" s="16">
        <f t="shared" si="23"/>
        <v>1.42304341727174E-8</v>
      </c>
    </row>
    <row r="295" spans="1:10" x14ac:dyDescent="0.25">
      <c r="A295" s="37">
        <v>293</v>
      </c>
      <c r="B295" s="4">
        <v>1900</v>
      </c>
      <c r="C295" s="20">
        <f t="shared" si="20"/>
        <v>-3.1090587070031119E-2</v>
      </c>
      <c r="F295" s="19">
        <f t="shared" si="21"/>
        <v>9.666246043591862E-4</v>
      </c>
      <c r="G295">
        <v>229</v>
      </c>
      <c r="H295" s="17">
        <f t="shared" si="22"/>
        <v>3.8839263011177042E-4</v>
      </c>
      <c r="I295" s="17">
        <f t="shared" si="24"/>
        <v>1.213195131924518E-4</v>
      </c>
      <c r="J295" s="16">
        <f t="shared" si="23"/>
        <v>7.1535952390798352E-7</v>
      </c>
    </row>
    <row r="296" spans="1:10" x14ac:dyDescent="0.25">
      <c r="A296" s="37">
        <v>294</v>
      </c>
      <c r="B296" s="4">
        <v>1820</v>
      </c>
      <c r="C296" s="20">
        <f t="shared" si="20"/>
        <v>-4.3017385083690816E-2</v>
      </c>
      <c r="F296" s="19">
        <f t="shared" si="21"/>
        <v>1.8504954194385451E-3</v>
      </c>
      <c r="G296">
        <v>228</v>
      </c>
      <c r="H296" s="17">
        <f t="shared" si="22"/>
        <v>7.4651396060394575E-4</v>
      </c>
      <c r="I296" s="17">
        <f t="shared" si="24"/>
        <v>1.2429893130253317E-4</v>
      </c>
      <c r="J296" s="16">
        <f t="shared" si="23"/>
        <v>2.9814672611306213E-6</v>
      </c>
    </row>
    <row r="297" spans="1:10" x14ac:dyDescent="0.25">
      <c r="A297" s="37">
        <v>295</v>
      </c>
      <c r="B297" s="4">
        <v>1925</v>
      </c>
      <c r="C297" s="20">
        <f t="shared" si="20"/>
        <v>5.6089466651043578E-2</v>
      </c>
      <c r="F297" s="19">
        <f t="shared" si="21"/>
        <v>3.1460282691985297E-3</v>
      </c>
      <c r="G297">
        <v>227</v>
      </c>
      <c r="H297" s="17">
        <f t="shared" si="22"/>
        <v>1.2742343980633002E-3</v>
      </c>
      <c r="I297" s="17">
        <f t="shared" si="24"/>
        <v>1.2938453886304953E-4</v>
      </c>
      <c r="J297" s="16">
        <f t="shared" si="23"/>
        <v>9.1032551779537516E-6</v>
      </c>
    </row>
    <row r="298" spans="1:10" x14ac:dyDescent="0.25">
      <c r="A298" s="37">
        <v>296</v>
      </c>
      <c r="B298" s="4">
        <v>1915</v>
      </c>
      <c r="C298" s="20">
        <f t="shared" si="20"/>
        <v>-5.2083451071382354E-3</v>
      </c>
      <c r="F298" s="19">
        <f t="shared" si="21"/>
        <v>2.7126858755050798E-5</v>
      </c>
      <c r="G298">
        <v>226</v>
      </c>
      <c r="H298" s="17">
        <f t="shared" si="22"/>
        <v>1.1031205994150038E-5</v>
      </c>
      <c r="I298" s="17">
        <f t="shared" si="24"/>
        <v>1.294285656015293E-4</v>
      </c>
      <c r="J298" s="16">
        <f t="shared" si="23"/>
        <v>1.0360215420236035E-8</v>
      </c>
    </row>
    <row r="299" spans="1:10" x14ac:dyDescent="0.25">
      <c r="A299" s="37">
        <v>297</v>
      </c>
      <c r="B299" s="4">
        <v>1895</v>
      </c>
      <c r="C299" s="20">
        <f t="shared" si="20"/>
        <v>-1.0498784098219695E-2</v>
      </c>
      <c r="F299" s="19">
        <f t="shared" si="21"/>
        <v>1.1022446754103073E-4</v>
      </c>
      <c r="G299">
        <v>225</v>
      </c>
      <c r="H299" s="17">
        <f t="shared" si="22"/>
        <v>4.5002670144238693E-5</v>
      </c>
      <c r="I299" s="17">
        <f t="shared" si="24"/>
        <v>1.2960817613462809E-4</v>
      </c>
      <c r="J299" s="16">
        <f t="shared" si="23"/>
        <v>3.5594211748269852E-10</v>
      </c>
    </row>
    <row r="300" spans="1:10" x14ac:dyDescent="0.25">
      <c r="A300" s="37">
        <v>298</v>
      </c>
      <c r="B300" s="4">
        <v>1880</v>
      </c>
      <c r="C300" s="20">
        <f t="shared" si="20"/>
        <v>-7.947061692531834E-3</v>
      </c>
      <c r="F300" s="19">
        <f t="shared" si="21"/>
        <v>6.315578954490694E-5</v>
      </c>
      <c r="G300">
        <v>224</v>
      </c>
      <c r="H300" s="17">
        <f t="shared" si="22"/>
        <v>2.5888699012186858E-5</v>
      </c>
      <c r="I300" s="17">
        <f t="shared" si="24"/>
        <v>1.2971150073772184E-4</v>
      </c>
      <c r="J300" s="16">
        <f t="shared" si="23"/>
        <v>4.361019892378816E-9</v>
      </c>
    </row>
    <row r="301" spans="1:10" x14ac:dyDescent="0.25">
      <c r="A301" s="37">
        <v>299</v>
      </c>
      <c r="B301" s="4">
        <v>1885</v>
      </c>
      <c r="C301" s="20">
        <f t="shared" si="20"/>
        <v>2.6560440581162104E-3</v>
      </c>
      <c r="F301" s="19">
        <f t="shared" si="21"/>
        <v>7.0545700386544271E-6</v>
      </c>
      <c r="G301">
        <v>223</v>
      </c>
      <c r="H301" s="17">
        <f t="shared" si="22"/>
        <v>2.9033834139412619E-6</v>
      </c>
      <c r="I301" s="17">
        <f t="shared" si="24"/>
        <v>1.2972308845554163E-4</v>
      </c>
      <c r="J301" s="16">
        <f t="shared" si="23"/>
        <v>1.4920812935849353E-8</v>
      </c>
    </row>
    <row r="302" spans="1:10" x14ac:dyDescent="0.25">
      <c r="A302" s="37">
        <v>300</v>
      </c>
      <c r="B302" s="4">
        <v>1885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1.2972308845554163E-4</v>
      </c>
      <c r="J302" s="16">
        <f t="shared" si="23"/>
        <v>1.6694022352993484E-8</v>
      </c>
    </row>
    <row r="303" spans="1:10" x14ac:dyDescent="0.25">
      <c r="A303" s="37">
        <v>301</v>
      </c>
      <c r="B303" s="4">
        <v>1960</v>
      </c>
      <c r="C303" s="20">
        <f t="shared" si="20"/>
        <v>3.9016652342451719E-2</v>
      </c>
      <c r="F303" s="19">
        <f t="shared" si="21"/>
        <v>1.5222991600117432E-3</v>
      </c>
      <c r="G303">
        <v>221</v>
      </c>
      <c r="H303" s="17">
        <f t="shared" si="22"/>
        <v>6.3154953352805476E-4</v>
      </c>
      <c r="I303" s="17">
        <f t="shared" si="24"/>
        <v>1.3224367107945482E-4</v>
      </c>
      <c r="J303" s="16">
        <f t="shared" si="23"/>
        <v>1.9337218801798285E-6</v>
      </c>
    </row>
    <row r="304" spans="1:10" x14ac:dyDescent="0.25">
      <c r="A304" s="37">
        <v>302</v>
      </c>
      <c r="B304" s="4">
        <v>1970</v>
      </c>
      <c r="C304" s="20">
        <f t="shared" si="20"/>
        <v>5.0890695074712281E-3</v>
      </c>
      <c r="F304" s="19">
        <f t="shared" si="21"/>
        <v>2.5898628451873449E-5</v>
      </c>
      <c r="G304">
        <v>220</v>
      </c>
      <c r="H304" s="17">
        <f t="shared" si="22"/>
        <v>1.0787503773319029E-5</v>
      </c>
      <c r="I304" s="17">
        <f t="shared" si="24"/>
        <v>1.3228672517596335E-4</v>
      </c>
      <c r="J304" s="16">
        <f t="shared" si="23"/>
        <v>1.1206366291373276E-8</v>
      </c>
    </row>
    <row r="305" spans="1:10" x14ac:dyDescent="0.25">
      <c r="A305" s="37">
        <v>303</v>
      </c>
      <c r="B305" s="4">
        <v>1940</v>
      </c>
      <c r="C305" s="20">
        <f t="shared" si="20"/>
        <v>-1.5345569674660421E-2</v>
      </c>
      <c r="F305" s="19">
        <f t="shared" si="21"/>
        <v>2.3548650863985756E-4</v>
      </c>
      <c r="G305">
        <v>219</v>
      </c>
      <c r="H305" s="17">
        <f t="shared" si="22"/>
        <v>9.8479766631603255E-5</v>
      </c>
      <c r="I305" s="17">
        <f t="shared" si="24"/>
        <v>1.326797685959972E-4</v>
      </c>
      <c r="J305" s="16">
        <f t="shared" si="23"/>
        <v>1.067838663562499E-8</v>
      </c>
    </row>
    <row r="306" spans="1:10" x14ac:dyDescent="0.25">
      <c r="A306" s="37">
        <v>304</v>
      </c>
      <c r="B306" s="4">
        <v>2080</v>
      </c>
      <c r="C306" s="20">
        <f t="shared" si="20"/>
        <v>6.9679920637989806E-2</v>
      </c>
      <c r="F306" s="19">
        <f t="shared" si="21"/>
        <v>4.8552913401165576E-3</v>
      </c>
      <c r="G306">
        <v>218</v>
      </c>
      <c r="H306" s="17">
        <f t="shared" si="22"/>
        <v>2.0386048784795992E-3</v>
      </c>
      <c r="I306" s="17">
        <f t="shared" si="24"/>
        <v>1.408160615721238E-4</v>
      </c>
      <c r="J306" s="16">
        <f t="shared" si="23"/>
        <v>2.2231576652740594E-5</v>
      </c>
    </row>
    <row r="307" spans="1:10" x14ac:dyDescent="0.25">
      <c r="A307" s="37">
        <v>305</v>
      </c>
      <c r="B307" s="4">
        <v>1948</v>
      </c>
      <c r="C307" s="20">
        <f t="shared" si="20"/>
        <v>-6.5564688492883244E-2</v>
      </c>
      <c r="F307" s="19">
        <f t="shared" si="21"/>
        <v>4.2987283771688161E-3</v>
      </c>
      <c r="G307">
        <v>217</v>
      </c>
      <c r="H307" s="17">
        <f t="shared" si="22"/>
        <v>1.812151710234255E-3</v>
      </c>
      <c r="I307" s="17">
        <f t="shared" si="24"/>
        <v>1.4804855541499692E-4</v>
      </c>
      <c r="J307" s="16">
        <f t="shared" si="23"/>
        <v>1.7233048421201648E-5</v>
      </c>
    </row>
    <row r="308" spans="1:10" x14ac:dyDescent="0.25">
      <c r="A308" s="37">
        <v>306</v>
      </c>
      <c r="B308" s="4">
        <v>1970</v>
      </c>
      <c r="C308" s="20">
        <f t="shared" si="20"/>
        <v>1.1230337529553755E-2</v>
      </c>
      <c r="F308" s="19">
        <f t="shared" si="21"/>
        <v>1.2612048102770353E-4</v>
      </c>
      <c r="G308">
        <v>216</v>
      </c>
      <c r="H308" s="17">
        <f t="shared" si="22"/>
        <v>5.3379801187476556E-5</v>
      </c>
      <c r="I308" s="17">
        <f t="shared" si="24"/>
        <v>1.4826159998584707E-4</v>
      </c>
      <c r="J308" s="16">
        <f t="shared" si="23"/>
        <v>4.6437624586654777E-10</v>
      </c>
    </row>
    <row r="309" spans="1:10" x14ac:dyDescent="0.25">
      <c r="A309" s="37">
        <v>307</v>
      </c>
      <c r="B309" s="4">
        <v>1945</v>
      </c>
      <c r="C309" s="20">
        <f t="shared" si="20"/>
        <v>-1.2771565679487505E-2</v>
      </c>
      <c r="F309" s="19">
        <f t="shared" si="21"/>
        <v>1.6311288990546313E-4</v>
      </c>
      <c r="G309">
        <v>215</v>
      </c>
      <c r="H309" s="17">
        <f t="shared" si="22"/>
        <v>6.9313271934059884E-5</v>
      </c>
      <c r="I309" s="17">
        <f t="shared" si="24"/>
        <v>1.485382367650203E-4</v>
      </c>
      <c r="J309" s="16">
        <f t="shared" si="23"/>
        <v>2.3005261151442002E-10</v>
      </c>
    </row>
    <row r="310" spans="1:10" x14ac:dyDescent="0.25">
      <c r="A310" s="37">
        <v>308</v>
      </c>
      <c r="B310" s="4">
        <v>1955</v>
      </c>
      <c r="C310" s="20">
        <f t="shared" si="20"/>
        <v>5.1282163669195292E-3</v>
      </c>
      <c r="F310" s="19">
        <f t="shared" si="21"/>
        <v>2.6298603105941335E-5</v>
      </c>
      <c r="G310">
        <v>214</v>
      </c>
      <c r="H310" s="17">
        <f t="shared" si="22"/>
        <v>1.1220122105580193E-5</v>
      </c>
      <c r="I310" s="17">
        <f t="shared" si="24"/>
        <v>1.48583017488172E-4</v>
      </c>
      <c r="J310" s="16">
        <f t="shared" si="23"/>
        <v>1.4808797675764887E-8</v>
      </c>
    </row>
    <row r="311" spans="1:10" x14ac:dyDescent="0.25">
      <c r="A311" s="37">
        <v>309</v>
      </c>
      <c r="B311" s="4">
        <v>1930</v>
      </c>
      <c r="C311" s="20">
        <f t="shared" si="20"/>
        <v>-1.2870190520534907E-2</v>
      </c>
      <c r="F311" s="19">
        <f t="shared" si="21"/>
        <v>1.6564180403486658E-4</v>
      </c>
      <c r="G311">
        <v>213</v>
      </c>
      <c r="H311" s="17">
        <f t="shared" si="22"/>
        <v>7.0953143108929827E-5</v>
      </c>
      <c r="I311" s="17">
        <f t="shared" si="24"/>
        <v>1.4886619917090291E-4</v>
      </c>
      <c r="J311" s="16">
        <f t="shared" si="23"/>
        <v>3.0170807597275348E-10</v>
      </c>
    </row>
    <row r="312" spans="1:10" x14ac:dyDescent="0.25">
      <c r="A312" s="37">
        <v>310</v>
      </c>
      <c r="B312" s="4">
        <v>1920</v>
      </c>
      <c r="C312" s="20">
        <f t="shared" si="20"/>
        <v>-5.1948168771040228E-3</v>
      </c>
      <c r="F312" s="19">
        <f t="shared" si="21"/>
        <v>2.6986122386644793E-5</v>
      </c>
      <c r="G312">
        <v>212</v>
      </c>
      <c r="H312" s="17">
        <f t="shared" si="22"/>
        <v>1.1605903549364736E-5</v>
      </c>
      <c r="I312" s="17">
        <f t="shared" si="24"/>
        <v>1.4891251958960058E-4</v>
      </c>
      <c r="J312" s="16">
        <f t="shared" si="23"/>
        <v>1.4721471501900748E-8</v>
      </c>
    </row>
    <row r="313" spans="1:10" x14ac:dyDescent="0.25">
      <c r="A313" s="37">
        <v>311</v>
      </c>
      <c r="B313" s="4">
        <v>1920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1.4891251958960058E-4</v>
      </c>
      <c r="J313" s="16">
        <f t="shared" si="23"/>
        <v>2.1998286549073003E-8</v>
      </c>
    </row>
    <row r="314" spans="1:10" x14ac:dyDescent="0.25">
      <c r="A314" s="37">
        <v>312</v>
      </c>
      <c r="B314" s="4">
        <v>1920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1.4891251958960058E-4</v>
      </c>
      <c r="J314" s="16">
        <f t="shared" si="23"/>
        <v>2.1998286549073003E-8</v>
      </c>
    </row>
    <row r="315" spans="1:10" x14ac:dyDescent="0.25">
      <c r="A315" s="37">
        <v>313</v>
      </c>
      <c r="B315" s="4">
        <v>1920</v>
      </c>
      <c r="C315" s="20">
        <f t="shared" si="20"/>
        <v>0</v>
      </c>
      <c r="F315" s="19">
        <f t="shared" si="21"/>
        <v>0</v>
      </c>
      <c r="G315">
        <v>209</v>
      </c>
      <c r="H315" s="17">
        <f t="shared" si="22"/>
        <v>0</v>
      </c>
      <c r="I315" s="17">
        <f t="shared" si="24"/>
        <v>1.4891251958960058E-4</v>
      </c>
      <c r="J315" s="16">
        <f t="shared" si="23"/>
        <v>2.1998286549073003E-8</v>
      </c>
    </row>
    <row r="316" spans="1:10" x14ac:dyDescent="0.25">
      <c r="A316" s="37">
        <v>314</v>
      </c>
      <c r="B316" s="4">
        <v>1910</v>
      </c>
      <c r="C316" s="20">
        <f t="shared" si="20"/>
        <v>-5.2219439811517126E-3</v>
      </c>
      <c r="F316" s="19">
        <f t="shared" si="21"/>
        <v>2.7268698942286596E-5</v>
      </c>
      <c r="G316">
        <v>208</v>
      </c>
      <c r="H316" s="17">
        <f t="shared" si="22"/>
        <v>1.1916535923894932E-5</v>
      </c>
      <c r="I316" s="17">
        <f t="shared" si="24"/>
        <v>1.4896007977576557E-4</v>
      </c>
      <c r="J316" s="16">
        <f t="shared" si="23"/>
        <v>1.4664450716114424E-8</v>
      </c>
    </row>
    <row r="317" spans="1:10" x14ac:dyDescent="0.25">
      <c r="A317" s="37">
        <v>315</v>
      </c>
      <c r="B317" s="4">
        <v>1885</v>
      </c>
      <c r="C317" s="20">
        <f t="shared" si="20"/>
        <v>-1.3175421158564404E-2</v>
      </c>
      <c r="F317" s="19">
        <f t="shared" si="21"/>
        <v>1.735917227055466E-4</v>
      </c>
      <c r="G317">
        <v>207</v>
      </c>
      <c r="H317" s="17">
        <f t="shared" si="22"/>
        <v>7.6164291578475907E-5</v>
      </c>
      <c r="I317" s="17">
        <f t="shared" si="24"/>
        <v>1.4926405971672587E-4</v>
      </c>
      <c r="J317" s="16">
        <f t="shared" si="23"/>
        <v>6.2117547006250311E-10</v>
      </c>
    </row>
    <row r="318" spans="1:10" x14ac:dyDescent="0.25">
      <c r="A318" s="37">
        <v>316</v>
      </c>
      <c r="B318" s="4">
        <v>1890</v>
      </c>
      <c r="C318" s="20">
        <f t="shared" si="20"/>
        <v>2.6490081715768625E-3</v>
      </c>
      <c r="F318" s="19">
        <f t="shared" si="21"/>
        <v>7.0172442930809924E-6</v>
      </c>
      <c r="G318">
        <v>206</v>
      </c>
      <c r="H318" s="17">
        <f t="shared" si="22"/>
        <v>3.0911905309287774E-6</v>
      </c>
      <c r="I318" s="17">
        <f t="shared" si="24"/>
        <v>1.4927639699310058E-4</v>
      </c>
      <c r="J318" s="16">
        <f t="shared" si="23"/>
        <v>2.0068511653142893E-8</v>
      </c>
    </row>
    <row r="319" spans="1:10" x14ac:dyDescent="0.25">
      <c r="A319" s="37">
        <v>317</v>
      </c>
      <c r="B319" s="4">
        <v>1877</v>
      </c>
      <c r="C319" s="20">
        <f t="shared" si="20"/>
        <v>-6.9020714671792945E-3</v>
      </c>
      <c r="F319" s="19">
        <f t="shared" si="21"/>
        <v>4.7638590538050542E-5</v>
      </c>
      <c r="G319">
        <v>205</v>
      </c>
      <c r="H319" s="17">
        <f t="shared" si="22"/>
        <v>2.1069530909270178E-5</v>
      </c>
      <c r="I319" s="17">
        <f t="shared" si="24"/>
        <v>1.493604877740837E-4</v>
      </c>
      <c r="J319" s="16">
        <f t="shared" si="23"/>
        <v>1.0226424057021078E-8</v>
      </c>
    </row>
    <row r="320" spans="1:10" x14ac:dyDescent="0.25">
      <c r="A320" s="37">
        <v>318</v>
      </c>
      <c r="B320" s="4">
        <v>1850</v>
      </c>
      <c r="C320" s="20">
        <f t="shared" si="20"/>
        <v>-1.4489118514138364E-2</v>
      </c>
      <c r="F320" s="19">
        <f t="shared" si="21"/>
        <v>2.0993455531674712E-4</v>
      </c>
      <c r="G320">
        <v>204</v>
      </c>
      <c r="H320" s="17">
        <f t="shared" si="22"/>
        <v>9.322162667550124E-5</v>
      </c>
      <c r="I320" s="17">
        <f t="shared" si="24"/>
        <v>1.4973254538777324E-4</v>
      </c>
      <c r="J320" s="16">
        <f t="shared" si="23"/>
        <v>3.6965924232833214E-9</v>
      </c>
    </row>
    <row r="321" spans="1:10" x14ac:dyDescent="0.25">
      <c r="A321" s="37">
        <v>319</v>
      </c>
      <c r="B321" s="4">
        <v>1878</v>
      </c>
      <c r="C321" s="20">
        <f t="shared" si="20"/>
        <v>1.5021741695837781E-2</v>
      </c>
      <c r="F321" s="19">
        <f t="shared" si="21"/>
        <v>2.2565272357647135E-4</v>
      </c>
      <c r="G321">
        <v>203</v>
      </c>
      <c r="H321" s="17">
        <f t="shared" si="22"/>
        <v>1.0060281003755549E-4</v>
      </c>
      <c r="I321" s="17">
        <f t="shared" si="24"/>
        <v>1.5013406210409624E-4</v>
      </c>
      <c r="J321" s="16">
        <f t="shared" si="23"/>
        <v>5.7939290346474072E-9</v>
      </c>
    </row>
    <row r="322" spans="1:10" x14ac:dyDescent="0.25">
      <c r="A322" s="37">
        <v>320</v>
      </c>
      <c r="B322" s="4">
        <v>1878</v>
      </c>
      <c r="C322" s="20">
        <f t="shared" si="20"/>
        <v>0</v>
      </c>
      <c r="F322" s="19">
        <f t="shared" si="21"/>
        <v>0</v>
      </c>
      <c r="G322">
        <v>202</v>
      </c>
      <c r="H322" s="17">
        <f t="shared" si="22"/>
        <v>0</v>
      </c>
      <c r="I322" s="17">
        <f t="shared" si="24"/>
        <v>1.5013406210409624E-4</v>
      </c>
      <c r="J322" s="16">
        <f t="shared" si="23"/>
        <v>2.2360674592531125E-8</v>
      </c>
    </row>
    <row r="323" spans="1:10" x14ac:dyDescent="0.25">
      <c r="A323" s="37">
        <v>321</v>
      </c>
      <c r="B323" s="4">
        <v>1850</v>
      </c>
      <c r="C323" s="20">
        <f t="shared" si="20"/>
        <v>-1.5021741695837761E-2</v>
      </c>
      <c r="F323" s="19">
        <f t="shared" si="21"/>
        <v>2.2565272357647073E-4</v>
      </c>
      <c r="G323">
        <v>201</v>
      </c>
      <c r="H323" s="17">
        <f t="shared" si="22"/>
        <v>1.0141067667156933E-4</v>
      </c>
      <c r="I323" s="17">
        <f t="shared" si="24"/>
        <v>1.5053880310369715E-4</v>
      </c>
      <c r="J323" s="16">
        <f t="shared" si="23"/>
        <v>5.732721421475309E-9</v>
      </c>
    </row>
    <row r="324" spans="1:10" x14ac:dyDescent="0.25">
      <c r="A324" s="37">
        <v>322</v>
      </c>
      <c r="B324" s="4">
        <v>1845</v>
      </c>
      <c r="C324" s="20">
        <f t="shared" ref="C324:C387" si="25">LN(B324/B323)</f>
        <v>-2.7063615977429142E-3</v>
      </c>
      <c r="F324" s="19">
        <f t="shared" ref="F324:F387" si="26">C324^2</f>
        <v>7.3243930977375797E-6</v>
      </c>
      <c r="G324">
        <v>200</v>
      </c>
      <c r="H324" s="17">
        <f t="shared" ref="H324:H387" si="27">F324*($E$7^(G324-1))</f>
        <v>3.3048483066998807E-6</v>
      </c>
      <c r="I324" s="17">
        <f t="shared" si="24"/>
        <v>1.5055199311140723E-4</v>
      </c>
      <c r="J324" s="16">
        <f t="shared" ref="J324:J387" si="28">(F324-($E$7*I324))^2</f>
        <v>2.0342384308782451E-8</v>
      </c>
    </row>
    <row r="325" spans="1:10" x14ac:dyDescent="0.25">
      <c r="A325" s="37">
        <v>323</v>
      </c>
      <c r="B325" s="4">
        <v>1845</v>
      </c>
      <c r="C325" s="20">
        <f t="shared" si="25"/>
        <v>0</v>
      </c>
      <c r="F325" s="19">
        <f t="shared" si="26"/>
        <v>0</v>
      </c>
      <c r="G325">
        <v>199</v>
      </c>
      <c r="H325" s="17">
        <f t="shared" si="27"/>
        <v>0</v>
      </c>
      <c r="I325" s="17">
        <f t="shared" ref="I325:I388" si="29">(1-$E$7)*H325+I324</f>
        <v>1.5055199311140723E-4</v>
      </c>
      <c r="J325" s="16">
        <f t="shared" si="28"/>
        <v>2.248533952674528E-8</v>
      </c>
    </row>
    <row r="326" spans="1:10" x14ac:dyDescent="0.25">
      <c r="A326" s="37">
        <v>324</v>
      </c>
      <c r="B326" s="4">
        <v>1845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1.5055199311140723E-4</v>
      </c>
      <c r="J326" s="16">
        <f t="shared" si="28"/>
        <v>2.248533952674528E-8</v>
      </c>
    </row>
    <row r="327" spans="1:10" x14ac:dyDescent="0.25">
      <c r="A327" s="37">
        <v>325</v>
      </c>
      <c r="B327" s="4">
        <v>1795</v>
      </c>
      <c r="C327" s="20">
        <f t="shared" si="25"/>
        <v>-2.7474255552248351E-2</v>
      </c>
      <c r="F327" s="19">
        <f t="shared" si="26"/>
        <v>7.5483471815024935E-4</v>
      </c>
      <c r="G327">
        <v>197</v>
      </c>
      <c r="H327" s="17">
        <f t="shared" si="27"/>
        <v>3.4470065282046151E-4</v>
      </c>
      <c r="I327" s="17">
        <f t="shared" si="29"/>
        <v>1.5192773076906508E-4</v>
      </c>
      <c r="J327" s="16">
        <f t="shared" si="28"/>
        <v>3.6422836051142352E-7</v>
      </c>
    </row>
    <row r="328" spans="1:10" x14ac:dyDescent="0.25">
      <c r="A328" s="37">
        <v>326</v>
      </c>
      <c r="B328" s="4">
        <v>1795</v>
      </c>
      <c r="C328" s="20">
        <f t="shared" si="25"/>
        <v>0</v>
      </c>
      <c r="F328" s="19">
        <f t="shared" si="26"/>
        <v>0</v>
      </c>
      <c r="G328">
        <v>196</v>
      </c>
      <c r="H328" s="17">
        <f t="shared" si="27"/>
        <v>0</v>
      </c>
      <c r="I328" s="17">
        <f t="shared" si="29"/>
        <v>1.5192773076906508E-4</v>
      </c>
      <c r="J328" s="16">
        <f t="shared" si="28"/>
        <v>2.2898157240351046E-8</v>
      </c>
    </row>
    <row r="329" spans="1:10" x14ac:dyDescent="0.25">
      <c r="A329" s="37">
        <v>327</v>
      </c>
      <c r="B329" s="4">
        <v>1775</v>
      </c>
      <c r="C329" s="20">
        <f t="shared" si="25"/>
        <v>-1.1204599012863132E-2</v>
      </c>
      <c r="F329" s="19">
        <f t="shared" si="26"/>
        <v>1.2554303903905347E-4</v>
      </c>
      <c r="G329">
        <v>195</v>
      </c>
      <c r="H329" s="17">
        <f t="shared" si="27"/>
        <v>5.7790499114481306E-5</v>
      </c>
      <c r="I329" s="17">
        <f t="shared" si="29"/>
        <v>1.5215837891329137E-4</v>
      </c>
      <c r="J329" s="16">
        <f t="shared" si="28"/>
        <v>6.7641914833891097E-10</v>
      </c>
    </row>
    <row r="330" spans="1:10" x14ac:dyDescent="0.25">
      <c r="A330" s="37">
        <v>328</v>
      </c>
      <c r="B330" s="4">
        <v>1825</v>
      </c>
      <c r="C330" s="20">
        <f t="shared" si="25"/>
        <v>2.7779564107075671E-2</v>
      </c>
      <c r="F330" s="19">
        <f t="shared" si="26"/>
        <v>7.7170418197912687E-4</v>
      </c>
      <c r="G330">
        <v>194</v>
      </c>
      <c r="H330" s="17">
        <f t="shared" si="27"/>
        <v>3.5665756985012111E-4</v>
      </c>
      <c r="I330" s="17">
        <f t="shared" si="29"/>
        <v>1.5358183792248307E-4</v>
      </c>
      <c r="J330" s="16">
        <f t="shared" si="28"/>
        <v>3.8283337866091505E-7</v>
      </c>
    </row>
    <row r="331" spans="1:10" x14ac:dyDescent="0.25">
      <c r="A331" s="37">
        <v>329</v>
      </c>
      <c r="B331" s="4">
        <v>1820</v>
      </c>
      <c r="C331" s="20">
        <f t="shared" si="25"/>
        <v>-2.7434859457508326E-3</v>
      </c>
      <c r="F331" s="19">
        <f t="shared" si="26"/>
        <v>7.5267151345323402E-6</v>
      </c>
      <c r="G331">
        <v>193</v>
      </c>
      <c r="H331" s="17">
        <f t="shared" si="27"/>
        <v>3.4925518018514996E-6</v>
      </c>
      <c r="I331" s="17">
        <f t="shared" si="29"/>
        <v>1.5359577707518214E-4</v>
      </c>
      <c r="J331" s="16">
        <f t="shared" si="28"/>
        <v>2.1157460896273146E-8</v>
      </c>
    </row>
    <row r="332" spans="1:10" x14ac:dyDescent="0.25">
      <c r="A332" s="37">
        <v>330</v>
      </c>
      <c r="B332" s="4">
        <v>1819</v>
      </c>
      <c r="C332" s="20">
        <f t="shared" si="25"/>
        <v>-5.496015527187791E-4</v>
      </c>
      <c r="F332" s="19">
        <f t="shared" si="26"/>
        <v>3.0206186675089289E-7</v>
      </c>
      <c r="G332">
        <v>192</v>
      </c>
      <c r="H332" s="17">
        <f t="shared" si="27"/>
        <v>1.4072461311340044E-7</v>
      </c>
      <c r="I332" s="17">
        <f t="shared" si="29"/>
        <v>1.5359633872236218E-4</v>
      </c>
      <c r="J332" s="16">
        <f t="shared" si="28"/>
        <v>2.331156630745647E-8</v>
      </c>
    </row>
    <row r="333" spans="1:10" x14ac:dyDescent="0.25">
      <c r="A333" s="37">
        <v>331</v>
      </c>
      <c r="B333" s="4">
        <v>1800</v>
      </c>
      <c r="C333" s="20">
        <f t="shared" si="25"/>
        <v>-1.0500234633866175E-2</v>
      </c>
      <c r="F333" s="19">
        <f t="shared" si="26"/>
        <v>1.1025492736624274E-4</v>
      </c>
      <c r="G333">
        <v>191</v>
      </c>
      <c r="H333" s="17">
        <f t="shared" si="27"/>
        <v>5.1571403803046933E-5</v>
      </c>
      <c r="I333" s="17">
        <f t="shared" si="29"/>
        <v>1.5380216578329055E-4</v>
      </c>
      <c r="J333" s="16">
        <f t="shared" si="28"/>
        <v>1.843276604336685E-9</v>
      </c>
    </row>
    <row r="334" spans="1:10" x14ac:dyDescent="0.25">
      <c r="A334" s="37">
        <v>332</v>
      </c>
      <c r="B334" s="4">
        <v>1815</v>
      </c>
      <c r="C334" s="20">
        <f t="shared" si="25"/>
        <v>8.2988028146950641E-3</v>
      </c>
      <c r="F334" s="19">
        <f t="shared" si="26"/>
        <v>6.8870128157190721E-5</v>
      </c>
      <c r="G334">
        <v>190</v>
      </c>
      <c r="H334" s="17">
        <f t="shared" si="27"/>
        <v>3.234287493915205E-5</v>
      </c>
      <c r="I334" s="17">
        <f t="shared" si="29"/>
        <v>1.5393124970189249E-4</v>
      </c>
      <c r="J334" s="16">
        <f t="shared" si="28"/>
        <v>7.1312561606706266E-9</v>
      </c>
    </row>
    <row r="335" spans="1:10" x14ac:dyDescent="0.25">
      <c r="A335" s="37">
        <v>333</v>
      </c>
      <c r="B335" s="4">
        <v>1815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1.5393124970189249E-4</v>
      </c>
      <c r="J335" s="16">
        <f t="shared" si="28"/>
        <v>2.3506069803091463E-8</v>
      </c>
    </row>
    <row r="336" spans="1:10" x14ac:dyDescent="0.25">
      <c r="A336" s="37">
        <v>334</v>
      </c>
      <c r="B336" s="4">
        <v>1810</v>
      </c>
      <c r="C336" s="20">
        <f t="shared" si="25"/>
        <v>-2.7586224390797514E-3</v>
      </c>
      <c r="F336" s="19">
        <f t="shared" si="26"/>
        <v>7.6099977613943165E-6</v>
      </c>
      <c r="G336">
        <v>188</v>
      </c>
      <c r="H336" s="17">
        <f t="shared" si="27"/>
        <v>3.6025152533611681E-6</v>
      </c>
      <c r="I336" s="17">
        <f t="shared" si="29"/>
        <v>1.5394562773064232E-4</v>
      </c>
      <c r="J336" s="16">
        <f t="shared" si="28"/>
        <v>2.1234672876223419E-8</v>
      </c>
    </row>
    <row r="337" spans="1:10" x14ac:dyDescent="0.25">
      <c r="A337" s="37">
        <v>335</v>
      </c>
      <c r="B337" s="4">
        <v>1810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1.5394562773064232E-4</v>
      </c>
      <c r="J337" s="16">
        <f t="shared" si="28"/>
        <v>2.3510461201618473E-8</v>
      </c>
    </row>
    <row r="338" spans="1:10" x14ac:dyDescent="0.25">
      <c r="A338" s="37">
        <v>336</v>
      </c>
      <c r="B338" s="4">
        <v>1775</v>
      </c>
      <c r="C338" s="20">
        <f t="shared" si="25"/>
        <v>-1.9526422350355267E-2</v>
      </c>
      <c r="F338" s="19">
        <f t="shared" si="26"/>
        <v>3.8128116980445373E-4</v>
      </c>
      <c r="G338">
        <v>186</v>
      </c>
      <c r="H338" s="17">
        <f t="shared" si="27"/>
        <v>1.8194504208366501E-4</v>
      </c>
      <c r="I338" s="17">
        <f t="shared" si="29"/>
        <v>1.5467179010942092E-4</v>
      </c>
      <c r="J338" s="16">
        <f t="shared" si="28"/>
        <v>5.1631969361763353E-8</v>
      </c>
    </row>
    <row r="339" spans="1:10" x14ac:dyDescent="0.25">
      <c r="A339" s="37">
        <v>337</v>
      </c>
      <c r="B339" s="4">
        <v>1775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1.5467179010942092E-4</v>
      </c>
      <c r="J339" s="16">
        <f t="shared" si="28"/>
        <v>2.3732782264147104E-8</v>
      </c>
    </row>
    <row r="340" spans="1:10" x14ac:dyDescent="0.25">
      <c r="A340" s="37">
        <v>338</v>
      </c>
      <c r="B340" s="4">
        <v>1725</v>
      </c>
      <c r="C340" s="20">
        <f t="shared" si="25"/>
        <v>-2.8573372444056E-2</v>
      </c>
      <c r="F340" s="19">
        <f t="shared" si="26"/>
        <v>8.1643761282673873E-4</v>
      </c>
      <c r="G340">
        <v>184</v>
      </c>
      <c r="H340" s="17">
        <f t="shared" si="27"/>
        <v>3.9272761622176485E-4</v>
      </c>
      <c r="I340" s="17">
        <f t="shared" si="29"/>
        <v>1.5623920858228319E-4</v>
      </c>
      <c r="J340" s="16">
        <f t="shared" si="28"/>
        <v>4.3668567848792901E-7</v>
      </c>
    </row>
    <row r="341" spans="1:10" x14ac:dyDescent="0.25">
      <c r="A341" s="37">
        <v>339</v>
      </c>
      <c r="B341" s="4">
        <v>1750</v>
      </c>
      <c r="C341" s="20">
        <f t="shared" si="25"/>
        <v>1.4388737452099671E-2</v>
      </c>
      <c r="F341" s="19">
        <f t="shared" si="26"/>
        <v>2.0703576546545572E-4</v>
      </c>
      <c r="G341">
        <v>183</v>
      </c>
      <c r="H341" s="17">
        <f t="shared" si="27"/>
        <v>9.9988625457521284E-5</v>
      </c>
      <c r="I341" s="17">
        <f t="shared" si="29"/>
        <v>1.5663827402139334E-4</v>
      </c>
      <c r="J341" s="16">
        <f t="shared" si="28"/>
        <v>2.6033109935638207E-9</v>
      </c>
    </row>
    <row r="342" spans="1:10" x14ac:dyDescent="0.25">
      <c r="A342" s="37">
        <v>340</v>
      </c>
      <c r="B342" s="4">
        <v>1730</v>
      </c>
      <c r="C342" s="20">
        <f t="shared" si="25"/>
        <v>-1.1494379425735134E-2</v>
      </c>
      <c r="F342" s="19">
        <f t="shared" si="26"/>
        <v>1.3212075838276314E-4</v>
      </c>
      <c r="G342">
        <v>182</v>
      </c>
      <c r="H342" s="17">
        <f t="shared" si="27"/>
        <v>6.4063854365734816E-5</v>
      </c>
      <c r="I342" s="17">
        <f t="shared" si="29"/>
        <v>1.5689395980621708E-4</v>
      </c>
      <c r="J342" s="16">
        <f t="shared" si="28"/>
        <v>5.8307860523877913E-10</v>
      </c>
    </row>
    <row r="343" spans="1:10" x14ac:dyDescent="0.25">
      <c r="A343" s="37">
        <v>341</v>
      </c>
      <c r="B343" s="4">
        <v>1725</v>
      </c>
      <c r="C343" s="20">
        <f t="shared" si="25"/>
        <v>-2.8943580263645261E-3</v>
      </c>
      <c r="F343" s="19">
        <f t="shared" si="26"/>
        <v>8.3773083847807545E-6</v>
      </c>
      <c r="G343">
        <v>181</v>
      </c>
      <c r="H343" s="17">
        <f t="shared" si="27"/>
        <v>4.0783387307882032E-6</v>
      </c>
      <c r="I343" s="17">
        <f t="shared" si="29"/>
        <v>1.5691023689802622E-4</v>
      </c>
      <c r="J343" s="16">
        <f t="shared" si="28"/>
        <v>2.1876386803520101E-8</v>
      </c>
    </row>
    <row r="344" spans="1:10" x14ac:dyDescent="0.25">
      <c r="A344" s="37">
        <v>342</v>
      </c>
      <c r="B344" s="4">
        <v>1693</v>
      </c>
      <c r="C344" s="20">
        <f t="shared" si="25"/>
        <v>-1.8724947332324805E-2</v>
      </c>
      <c r="F344" s="19">
        <f t="shared" si="26"/>
        <v>3.5062365259833783E-4</v>
      </c>
      <c r="G344">
        <v>180</v>
      </c>
      <c r="H344" s="17">
        <f t="shared" si="27"/>
        <v>1.7137867663734934E-4</v>
      </c>
      <c r="I344" s="17">
        <f t="shared" si="29"/>
        <v>1.5759422776732222E-4</v>
      </c>
      <c r="J344" s="16">
        <f t="shared" si="28"/>
        <v>3.7503576073051635E-8</v>
      </c>
    </row>
    <row r="345" spans="1:10" x14ac:dyDescent="0.25">
      <c r="A345" s="37">
        <v>343</v>
      </c>
      <c r="B345" s="4">
        <v>1690</v>
      </c>
      <c r="C345" s="20">
        <f t="shared" si="25"/>
        <v>-1.7735742160161759E-3</v>
      </c>
      <c r="F345" s="19">
        <f t="shared" si="26"/>
        <v>3.1455654997173928E-6</v>
      </c>
      <c r="G345">
        <v>179</v>
      </c>
      <c r="H345" s="17">
        <f t="shared" si="27"/>
        <v>1.543658016559895E-6</v>
      </c>
      <c r="I345" s="17">
        <f t="shared" si="29"/>
        <v>1.5760038867373928E-4</v>
      </c>
      <c r="J345" s="16">
        <f t="shared" si="28"/>
        <v>2.3662383804713709E-8</v>
      </c>
    </row>
    <row r="346" spans="1:10" x14ac:dyDescent="0.25">
      <c r="A346" s="37">
        <v>344</v>
      </c>
      <c r="B346" s="4">
        <v>1680</v>
      </c>
      <c r="C346" s="20">
        <f t="shared" si="25"/>
        <v>-5.9347355198145777E-3</v>
      </c>
      <c r="F346" s="19">
        <f t="shared" si="26"/>
        <v>3.5221085690148804E-5</v>
      </c>
      <c r="G346">
        <v>178</v>
      </c>
      <c r="H346" s="17">
        <f t="shared" si="27"/>
        <v>1.7353691923262699E-5</v>
      </c>
      <c r="I346" s="17">
        <f t="shared" si="29"/>
        <v>1.5766964913867568E-4</v>
      </c>
      <c r="J346" s="16">
        <f t="shared" si="28"/>
        <v>1.4839938634878891E-8</v>
      </c>
    </row>
    <row r="347" spans="1:10" x14ac:dyDescent="0.25">
      <c r="A347" s="37">
        <v>345</v>
      </c>
      <c r="B347" s="4">
        <v>1660</v>
      </c>
      <c r="C347" s="20">
        <f t="shared" si="25"/>
        <v>-1.1976191046715649E-2</v>
      </c>
      <c r="F347" s="19">
        <f t="shared" si="26"/>
        <v>1.4342915198743209E-4</v>
      </c>
      <c r="G347">
        <v>177</v>
      </c>
      <c r="H347" s="17">
        <f t="shared" si="27"/>
        <v>7.0951790486039519E-5</v>
      </c>
      <c r="I347" s="17">
        <f t="shared" si="29"/>
        <v>1.5795282542294207E-4</v>
      </c>
      <c r="J347" s="16">
        <f t="shared" si="28"/>
        <v>1.930228566312538E-10</v>
      </c>
    </row>
    <row r="348" spans="1:10" x14ac:dyDescent="0.25">
      <c r="A348" s="37">
        <v>346</v>
      </c>
      <c r="B348" s="4">
        <v>1667</v>
      </c>
      <c r="C348" s="20">
        <f t="shared" si="25"/>
        <v>4.2080014002050491E-3</v>
      </c>
      <c r="F348" s="19">
        <f t="shared" si="26"/>
        <v>1.7707275784127653E-5</v>
      </c>
      <c r="G348">
        <v>176</v>
      </c>
      <c r="H348" s="17">
        <f t="shared" si="27"/>
        <v>8.7945670550631083E-6</v>
      </c>
      <c r="I348" s="17">
        <f t="shared" si="29"/>
        <v>1.5798792549305058E-4</v>
      </c>
      <c r="J348" s="16">
        <f t="shared" si="28"/>
        <v>1.950215120604131E-8</v>
      </c>
    </row>
    <row r="349" spans="1:10" x14ac:dyDescent="0.25">
      <c r="A349" s="37">
        <v>347</v>
      </c>
      <c r="B349" s="4">
        <v>1680</v>
      </c>
      <c r="C349" s="20">
        <f t="shared" si="25"/>
        <v>7.7681896465105439E-3</v>
      </c>
      <c r="F349" s="19">
        <f t="shared" si="26"/>
        <v>6.0344770384153609E-5</v>
      </c>
      <c r="G349">
        <v>175</v>
      </c>
      <c r="H349" s="17">
        <f t="shared" si="27"/>
        <v>3.0091174339660432E-5</v>
      </c>
      <c r="I349" s="17">
        <f t="shared" si="29"/>
        <v>1.5810802263056247E-4</v>
      </c>
      <c r="J349" s="16">
        <f t="shared" si="28"/>
        <v>9.4346693267983062E-9</v>
      </c>
    </row>
    <row r="350" spans="1:10" x14ac:dyDescent="0.25">
      <c r="A350" s="37">
        <v>348</v>
      </c>
      <c r="B350" s="4">
        <v>1670</v>
      </c>
      <c r="C350" s="20">
        <f t="shared" si="25"/>
        <v>-5.970166986503796E-3</v>
      </c>
      <c r="F350" s="19">
        <f t="shared" si="26"/>
        <v>3.5642893846739818E-5</v>
      </c>
      <c r="G350">
        <v>174</v>
      </c>
      <c r="H350" s="17">
        <f t="shared" si="27"/>
        <v>1.7844699519379593E-5</v>
      </c>
      <c r="I350" s="17">
        <f t="shared" si="29"/>
        <v>1.5817924276002125E-4</v>
      </c>
      <c r="J350" s="16">
        <f t="shared" si="28"/>
        <v>1.4860838390938049E-8</v>
      </c>
    </row>
    <row r="351" spans="1:10" x14ac:dyDescent="0.25">
      <c r="A351" s="37">
        <v>349</v>
      </c>
      <c r="B351" s="4">
        <v>1669</v>
      </c>
      <c r="C351" s="20">
        <f t="shared" si="25"/>
        <v>-5.9898174896573075E-4</v>
      </c>
      <c r="F351" s="19">
        <f t="shared" si="26"/>
        <v>3.5877913559404567E-7</v>
      </c>
      <c r="G351">
        <v>173</v>
      </c>
      <c r="H351" s="17">
        <f t="shared" si="27"/>
        <v>1.8034339701086974E-7</v>
      </c>
      <c r="I351" s="17">
        <f t="shared" si="29"/>
        <v>1.5817996253006099E-4</v>
      </c>
      <c r="J351" s="16">
        <f t="shared" si="28"/>
        <v>2.4708655237974799E-8</v>
      </c>
    </row>
    <row r="352" spans="1:10" x14ac:dyDescent="0.25">
      <c r="A352" s="37">
        <v>350</v>
      </c>
      <c r="B352" s="4">
        <v>1640</v>
      </c>
      <c r="C352" s="20">
        <f t="shared" si="25"/>
        <v>-1.7528402843590942E-2</v>
      </c>
      <c r="F352" s="19">
        <f t="shared" si="26"/>
        <v>3.0724490624720703E-4</v>
      </c>
      <c r="G352">
        <v>172</v>
      </c>
      <c r="H352" s="17">
        <f t="shared" si="27"/>
        <v>1.5505813025128515E-4</v>
      </c>
      <c r="I352" s="17">
        <f t="shared" si="29"/>
        <v>1.5879881633021266E-4</v>
      </c>
      <c r="J352" s="16">
        <f t="shared" si="28"/>
        <v>2.2224808593516844E-8</v>
      </c>
    </row>
    <row r="353" spans="1:10" x14ac:dyDescent="0.25">
      <c r="A353" s="37">
        <v>351</v>
      </c>
      <c r="B353" s="4">
        <v>1715</v>
      </c>
      <c r="C353" s="20">
        <f t="shared" si="25"/>
        <v>4.4716838781796116E-2</v>
      </c>
      <c r="F353" s="19">
        <f t="shared" si="26"/>
        <v>1.9995956706371451E-3</v>
      </c>
      <c r="G353">
        <v>171</v>
      </c>
      <c r="H353" s="17">
        <f t="shared" si="27"/>
        <v>1.0131851679698997E-3</v>
      </c>
      <c r="I353" s="17">
        <f t="shared" si="29"/>
        <v>1.6284254812576161E-4</v>
      </c>
      <c r="J353" s="16">
        <f t="shared" si="28"/>
        <v>3.3760499489183174E-6</v>
      </c>
    </row>
    <row r="354" spans="1:10" x14ac:dyDescent="0.25">
      <c r="A354" s="37">
        <v>352</v>
      </c>
      <c r="B354" s="4">
        <v>1715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1.6284254812576161E-4</v>
      </c>
      <c r="J354" s="16">
        <f t="shared" si="28"/>
        <v>2.6306447886716842E-8</v>
      </c>
    </row>
    <row r="355" spans="1:10" x14ac:dyDescent="0.25">
      <c r="A355" s="37">
        <v>353</v>
      </c>
      <c r="B355" s="4">
        <v>1695</v>
      </c>
      <c r="C355" s="20">
        <f t="shared" si="25"/>
        <v>-1.1730339785489605E-2</v>
      </c>
      <c r="F355" s="19">
        <f t="shared" si="26"/>
        <v>1.3760087148304031E-4</v>
      </c>
      <c r="G355">
        <v>169</v>
      </c>
      <c r="H355" s="17">
        <f t="shared" si="27"/>
        <v>7.0281559431492247E-5</v>
      </c>
      <c r="I355" s="17">
        <f t="shared" si="29"/>
        <v>1.6312304944526211E-4</v>
      </c>
      <c r="J355" s="16">
        <f t="shared" si="28"/>
        <v>6.1857341566211784E-10</v>
      </c>
    </row>
    <row r="356" spans="1:10" x14ac:dyDescent="0.25">
      <c r="A356" s="37">
        <v>354</v>
      </c>
      <c r="B356" s="4">
        <v>1695</v>
      </c>
      <c r="C356" s="20">
        <f t="shared" si="25"/>
        <v>0</v>
      </c>
      <c r="F356" s="19">
        <f t="shared" si="26"/>
        <v>0</v>
      </c>
      <c r="G356">
        <v>168</v>
      </c>
      <c r="H356" s="17">
        <f t="shared" si="27"/>
        <v>0</v>
      </c>
      <c r="I356" s="17">
        <f t="shared" si="29"/>
        <v>1.6312304944526211E-4</v>
      </c>
      <c r="J356" s="16">
        <f t="shared" si="28"/>
        <v>2.6397153279141439E-8</v>
      </c>
    </row>
    <row r="357" spans="1:10" x14ac:dyDescent="0.25">
      <c r="A357" s="37">
        <v>355</v>
      </c>
      <c r="B357" s="4">
        <v>1710</v>
      </c>
      <c r="C357" s="20">
        <f t="shared" si="25"/>
        <v>8.8106296821549059E-3</v>
      </c>
      <c r="F357" s="19">
        <f t="shared" si="26"/>
        <v>7.7627195396069056E-5</v>
      </c>
      <c r="G357">
        <v>167</v>
      </c>
      <c r="H357" s="17">
        <f t="shared" si="27"/>
        <v>3.9967563117892972E-5</v>
      </c>
      <c r="I357" s="17">
        <f t="shared" si="29"/>
        <v>1.6328256432060741E-4</v>
      </c>
      <c r="J357" s="16">
        <f t="shared" si="28"/>
        <v>7.2256274014767068E-9</v>
      </c>
    </row>
    <row r="358" spans="1:10" x14ac:dyDescent="0.25">
      <c r="A358" s="37">
        <v>356</v>
      </c>
      <c r="B358" s="4">
        <v>1720</v>
      </c>
      <c r="C358" s="20">
        <f t="shared" si="25"/>
        <v>5.8309203107931437E-3</v>
      </c>
      <c r="F358" s="19">
        <f t="shared" si="26"/>
        <v>3.3999631670820011E-5</v>
      </c>
      <c r="G358">
        <v>166</v>
      </c>
      <c r="H358" s="17">
        <f t="shared" si="27"/>
        <v>1.757538188950369E-5</v>
      </c>
      <c r="I358" s="17">
        <f t="shared" si="29"/>
        <v>1.6335270957422172E-4</v>
      </c>
      <c r="J358" s="16">
        <f t="shared" si="28"/>
        <v>1.6563978170427183E-8</v>
      </c>
    </row>
    <row r="359" spans="1:10" x14ac:dyDescent="0.25">
      <c r="A359" s="37">
        <v>357</v>
      </c>
      <c r="B359" s="4">
        <v>1720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1.6335270957422172E-4</v>
      </c>
      <c r="J359" s="16">
        <f t="shared" si="28"/>
        <v>2.6471534444031427E-8</v>
      </c>
    </row>
    <row r="360" spans="1:10" x14ac:dyDescent="0.25">
      <c r="A360" s="37">
        <v>358</v>
      </c>
      <c r="B360" s="4">
        <v>1750</v>
      </c>
      <c r="C360" s="20">
        <f t="shared" si="25"/>
        <v>1.7291497110061043E-2</v>
      </c>
      <c r="F360" s="19">
        <f t="shared" si="26"/>
        <v>2.9899587230724942E-4</v>
      </c>
      <c r="G360">
        <v>164</v>
      </c>
      <c r="H360" s="17">
        <f t="shared" si="27"/>
        <v>1.5580066967532454E-4</v>
      </c>
      <c r="I360" s="17">
        <f t="shared" si="29"/>
        <v>1.6397452692967735E-4</v>
      </c>
      <c r="J360" s="16">
        <f t="shared" si="28"/>
        <v>1.8407918766445477E-8</v>
      </c>
    </row>
    <row r="361" spans="1:10" x14ac:dyDescent="0.25">
      <c r="A361" s="37">
        <v>359</v>
      </c>
      <c r="B361" s="4">
        <v>1750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1.6397452692967735E-4</v>
      </c>
      <c r="J361" s="16">
        <f t="shared" si="28"/>
        <v>2.6673450760260574E-8</v>
      </c>
    </row>
    <row r="362" spans="1:10" x14ac:dyDescent="0.25">
      <c r="A362" s="37">
        <v>360</v>
      </c>
      <c r="B362" s="4">
        <v>1758</v>
      </c>
      <c r="C362" s="20">
        <f t="shared" si="25"/>
        <v>4.5610113275626673E-3</v>
      </c>
      <c r="F362" s="19">
        <f t="shared" si="26"/>
        <v>2.0802824330154966E-5</v>
      </c>
      <c r="G362">
        <v>162</v>
      </c>
      <c r="H362" s="17">
        <f t="shared" si="27"/>
        <v>1.0926976218599305E-5</v>
      </c>
      <c r="I362" s="17">
        <f t="shared" si="29"/>
        <v>1.6401813767582841E-4</v>
      </c>
      <c r="J362" s="16">
        <f t="shared" si="28"/>
        <v>2.0323552952107877E-8</v>
      </c>
    </row>
    <row r="363" spans="1:10" x14ac:dyDescent="0.25">
      <c r="A363" s="37">
        <v>361</v>
      </c>
      <c r="B363" s="4">
        <v>1758</v>
      </c>
      <c r="C363" s="20">
        <f t="shared" si="25"/>
        <v>0</v>
      </c>
      <c r="F363" s="19">
        <f t="shared" si="26"/>
        <v>0</v>
      </c>
      <c r="G363">
        <v>161</v>
      </c>
      <c r="H363" s="17">
        <f t="shared" si="27"/>
        <v>0</v>
      </c>
      <c r="I363" s="17">
        <f t="shared" si="29"/>
        <v>1.6401813767582841E-4</v>
      </c>
      <c r="J363" s="16">
        <f t="shared" si="28"/>
        <v>2.6687640815277214E-8</v>
      </c>
    </row>
    <row r="364" spans="1:10" x14ac:dyDescent="0.25">
      <c r="A364" s="37">
        <v>362</v>
      </c>
      <c r="B364" s="4">
        <v>1800</v>
      </c>
      <c r="C364" s="20">
        <f t="shared" si="25"/>
        <v>2.3609865639133667E-2</v>
      </c>
      <c r="F364" s="19">
        <f t="shared" si="26"/>
        <v>5.5742575549794454E-4</v>
      </c>
      <c r="G364">
        <v>160</v>
      </c>
      <c r="H364" s="17">
        <f t="shared" si="27"/>
        <v>2.95146947742051E-4</v>
      </c>
      <c r="I364" s="17">
        <f t="shared" si="29"/>
        <v>1.6519610112680858E-4</v>
      </c>
      <c r="J364" s="16">
        <f t="shared" si="28"/>
        <v>1.5436174267821127E-7</v>
      </c>
    </row>
    <row r="365" spans="1:10" x14ac:dyDescent="0.25">
      <c r="A365" s="37">
        <v>363</v>
      </c>
      <c r="B365" s="4">
        <v>1761</v>
      </c>
      <c r="C365" s="20">
        <f t="shared" si="25"/>
        <v>-2.1904835388049864E-2</v>
      </c>
      <c r="F365" s="19">
        <f t="shared" si="26"/>
        <v>4.7982181337756166E-4</v>
      </c>
      <c r="G365">
        <v>159</v>
      </c>
      <c r="H365" s="17">
        <f t="shared" si="27"/>
        <v>2.550750834511761E-4</v>
      </c>
      <c r="I365" s="17">
        <f t="shared" si="29"/>
        <v>1.6621413342515987E-4</v>
      </c>
      <c r="J365" s="16">
        <f t="shared" si="28"/>
        <v>9.8766298254771676E-8</v>
      </c>
    </row>
    <row r="366" spans="1:10" x14ac:dyDescent="0.25">
      <c r="A366" s="37">
        <v>364</v>
      </c>
      <c r="B366" s="4">
        <v>1800</v>
      </c>
      <c r="C366" s="20">
        <f t="shared" si="25"/>
        <v>2.1904835388049829E-2</v>
      </c>
      <c r="F366" s="19">
        <f t="shared" si="26"/>
        <v>4.7982181337756014E-4</v>
      </c>
      <c r="G366">
        <v>158</v>
      </c>
      <c r="H366" s="17">
        <f t="shared" si="27"/>
        <v>2.5609719510790607E-4</v>
      </c>
      <c r="I366" s="17">
        <f t="shared" si="29"/>
        <v>1.6723624508189062E-4</v>
      </c>
      <c r="J366" s="16">
        <f t="shared" si="28"/>
        <v>9.8127458468408382E-8</v>
      </c>
    </row>
    <row r="367" spans="1:10" x14ac:dyDescent="0.25">
      <c r="A367" s="37">
        <v>365</v>
      </c>
      <c r="B367" s="4">
        <v>1970</v>
      </c>
      <c r="C367" s="20">
        <f t="shared" si="25"/>
        <v>9.0246877847778226E-2</v>
      </c>
      <c r="F367" s="19">
        <f t="shared" si="26"/>
        <v>8.1444989612718035E-3</v>
      </c>
      <c r="G367">
        <v>157</v>
      </c>
      <c r="H367" s="17">
        <f t="shared" si="27"/>
        <v>4.3644145096067505E-3</v>
      </c>
      <c r="I367" s="17">
        <f t="shared" si="29"/>
        <v>1.8465509632387435E-4</v>
      </c>
      <c r="J367" s="16">
        <f t="shared" si="28"/>
        <v>6.3370847365052893E-5</v>
      </c>
    </row>
    <row r="368" spans="1:10" x14ac:dyDescent="0.25">
      <c r="A368" s="37">
        <v>366</v>
      </c>
      <c r="B368" s="4">
        <v>1950</v>
      </c>
      <c r="C368" s="20">
        <f t="shared" si="25"/>
        <v>-1.0204170174241736E-2</v>
      </c>
      <c r="F368" s="19">
        <f t="shared" si="26"/>
        <v>1.0412508894488462E-4</v>
      </c>
      <c r="G368">
        <v>156</v>
      </c>
      <c r="H368" s="17">
        <f t="shared" si="27"/>
        <v>5.6021378165433448E-5</v>
      </c>
      <c r="I368" s="17">
        <f t="shared" si="29"/>
        <v>1.8487868371468854E-4</v>
      </c>
      <c r="J368" s="16">
        <f t="shared" si="28"/>
        <v>6.4025160727425037E-9</v>
      </c>
    </row>
    <row r="369" spans="1:10" x14ac:dyDescent="0.25">
      <c r="A369" s="37">
        <v>367</v>
      </c>
      <c r="B369" s="4">
        <v>1800</v>
      </c>
      <c r="C369" s="20">
        <f t="shared" si="25"/>
        <v>-8.004270767353637E-2</v>
      </c>
      <c r="F369" s="19">
        <f t="shared" si="26"/>
        <v>6.4068350517111983E-3</v>
      </c>
      <c r="G369">
        <v>155</v>
      </c>
      <c r="H369" s="17">
        <f t="shared" si="27"/>
        <v>3.4608177585444392E-3</v>
      </c>
      <c r="I369" s="17">
        <f t="shared" si="29"/>
        <v>1.9869118240815772E-4</v>
      </c>
      <c r="J369" s="16">
        <f t="shared" si="28"/>
        <v>3.8550897022644764E-5</v>
      </c>
    </row>
    <row r="370" spans="1:10" x14ac:dyDescent="0.25">
      <c r="A370" s="37">
        <v>368</v>
      </c>
      <c r="B370" s="4">
        <v>1900</v>
      </c>
      <c r="C370" s="20">
        <f t="shared" si="25"/>
        <v>5.4067221270275793E-2</v>
      </c>
      <c r="F370" s="19">
        <f t="shared" si="26"/>
        <v>2.9232644158889631E-3</v>
      </c>
      <c r="G370">
        <v>154</v>
      </c>
      <c r="H370" s="17">
        <f t="shared" si="27"/>
        <v>1.5854044476628429E-3</v>
      </c>
      <c r="I370" s="17">
        <f t="shared" si="29"/>
        <v>2.0501870335545353E-4</v>
      </c>
      <c r="J370" s="16">
        <f t="shared" si="28"/>
        <v>7.3933088424699226E-6</v>
      </c>
    </row>
    <row r="371" spans="1:10" x14ac:dyDescent="0.25">
      <c r="A371" s="37">
        <v>369</v>
      </c>
      <c r="B371" s="4">
        <v>1710</v>
      </c>
      <c r="C371" s="20">
        <f t="shared" si="25"/>
        <v>-0.10536051565782628</v>
      </c>
      <c r="F371" s="19">
        <f t="shared" si="26"/>
        <v>1.1100838259683056E-2</v>
      </c>
      <c r="G371">
        <v>153</v>
      </c>
      <c r="H371" s="17">
        <f t="shared" si="27"/>
        <v>6.0445577561175036E-3</v>
      </c>
      <c r="I371" s="17">
        <f t="shared" si="29"/>
        <v>2.2914318835696562E-4</v>
      </c>
      <c r="J371" s="16">
        <f t="shared" si="28"/>
        <v>1.1821363965798951E-4</v>
      </c>
    </row>
    <row r="372" spans="1:10" x14ac:dyDescent="0.25">
      <c r="A372" s="37">
        <v>370</v>
      </c>
      <c r="B372" s="4">
        <v>1723</v>
      </c>
      <c r="C372" s="20">
        <f t="shared" si="25"/>
        <v>7.5735870312240447E-3</v>
      </c>
      <c r="F372" s="19">
        <f t="shared" si="26"/>
        <v>5.7359220519525042E-5</v>
      </c>
      <c r="G372">
        <v>152</v>
      </c>
      <c r="H372" s="17">
        <f t="shared" si="27"/>
        <v>3.1358030777588357E-5</v>
      </c>
      <c r="I372" s="17">
        <f t="shared" si="29"/>
        <v>2.2926834165579963E-4</v>
      </c>
      <c r="J372" s="16">
        <f t="shared" si="28"/>
        <v>2.9238977563553612E-8</v>
      </c>
    </row>
    <row r="373" spans="1:10" x14ac:dyDescent="0.25">
      <c r="A373" s="37">
        <v>371</v>
      </c>
      <c r="B373" s="4">
        <v>1838</v>
      </c>
      <c r="C373" s="20">
        <f t="shared" si="25"/>
        <v>6.4611066387702823E-2</v>
      </c>
      <c r="F373" s="19">
        <f t="shared" si="26"/>
        <v>4.1745898997561414E-3</v>
      </c>
      <c r="G373">
        <v>151</v>
      </c>
      <c r="H373" s="17">
        <f t="shared" si="27"/>
        <v>2.2913748588639189E-3</v>
      </c>
      <c r="I373" s="17">
        <f t="shared" si="29"/>
        <v>2.3841346701415346E-4</v>
      </c>
      <c r="J373" s="16">
        <f t="shared" si="28"/>
        <v>1.5500976626357599E-5</v>
      </c>
    </row>
    <row r="374" spans="1:10" x14ac:dyDescent="0.25">
      <c r="A374" s="37">
        <v>372</v>
      </c>
      <c r="B374" s="4">
        <v>1800</v>
      </c>
      <c r="C374" s="20">
        <f t="shared" si="25"/>
        <v>-2.0891359031376264E-2</v>
      </c>
      <c r="F374" s="19">
        <f t="shared" si="26"/>
        <v>4.364488821778666E-4</v>
      </c>
      <c r="G374">
        <v>150</v>
      </c>
      <c r="H374" s="17">
        <f t="shared" si="27"/>
        <v>2.4052072024190898E-4</v>
      </c>
      <c r="I374" s="17">
        <f t="shared" si="29"/>
        <v>2.3937341127180513E-4</v>
      </c>
      <c r="J374" s="16">
        <f t="shared" si="28"/>
        <v>3.9216212058065478E-8</v>
      </c>
    </row>
    <row r="375" spans="1:10" x14ac:dyDescent="0.25">
      <c r="A375" s="37">
        <v>373</v>
      </c>
      <c r="B375" s="4">
        <v>1800</v>
      </c>
      <c r="C375" s="20">
        <f t="shared" si="25"/>
        <v>0</v>
      </c>
      <c r="F375" s="19">
        <f t="shared" si="26"/>
        <v>0</v>
      </c>
      <c r="G375">
        <v>149</v>
      </c>
      <c r="H375" s="17">
        <f t="shared" si="27"/>
        <v>0</v>
      </c>
      <c r="I375" s="17">
        <f t="shared" si="29"/>
        <v>2.3937341127180513E-4</v>
      </c>
      <c r="J375" s="16">
        <f t="shared" si="28"/>
        <v>5.6843164681621469E-8</v>
      </c>
    </row>
    <row r="376" spans="1:10" x14ac:dyDescent="0.25">
      <c r="A376" s="37">
        <v>374</v>
      </c>
      <c r="B376" s="4">
        <v>1838</v>
      </c>
      <c r="C376" s="20">
        <f t="shared" si="25"/>
        <v>2.0891359031376268E-2</v>
      </c>
      <c r="F376" s="19">
        <f t="shared" si="26"/>
        <v>4.3644888217786676E-4</v>
      </c>
      <c r="G376">
        <v>148</v>
      </c>
      <c r="H376" s="17">
        <f t="shared" si="27"/>
        <v>2.4245216395207925E-4</v>
      </c>
      <c r="I376" s="17">
        <f t="shared" si="29"/>
        <v>2.4034106413059806E-4</v>
      </c>
      <c r="J376" s="16">
        <f t="shared" si="28"/>
        <v>3.8835420334566743E-8</v>
      </c>
    </row>
    <row r="377" spans="1:10" x14ac:dyDescent="0.25">
      <c r="A377" s="37">
        <v>375</v>
      </c>
      <c r="B377" s="4">
        <v>1838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2.4034106413059806E-4</v>
      </c>
      <c r="J377" s="16">
        <f t="shared" si="28"/>
        <v>5.7303663837596388E-8</v>
      </c>
    </row>
    <row r="378" spans="1:10" x14ac:dyDescent="0.25">
      <c r="A378" s="37">
        <v>376</v>
      </c>
      <c r="B378" s="4">
        <v>1800</v>
      </c>
      <c r="C378" s="20">
        <f t="shared" si="25"/>
        <v>-2.0891359031376264E-2</v>
      </c>
      <c r="F378" s="19">
        <f t="shared" si="26"/>
        <v>4.364488821778666E-4</v>
      </c>
      <c r="G378">
        <v>146</v>
      </c>
      <c r="H378" s="17">
        <f t="shared" si="27"/>
        <v>2.4439911765574096E-4</v>
      </c>
      <c r="I378" s="17">
        <f t="shared" si="29"/>
        <v>2.4131648749259695E-4</v>
      </c>
      <c r="J378" s="16">
        <f t="shared" si="28"/>
        <v>3.8453450978112756E-8</v>
      </c>
    </row>
    <row r="379" spans="1:10" x14ac:dyDescent="0.25">
      <c r="A379" s="37">
        <v>377</v>
      </c>
      <c r="B379" s="4">
        <v>1800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2.4131648749259695E-4</v>
      </c>
      <c r="J379" s="16">
        <f t="shared" si="28"/>
        <v>5.7769741144383768E-8</v>
      </c>
    </row>
    <row r="380" spans="1:10" x14ac:dyDescent="0.25">
      <c r="A380" s="37">
        <v>378</v>
      </c>
      <c r="B380" s="4">
        <v>1850</v>
      </c>
      <c r="C380" s="20">
        <f t="shared" si="25"/>
        <v>2.7398974188114347E-2</v>
      </c>
      <c r="F380" s="19">
        <f t="shared" si="26"/>
        <v>7.5070378656095626E-4</v>
      </c>
      <c r="G380">
        <v>144</v>
      </c>
      <c r="H380" s="17">
        <f t="shared" si="27"/>
        <v>4.2374874363637031E-4</v>
      </c>
      <c r="I380" s="17">
        <f t="shared" si="29"/>
        <v>2.4300771464646427E-4</v>
      </c>
      <c r="J380" s="16">
        <f t="shared" si="28"/>
        <v>2.5874104058768317E-7</v>
      </c>
    </row>
    <row r="381" spans="1:10" x14ac:dyDescent="0.25">
      <c r="A381" s="37">
        <v>379</v>
      </c>
      <c r="B381" s="4">
        <v>1800</v>
      </c>
      <c r="C381" s="20">
        <f t="shared" si="25"/>
        <v>-2.7398974188114388E-2</v>
      </c>
      <c r="F381" s="19">
        <f t="shared" si="26"/>
        <v>7.5070378656095854E-4</v>
      </c>
      <c r="G381">
        <v>143</v>
      </c>
      <c r="H381" s="17">
        <f t="shared" si="27"/>
        <v>4.2544674770848877E-4</v>
      </c>
      <c r="I381" s="17">
        <f t="shared" si="29"/>
        <v>2.4470571871858151E-4</v>
      </c>
      <c r="J381" s="16">
        <f t="shared" si="28"/>
        <v>2.570233615301328E-7</v>
      </c>
    </row>
    <row r="382" spans="1:10" x14ac:dyDescent="0.25">
      <c r="A382" s="37">
        <v>380</v>
      </c>
      <c r="B382" s="4">
        <v>1740</v>
      </c>
      <c r="C382" s="20">
        <f t="shared" si="25"/>
        <v>-3.3901551675681339E-2</v>
      </c>
      <c r="F382" s="19">
        <f t="shared" si="26"/>
        <v>1.1493152060188922E-3</v>
      </c>
      <c r="G382">
        <v>142</v>
      </c>
      <c r="H382" s="17">
        <f t="shared" si="27"/>
        <v>6.5396203829926481E-4</v>
      </c>
      <c r="I382" s="17">
        <f t="shared" si="29"/>
        <v>2.4731575207768741E-4</v>
      </c>
      <c r="J382" s="16">
        <f t="shared" si="28"/>
        <v>8.1538465152222839E-7</v>
      </c>
    </row>
    <row r="383" spans="1:10" x14ac:dyDescent="0.25">
      <c r="A383" s="37">
        <v>381</v>
      </c>
      <c r="B383" s="4">
        <v>1800</v>
      </c>
      <c r="C383" s="20">
        <f t="shared" si="25"/>
        <v>3.3901551675681416E-2</v>
      </c>
      <c r="F383" s="19">
        <f t="shared" si="26"/>
        <v>1.1493152060188974E-3</v>
      </c>
      <c r="G383">
        <v>141</v>
      </c>
      <c r="H383" s="17">
        <f t="shared" si="27"/>
        <v>6.5658253032601266E-4</v>
      </c>
      <c r="I383" s="17">
        <f t="shared" si="29"/>
        <v>2.4993624410443228E-4</v>
      </c>
      <c r="J383" s="16">
        <f t="shared" si="28"/>
        <v>8.1067781392725206E-7</v>
      </c>
    </row>
    <row r="384" spans="1:10" x14ac:dyDescent="0.25">
      <c r="A384" s="37">
        <v>382</v>
      </c>
      <c r="B384" s="4">
        <v>1700</v>
      </c>
      <c r="C384" s="20">
        <f t="shared" si="25"/>
        <v>-5.7158413839948637E-2</v>
      </c>
      <c r="F384" s="19">
        <f t="shared" si="26"/>
        <v>3.2670842726988318E-3</v>
      </c>
      <c r="G384">
        <v>140</v>
      </c>
      <c r="H384" s="17">
        <f t="shared" si="27"/>
        <v>1.8739038010060147E-3</v>
      </c>
      <c r="I384" s="17">
        <f t="shared" si="29"/>
        <v>2.5741519723311958E-4</v>
      </c>
      <c r="J384" s="16">
        <f t="shared" si="28"/>
        <v>9.0642930984577052E-6</v>
      </c>
    </row>
    <row r="385" spans="1:10" x14ac:dyDescent="0.25">
      <c r="A385" s="37">
        <v>383</v>
      </c>
      <c r="B385" s="4">
        <v>1751</v>
      </c>
      <c r="C385" s="20">
        <f t="shared" si="25"/>
        <v>2.9558802241544429E-2</v>
      </c>
      <c r="F385" s="19">
        <f t="shared" si="26"/>
        <v>8.7372278995473201E-4</v>
      </c>
      <c r="G385">
        <v>139</v>
      </c>
      <c r="H385" s="17">
        <f t="shared" si="27"/>
        <v>5.0314991479762084E-4</v>
      </c>
      <c r="I385" s="17">
        <f t="shared" si="29"/>
        <v>2.5942332306511492E-4</v>
      </c>
      <c r="J385" s="16">
        <f t="shared" si="28"/>
        <v>3.7863698191149762E-7</v>
      </c>
    </row>
    <row r="386" spans="1:10" x14ac:dyDescent="0.25">
      <c r="A386" s="37">
        <v>384</v>
      </c>
      <c r="B386" s="4">
        <v>1800</v>
      </c>
      <c r="C386" s="20">
        <f t="shared" si="25"/>
        <v>2.7599611598404121E-2</v>
      </c>
      <c r="F386" s="19">
        <f t="shared" si="26"/>
        <v>7.6173856038276328E-4</v>
      </c>
      <c r="G386">
        <v>138</v>
      </c>
      <c r="H386" s="17">
        <f t="shared" si="27"/>
        <v>4.4041942431742278E-4</v>
      </c>
      <c r="I386" s="17">
        <f t="shared" si="29"/>
        <v>2.611810847120389E-4</v>
      </c>
      <c r="J386" s="16">
        <f t="shared" si="28"/>
        <v>2.516024372903593E-7</v>
      </c>
    </row>
    <row r="387" spans="1:10" x14ac:dyDescent="0.25">
      <c r="A387" s="37">
        <v>385</v>
      </c>
      <c r="B387" s="4">
        <v>1800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2.611810847120389E-4</v>
      </c>
      <c r="J387" s="16">
        <f t="shared" si="28"/>
        <v>6.7672134237411856E-8</v>
      </c>
    </row>
    <row r="388" spans="1:10" x14ac:dyDescent="0.25">
      <c r="A388" s="37">
        <v>386</v>
      </c>
      <c r="B388" s="4">
        <v>1760</v>
      </c>
      <c r="C388" s="20">
        <f t="shared" ref="C388:C451" si="30">LN(B388/B387)</f>
        <v>-2.2472855852058628E-2</v>
      </c>
      <c r="F388" s="19">
        <f t="shared" ref="F388:F451" si="31">C388^2</f>
        <v>5.0502925014740577E-4</v>
      </c>
      <c r="G388">
        <v>136</v>
      </c>
      <c r="H388" s="17">
        <f t="shared" ref="H388:H451" si="32">F388*($E$7^(G388-1))</f>
        <v>2.943409080035798E-4</v>
      </c>
      <c r="I388" s="17">
        <f t="shared" si="29"/>
        <v>2.6235583117107926E-4</v>
      </c>
      <c r="J388" s="16">
        <f t="shared" ref="J388:J451" si="33">(F388-($E$7*I388))^2</f>
        <v>5.9399686764480727E-8</v>
      </c>
    </row>
    <row r="389" spans="1:10" x14ac:dyDescent="0.25">
      <c r="A389" s="37">
        <v>387</v>
      </c>
      <c r="B389" s="4">
        <v>1820</v>
      </c>
      <c r="C389" s="20">
        <f t="shared" si="30"/>
        <v>3.3522692038643644E-2</v>
      </c>
      <c r="F389" s="19">
        <f t="shared" si="31"/>
        <v>1.1237708815177419E-3</v>
      </c>
      <c r="G389">
        <v>135</v>
      </c>
      <c r="H389" s="17">
        <f t="shared" si="32"/>
        <v>6.5758008546794246E-4</v>
      </c>
      <c r="I389" s="17">
        <f t="shared" ref="I389:I452" si="34">(1-$E$7)*H389+I388</f>
        <v>2.6498030454849206E-4</v>
      </c>
      <c r="J389" s="16">
        <f t="shared" si="33"/>
        <v>7.3933882743558053E-7</v>
      </c>
    </row>
    <row r="390" spans="1:10" x14ac:dyDescent="0.25">
      <c r="A390" s="37">
        <v>388</v>
      </c>
      <c r="B390" s="4">
        <v>1820</v>
      </c>
      <c r="C390" s="20">
        <f t="shared" si="30"/>
        <v>0</v>
      </c>
      <c r="F390" s="19">
        <f t="shared" si="31"/>
        <v>0</v>
      </c>
      <c r="G390">
        <v>134</v>
      </c>
      <c r="H390" s="17">
        <f t="shared" si="32"/>
        <v>0</v>
      </c>
      <c r="I390" s="17">
        <f t="shared" si="34"/>
        <v>2.6498030454849206E-4</v>
      </c>
      <c r="J390" s="16">
        <f t="shared" si="33"/>
        <v>6.965521239319616E-8</v>
      </c>
    </row>
    <row r="391" spans="1:10" x14ac:dyDescent="0.25">
      <c r="A391" s="37">
        <v>389</v>
      </c>
      <c r="B391" s="4">
        <v>1820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2.6498030454849206E-4</v>
      </c>
      <c r="J391" s="16">
        <f t="shared" si="33"/>
        <v>6.965521239319616E-8</v>
      </c>
    </row>
    <row r="392" spans="1:10" x14ac:dyDescent="0.25">
      <c r="A392" s="37">
        <v>390</v>
      </c>
      <c r="B392" s="4">
        <v>1850</v>
      </c>
      <c r="C392" s="20">
        <f t="shared" si="30"/>
        <v>1.6349138001529411E-2</v>
      </c>
      <c r="F392" s="19">
        <f t="shared" si="31"/>
        <v>2.6729431339305311E-4</v>
      </c>
      <c r="G392">
        <v>132</v>
      </c>
      <c r="H392" s="17">
        <f t="shared" si="32"/>
        <v>1.5829636801735578E-4</v>
      </c>
      <c r="I392" s="17">
        <f t="shared" si="34"/>
        <v>2.6561208250646816E-4</v>
      </c>
      <c r="J392" s="16">
        <f t="shared" si="33"/>
        <v>7.5203052157956135E-12</v>
      </c>
    </row>
    <row r="393" spans="1:10" x14ac:dyDescent="0.25">
      <c r="A393" s="37">
        <v>391</v>
      </c>
      <c r="B393" s="4">
        <v>1850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2.6561208250646816E-4</v>
      </c>
      <c r="J393" s="16">
        <f t="shared" si="33"/>
        <v>6.998775853630488E-8</v>
      </c>
    </row>
    <row r="394" spans="1:10" x14ac:dyDescent="0.25">
      <c r="A394" s="37">
        <v>392</v>
      </c>
      <c r="B394" s="4">
        <v>1889</v>
      </c>
      <c r="C394" s="20">
        <f t="shared" si="30"/>
        <v>2.0861949429139055E-2</v>
      </c>
      <c r="F394" s="19">
        <f t="shared" si="31"/>
        <v>4.3522093398395533E-4</v>
      </c>
      <c r="G394">
        <v>130</v>
      </c>
      <c r="H394" s="17">
        <f t="shared" si="32"/>
        <v>2.5981521293028212E-4</v>
      </c>
      <c r="I394" s="17">
        <f t="shared" si="34"/>
        <v>2.6664903317521771E-4</v>
      </c>
      <c r="J394" s="16">
        <f t="shared" si="33"/>
        <v>2.8776415242458227E-8</v>
      </c>
    </row>
    <row r="395" spans="1:10" x14ac:dyDescent="0.25">
      <c r="A395" s="37">
        <v>393</v>
      </c>
      <c r="B395" s="4">
        <v>1900</v>
      </c>
      <c r="C395" s="20">
        <f t="shared" si="30"/>
        <v>5.8062976530222875E-3</v>
      </c>
      <c r="F395" s="19">
        <f t="shared" si="31"/>
        <v>3.3713092435492123E-5</v>
      </c>
      <c r="G395">
        <v>129</v>
      </c>
      <c r="H395" s="17">
        <f t="shared" si="32"/>
        <v>2.0206457227167202E-5</v>
      </c>
      <c r="I395" s="17">
        <f t="shared" si="34"/>
        <v>2.6672967933561169E-4</v>
      </c>
      <c r="J395" s="16">
        <f t="shared" si="33"/>
        <v>5.3801748789038123E-8</v>
      </c>
    </row>
    <row r="396" spans="1:10" x14ac:dyDescent="0.25">
      <c r="A396" s="37">
        <v>394</v>
      </c>
      <c r="B396" s="4">
        <v>1950</v>
      </c>
      <c r="C396" s="20">
        <f t="shared" si="30"/>
        <v>2.5975486403260736E-2</v>
      </c>
      <c r="F396" s="19">
        <f t="shared" si="31"/>
        <v>6.747258938859834E-4</v>
      </c>
      <c r="G396">
        <v>128</v>
      </c>
      <c r="H396" s="17">
        <f t="shared" si="32"/>
        <v>4.0602777797183126E-4</v>
      </c>
      <c r="I396" s="17">
        <f t="shared" si="34"/>
        <v>2.6835018019524289E-4</v>
      </c>
      <c r="J396" s="16">
        <f t="shared" si="33"/>
        <v>1.66012836433915E-7</v>
      </c>
    </row>
    <row r="397" spans="1:10" x14ac:dyDescent="0.25">
      <c r="A397" s="37">
        <v>395</v>
      </c>
      <c r="B397" s="4">
        <v>1900</v>
      </c>
      <c r="C397" s="20">
        <f t="shared" si="30"/>
        <v>-2.5975486403260677E-2</v>
      </c>
      <c r="F397" s="19">
        <f t="shared" si="31"/>
        <v>6.7472589388598036E-4</v>
      </c>
      <c r="G397">
        <v>127</v>
      </c>
      <c r="H397" s="17">
        <f t="shared" si="32"/>
        <v>4.0765477234229653E-4</v>
      </c>
      <c r="I397" s="17">
        <f t="shared" si="34"/>
        <v>2.6997717456571E-4</v>
      </c>
      <c r="J397" s="16">
        <f t="shared" si="33"/>
        <v>1.6469492690989505E-7</v>
      </c>
    </row>
    <row r="398" spans="1:10" x14ac:dyDescent="0.25">
      <c r="A398" s="37">
        <v>396</v>
      </c>
      <c r="B398" s="4">
        <v>2000</v>
      </c>
      <c r="C398" s="20">
        <f t="shared" si="30"/>
        <v>5.1293294387550481E-2</v>
      </c>
      <c r="F398" s="19">
        <f t="shared" si="31"/>
        <v>2.6310020491279178E-3</v>
      </c>
      <c r="G398">
        <v>126</v>
      </c>
      <c r="H398" s="17">
        <f t="shared" si="32"/>
        <v>1.5959641234301622E-3</v>
      </c>
      <c r="I398" s="17">
        <f t="shared" si="34"/>
        <v>2.7634684032325462E-4</v>
      </c>
      <c r="J398" s="16">
        <f t="shared" si="33"/>
        <v>5.5495964094163491E-6</v>
      </c>
    </row>
    <row r="399" spans="1:10" x14ac:dyDescent="0.25">
      <c r="A399" s="37">
        <v>397</v>
      </c>
      <c r="B399" s="4">
        <v>2000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2.7634684032325462E-4</v>
      </c>
      <c r="J399" s="16">
        <f t="shared" si="33"/>
        <v>7.5759210068159541E-8</v>
      </c>
    </row>
    <row r="400" spans="1:10" x14ac:dyDescent="0.25">
      <c r="A400" s="37">
        <v>398</v>
      </c>
      <c r="B400" s="4">
        <v>2000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2.7634684032325462E-4</v>
      </c>
      <c r="J400" s="16">
        <f t="shared" si="33"/>
        <v>7.5759210068159541E-8</v>
      </c>
    </row>
    <row r="401" spans="1:10" x14ac:dyDescent="0.25">
      <c r="A401" s="37">
        <v>399</v>
      </c>
      <c r="B401" s="4">
        <v>2080</v>
      </c>
      <c r="C401" s="20">
        <f t="shared" si="30"/>
        <v>3.9220713153281329E-2</v>
      </c>
      <c r="F401" s="19">
        <f t="shared" si="31"/>
        <v>1.5382643402519752E-3</v>
      </c>
      <c r="G401">
        <v>123</v>
      </c>
      <c r="H401" s="17">
        <f t="shared" si="32"/>
        <v>9.4437235205872383E-4</v>
      </c>
      <c r="I401" s="17">
        <f t="shared" si="34"/>
        <v>2.8011593271384778E-4</v>
      </c>
      <c r="J401" s="16">
        <f t="shared" si="33"/>
        <v>1.5857518172574113E-6</v>
      </c>
    </row>
    <row r="402" spans="1:10" x14ac:dyDescent="0.25">
      <c r="A402" s="37">
        <v>400</v>
      </c>
      <c r="B402" s="4">
        <v>2300</v>
      </c>
      <c r="C402" s="20">
        <f t="shared" si="30"/>
        <v>0.10054122922187746</v>
      </c>
      <c r="F402" s="19">
        <f t="shared" si="31"/>
        <v>1.0108538773446106E-2</v>
      </c>
      <c r="G402">
        <v>122</v>
      </c>
      <c r="H402" s="17">
        <f t="shared" si="32"/>
        <v>6.2307088409634653E-3</v>
      </c>
      <c r="I402" s="17">
        <f t="shared" si="34"/>
        <v>3.0498336686657552E-4</v>
      </c>
      <c r="J402" s="16">
        <f t="shared" si="33"/>
        <v>9.6133566291584828E-5</v>
      </c>
    </row>
    <row r="403" spans="1:10" x14ac:dyDescent="0.25">
      <c r="A403" s="37">
        <v>401</v>
      </c>
      <c r="B403" s="4">
        <v>2200</v>
      </c>
      <c r="C403" s="20">
        <f t="shared" si="30"/>
        <v>-4.445176257083381E-2</v>
      </c>
      <c r="F403" s="19">
        <f t="shared" si="31"/>
        <v>1.9759591956537816E-3</v>
      </c>
      <c r="G403">
        <v>121</v>
      </c>
      <c r="H403" s="17">
        <f t="shared" si="32"/>
        <v>1.2228236581997118E-3</v>
      </c>
      <c r="I403" s="17">
        <f t="shared" si="34"/>
        <v>3.0986378859335561E-4</v>
      </c>
      <c r="J403" s="16">
        <f t="shared" si="33"/>
        <v>2.7799963550930212E-6</v>
      </c>
    </row>
    <row r="404" spans="1:10" x14ac:dyDescent="0.25">
      <c r="A404" s="37">
        <v>402</v>
      </c>
      <c r="B404" s="4">
        <v>2201</v>
      </c>
      <c r="C404" s="20">
        <f t="shared" si="30"/>
        <v>4.5444218005447643E-4</v>
      </c>
      <c r="F404" s="19">
        <f t="shared" si="31"/>
        <v>2.0651769501266518E-7</v>
      </c>
      <c r="G404">
        <v>120</v>
      </c>
      <c r="H404" s="17">
        <f t="shared" si="32"/>
        <v>1.2831573447099707E-7</v>
      </c>
      <c r="I404" s="17">
        <f t="shared" si="34"/>
        <v>3.0986430071535634E-4</v>
      </c>
      <c r="J404" s="16">
        <f t="shared" si="33"/>
        <v>9.5123563216838385E-8</v>
      </c>
    </row>
    <row r="405" spans="1:10" x14ac:dyDescent="0.25">
      <c r="A405" s="37">
        <v>403</v>
      </c>
      <c r="B405" s="4">
        <v>2200</v>
      </c>
      <c r="C405" s="20">
        <f t="shared" si="30"/>
        <v>-4.5444218005443441E-4</v>
      </c>
      <c r="F405" s="19">
        <f t="shared" si="31"/>
        <v>2.0651769501262699E-7</v>
      </c>
      <c r="G405">
        <v>119</v>
      </c>
      <c r="H405" s="17">
        <f t="shared" si="32"/>
        <v>1.2882990859637296E-7</v>
      </c>
      <c r="I405" s="17">
        <f t="shared" si="34"/>
        <v>3.0986481488948177E-4</v>
      </c>
      <c r="J405" s="16">
        <f t="shared" si="33"/>
        <v>9.5123879115542874E-8</v>
      </c>
    </row>
    <row r="406" spans="1:10" x14ac:dyDescent="0.25">
      <c r="A406" s="37">
        <v>404</v>
      </c>
      <c r="B406" s="4">
        <v>2221</v>
      </c>
      <c r="C406" s="20">
        <f t="shared" si="30"/>
        <v>9.5001845480202005E-3</v>
      </c>
      <c r="F406" s="19">
        <f t="shared" si="31"/>
        <v>9.0253506446441782E-5</v>
      </c>
      <c r="G406">
        <v>118</v>
      </c>
      <c r="H406" s="17">
        <f t="shared" si="32"/>
        <v>5.6527567560887464E-5</v>
      </c>
      <c r="I406" s="17">
        <f t="shared" si="34"/>
        <v>3.1009042253702464E-4</v>
      </c>
      <c r="J406" s="16">
        <f t="shared" si="33"/>
        <v>4.7785659037415082E-8</v>
      </c>
    </row>
    <row r="407" spans="1:10" x14ac:dyDescent="0.25">
      <c r="A407" s="37">
        <v>405</v>
      </c>
      <c r="B407" s="4">
        <v>2250</v>
      </c>
      <c r="C407" s="20">
        <f t="shared" si="30"/>
        <v>1.297267130403827E-2</v>
      </c>
      <c r="F407" s="19">
        <f t="shared" si="31"/>
        <v>1.6829020076261799E-4</v>
      </c>
      <c r="G407">
        <v>117</v>
      </c>
      <c r="H407" s="17">
        <f t="shared" si="32"/>
        <v>1.0582586500668097E-4</v>
      </c>
      <c r="I407" s="17">
        <f t="shared" si="34"/>
        <v>3.1051278503170705E-4</v>
      </c>
      <c r="J407" s="16">
        <f t="shared" si="33"/>
        <v>1.9876289214278214E-8</v>
      </c>
    </row>
    <row r="408" spans="1:10" x14ac:dyDescent="0.25">
      <c r="A408" s="37">
        <v>406</v>
      </c>
      <c r="B408" s="4">
        <v>2309</v>
      </c>
      <c r="C408" s="20">
        <f t="shared" si="30"/>
        <v>2.5884314156029469E-2</v>
      </c>
      <c r="F408" s="19">
        <f t="shared" si="31"/>
        <v>6.6999771932802757E-4</v>
      </c>
      <c r="G408">
        <v>116</v>
      </c>
      <c r="H408" s="17">
        <f t="shared" si="32"/>
        <v>4.2300266874182332E-4</v>
      </c>
      <c r="I408" s="17">
        <f t="shared" si="34"/>
        <v>3.1220103451982451E-4</v>
      </c>
      <c r="J408" s="16">
        <f t="shared" si="33"/>
        <v>1.2891166973507579E-7</v>
      </c>
    </row>
    <row r="409" spans="1:10" x14ac:dyDescent="0.25">
      <c r="A409" s="37">
        <v>407</v>
      </c>
      <c r="B409" s="4">
        <v>2335</v>
      </c>
      <c r="C409" s="20">
        <f t="shared" si="30"/>
        <v>1.1197360748502284E-2</v>
      </c>
      <c r="F409" s="19">
        <f t="shared" si="31"/>
        <v>1.2538088773209963E-4</v>
      </c>
      <c r="G409">
        <v>115</v>
      </c>
      <c r="H409" s="17">
        <f t="shared" si="32"/>
        <v>7.9476348953608437E-5</v>
      </c>
      <c r="I409" s="17">
        <f t="shared" si="34"/>
        <v>3.1251823324066823E-4</v>
      </c>
      <c r="J409" s="16">
        <f t="shared" si="33"/>
        <v>3.4555111200120692E-8</v>
      </c>
    </row>
    <row r="410" spans="1:10" x14ac:dyDescent="0.25">
      <c r="A410" s="37">
        <v>408</v>
      </c>
      <c r="B410" s="4">
        <v>2200</v>
      </c>
      <c r="C410" s="20">
        <f t="shared" si="30"/>
        <v>-5.9554530756590458E-2</v>
      </c>
      <c r="F410" s="19">
        <f t="shared" si="31"/>
        <v>3.5467421336376789E-3</v>
      </c>
      <c r="G410">
        <v>114</v>
      </c>
      <c r="H410" s="17">
        <f t="shared" si="32"/>
        <v>2.2572152002251072E-3</v>
      </c>
      <c r="I410" s="17">
        <f t="shared" si="34"/>
        <v>3.2152702369980552E-4</v>
      </c>
      <c r="J410" s="16">
        <f t="shared" si="33"/>
        <v>1.0410291661472346E-5</v>
      </c>
    </row>
    <row r="411" spans="1:10" x14ac:dyDescent="0.25">
      <c r="A411" s="37">
        <v>409</v>
      </c>
      <c r="B411" s="4">
        <v>2200</v>
      </c>
      <c r="C411" s="20">
        <f t="shared" si="30"/>
        <v>0</v>
      </c>
      <c r="F411" s="19">
        <f t="shared" si="31"/>
        <v>0</v>
      </c>
      <c r="G411">
        <v>113</v>
      </c>
      <c r="H411" s="17">
        <f t="shared" si="32"/>
        <v>0</v>
      </c>
      <c r="I411" s="17">
        <f t="shared" si="34"/>
        <v>3.2152702369980552E-4</v>
      </c>
      <c r="J411" s="16">
        <f t="shared" si="33"/>
        <v>1.0255607511055143E-7</v>
      </c>
    </row>
    <row r="412" spans="1:10" x14ac:dyDescent="0.25">
      <c r="A412" s="37">
        <v>410</v>
      </c>
      <c r="B412" s="4">
        <v>2295</v>
      </c>
      <c r="C412" s="20">
        <f t="shared" si="30"/>
        <v>4.2275483148238334E-2</v>
      </c>
      <c r="F412" s="19">
        <f t="shared" si="31"/>
        <v>1.7872164754169835E-3</v>
      </c>
      <c r="G412">
        <v>112</v>
      </c>
      <c r="H412" s="17">
        <f t="shared" si="32"/>
        <v>1.1465528555714821E-3</v>
      </c>
      <c r="I412" s="17">
        <f t="shared" si="34"/>
        <v>3.2610304038848407E-4</v>
      </c>
      <c r="J412" s="16">
        <f t="shared" si="33"/>
        <v>2.1386574789629677E-6</v>
      </c>
    </row>
    <row r="413" spans="1:10" x14ac:dyDescent="0.25">
      <c r="A413" s="37">
        <v>411</v>
      </c>
      <c r="B413" s="4">
        <v>2250</v>
      </c>
      <c r="C413" s="20">
        <f t="shared" si="30"/>
        <v>-1.9802627296179754E-2</v>
      </c>
      <c r="F413" s="19">
        <f t="shared" si="31"/>
        <v>3.9214404783140348E-4</v>
      </c>
      <c r="G413">
        <v>111</v>
      </c>
      <c r="H413" s="17">
        <f t="shared" si="32"/>
        <v>2.5258021752059656E-4</v>
      </c>
      <c r="I413" s="17">
        <f t="shared" si="34"/>
        <v>3.2711111540655919E-4</v>
      </c>
      <c r="J413" s="16">
        <f t="shared" si="33"/>
        <v>4.400792380722804E-9</v>
      </c>
    </row>
    <row r="414" spans="1:10" x14ac:dyDescent="0.25">
      <c r="A414" s="37">
        <v>412</v>
      </c>
      <c r="B414" s="4">
        <v>2201</v>
      </c>
      <c r="C414" s="20">
        <f t="shared" si="30"/>
        <v>-2.2018413672004154E-2</v>
      </c>
      <c r="F414" s="19">
        <f t="shared" si="31"/>
        <v>4.8481054063149949E-4</v>
      </c>
      <c r="G414">
        <v>110</v>
      </c>
      <c r="H414" s="17">
        <f t="shared" si="32"/>
        <v>3.1351804586980241E-4</v>
      </c>
      <c r="I414" s="17">
        <f t="shared" si="34"/>
        <v>3.2836239990088548E-4</v>
      </c>
      <c r="J414" s="16">
        <f t="shared" si="33"/>
        <v>2.488779816539198E-8</v>
      </c>
    </row>
    <row r="415" spans="1:10" x14ac:dyDescent="0.25">
      <c r="A415" s="37">
        <v>413</v>
      </c>
      <c r="B415" s="4">
        <v>2290</v>
      </c>
      <c r="C415" s="20">
        <f t="shared" si="30"/>
        <v>3.9640015021823655E-2</v>
      </c>
      <c r="F415" s="19">
        <f t="shared" si="31"/>
        <v>1.5713307909304051E-3</v>
      </c>
      <c r="G415">
        <v>109</v>
      </c>
      <c r="H415" s="17">
        <f t="shared" si="32"/>
        <v>1.0202224953421435E-3</v>
      </c>
      <c r="I415" s="17">
        <f t="shared" si="34"/>
        <v>3.3243421843255183E-4</v>
      </c>
      <c r="J415" s="16">
        <f t="shared" si="33"/>
        <v>1.5381539665336986E-6</v>
      </c>
    </row>
    <row r="416" spans="1:10" x14ac:dyDescent="0.25">
      <c r="A416" s="37">
        <v>414</v>
      </c>
      <c r="B416" s="4">
        <v>2300</v>
      </c>
      <c r="C416" s="20">
        <f t="shared" si="30"/>
        <v>4.3573053689556262E-3</v>
      </c>
      <c r="F416" s="19">
        <f t="shared" si="31"/>
        <v>1.8986110078329526E-5</v>
      </c>
      <c r="G416">
        <v>108</v>
      </c>
      <c r="H416" s="17">
        <f t="shared" si="32"/>
        <v>1.2376562903889897E-5</v>
      </c>
      <c r="I416" s="17">
        <f t="shared" si="34"/>
        <v>3.3248361463624317E-4</v>
      </c>
      <c r="J416" s="16">
        <f t="shared" si="33"/>
        <v>9.7450437567527996E-8</v>
      </c>
    </row>
    <row r="417" spans="1:10" x14ac:dyDescent="0.25">
      <c r="A417" s="37">
        <v>415</v>
      </c>
      <c r="B417" s="4">
        <v>2142</v>
      </c>
      <c r="C417" s="20">
        <f t="shared" si="30"/>
        <v>-7.116915090954698E-2</v>
      </c>
      <c r="F417" s="19">
        <f t="shared" si="31"/>
        <v>5.0650480411858715E-3</v>
      </c>
      <c r="G417">
        <v>107</v>
      </c>
      <c r="H417" s="17">
        <f t="shared" si="32"/>
        <v>3.3150067144501329E-3</v>
      </c>
      <c r="I417" s="17">
        <f t="shared" si="34"/>
        <v>3.457141656524405E-4</v>
      </c>
      <c r="J417" s="16">
        <f t="shared" si="33"/>
        <v>2.2285137443005186E-5</v>
      </c>
    </row>
    <row r="418" spans="1:10" x14ac:dyDescent="0.25">
      <c r="A418" s="37">
        <v>416</v>
      </c>
      <c r="B418" s="4">
        <v>2150</v>
      </c>
      <c r="C418" s="20">
        <f t="shared" si="30"/>
        <v>3.7278701140143911E-3</v>
      </c>
      <c r="F418" s="19">
        <f t="shared" si="31"/>
        <v>1.3897015586961669E-5</v>
      </c>
      <c r="G418">
        <v>106</v>
      </c>
      <c r="H418" s="17">
        <f t="shared" si="32"/>
        <v>9.1318584829867685E-6</v>
      </c>
      <c r="I418" s="17">
        <f t="shared" si="34"/>
        <v>3.4575061188918724E-4</v>
      </c>
      <c r="J418" s="16">
        <f t="shared" si="33"/>
        <v>1.0921284533664939E-7</v>
      </c>
    </row>
    <row r="419" spans="1:10" x14ac:dyDescent="0.25">
      <c r="A419" s="37">
        <v>417</v>
      </c>
      <c r="B419" s="4">
        <v>2140</v>
      </c>
      <c r="C419" s="20">
        <f t="shared" si="30"/>
        <v>-4.6620131058113011E-3</v>
      </c>
      <c r="F419" s="19">
        <f t="shared" si="31"/>
        <v>2.1734366198756335E-5</v>
      </c>
      <c r="G419">
        <v>105</v>
      </c>
      <c r="H419" s="17">
        <f t="shared" si="32"/>
        <v>1.4339083461626132E-5</v>
      </c>
      <c r="I419" s="17">
        <f t="shared" si="34"/>
        <v>3.4580784072508602E-4</v>
      </c>
      <c r="J419" s="16">
        <f t="shared" si="33"/>
        <v>1.0413097745717471E-7</v>
      </c>
    </row>
    <row r="420" spans="1:10" x14ac:dyDescent="0.25">
      <c r="A420" s="37">
        <v>418</v>
      </c>
      <c r="B420" s="4">
        <v>1984</v>
      </c>
      <c r="C420" s="20">
        <f t="shared" si="30"/>
        <v>-7.5690820171079046E-2</v>
      </c>
      <c r="F420" s="19">
        <f t="shared" si="31"/>
        <v>5.7291002581706264E-3</v>
      </c>
      <c r="G420">
        <v>104</v>
      </c>
      <c r="H420" s="17">
        <f t="shared" si="32"/>
        <v>3.7948762597170269E-3</v>
      </c>
      <c r="I420" s="17">
        <f t="shared" si="34"/>
        <v>3.6095360309578773E-4</v>
      </c>
      <c r="J420" s="16">
        <f t="shared" si="33"/>
        <v>2.8832467342950171E-5</v>
      </c>
    </row>
    <row r="421" spans="1:10" x14ac:dyDescent="0.25">
      <c r="A421" s="37">
        <v>419</v>
      </c>
      <c r="B421" s="4">
        <v>1990</v>
      </c>
      <c r="C421" s="20">
        <f t="shared" si="30"/>
        <v>3.0196298737198914E-3</v>
      </c>
      <c r="F421" s="19">
        <f t="shared" si="31"/>
        <v>9.1181645742616076E-6</v>
      </c>
      <c r="G421">
        <v>103</v>
      </c>
      <c r="H421" s="17">
        <f t="shared" si="32"/>
        <v>6.0639471558041254E-6</v>
      </c>
      <c r="I421" s="17">
        <f t="shared" si="34"/>
        <v>3.6097780496598445E-4</v>
      </c>
      <c r="J421" s="16">
        <f t="shared" si="33"/>
        <v>1.2279343270899094E-7</v>
      </c>
    </row>
    <row r="422" spans="1:10" x14ac:dyDescent="0.25">
      <c r="A422" s="37">
        <v>420</v>
      </c>
      <c r="B422" s="4">
        <v>1990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3.6097780496598445E-4</v>
      </c>
      <c r="J422" s="16">
        <f t="shared" si="33"/>
        <v>1.2926692874304919E-7</v>
      </c>
    </row>
    <row r="423" spans="1:10" x14ac:dyDescent="0.25">
      <c r="A423" s="37">
        <v>421</v>
      </c>
      <c r="B423" s="4">
        <v>1901</v>
      </c>
      <c r="C423" s="20">
        <f t="shared" si="30"/>
        <v>-4.5754575230108875E-2</v>
      </c>
      <c r="F423" s="19">
        <f t="shared" si="31"/>
        <v>2.0934811544876925E-3</v>
      </c>
      <c r="G423">
        <v>101</v>
      </c>
      <c r="H423" s="17">
        <f t="shared" si="32"/>
        <v>1.4034295162580002E-3</v>
      </c>
      <c r="I423" s="17">
        <f t="shared" si="34"/>
        <v>3.6657904424298201E-4</v>
      </c>
      <c r="J423" s="16">
        <f t="shared" si="33"/>
        <v>2.9872461502684056E-6</v>
      </c>
    </row>
    <row r="424" spans="1:10" x14ac:dyDescent="0.25">
      <c r="A424" s="37">
        <v>422</v>
      </c>
      <c r="B424" s="4">
        <v>1940</v>
      </c>
      <c r="C424" s="20">
        <f t="shared" si="30"/>
        <v>2.0307909568944637E-2</v>
      </c>
      <c r="F424" s="19">
        <f t="shared" si="31"/>
        <v>4.1241119106043316E-4</v>
      </c>
      <c r="G424">
        <v>100</v>
      </c>
      <c r="H424" s="17">
        <f t="shared" si="32"/>
        <v>2.7758038678497008E-4</v>
      </c>
      <c r="I424" s="17">
        <f t="shared" si="34"/>
        <v>3.6768689764564503E-4</v>
      </c>
      <c r="J424" s="16">
        <f t="shared" si="33"/>
        <v>2.1336797696776337E-9</v>
      </c>
    </row>
    <row r="425" spans="1:10" x14ac:dyDescent="0.25">
      <c r="A425" s="37">
        <v>423</v>
      </c>
      <c r="B425" s="4">
        <v>1990</v>
      </c>
      <c r="C425" s="20">
        <f t="shared" si="30"/>
        <v>2.5446665661164176E-2</v>
      </c>
      <c r="F425" s="19">
        <f t="shared" si="31"/>
        <v>6.4753279327107202E-4</v>
      </c>
      <c r="G425">
        <v>99</v>
      </c>
      <c r="H425" s="17">
        <f t="shared" si="32"/>
        <v>4.375794185804206E-4</v>
      </c>
      <c r="I425" s="17">
        <f t="shared" si="34"/>
        <v>3.6943332452192562E-4</v>
      </c>
      <c r="J425" s="16">
        <f t="shared" si="33"/>
        <v>7.8161575167163807E-8</v>
      </c>
    </row>
    <row r="426" spans="1:10" x14ac:dyDescent="0.25">
      <c r="A426" s="37">
        <v>424</v>
      </c>
      <c r="B426" s="4">
        <v>1990</v>
      </c>
      <c r="C426" s="20">
        <f t="shared" si="30"/>
        <v>0</v>
      </c>
      <c r="F426" s="19">
        <f t="shared" si="31"/>
        <v>0</v>
      </c>
      <c r="G426">
        <v>98</v>
      </c>
      <c r="H426" s="17">
        <f t="shared" si="32"/>
        <v>0</v>
      </c>
      <c r="I426" s="17">
        <f t="shared" si="34"/>
        <v>3.6943332452192562E-4</v>
      </c>
      <c r="J426" s="16">
        <f t="shared" si="33"/>
        <v>1.3539373449447562E-7</v>
      </c>
    </row>
    <row r="427" spans="1:10" x14ac:dyDescent="0.25">
      <c r="A427" s="37">
        <v>425</v>
      </c>
      <c r="B427" s="4">
        <v>2000</v>
      </c>
      <c r="C427" s="20">
        <f t="shared" si="30"/>
        <v>5.0125418235441935E-3</v>
      </c>
      <c r="F427" s="19">
        <f t="shared" si="31"/>
        <v>2.512557553277975E-5</v>
      </c>
      <c r="G427">
        <v>97</v>
      </c>
      <c r="H427" s="17">
        <f t="shared" si="32"/>
        <v>1.7115307530703239E-5</v>
      </c>
      <c r="I427" s="17">
        <f t="shared" si="34"/>
        <v>3.6950163356891966E-4</v>
      </c>
      <c r="J427" s="16">
        <f t="shared" si="33"/>
        <v>1.1758132690050817E-7</v>
      </c>
    </row>
    <row r="428" spans="1:10" x14ac:dyDescent="0.25">
      <c r="A428" s="37">
        <v>426</v>
      </c>
      <c r="B428" s="4">
        <v>1999</v>
      </c>
      <c r="C428" s="20">
        <f t="shared" si="30"/>
        <v>-5.0012504168224286E-4</v>
      </c>
      <c r="F428" s="19">
        <f t="shared" si="31"/>
        <v>2.5012505731766514E-7</v>
      </c>
      <c r="G428">
        <v>96</v>
      </c>
      <c r="H428" s="17">
        <f t="shared" si="32"/>
        <v>1.7106559570584263E-7</v>
      </c>
      <c r="I428" s="17">
        <f t="shared" si="34"/>
        <v>3.69502316310249E-4</v>
      </c>
      <c r="J428" s="16">
        <f t="shared" si="33"/>
        <v>1.3526026557772183E-7</v>
      </c>
    </row>
    <row r="429" spans="1:10" x14ac:dyDescent="0.25">
      <c r="A429" s="37">
        <v>427</v>
      </c>
      <c r="B429" s="4">
        <v>1870</v>
      </c>
      <c r="C429" s="20">
        <f t="shared" si="30"/>
        <v>-6.6708624651767731E-2</v>
      </c>
      <c r="F429" s="19">
        <f t="shared" si="31"/>
        <v>4.4500406029304336E-3</v>
      </c>
      <c r="G429">
        <v>95</v>
      </c>
      <c r="H429" s="17">
        <f t="shared" si="32"/>
        <v>3.055668456292317E-3</v>
      </c>
      <c r="I429" s="17">
        <f t="shared" si="34"/>
        <v>3.8169782023587723E-4</v>
      </c>
      <c r="J429" s="16">
        <f t="shared" si="33"/>
        <v>1.6563810723567151E-5</v>
      </c>
    </row>
    <row r="430" spans="1:10" x14ac:dyDescent="0.25">
      <c r="A430" s="37">
        <v>428</v>
      </c>
      <c r="B430" s="4">
        <v>1950</v>
      </c>
      <c r="C430" s="20">
        <f t="shared" si="30"/>
        <v>4.1890941709160127E-2</v>
      </c>
      <c r="F430" s="19">
        <f t="shared" si="31"/>
        <v>1.7548509972802517E-3</v>
      </c>
      <c r="G430">
        <v>94</v>
      </c>
      <c r="H430" s="17">
        <f t="shared" si="32"/>
        <v>1.2098159022876592E-3</v>
      </c>
      <c r="I430" s="17">
        <f t="shared" si="34"/>
        <v>3.8652632659927344E-4</v>
      </c>
      <c r="J430" s="16">
        <f t="shared" si="33"/>
        <v>1.8765365268287414E-6</v>
      </c>
    </row>
    <row r="431" spans="1:10" x14ac:dyDescent="0.25">
      <c r="A431" s="37">
        <v>429</v>
      </c>
      <c r="B431" s="4">
        <v>1930</v>
      </c>
      <c r="C431" s="20">
        <f t="shared" si="30"/>
        <v>-1.0309369658861213E-2</v>
      </c>
      <c r="F431" s="19">
        <f t="shared" si="31"/>
        <v>1.0628310276304815E-4</v>
      </c>
      <c r="G431">
        <v>93</v>
      </c>
      <c r="H431" s="17">
        <f t="shared" si="32"/>
        <v>7.3566492599131672E-5</v>
      </c>
      <c r="I431" s="17">
        <f t="shared" si="34"/>
        <v>3.8681993844300603E-4</v>
      </c>
      <c r="J431" s="16">
        <f t="shared" si="33"/>
        <v>7.7837091476279992E-8</v>
      </c>
    </row>
    <row r="432" spans="1:10" x14ac:dyDescent="0.25">
      <c r="A432" s="37">
        <v>430</v>
      </c>
      <c r="B432" s="4">
        <v>1930</v>
      </c>
      <c r="C432" s="20">
        <f t="shared" si="30"/>
        <v>0</v>
      </c>
      <c r="F432" s="19">
        <f t="shared" si="31"/>
        <v>0</v>
      </c>
      <c r="G432">
        <v>92</v>
      </c>
      <c r="H432" s="17">
        <f t="shared" si="32"/>
        <v>0</v>
      </c>
      <c r="I432" s="17">
        <f t="shared" si="34"/>
        <v>3.8681993844300603E-4</v>
      </c>
      <c r="J432" s="16">
        <f t="shared" si="33"/>
        <v>1.4843767180747851E-7</v>
      </c>
    </row>
    <row r="433" spans="1:10" x14ac:dyDescent="0.25">
      <c r="A433" s="37">
        <v>431</v>
      </c>
      <c r="B433" s="4">
        <v>1940</v>
      </c>
      <c r="C433" s="20">
        <f t="shared" si="30"/>
        <v>5.1679701584425976E-3</v>
      </c>
      <c r="F433" s="19">
        <f t="shared" si="31"/>
        <v>2.6707915558553207E-5</v>
      </c>
      <c r="G433">
        <v>91</v>
      </c>
      <c r="H433" s="17">
        <f t="shared" si="32"/>
        <v>1.8634999689886351E-5</v>
      </c>
      <c r="I433" s="17">
        <f t="shared" si="34"/>
        <v>3.8689431274608336E-4</v>
      </c>
      <c r="J433" s="16">
        <f t="shared" si="33"/>
        <v>1.2862427070162201E-7</v>
      </c>
    </row>
    <row r="434" spans="1:10" x14ac:dyDescent="0.25">
      <c r="A434" s="37">
        <v>432</v>
      </c>
      <c r="B434" s="4">
        <v>1852</v>
      </c>
      <c r="C434" s="20">
        <f t="shared" si="30"/>
        <v>-4.6421836851249072E-2</v>
      </c>
      <c r="F434" s="19">
        <f t="shared" si="31"/>
        <v>2.1549869366439866E-3</v>
      </c>
      <c r="G434">
        <v>90</v>
      </c>
      <c r="H434" s="17">
        <f t="shared" si="32"/>
        <v>1.5096310567545108E-3</v>
      </c>
      <c r="I434" s="17">
        <f t="shared" si="34"/>
        <v>3.9291941387935194E-4</v>
      </c>
      <c r="J434" s="16">
        <f t="shared" si="33"/>
        <v>3.1104109060273895E-6</v>
      </c>
    </row>
    <row r="435" spans="1:10" x14ac:dyDescent="0.25">
      <c r="A435" s="37">
        <v>433</v>
      </c>
      <c r="B435" s="4">
        <v>1852</v>
      </c>
      <c r="C435" s="20">
        <f t="shared" si="30"/>
        <v>0</v>
      </c>
      <c r="F435" s="19">
        <f t="shared" si="31"/>
        <v>0</v>
      </c>
      <c r="G435">
        <v>89</v>
      </c>
      <c r="H435" s="17">
        <f t="shared" si="32"/>
        <v>0</v>
      </c>
      <c r="I435" s="17">
        <f t="shared" si="34"/>
        <v>3.9291941387935194E-4</v>
      </c>
      <c r="J435" s="16">
        <f t="shared" si="33"/>
        <v>1.5315578516087883E-7</v>
      </c>
    </row>
    <row r="436" spans="1:10" x14ac:dyDescent="0.25">
      <c r="A436" s="37">
        <v>434</v>
      </c>
      <c r="B436" s="4">
        <v>1850</v>
      </c>
      <c r="C436" s="20">
        <f t="shared" si="30"/>
        <v>-1.0804971337541407E-3</v>
      </c>
      <c r="F436" s="19">
        <f t="shared" si="31"/>
        <v>1.1674740560509134E-6</v>
      </c>
      <c r="G436">
        <v>88</v>
      </c>
      <c r="H436" s="17">
        <f t="shared" si="32"/>
        <v>8.2441709221751484E-7</v>
      </c>
      <c r="I436" s="17">
        <f t="shared" si="34"/>
        <v>3.9292270421730196E-4</v>
      </c>
      <c r="J436" s="16">
        <f t="shared" si="33"/>
        <v>1.5224592077679533E-7</v>
      </c>
    </row>
    <row r="437" spans="1:10" x14ac:dyDescent="0.25">
      <c r="A437" s="37">
        <v>435</v>
      </c>
      <c r="B437" s="4">
        <v>1993</v>
      </c>
      <c r="C437" s="20">
        <f t="shared" si="30"/>
        <v>7.4455402140424301E-2</v>
      </c>
      <c r="F437" s="19">
        <f t="shared" si="31"/>
        <v>5.5436069078922999E-3</v>
      </c>
      <c r="G437">
        <v>87</v>
      </c>
      <c r="H437" s="17">
        <f t="shared" si="32"/>
        <v>3.9303294961429598E-3</v>
      </c>
      <c r="I437" s="17">
        <f t="shared" si="34"/>
        <v>4.0860907513248426E-4</v>
      </c>
      <c r="J437" s="16">
        <f t="shared" si="33"/>
        <v>2.6384953742697188E-5</v>
      </c>
    </row>
    <row r="438" spans="1:10" x14ac:dyDescent="0.25">
      <c r="A438" s="37">
        <v>436</v>
      </c>
      <c r="B438" s="4">
        <v>2120</v>
      </c>
      <c r="C438" s="20">
        <f t="shared" si="30"/>
        <v>6.1775047453263503E-2</v>
      </c>
      <c r="F438" s="19">
        <f t="shared" si="31"/>
        <v>3.8161564878529575E-3</v>
      </c>
      <c r="G438">
        <v>86</v>
      </c>
      <c r="H438" s="17">
        <f t="shared" si="32"/>
        <v>2.7164360991173415E-3</v>
      </c>
      <c r="I438" s="17">
        <f t="shared" si="34"/>
        <v>4.1945066596092804E-4</v>
      </c>
      <c r="J438" s="16">
        <f t="shared" si="33"/>
        <v>1.1548985910414976E-5</v>
      </c>
    </row>
    <row r="439" spans="1:10" x14ac:dyDescent="0.25">
      <c r="A439" s="37">
        <v>437</v>
      </c>
      <c r="B439" s="4">
        <v>2120</v>
      </c>
      <c r="C439" s="20">
        <f t="shared" si="30"/>
        <v>0</v>
      </c>
      <c r="F439" s="19">
        <f t="shared" si="31"/>
        <v>0</v>
      </c>
      <c r="G439">
        <v>85</v>
      </c>
      <c r="H439" s="17">
        <f t="shared" si="32"/>
        <v>0</v>
      </c>
      <c r="I439" s="17">
        <f t="shared" si="34"/>
        <v>4.1945066596092804E-4</v>
      </c>
      <c r="J439" s="16">
        <f t="shared" si="33"/>
        <v>1.7453728157580845E-7</v>
      </c>
    </row>
    <row r="440" spans="1:10" x14ac:dyDescent="0.25">
      <c r="A440" s="37">
        <v>438</v>
      </c>
      <c r="B440" s="4">
        <v>2120</v>
      </c>
      <c r="C440" s="20">
        <f t="shared" si="30"/>
        <v>0</v>
      </c>
      <c r="F440" s="19">
        <f t="shared" si="31"/>
        <v>0</v>
      </c>
      <c r="G440">
        <v>84</v>
      </c>
      <c r="H440" s="17">
        <f t="shared" si="32"/>
        <v>0</v>
      </c>
      <c r="I440" s="17">
        <f t="shared" si="34"/>
        <v>4.1945066596092804E-4</v>
      </c>
      <c r="J440" s="16">
        <f t="shared" si="33"/>
        <v>1.7453728157580845E-7</v>
      </c>
    </row>
    <row r="441" spans="1:10" x14ac:dyDescent="0.25">
      <c r="A441" s="37">
        <v>439</v>
      </c>
      <c r="B441" s="4">
        <v>2160</v>
      </c>
      <c r="C441" s="20">
        <f t="shared" si="30"/>
        <v>1.8692133012152546E-2</v>
      </c>
      <c r="F441" s="19">
        <f t="shared" si="31"/>
        <v>3.4939583654400303E-4</v>
      </c>
      <c r="G441">
        <v>83</v>
      </c>
      <c r="H441" s="17">
        <f t="shared" si="32"/>
        <v>2.5171053742455672E-4</v>
      </c>
      <c r="I441" s="17">
        <f t="shared" si="34"/>
        <v>4.204552699915001E-4</v>
      </c>
      <c r="J441" s="16">
        <f t="shared" si="33"/>
        <v>4.8137718532406564E-9</v>
      </c>
    </row>
    <row r="442" spans="1:10" x14ac:dyDescent="0.25">
      <c r="A442" s="37">
        <v>440</v>
      </c>
      <c r="B442" s="4">
        <v>2300</v>
      </c>
      <c r="C442" s="20">
        <f t="shared" si="30"/>
        <v>6.2800901239030441E-2</v>
      </c>
      <c r="F442" s="19">
        <f t="shared" si="31"/>
        <v>3.9439531964344555E-3</v>
      </c>
      <c r="G442">
        <v>82</v>
      </c>
      <c r="H442" s="17">
        <f t="shared" si="32"/>
        <v>2.85267442328099E-3</v>
      </c>
      <c r="I442" s="17">
        <f t="shared" si="34"/>
        <v>4.3184060273465896E-4</v>
      </c>
      <c r="J442" s="16">
        <f t="shared" si="33"/>
        <v>1.2347044252496572E-5</v>
      </c>
    </row>
    <row r="443" spans="1:10" x14ac:dyDescent="0.25">
      <c r="A443" s="37">
        <v>441</v>
      </c>
      <c r="B443" s="4">
        <v>2300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4.3184060273465896E-4</v>
      </c>
      <c r="J443" s="16">
        <f t="shared" si="33"/>
        <v>1.850007025888336E-7</v>
      </c>
    </row>
    <row r="444" spans="1:10" x14ac:dyDescent="0.25">
      <c r="A444" s="37">
        <v>442</v>
      </c>
      <c r="B444" s="4">
        <v>2290</v>
      </c>
      <c r="C444" s="20">
        <f t="shared" si="30"/>
        <v>-4.3573053689557007E-3</v>
      </c>
      <c r="F444" s="19">
        <f t="shared" si="31"/>
        <v>1.8986110078330177E-5</v>
      </c>
      <c r="G444">
        <v>80</v>
      </c>
      <c r="H444" s="17">
        <f t="shared" si="32"/>
        <v>1.3842993639724505E-5</v>
      </c>
      <c r="I444" s="17">
        <f t="shared" si="34"/>
        <v>4.318958516223215E-4</v>
      </c>
      <c r="J444" s="16">
        <f t="shared" si="33"/>
        <v>1.6907392527964553E-7</v>
      </c>
    </row>
    <row r="445" spans="1:10" x14ac:dyDescent="0.25">
      <c r="A445" s="37">
        <v>443</v>
      </c>
      <c r="B445" s="4">
        <v>2290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4.318958516223215E-4</v>
      </c>
      <c r="J445" s="16">
        <f t="shared" si="33"/>
        <v>1.8504804291210715E-7</v>
      </c>
    </row>
    <row r="446" spans="1:10" x14ac:dyDescent="0.25">
      <c r="A446" s="37">
        <v>444</v>
      </c>
      <c r="B446" s="4">
        <v>2290</v>
      </c>
      <c r="C446" s="20">
        <f t="shared" si="30"/>
        <v>0</v>
      </c>
      <c r="F446" s="19">
        <f t="shared" si="31"/>
        <v>0</v>
      </c>
      <c r="G446">
        <v>78</v>
      </c>
      <c r="H446" s="17">
        <f t="shared" si="32"/>
        <v>0</v>
      </c>
      <c r="I446" s="17">
        <f t="shared" si="34"/>
        <v>4.318958516223215E-4</v>
      </c>
      <c r="J446" s="16">
        <f t="shared" si="33"/>
        <v>1.8504804291210715E-7</v>
      </c>
    </row>
    <row r="447" spans="1:10" x14ac:dyDescent="0.25">
      <c r="A447" s="37">
        <v>445</v>
      </c>
      <c r="B447" s="4">
        <v>2250</v>
      </c>
      <c r="C447" s="20">
        <f t="shared" si="30"/>
        <v>-1.7621601349819559E-2</v>
      </c>
      <c r="F447" s="19">
        <f t="shared" si="31"/>
        <v>3.1052083413196251E-4</v>
      </c>
      <c r="G447">
        <v>77</v>
      </c>
      <c r="H447" s="17">
        <f t="shared" si="32"/>
        <v>2.2913694707705649E-4</v>
      </c>
      <c r="I447" s="17">
        <f t="shared" si="34"/>
        <v>4.3281036200771043E-4</v>
      </c>
      <c r="J447" s="16">
        <f t="shared" si="33"/>
        <v>1.4535228352604396E-8</v>
      </c>
    </row>
    <row r="448" spans="1:10" x14ac:dyDescent="0.25">
      <c r="A448" s="37">
        <v>446</v>
      </c>
      <c r="B448" s="4">
        <v>2290</v>
      </c>
      <c r="C448" s="20">
        <f t="shared" si="30"/>
        <v>1.762160134981941E-2</v>
      </c>
      <c r="F448" s="19">
        <f t="shared" si="31"/>
        <v>3.1052083413195725E-4</v>
      </c>
      <c r="G448">
        <v>76</v>
      </c>
      <c r="H448" s="17">
        <f t="shared" si="32"/>
        <v>2.3005512199804598E-4</v>
      </c>
      <c r="I448" s="17">
        <f t="shared" si="34"/>
        <v>4.3372853692870379E-4</v>
      </c>
      <c r="J448" s="16">
        <f t="shared" si="33"/>
        <v>1.4756575330607656E-8</v>
      </c>
    </row>
    <row r="449" spans="1:10" x14ac:dyDescent="0.25">
      <c r="A449" s="37">
        <v>447</v>
      </c>
      <c r="B449" s="4">
        <v>2290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4.3372853692870379E-4</v>
      </c>
      <c r="J449" s="16">
        <f t="shared" si="33"/>
        <v>1.86621822154716E-7</v>
      </c>
    </row>
    <row r="450" spans="1:10" x14ac:dyDescent="0.25">
      <c r="A450" s="37">
        <v>448</v>
      </c>
      <c r="B450" s="4">
        <v>2290</v>
      </c>
      <c r="C450" s="20">
        <f t="shared" si="30"/>
        <v>0</v>
      </c>
      <c r="F450" s="19">
        <f t="shared" si="31"/>
        <v>0</v>
      </c>
      <c r="G450">
        <v>74</v>
      </c>
      <c r="H450" s="17">
        <f t="shared" si="32"/>
        <v>0</v>
      </c>
      <c r="I450" s="17">
        <f t="shared" si="34"/>
        <v>4.3372853692870379E-4</v>
      </c>
      <c r="J450" s="16">
        <f t="shared" si="33"/>
        <v>1.86621822154716E-7</v>
      </c>
    </row>
    <row r="451" spans="1:10" x14ac:dyDescent="0.25">
      <c r="A451" s="37">
        <v>449</v>
      </c>
      <c r="B451" s="4">
        <v>2300</v>
      </c>
      <c r="C451" s="20">
        <f t="shared" si="30"/>
        <v>4.3573053689556262E-3</v>
      </c>
      <c r="F451" s="19">
        <f t="shared" si="31"/>
        <v>1.8986110078329526E-5</v>
      </c>
      <c r="G451">
        <v>73</v>
      </c>
      <c r="H451" s="17">
        <f t="shared" si="32"/>
        <v>1.4235984642574766E-5</v>
      </c>
      <c r="I451" s="17">
        <f t="shared" si="34"/>
        <v>4.3378535428604376E-4</v>
      </c>
      <c r="J451" s="16">
        <f t="shared" si="33"/>
        <v>1.7062513945725407E-7</v>
      </c>
    </row>
    <row r="452" spans="1:10" x14ac:dyDescent="0.25">
      <c r="A452" s="37">
        <v>450</v>
      </c>
      <c r="B452" s="4">
        <v>2203</v>
      </c>
      <c r="C452" s="20">
        <f t="shared" ref="C452:C515" si="35">LN(B452/B451)</f>
        <v>-4.308905511489796E-2</v>
      </c>
      <c r="F452" s="19">
        <f t="shared" ref="F452:F515" si="36">C452^2</f>
        <v>1.856666670694714E-3</v>
      </c>
      <c r="G452">
        <v>72</v>
      </c>
      <c r="H452" s="17">
        <f t="shared" ref="H452:H515" si="37">F452*($E$7^(G452-1))</f>
        <v>1.3977266384360564E-3</v>
      </c>
      <c r="I452" s="17">
        <f t="shared" si="34"/>
        <v>4.3936383275968197E-4</v>
      </c>
      <c r="J452" s="16">
        <f t="shared" ref="J452:J515" si="38">(F452-($E$7*I452))^2</f>
        <v>2.0137210283549707E-6</v>
      </c>
    </row>
    <row r="453" spans="1:10" x14ac:dyDescent="0.25">
      <c r="A453" s="37">
        <v>451</v>
      </c>
      <c r="B453" s="4">
        <v>2203</v>
      </c>
      <c r="C453" s="20">
        <f t="shared" si="35"/>
        <v>0</v>
      </c>
      <c r="F453" s="19">
        <f t="shared" si="36"/>
        <v>0</v>
      </c>
      <c r="G453">
        <v>71</v>
      </c>
      <c r="H453" s="17">
        <f t="shared" si="37"/>
        <v>0</v>
      </c>
      <c r="I453" s="17">
        <f t="shared" ref="I453:I516" si="39">(1-$E$7)*H453+I452</f>
        <v>4.3936383275968197E-4</v>
      </c>
      <c r="J453" s="16">
        <f t="shared" si="38"/>
        <v>1.915027607440002E-7</v>
      </c>
    </row>
    <row r="454" spans="1:10" x14ac:dyDescent="0.25">
      <c r="A454" s="37">
        <v>452</v>
      </c>
      <c r="B454" s="4">
        <v>2000</v>
      </c>
      <c r="C454" s="20">
        <f t="shared" si="35"/>
        <v>-9.6672887260260729E-2</v>
      </c>
      <c r="F454" s="19">
        <f t="shared" si="36"/>
        <v>9.3456471312350804E-3</v>
      </c>
      <c r="G454">
        <v>70</v>
      </c>
      <c r="H454" s="17">
        <f t="shared" si="37"/>
        <v>7.0920411837662716E-3</v>
      </c>
      <c r="I454" s="17">
        <f t="shared" si="39"/>
        <v>4.6766893762772939E-4</v>
      </c>
      <c r="J454" s="16">
        <f t="shared" si="38"/>
        <v>7.885164209173561E-5</v>
      </c>
    </row>
    <row r="455" spans="1:10" x14ac:dyDescent="0.25">
      <c r="A455" s="37">
        <v>453</v>
      </c>
      <c r="B455" s="4">
        <v>2000</v>
      </c>
      <c r="C455" s="20">
        <f t="shared" si="35"/>
        <v>0</v>
      </c>
      <c r="F455" s="19">
        <f t="shared" si="36"/>
        <v>0</v>
      </c>
      <c r="G455">
        <v>69</v>
      </c>
      <c r="H455" s="17">
        <f t="shared" si="37"/>
        <v>0</v>
      </c>
      <c r="I455" s="17">
        <f t="shared" si="39"/>
        <v>4.6766893762772939E-4</v>
      </c>
      <c r="J455" s="16">
        <f t="shared" si="38"/>
        <v>2.1697189468317099E-7</v>
      </c>
    </row>
    <row r="456" spans="1:10" x14ac:dyDescent="0.25">
      <c r="A456" s="37">
        <v>454</v>
      </c>
      <c r="B456" s="4">
        <v>2000</v>
      </c>
      <c r="C456" s="20">
        <f t="shared" si="35"/>
        <v>0</v>
      </c>
      <c r="F456" s="19">
        <f t="shared" si="36"/>
        <v>0</v>
      </c>
      <c r="G456">
        <v>68</v>
      </c>
      <c r="H456" s="17">
        <f t="shared" si="37"/>
        <v>0</v>
      </c>
      <c r="I456" s="17">
        <f t="shared" si="39"/>
        <v>4.6766893762772939E-4</v>
      </c>
      <c r="J456" s="16">
        <f t="shared" si="38"/>
        <v>2.1697189468317099E-7</v>
      </c>
    </row>
    <row r="457" spans="1:10" x14ac:dyDescent="0.25">
      <c r="A457" s="37">
        <v>455</v>
      </c>
      <c r="B457" s="4">
        <v>2002</v>
      </c>
      <c r="C457" s="20">
        <f t="shared" si="35"/>
        <v>9.9950033308342321E-4</v>
      </c>
      <c r="F457" s="19">
        <f t="shared" si="36"/>
        <v>9.99000915833874E-7</v>
      </c>
      <c r="G457">
        <v>67</v>
      </c>
      <c r="H457" s="17">
        <f t="shared" si="37"/>
        <v>7.6725214216318892E-7</v>
      </c>
      <c r="I457" s="17">
        <f t="shared" si="39"/>
        <v>4.676719998141693E-4</v>
      </c>
      <c r="J457" s="16">
        <f t="shared" si="38"/>
        <v>2.1604505387475653E-7</v>
      </c>
    </row>
    <row r="458" spans="1:10" x14ac:dyDescent="0.25">
      <c r="A458" s="37">
        <v>456</v>
      </c>
      <c r="B458" s="4">
        <v>2002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4.676719998141693E-4</v>
      </c>
      <c r="J458" s="16">
        <f t="shared" si="38"/>
        <v>2.1697473605455781E-7</v>
      </c>
    </row>
    <row r="459" spans="1:10" x14ac:dyDescent="0.25">
      <c r="A459" s="37">
        <v>457</v>
      </c>
      <c r="B459" s="4">
        <v>2100</v>
      </c>
      <c r="C459" s="20">
        <f t="shared" si="35"/>
        <v>4.7790663836348481E-2</v>
      </c>
      <c r="F459" s="19">
        <f t="shared" si="36"/>
        <v>2.2839475499188667E-3</v>
      </c>
      <c r="G459">
        <v>65</v>
      </c>
      <c r="H459" s="17">
        <f t="shared" si="37"/>
        <v>1.7682021672566375E-3</v>
      </c>
      <c r="I459" s="17">
        <f t="shared" si="39"/>
        <v>4.7472908626858398E-4</v>
      </c>
      <c r="J459" s="16">
        <f t="shared" si="38"/>
        <v>3.2801308742534311E-6</v>
      </c>
    </row>
    <row r="460" spans="1:10" x14ac:dyDescent="0.25">
      <c r="A460" s="37">
        <v>458</v>
      </c>
      <c r="B460" s="4">
        <v>2101</v>
      </c>
      <c r="C460" s="20">
        <f t="shared" si="35"/>
        <v>4.7607713348609505E-4</v>
      </c>
      <c r="F460" s="19">
        <f t="shared" si="36"/>
        <v>2.2664943702833717E-7</v>
      </c>
      <c r="G460">
        <v>64</v>
      </c>
      <c r="H460" s="17">
        <f t="shared" si="37"/>
        <v>1.7617213659048158E-7</v>
      </c>
      <c r="I460" s="17">
        <f t="shared" si="39"/>
        <v>4.7472978939067139E-4</v>
      </c>
      <c r="J460" s="16">
        <f t="shared" si="38"/>
        <v>2.2335873937574378E-7</v>
      </c>
    </row>
    <row r="461" spans="1:10" x14ac:dyDescent="0.25">
      <c r="A461" s="37">
        <v>459</v>
      </c>
      <c r="B461" s="4">
        <v>2200</v>
      </c>
      <c r="C461" s="20">
        <f t="shared" si="35"/>
        <v>4.6043938501406798E-2</v>
      </c>
      <c r="F461" s="19">
        <f t="shared" si="36"/>
        <v>2.1200442727213314E-3</v>
      </c>
      <c r="G461">
        <v>63</v>
      </c>
      <c r="H461" s="17">
        <f t="shared" si="37"/>
        <v>1.6544905526695787E-3</v>
      </c>
      <c r="I461" s="17">
        <f t="shared" si="39"/>
        <v>4.8133304046931732E-4</v>
      </c>
      <c r="J461" s="16">
        <f t="shared" si="38"/>
        <v>2.6916742931880043E-6</v>
      </c>
    </row>
    <row r="462" spans="1:10" x14ac:dyDescent="0.25">
      <c r="A462" s="37">
        <v>460</v>
      </c>
      <c r="B462" s="4">
        <v>2200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4.8133304046931732E-4</v>
      </c>
      <c r="J462" s="16">
        <f t="shared" si="38"/>
        <v>2.2983585437893816E-7</v>
      </c>
    </row>
    <row r="463" spans="1:10" x14ac:dyDescent="0.25">
      <c r="A463" s="37">
        <v>461</v>
      </c>
      <c r="B463" s="4">
        <v>2200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4.8133304046931732E-4</v>
      </c>
      <c r="J463" s="16">
        <f t="shared" si="38"/>
        <v>2.2983585437893816E-7</v>
      </c>
    </row>
    <row r="464" spans="1:10" x14ac:dyDescent="0.25">
      <c r="A464" s="37">
        <v>462</v>
      </c>
      <c r="B464" s="4">
        <v>2195</v>
      </c>
      <c r="C464" s="20">
        <f t="shared" si="35"/>
        <v>-2.2753138371355394E-3</v>
      </c>
      <c r="F464" s="19">
        <f t="shared" si="36"/>
        <v>5.1770530574604524E-6</v>
      </c>
      <c r="G464">
        <v>60</v>
      </c>
      <c r="H464" s="17">
        <f t="shared" si="37"/>
        <v>4.0889549962961278E-6</v>
      </c>
      <c r="I464" s="17">
        <f t="shared" si="39"/>
        <v>4.8134935993179249E-4</v>
      </c>
      <c r="J464" s="16">
        <f t="shared" si="38"/>
        <v>2.2491419066547395E-7</v>
      </c>
    </row>
    <row r="465" spans="1:10" x14ac:dyDescent="0.25">
      <c r="A465" s="37">
        <v>463</v>
      </c>
      <c r="B465" s="4">
        <v>2200</v>
      </c>
      <c r="C465" s="20">
        <f t="shared" si="35"/>
        <v>2.2753138371356054E-3</v>
      </c>
      <c r="F465" s="19">
        <f t="shared" si="36"/>
        <v>5.1770530574607523E-6</v>
      </c>
      <c r="G465">
        <v>59</v>
      </c>
      <c r="H465" s="17">
        <f t="shared" si="37"/>
        <v>4.1053398525081711E-6</v>
      </c>
      <c r="I465" s="17">
        <f t="shared" si="39"/>
        <v>4.8136574478800431E-4</v>
      </c>
      <c r="J465" s="16">
        <f t="shared" si="38"/>
        <v>2.2492966998077766E-7</v>
      </c>
    </row>
    <row r="466" spans="1:10" x14ac:dyDescent="0.25">
      <c r="A466" s="37">
        <v>464</v>
      </c>
      <c r="B466" s="4">
        <v>2199</v>
      </c>
      <c r="C466" s="20">
        <f t="shared" si="35"/>
        <v>-4.5464879164606857E-4</v>
      </c>
      <c r="F466" s="19">
        <f t="shared" si="36"/>
        <v>2.0670552374523027E-7</v>
      </c>
      <c r="G466">
        <v>58</v>
      </c>
      <c r="H466" s="17">
        <f t="shared" si="37"/>
        <v>1.6457177985327846E-7</v>
      </c>
      <c r="I466" s="17">
        <f t="shared" si="39"/>
        <v>4.8136640161181092E-4</v>
      </c>
      <c r="J466" s="16">
        <f t="shared" si="38"/>
        <v>2.2966955005905916E-7</v>
      </c>
    </row>
    <row r="467" spans="1:10" x14ac:dyDescent="0.25">
      <c r="A467" s="37">
        <v>465</v>
      </c>
      <c r="B467" s="4">
        <v>2180</v>
      </c>
      <c r="C467" s="20">
        <f t="shared" si="35"/>
        <v>-8.677834771626463E-3</v>
      </c>
      <c r="F467" s="19">
        <f t="shared" si="36"/>
        <v>7.5304816323649312E-5</v>
      </c>
      <c r="G467">
        <v>57</v>
      </c>
      <c r="H467" s="17">
        <f t="shared" si="37"/>
        <v>6.0195333069951823E-5</v>
      </c>
      <c r="I467" s="17">
        <f t="shared" si="39"/>
        <v>4.8160664770894473E-4</v>
      </c>
      <c r="J467" s="16">
        <f t="shared" si="38"/>
        <v>1.6352293131217028E-7</v>
      </c>
    </row>
    <row r="468" spans="1:10" x14ac:dyDescent="0.25">
      <c r="A468" s="37">
        <v>466</v>
      </c>
      <c r="B468" s="4">
        <v>2176</v>
      </c>
      <c r="C468" s="20">
        <f t="shared" si="35"/>
        <v>-1.8365478073013922E-3</v>
      </c>
      <c r="F468" s="19">
        <f t="shared" si="36"/>
        <v>3.3729078485035518E-6</v>
      </c>
      <c r="G468">
        <v>56</v>
      </c>
      <c r="H468" s="17">
        <f t="shared" si="37"/>
        <v>2.7069568232057259E-6</v>
      </c>
      <c r="I468" s="17">
        <f t="shared" si="39"/>
        <v>4.8161745146695583E-4</v>
      </c>
      <c r="J468" s="16">
        <f t="shared" si="38"/>
        <v>2.2688298699772218E-7</v>
      </c>
    </row>
    <row r="469" spans="1:10" x14ac:dyDescent="0.25">
      <c r="A469" s="37">
        <v>467</v>
      </c>
      <c r="B469" s="4">
        <v>2195</v>
      </c>
      <c r="C469" s="20">
        <f t="shared" si="35"/>
        <v>8.6937175334385296E-3</v>
      </c>
      <c r="F469" s="19">
        <f t="shared" si="36"/>
        <v>7.5580724551216515E-5</v>
      </c>
      <c r="G469">
        <v>55</v>
      </c>
      <c r="H469" s="17">
        <f t="shared" si="37"/>
        <v>6.0901037067510023E-5</v>
      </c>
      <c r="I469" s="17">
        <f t="shared" si="39"/>
        <v>4.8186051410521497E-4</v>
      </c>
      <c r="J469" s="16">
        <f t="shared" si="38"/>
        <v>1.6350428586431264E-7</v>
      </c>
    </row>
    <row r="470" spans="1:10" x14ac:dyDescent="0.25">
      <c r="A470" s="37">
        <v>468</v>
      </c>
      <c r="B470" s="4">
        <v>2102</v>
      </c>
      <c r="C470" s="20">
        <f t="shared" si="35"/>
        <v>-4.3292774072375341E-2</v>
      </c>
      <c r="F470" s="19">
        <f t="shared" si="36"/>
        <v>1.8742642868817346E-3</v>
      </c>
      <c r="G470">
        <v>54</v>
      </c>
      <c r="H470" s="17">
        <f t="shared" si="37"/>
        <v>1.5162864421061355E-3</v>
      </c>
      <c r="I470" s="17">
        <f t="shared" si="39"/>
        <v>4.879121776026089E-4</v>
      </c>
      <c r="J470" s="16">
        <f t="shared" si="38"/>
        <v>1.9273752786027282E-6</v>
      </c>
    </row>
    <row r="471" spans="1:10" x14ac:dyDescent="0.25">
      <c r="A471" s="37">
        <v>469</v>
      </c>
      <c r="B471" s="4">
        <v>2100</v>
      </c>
      <c r="C471" s="20">
        <f t="shared" si="35"/>
        <v>-9.5192772538206895E-4</v>
      </c>
      <c r="F471" s="19">
        <f t="shared" si="36"/>
        <v>9.0616639435107966E-7</v>
      </c>
      <c r="G471">
        <v>53</v>
      </c>
      <c r="H471" s="17">
        <f t="shared" si="37"/>
        <v>7.360293935018175E-7</v>
      </c>
      <c r="I471" s="17">
        <f t="shared" si="39"/>
        <v>4.8791511517567554E-4</v>
      </c>
      <c r="J471" s="16">
        <f t="shared" si="38"/>
        <v>2.3528478168276859E-7</v>
      </c>
    </row>
    <row r="472" spans="1:10" x14ac:dyDescent="0.25">
      <c r="A472" s="37">
        <v>470</v>
      </c>
      <c r="B472" s="4">
        <v>2100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4.8791511517567554E-4</v>
      </c>
      <c r="J472" s="16">
        <f t="shared" si="38"/>
        <v>2.3616469591088618E-7</v>
      </c>
    </row>
    <row r="473" spans="1:10" x14ac:dyDescent="0.25">
      <c r="A473" s="37">
        <v>471</v>
      </c>
      <c r="B473" s="4">
        <v>2013</v>
      </c>
      <c r="C473" s="20">
        <f t="shared" si="35"/>
        <v>-4.2311198071722934E-2</v>
      </c>
      <c r="F473" s="19">
        <f t="shared" si="36"/>
        <v>1.7902374822645706E-3</v>
      </c>
      <c r="G473">
        <v>51</v>
      </c>
      <c r="H473" s="17">
        <f t="shared" si="37"/>
        <v>1.4657888742222269E-3</v>
      </c>
      <c r="I473" s="17">
        <f t="shared" si="39"/>
        <v>4.9376523740765675E-4</v>
      </c>
      <c r="J473" s="16">
        <f t="shared" si="38"/>
        <v>1.6859540046160984E-6</v>
      </c>
    </row>
    <row r="474" spans="1:10" x14ac:dyDescent="0.25">
      <c r="A474" s="37">
        <v>472</v>
      </c>
      <c r="B474" s="4">
        <v>2000</v>
      </c>
      <c r="C474" s="20">
        <f t="shared" si="35"/>
        <v>-6.47896609770911E-3</v>
      </c>
      <c r="F474" s="19">
        <f t="shared" si="36"/>
        <v>4.1977001695264014E-5</v>
      </c>
      <c r="G474">
        <v>50</v>
      </c>
      <c r="H474" s="17">
        <f t="shared" si="37"/>
        <v>3.4507140693437322E-5</v>
      </c>
      <c r="I474" s="17">
        <f t="shared" si="39"/>
        <v>4.9390295914540693E-4</v>
      </c>
      <c r="J474" s="16">
        <f t="shared" si="38"/>
        <v>2.0245926554687113E-7</v>
      </c>
    </row>
    <row r="475" spans="1:10" x14ac:dyDescent="0.25">
      <c r="A475" s="37">
        <v>473</v>
      </c>
      <c r="B475" s="4">
        <v>2000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4.9390295914540693E-4</v>
      </c>
      <c r="J475" s="16">
        <f t="shared" si="38"/>
        <v>2.4199683575236153E-7</v>
      </c>
    </row>
    <row r="476" spans="1:10" x14ac:dyDescent="0.25">
      <c r="A476" s="37">
        <v>474</v>
      </c>
      <c r="B476" s="4">
        <v>2000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4.9390295914540693E-4</v>
      </c>
      <c r="J476" s="16">
        <f t="shared" si="38"/>
        <v>2.4199683575236153E-7</v>
      </c>
    </row>
    <row r="477" spans="1:10" x14ac:dyDescent="0.25">
      <c r="A477" s="37">
        <v>475</v>
      </c>
      <c r="B477" s="4">
        <v>2000</v>
      </c>
      <c r="C477" s="20">
        <f t="shared" si="35"/>
        <v>0</v>
      </c>
      <c r="F477" s="19">
        <f t="shared" si="36"/>
        <v>0</v>
      </c>
      <c r="G477">
        <v>47</v>
      </c>
      <c r="H477" s="17">
        <f t="shared" si="37"/>
        <v>0</v>
      </c>
      <c r="I477" s="17">
        <f t="shared" si="39"/>
        <v>4.9390295914540693E-4</v>
      </c>
      <c r="J477" s="16">
        <f t="shared" si="38"/>
        <v>2.4199683575236153E-7</v>
      </c>
    </row>
    <row r="478" spans="1:10" x14ac:dyDescent="0.25">
      <c r="A478" s="37">
        <v>476</v>
      </c>
      <c r="B478" s="4">
        <v>2000</v>
      </c>
      <c r="C478" s="20">
        <f t="shared" si="35"/>
        <v>0</v>
      </c>
      <c r="F478" s="19">
        <f t="shared" si="36"/>
        <v>0</v>
      </c>
      <c r="G478">
        <v>46</v>
      </c>
      <c r="H478" s="17">
        <f t="shared" si="37"/>
        <v>0</v>
      </c>
      <c r="I478" s="17">
        <f t="shared" si="39"/>
        <v>4.9390295914540693E-4</v>
      </c>
      <c r="J478" s="16">
        <f t="shared" si="38"/>
        <v>2.4199683575236153E-7</v>
      </c>
    </row>
    <row r="479" spans="1:10" x14ac:dyDescent="0.25">
      <c r="A479" s="37">
        <v>477</v>
      </c>
      <c r="B479" s="4">
        <v>2000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4.9390295914540693E-4</v>
      </c>
      <c r="J479" s="16">
        <f t="shared" si="38"/>
        <v>2.4199683575236153E-7</v>
      </c>
    </row>
    <row r="480" spans="1:10" x14ac:dyDescent="0.25">
      <c r="A480" s="37">
        <v>478</v>
      </c>
      <c r="B480" s="4">
        <v>2030</v>
      </c>
      <c r="C480" s="20">
        <f t="shared" si="35"/>
        <v>1.4888612493750559E-2</v>
      </c>
      <c r="F480" s="19">
        <f t="shared" si="36"/>
        <v>2.2167078198906523E-4</v>
      </c>
      <c r="G480">
        <v>44</v>
      </c>
      <c r="H480" s="17">
        <f t="shared" si="37"/>
        <v>1.8664945236489917E-4</v>
      </c>
      <c r="I480" s="17">
        <f t="shared" si="39"/>
        <v>4.9464789733539443E-4</v>
      </c>
      <c r="J480" s="16">
        <f t="shared" si="38"/>
        <v>7.344258372566345E-8</v>
      </c>
    </row>
    <row r="481" spans="1:10" x14ac:dyDescent="0.25">
      <c r="A481" s="37">
        <v>479</v>
      </c>
      <c r="B481" s="4">
        <v>1984</v>
      </c>
      <c r="C481" s="20">
        <f t="shared" si="35"/>
        <v>-2.2920784191014863E-2</v>
      </c>
      <c r="F481" s="19">
        <f t="shared" si="36"/>
        <v>5.2536234793107688E-4</v>
      </c>
      <c r="G481">
        <v>43</v>
      </c>
      <c r="H481" s="17">
        <f t="shared" si="37"/>
        <v>4.4413397361908307E-4</v>
      </c>
      <c r="I481" s="17">
        <f t="shared" si="39"/>
        <v>4.9642048415109521E-4</v>
      </c>
      <c r="J481" s="16">
        <f t="shared" si="38"/>
        <v>9.5624007568516965E-10</v>
      </c>
    </row>
    <row r="482" spans="1:10" x14ac:dyDescent="0.25">
      <c r="A482" s="37">
        <v>480</v>
      </c>
      <c r="B482" s="4">
        <v>1999</v>
      </c>
      <c r="C482" s="20">
        <f t="shared" si="35"/>
        <v>7.5320466555819686E-3</v>
      </c>
      <c r="F482" s="19">
        <f t="shared" si="36"/>
        <v>5.6731726821863521E-5</v>
      </c>
      <c r="G482">
        <v>42</v>
      </c>
      <c r="H482" s="17">
        <f t="shared" si="37"/>
        <v>4.8152388986447812E-5</v>
      </c>
      <c r="I482" s="17">
        <f t="shared" si="39"/>
        <v>4.9661266555340124E-4</v>
      </c>
      <c r="J482" s="16">
        <f t="shared" si="38"/>
        <v>1.9175544992267143E-7</v>
      </c>
    </row>
    <row r="483" spans="1:10" x14ac:dyDescent="0.25">
      <c r="A483" s="37">
        <v>481</v>
      </c>
      <c r="B483" s="4">
        <v>2090</v>
      </c>
      <c r="C483" s="20">
        <f t="shared" si="35"/>
        <v>4.4517010458456616E-2</v>
      </c>
      <c r="F483" s="19">
        <f t="shared" si="36"/>
        <v>1.9817642201583356E-3</v>
      </c>
      <c r="G483">
        <v>41</v>
      </c>
      <c r="H483" s="17">
        <f t="shared" si="37"/>
        <v>1.6888092667023996E-3</v>
      </c>
      <c r="I483" s="17">
        <f t="shared" si="39"/>
        <v>5.0335288633857674E-4</v>
      </c>
      <c r="J483" s="16">
        <f t="shared" si="38"/>
        <v>2.191644175036827E-6</v>
      </c>
    </row>
    <row r="484" spans="1:10" x14ac:dyDescent="0.25">
      <c r="A484" s="37">
        <v>482</v>
      </c>
      <c r="B484" s="4">
        <v>2150</v>
      </c>
      <c r="C484" s="20">
        <f t="shared" si="35"/>
        <v>2.8303776162851724E-2</v>
      </c>
      <c r="F484" s="19">
        <f t="shared" si="36"/>
        <v>8.0110374507681346E-4</v>
      </c>
      <c r="G484">
        <v>40</v>
      </c>
      <c r="H484" s="17">
        <f t="shared" si="37"/>
        <v>6.8541588720816987E-4</v>
      </c>
      <c r="I484" s="17">
        <f t="shared" si="39"/>
        <v>5.0608845541706172E-4</v>
      </c>
      <c r="J484" s="16">
        <f t="shared" si="38"/>
        <v>8.822987648938291E-8</v>
      </c>
    </row>
    <row r="485" spans="1:10" x14ac:dyDescent="0.25">
      <c r="A485" s="37">
        <v>483</v>
      </c>
      <c r="B485" s="4">
        <v>2151</v>
      </c>
      <c r="C485" s="20">
        <f t="shared" si="35"/>
        <v>4.6500814602166616E-4</v>
      </c>
      <c r="F485" s="19">
        <f t="shared" si="36"/>
        <v>2.1623257586650718E-7</v>
      </c>
      <c r="G485">
        <v>39</v>
      </c>
      <c r="H485" s="17">
        <f t="shared" si="37"/>
        <v>1.8574764276246748E-7</v>
      </c>
      <c r="I485" s="17">
        <f t="shared" si="39"/>
        <v>5.0608919675603186E-4</v>
      </c>
      <c r="J485" s="16">
        <f t="shared" si="38"/>
        <v>2.5386795379166126E-7</v>
      </c>
    </row>
    <row r="486" spans="1:10" x14ac:dyDescent="0.25">
      <c r="A486" s="37">
        <v>484</v>
      </c>
      <c r="B486" s="4">
        <v>2151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5.0608919675603186E-4</v>
      </c>
      <c r="J486" s="16">
        <f t="shared" si="38"/>
        <v>2.5408589945871167E-7</v>
      </c>
    </row>
    <row r="487" spans="1:10" x14ac:dyDescent="0.25">
      <c r="A487" s="37">
        <v>485</v>
      </c>
      <c r="B487" s="4">
        <v>2151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5.0608919675603186E-4</v>
      </c>
      <c r="J487" s="16">
        <f t="shared" si="38"/>
        <v>2.5408589945871167E-7</v>
      </c>
    </row>
    <row r="488" spans="1:10" x14ac:dyDescent="0.25">
      <c r="A488" s="37">
        <v>486</v>
      </c>
      <c r="B488" s="4">
        <v>2151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5.0608919675603186E-4</v>
      </c>
      <c r="J488" s="16">
        <f t="shared" si="38"/>
        <v>2.5408589945871167E-7</v>
      </c>
    </row>
    <row r="489" spans="1:10" x14ac:dyDescent="0.25">
      <c r="A489" s="37">
        <v>487</v>
      </c>
      <c r="B489" s="4">
        <v>2151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5.0608919675603186E-4</v>
      </c>
      <c r="J489" s="16">
        <f t="shared" si="38"/>
        <v>2.5408589945871167E-7</v>
      </c>
    </row>
    <row r="490" spans="1:10" x14ac:dyDescent="0.25">
      <c r="A490" s="37">
        <v>488</v>
      </c>
      <c r="B490" s="4">
        <v>2148</v>
      </c>
      <c r="C490" s="20">
        <f t="shared" si="35"/>
        <v>-1.3956736389746914E-3</v>
      </c>
      <c r="F490" s="19">
        <f t="shared" si="36"/>
        <v>1.9479049065288571E-6</v>
      </c>
      <c r="G490">
        <v>34</v>
      </c>
      <c r="H490" s="17">
        <f t="shared" si="37"/>
        <v>1.7070799565842595E-6</v>
      </c>
      <c r="I490" s="17">
        <f t="shared" si="39"/>
        <v>5.0609600989712017E-4</v>
      </c>
      <c r="J490" s="16">
        <f t="shared" si="38"/>
        <v>2.5213275029832425E-7</v>
      </c>
    </row>
    <row r="491" spans="1:10" x14ac:dyDescent="0.25">
      <c r="A491" s="37">
        <v>489</v>
      </c>
      <c r="B491" s="4">
        <v>2148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5.0609600989712017E-4</v>
      </c>
      <c r="J491" s="16">
        <f t="shared" si="38"/>
        <v>2.5409274068253206E-7</v>
      </c>
    </row>
    <row r="492" spans="1:10" x14ac:dyDescent="0.25">
      <c r="A492" s="37">
        <v>490</v>
      </c>
      <c r="B492" s="4">
        <v>2117</v>
      </c>
      <c r="C492" s="20">
        <f t="shared" si="35"/>
        <v>-1.4537184493890205E-2</v>
      </c>
      <c r="F492" s="19">
        <f t="shared" si="36"/>
        <v>2.113297330094018E-4</v>
      </c>
      <c r="G492">
        <v>32</v>
      </c>
      <c r="H492" s="17">
        <f t="shared" si="37"/>
        <v>1.8668966869458999E-4</v>
      </c>
      <c r="I492" s="17">
        <f t="shared" si="39"/>
        <v>5.0684110859483739E-4</v>
      </c>
      <c r="J492" s="16">
        <f t="shared" si="38"/>
        <v>8.6135510079861344E-8</v>
      </c>
    </row>
    <row r="493" spans="1:10" x14ac:dyDescent="0.25">
      <c r="A493" s="37">
        <v>491</v>
      </c>
      <c r="B493" s="4">
        <v>2117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5.0684110859483739E-4</v>
      </c>
      <c r="J493" s="16">
        <f t="shared" si="38"/>
        <v>2.5484146634926715E-7</v>
      </c>
    </row>
    <row r="494" spans="1:10" x14ac:dyDescent="0.25">
      <c r="A494" s="37">
        <v>492</v>
      </c>
      <c r="B494" s="4">
        <v>2117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5.0684110859483739E-4</v>
      </c>
      <c r="J494" s="16">
        <f t="shared" si="38"/>
        <v>2.5484146634926715E-7</v>
      </c>
    </row>
    <row r="495" spans="1:10" x14ac:dyDescent="0.25">
      <c r="A495" s="37">
        <v>493</v>
      </c>
      <c r="B495" s="4">
        <v>2117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5.0684110859483739E-4</v>
      </c>
      <c r="J495" s="16">
        <f t="shared" si="38"/>
        <v>2.5484146634926715E-7</v>
      </c>
    </row>
    <row r="496" spans="1:10" x14ac:dyDescent="0.25">
      <c r="A496" s="37">
        <v>494</v>
      </c>
      <c r="B496" s="4">
        <v>2031</v>
      </c>
      <c r="C496" s="20">
        <f t="shared" si="35"/>
        <v>-4.1471709554480436E-2</v>
      </c>
      <c r="F496" s="19">
        <f t="shared" si="36"/>
        <v>1.719902693371184E-3</v>
      </c>
      <c r="G496">
        <v>28</v>
      </c>
      <c r="H496" s="17">
        <f t="shared" si="37"/>
        <v>1.5438698827011186E-3</v>
      </c>
      <c r="I496" s="17">
        <f t="shared" si="39"/>
        <v>5.130028605926266E-4</v>
      </c>
      <c r="J496" s="16">
        <f t="shared" si="38"/>
        <v>1.4615535325529926E-6</v>
      </c>
    </row>
    <row r="497" spans="1:10" x14ac:dyDescent="0.25">
      <c r="A497" s="37">
        <v>495</v>
      </c>
      <c r="B497" s="4">
        <v>2000</v>
      </c>
      <c r="C497" s="20">
        <f t="shared" si="35"/>
        <v>-1.5381102038302355E-2</v>
      </c>
      <c r="F497" s="19">
        <f t="shared" si="36"/>
        <v>2.3657829991266885E-4</v>
      </c>
      <c r="G497">
        <v>27</v>
      </c>
      <c r="H497" s="17">
        <f t="shared" si="37"/>
        <v>2.13215370648656E-4</v>
      </c>
      <c r="I497" s="17">
        <f t="shared" si="39"/>
        <v>5.1385382624120522E-4</v>
      </c>
      <c r="J497" s="16">
        <f t="shared" si="38"/>
        <v>7.5748624495457402E-8</v>
      </c>
    </row>
    <row r="498" spans="1:10" x14ac:dyDescent="0.25">
      <c r="A498" s="37">
        <v>496</v>
      </c>
      <c r="B498" s="4">
        <v>2000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5.1385382624120522E-4</v>
      </c>
      <c r="J498" s="16">
        <f t="shared" si="38"/>
        <v>2.6194229027418205E-7</v>
      </c>
    </row>
    <row r="499" spans="1:10" x14ac:dyDescent="0.25">
      <c r="A499" s="37">
        <v>497</v>
      </c>
      <c r="B499" s="4">
        <v>2000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5.1385382624120522E-4</v>
      </c>
      <c r="J499" s="16">
        <f t="shared" si="38"/>
        <v>2.6194229027418205E-7</v>
      </c>
    </row>
    <row r="500" spans="1:10" x14ac:dyDescent="0.25">
      <c r="A500" s="37">
        <v>498</v>
      </c>
      <c r="B500" s="4">
        <v>2000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5.1385382624120522E-4</v>
      </c>
      <c r="J500" s="16">
        <f t="shared" si="38"/>
        <v>2.6194229027418205E-7</v>
      </c>
    </row>
    <row r="501" spans="1:10" x14ac:dyDescent="0.25">
      <c r="A501" s="37">
        <v>499</v>
      </c>
      <c r="B501" s="4">
        <v>1950</v>
      </c>
      <c r="C501" s="20">
        <f t="shared" si="35"/>
        <v>-2.5317807984289897E-2</v>
      </c>
      <c r="F501" s="19">
        <f t="shared" si="36"/>
        <v>6.4099140112937325E-4</v>
      </c>
      <c r="G501">
        <v>23</v>
      </c>
      <c r="H501" s="17">
        <f t="shared" si="37"/>
        <v>5.8700654641355746E-4</v>
      </c>
      <c r="I501" s="17">
        <f t="shared" si="39"/>
        <v>5.1619663297680326E-4</v>
      </c>
      <c r="J501" s="16">
        <f t="shared" si="38"/>
        <v>1.6092182107241721E-8</v>
      </c>
    </row>
    <row r="502" spans="1:10" x14ac:dyDescent="0.25">
      <c r="A502" s="37">
        <v>500</v>
      </c>
      <c r="B502" s="4">
        <v>1911</v>
      </c>
      <c r="C502" s="20">
        <f t="shared" si="35"/>
        <v>-2.0202707317519466E-2</v>
      </c>
      <c r="F502" s="19">
        <f t="shared" si="36"/>
        <v>4.0814938295735459E-4</v>
      </c>
      <c r="G502">
        <v>22</v>
      </c>
      <c r="H502" s="17">
        <f t="shared" si="37"/>
        <v>3.752724390078076E-4</v>
      </c>
      <c r="I502" s="17">
        <f t="shared" si="39"/>
        <v>5.1769438594593685E-4</v>
      </c>
      <c r="J502" s="16">
        <f t="shared" si="38"/>
        <v>1.1551698596405862E-8</v>
      </c>
    </row>
    <row r="503" spans="1:10" x14ac:dyDescent="0.25">
      <c r="A503" s="37">
        <v>501</v>
      </c>
      <c r="B503" s="4">
        <v>1950</v>
      </c>
      <c r="C503" s="20">
        <f t="shared" si="35"/>
        <v>2.0202707317519469E-2</v>
      </c>
      <c r="F503" s="19">
        <f t="shared" si="36"/>
        <v>4.081493829573547E-4</v>
      </c>
      <c r="G503">
        <v>21</v>
      </c>
      <c r="H503" s="17">
        <f t="shared" si="37"/>
        <v>3.7677619362456576E-4</v>
      </c>
      <c r="I503" s="17">
        <f t="shared" si="39"/>
        <v>5.1919814056269496E-4</v>
      </c>
      <c r="J503" s="16">
        <f t="shared" si="38"/>
        <v>1.1875895329660228E-8</v>
      </c>
    </row>
    <row r="504" spans="1:10" x14ac:dyDescent="0.25">
      <c r="A504" s="37">
        <v>502</v>
      </c>
      <c r="B504" s="4">
        <v>1950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5.1919814056269496E-4</v>
      </c>
      <c r="J504" s="16">
        <f t="shared" si="38"/>
        <v>2.674192631834942E-7</v>
      </c>
    </row>
    <row r="505" spans="1:10" x14ac:dyDescent="0.25">
      <c r="A505" s="37">
        <v>503</v>
      </c>
      <c r="B505" s="4">
        <v>1926</v>
      </c>
      <c r="C505" s="20">
        <f t="shared" si="35"/>
        <v>-1.2384059199721666E-2</v>
      </c>
      <c r="F505" s="19">
        <f t="shared" si="36"/>
        <v>1.5336492226221082E-4</v>
      </c>
      <c r="G505">
        <v>19</v>
      </c>
      <c r="H505" s="17">
        <f t="shared" si="37"/>
        <v>1.4271312561566255E-4</v>
      </c>
      <c r="I505" s="17">
        <f t="shared" si="39"/>
        <v>5.1976772411162372E-4</v>
      </c>
      <c r="J505" s="16">
        <f t="shared" si="38"/>
        <v>1.3273514846430358E-7</v>
      </c>
    </row>
    <row r="506" spans="1:10" x14ac:dyDescent="0.25">
      <c r="A506" s="37">
        <v>504</v>
      </c>
      <c r="B506" s="4">
        <v>1950</v>
      </c>
      <c r="C506" s="20">
        <f t="shared" si="35"/>
        <v>1.2384059199721622E-2</v>
      </c>
      <c r="F506" s="19">
        <f t="shared" si="36"/>
        <v>1.5336492226220973E-4</v>
      </c>
      <c r="G506">
        <v>18</v>
      </c>
      <c r="H506" s="17">
        <f t="shared" si="37"/>
        <v>1.4328499154347637E-4</v>
      </c>
      <c r="I506" s="17">
        <f t="shared" si="39"/>
        <v>5.2033959003943851E-4</v>
      </c>
      <c r="J506" s="16">
        <f t="shared" si="38"/>
        <v>1.3315050376175338E-7</v>
      </c>
    </row>
    <row r="507" spans="1:10" x14ac:dyDescent="0.25">
      <c r="A507" s="37">
        <v>505</v>
      </c>
      <c r="B507" s="4">
        <v>1950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5.2033959003943851E-4</v>
      </c>
      <c r="J507" s="16">
        <f t="shared" si="38"/>
        <v>2.6859639034599887E-7</v>
      </c>
    </row>
    <row r="508" spans="1:10" x14ac:dyDescent="0.25">
      <c r="A508" s="37">
        <v>506</v>
      </c>
      <c r="B508" s="4">
        <v>1950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5.2033959003943851E-4</v>
      </c>
      <c r="J508" s="16">
        <f t="shared" si="38"/>
        <v>2.6859639034599887E-7</v>
      </c>
    </row>
    <row r="509" spans="1:10" x14ac:dyDescent="0.25">
      <c r="A509" s="37">
        <v>507</v>
      </c>
      <c r="B509" s="4">
        <v>1950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5.2033959003943851E-4</v>
      </c>
      <c r="J509" s="16">
        <f t="shared" si="38"/>
        <v>2.6859639034599887E-7</v>
      </c>
    </row>
    <row r="510" spans="1:10" x14ac:dyDescent="0.25">
      <c r="A510" s="37">
        <v>508</v>
      </c>
      <c r="B510" s="4">
        <v>1900</v>
      </c>
      <c r="C510" s="20">
        <f t="shared" si="35"/>
        <v>-2.5975486403260677E-2</v>
      </c>
      <c r="F510" s="19">
        <f t="shared" si="36"/>
        <v>6.7472589388598036E-4</v>
      </c>
      <c r="G510">
        <v>14</v>
      </c>
      <c r="H510" s="17">
        <f t="shared" si="37"/>
        <v>6.4054431181426923E-4</v>
      </c>
      <c r="I510" s="17">
        <f t="shared" si="39"/>
        <v>5.2289607179817896E-4</v>
      </c>
      <c r="J510" s="16">
        <f t="shared" si="38"/>
        <v>2.3690368076810814E-8</v>
      </c>
    </row>
    <row r="511" spans="1:10" x14ac:dyDescent="0.25">
      <c r="A511" s="37">
        <v>509</v>
      </c>
      <c r="B511" s="4">
        <v>1922</v>
      </c>
      <c r="C511" s="20">
        <f t="shared" si="35"/>
        <v>1.1512424375706053E-2</v>
      </c>
      <c r="F511" s="19">
        <f t="shared" si="36"/>
        <v>1.3253591500635091E-4</v>
      </c>
      <c r="G511">
        <v>13</v>
      </c>
      <c r="H511" s="17">
        <f t="shared" si="37"/>
        <v>1.2632583186522308E-4</v>
      </c>
      <c r="I511" s="17">
        <f t="shared" si="39"/>
        <v>5.2340025188199924E-4</v>
      </c>
      <c r="J511" s="16">
        <f t="shared" si="38"/>
        <v>1.5114630367836996E-7</v>
      </c>
    </row>
    <row r="512" spans="1:10" x14ac:dyDescent="0.25">
      <c r="A512" s="37">
        <v>510</v>
      </c>
      <c r="B512" s="4">
        <v>1905</v>
      </c>
      <c r="C512" s="20">
        <f t="shared" si="35"/>
        <v>-8.8843019694364624E-3</v>
      </c>
      <c r="F512" s="19">
        <f t="shared" si="36"/>
        <v>7.8930821484132608E-5</v>
      </c>
      <c r="G512">
        <v>12</v>
      </c>
      <c r="H512" s="17">
        <f t="shared" si="37"/>
        <v>7.553391467879177E-5</v>
      </c>
      <c r="I512" s="17">
        <f t="shared" si="39"/>
        <v>5.2370171592044435E-4</v>
      </c>
      <c r="J512" s="16">
        <f t="shared" si="38"/>
        <v>1.9596624123147017E-7</v>
      </c>
    </row>
    <row r="513" spans="1:10" x14ac:dyDescent="0.25">
      <c r="A513" s="37">
        <v>511</v>
      </c>
      <c r="B513" s="4">
        <v>1905</v>
      </c>
      <c r="C513" s="20">
        <f t="shared" si="35"/>
        <v>0</v>
      </c>
      <c r="F513" s="19">
        <f t="shared" si="36"/>
        <v>0</v>
      </c>
      <c r="G513">
        <v>11</v>
      </c>
      <c r="H513" s="17">
        <f t="shared" si="37"/>
        <v>0</v>
      </c>
      <c r="I513" s="17">
        <f t="shared" si="39"/>
        <v>5.2370171592044435E-4</v>
      </c>
      <c r="J513" s="16">
        <f t="shared" si="38"/>
        <v>2.72078625391829E-7</v>
      </c>
    </row>
    <row r="514" spans="1:10" x14ac:dyDescent="0.25">
      <c r="A514" s="37">
        <v>512</v>
      </c>
      <c r="B514" s="4">
        <v>1905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5.2370171592044435E-4</v>
      </c>
      <c r="J514" s="16">
        <f t="shared" si="38"/>
        <v>2.72078625391829E-7</v>
      </c>
    </row>
    <row r="515" spans="1:10" x14ac:dyDescent="0.25">
      <c r="A515" s="37">
        <v>513</v>
      </c>
      <c r="B515" s="4">
        <v>1905</v>
      </c>
      <c r="C515" s="20">
        <f t="shared" si="35"/>
        <v>0</v>
      </c>
      <c r="F515" s="19">
        <f t="shared" si="36"/>
        <v>0</v>
      </c>
      <c r="G515">
        <v>9</v>
      </c>
      <c r="H515" s="17">
        <f t="shared" si="37"/>
        <v>0</v>
      </c>
      <c r="I515" s="17">
        <f t="shared" si="39"/>
        <v>5.2370171592044435E-4</v>
      </c>
      <c r="J515" s="16">
        <f t="shared" si="38"/>
        <v>2.72078625391829E-7</v>
      </c>
    </row>
    <row r="516" spans="1:10" x14ac:dyDescent="0.25">
      <c r="A516" s="37">
        <v>514</v>
      </c>
      <c r="B516" s="4">
        <v>1900</v>
      </c>
      <c r="C516" s="20">
        <f t="shared" ref="C516:C579" si="40">LN(B516/B515)</f>
        <v>-2.6281224062694691E-3</v>
      </c>
      <c r="F516" s="19">
        <f t="shared" ref="F516:F523" si="41">C516^2</f>
        <v>6.9070273823356246E-6</v>
      </c>
      <c r="G516">
        <v>8</v>
      </c>
      <c r="H516" s="17">
        <f t="shared" ref="H516:H579" si="42">F516*($E$7^(G516-1))</f>
        <v>6.7163556665497164E-6</v>
      </c>
      <c r="I516" s="17">
        <f t="shared" si="39"/>
        <v>5.2372852162370332E-4</v>
      </c>
      <c r="J516" s="16">
        <f t="shared" ref="J516:J579" si="43">(F516-($E$7*I516))^2</f>
        <v>2.6494824630196231E-7</v>
      </c>
    </row>
    <row r="517" spans="1:10" x14ac:dyDescent="0.25">
      <c r="A517" s="37">
        <v>515</v>
      </c>
      <c r="B517" s="4">
        <v>1900</v>
      </c>
      <c r="C517" s="20">
        <f t="shared" si="40"/>
        <v>0</v>
      </c>
      <c r="F517" s="19">
        <f t="shared" si="41"/>
        <v>0</v>
      </c>
      <c r="G517">
        <v>7</v>
      </c>
      <c r="H517" s="17">
        <f t="shared" si="42"/>
        <v>0</v>
      </c>
      <c r="I517" s="17">
        <f t="shared" ref="I517:I580" si="44">(1-$E$7)*H517+I516</f>
        <v>5.2372852162370332E-4</v>
      </c>
      <c r="J517" s="16">
        <f t="shared" si="43"/>
        <v>2.7210647882566961E-7</v>
      </c>
    </row>
    <row r="518" spans="1:10" x14ac:dyDescent="0.25">
      <c r="A518" s="37">
        <v>516</v>
      </c>
      <c r="B518" s="4">
        <v>1900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5.2372852162370332E-4</v>
      </c>
      <c r="J518" s="16">
        <f t="shared" si="43"/>
        <v>2.7210647882566961E-7</v>
      </c>
    </row>
    <row r="519" spans="1:10" x14ac:dyDescent="0.25">
      <c r="A519" s="37">
        <v>517</v>
      </c>
      <c r="B519" s="4">
        <v>1885</v>
      </c>
      <c r="C519" s="20">
        <f t="shared" si="40"/>
        <v>-7.9260652724207157E-3</v>
      </c>
      <c r="F519" s="19">
        <f t="shared" si="41"/>
        <v>6.2822510702673675E-5</v>
      </c>
      <c r="G519">
        <v>5</v>
      </c>
      <c r="H519" s="17">
        <f t="shared" si="42"/>
        <v>6.1825573130325776E-5</v>
      </c>
      <c r="I519" s="17">
        <f t="shared" si="44"/>
        <v>5.2397527418557321E-4</v>
      </c>
      <c r="J519" s="16">
        <f t="shared" si="43"/>
        <v>2.1073748041623867E-7</v>
      </c>
    </row>
    <row r="520" spans="1:10" x14ac:dyDescent="0.25">
      <c r="A520" s="37">
        <v>518</v>
      </c>
      <c r="B520" s="4">
        <v>1889</v>
      </c>
      <c r="C520" s="20">
        <f t="shared" si="40"/>
        <v>2.1197676193984525E-3</v>
      </c>
      <c r="F520" s="19">
        <f t="shared" si="41"/>
        <v>4.4934147602501824E-6</v>
      </c>
      <c r="G520">
        <v>4</v>
      </c>
      <c r="H520" s="17">
        <f t="shared" si="42"/>
        <v>4.4398280850048818E-6</v>
      </c>
      <c r="I520" s="17">
        <f t="shared" si="44"/>
        <v>5.2399299402056652E-4</v>
      </c>
      <c r="J520" s="16">
        <f t="shared" si="43"/>
        <v>2.6771131418102201E-7</v>
      </c>
    </row>
    <row r="521" spans="1:10" x14ac:dyDescent="0.25">
      <c r="A521" s="37">
        <v>519</v>
      </c>
      <c r="B521" s="4">
        <v>1850</v>
      </c>
      <c r="C521" s="20">
        <f t="shared" si="40"/>
        <v>-2.086194942913908E-2</v>
      </c>
      <c r="F521" s="19">
        <f t="shared" si="41"/>
        <v>4.3522093398395636E-4</v>
      </c>
      <c r="G521">
        <v>3</v>
      </c>
      <c r="H521" s="17">
        <f t="shared" si="42"/>
        <v>4.3175383877731654E-4</v>
      </c>
      <c r="I521" s="17">
        <f t="shared" si="44"/>
        <v>5.2571617037658477E-4</v>
      </c>
      <c r="J521" s="16">
        <f t="shared" si="43"/>
        <v>7.8140377749942889E-9</v>
      </c>
    </row>
    <row r="522" spans="1:10" x14ac:dyDescent="0.25">
      <c r="A522" s="37">
        <v>520</v>
      </c>
      <c r="B522" s="4">
        <v>1835</v>
      </c>
      <c r="C522" s="20">
        <f t="shared" si="40"/>
        <v>-8.1411575836998849E-3</v>
      </c>
      <c r="F522" s="19">
        <f t="shared" si="41"/>
        <v>6.6278446802634148E-5</v>
      </c>
      <c r="G522">
        <v>2</v>
      </c>
      <c r="H522" s="17">
        <f t="shared" si="42"/>
        <v>6.6013922339418389E-5</v>
      </c>
      <c r="I522" s="17">
        <f t="shared" si="44"/>
        <v>5.2597963909400362E-4</v>
      </c>
      <c r="J522" s="16">
        <f t="shared" si="43"/>
        <v>2.093995451525149E-7</v>
      </c>
    </row>
    <row r="523" spans="1:10" x14ac:dyDescent="0.25">
      <c r="A523" s="37">
        <v>521</v>
      </c>
      <c r="B523" s="4">
        <v>1850</v>
      </c>
      <c r="C523" s="20">
        <f t="shared" si="40"/>
        <v>8.1411575836998658E-3</v>
      </c>
      <c r="F523" s="19">
        <f t="shared" si="41"/>
        <v>6.6278446802633836E-5</v>
      </c>
      <c r="G523">
        <v>1</v>
      </c>
      <c r="H523" s="17">
        <f t="shared" si="42"/>
        <v>6.6278446802633836E-5</v>
      </c>
      <c r="I523" s="17">
        <f t="shared" si="44"/>
        <v>5.2624416355721935E-4</v>
      </c>
      <c r="J523" s="16">
        <f t="shared" si="43"/>
        <v>2.0964074216628285E-7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51119-9468-43EC-83B9-8309E4EC66E5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2541</v>
      </c>
      <c r="C3" s="18"/>
      <c r="D3" s="29" t="s">
        <v>42</v>
      </c>
      <c r="E3" s="28">
        <f>STDEVP(C4:C1277)</f>
        <v>2.0780515325643217E-2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2541</v>
      </c>
      <c r="C4" s="20">
        <f t="shared" ref="C4:C67" si="0">LN(B4/B3)</f>
        <v>0</v>
      </c>
      <c r="D4" s="22" t="s">
        <v>41</v>
      </c>
      <c r="E4" s="28">
        <f>SQRT(SUM(F4:F523)/G4)</f>
        <v>2.0790260793484418E-2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2507</v>
      </c>
      <c r="C5" s="20">
        <f t="shared" si="0"/>
        <v>-1.3470885161870654E-2</v>
      </c>
      <c r="D5" s="22" t="s">
        <v>40</v>
      </c>
      <c r="E5" s="28">
        <f>SQRT((1-E7)*SUM(H4:H523))</f>
        <v>2.1043825906488008E-2</v>
      </c>
      <c r="F5" s="19">
        <f t="shared" si="1"/>
        <v>1.8146474704430697E-4</v>
      </c>
      <c r="G5">
        <v>519</v>
      </c>
      <c r="H5" s="17">
        <f t="shared" si="2"/>
        <v>2.3007070975187745E-5</v>
      </c>
      <c r="I5" s="17">
        <f t="shared" ref="I5:I68" si="4">(1-$E$7)*H5+I4</f>
        <v>9.1546298394371883E-8</v>
      </c>
      <c r="J5" s="16">
        <f t="shared" si="3"/>
        <v>3.2896370085619795E-8</v>
      </c>
    </row>
    <row r="6" spans="1:10" x14ac:dyDescent="0.25">
      <c r="A6" s="37">
        <v>4</v>
      </c>
      <c r="B6" s="4">
        <v>2518</v>
      </c>
      <c r="C6" s="20">
        <f t="shared" si="0"/>
        <v>4.3781164459990776E-3</v>
      </c>
      <c r="D6" s="27" t="s">
        <v>39</v>
      </c>
      <c r="E6" s="26">
        <f>SQRT((1-E7)*F1277+E7*(E5^2))</f>
        <v>2.1001916951959059E-2</v>
      </c>
      <c r="F6" s="19">
        <f t="shared" si="1"/>
        <v>1.9167903614727593E-5</v>
      </c>
      <c r="G6">
        <v>518</v>
      </c>
      <c r="H6" s="17">
        <f t="shared" si="2"/>
        <v>2.4399178731972325E-6</v>
      </c>
      <c r="I6" s="17">
        <f t="shared" si="4"/>
        <v>1.0125485494719715E-7</v>
      </c>
      <c r="J6" s="16">
        <f t="shared" si="3"/>
        <v>3.6355245892756545E-10</v>
      </c>
    </row>
    <row r="7" spans="1:10" x14ac:dyDescent="0.25">
      <c r="A7" s="37">
        <v>5</v>
      </c>
      <c r="B7" s="4">
        <v>2514</v>
      </c>
      <c r="C7" s="20">
        <f t="shared" si="0"/>
        <v>-1.5898254540997624E-3</v>
      </c>
      <c r="D7" s="22" t="s">
        <v>38</v>
      </c>
      <c r="E7" s="25">
        <v>0.99602094945101438</v>
      </c>
      <c r="F7" s="19">
        <f t="shared" si="1"/>
        <v>2.5275449745035156E-6</v>
      </c>
      <c r="G7">
        <v>517</v>
      </c>
      <c r="H7" s="17">
        <f t="shared" si="2"/>
        <v>3.2302118831703401E-7</v>
      </c>
      <c r="I7" s="17">
        <f t="shared" si="4"/>
        <v>1.0254017258390403E-7</v>
      </c>
      <c r="J7" s="16">
        <f t="shared" si="3"/>
        <v>5.8826273204964503E-12</v>
      </c>
    </row>
    <row r="8" spans="1:10" x14ac:dyDescent="0.25">
      <c r="A8" s="37">
        <v>6</v>
      </c>
      <c r="B8" s="4">
        <v>2517</v>
      </c>
      <c r="C8" s="20">
        <f t="shared" si="0"/>
        <v>1.1926059851231061E-3</v>
      </c>
      <c r="D8" s="22" t="s">
        <v>37</v>
      </c>
      <c r="E8" s="24">
        <f>SQRT(SUM(J4:J1277)/G4)</f>
        <v>9.2966581963076472E-4</v>
      </c>
      <c r="F8" s="19">
        <f t="shared" si="1"/>
        <v>1.4223090357514546E-6</v>
      </c>
      <c r="G8">
        <v>516</v>
      </c>
      <c r="H8" s="17">
        <f t="shared" si="2"/>
        <v>1.8249779199241097E-7</v>
      </c>
      <c r="I8" s="17">
        <f t="shared" si="4"/>
        <v>1.032663405233201E-7</v>
      </c>
      <c r="J8" s="16">
        <f t="shared" si="3"/>
        <v>1.7409577952091072E-12</v>
      </c>
    </row>
    <row r="9" spans="1:10" x14ac:dyDescent="0.25">
      <c r="A9" s="37">
        <v>7</v>
      </c>
      <c r="B9" s="4">
        <v>2519</v>
      </c>
      <c r="C9" s="20">
        <f t="shared" si="0"/>
        <v>7.9428121729439719E-4</v>
      </c>
      <c r="D9" s="23"/>
      <c r="F9" s="19">
        <f t="shared" si="1"/>
        <v>6.308826521466694E-7</v>
      </c>
      <c r="G9">
        <v>515</v>
      </c>
      <c r="H9" s="17">
        <f t="shared" si="2"/>
        <v>8.1272525917321369E-8</v>
      </c>
      <c r="I9" s="17">
        <f t="shared" si="4"/>
        <v>1.0358972801218887E-7</v>
      </c>
      <c r="J9" s="16">
        <f t="shared" si="3"/>
        <v>2.7847268617932064E-13</v>
      </c>
    </row>
    <row r="10" spans="1:10" x14ac:dyDescent="0.25">
      <c r="A10" s="37">
        <v>8</v>
      </c>
      <c r="B10" s="4">
        <v>2520</v>
      </c>
      <c r="C10" s="20">
        <f t="shared" si="0"/>
        <v>3.9690415285888999E-4</v>
      </c>
      <c r="D10" s="22" t="s">
        <v>36</v>
      </c>
      <c r="E10" s="22">
        <f>E6*SQRT(252)</f>
        <v>0.33339509586309202</v>
      </c>
      <c r="F10" s="19">
        <f t="shared" si="1"/>
        <v>1.5753290655663312E-7</v>
      </c>
      <c r="G10">
        <v>514</v>
      </c>
      <c r="H10" s="17">
        <f t="shared" si="2"/>
        <v>2.0375017251666791E-8</v>
      </c>
      <c r="I10" s="17">
        <f t="shared" si="4"/>
        <v>1.036708012357697E-7</v>
      </c>
      <c r="J10" s="16">
        <f t="shared" si="3"/>
        <v>2.9457340156995373E-15</v>
      </c>
    </row>
    <row r="11" spans="1:10" x14ac:dyDescent="0.25">
      <c r="A11" s="37">
        <v>9</v>
      </c>
      <c r="B11" s="4">
        <v>2515</v>
      </c>
      <c r="C11" s="20">
        <f t="shared" si="0"/>
        <v>-1.9860979716294028E-3</v>
      </c>
      <c r="F11" s="19">
        <f t="shared" si="1"/>
        <v>3.9445851529104281E-6</v>
      </c>
      <c r="G11">
        <v>513</v>
      </c>
      <c r="H11" s="17">
        <f t="shared" si="2"/>
        <v>5.1222357362597758E-7</v>
      </c>
      <c r="I11" s="17">
        <f t="shared" si="4"/>
        <v>1.0570896472760952E-7</v>
      </c>
      <c r="J11" s="16">
        <f t="shared" si="3"/>
        <v>1.4740199991413463E-11</v>
      </c>
    </row>
    <row r="12" spans="1:10" x14ac:dyDescent="0.25">
      <c r="A12" s="37">
        <v>10</v>
      </c>
      <c r="B12" s="4">
        <v>2509</v>
      </c>
      <c r="C12" s="20">
        <f t="shared" si="0"/>
        <v>-2.3885361674173457E-3</v>
      </c>
      <c r="F12" s="19">
        <f t="shared" si="1"/>
        <v>5.7051050230607423E-6</v>
      </c>
      <c r="G12">
        <v>512</v>
      </c>
      <c r="H12" s="17">
        <f t="shared" si="2"/>
        <v>7.4379524306149986E-7</v>
      </c>
      <c r="I12" s="17">
        <f t="shared" si="4"/>
        <v>1.0866856359784628E-7</v>
      </c>
      <c r="J12" s="16">
        <f t="shared" si="3"/>
        <v>3.1324941004365443E-11</v>
      </c>
    </row>
    <row r="13" spans="1:10" x14ac:dyDescent="0.25">
      <c r="A13" s="37">
        <v>11</v>
      </c>
      <c r="B13" s="4">
        <v>2504</v>
      </c>
      <c r="C13" s="20">
        <f t="shared" si="0"/>
        <v>-1.9948141464331843E-3</v>
      </c>
      <c r="F13" s="19">
        <f t="shared" si="1"/>
        <v>3.9792834788099538E-6</v>
      </c>
      <c r="G13">
        <v>511</v>
      </c>
      <c r="H13" s="17">
        <f t="shared" si="2"/>
        <v>5.2086617897943922E-7</v>
      </c>
      <c r="I13" s="17">
        <f t="shared" si="4"/>
        <v>1.1074111645326245E-7</v>
      </c>
      <c r="J13" s="16">
        <f t="shared" si="3"/>
        <v>1.4969029507347538E-11</v>
      </c>
    </row>
    <row r="14" spans="1:10" x14ac:dyDescent="0.25">
      <c r="A14" s="37">
        <v>12</v>
      </c>
      <c r="B14" s="4">
        <v>2450</v>
      </c>
      <c r="C14" s="20">
        <f t="shared" si="0"/>
        <v>-2.1801428681216449E-2</v>
      </c>
      <c r="F14" s="19">
        <f t="shared" si="1"/>
        <v>4.7530229254216718E-4</v>
      </c>
      <c r="G14">
        <v>510</v>
      </c>
      <c r="H14" s="17">
        <f t="shared" si="2"/>
        <v>6.2462982293742521E-5</v>
      </c>
      <c r="I14" s="17">
        <f t="shared" si="4"/>
        <v>3.5928448044045758E-7</v>
      </c>
      <c r="J14" s="16">
        <f t="shared" si="3"/>
        <v>2.2557221887636625E-7</v>
      </c>
    </row>
    <row r="15" spans="1:10" x14ac:dyDescent="0.25">
      <c r="A15" s="37">
        <v>13</v>
      </c>
      <c r="B15" s="4">
        <v>2450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3.5928448044045758E-7</v>
      </c>
      <c r="J15" s="16">
        <f t="shared" si="3"/>
        <v>1.2806010750413538E-13</v>
      </c>
    </row>
    <row r="16" spans="1:10" x14ac:dyDescent="0.25">
      <c r="A16" s="37">
        <v>14</v>
      </c>
      <c r="B16" s="4">
        <v>2510</v>
      </c>
      <c r="C16" s="20">
        <f t="shared" si="0"/>
        <v>2.4194728587056971E-2</v>
      </c>
      <c r="F16" s="19">
        <f t="shared" si="1"/>
        <v>5.8538489140135181E-4</v>
      </c>
      <c r="G16">
        <v>508</v>
      </c>
      <c r="H16" s="17">
        <f t="shared" si="2"/>
        <v>7.7545637342612867E-5</v>
      </c>
      <c r="I16" s="17">
        <f t="shared" si="4"/>
        <v>6.6784249128002101E-7</v>
      </c>
      <c r="J16" s="16">
        <f t="shared" si="3"/>
        <v>3.4189713492281523E-7</v>
      </c>
    </row>
    <row r="17" spans="1:10" x14ac:dyDescent="0.25">
      <c r="A17" s="37">
        <v>15</v>
      </c>
      <c r="B17" s="4">
        <v>2480</v>
      </c>
      <c r="C17" s="20">
        <f t="shared" si="0"/>
        <v>-1.2024192966801701E-2</v>
      </c>
      <c r="F17" s="19">
        <f t="shared" si="1"/>
        <v>1.4458121650288348E-4</v>
      </c>
      <c r="G17">
        <v>507</v>
      </c>
      <c r="H17" s="17">
        <f t="shared" si="2"/>
        <v>1.9229113461469822E-5</v>
      </c>
      <c r="I17" s="17">
        <f t="shared" si="4"/>
        <v>7.4435610575538921E-7</v>
      </c>
      <c r="J17" s="16">
        <f t="shared" si="3"/>
        <v>2.0689894458496146E-8</v>
      </c>
    </row>
    <row r="18" spans="1:10" x14ac:dyDescent="0.25">
      <c r="A18" s="37">
        <v>16</v>
      </c>
      <c r="B18" s="4">
        <v>2505</v>
      </c>
      <c r="C18" s="20">
        <f t="shared" si="0"/>
        <v>1.0030174359937251E-2</v>
      </c>
      <c r="F18" s="19">
        <f t="shared" si="1"/>
        <v>1.0060439769074264E-4</v>
      </c>
      <c r="G18">
        <v>506</v>
      </c>
      <c r="H18" s="17">
        <f t="shared" si="2"/>
        <v>1.3433707244429459E-5</v>
      </c>
      <c r="I18" s="17">
        <f t="shared" si="4"/>
        <v>7.9780950594124829E-7</v>
      </c>
      <c r="J18" s="16">
        <f t="shared" si="3"/>
        <v>9.961988732057626E-9</v>
      </c>
    </row>
    <row r="19" spans="1:10" x14ac:dyDescent="0.25">
      <c r="A19" s="37">
        <v>17</v>
      </c>
      <c r="B19" s="4">
        <v>2490</v>
      </c>
      <c r="C19" s="20">
        <f t="shared" si="0"/>
        <v>-6.0060240602119218E-3</v>
      </c>
      <c r="F19" s="19">
        <f t="shared" si="1"/>
        <v>3.6072325011844501E-5</v>
      </c>
      <c r="G19">
        <v>505</v>
      </c>
      <c r="H19" s="17">
        <f t="shared" si="2"/>
        <v>4.8359808958347863E-6</v>
      </c>
      <c r="I19" s="17">
        <f t="shared" si="4"/>
        <v>8.1705211837970362E-7</v>
      </c>
      <c r="J19" s="16">
        <f t="shared" si="3"/>
        <v>1.2431635136110443E-9</v>
      </c>
    </row>
    <row r="20" spans="1:10" x14ac:dyDescent="0.25">
      <c r="A20" s="37">
        <v>18</v>
      </c>
      <c r="B20" s="4">
        <v>2500</v>
      </c>
      <c r="C20" s="20">
        <f t="shared" si="0"/>
        <v>4.0080213975388678E-3</v>
      </c>
      <c r="F20" s="19">
        <f t="shared" si="1"/>
        <v>1.6064235523129419E-5</v>
      </c>
      <c r="G20">
        <v>504</v>
      </c>
      <c r="H20" s="17">
        <f t="shared" si="2"/>
        <v>2.162230708391432E-6</v>
      </c>
      <c r="I20" s="17">
        <f t="shared" si="4"/>
        <v>8.2565574366696207E-7</v>
      </c>
      <c r="J20" s="16">
        <f t="shared" si="3"/>
        <v>2.3231445189128842E-10</v>
      </c>
    </row>
    <row r="21" spans="1:10" x14ac:dyDescent="0.25">
      <c r="A21" s="37">
        <v>19</v>
      </c>
      <c r="B21" s="4">
        <v>2500</v>
      </c>
      <c r="C21" s="20">
        <f t="shared" si="0"/>
        <v>0</v>
      </c>
      <c r="F21" s="19">
        <f t="shared" si="1"/>
        <v>0</v>
      </c>
      <c r="G21">
        <v>503</v>
      </c>
      <c r="H21" s="17">
        <f t="shared" si="2"/>
        <v>0</v>
      </c>
      <c r="I21" s="17">
        <f t="shared" si="4"/>
        <v>8.2565574366696207E-7</v>
      </c>
      <c r="J21" s="16">
        <f t="shared" si="3"/>
        <v>6.7629310395223535E-13</v>
      </c>
    </row>
    <row r="22" spans="1:10" x14ac:dyDescent="0.25">
      <c r="A22" s="37">
        <v>20</v>
      </c>
      <c r="B22" s="4">
        <v>2515</v>
      </c>
      <c r="C22" s="20">
        <f t="shared" si="0"/>
        <v>5.9820716775474689E-3</v>
      </c>
      <c r="F22" s="19">
        <f t="shared" si="1"/>
        <v>3.5785181555315592E-5</v>
      </c>
      <c r="G22">
        <v>502</v>
      </c>
      <c r="H22" s="17">
        <f t="shared" si="2"/>
        <v>4.8552125478688953E-6</v>
      </c>
      <c r="I22" s="17">
        <f t="shared" si="4"/>
        <v>8.4497487982100171E-7</v>
      </c>
      <c r="J22" s="16">
        <f t="shared" si="3"/>
        <v>1.2210530055998471E-9</v>
      </c>
    </row>
    <row r="23" spans="1:10" x14ac:dyDescent="0.25">
      <c r="A23" s="37">
        <v>21</v>
      </c>
      <c r="B23" s="4">
        <v>2529</v>
      </c>
      <c r="C23" s="20">
        <f t="shared" si="0"/>
        <v>5.5511641361255049E-3</v>
      </c>
      <c r="F23" s="19">
        <f t="shared" si="1"/>
        <v>3.0815423266206022E-5</v>
      </c>
      <c r="G23">
        <v>501</v>
      </c>
      <c r="H23" s="17">
        <f t="shared" si="2"/>
        <v>4.1976351338761189E-6</v>
      </c>
      <c r="I23" s="17">
        <f t="shared" si="4"/>
        <v>8.6167748220489282E-7</v>
      </c>
      <c r="J23" s="16">
        <f t="shared" si="3"/>
        <v>8.9743230056398041E-10</v>
      </c>
    </row>
    <row r="24" spans="1:10" x14ac:dyDescent="0.25">
      <c r="A24" s="37">
        <v>22</v>
      </c>
      <c r="B24" s="4">
        <v>2530</v>
      </c>
      <c r="C24" s="20">
        <f t="shared" si="0"/>
        <v>3.9533505160080671E-4</v>
      </c>
      <c r="F24" s="19">
        <f t="shared" si="1"/>
        <v>1.562898030242125E-7</v>
      </c>
      <c r="G24">
        <v>500</v>
      </c>
      <c r="H24" s="17">
        <f t="shared" si="2"/>
        <v>2.1374635603144432E-8</v>
      </c>
      <c r="I24" s="17">
        <f t="shared" si="4"/>
        <v>8.6176253296042385E-7</v>
      </c>
      <c r="J24" s="16">
        <f t="shared" si="3"/>
        <v>4.9286540340449897E-13</v>
      </c>
    </row>
    <row r="25" spans="1:10" x14ac:dyDescent="0.25">
      <c r="A25" s="37">
        <v>23</v>
      </c>
      <c r="B25" s="4">
        <v>2530</v>
      </c>
      <c r="C25" s="20">
        <f t="shared" si="0"/>
        <v>0</v>
      </c>
      <c r="F25" s="19">
        <f t="shared" si="1"/>
        <v>0</v>
      </c>
      <c r="G25">
        <v>499</v>
      </c>
      <c r="H25" s="17">
        <f t="shared" si="2"/>
        <v>0</v>
      </c>
      <c r="I25" s="17">
        <f t="shared" si="4"/>
        <v>8.6176253296042385E-7</v>
      </c>
      <c r="J25" s="16">
        <f t="shared" si="3"/>
        <v>7.3673645950387844E-13</v>
      </c>
    </row>
    <row r="26" spans="1:10" x14ac:dyDescent="0.25">
      <c r="A26" s="37">
        <v>24</v>
      </c>
      <c r="B26" s="4">
        <v>2567</v>
      </c>
      <c r="C26" s="20">
        <f t="shared" si="0"/>
        <v>1.4518599149574407E-2</v>
      </c>
      <c r="F26" s="19">
        <f t="shared" si="1"/>
        <v>2.107897212660227E-4</v>
      </c>
      <c r="G26">
        <v>498</v>
      </c>
      <c r="H26" s="17">
        <f t="shared" si="2"/>
        <v>2.905899291833E-5</v>
      </c>
      <c r="I26" s="17">
        <f t="shared" si="4"/>
        <v>9.7738973468507409E-7</v>
      </c>
      <c r="J26" s="16">
        <f t="shared" si="3"/>
        <v>4.40228464329517E-8</v>
      </c>
    </row>
    <row r="27" spans="1:10" x14ac:dyDescent="0.25">
      <c r="A27" s="37">
        <v>25</v>
      </c>
      <c r="B27" s="4">
        <v>2584</v>
      </c>
      <c r="C27" s="20">
        <f t="shared" si="0"/>
        <v>6.6006840313520927E-3</v>
      </c>
      <c r="F27" s="19">
        <f t="shared" si="1"/>
        <v>4.3569029681746511E-5</v>
      </c>
      <c r="G27">
        <v>497</v>
      </c>
      <c r="H27" s="17">
        <f t="shared" si="2"/>
        <v>6.030322578976474E-6</v>
      </c>
      <c r="I27" s="17">
        <f t="shared" si="4"/>
        <v>1.0013846930535108E-6</v>
      </c>
      <c r="J27" s="16">
        <f t="shared" si="3"/>
        <v>1.8123436424577704E-9</v>
      </c>
    </row>
    <row r="28" spans="1:10" x14ac:dyDescent="0.25">
      <c r="A28" s="37">
        <v>26</v>
      </c>
      <c r="B28" s="4">
        <v>2564</v>
      </c>
      <c r="C28" s="20">
        <f t="shared" si="0"/>
        <v>-7.7700468619317882E-3</v>
      </c>
      <c r="F28" s="19">
        <f t="shared" si="1"/>
        <v>6.0373628236616029E-5</v>
      </c>
      <c r="G28">
        <v>496</v>
      </c>
      <c r="H28" s="17">
        <f t="shared" si="2"/>
        <v>8.3896039509321786E-6</v>
      </c>
      <c r="I28" s="17">
        <f t="shared" si="4"/>
        <v>1.0347673512602393E-6</v>
      </c>
      <c r="J28" s="16">
        <f t="shared" si="3"/>
        <v>3.5215890707789033E-9</v>
      </c>
    </row>
    <row r="29" spans="1:10" x14ac:dyDescent="0.25">
      <c r="A29" s="37">
        <v>27</v>
      </c>
      <c r="B29" s="4">
        <v>2549</v>
      </c>
      <c r="C29" s="20">
        <f t="shared" si="0"/>
        <v>-5.8674136644451978E-3</v>
      </c>
      <c r="F29" s="19">
        <f t="shared" si="1"/>
        <v>3.4426543109718221E-5</v>
      </c>
      <c r="G29">
        <v>495</v>
      </c>
      <c r="H29" s="17">
        <f t="shared" si="2"/>
        <v>4.8030723226726754E-6</v>
      </c>
      <c r="I29" s="17">
        <f t="shared" si="4"/>
        <v>1.0538790188225877E-6</v>
      </c>
      <c r="J29" s="16">
        <f t="shared" si="3"/>
        <v>1.1140146184967482E-9</v>
      </c>
    </row>
    <row r="30" spans="1:10" x14ac:dyDescent="0.25">
      <c r="A30" s="37">
        <v>28</v>
      </c>
      <c r="B30" s="4">
        <v>2560</v>
      </c>
      <c r="C30" s="20">
        <f t="shared" si="0"/>
        <v>4.3061330974926435E-3</v>
      </c>
      <c r="F30" s="19">
        <f t="shared" si="1"/>
        <v>1.8542782253321587E-5</v>
      </c>
      <c r="G30">
        <v>494</v>
      </c>
      <c r="H30" s="17">
        <f t="shared" si="2"/>
        <v>2.5973599258728392E-6</v>
      </c>
      <c r="I30" s="17">
        <f t="shared" si="4"/>
        <v>1.0642140452615453E-6</v>
      </c>
      <c r="J30" s="16">
        <f t="shared" si="3"/>
        <v>3.0564839267867318E-10</v>
      </c>
    </row>
    <row r="31" spans="1:10" x14ac:dyDescent="0.25">
      <c r="A31" s="37">
        <v>29</v>
      </c>
      <c r="B31" s="4">
        <v>2577</v>
      </c>
      <c r="C31" s="20">
        <f t="shared" si="0"/>
        <v>6.6186731787568594E-3</v>
      </c>
      <c r="F31" s="19">
        <f t="shared" si="1"/>
        <v>4.3806834647195427E-5</v>
      </c>
      <c r="G31">
        <v>493</v>
      </c>
      <c r="H31" s="17">
        <f t="shared" si="2"/>
        <v>6.1607081783577587E-6</v>
      </c>
      <c r="I31" s="17">
        <f t="shared" si="4"/>
        <v>1.0887278145207799E-6</v>
      </c>
      <c r="J31" s="16">
        <f t="shared" si="3"/>
        <v>1.8252067886131381E-9</v>
      </c>
    </row>
    <row r="32" spans="1:10" x14ac:dyDescent="0.25">
      <c r="A32" s="37">
        <v>30</v>
      </c>
      <c r="B32" s="4">
        <v>2550</v>
      </c>
      <c r="C32" s="20">
        <f t="shared" si="0"/>
        <v>-1.0532572499893268E-2</v>
      </c>
      <c r="F32" s="19">
        <f t="shared" si="1"/>
        <v>1.1093508346550792E-4</v>
      </c>
      <c r="G32">
        <v>492</v>
      </c>
      <c r="H32" s="17">
        <f t="shared" si="2"/>
        <v>1.5663514210593229E-5</v>
      </c>
      <c r="I32" s="17">
        <f t="shared" si="4"/>
        <v>1.1510537293394849E-6</v>
      </c>
      <c r="J32" s="16">
        <f t="shared" si="3"/>
        <v>1.2053538849972209E-8</v>
      </c>
    </row>
    <row r="33" spans="1:10" x14ac:dyDescent="0.25">
      <c r="A33" s="37">
        <v>31</v>
      </c>
      <c r="B33" s="4">
        <v>2568</v>
      </c>
      <c r="C33" s="20">
        <f t="shared" si="0"/>
        <v>7.0340266573799817E-3</v>
      </c>
      <c r="F33" s="19">
        <f t="shared" si="1"/>
        <v>4.9477531016732201E-5</v>
      </c>
      <c r="G33">
        <v>491</v>
      </c>
      <c r="H33" s="17">
        <f t="shared" si="2"/>
        <v>7.0139043268264226E-6</v>
      </c>
      <c r="I33" s="17">
        <f t="shared" si="4"/>
        <v>1.1789624092016762E-6</v>
      </c>
      <c r="J33" s="16">
        <f t="shared" si="3"/>
        <v>2.333204903302158E-9</v>
      </c>
    </row>
    <row r="34" spans="1:10" x14ac:dyDescent="0.25">
      <c r="A34" s="37">
        <v>32</v>
      </c>
      <c r="B34" s="4">
        <v>2568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1.1789624092016762E-6</v>
      </c>
      <c r="J34" s="16">
        <f t="shared" si="3"/>
        <v>1.3789129877878959E-12</v>
      </c>
    </row>
    <row r="35" spans="1:10" x14ac:dyDescent="0.25">
      <c r="A35" s="37">
        <v>33</v>
      </c>
      <c r="B35" s="4">
        <v>2625</v>
      </c>
      <c r="C35" s="20">
        <f t="shared" si="0"/>
        <v>2.1953510215872423E-2</v>
      </c>
      <c r="F35" s="19">
        <f t="shared" si="1"/>
        <v>4.8195661079841485E-4</v>
      </c>
      <c r="G35">
        <v>489</v>
      </c>
      <c r="H35" s="17">
        <f t="shared" si="2"/>
        <v>6.8868847198805093E-5</v>
      </c>
      <c r="I35" s="17">
        <f t="shared" si="4"/>
        <v>1.4529950334560883E-6</v>
      </c>
      <c r="J35" s="16">
        <f t="shared" si="3"/>
        <v>2.3088928089903355E-7</v>
      </c>
    </row>
    <row r="36" spans="1:10" x14ac:dyDescent="0.25">
      <c r="A36" s="37">
        <v>34</v>
      </c>
      <c r="B36" s="4">
        <v>2689</v>
      </c>
      <c r="C36" s="20">
        <f t="shared" si="0"/>
        <v>2.4088481243140558E-2</v>
      </c>
      <c r="F36" s="19">
        <f t="shared" si="1"/>
        <v>5.8025492860113445E-4</v>
      </c>
      <c r="G36">
        <v>488</v>
      </c>
      <c r="H36" s="17">
        <f t="shared" si="2"/>
        <v>8.3246356887057391E-5</v>
      </c>
      <c r="I36" s="17">
        <f t="shared" si="4"/>
        <v>1.7842364955285868E-6</v>
      </c>
      <c r="J36" s="16">
        <f t="shared" si="3"/>
        <v>3.3463655545865435E-7</v>
      </c>
    </row>
    <row r="37" spans="1:10" x14ac:dyDescent="0.25">
      <c r="A37" s="37">
        <v>35</v>
      </c>
      <c r="B37" s="4">
        <v>2700</v>
      </c>
      <c r="C37" s="20">
        <f t="shared" si="0"/>
        <v>4.0823957235558098E-3</v>
      </c>
      <c r="F37" s="19">
        <f t="shared" si="1"/>
        <v>1.6665954843706764E-5</v>
      </c>
      <c r="G37">
        <v>487</v>
      </c>
      <c r="H37" s="17">
        <f t="shared" si="2"/>
        <v>2.4005354634630256E-6</v>
      </c>
      <c r="I37" s="17">
        <f t="shared" si="4"/>
        <v>1.7937883474823387E-6</v>
      </c>
      <c r="J37" s="16">
        <f t="shared" si="3"/>
        <v>2.2139368962933873E-10</v>
      </c>
    </row>
    <row r="38" spans="1:10" x14ac:dyDescent="0.25">
      <c r="A38" s="37">
        <v>36</v>
      </c>
      <c r="B38" s="4">
        <v>2700</v>
      </c>
      <c r="C38" s="20">
        <f t="shared" si="0"/>
        <v>0</v>
      </c>
      <c r="F38" s="19">
        <f t="shared" si="1"/>
        <v>0</v>
      </c>
      <c r="G38">
        <v>486</v>
      </c>
      <c r="H38" s="17">
        <f t="shared" si="2"/>
        <v>0</v>
      </c>
      <c r="I38" s="17">
        <f t="shared" si="4"/>
        <v>1.7937883474823387E-6</v>
      </c>
      <c r="J38" s="16">
        <f t="shared" si="3"/>
        <v>3.1921209845668948E-12</v>
      </c>
    </row>
    <row r="39" spans="1:10" x14ac:dyDescent="0.25">
      <c r="A39" s="37">
        <v>37</v>
      </c>
      <c r="B39" s="4">
        <v>2700</v>
      </c>
      <c r="C39" s="20">
        <f t="shared" si="0"/>
        <v>0</v>
      </c>
      <c r="F39" s="19">
        <f t="shared" si="1"/>
        <v>0</v>
      </c>
      <c r="G39">
        <v>485</v>
      </c>
      <c r="H39" s="17">
        <f t="shared" si="2"/>
        <v>0</v>
      </c>
      <c r="I39" s="17">
        <f t="shared" si="4"/>
        <v>1.7937883474823387E-6</v>
      </c>
      <c r="J39" s="16">
        <f t="shared" si="3"/>
        <v>3.1921209845668948E-12</v>
      </c>
    </row>
    <row r="40" spans="1:10" x14ac:dyDescent="0.25">
      <c r="A40" s="37">
        <v>38</v>
      </c>
      <c r="B40" s="4">
        <v>2680</v>
      </c>
      <c r="C40" s="20">
        <f t="shared" si="0"/>
        <v>-7.4349784875180902E-3</v>
      </c>
      <c r="F40" s="19">
        <f t="shared" si="1"/>
        <v>5.5278905109856789E-5</v>
      </c>
      <c r="G40">
        <v>484</v>
      </c>
      <c r="H40" s="17">
        <f t="shared" si="2"/>
        <v>8.0580867537583263E-6</v>
      </c>
      <c r="I40" s="17">
        <f t="shared" si="4"/>
        <v>1.8258518820036546E-6</v>
      </c>
      <c r="J40" s="16">
        <f t="shared" si="3"/>
        <v>2.8580056418027506E-9</v>
      </c>
    </row>
    <row r="41" spans="1:10" x14ac:dyDescent="0.25">
      <c r="A41" s="37">
        <v>39</v>
      </c>
      <c r="B41" s="4">
        <v>2664</v>
      </c>
      <c r="C41" s="20">
        <f t="shared" si="0"/>
        <v>-5.9880418446225572E-3</v>
      </c>
      <c r="F41" s="19">
        <f t="shared" si="1"/>
        <v>3.585664513295072E-5</v>
      </c>
      <c r="G41">
        <v>483</v>
      </c>
      <c r="H41" s="17">
        <f t="shared" si="2"/>
        <v>5.2477566322252474E-6</v>
      </c>
      <c r="I41" s="17">
        <f t="shared" si="4"/>
        <v>1.8467329709120535E-6</v>
      </c>
      <c r="J41" s="16">
        <f t="shared" si="3"/>
        <v>1.1571740055214784E-9</v>
      </c>
    </row>
    <row r="42" spans="1:10" x14ac:dyDescent="0.25">
      <c r="A42" s="37">
        <v>40</v>
      </c>
      <c r="B42" s="4">
        <v>2660</v>
      </c>
      <c r="C42" s="20">
        <f t="shared" si="0"/>
        <v>-1.5026298845350185E-3</v>
      </c>
      <c r="F42" s="19">
        <f t="shared" si="1"/>
        <v>2.257896569897723E-6</v>
      </c>
      <c r="G42">
        <v>482</v>
      </c>
      <c r="H42" s="17">
        <f t="shared" si="2"/>
        <v>3.3177190296459369E-7</v>
      </c>
      <c r="I42" s="17">
        <f t="shared" si="4"/>
        <v>1.8480531080846828E-6</v>
      </c>
      <c r="J42" s="16">
        <f t="shared" si="3"/>
        <v>1.7405330222113341E-13</v>
      </c>
    </row>
    <row r="43" spans="1:10" x14ac:dyDescent="0.25">
      <c r="A43" s="37">
        <v>41</v>
      </c>
      <c r="B43" s="4">
        <v>2695</v>
      </c>
      <c r="C43" s="20">
        <f t="shared" si="0"/>
        <v>1.3072081567352701E-2</v>
      </c>
      <c r="F43" s="19">
        <f t="shared" si="1"/>
        <v>1.7087931650352223E-4</v>
      </c>
      <c r="G43">
        <v>481</v>
      </c>
      <c r="H43" s="17">
        <f t="shared" si="2"/>
        <v>2.5209056121904079E-5</v>
      </c>
      <c r="I43" s="17">
        <f t="shared" si="4"/>
        <v>1.9483612166859546E-6</v>
      </c>
      <c r="J43" s="16">
        <f t="shared" si="3"/>
        <v>2.8540287031856272E-8</v>
      </c>
    </row>
    <row r="44" spans="1:10" x14ac:dyDescent="0.25">
      <c r="A44" s="37">
        <v>42</v>
      </c>
      <c r="B44" s="4">
        <v>2680</v>
      </c>
      <c r="C44" s="20">
        <f t="shared" si="0"/>
        <v>-5.581409838195152E-3</v>
      </c>
      <c r="F44" s="19">
        <f t="shared" si="1"/>
        <v>3.1152135781901635E-5</v>
      </c>
      <c r="G44">
        <v>480</v>
      </c>
      <c r="H44" s="17">
        <f t="shared" si="2"/>
        <v>4.6140940322788805E-6</v>
      </c>
      <c r="I44" s="17">
        <f t="shared" si="4"/>
        <v>1.9667209300781651E-6</v>
      </c>
      <c r="J44" s="16">
        <f t="shared" si="3"/>
        <v>8.5224529286547083E-10</v>
      </c>
    </row>
    <row r="45" spans="1:10" x14ac:dyDescent="0.25">
      <c r="A45" s="37">
        <v>43</v>
      </c>
      <c r="B45" s="4">
        <v>2695</v>
      </c>
      <c r="C45" s="20">
        <f t="shared" si="0"/>
        <v>5.5814098381952656E-3</v>
      </c>
      <c r="F45" s="19">
        <f t="shared" si="1"/>
        <v>3.1152135781902902E-5</v>
      </c>
      <c r="G45">
        <v>479</v>
      </c>
      <c r="H45" s="17">
        <f t="shared" si="2"/>
        <v>4.6325270917466742E-6</v>
      </c>
      <c r="I45" s="17">
        <f t="shared" si="4"/>
        <v>1.9851539895457704E-6</v>
      </c>
      <c r="J45" s="16">
        <f t="shared" si="3"/>
        <v>8.5117367088623912E-10</v>
      </c>
    </row>
    <row r="46" spans="1:10" x14ac:dyDescent="0.25">
      <c r="A46" s="37">
        <v>44</v>
      </c>
      <c r="B46" s="4">
        <v>2680</v>
      </c>
      <c r="C46" s="20">
        <f t="shared" si="0"/>
        <v>-5.581409838195152E-3</v>
      </c>
      <c r="F46" s="19">
        <f t="shared" si="1"/>
        <v>3.1152135781901635E-5</v>
      </c>
      <c r="G46">
        <v>478</v>
      </c>
      <c r="H46" s="17">
        <f t="shared" si="2"/>
        <v>4.6510337903031412E-6</v>
      </c>
      <c r="I46" s="17">
        <f t="shared" si="4"/>
        <v>2.0036606881024267E-6</v>
      </c>
      <c r="J46" s="16">
        <f t="shared" si="3"/>
        <v>8.5009844603760005E-10</v>
      </c>
    </row>
    <row r="47" spans="1:10" x14ac:dyDescent="0.25">
      <c r="A47" s="37">
        <v>45</v>
      </c>
      <c r="B47" s="4">
        <v>2700</v>
      </c>
      <c r="C47" s="20">
        <f t="shared" si="0"/>
        <v>7.4349784875179905E-3</v>
      </c>
      <c r="F47" s="19">
        <f t="shared" si="1"/>
        <v>5.5278905109855305E-5</v>
      </c>
      <c r="G47">
        <v>477</v>
      </c>
      <c r="H47" s="17">
        <f t="shared" si="2"/>
        <v>8.2861468744198291E-6</v>
      </c>
      <c r="I47" s="17">
        <f t="shared" si="4"/>
        <v>2.0366316853720624E-6</v>
      </c>
      <c r="J47" s="16">
        <f t="shared" si="3"/>
        <v>2.8356026809851526E-9</v>
      </c>
    </row>
    <row r="48" spans="1:10" x14ac:dyDescent="0.25">
      <c r="A48" s="37">
        <v>46</v>
      </c>
      <c r="B48" s="4">
        <v>2685</v>
      </c>
      <c r="C48" s="20">
        <f t="shared" si="0"/>
        <v>-5.5710450494553601E-3</v>
      </c>
      <c r="F48" s="19">
        <f t="shared" si="1"/>
        <v>3.1036542943061074E-5</v>
      </c>
      <c r="G48">
        <v>476</v>
      </c>
      <c r="H48" s="17">
        <f t="shared" si="2"/>
        <v>4.6708730321615199E-6</v>
      </c>
      <c r="I48" s="17">
        <f t="shared" si="4"/>
        <v>2.0552173252749269E-6</v>
      </c>
      <c r="J48" s="16">
        <f t="shared" si="3"/>
        <v>8.4039130919988109E-10</v>
      </c>
    </row>
    <row r="49" spans="1:10" x14ac:dyDescent="0.25">
      <c r="A49" s="37">
        <v>47</v>
      </c>
      <c r="B49" s="4">
        <v>2700</v>
      </c>
      <c r="C49" s="20">
        <f t="shared" si="0"/>
        <v>5.5710450494554295E-3</v>
      </c>
      <c r="F49" s="19">
        <f t="shared" si="1"/>
        <v>3.1036542943061847E-5</v>
      </c>
      <c r="G49">
        <v>475</v>
      </c>
      <c r="H49" s="17">
        <f t="shared" si="2"/>
        <v>4.68953292070425E-6</v>
      </c>
      <c r="I49" s="17">
        <f t="shared" si="4"/>
        <v>2.0738772138175414E-6</v>
      </c>
      <c r="J49" s="16">
        <f t="shared" si="3"/>
        <v>8.3931407768245804E-10</v>
      </c>
    </row>
    <row r="50" spans="1:10" x14ac:dyDescent="0.25">
      <c r="A50" s="37">
        <v>48</v>
      </c>
      <c r="B50" s="4">
        <v>2700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2.0738772138175414E-6</v>
      </c>
      <c r="J50" s="16">
        <f t="shared" si="3"/>
        <v>4.2668072667216278E-12</v>
      </c>
    </row>
    <row r="51" spans="1:10" x14ac:dyDescent="0.25">
      <c r="A51" s="37">
        <v>49</v>
      </c>
      <c r="B51" s="4">
        <v>2700</v>
      </c>
      <c r="C51" s="20">
        <f t="shared" si="0"/>
        <v>0</v>
      </c>
      <c r="F51" s="19">
        <f t="shared" si="1"/>
        <v>0</v>
      </c>
      <c r="G51">
        <v>473</v>
      </c>
      <c r="H51" s="17">
        <f t="shared" si="2"/>
        <v>0</v>
      </c>
      <c r="I51" s="17">
        <f t="shared" si="4"/>
        <v>2.0738772138175414E-6</v>
      </c>
      <c r="J51" s="16">
        <f t="shared" si="3"/>
        <v>4.2668072667216278E-12</v>
      </c>
    </row>
    <row r="52" spans="1:10" x14ac:dyDescent="0.25">
      <c r="A52" s="37">
        <v>50</v>
      </c>
      <c r="B52" s="4">
        <v>2750</v>
      </c>
      <c r="C52" s="20">
        <f t="shared" si="0"/>
        <v>1.8349138668196617E-2</v>
      </c>
      <c r="F52" s="19">
        <f t="shared" si="1"/>
        <v>3.3669088986470835E-4</v>
      </c>
      <c r="G52">
        <v>472</v>
      </c>
      <c r="H52" s="17">
        <f t="shared" si="2"/>
        <v>5.1485175143962477E-5</v>
      </c>
      <c r="I52" s="17">
        <f t="shared" si="4"/>
        <v>2.2787393282387458E-6</v>
      </c>
      <c r="J52" s="16">
        <f t="shared" si="3"/>
        <v>1.1183755088503452E-7</v>
      </c>
    </row>
    <row r="53" spans="1:10" x14ac:dyDescent="0.25">
      <c r="A53" s="37">
        <v>51</v>
      </c>
      <c r="B53" s="4">
        <v>2753</v>
      </c>
      <c r="C53" s="20">
        <f t="shared" si="0"/>
        <v>1.0903144819902771E-3</v>
      </c>
      <c r="F53" s="19">
        <f t="shared" si="1"/>
        <v>1.1887856696377264E-6</v>
      </c>
      <c r="G53">
        <v>471</v>
      </c>
      <c r="H53" s="17">
        <f t="shared" si="2"/>
        <v>1.8250968565975225E-7</v>
      </c>
      <c r="I53" s="17">
        <f t="shared" si="4"/>
        <v>2.2794655435036653E-6</v>
      </c>
      <c r="J53" s="16">
        <f t="shared" si="3"/>
        <v>1.1698796842704602E-12</v>
      </c>
    </row>
    <row r="54" spans="1:10" x14ac:dyDescent="0.25">
      <c r="A54" s="37">
        <v>52</v>
      </c>
      <c r="B54" s="4">
        <v>2796</v>
      </c>
      <c r="C54" s="20">
        <f t="shared" si="0"/>
        <v>1.5498598211093584E-2</v>
      </c>
      <c r="F54" s="19">
        <f t="shared" si="1"/>
        <v>2.4020654650891323E-4</v>
      </c>
      <c r="G54">
        <v>470</v>
      </c>
      <c r="H54" s="17">
        <f t="shared" si="2"/>
        <v>3.7025311598940666E-5</v>
      </c>
      <c r="I54" s="17">
        <f t="shared" si="4"/>
        <v>2.4267911299477936E-6</v>
      </c>
      <c r="J54" s="16">
        <f t="shared" si="3"/>
        <v>5.6543804318317229E-8</v>
      </c>
    </row>
    <row r="55" spans="1:10" x14ac:dyDescent="0.25">
      <c r="A55" s="37">
        <v>53</v>
      </c>
      <c r="B55" s="4">
        <v>2774</v>
      </c>
      <c r="C55" s="20">
        <f t="shared" si="0"/>
        <v>-7.8995024789239501E-3</v>
      </c>
      <c r="F55" s="19">
        <f t="shared" si="1"/>
        <v>6.2402139414525636E-5</v>
      </c>
      <c r="G55">
        <v>469</v>
      </c>
      <c r="H55" s="17">
        <f t="shared" si="2"/>
        <v>9.6570590978099664E-6</v>
      </c>
      <c r="I55" s="17">
        <f t="shared" si="4"/>
        <v>2.465217056252521E-6</v>
      </c>
      <c r="J55" s="16">
        <f t="shared" si="3"/>
        <v>3.5936106273109033E-9</v>
      </c>
    </row>
    <row r="56" spans="1:10" x14ac:dyDescent="0.25">
      <c r="A56" s="37">
        <v>54</v>
      </c>
      <c r="B56" s="4">
        <v>2800</v>
      </c>
      <c r="C56" s="20">
        <f t="shared" si="0"/>
        <v>9.3290952885183385E-3</v>
      </c>
      <c r="F56" s="19">
        <f t="shared" si="1"/>
        <v>8.7032018902255062E-5</v>
      </c>
      <c r="G56">
        <v>468</v>
      </c>
      <c r="H56" s="17">
        <f t="shared" si="2"/>
        <v>1.3522469005810524E-5</v>
      </c>
      <c r="I56" s="17">
        <f t="shared" si="4"/>
        <v>2.5190236439737324E-6</v>
      </c>
      <c r="J56" s="16">
        <f t="shared" si="3"/>
        <v>7.1441406699924776E-9</v>
      </c>
    </row>
    <row r="57" spans="1:10" x14ac:dyDescent="0.25">
      <c r="A57" s="37">
        <v>55</v>
      </c>
      <c r="B57" s="4">
        <v>2770</v>
      </c>
      <c r="C57" s="20">
        <f t="shared" si="0"/>
        <v>-1.077209698191107E-2</v>
      </c>
      <c r="F57" s="19">
        <f t="shared" si="1"/>
        <v>1.1603807338769759E-4</v>
      </c>
      <c r="G57">
        <v>467</v>
      </c>
      <c r="H57" s="17">
        <f t="shared" si="2"/>
        <v>1.8101266940883547E-5</v>
      </c>
      <c r="I57" s="17">
        <f t="shared" si="4"/>
        <v>2.5910495001321903E-6</v>
      </c>
      <c r="J57" s="16">
        <f t="shared" si="3"/>
        <v>1.2872566594026043E-8</v>
      </c>
    </row>
    <row r="58" spans="1:10" x14ac:dyDescent="0.25">
      <c r="A58" s="37">
        <v>56</v>
      </c>
      <c r="B58" s="4">
        <v>2720</v>
      </c>
      <c r="C58" s="20">
        <f t="shared" si="0"/>
        <v>-1.8215439891341216E-2</v>
      </c>
      <c r="F58" s="19">
        <f t="shared" si="1"/>
        <v>3.318022504350649E-4</v>
      </c>
      <c r="G58">
        <v>466</v>
      </c>
      <c r="H58" s="17">
        <f t="shared" si="2"/>
        <v>5.1966003436860026E-5</v>
      </c>
      <c r="I58" s="17">
        <f t="shared" si="4"/>
        <v>2.7978248546362169E-6</v>
      </c>
      <c r="J58" s="16">
        <f t="shared" si="3"/>
        <v>1.0825123758171443E-7</v>
      </c>
    </row>
    <row r="59" spans="1:10" x14ac:dyDescent="0.25">
      <c r="A59" s="37">
        <v>57</v>
      </c>
      <c r="B59" s="4">
        <v>2720</v>
      </c>
      <c r="C59" s="20">
        <f t="shared" si="0"/>
        <v>0</v>
      </c>
      <c r="F59" s="19">
        <f t="shared" si="1"/>
        <v>0</v>
      </c>
      <c r="G59">
        <v>465</v>
      </c>
      <c r="H59" s="17">
        <f t="shared" si="2"/>
        <v>0</v>
      </c>
      <c r="I59" s="17">
        <f t="shared" si="4"/>
        <v>2.7978248546362169E-6</v>
      </c>
      <c r="J59" s="16">
        <f t="shared" si="3"/>
        <v>7.7656532398190489E-12</v>
      </c>
    </row>
    <row r="60" spans="1:10" x14ac:dyDescent="0.25">
      <c r="A60" s="37">
        <v>58</v>
      </c>
      <c r="B60" s="4">
        <v>2744</v>
      </c>
      <c r="C60" s="20">
        <f t="shared" si="0"/>
        <v>8.7848295557328114E-3</v>
      </c>
      <c r="F60" s="19">
        <f t="shared" si="1"/>
        <v>7.7173230323276742E-5</v>
      </c>
      <c r="G60">
        <v>464</v>
      </c>
      <c r="H60" s="17">
        <f t="shared" si="2"/>
        <v>1.2183434241486456E-5</v>
      </c>
      <c r="I60" s="17">
        <f t="shared" si="4"/>
        <v>2.846303355343334E-6</v>
      </c>
      <c r="J60" s="16">
        <f t="shared" si="3"/>
        <v>5.5261757926131034E-9</v>
      </c>
    </row>
    <row r="61" spans="1:10" x14ac:dyDescent="0.25">
      <c r="A61" s="37">
        <v>59</v>
      </c>
      <c r="B61" s="4">
        <v>2770</v>
      </c>
      <c r="C61" s="20">
        <f t="shared" si="0"/>
        <v>9.4306103356084376E-3</v>
      </c>
      <c r="F61" s="19">
        <f t="shared" si="1"/>
        <v>8.8936411302084693E-5</v>
      </c>
      <c r="G61">
        <v>463</v>
      </c>
      <c r="H61" s="17">
        <f t="shared" si="2"/>
        <v>1.4096593369511482E-5</v>
      </c>
      <c r="I61" s="17">
        <f t="shared" si="4"/>
        <v>2.9023944129291155E-6</v>
      </c>
      <c r="J61" s="16">
        <f t="shared" si="3"/>
        <v>7.4038393703065542E-9</v>
      </c>
    </row>
    <row r="62" spans="1:10" x14ac:dyDescent="0.25">
      <c r="A62" s="37">
        <v>60</v>
      </c>
      <c r="B62" s="4">
        <v>2756</v>
      </c>
      <c r="C62" s="20">
        <f t="shared" si="0"/>
        <v>-5.0669670478349551E-3</v>
      </c>
      <c r="F62" s="19">
        <f t="shared" si="1"/>
        <v>2.567415506384528E-5</v>
      </c>
      <c r="G62">
        <v>462</v>
      </c>
      <c r="H62" s="17">
        <f t="shared" si="2"/>
        <v>4.0856603309694838E-6</v>
      </c>
      <c r="I62" s="17">
        <f t="shared" si="4"/>
        <v>2.9186514619120284E-6</v>
      </c>
      <c r="J62" s="16">
        <f t="shared" si="3"/>
        <v>5.1834161938926326E-10</v>
      </c>
    </row>
    <row r="63" spans="1:10" x14ac:dyDescent="0.25">
      <c r="A63" s="37">
        <v>61</v>
      </c>
      <c r="B63" s="4">
        <v>2760</v>
      </c>
      <c r="C63" s="20">
        <f t="shared" si="0"/>
        <v>1.4503265776464615E-3</v>
      </c>
      <c r="F63" s="19">
        <f t="shared" si="1"/>
        <v>2.1034471818276977E-6</v>
      </c>
      <c r="G63">
        <v>461</v>
      </c>
      <c r="H63" s="17">
        <f t="shared" si="2"/>
        <v>3.3606960548715815E-7</v>
      </c>
      <c r="I63" s="17">
        <f t="shared" si="4"/>
        <v>2.9199886998602396E-6</v>
      </c>
      <c r="J63" s="16">
        <f t="shared" si="3"/>
        <v>6.4790060995308287E-13</v>
      </c>
    </row>
    <row r="64" spans="1:10" x14ac:dyDescent="0.25">
      <c r="A64" s="37">
        <v>62</v>
      </c>
      <c r="B64" s="4">
        <v>2800</v>
      </c>
      <c r="C64" s="20">
        <f t="shared" si="0"/>
        <v>1.4388737452099671E-2</v>
      </c>
      <c r="F64" s="19">
        <f t="shared" si="1"/>
        <v>2.0703576546545572E-4</v>
      </c>
      <c r="G64">
        <v>460</v>
      </c>
      <c r="H64" s="17">
        <f t="shared" si="2"/>
        <v>3.3210432252690383E-5</v>
      </c>
      <c r="I64" s="17">
        <f t="shared" si="4"/>
        <v>3.0521346885473569E-6</v>
      </c>
      <c r="J64" s="16">
        <f t="shared" si="3"/>
        <v>4.1614276370894949E-8</v>
      </c>
    </row>
    <row r="65" spans="1:10" x14ac:dyDescent="0.25">
      <c r="A65" s="37">
        <v>63</v>
      </c>
      <c r="B65" s="4">
        <v>2810</v>
      </c>
      <c r="C65" s="20">
        <f t="shared" si="0"/>
        <v>3.5650661644961446E-3</v>
      </c>
      <c r="F65" s="19">
        <f t="shared" si="1"/>
        <v>1.2709696757235251E-5</v>
      </c>
      <c r="G65">
        <v>459</v>
      </c>
      <c r="H65" s="17">
        <f t="shared" si="2"/>
        <v>2.0468964251371883E-6</v>
      </c>
      <c r="I65" s="17">
        <f t="shared" si="4"/>
        <v>3.0602793928915157E-6</v>
      </c>
      <c r="J65" s="16">
        <f t="shared" si="3"/>
        <v>9.334640578475486E-11</v>
      </c>
    </row>
    <row r="66" spans="1:10" x14ac:dyDescent="0.25">
      <c r="A66" s="37">
        <v>64</v>
      </c>
      <c r="B66" s="4">
        <v>2820</v>
      </c>
      <c r="C66" s="20">
        <f t="shared" si="0"/>
        <v>3.5524016043679218E-3</v>
      </c>
      <c r="F66" s="19">
        <f t="shared" si="1"/>
        <v>1.2619557158715784E-5</v>
      </c>
      <c r="G66">
        <v>458</v>
      </c>
      <c r="H66" s="17">
        <f t="shared" si="2"/>
        <v>2.0404986919211371E-6</v>
      </c>
      <c r="I66" s="17">
        <f t="shared" si="4"/>
        <v>3.0683986403318089E-6</v>
      </c>
      <c r="J66" s="16">
        <f t="shared" si="3"/>
        <v>9.145800428397918E-11</v>
      </c>
    </row>
    <row r="67" spans="1:10" x14ac:dyDescent="0.25">
      <c r="A67" s="37">
        <v>65</v>
      </c>
      <c r="B67" s="4">
        <v>2816</v>
      </c>
      <c r="C67" s="20">
        <f t="shared" si="0"/>
        <v>-1.4194466542262543E-3</v>
      </c>
      <c r="F67" s="19">
        <f t="shared" si="1"/>
        <v>2.0148288041941074E-6</v>
      </c>
      <c r="G67">
        <v>457</v>
      </c>
      <c r="H67" s="17">
        <f t="shared" si="2"/>
        <v>3.2708594556905675E-7</v>
      </c>
      <c r="I67" s="17">
        <f t="shared" si="4"/>
        <v>3.069700131843091E-6</v>
      </c>
      <c r="J67" s="16">
        <f t="shared" si="3"/>
        <v>1.0871332769363296E-12</v>
      </c>
    </row>
    <row r="68" spans="1:10" x14ac:dyDescent="0.25">
      <c r="A68" s="37">
        <v>66</v>
      </c>
      <c r="B68" s="4">
        <v>2832</v>
      </c>
      <c r="C68" s="20">
        <f t="shared" ref="C68:C131" si="5">LN(B68/B67)</f>
        <v>5.6657375356772999E-3</v>
      </c>
      <c r="F68" s="19">
        <f t="shared" ref="F68:F131" si="6">C68^2</f>
        <v>3.2100581823182685E-5</v>
      </c>
      <c r="G68">
        <v>456</v>
      </c>
      <c r="H68" s="17">
        <f t="shared" ref="H68:H131" si="7">F68*($E$7^(G68-1))</f>
        <v>5.232005158540393E-6</v>
      </c>
      <c r="I68" s="17">
        <f t="shared" si="4"/>
        <v>3.0905185448414767E-6</v>
      </c>
      <c r="J68" s="16">
        <f t="shared" ref="J68:J131" si="8">(F68-($E$7*I68))^2</f>
        <v>8.4229741525229892E-10</v>
      </c>
    </row>
    <row r="69" spans="1:10" x14ac:dyDescent="0.25">
      <c r="A69" s="37">
        <v>67</v>
      </c>
      <c r="B69" s="4">
        <v>2856</v>
      </c>
      <c r="C69" s="20">
        <f t="shared" si="5"/>
        <v>8.4388686458646035E-3</v>
      </c>
      <c r="F69" s="19">
        <f t="shared" si="6"/>
        <v>7.1214504022156693E-5</v>
      </c>
      <c r="G69">
        <v>455</v>
      </c>
      <c r="H69" s="17">
        <f t="shared" si="7"/>
        <v>1.1653469405116029E-5</v>
      </c>
      <c r="I69" s="17">
        <f t="shared" ref="I69:I132" si="9">(1-$E$7)*H69+I68</f>
        <v>3.1368882886754908E-6</v>
      </c>
      <c r="J69" s="16">
        <f t="shared" si="8"/>
        <v>4.6362613871667965E-9</v>
      </c>
    </row>
    <row r="70" spans="1:10" x14ac:dyDescent="0.25">
      <c r="A70" s="37">
        <v>68</v>
      </c>
      <c r="B70" s="4">
        <v>2860</v>
      </c>
      <c r="C70" s="20">
        <f t="shared" si="5"/>
        <v>1.3995803544232636E-3</v>
      </c>
      <c r="F70" s="19">
        <f t="shared" si="6"/>
        <v>1.9588251684875484E-6</v>
      </c>
      <c r="G70">
        <v>454</v>
      </c>
      <c r="H70" s="17">
        <f t="shared" si="7"/>
        <v>3.218207101038917E-7</v>
      </c>
      <c r="I70" s="17">
        <f t="shared" si="9"/>
        <v>3.1381688295487047E-6</v>
      </c>
      <c r="J70" s="16">
        <f t="shared" si="8"/>
        <v>1.3615546252124217E-12</v>
      </c>
    </row>
    <row r="71" spans="1:10" x14ac:dyDescent="0.25">
      <c r="A71" s="37">
        <v>69</v>
      </c>
      <c r="B71" s="4">
        <v>2882</v>
      </c>
      <c r="C71" s="20">
        <f t="shared" si="5"/>
        <v>7.6628727455690972E-3</v>
      </c>
      <c r="F71" s="19">
        <f t="shared" si="6"/>
        <v>5.8719618714785675E-5</v>
      </c>
      <c r="G71">
        <v>453</v>
      </c>
      <c r="H71" s="17">
        <f t="shared" si="7"/>
        <v>9.6857458033409118E-6</v>
      </c>
      <c r="I71" s="17">
        <f t="shared" si="9"/>
        <v>3.1767089017048237E-6</v>
      </c>
      <c r="J71" s="16">
        <f t="shared" si="8"/>
        <v>3.0864191467336266E-9</v>
      </c>
    </row>
    <row r="72" spans="1:10" x14ac:dyDescent="0.25">
      <c r="A72" s="37">
        <v>70</v>
      </c>
      <c r="B72" s="4">
        <v>2860</v>
      </c>
      <c r="C72" s="20">
        <f t="shared" si="5"/>
        <v>-7.6628727455691371E-3</v>
      </c>
      <c r="F72" s="19">
        <f t="shared" si="6"/>
        <v>5.8719618714786285E-5</v>
      </c>
      <c r="G72">
        <v>452</v>
      </c>
      <c r="H72" s="17">
        <f t="shared" si="7"/>
        <v>9.7244398410290367E-6</v>
      </c>
      <c r="I72" s="17">
        <f t="shared" si="9"/>
        <v>3.2154029393928479E-6</v>
      </c>
      <c r="J72" s="16">
        <f t="shared" si="8"/>
        <v>3.082138402251927E-9</v>
      </c>
    </row>
    <row r="73" spans="1:10" x14ac:dyDescent="0.25">
      <c r="A73" s="37">
        <v>71</v>
      </c>
      <c r="B73" s="4">
        <v>2885</v>
      </c>
      <c r="C73" s="20">
        <f t="shared" si="5"/>
        <v>8.7032751283016713E-3</v>
      </c>
      <c r="F73" s="19">
        <f t="shared" si="6"/>
        <v>7.574699795891447E-5</v>
      </c>
      <c r="G73">
        <v>451</v>
      </c>
      <c r="H73" s="17">
        <f t="shared" si="7"/>
        <v>1.2594424268888673E-5</v>
      </c>
      <c r="I73" s="17">
        <f t="shared" si="9"/>
        <v>3.2655167901941273E-6</v>
      </c>
      <c r="J73" s="16">
        <f t="shared" si="8"/>
        <v>5.2554488801666356E-9</v>
      </c>
    </row>
    <row r="74" spans="1:10" x14ac:dyDescent="0.25">
      <c r="A74" s="37">
        <v>72</v>
      </c>
      <c r="B74" s="4">
        <v>2890</v>
      </c>
      <c r="C74" s="20">
        <f t="shared" si="5"/>
        <v>1.7316021642778939E-3</v>
      </c>
      <c r="F74" s="19">
        <f t="shared" si="6"/>
        <v>2.998446055331886E-6</v>
      </c>
      <c r="G74">
        <v>450</v>
      </c>
      <c r="H74" s="17">
        <f t="shared" si="7"/>
        <v>5.0054215696337075E-7</v>
      </c>
      <c r="I74" s="17">
        <f t="shared" si="9"/>
        <v>3.267508472738583E-6</v>
      </c>
      <c r="J74" s="16">
        <f t="shared" si="8"/>
        <v>6.5567151745530625E-14</v>
      </c>
    </row>
    <row r="75" spans="1:10" x14ac:dyDescent="0.25">
      <c r="A75" s="37">
        <v>73</v>
      </c>
      <c r="B75" s="4">
        <v>2899</v>
      </c>
      <c r="C75" s="20">
        <f t="shared" si="5"/>
        <v>3.109347815177587E-3</v>
      </c>
      <c r="F75" s="19">
        <f t="shared" si="6"/>
        <v>9.6680438357496338E-6</v>
      </c>
      <c r="G75">
        <v>449</v>
      </c>
      <c r="H75" s="17">
        <f t="shared" si="7"/>
        <v>1.6203713607121278E-6</v>
      </c>
      <c r="I75" s="17">
        <f t="shared" si="9"/>
        <v>3.273956012290985E-6</v>
      </c>
      <c r="J75" s="16">
        <f t="shared" si="8"/>
        <v>4.1051123391139647E-11</v>
      </c>
    </row>
    <row r="76" spans="1:10" x14ac:dyDescent="0.25">
      <c r="A76" s="37">
        <v>74</v>
      </c>
      <c r="B76" s="4">
        <v>2896</v>
      </c>
      <c r="C76" s="20">
        <f t="shared" si="5"/>
        <v>-1.0353754160485474E-3</v>
      </c>
      <c r="F76" s="19">
        <f t="shared" si="6"/>
        <v>1.0720022521577027E-6</v>
      </c>
      <c r="G76">
        <v>448</v>
      </c>
      <c r="H76" s="17">
        <f t="shared" si="7"/>
        <v>1.8038614292040823E-7</v>
      </c>
      <c r="I76" s="17">
        <f t="shared" si="9"/>
        <v>3.274673777872002E-6</v>
      </c>
      <c r="J76" s="16">
        <f t="shared" si="8"/>
        <v>4.7945296060768399E-12</v>
      </c>
    </row>
    <row r="77" spans="1:10" x14ac:dyDescent="0.25">
      <c r="A77" s="37">
        <v>75</v>
      </c>
      <c r="B77" s="4">
        <v>2927</v>
      </c>
      <c r="C77" s="20">
        <f t="shared" si="5"/>
        <v>1.0647533186278871E-2</v>
      </c>
      <c r="F77" s="19">
        <f t="shared" si="6"/>
        <v>1.1336996295290989E-4</v>
      </c>
      <c r="G77">
        <v>447</v>
      </c>
      <c r="H77" s="17">
        <f t="shared" si="7"/>
        <v>1.9153008715354381E-5</v>
      </c>
      <c r="I77" s="17">
        <f t="shared" si="9"/>
        <v>3.350884567715559E-6</v>
      </c>
      <c r="J77" s="16">
        <f t="shared" si="8"/>
        <v>1.2107131629859951E-8</v>
      </c>
    </row>
    <row r="78" spans="1:10" x14ac:dyDescent="0.25">
      <c r="A78" s="37">
        <v>76</v>
      </c>
      <c r="B78" s="4">
        <v>2921</v>
      </c>
      <c r="C78" s="20">
        <f t="shared" si="5"/>
        <v>-2.05198430414489E-3</v>
      </c>
      <c r="F78" s="19">
        <f t="shared" si="6"/>
        <v>4.2106395844569882E-6</v>
      </c>
      <c r="G78">
        <v>446</v>
      </c>
      <c r="H78" s="17">
        <f t="shared" si="7"/>
        <v>7.1419794697738173E-7</v>
      </c>
      <c r="I78" s="17">
        <f t="shared" si="9"/>
        <v>3.3537263974485638E-6</v>
      </c>
      <c r="J78" s="16">
        <f t="shared" si="8"/>
        <v>7.5734869741443612E-13</v>
      </c>
    </row>
    <row r="79" spans="1:10" x14ac:dyDescent="0.25">
      <c r="A79" s="37">
        <v>77</v>
      </c>
      <c r="B79" s="4">
        <v>2921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3.3537263974485638E-6</v>
      </c>
      <c r="J79" s="16">
        <f t="shared" si="8"/>
        <v>1.1158150239645642E-11</v>
      </c>
    </row>
    <row r="80" spans="1:10" x14ac:dyDescent="0.25">
      <c r="A80" s="37">
        <v>78</v>
      </c>
      <c r="B80" s="4">
        <v>2929</v>
      </c>
      <c r="C80" s="20">
        <f t="shared" si="5"/>
        <v>2.7350444399926151E-3</v>
      </c>
      <c r="F80" s="19">
        <f t="shared" si="6"/>
        <v>7.4804680887345174E-6</v>
      </c>
      <c r="G80">
        <v>444</v>
      </c>
      <c r="H80" s="17">
        <f t="shared" si="7"/>
        <v>1.2789758876874702E-6</v>
      </c>
      <c r="I80" s="17">
        <f t="shared" si="9"/>
        <v>3.3588155071566058E-6</v>
      </c>
      <c r="J80" s="16">
        <f t="shared" si="8"/>
        <v>1.7098369545562039E-11</v>
      </c>
    </row>
    <row r="81" spans="1:10" x14ac:dyDescent="0.25">
      <c r="A81" s="37">
        <v>79</v>
      </c>
      <c r="B81" s="4">
        <v>2917</v>
      </c>
      <c r="C81" s="20">
        <f t="shared" si="5"/>
        <v>-4.1053769600120325E-3</v>
      </c>
      <c r="F81" s="19">
        <f t="shared" si="6"/>
        <v>1.6854119983797639E-5</v>
      </c>
      <c r="G81">
        <v>443</v>
      </c>
      <c r="H81" s="17">
        <f t="shared" si="7"/>
        <v>2.8931515959696693E-6</v>
      </c>
      <c r="I81" s="17">
        <f t="shared" si="9"/>
        <v>3.3703275036028474E-6</v>
      </c>
      <c r="J81" s="16">
        <f t="shared" si="8"/>
        <v>1.8217449378203452E-10</v>
      </c>
    </row>
    <row r="82" spans="1:10" x14ac:dyDescent="0.25">
      <c r="A82" s="37">
        <v>80</v>
      </c>
      <c r="B82" s="4">
        <v>2905</v>
      </c>
      <c r="C82" s="20">
        <f t="shared" si="5"/>
        <v>-4.1223005817097955E-3</v>
      </c>
      <c r="F82" s="19">
        <f t="shared" si="6"/>
        <v>1.6993362085964918E-5</v>
      </c>
      <c r="G82">
        <v>442</v>
      </c>
      <c r="H82" s="17">
        <f t="shared" si="7"/>
        <v>2.9287071489235485E-6</v>
      </c>
      <c r="I82" s="17">
        <f t="shared" si="9"/>
        <v>3.3819809773915896E-6</v>
      </c>
      <c r="J82" s="16">
        <f t="shared" si="8"/>
        <v>1.8563621548127274E-10</v>
      </c>
    </row>
    <row r="83" spans="1:10" x14ac:dyDescent="0.25">
      <c r="A83" s="37">
        <v>81</v>
      </c>
      <c r="B83" s="4">
        <v>2901</v>
      </c>
      <c r="C83" s="20">
        <f t="shared" si="5"/>
        <v>-1.3778851646075651E-3</v>
      </c>
      <c r="F83" s="19">
        <f t="shared" si="6"/>
        <v>1.8985675268456168E-6</v>
      </c>
      <c r="G83">
        <v>441</v>
      </c>
      <c r="H83" s="17">
        <f t="shared" si="7"/>
        <v>3.2851424898022017E-7</v>
      </c>
      <c r="I83" s="17">
        <f t="shared" si="9"/>
        <v>3.3832881521943437E-6</v>
      </c>
      <c r="J83" s="16">
        <f t="shared" si="8"/>
        <v>2.1646011347085814E-12</v>
      </c>
    </row>
    <row r="84" spans="1:10" x14ac:dyDescent="0.25">
      <c r="A84" s="37">
        <v>82</v>
      </c>
      <c r="B84" s="4">
        <v>2788</v>
      </c>
      <c r="C84" s="20">
        <f t="shared" si="5"/>
        <v>-3.973101224098953E-2</v>
      </c>
      <c r="F84" s="19">
        <f t="shared" si="6"/>
        <v>1.5785533336936598E-3</v>
      </c>
      <c r="G84">
        <v>440</v>
      </c>
      <c r="H84" s="17">
        <f t="shared" si="7"/>
        <v>2.7423251689893014E-4</v>
      </c>
      <c r="I84" s="17">
        <f t="shared" si="9"/>
        <v>4.4744731991107394E-6</v>
      </c>
      <c r="J84" s="16">
        <f t="shared" si="8"/>
        <v>2.4777803096609591E-6</v>
      </c>
    </row>
    <row r="85" spans="1:10" x14ac:dyDescent="0.25">
      <c r="A85" s="37">
        <v>83</v>
      </c>
      <c r="B85" s="4">
        <v>2769</v>
      </c>
      <c r="C85" s="20">
        <f t="shared" si="5"/>
        <v>-6.8382487094526736E-3</v>
      </c>
      <c r="F85" s="19">
        <f t="shared" si="6"/>
        <v>4.6761645412331159E-5</v>
      </c>
      <c r="G85">
        <v>439</v>
      </c>
      <c r="H85" s="17">
        <f t="shared" si="7"/>
        <v>8.1560710644211573E-6</v>
      </c>
      <c r="I85" s="17">
        <f t="shared" si="9"/>
        <v>4.5069266181571905E-6</v>
      </c>
      <c r="J85" s="16">
        <f t="shared" si="8"/>
        <v>1.7869771141310563E-9</v>
      </c>
    </row>
    <row r="86" spans="1:10" x14ac:dyDescent="0.25">
      <c r="A86" s="37">
        <v>84</v>
      </c>
      <c r="B86" s="4">
        <v>2740</v>
      </c>
      <c r="C86" s="20">
        <f t="shared" si="5"/>
        <v>-1.0528323788845972E-2</v>
      </c>
      <c r="F86" s="19">
        <f t="shared" si="6"/>
        <v>1.1084560180278E-4</v>
      </c>
      <c r="G86">
        <v>438</v>
      </c>
      <c r="H86" s="17">
        <f t="shared" si="7"/>
        <v>1.9410700529026598E-5</v>
      </c>
      <c r="I86" s="17">
        <f t="shared" si="9"/>
        <v>4.5841627767534093E-6</v>
      </c>
      <c r="J86" s="16">
        <f t="shared" si="8"/>
        <v>1.129537030468713E-8</v>
      </c>
    </row>
    <row r="87" spans="1:10" x14ac:dyDescent="0.25">
      <c r="A87" s="37">
        <v>85</v>
      </c>
      <c r="B87" s="4">
        <v>2769</v>
      </c>
      <c r="C87" s="20">
        <f t="shared" si="5"/>
        <v>1.0528323788845833E-2</v>
      </c>
      <c r="F87" s="19">
        <f t="shared" si="6"/>
        <v>1.1084560180277709E-4</v>
      </c>
      <c r="G87">
        <v>437</v>
      </c>
      <c r="H87" s="17">
        <f t="shared" si="7"/>
        <v>1.9488245241954857E-5</v>
      </c>
      <c r="I87" s="17">
        <f t="shared" si="9"/>
        <v>4.6617074896821759E-6</v>
      </c>
      <c r="J87" s="16">
        <f t="shared" si="8"/>
        <v>1.1278959001726025E-8</v>
      </c>
    </row>
    <row r="88" spans="1:10" x14ac:dyDescent="0.25">
      <c r="A88" s="37">
        <v>86</v>
      </c>
      <c r="B88" s="4">
        <v>2720</v>
      </c>
      <c r="C88" s="20">
        <f t="shared" si="5"/>
        <v>-1.7854363880918888E-2</v>
      </c>
      <c r="F88" s="19">
        <f t="shared" si="6"/>
        <v>3.1877830959226098E-4</v>
      </c>
      <c r="G88">
        <v>436</v>
      </c>
      <c r="H88" s="17">
        <f t="shared" si="7"/>
        <v>5.6269694959353695E-5</v>
      </c>
      <c r="I88" s="17">
        <f t="shared" si="9"/>
        <v>4.8856074503014455E-6</v>
      </c>
      <c r="J88" s="16">
        <f t="shared" si="8"/>
        <v>9.8540833033756485E-8</v>
      </c>
    </row>
    <row r="89" spans="1:10" x14ac:dyDescent="0.25">
      <c r="A89" s="37">
        <v>87</v>
      </c>
      <c r="B89" s="4">
        <v>2720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4.8856074503014455E-6</v>
      </c>
      <c r="J89" s="16">
        <f t="shared" si="8"/>
        <v>2.367958488544826E-11</v>
      </c>
    </row>
    <row r="90" spans="1:10" x14ac:dyDescent="0.25">
      <c r="A90" s="37">
        <v>88</v>
      </c>
      <c r="B90" s="4">
        <v>2682</v>
      </c>
      <c r="C90" s="20">
        <f t="shared" si="5"/>
        <v>-1.4069095448419118E-2</v>
      </c>
      <c r="F90" s="19">
        <f t="shared" si="6"/>
        <v>1.9793944673672756E-4</v>
      </c>
      <c r="G90">
        <v>434</v>
      </c>
      <c r="H90" s="17">
        <f t="shared" si="7"/>
        <v>3.521933920273282E-5</v>
      </c>
      <c r="I90" s="17">
        <f t="shared" si="9"/>
        <v>5.0257469812909906E-6</v>
      </c>
      <c r="J90" s="16">
        <f t="shared" si="8"/>
        <v>3.722341161432176E-8</v>
      </c>
    </row>
    <row r="91" spans="1:10" x14ac:dyDescent="0.25">
      <c r="A91" s="37">
        <v>89</v>
      </c>
      <c r="B91" s="4">
        <v>2740</v>
      </c>
      <c r="C91" s="20">
        <f t="shared" si="5"/>
        <v>2.1395135540492105E-2</v>
      </c>
      <c r="F91" s="19">
        <f t="shared" si="6"/>
        <v>4.5775182479602841E-4</v>
      </c>
      <c r="G91">
        <v>433</v>
      </c>
      <c r="H91" s="17">
        <f t="shared" si="7"/>
        <v>8.1773100073691363E-5</v>
      </c>
      <c r="I91" s="17">
        <f t="shared" si="9"/>
        <v>5.3511262800314681E-6</v>
      </c>
      <c r="J91" s="16">
        <f t="shared" si="8"/>
        <v>2.0468565786616995E-7</v>
      </c>
    </row>
    <row r="92" spans="1:10" x14ac:dyDescent="0.25">
      <c r="A92" s="37">
        <v>90</v>
      </c>
      <c r="B92" s="4">
        <v>2657</v>
      </c>
      <c r="C92" s="20">
        <f t="shared" si="5"/>
        <v>-3.0760253622302371E-2</v>
      </c>
      <c r="F92" s="19">
        <f t="shared" si="6"/>
        <v>9.4619320290836612E-4</v>
      </c>
      <c r="G92">
        <v>432</v>
      </c>
      <c r="H92" s="17">
        <f t="shared" si="7"/>
        <v>1.6970386326009841E-4</v>
      </c>
      <c r="I92" s="17">
        <f t="shared" si="9"/>
        <v>6.0263865303015434E-6</v>
      </c>
      <c r="J92" s="16">
        <f t="shared" si="8"/>
        <v>8.8395873227141873E-7</v>
      </c>
    </row>
    <row r="93" spans="1:10" x14ac:dyDescent="0.25">
      <c r="A93" s="37">
        <v>91</v>
      </c>
      <c r="B93" s="4">
        <v>2650</v>
      </c>
      <c r="C93" s="20">
        <f t="shared" si="5"/>
        <v>-2.6380267795455721E-3</v>
      </c>
      <c r="F93" s="19">
        <f t="shared" si="6"/>
        <v>6.9591852895995821E-6</v>
      </c>
      <c r="G93">
        <v>431</v>
      </c>
      <c r="H93" s="17">
        <f t="shared" si="7"/>
        <v>1.2531464606185902E-6</v>
      </c>
      <c r="I93" s="17">
        <f t="shared" si="9"/>
        <v>6.0313728634136273E-6</v>
      </c>
      <c r="J93" s="16">
        <f t="shared" si="8"/>
        <v>9.0594525277258943E-13</v>
      </c>
    </row>
    <row r="94" spans="1:10" x14ac:dyDescent="0.25">
      <c r="A94" s="37">
        <v>92</v>
      </c>
      <c r="B94" s="4">
        <v>2696</v>
      </c>
      <c r="C94" s="20">
        <f t="shared" si="5"/>
        <v>1.72095530519298E-2</v>
      </c>
      <c r="F94" s="19">
        <f t="shared" si="6"/>
        <v>2.9616871624718626E-4</v>
      </c>
      <c r="G94">
        <v>430</v>
      </c>
      <c r="H94" s="17">
        <f t="shared" si="7"/>
        <v>5.3544410531116955E-5</v>
      </c>
      <c r="I94" s="17">
        <f t="shared" si="9"/>
        <v>6.2444287795325798E-6</v>
      </c>
      <c r="J94" s="16">
        <f t="shared" si="8"/>
        <v>8.4070500519254621E-8</v>
      </c>
    </row>
    <row r="95" spans="1:10" x14ac:dyDescent="0.25">
      <c r="A95" s="37">
        <v>93</v>
      </c>
      <c r="B95" s="4">
        <v>2689</v>
      </c>
      <c r="C95" s="20">
        <f t="shared" si="5"/>
        <v>-2.5998157633329482E-3</v>
      </c>
      <c r="F95" s="19">
        <f t="shared" si="6"/>
        <v>6.7590420032744802E-6</v>
      </c>
      <c r="G95">
        <v>429</v>
      </c>
      <c r="H95" s="17">
        <f t="shared" si="7"/>
        <v>1.2268504629694395E-6</v>
      </c>
      <c r="I95" s="17">
        <f t="shared" si="9"/>
        <v>6.2493104795407814E-6</v>
      </c>
      <c r="J95" s="16">
        <f t="shared" si="8"/>
        <v>2.8579485697788078E-13</v>
      </c>
    </row>
    <row r="96" spans="1:10" x14ac:dyDescent="0.25">
      <c r="A96" s="37">
        <v>94</v>
      </c>
      <c r="B96" s="4">
        <v>2663</v>
      </c>
      <c r="C96" s="20">
        <f t="shared" si="5"/>
        <v>-9.7160704549324253E-3</v>
      </c>
      <c r="F96" s="19">
        <f t="shared" si="6"/>
        <v>9.4402025085210786E-5</v>
      </c>
      <c r="G96">
        <v>428</v>
      </c>
      <c r="H96" s="17">
        <f t="shared" si="7"/>
        <v>1.7203599494130856E-5</v>
      </c>
      <c r="I96" s="17">
        <f t="shared" si="9"/>
        <v>6.3177644715524318E-6</v>
      </c>
      <c r="J96" s="16">
        <f t="shared" si="8"/>
        <v>7.7632662481518596E-9</v>
      </c>
    </row>
    <row r="97" spans="1:10" x14ac:dyDescent="0.25">
      <c r="A97" s="37">
        <v>95</v>
      </c>
      <c r="B97" s="4">
        <v>2668</v>
      </c>
      <c r="C97" s="20">
        <f t="shared" si="5"/>
        <v>1.8758212215821493E-3</v>
      </c>
      <c r="F97" s="19">
        <f t="shared" si="6"/>
        <v>3.5187052553379466E-6</v>
      </c>
      <c r="G97">
        <v>427</v>
      </c>
      <c r="H97" s="17">
        <f t="shared" si="7"/>
        <v>6.4380215972904791E-7</v>
      </c>
      <c r="I97" s="17">
        <f t="shared" si="9"/>
        <v>6.32032619288954E-6</v>
      </c>
      <c r="J97" s="16">
        <f t="shared" si="8"/>
        <v>7.7087969897014304E-12</v>
      </c>
    </row>
    <row r="98" spans="1:10" x14ac:dyDescent="0.25">
      <c r="A98" s="37">
        <v>96</v>
      </c>
      <c r="B98" s="4">
        <v>2661</v>
      </c>
      <c r="C98" s="20">
        <f t="shared" si="5"/>
        <v>-2.6271360578251821E-3</v>
      </c>
      <c r="F98" s="19">
        <f t="shared" si="6"/>
        <v>6.9018438663252389E-6</v>
      </c>
      <c r="G98">
        <v>426</v>
      </c>
      <c r="H98" s="17">
        <f t="shared" si="7"/>
        <v>1.2678451013307666E-6</v>
      </c>
      <c r="I98" s="17">
        <f t="shared" si="9"/>
        <v>6.3253710126360192E-6</v>
      </c>
      <c r="J98" s="16">
        <f t="shared" si="8"/>
        <v>3.6197288521581558E-13</v>
      </c>
    </row>
    <row r="99" spans="1:10" x14ac:dyDescent="0.25">
      <c r="A99" s="37">
        <v>97</v>
      </c>
      <c r="B99" s="4">
        <v>2661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6.3253710126360192E-6</v>
      </c>
      <c r="J99" s="16">
        <f t="shared" si="8"/>
        <v>3.9692545765430038E-11</v>
      </c>
    </row>
    <row r="100" spans="1:10" x14ac:dyDescent="0.25">
      <c r="A100" s="37">
        <v>98</v>
      </c>
      <c r="B100" s="4">
        <v>2583</v>
      </c>
      <c r="C100" s="20">
        <f t="shared" si="5"/>
        <v>-2.9750477881848682E-2</v>
      </c>
      <c r="F100" s="19">
        <f t="shared" si="6"/>
        <v>8.8509093419836759E-4</v>
      </c>
      <c r="G100">
        <v>424</v>
      </c>
      <c r="H100" s="17">
        <f t="shared" si="7"/>
        <v>1.6388983300242939E-4</v>
      </c>
      <c r="I100" s="17">
        <f t="shared" si="9"/>
        <v>6.977496942617497E-6</v>
      </c>
      <c r="J100" s="16">
        <f t="shared" si="8"/>
        <v>7.7113196901453725E-7</v>
      </c>
    </row>
    <row r="101" spans="1:10" x14ac:dyDescent="0.25">
      <c r="A101" s="37">
        <v>99</v>
      </c>
      <c r="B101" s="4">
        <v>2580</v>
      </c>
      <c r="C101" s="20">
        <f t="shared" si="5"/>
        <v>-1.1621151801773739E-3</v>
      </c>
      <c r="F101" s="19">
        <f t="shared" si="6"/>
        <v>1.3505116919986902E-6</v>
      </c>
      <c r="G101">
        <v>423</v>
      </c>
      <c r="H101" s="17">
        <f t="shared" si="7"/>
        <v>2.5106952194479023E-7</v>
      </c>
      <c r="I101" s="17">
        <f t="shared" si="9"/>
        <v>6.9784959609366252E-6</v>
      </c>
      <c r="J101" s="16">
        <f t="shared" si="8"/>
        <v>3.1362424631302853E-11</v>
      </c>
    </row>
    <row r="102" spans="1:10" x14ac:dyDescent="0.25">
      <c r="A102" s="37">
        <v>100</v>
      </c>
      <c r="B102" s="4">
        <v>2710</v>
      </c>
      <c r="C102" s="20">
        <f t="shared" si="5"/>
        <v>4.9159235958083559E-2</v>
      </c>
      <c r="F102" s="19">
        <f t="shared" si="6"/>
        <v>2.4166304799825358E-3</v>
      </c>
      <c r="G102">
        <v>422</v>
      </c>
      <c r="H102" s="17">
        <f t="shared" si="7"/>
        <v>4.5106322728485806E-4</v>
      </c>
      <c r="I102" s="17">
        <f t="shared" si="9"/>
        <v>8.7732993430916644E-6</v>
      </c>
      <c r="J102" s="16">
        <f t="shared" si="8"/>
        <v>5.797944317282071E-6</v>
      </c>
    </row>
    <row r="103" spans="1:10" x14ac:dyDescent="0.25">
      <c r="A103" s="37">
        <v>101</v>
      </c>
      <c r="B103" s="4">
        <v>2520</v>
      </c>
      <c r="C103" s="20">
        <f t="shared" si="5"/>
        <v>-7.2689733368277651E-2</v>
      </c>
      <c r="F103" s="19">
        <f t="shared" si="6"/>
        <v>5.2837973371512971E-3</v>
      </c>
      <c r="G103">
        <v>421</v>
      </c>
      <c r="H103" s="17">
        <f t="shared" si="7"/>
        <v>9.9015880249498332E-4</v>
      </c>
      <c r="I103" s="17">
        <f t="shared" si="9"/>
        <v>1.2713191269742271E-5</v>
      </c>
      <c r="J103" s="16">
        <f t="shared" si="8"/>
        <v>2.7784861366188602E-5</v>
      </c>
    </row>
    <row r="104" spans="1:10" x14ac:dyDescent="0.25">
      <c r="A104" s="37">
        <v>102</v>
      </c>
      <c r="B104" s="4">
        <v>2501</v>
      </c>
      <c r="C104" s="20">
        <f t="shared" si="5"/>
        <v>-7.5682496278499109E-3</v>
      </c>
      <c r="F104" s="19">
        <f t="shared" si="6"/>
        <v>5.7278402429450315E-5</v>
      </c>
      <c r="G104">
        <v>420</v>
      </c>
      <c r="H104" s="17">
        <f t="shared" si="7"/>
        <v>1.0776584146363091E-5</v>
      </c>
      <c r="I104" s="17">
        <f t="shared" si="9"/>
        <v>1.2756071842806047E-5</v>
      </c>
      <c r="J104" s="16">
        <f t="shared" si="8"/>
        <v>1.9867601418801948E-9</v>
      </c>
    </row>
    <row r="105" spans="1:10" x14ac:dyDescent="0.25">
      <c r="A105" s="37">
        <v>103</v>
      </c>
      <c r="B105" s="4">
        <v>2496</v>
      </c>
      <c r="C105" s="20">
        <f t="shared" si="5"/>
        <v>-2.0012013883007138E-3</v>
      </c>
      <c r="F105" s="19">
        <f t="shared" si="6"/>
        <v>4.0048069965367044E-6</v>
      </c>
      <c r="G105">
        <v>419</v>
      </c>
      <c r="H105" s="17">
        <f t="shared" si="7"/>
        <v>7.5649026884756566E-7</v>
      </c>
      <c r="I105" s="17">
        <f t="shared" si="9"/>
        <v>1.2759081955825607E-5</v>
      </c>
      <c r="J105" s="16">
        <f t="shared" si="8"/>
        <v>7.5751015425293343E-11</v>
      </c>
    </row>
    <row r="106" spans="1:10" x14ac:dyDescent="0.25">
      <c r="A106" s="37">
        <v>104</v>
      </c>
      <c r="B106" s="4">
        <v>2555</v>
      </c>
      <c r="C106" s="20">
        <f t="shared" si="5"/>
        <v>2.3362773148486497E-2</v>
      </c>
      <c r="F106" s="19">
        <f t="shared" si="6"/>
        <v>5.4581916918764167E-4</v>
      </c>
      <c r="G106">
        <v>418</v>
      </c>
      <c r="H106" s="17">
        <f t="shared" si="7"/>
        <v>1.0351470904688116E-4</v>
      </c>
      <c r="I106" s="17">
        <f t="shared" si="9"/>
        <v>1.3170972215686687E-5</v>
      </c>
      <c r="J106" s="16">
        <f t="shared" si="8"/>
        <v>2.8376993449937259E-7</v>
      </c>
    </row>
    <row r="107" spans="1:10" x14ac:dyDescent="0.25">
      <c r="A107" s="37">
        <v>105</v>
      </c>
      <c r="B107" s="4">
        <v>2589</v>
      </c>
      <c r="C107" s="20">
        <f t="shared" si="5"/>
        <v>1.3219477113732805E-2</v>
      </c>
      <c r="F107" s="19">
        <f t="shared" si="6"/>
        <v>1.7475457516050541E-4</v>
      </c>
      <c r="G107">
        <v>417</v>
      </c>
      <c r="H107" s="17">
        <f t="shared" si="7"/>
        <v>3.3274639825946626E-5</v>
      </c>
      <c r="I107" s="17">
        <f t="shared" si="9"/>
        <v>1.3303373689553418E-5</v>
      </c>
      <c r="J107" s="16">
        <f t="shared" si="8"/>
        <v>2.6083586031457838E-8</v>
      </c>
    </row>
    <row r="108" spans="1:10" x14ac:dyDescent="0.25">
      <c r="A108" s="37">
        <v>106</v>
      </c>
      <c r="B108" s="4">
        <v>2620</v>
      </c>
      <c r="C108" s="20">
        <f t="shared" si="5"/>
        <v>1.190261700360497E-2</v>
      </c>
      <c r="F108" s="19">
        <f t="shared" si="6"/>
        <v>1.4167229153450614E-4</v>
      </c>
      <c r="G108">
        <v>416</v>
      </c>
      <c r="H108" s="17">
        <f t="shared" si="7"/>
        <v>2.7083279654780505E-5</v>
      </c>
      <c r="I108" s="17">
        <f t="shared" si="9"/>
        <v>1.3411139428332104E-5</v>
      </c>
      <c r="J108" s="16">
        <f t="shared" si="8"/>
        <v>1.646461494134749E-8</v>
      </c>
    </row>
    <row r="109" spans="1:10" x14ac:dyDescent="0.25">
      <c r="A109" s="37">
        <v>107</v>
      </c>
      <c r="B109" s="4">
        <v>2700</v>
      </c>
      <c r="C109" s="20">
        <f t="shared" si="5"/>
        <v>3.0077455237277954E-2</v>
      </c>
      <c r="F109" s="19">
        <f t="shared" si="6"/>
        <v>9.0465331355045898E-4</v>
      </c>
      <c r="G109">
        <v>415</v>
      </c>
      <c r="H109" s="17">
        <f t="shared" si="7"/>
        <v>1.7363210912748364E-4</v>
      </c>
      <c r="I109" s="17">
        <f t="shared" si="9"/>
        <v>1.4102030367477348E-5</v>
      </c>
      <c r="J109" s="16">
        <f t="shared" si="8"/>
        <v>7.931815335866382E-7</v>
      </c>
    </row>
    <row r="110" spans="1:10" x14ac:dyDescent="0.25">
      <c r="A110" s="37">
        <v>108</v>
      </c>
      <c r="B110" s="4">
        <v>2634</v>
      </c>
      <c r="C110" s="20">
        <f t="shared" si="5"/>
        <v>-2.474816968919414E-2</v>
      </c>
      <c r="F110" s="19">
        <f t="shared" si="6"/>
        <v>6.124719029651476E-4</v>
      </c>
      <c r="G110">
        <v>414</v>
      </c>
      <c r="H110" s="17">
        <f t="shared" si="7"/>
        <v>1.1802270377940216E-4</v>
      </c>
      <c r="I110" s="17">
        <f t="shared" si="9"/>
        <v>1.4571648671743545E-5</v>
      </c>
      <c r="J110" s="16">
        <f t="shared" si="8"/>
        <v>3.5755405154584444E-7</v>
      </c>
    </row>
    <row r="111" spans="1:10" x14ac:dyDescent="0.25">
      <c r="A111" s="37">
        <v>109</v>
      </c>
      <c r="B111" s="4">
        <v>2652</v>
      </c>
      <c r="C111" s="20">
        <f t="shared" si="5"/>
        <v>6.8104690025268793E-3</v>
      </c>
      <c r="F111" s="19">
        <f t="shared" si="6"/>
        <v>4.6382488034379467E-5</v>
      </c>
      <c r="G111">
        <v>413</v>
      </c>
      <c r="H111" s="17">
        <f t="shared" si="7"/>
        <v>8.973563852958182E-6</v>
      </c>
      <c r="I111" s="17">
        <f t="shared" si="9"/>
        <v>1.4607354935919017E-5</v>
      </c>
      <c r="J111" s="16">
        <f t="shared" si="8"/>
        <v>1.0133562195308761E-9</v>
      </c>
    </row>
    <row r="112" spans="1:10" x14ac:dyDescent="0.25">
      <c r="A112" s="37">
        <v>110</v>
      </c>
      <c r="B112" s="4">
        <v>2700</v>
      </c>
      <c r="C112" s="20">
        <f t="shared" si="5"/>
        <v>1.7937700686667252E-2</v>
      </c>
      <c r="F112" s="19">
        <f t="shared" si="6"/>
        <v>3.2176110592446278E-4</v>
      </c>
      <c r="G112">
        <v>412</v>
      </c>
      <c r="H112" s="17">
        <f t="shared" si="7"/>
        <v>6.2499420294211027E-5</v>
      </c>
      <c r="I112" s="17">
        <f t="shared" si="9"/>
        <v>1.4856043288551981E-5</v>
      </c>
      <c r="J112" s="16">
        <f t="shared" si="8"/>
        <v>9.4227005091420761E-8</v>
      </c>
    </row>
    <row r="113" spans="1:10" x14ac:dyDescent="0.25">
      <c r="A113" s="37">
        <v>111</v>
      </c>
      <c r="B113" s="4">
        <v>2670</v>
      </c>
      <c r="C113" s="20">
        <f t="shared" si="5"/>
        <v>-1.1173300598125189E-2</v>
      </c>
      <c r="F113" s="19">
        <f t="shared" si="6"/>
        <v>1.248426462560647E-4</v>
      </c>
      <c r="G113">
        <v>411</v>
      </c>
      <c r="H113" s="17">
        <f t="shared" si="7"/>
        <v>2.4346522365668265E-5</v>
      </c>
      <c r="I113" s="17">
        <f t="shared" si="9"/>
        <v>1.4952919331736983E-5</v>
      </c>
      <c r="J113" s="16">
        <f t="shared" si="8"/>
        <v>1.2088832154230263E-8</v>
      </c>
    </row>
    <row r="114" spans="1:10" x14ac:dyDescent="0.25">
      <c r="A114" s="37">
        <v>112</v>
      </c>
      <c r="B114" s="4">
        <v>2666</v>
      </c>
      <c r="C114" s="20">
        <f t="shared" si="5"/>
        <v>-1.4992506556412608E-3</v>
      </c>
      <c r="F114" s="19">
        <f t="shared" si="6"/>
        <v>2.2477525284407503E-6</v>
      </c>
      <c r="G114">
        <v>410</v>
      </c>
      <c r="H114" s="17">
        <f t="shared" si="7"/>
        <v>4.4010265833029905E-7</v>
      </c>
      <c r="I114" s="17">
        <f t="shared" si="9"/>
        <v>1.4954670522461222E-5</v>
      </c>
      <c r="J114" s="16">
        <f t="shared" si="8"/>
        <v>1.599570455775425E-10</v>
      </c>
    </row>
    <row r="115" spans="1:10" x14ac:dyDescent="0.25">
      <c r="A115" s="37">
        <v>113</v>
      </c>
      <c r="B115" s="4">
        <v>2640</v>
      </c>
      <c r="C115" s="20">
        <f t="shared" si="5"/>
        <v>-9.8003045982921668E-3</v>
      </c>
      <c r="F115" s="19">
        <f t="shared" si="6"/>
        <v>9.6045970219306594E-5</v>
      </c>
      <c r="G115">
        <v>409</v>
      </c>
      <c r="H115" s="17">
        <f t="shared" si="7"/>
        <v>1.8880616535806118E-5</v>
      </c>
      <c r="I115" s="17">
        <f t="shared" si="9"/>
        <v>1.5029797450053208E-5</v>
      </c>
      <c r="J115" s="16">
        <f t="shared" si="8"/>
        <v>6.5733140615924701E-9</v>
      </c>
    </row>
    <row r="116" spans="1:10" x14ac:dyDescent="0.25">
      <c r="A116" s="37">
        <v>114</v>
      </c>
      <c r="B116" s="4">
        <v>2640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1.5029797450053208E-5</v>
      </c>
      <c r="J116" s="16">
        <f t="shared" si="8"/>
        <v>2.2410069420022468E-10</v>
      </c>
    </row>
    <row r="117" spans="1:10" x14ac:dyDescent="0.25">
      <c r="A117" s="37">
        <v>115</v>
      </c>
      <c r="B117" s="4">
        <v>2621</v>
      </c>
      <c r="C117" s="20">
        <f t="shared" si="5"/>
        <v>-7.2229928169555112E-3</v>
      </c>
      <c r="F117" s="19">
        <f t="shared" si="6"/>
        <v>5.2171625233790908E-5</v>
      </c>
      <c r="G117">
        <v>407</v>
      </c>
      <c r="H117" s="17">
        <f t="shared" si="7"/>
        <v>1.03379503867272E-5</v>
      </c>
      <c r="I117" s="17">
        <f t="shared" si="9"/>
        <v>1.5070932677214901E-5</v>
      </c>
      <c r="J117" s="16">
        <f t="shared" si="8"/>
        <v>1.3809146932197914E-9</v>
      </c>
    </row>
    <row r="118" spans="1:10" x14ac:dyDescent="0.25">
      <c r="A118" s="37">
        <v>116</v>
      </c>
      <c r="B118" s="4">
        <v>2580</v>
      </c>
      <c r="C118" s="20">
        <f t="shared" si="5"/>
        <v>-1.5766525407743204E-2</v>
      </c>
      <c r="F118" s="19">
        <f t="shared" si="6"/>
        <v>2.4858332343301201E-4</v>
      </c>
      <c r="G118">
        <v>406</v>
      </c>
      <c r="H118" s="17">
        <f t="shared" si="7"/>
        <v>4.9454247112045457E-5</v>
      </c>
      <c r="I118" s="17">
        <f t="shared" si="9"/>
        <v>1.5267713626335757E-5</v>
      </c>
      <c r="J118" s="16">
        <f t="shared" si="8"/>
        <v>5.4464525785368726E-8</v>
      </c>
    </row>
    <row r="119" spans="1:10" x14ac:dyDescent="0.25">
      <c r="A119" s="37">
        <v>117</v>
      </c>
      <c r="B119" s="4">
        <v>2593</v>
      </c>
      <c r="C119" s="20">
        <f t="shared" si="5"/>
        <v>5.0261076230011976E-3</v>
      </c>
      <c r="F119" s="19">
        <f t="shared" si="6"/>
        <v>2.526175783799075E-5</v>
      </c>
      <c r="G119">
        <v>405</v>
      </c>
      <c r="H119" s="17">
        <f t="shared" si="7"/>
        <v>5.0457612722231061E-6</v>
      </c>
      <c r="I119" s="17">
        <f t="shared" si="9"/>
        <v>1.5287790965496047E-5</v>
      </c>
      <c r="J119" s="16">
        <f t="shared" si="8"/>
        <v>1.0069716619506055E-10</v>
      </c>
    </row>
    <row r="120" spans="1:10" x14ac:dyDescent="0.25">
      <c r="A120" s="37">
        <v>118</v>
      </c>
      <c r="B120" s="4">
        <v>2560</v>
      </c>
      <c r="C120" s="20">
        <f t="shared" si="5"/>
        <v>-1.2808248065056255E-2</v>
      </c>
      <c r="F120" s="19">
        <f t="shared" si="6"/>
        <v>1.640512184960173E-4</v>
      </c>
      <c r="G120">
        <v>404</v>
      </c>
      <c r="H120" s="17">
        <f t="shared" si="7"/>
        <v>3.2898350163712617E-5</v>
      </c>
      <c r="I120" s="17">
        <f t="shared" si="9"/>
        <v>1.5418695163775689E-5</v>
      </c>
      <c r="J120" s="16">
        <f t="shared" si="8"/>
        <v>2.2109868492164495E-8</v>
      </c>
    </row>
    <row r="121" spans="1:10" x14ac:dyDescent="0.25">
      <c r="A121" s="37">
        <v>119</v>
      </c>
      <c r="B121" s="4">
        <v>2568</v>
      </c>
      <c r="C121" s="20">
        <f t="shared" si="5"/>
        <v>3.1201273362436777E-3</v>
      </c>
      <c r="F121" s="19">
        <f t="shared" si="6"/>
        <v>9.7351945943750688E-6</v>
      </c>
      <c r="G121">
        <v>403</v>
      </c>
      <c r="H121" s="17">
        <f t="shared" si="7"/>
        <v>1.9600665727478339E-6</v>
      </c>
      <c r="I121" s="17">
        <f t="shared" si="9"/>
        <v>1.542649436774803E-5</v>
      </c>
      <c r="J121" s="16">
        <f t="shared" si="8"/>
        <v>3.1695965117131516E-11</v>
      </c>
    </row>
    <row r="122" spans="1:10" x14ac:dyDescent="0.25">
      <c r="A122" s="37">
        <v>120</v>
      </c>
      <c r="B122" s="4">
        <v>2595</v>
      </c>
      <c r="C122" s="20">
        <f t="shared" si="5"/>
        <v>1.0459130790137289E-2</v>
      </c>
      <c r="F122" s="19">
        <f t="shared" si="6"/>
        <v>1.0939341688519789E-4</v>
      </c>
      <c r="G122">
        <v>402</v>
      </c>
      <c r="H122" s="17">
        <f t="shared" si="7"/>
        <v>2.2113062827332065E-5</v>
      </c>
      <c r="I122" s="17">
        <f t="shared" si="9"/>
        <v>1.5514483362530879E-5</v>
      </c>
      <c r="J122" s="16">
        <f t="shared" si="8"/>
        <v>8.8248488104788789E-9</v>
      </c>
    </row>
    <row r="123" spans="1:10" x14ac:dyDescent="0.25">
      <c r="A123" s="37">
        <v>121</v>
      </c>
      <c r="B123" s="4">
        <v>2464</v>
      </c>
      <c r="C123" s="20">
        <f t="shared" si="5"/>
        <v>-5.1800470946578608E-2</v>
      </c>
      <c r="F123" s="19">
        <f t="shared" si="6"/>
        <v>2.6832887902873345E-3</v>
      </c>
      <c r="G123">
        <v>401</v>
      </c>
      <c r="H123" s="17">
        <f t="shared" si="7"/>
        <v>5.4457368998560469E-4</v>
      </c>
      <c r="I123" s="17">
        <f t="shared" si="9"/>
        <v>1.7681369602631224E-5</v>
      </c>
      <c r="J123" s="16">
        <f t="shared" si="8"/>
        <v>7.1058380041174852E-6</v>
      </c>
    </row>
    <row r="124" spans="1:10" x14ac:dyDescent="0.25">
      <c r="A124" s="37">
        <v>122</v>
      </c>
      <c r="B124" s="4">
        <v>2495</v>
      </c>
      <c r="C124" s="20">
        <f t="shared" si="5"/>
        <v>1.250268353220859E-2</v>
      </c>
      <c r="F124" s="19">
        <f t="shared" si="6"/>
        <v>1.5631709550655988E-4</v>
      </c>
      <c r="G124">
        <v>400</v>
      </c>
      <c r="H124" s="17">
        <f t="shared" si="7"/>
        <v>3.1851305887879022E-5</v>
      </c>
      <c r="I124" s="17">
        <f t="shared" si="9"/>
        <v>1.7808107558810297E-5</v>
      </c>
      <c r="J124" s="16">
        <f t="shared" si="8"/>
        <v>1.920437407988306E-8</v>
      </c>
    </row>
    <row r="125" spans="1:10" x14ac:dyDescent="0.25">
      <c r="A125" s="37">
        <v>123</v>
      </c>
      <c r="B125" s="4">
        <v>2520</v>
      </c>
      <c r="C125" s="20">
        <f t="shared" si="5"/>
        <v>9.9701723198498508E-3</v>
      </c>
      <c r="F125" s="19">
        <f t="shared" si="6"/>
        <v>9.9404336087500155E-5</v>
      </c>
      <c r="G125">
        <v>399</v>
      </c>
      <c r="H125" s="17">
        <f t="shared" si="7"/>
        <v>2.0335629554401616E-5</v>
      </c>
      <c r="I125" s="17">
        <f t="shared" si="9"/>
        <v>1.7889024056752708E-5</v>
      </c>
      <c r="J125" s="16">
        <f t="shared" si="8"/>
        <v>6.656355899065455E-9</v>
      </c>
    </row>
    <row r="126" spans="1:10" x14ac:dyDescent="0.25">
      <c r="A126" s="37">
        <v>124</v>
      </c>
      <c r="B126" s="4">
        <v>2530</v>
      </c>
      <c r="C126" s="20">
        <f t="shared" si="5"/>
        <v>3.9604012160969143E-3</v>
      </c>
      <c r="F126" s="19">
        <f t="shared" si="6"/>
        <v>1.5684777792461918E-5</v>
      </c>
      <c r="G126">
        <v>398</v>
      </c>
      <c r="H126" s="17">
        <f t="shared" si="7"/>
        <v>3.2215300754521707E-6</v>
      </c>
      <c r="I126" s="17">
        <f t="shared" si="9"/>
        <v>1.7901842687768009E-5</v>
      </c>
      <c r="J126" s="16">
        <f t="shared" si="8"/>
        <v>4.6045973683953991E-12</v>
      </c>
    </row>
    <row r="127" spans="1:10" x14ac:dyDescent="0.25">
      <c r="A127" s="37">
        <v>125</v>
      </c>
      <c r="B127" s="4">
        <v>2500</v>
      </c>
      <c r="C127" s="20">
        <f t="shared" si="5"/>
        <v>-1.1928570865273845E-2</v>
      </c>
      <c r="F127" s="19">
        <f t="shared" si="6"/>
        <v>1.4229080288786E-4</v>
      </c>
      <c r="G127">
        <v>397</v>
      </c>
      <c r="H127" s="17">
        <f t="shared" si="7"/>
        <v>2.9342166464083475E-5</v>
      </c>
      <c r="I127" s="17">
        <f t="shared" si="9"/>
        <v>1.8018596651345348E-5</v>
      </c>
      <c r="J127" s="16">
        <f t="shared" si="8"/>
        <v>1.5461406248938261E-8</v>
      </c>
    </row>
    <row r="128" spans="1:10" x14ac:dyDescent="0.25">
      <c r="A128" s="37">
        <v>126</v>
      </c>
      <c r="B128" s="4">
        <v>2511</v>
      </c>
      <c r="C128" s="20">
        <f t="shared" si="5"/>
        <v>4.390348301292854E-3</v>
      </c>
      <c r="F128" s="19">
        <f t="shared" si="6"/>
        <v>1.9275158206665048E-5</v>
      </c>
      <c r="G128">
        <v>396</v>
      </c>
      <c r="H128" s="17">
        <f t="shared" si="7"/>
        <v>3.9906608912761364E-6</v>
      </c>
      <c r="I128" s="17">
        <f t="shared" si="9"/>
        <v>1.8034475692755596E-5</v>
      </c>
      <c r="J128" s="16">
        <f t="shared" si="8"/>
        <v>1.7225055896221312E-12</v>
      </c>
    </row>
    <row r="129" spans="1:10" x14ac:dyDescent="0.25">
      <c r="A129" s="37">
        <v>127</v>
      </c>
      <c r="B129" s="4">
        <v>2595</v>
      </c>
      <c r="C129" s="20">
        <f t="shared" si="5"/>
        <v>3.2905436442404019E-2</v>
      </c>
      <c r="F129" s="19">
        <f t="shared" si="6"/>
        <v>1.0827677474650906E-3</v>
      </c>
      <c r="G129">
        <v>395</v>
      </c>
      <c r="H129" s="17">
        <f t="shared" si="7"/>
        <v>2.2506797910044332E-4</v>
      </c>
      <c r="I129" s="17">
        <f t="shared" si="9"/>
        <v>1.8930032558554299E-5</v>
      </c>
      <c r="J129" s="16">
        <f t="shared" si="8"/>
        <v>1.131910953411532E-6</v>
      </c>
    </row>
    <row r="130" spans="1:10" x14ac:dyDescent="0.25">
      <c r="A130" s="37">
        <v>128</v>
      </c>
      <c r="B130" s="4">
        <v>2566</v>
      </c>
      <c r="C130" s="20">
        <f t="shared" si="5"/>
        <v>-1.1238250424407289E-2</v>
      </c>
      <c r="F130" s="19">
        <f t="shared" si="6"/>
        <v>1.262982726016906E-4</v>
      </c>
      <c r="G130">
        <v>394</v>
      </c>
      <c r="H130" s="17">
        <f t="shared" si="7"/>
        <v>2.6357689530270879E-5</v>
      </c>
      <c r="I130" s="17">
        <f t="shared" si="9"/>
        <v>1.9034911137549717E-5</v>
      </c>
      <c r="J130" s="16">
        <f t="shared" si="8"/>
        <v>1.1521682890674533E-8</v>
      </c>
    </row>
    <row r="131" spans="1:10" x14ac:dyDescent="0.25">
      <c r="A131" s="37">
        <v>129</v>
      </c>
      <c r="B131" s="4">
        <v>2595</v>
      </c>
      <c r="C131" s="20">
        <f t="shared" si="5"/>
        <v>1.1238250424407351E-2</v>
      </c>
      <c r="F131" s="19">
        <f t="shared" si="6"/>
        <v>1.2629827260169201E-4</v>
      </c>
      <c r="G131">
        <v>393</v>
      </c>
      <c r="H131" s="17">
        <f t="shared" si="7"/>
        <v>2.6462987093593737E-5</v>
      </c>
      <c r="I131" s="17">
        <f t="shared" si="9"/>
        <v>1.9140208700872281E-5</v>
      </c>
      <c r="J131" s="16">
        <f t="shared" si="8"/>
        <v>1.1499178745143514E-8</v>
      </c>
    </row>
    <row r="132" spans="1:10" x14ac:dyDescent="0.25">
      <c r="A132" s="37">
        <v>130</v>
      </c>
      <c r="B132" s="4">
        <v>2500</v>
      </c>
      <c r="C132" s="20">
        <f t="shared" ref="C132:C195" si="10">LN(B132/B131)</f>
        <v>-3.7295784743696894E-2</v>
      </c>
      <c r="F132" s="19">
        <f t="shared" ref="F132:F195" si="11">C132^2</f>
        <v>1.390975559648174E-3</v>
      </c>
      <c r="G132">
        <v>392</v>
      </c>
      <c r="H132" s="17">
        <f t="shared" ref="H132:H195" si="12">F132*($E$7^(G132-1))</f>
        <v>2.9261223438342368E-4</v>
      </c>
      <c r="I132" s="17">
        <f t="shared" si="9"/>
        <v>2.0304527572735553E-5</v>
      </c>
      <c r="J132" s="16">
        <f t="shared" ref="J132:J195" si="13">(F132-($E$7*I132))^2</f>
        <v>1.8789605652392001E-6</v>
      </c>
    </row>
    <row r="133" spans="1:10" x14ac:dyDescent="0.25">
      <c r="A133" s="37">
        <v>131</v>
      </c>
      <c r="B133" s="4">
        <v>2500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2.0304527572735553E-5</v>
      </c>
      <c r="J133" s="16">
        <f t="shared" si="13"/>
        <v>4.0899945052068446E-10</v>
      </c>
    </row>
    <row r="134" spans="1:10" x14ac:dyDescent="0.25">
      <c r="A134" s="37">
        <v>132</v>
      </c>
      <c r="B134" s="4">
        <v>2532</v>
      </c>
      <c r="C134" s="20">
        <f t="shared" si="10"/>
        <v>1.2718772407774612E-2</v>
      </c>
      <c r="F134" s="19">
        <f t="shared" si="11"/>
        <v>1.6176717156076882E-4</v>
      </c>
      <c r="G134">
        <v>390</v>
      </c>
      <c r="H134" s="17">
        <f t="shared" si="12"/>
        <v>3.430255166178665E-5</v>
      </c>
      <c r="I134" s="17">
        <f t="shared" si="14"/>
        <v>2.0441019159756992E-5</v>
      </c>
      <c r="J134" s="16">
        <f t="shared" si="13"/>
        <v>1.9996077733038503E-8</v>
      </c>
    </row>
    <row r="135" spans="1:10" x14ac:dyDescent="0.25">
      <c r="A135" s="37">
        <v>133</v>
      </c>
      <c r="B135" s="4">
        <v>2550</v>
      </c>
      <c r="C135" s="20">
        <f t="shared" si="10"/>
        <v>7.0838548884050419E-3</v>
      </c>
      <c r="F135" s="19">
        <f t="shared" si="11"/>
        <v>5.0181000079980008E-5</v>
      </c>
      <c r="G135">
        <v>389</v>
      </c>
      <c r="H135" s="17">
        <f t="shared" si="12"/>
        <v>1.0683335672337835E-5</v>
      </c>
      <c r="I135" s="17">
        <f t="shared" si="14"/>
        <v>2.0483528692429005E-5</v>
      </c>
      <c r="J135" s="16">
        <f t="shared" si="13"/>
        <v>8.8678743445737535E-10</v>
      </c>
    </row>
    <row r="136" spans="1:10" x14ac:dyDescent="0.25">
      <c r="A136" s="37">
        <v>134</v>
      </c>
      <c r="B136" s="4">
        <v>2521</v>
      </c>
      <c r="C136" s="20">
        <f t="shared" si="10"/>
        <v>-1.1437710964551987E-2</v>
      </c>
      <c r="F136" s="19">
        <f t="shared" si="11"/>
        <v>1.3082123210863276E-4</v>
      </c>
      <c r="G136">
        <v>388</v>
      </c>
      <c r="H136" s="17">
        <f t="shared" si="12"/>
        <v>2.7962585428443103E-5</v>
      </c>
      <c r="I136" s="17">
        <f t="shared" si="14"/>
        <v>2.0594793233329109E-5</v>
      </c>
      <c r="J136" s="16">
        <f t="shared" si="13"/>
        <v>1.2167940153991704E-8</v>
      </c>
    </row>
    <row r="137" spans="1:10" x14ac:dyDescent="0.25">
      <c r="A137" s="37">
        <v>135</v>
      </c>
      <c r="B137" s="4">
        <v>2435</v>
      </c>
      <c r="C137" s="20">
        <f t="shared" si="10"/>
        <v>-3.4708891671229619E-2</v>
      </c>
      <c r="F137" s="19">
        <f t="shared" si="11"/>
        <v>1.2047071610451529E-3</v>
      </c>
      <c r="G137">
        <v>387</v>
      </c>
      <c r="H137" s="17">
        <f t="shared" si="12"/>
        <v>2.5853069137499776E-4</v>
      </c>
      <c r="I137" s="17">
        <f t="shared" si="14"/>
        <v>2.1623499922774425E-5</v>
      </c>
      <c r="J137" s="16">
        <f t="shared" si="13"/>
        <v>1.3998905440185561E-6</v>
      </c>
    </row>
    <row r="138" spans="1:10" x14ac:dyDescent="0.25">
      <c r="A138" s="37">
        <v>136</v>
      </c>
      <c r="B138" s="4">
        <v>2480</v>
      </c>
      <c r="C138" s="20">
        <f t="shared" si="10"/>
        <v>1.8311803642337688E-2</v>
      </c>
      <c r="F138" s="19">
        <f t="shared" si="11"/>
        <v>3.353221526355318E-4</v>
      </c>
      <c r="G138">
        <v>386</v>
      </c>
      <c r="H138" s="17">
        <f t="shared" si="12"/>
        <v>7.224776025209499E-5</v>
      </c>
      <c r="I138" s="17">
        <f t="shared" si="14"/>
        <v>2.1910977412868505E-5</v>
      </c>
      <c r="J138" s="16">
        <f t="shared" si="13"/>
        <v>9.8281221791262233E-8</v>
      </c>
    </row>
    <row r="139" spans="1:10" x14ac:dyDescent="0.25">
      <c r="A139" s="37">
        <v>137</v>
      </c>
      <c r="B139" s="4">
        <v>2480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2.1910977412868505E-5</v>
      </c>
      <c r="J139" s="16">
        <f t="shared" si="13"/>
        <v>4.7627792022509619E-10</v>
      </c>
    </row>
    <row r="140" spans="1:10" x14ac:dyDescent="0.25">
      <c r="A140" s="37">
        <v>138</v>
      </c>
      <c r="B140" s="4">
        <v>2508</v>
      </c>
      <c r="C140" s="20">
        <f t="shared" si="10"/>
        <v>1.1227062593783402E-2</v>
      </c>
      <c r="F140" s="19">
        <f t="shared" si="11"/>
        <v>1.260469344847305E-4</v>
      </c>
      <c r="G140">
        <v>384</v>
      </c>
      <c r="H140" s="17">
        <f t="shared" si="12"/>
        <v>2.7375211570674156E-5</v>
      </c>
      <c r="I140" s="17">
        <f t="shared" si="14"/>
        <v>2.2019904763497392E-5</v>
      </c>
      <c r="J140" s="16">
        <f t="shared" si="13"/>
        <v>1.0839859935529166E-8</v>
      </c>
    </row>
    <row r="141" spans="1:10" x14ac:dyDescent="0.25">
      <c r="A141" s="37">
        <v>139</v>
      </c>
      <c r="B141" s="4">
        <v>2580</v>
      </c>
      <c r="C141" s="20">
        <f t="shared" si="10"/>
        <v>2.8303776162851724E-2</v>
      </c>
      <c r="F141" s="19">
        <f t="shared" si="11"/>
        <v>8.0110374507681346E-4</v>
      </c>
      <c r="G141">
        <v>383</v>
      </c>
      <c r="H141" s="17">
        <f t="shared" si="12"/>
        <v>1.7468092593875942E-4</v>
      </c>
      <c r="I141" s="17">
        <f t="shared" si="14"/>
        <v>2.2714968997751328E-5</v>
      </c>
      <c r="J141" s="16">
        <f t="shared" si="13"/>
        <v>6.0602980269275469E-7</v>
      </c>
    </row>
    <row r="142" spans="1:10" x14ac:dyDescent="0.25">
      <c r="A142" s="37">
        <v>140</v>
      </c>
      <c r="B142" s="4">
        <v>2527</v>
      </c>
      <c r="C142" s="20">
        <f t="shared" si="10"/>
        <v>-2.0756570527468831E-2</v>
      </c>
      <c r="F142" s="19">
        <f t="shared" si="11"/>
        <v>4.3083522006178771E-4</v>
      </c>
      <c r="G142">
        <v>382</v>
      </c>
      <c r="H142" s="17">
        <f t="shared" si="12"/>
        <v>9.4319056805607218E-5</v>
      </c>
      <c r="I142" s="17">
        <f t="shared" si="14"/>
        <v>2.3090269292513484E-5</v>
      </c>
      <c r="J142" s="16">
        <f t="shared" si="13"/>
        <v>1.663308783693338E-7</v>
      </c>
    </row>
    <row r="143" spans="1:10" x14ac:dyDescent="0.25">
      <c r="A143" s="37">
        <v>141</v>
      </c>
      <c r="B143" s="4">
        <v>2475</v>
      </c>
      <c r="C143" s="20">
        <f t="shared" si="10"/>
        <v>-2.0792432385403493E-2</v>
      </c>
      <c r="F143" s="19">
        <f t="shared" si="11"/>
        <v>4.32325244501576E-4</v>
      </c>
      <c r="G143">
        <v>381</v>
      </c>
      <c r="H143" s="17">
        <f t="shared" si="12"/>
        <v>9.5023357811174571E-5</v>
      </c>
      <c r="I143" s="17">
        <f t="shared" si="14"/>
        <v>2.3468372036578495E-5</v>
      </c>
      <c r="J143" s="16">
        <f t="shared" si="13"/>
        <v>1.6724031049500645E-7</v>
      </c>
    </row>
    <row r="144" spans="1:10" x14ac:dyDescent="0.25">
      <c r="A144" s="37">
        <v>142</v>
      </c>
      <c r="B144" s="4">
        <v>2608</v>
      </c>
      <c r="C144" s="20">
        <f t="shared" si="10"/>
        <v>5.2343248043752802E-2</v>
      </c>
      <c r="F144" s="19">
        <f t="shared" si="11"/>
        <v>2.7398156157698314E-3</v>
      </c>
      <c r="G144">
        <v>380</v>
      </c>
      <c r="H144" s="17">
        <f t="shared" si="12"/>
        <v>6.0460626163554932E-4</v>
      </c>
      <c r="I144" s="17">
        <f t="shared" si="14"/>
        <v>2.587413091385957E-5</v>
      </c>
      <c r="J144" s="16">
        <f t="shared" si="13"/>
        <v>7.3660372186623785E-6</v>
      </c>
    </row>
    <row r="145" spans="1:10" x14ac:dyDescent="0.25">
      <c r="A145" s="37">
        <v>143</v>
      </c>
      <c r="B145" s="4">
        <v>2699</v>
      </c>
      <c r="C145" s="20">
        <f t="shared" si="10"/>
        <v>3.4297689971461022E-2</v>
      </c>
      <c r="F145" s="19">
        <f t="shared" si="11"/>
        <v>1.176331537378458E-3</v>
      </c>
      <c r="G145">
        <v>379</v>
      </c>
      <c r="H145" s="17">
        <f t="shared" si="12"/>
        <v>2.6062289913466805E-4</v>
      </c>
      <c r="I145" s="17">
        <f t="shared" si="14"/>
        <v>2.6911162603739596E-5</v>
      </c>
      <c r="J145" s="16">
        <f t="shared" si="13"/>
        <v>1.3214133712955784E-6</v>
      </c>
    </row>
    <row r="146" spans="1:10" x14ac:dyDescent="0.25">
      <c r="A146" s="37">
        <v>144</v>
      </c>
      <c r="B146" s="4">
        <v>2690</v>
      </c>
      <c r="C146" s="20">
        <f t="shared" si="10"/>
        <v>-3.3401404221198245E-3</v>
      </c>
      <c r="F146" s="19">
        <f t="shared" si="11"/>
        <v>1.1156538039478799E-5</v>
      </c>
      <c r="G146">
        <v>378</v>
      </c>
      <c r="H146" s="17">
        <f t="shared" si="12"/>
        <v>2.4816687295705024E-6</v>
      </c>
      <c r="I146" s="17">
        <f t="shared" si="14"/>
        <v>2.6921037289060395E-5</v>
      </c>
      <c r="J146" s="16">
        <f t="shared" si="13"/>
        <v>2.4515351969795147E-10</v>
      </c>
    </row>
    <row r="147" spans="1:10" x14ac:dyDescent="0.25">
      <c r="A147" s="37">
        <v>145</v>
      </c>
      <c r="B147" s="4">
        <v>2607</v>
      </c>
      <c r="C147" s="20">
        <f t="shared" si="10"/>
        <v>-3.1341058662383084E-2</v>
      </c>
      <c r="F147" s="19">
        <f t="shared" si="11"/>
        <v>9.822619580789377E-4</v>
      </c>
      <c r="G147">
        <v>377</v>
      </c>
      <c r="H147" s="17">
        <f t="shared" si="12"/>
        <v>2.1936796645923782E-4</v>
      </c>
      <c r="I147" s="17">
        <f t="shared" si="14"/>
        <v>2.7793913516429883E-5</v>
      </c>
      <c r="J147" s="16">
        <f t="shared" si="13"/>
        <v>9.112203760292244E-7</v>
      </c>
    </row>
    <row r="148" spans="1:10" x14ac:dyDescent="0.25">
      <c r="A148" s="37">
        <v>146</v>
      </c>
      <c r="B148" s="4">
        <v>2590</v>
      </c>
      <c r="C148" s="20">
        <f t="shared" si="10"/>
        <v>-6.5422592399182466E-3</v>
      </c>
      <c r="F148" s="19">
        <f t="shared" si="11"/>
        <v>4.2801155962295676E-5</v>
      </c>
      <c r="G148">
        <v>376</v>
      </c>
      <c r="H148" s="17">
        <f t="shared" si="12"/>
        <v>9.5969428839384636E-6</v>
      </c>
      <c r="I148" s="17">
        <f t="shared" si="14"/>
        <v>2.7832100237280801E-5</v>
      </c>
      <c r="J148" s="16">
        <f t="shared" si="13"/>
        <v>2.2740039997128007E-10</v>
      </c>
    </row>
    <row r="149" spans="1:10" x14ac:dyDescent="0.25">
      <c r="A149" s="37">
        <v>147</v>
      </c>
      <c r="B149" s="4">
        <v>2605</v>
      </c>
      <c r="C149" s="20">
        <f t="shared" si="10"/>
        <v>5.7747994938839578E-3</v>
      </c>
      <c r="F149" s="19">
        <f t="shared" si="11"/>
        <v>3.3348309194562416E-5</v>
      </c>
      <c r="G149">
        <v>375</v>
      </c>
      <c r="H149" s="17">
        <f t="shared" si="12"/>
        <v>7.5072824876106462E-6</v>
      </c>
      <c r="I149" s="17">
        <f t="shared" si="14"/>
        <v>2.7861972093784517E-5</v>
      </c>
      <c r="J149" s="16">
        <f t="shared" si="13"/>
        <v>3.1328662349438456E-11</v>
      </c>
    </row>
    <row r="150" spans="1:10" x14ac:dyDescent="0.25">
      <c r="A150" s="37">
        <v>148</v>
      </c>
      <c r="B150" s="4">
        <v>2639</v>
      </c>
      <c r="C150" s="20">
        <f t="shared" si="10"/>
        <v>1.2967382315856738E-2</v>
      </c>
      <c r="F150" s="19">
        <f t="shared" si="11"/>
        <v>1.6815300412559406E-4</v>
      </c>
      <c r="G150">
        <v>374</v>
      </c>
      <c r="H150" s="17">
        <f t="shared" si="12"/>
        <v>3.8005381469660093E-5</v>
      </c>
      <c r="I150" s="17">
        <f t="shared" si="14"/>
        <v>2.8013197427785777E-5</v>
      </c>
      <c r="J150" s="16">
        <f t="shared" si="13"/>
        <v>1.9670419473328186E-8</v>
      </c>
    </row>
    <row r="151" spans="1:10" x14ac:dyDescent="0.25">
      <c r="A151" s="37">
        <v>149</v>
      </c>
      <c r="B151" s="4">
        <v>2650</v>
      </c>
      <c r="C151" s="20">
        <f t="shared" si="10"/>
        <v>4.159582476943726E-3</v>
      </c>
      <c r="F151" s="19">
        <f t="shared" si="11"/>
        <v>1.7302126382497303E-5</v>
      </c>
      <c r="G151">
        <v>373</v>
      </c>
      <c r="H151" s="17">
        <f t="shared" si="12"/>
        <v>3.9261914441222604E-6</v>
      </c>
      <c r="I151" s="17">
        <f t="shared" si="14"/>
        <v>2.8028819942006934E-5</v>
      </c>
      <c r="J151" s="16">
        <f t="shared" si="13"/>
        <v>1.1268173791582142E-10</v>
      </c>
    </row>
    <row r="152" spans="1:10" x14ac:dyDescent="0.25">
      <c r="A152" s="37">
        <v>150</v>
      </c>
      <c r="B152" s="4">
        <v>2650</v>
      </c>
      <c r="C152" s="20">
        <f t="shared" si="10"/>
        <v>0</v>
      </c>
      <c r="F152" s="19">
        <f t="shared" si="11"/>
        <v>0</v>
      </c>
      <c r="G152">
        <v>372</v>
      </c>
      <c r="H152" s="17">
        <f t="shared" si="12"/>
        <v>0</v>
      </c>
      <c r="I152" s="17">
        <f t="shared" si="14"/>
        <v>2.8028819942006934E-5</v>
      </c>
      <c r="J152" s="16">
        <f t="shared" si="13"/>
        <v>7.7937518427321162E-10</v>
      </c>
    </row>
    <row r="153" spans="1:10" x14ac:dyDescent="0.25">
      <c r="A153" s="37">
        <v>151</v>
      </c>
      <c r="B153" s="4">
        <v>2650</v>
      </c>
      <c r="C153" s="20">
        <f t="shared" si="10"/>
        <v>0</v>
      </c>
      <c r="F153" s="19">
        <f t="shared" si="11"/>
        <v>0</v>
      </c>
      <c r="G153">
        <v>371</v>
      </c>
      <c r="H153" s="17">
        <f t="shared" si="12"/>
        <v>0</v>
      </c>
      <c r="I153" s="17">
        <f t="shared" si="14"/>
        <v>2.8028819942006934E-5</v>
      </c>
      <c r="J153" s="16">
        <f t="shared" si="13"/>
        <v>7.7937518427321162E-10</v>
      </c>
    </row>
    <row r="154" spans="1:10" x14ac:dyDescent="0.25">
      <c r="A154" s="37">
        <v>152</v>
      </c>
      <c r="B154" s="4">
        <v>2620</v>
      </c>
      <c r="C154" s="20">
        <f t="shared" si="10"/>
        <v>-1.1385322225125352E-2</v>
      </c>
      <c r="F154" s="19">
        <f t="shared" si="11"/>
        <v>1.2962556216993329E-4</v>
      </c>
      <c r="G154">
        <v>370</v>
      </c>
      <c r="H154" s="17">
        <f t="shared" si="12"/>
        <v>2.9768518803337876E-5</v>
      </c>
      <c r="I154" s="17">
        <f t="shared" si="14"/>
        <v>2.8147270383093844E-5</v>
      </c>
      <c r="J154" s="16">
        <f t="shared" si="13"/>
        <v>1.0320587265798007E-8</v>
      </c>
    </row>
    <row r="155" spans="1:10" x14ac:dyDescent="0.25">
      <c r="A155" s="37">
        <v>153</v>
      </c>
      <c r="B155" s="4">
        <v>2590</v>
      </c>
      <c r="C155" s="20">
        <f t="shared" si="10"/>
        <v>-1.1516442061559067E-2</v>
      </c>
      <c r="F155" s="19">
        <f t="shared" si="11"/>
        <v>1.3262843775724685E-4</v>
      </c>
      <c r="G155">
        <v>369</v>
      </c>
      <c r="H155" s="17">
        <f t="shared" si="12"/>
        <v>3.05798079794672E-5</v>
      </c>
      <c r="I155" s="17">
        <f t="shared" si="14"/>
        <v>2.8268948984822417E-5</v>
      </c>
      <c r="J155" s="16">
        <f t="shared" si="13"/>
        <v>1.0914393006574162E-8</v>
      </c>
    </row>
    <row r="156" spans="1:10" x14ac:dyDescent="0.25">
      <c r="A156" s="37">
        <v>154</v>
      </c>
      <c r="B156" s="4">
        <v>2557</v>
      </c>
      <c r="C156" s="20">
        <f t="shared" si="10"/>
        <v>-1.2823179402396811E-2</v>
      </c>
      <c r="F156" s="19">
        <f t="shared" si="11"/>
        <v>1.6443392998605384E-4</v>
      </c>
      <c r="G156">
        <v>368</v>
      </c>
      <c r="H156" s="17">
        <f t="shared" si="12"/>
        <v>3.8064581861810904E-5</v>
      </c>
      <c r="I156" s="17">
        <f t="shared" si="14"/>
        <v>2.8420409880176565E-5</v>
      </c>
      <c r="J156" s="16">
        <f t="shared" si="13"/>
        <v>1.8530452957297168E-8</v>
      </c>
    </row>
    <row r="157" spans="1:10" x14ac:dyDescent="0.25">
      <c r="A157" s="37">
        <v>155</v>
      </c>
      <c r="B157" s="4">
        <v>2530</v>
      </c>
      <c r="C157" s="20">
        <f t="shared" si="10"/>
        <v>-1.0615393569620692E-2</v>
      </c>
      <c r="F157" s="19">
        <f t="shared" si="11"/>
        <v>1.1268658063794433E-4</v>
      </c>
      <c r="G157">
        <v>367</v>
      </c>
      <c r="H157" s="17">
        <f t="shared" si="12"/>
        <v>2.6189870718145151E-5</v>
      </c>
      <c r="I157" s="17">
        <f t="shared" si="14"/>
        <v>2.8524620699635461E-5</v>
      </c>
      <c r="J157" s="16">
        <f t="shared" si="13"/>
        <v>7.1023533007995038E-9</v>
      </c>
    </row>
    <row r="158" spans="1:10" x14ac:dyDescent="0.25">
      <c r="A158" s="37">
        <v>156</v>
      </c>
      <c r="B158" s="4">
        <v>2580</v>
      </c>
      <c r="C158" s="20">
        <f t="shared" si="10"/>
        <v>1.9570096194097296E-2</v>
      </c>
      <c r="F158" s="19">
        <f t="shared" si="11"/>
        <v>3.8298866504622145E-4</v>
      </c>
      <c r="G158">
        <v>366</v>
      </c>
      <c r="H158" s="17">
        <f t="shared" si="12"/>
        <v>8.9367292664798917E-5</v>
      </c>
      <c r="I158" s="17">
        <f t="shared" si="14"/>
        <v>2.8880217674574689E-5</v>
      </c>
      <c r="J158" s="16">
        <f t="shared" si="13"/>
        <v>1.2547419104921582E-7</v>
      </c>
    </row>
    <row r="159" spans="1:10" x14ac:dyDescent="0.25">
      <c r="A159" s="37">
        <v>157</v>
      </c>
      <c r="B159" s="4">
        <v>2580</v>
      </c>
      <c r="C159" s="20">
        <f t="shared" si="10"/>
        <v>0</v>
      </c>
      <c r="F159" s="19">
        <f t="shared" si="11"/>
        <v>0</v>
      </c>
      <c r="G159">
        <v>365</v>
      </c>
      <c r="H159" s="17">
        <f t="shared" si="12"/>
        <v>0</v>
      </c>
      <c r="I159" s="17">
        <f t="shared" si="14"/>
        <v>2.8880217674574689E-5</v>
      </c>
      <c r="J159" s="16">
        <f t="shared" si="13"/>
        <v>8.2744258928941427E-10</v>
      </c>
    </row>
    <row r="160" spans="1:10" x14ac:dyDescent="0.25">
      <c r="A160" s="37">
        <v>158</v>
      </c>
      <c r="B160" s="4">
        <v>2581</v>
      </c>
      <c r="C160" s="20">
        <f t="shared" si="10"/>
        <v>3.875218029508023E-4</v>
      </c>
      <c r="F160" s="19">
        <f t="shared" si="11"/>
        <v>1.5017314776224046E-7</v>
      </c>
      <c r="G160">
        <v>364</v>
      </c>
      <c r="H160" s="17">
        <f t="shared" si="12"/>
        <v>3.5322222225696443E-8</v>
      </c>
      <c r="I160" s="17">
        <f t="shared" si="14"/>
        <v>2.8880358223482427E-5</v>
      </c>
      <c r="J160" s="16">
        <f t="shared" si="13"/>
        <v>8.1883360108353305E-10</v>
      </c>
    </row>
    <row r="161" spans="1:10" x14ac:dyDescent="0.25">
      <c r="A161" s="37">
        <v>159</v>
      </c>
      <c r="B161" s="4">
        <v>2550</v>
      </c>
      <c r="C161" s="20">
        <f t="shared" si="10"/>
        <v>-1.208356156614205E-2</v>
      </c>
      <c r="F161" s="19">
        <f t="shared" si="11"/>
        <v>1.4601246012274529E-4</v>
      </c>
      <c r="G161">
        <v>363</v>
      </c>
      <c r="H161" s="17">
        <f t="shared" si="12"/>
        <v>3.4480787790528092E-5</v>
      </c>
      <c r="I161" s="17">
        <f t="shared" si="14"/>
        <v>2.9017559021069785E-5</v>
      </c>
      <c r="J161" s="16">
        <f t="shared" si="13"/>
        <v>1.3714837224071841E-8</v>
      </c>
    </row>
    <row r="162" spans="1:10" x14ac:dyDescent="0.25">
      <c r="A162" s="37">
        <v>160</v>
      </c>
      <c r="B162" s="4">
        <v>2507</v>
      </c>
      <c r="C162" s="20">
        <f t="shared" si="10"/>
        <v>-1.7006539994178425E-2</v>
      </c>
      <c r="F162" s="19">
        <f t="shared" si="11"/>
        <v>2.892224025735903E-4</v>
      </c>
      <c r="G162">
        <v>362</v>
      </c>
      <c r="H162" s="17">
        <f t="shared" si="12"/>
        <v>6.8572615987397138E-5</v>
      </c>
      <c r="I162" s="17">
        <f t="shared" si="14"/>
        <v>2.9290412926359818E-5</v>
      </c>
      <c r="J162" s="16">
        <f t="shared" si="13"/>
        <v>6.762524194995633E-8</v>
      </c>
    </row>
    <row r="163" spans="1:10" x14ac:dyDescent="0.25">
      <c r="A163" s="37">
        <v>161</v>
      </c>
      <c r="B163" s="4">
        <v>2526</v>
      </c>
      <c r="C163" s="20">
        <f t="shared" si="10"/>
        <v>7.5502047521431356E-3</v>
      </c>
      <c r="F163" s="19">
        <f t="shared" si="11"/>
        <v>5.7005591799284789E-5</v>
      </c>
      <c r="G163">
        <v>361</v>
      </c>
      <c r="H163" s="17">
        <f t="shared" si="12"/>
        <v>1.3569622744304391E-5</v>
      </c>
      <c r="I163" s="17">
        <f t="shared" si="14"/>
        <v>2.9344407141190071E-5</v>
      </c>
      <c r="J163" s="16">
        <f t="shared" si="13"/>
        <v>7.7161436939274274E-10</v>
      </c>
    </row>
    <row r="164" spans="1:10" x14ac:dyDescent="0.25">
      <c r="A164" s="37">
        <v>162</v>
      </c>
      <c r="B164" s="4">
        <v>2490</v>
      </c>
      <c r="C164" s="20">
        <f t="shared" si="10"/>
        <v>-1.4354313451683167E-2</v>
      </c>
      <c r="F164" s="19">
        <f t="shared" si="11"/>
        <v>2.0604631466917232E-4</v>
      </c>
      <c r="G164">
        <v>360</v>
      </c>
      <c r="H164" s="17">
        <f t="shared" si="12"/>
        <v>4.9243248307881163E-5</v>
      </c>
      <c r="I164" s="17">
        <f t="shared" si="14"/>
        <v>2.9540348515403381E-5</v>
      </c>
      <c r="J164" s="16">
        <f t="shared" si="13"/>
        <v>3.1195863823289902E-8</v>
      </c>
    </row>
    <row r="165" spans="1:10" x14ac:dyDescent="0.25">
      <c r="A165" s="37">
        <v>163</v>
      </c>
      <c r="B165" s="4">
        <v>2488</v>
      </c>
      <c r="C165" s="20">
        <f t="shared" si="10"/>
        <v>-8.0353559968322416E-4</v>
      </c>
      <c r="F165" s="19">
        <f t="shared" si="11"/>
        <v>6.4566945995827864E-7</v>
      </c>
      <c r="G165">
        <v>359</v>
      </c>
      <c r="H165" s="17">
        <f t="shared" si="12"/>
        <v>1.5492575233968419E-7</v>
      </c>
      <c r="I165" s="17">
        <f t="shared" si="14"/>
        <v>2.9540964972803281E-5</v>
      </c>
      <c r="J165" s="16">
        <f t="shared" si="13"/>
        <v>8.2815892498862092E-10</v>
      </c>
    </row>
    <row r="166" spans="1:10" x14ac:dyDescent="0.25">
      <c r="A166" s="37">
        <v>164</v>
      </c>
      <c r="B166" s="4">
        <v>2485</v>
      </c>
      <c r="C166" s="20">
        <f t="shared" si="10"/>
        <v>-1.206515328340977E-3</v>
      </c>
      <c r="F166" s="19">
        <f t="shared" si="11"/>
        <v>1.4556792375217357E-6</v>
      </c>
      <c r="G166">
        <v>358</v>
      </c>
      <c r="H166" s="17">
        <f t="shared" si="12"/>
        <v>3.5067966543290368E-7</v>
      </c>
      <c r="I166" s="17">
        <f t="shared" si="14"/>
        <v>2.9542360344918539E-5</v>
      </c>
      <c r="J166" s="16">
        <f t="shared" si="13"/>
        <v>7.8227226440807647E-10</v>
      </c>
    </row>
    <row r="167" spans="1:10" x14ac:dyDescent="0.25">
      <c r="A167" s="37">
        <v>165</v>
      </c>
      <c r="B167" s="4">
        <v>2474</v>
      </c>
      <c r="C167" s="20">
        <f t="shared" si="10"/>
        <v>-4.4363855782958541E-3</v>
      </c>
      <c r="F167" s="19">
        <f t="shared" si="11"/>
        <v>1.9681516999311441E-5</v>
      </c>
      <c r="G167">
        <v>357</v>
      </c>
      <c r="H167" s="17">
        <f t="shared" si="12"/>
        <v>4.7603073337187763E-6</v>
      </c>
      <c r="I167" s="17">
        <f t="shared" si="14"/>
        <v>2.9561301848428113E-5</v>
      </c>
      <c r="J167" s="16">
        <f t="shared" si="13"/>
        <v>9.5299747067669784E-11</v>
      </c>
    </row>
    <row r="168" spans="1:10" x14ac:dyDescent="0.25">
      <c r="A168" s="37">
        <v>166</v>
      </c>
      <c r="B168" s="4">
        <v>2488</v>
      </c>
      <c r="C168" s="20">
        <f t="shared" si="10"/>
        <v>5.6429009066367901E-3</v>
      </c>
      <c r="F168" s="19">
        <f t="shared" si="11"/>
        <v>3.1842330642122308E-5</v>
      </c>
      <c r="G168">
        <v>356</v>
      </c>
      <c r="H168" s="17">
        <f t="shared" si="12"/>
        <v>7.7323730289646272E-6</v>
      </c>
      <c r="I168" s="17">
        <f t="shared" si="14"/>
        <v>2.9592069351573977E-5</v>
      </c>
      <c r="J168" s="16">
        <f t="shared" si="13"/>
        <v>5.6074696094177133E-12</v>
      </c>
    </row>
    <row r="169" spans="1:10" x14ac:dyDescent="0.25">
      <c r="A169" s="37">
        <v>167</v>
      </c>
      <c r="B169" s="4">
        <v>2482</v>
      </c>
      <c r="C169" s="20">
        <f t="shared" si="10"/>
        <v>-2.414488094517575E-3</v>
      </c>
      <c r="F169" s="19">
        <f t="shared" si="11"/>
        <v>5.8297527585671102E-6</v>
      </c>
      <c r="G169">
        <v>355</v>
      </c>
      <c r="H169" s="17">
        <f t="shared" si="12"/>
        <v>1.4213126231936872E-6</v>
      </c>
      <c r="I169" s="17">
        <f t="shared" si="14"/>
        <v>2.9597724826347574E-5</v>
      </c>
      <c r="J169" s="16">
        <f t="shared" si="13"/>
        <v>5.5933201796224839E-10</v>
      </c>
    </row>
    <row r="170" spans="1:10" x14ac:dyDescent="0.25">
      <c r="A170" s="37">
        <v>168</v>
      </c>
      <c r="B170" s="4">
        <v>2458</v>
      </c>
      <c r="C170" s="20">
        <f t="shared" si="10"/>
        <v>-9.7166756385724268E-3</v>
      </c>
      <c r="F170" s="19">
        <f t="shared" si="11"/>
        <v>9.4413785465226883E-5</v>
      </c>
      <c r="G170">
        <v>354</v>
      </c>
      <c r="H170" s="17">
        <f t="shared" si="12"/>
        <v>2.311034422344609E-5</v>
      </c>
      <c r="I170" s="17">
        <f t="shared" si="14"/>
        <v>2.9689682054217124E-5</v>
      </c>
      <c r="J170" s="16">
        <f t="shared" si="13"/>
        <v>4.2045161085374459E-9</v>
      </c>
    </row>
    <row r="171" spans="1:10" x14ac:dyDescent="0.25">
      <c r="A171" s="37">
        <v>169</v>
      </c>
      <c r="B171" s="4">
        <v>2471</v>
      </c>
      <c r="C171" s="20">
        <f t="shared" si="10"/>
        <v>5.274915862629884E-3</v>
      </c>
      <c r="F171" s="19">
        <f t="shared" si="11"/>
        <v>2.7824737357824372E-5</v>
      </c>
      <c r="G171">
        <v>353</v>
      </c>
      <c r="H171" s="17">
        <f t="shared" si="12"/>
        <v>6.8380709724917212E-6</v>
      </c>
      <c r="I171" s="17">
        <f t="shared" si="14"/>
        <v>2.971689108427422E-5</v>
      </c>
      <c r="J171" s="16">
        <f t="shared" si="13"/>
        <v>3.1467521279708984E-12</v>
      </c>
    </row>
    <row r="172" spans="1:10" x14ac:dyDescent="0.25">
      <c r="A172" s="37">
        <v>170</v>
      </c>
      <c r="B172" s="4">
        <v>2430</v>
      </c>
      <c r="C172" s="20">
        <f t="shared" si="10"/>
        <v>-1.673166965401594E-2</v>
      </c>
      <c r="F172" s="19">
        <f t="shared" si="11"/>
        <v>2.7994876941111785E-4</v>
      </c>
      <c r="G172">
        <v>352</v>
      </c>
      <c r="H172" s="17">
        <f t="shared" si="12"/>
        <v>6.9073684100082593E-5</v>
      </c>
      <c r="I172" s="17">
        <f t="shared" si="14"/>
        <v>2.9991738764913113E-5</v>
      </c>
      <c r="J172" s="16">
        <f t="shared" si="13"/>
        <v>6.253819047766974E-8</v>
      </c>
    </row>
    <row r="173" spans="1:10" x14ac:dyDescent="0.25">
      <c r="A173" s="37">
        <v>171</v>
      </c>
      <c r="B173" s="4">
        <v>2441</v>
      </c>
      <c r="C173" s="20">
        <f t="shared" si="10"/>
        <v>4.5165340583658304E-3</v>
      </c>
      <c r="F173" s="19">
        <f t="shared" si="11"/>
        <v>2.0399079900378518E-5</v>
      </c>
      <c r="G173">
        <v>351</v>
      </c>
      <c r="H173" s="17">
        <f t="shared" si="12"/>
        <v>5.0533125827683559E-6</v>
      </c>
      <c r="I173" s="17">
        <f t="shared" si="14"/>
        <v>3.0011846151119774E-5</v>
      </c>
      <c r="J173" s="16">
        <f t="shared" si="13"/>
        <v>9.0123648613368364E-11</v>
      </c>
    </row>
    <row r="174" spans="1:10" x14ac:dyDescent="0.25">
      <c r="A174" s="37">
        <v>172</v>
      </c>
      <c r="B174" s="4">
        <v>2450</v>
      </c>
      <c r="C174" s="20">
        <f t="shared" si="10"/>
        <v>3.6802331458126829E-3</v>
      </c>
      <c r="F174" s="19">
        <f t="shared" si="11"/>
        <v>1.3544116007538315E-5</v>
      </c>
      <c r="G174">
        <v>350</v>
      </c>
      <c r="H174" s="17">
        <f t="shared" si="12"/>
        <v>3.3685870598680677E-6</v>
      </c>
      <c r="I174" s="17">
        <f t="shared" si="14"/>
        <v>3.0025249929309648E-5</v>
      </c>
      <c r="J174" s="16">
        <f t="shared" si="13"/>
        <v>2.6770398126072108E-10</v>
      </c>
    </row>
    <row r="175" spans="1:10" x14ac:dyDescent="0.25">
      <c r="A175" s="37">
        <v>173</v>
      </c>
      <c r="B175" s="4">
        <v>2455</v>
      </c>
      <c r="C175" s="20">
        <f t="shared" si="10"/>
        <v>2.0387366898483089E-3</v>
      </c>
      <c r="F175" s="19">
        <f t="shared" si="11"/>
        <v>4.1564472905336392E-6</v>
      </c>
      <c r="G175">
        <v>349</v>
      </c>
      <c r="H175" s="17">
        <f t="shared" si="12"/>
        <v>1.0378890150149824E-6</v>
      </c>
      <c r="I175" s="17">
        <f t="shared" si="14"/>
        <v>3.0029379742164631E-5</v>
      </c>
      <c r="J175" s="16">
        <f t="shared" si="13"/>
        <v>6.6323987949298932E-10</v>
      </c>
    </row>
    <row r="176" spans="1:10" x14ac:dyDescent="0.25">
      <c r="A176" s="37">
        <v>174</v>
      </c>
      <c r="B176" s="4">
        <v>2440</v>
      </c>
      <c r="C176" s="20">
        <f t="shared" si="10"/>
        <v>-6.1287219413733874E-3</v>
      </c>
      <c r="F176" s="19">
        <f t="shared" si="11"/>
        <v>3.7561232634671585E-5</v>
      </c>
      <c r="G176">
        <v>348</v>
      </c>
      <c r="H176" s="17">
        <f t="shared" si="12"/>
        <v>9.4167274518404707E-6</v>
      </c>
      <c r="I176" s="17">
        <f t="shared" si="14"/>
        <v>3.0066849376701524E-5</v>
      </c>
      <c r="J176" s="16">
        <f t="shared" si="13"/>
        <v>5.7973312308661289E-11</v>
      </c>
    </row>
    <row r="177" spans="1:10" x14ac:dyDescent="0.25">
      <c r="A177" s="37">
        <v>175</v>
      </c>
      <c r="B177" s="4">
        <v>2478</v>
      </c>
      <c r="C177" s="20">
        <f t="shared" si="10"/>
        <v>1.5453743901840233E-2</v>
      </c>
      <c r="F177" s="19">
        <f t="shared" si="11"/>
        <v>2.388182005836642E-4</v>
      </c>
      <c r="G177">
        <v>347</v>
      </c>
      <c r="H177" s="17">
        <f t="shared" si="12"/>
        <v>6.0111714293182492E-5</v>
      </c>
      <c r="I177" s="17">
        <f t="shared" si="14"/>
        <v>3.030603692646028E-5</v>
      </c>
      <c r="J177" s="16">
        <f t="shared" si="13"/>
        <v>4.3527625586835881E-8</v>
      </c>
    </row>
    <row r="178" spans="1:10" x14ac:dyDescent="0.25">
      <c r="A178" s="37">
        <v>176</v>
      </c>
      <c r="B178" s="4">
        <v>2460</v>
      </c>
      <c r="C178" s="20">
        <f t="shared" si="10"/>
        <v>-7.2904332626792323E-3</v>
      </c>
      <c r="F178" s="19">
        <f t="shared" si="11"/>
        <v>5.3150417157579758E-5</v>
      </c>
      <c r="G178">
        <v>346</v>
      </c>
      <c r="H178" s="17">
        <f t="shared" si="12"/>
        <v>1.3431666382119044E-5</v>
      </c>
      <c r="I178" s="17">
        <f t="shared" si="14"/>
        <v>3.0359482205951843E-5</v>
      </c>
      <c r="J178" s="16">
        <f t="shared" si="13"/>
        <v>5.2494768621528503E-10</v>
      </c>
    </row>
    <row r="179" spans="1:10" x14ac:dyDescent="0.25">
      <c r="A179" s="37">
        <v>177</v>
      </c>
      <c r="B179" s="4">
        <v>2470</v>
      </c>
      <c r="C179" s="20">
        <f t="shared" si="10"/>
        <v>4.056800695614469E-3</v>
      </c>
      <c r="F179" s="19">
        <f t="shared" si="11"/>
        <v>1.6457631883938039E-5</v>
      </c>
      <c r="G179">
        <v>345</v>
      </c>
      <c r="H179" s="17">
        <f t="shared" si="12"/>
        <v>4.1756307738599807E-6</v>
      </c>
      <c r="I179" s="17">
        <f t="shared" si="14"/>
        <v>3.0376097251874931E-5</v>
      </c>
      <c r="J179" s="16">
        <f t="shared" si="13"/>
        <v>1.9037369239791339E-10</v>
      </c>
    </row>
    <row r="180" spans="1:10" x14ac:dyDescent="0.25">
      <c r="A180" s="37">
        <v>178</v>
      </c>
      <c r="B180" s="4">
        <v>2470</v>
      </c>
      <c r="C180" s="20">
        <f t="shared" si="10"/>
        <v>0</v>
      </c>
      <c r="F180" s="19">
        <f t="shared" si="11"/>
        <v>0</v>
      </c>
      <c r="G180">
        <v>344</v>
      </c>
      <c r="H180" s="17">
        <f t="shared" si="12"/>
        <v>0</v>
      </c>
      <c r="I180" s="17">
        <f t="shared" si="14"/>
        <v>3.0376097251874931E-5</v>
      </c>
      <c r="J180" s="16">
        <f t="shared" si="13"/>
        <v>9.1537889548324205E-10</v>
      </c>
    </row>
    <row r="181" spans="1:10" x14ac:dyDescent="0.25">
      <c r="A181" s="37">
        <v>179</v>
      </c>
      <c r="B181" s="4">
        <v>2505</v>
      </c>
      <c r="C181" s="20">
        <f t="shared" si="10"/>
        <v>1.407058389694237E-2</v>
      </c>
      <c r="F181" s="19">
        <f t="shared" si="11"/>
        <v>1.9798133120089395E-4</v>
      </c>
      <c r="G181">
        <v>343</v>
      </c>
      <c r="H181" s="17">
        <f t="shared" si="12"/>
        <v>5.0633976939420956E-5</v>
      </c>
      <c r="I181" s="17">
        <f t="shared" si="14"/>
        <v>3.0577572405613057E-5</v>
      </c>
      <c r="J181" s="16">
        <f t="shared" si="13"/>
        <v>2.8064769194627302E-8</v>
      </c>
    </row>
    <row r="182" spans="1:10" x14ac:dyDescent="0.25">
      <c r="A182" s="37">
        <v>180</v>
      </c>
      <c r="B182" s="4">
        <v>2495</v>
      </c>
      <c r="C182" s="20">
        <f t="shared" si="10"/>
        <v>-4.0000053333461277E-3</v>
      </c>
      <c r="F182" s="19">
        <f t="shared" si="11"/>
        <v>1.6000042666797466E-5</v>
      </c>
      <c r="G182">
        <v>342</v>
      </c>
      <c r="H182" s="17">
        <f t="shared" si="12"/>
        <v>4.1083786824592273E-6</v>
      </c>
      <c r="I182" s="17">
        <f t="shared" si="14"/>
        <v>3.0593919852064937E-5</v>
      </c>
      <c r="J182" s="16">
        <f t="shared" si="13"/>
        <v>2.0944290656296262E-10</v>
      </c>
    </row>
    <row r="183" spans="1:10" x14ac:dyDescent="0.25">
      <c r="A183" s="37">
        <v>181</v>
      </c>
      <c r="B183" s="4">
        <v>2520</v>
      </c>
      <c r="C183" s="20">
        <f t="shared" si="10"/>
        <v>9.9701723198498508E-3</v>
      </c>
      <c r="F183" s="19">
        <f t="shared" si="11"/>
        <v>9.9404336087500155E-5</v>
      </c>
      <c r="G183">
        <v>341</v>
      </c>
      <c r="H183" s="17">
        <f t="shared" si="12"/>
        <v>2.562631630067695E-5</v>
      </c>
      <c r="I183" s="17">
        <f t="shared" si="14"/>
        <v>3.0695888260009624E-5</v>
      </c>
      <c r="J183" s="16">
        <f t="shared" si="13"/>
        <v>4.7376498882740134E-9</v>
      </c>
    </row>
    <row r="184" spans="1:10" x14ac:dyDescent="0.25">
      <c r="A184" s="37">
        <v>182</v>
      </c>
      <c r="B184" s="4">
        <v>2470</v>
      </c>
      <c r="C184" s="20">
        <f t="shared" si="10"/>
        <v>-2.0040750883446153E-2</v>
      </c>
      <c r="F184" s="19">
        <f t="shared" si="11"/>
        <v>4.0163169597234774E-4</v>
      </c>
      <c r="G184">
        <v>340</v>
      </c>
      <c r="H184" s="17">
        <f t="shared" si="12"/>
        <v>1.0395379755780237E-4</v>
      </c>
      <c r="I184" s="17">
        <f t="shared" si="14"/>
        <v>3.1109525675251134E-5</v>
      </c>
      <c r="J184" s="16">
        <f t="shared" si="13"/>
        <v>1.3737842519753442E-7</v>
      </c>
    </row>
    <row r="185" spans="1:10" x14ac:dyDescent="0.25">
      <c r="A185" s="37">
        <v>183</v>
      </c>
      <c r="B185" s="4">
        <v>2515</v>
      </c>
      <c r="C185" s="20">
        <f t="shared" si="10"/>
        <v>1.8054652911816706E-2</v>
      </c>
      <c r="F185" s="19">
        <f t="shared" si="11"/>
        <v>3.2597049176617148E-4</v>
      </c>
      <c r="G185">
        <v>339</v>
      </c>
      <c r="H185" s="17">
        <f t="shared" si="12"/>
        <v>8.4707564409667089E-5</v>
      </c>
      <c r="I185" s="17">
        <f t="shared" si="14"/>
        <v>3.1446581355918656E-5</v>
      </c>
      <c r="J185" s="16">
        <f t="shared" si="13"/>
        <v>8.6818055563128485E-8</v>
      </c>
    </row>
    <row r="186" spans="1:10" x14ac:dyDescent="0.25">
      <c r="A186" s="37">
        <v>184</v>
      </c>
      <c r="B186" s="4">
        <v>2512</v>
      </c>
      <c r="C186" s="20">
        <f t="shared" si="10"/>
        <v>-1.1935549457502566E-3</v>
      </c>
      <c r="F186" s="19">
        <f t="shared" si="11"/>
        <v>1.424573408524898E-6</v>
      </c>
      <c r="G186">
        <v>338</v>
      </c>
      <c r="H186" s="17">
        <f t="shared" si="12"/>
        <v>3.7167236174714143E-7</v>
      </c>
      <c r="I186" s="17">
        <f t="shared" si="14"/>
        <v>3.1448060259033712E-5</v>
      </c>
      <c r="J186" s="16">
        <f t="shared" si="13"/>
        <v>8.9391153776961615E-10</v>
      </c>
    </row>
    <row r="187" spans="1:10" x14ac:dyDescent="0.25">
      <c r="A187" s="37">
        <v>185</v>
      </c>
      <c r="B187" s="4">
        <v>2480</v>
      </c>
      <c r="C187" s="20">
        <f t="shared" si="10"/>
        <v>-1.2820688429061434E-2</v>
      </c>
      <c r="F187" s="19">
        <f t="shared" si="11"/>
        <v>1.6437005179506975E-4</v>
      </c>
      <c r="G187">
        <v>337</v>
      </c>
      <c r="H187" s="17">
        <f t="shared" si="12"/>
        <v>4.3055600706056526E-5</v>
      </c>
      <c r="I187" s="17">
        <f t="shared" si="14"/>
        <v>3.161938067066005E-5</v>
      </c>
      <c r="J187" s="16">
        <f t="shared" si="13"/>
        <v>1.7656160595070584E-8</v>
      </c>
    </row>
    <row r="188" spans="1:10" x14ac:dyDescent="0.25">
      <c r="A188" s="37">
        <v>186</v>
      </c>
      <c r="B188" s="4">
        <v>2510</v>
      </c>
      <c r="C188" s="20">
        <f t="shared" si="10"/>
        <v>1.2024192966801812E-2</v>
      </c>
      <c r="F188" s="19">
        <f t="shared" si="11"/>
        <v>1.4458121650288617E-4</v>
      </c>
      <c r="G188">
        <v>336</v>
      </c>
      <c r="H188" s="17">
        <f t="shared" si="12"/>
        <v>3.8023348695813114E-5</v>
      </c>
      <c r="I188" s="17">
        <f t="shared" si="14"/>
        <v>3.1770677497162398E-5</v>
      </c>
      <c r="J188" s="16">
        <f t="shared" si="13"/>
        <v>1.2754756061594677E-8</v>
      </c>
    </row>
    <row r="189" spans="1:10" x14ac:dyDescent="0.25">
      <c r="A189" s="37">
        <v>187</v>
      </c>
      <c r="B189" s="4">
        <v>2510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3.1770677497162398E-5</v>
      </c>
      <c r="J189" s="16">
        <f t="shared" si="13"/>
        <v>1.0013592140748498E-9</v>
      </c>
    </row>
    <row r="190" spans="1:10" x14ac:dyDescent="0.25">
      <c r="A190" s="37">
        <v>188</v>
      </c>
      <c r="B190" s="4">
        <v>2490</v>
      </c>
      <c r="C190" s="20">
        <f t="shared" si="10"/>
        <v>-8.0000426670762646E-3</v>
      </c>
      <c r="F190" s="19">
        <f t="shared" si="11"/>
        <v>6.4000682675040708E-5</v>
      </c>
      <c r="G190">
        <v>334</v>
      </c>
      <c r="H190" s="17">
        <f t="shared" si="12"/>
        <v>1.6966261169781639E-5</v>
      </c>
      <c r="I190" s="17">
        <f t="shared" si="14"/>
        <v>3.1838187107984253E-5</v>
      </c>
      <c r="J190" s="16">
        <f t="shared" si="13"/>
        <v>1.0425912305061612E-9</v>
      </c>
    </row>
    <row r="191" spans="1:10" x14ac:dyDescent="0.25">
      <c r="A191" s="37">
        <v>189</v>
      </c>
      <c r="B191" s="4">
        <v>2490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3.1838187107984253E-5</v>
      </c>
      <c r="J191" s="16">
        <f t="shared" si="13"/>
        <v>1.0056193180038293E-9</v>
      </c>
    </row>
    <row r="192" spans="1:10" x14ac:dyDescent="0.25">
      <c r="A192" s="37">
        <v>190</v>
      </c>
      <c r="B192" s="4">
        <v>2481</v>
      </c>
      <c r="C192" s="20">
        <f t="shared" si="10"/>
        <v>-3.6210057669522934E-3</v>
      </c>
      <c r="F192" s="19">
        <f t="shared" si="11"/>
        <v>1.3111682764301766E-5</v>
      </c>
      <c r="G192">
        <v>332</v>
      </c>
      <c r="H192" s="17">
        <f t="shared" si="12"/>
        <v>3.5036686589300316E-6</v>
      </c>
      <c r="I192" s="17">
        <f t="shared" si="14"/>
        <v>3.185212838268503E-5</v>
      </c>
      <c r="J192" s="16">
        <f t="shared" si="13"/>
        <v>3.4646999109804535E-10</v>
      </c>
    </row>
    <row r="193" spans="1:10" x14ac:dyDescent="0.25">
      <c r="A193" s="37">
        <v>191</v>
      </c>
      <c r="B193" s="4">
        <v>2455</v>
      </c>
      <c r="C193" s="20">
        <f t="shared" si="10"/>
        <v>-1.0534943463180055E-2</v>
      </c>
      <c r="F193" s="19">
        <f t="shared" si="11"/>
        <v>1.1098503377240017E-4</v>
      </c>
      <c r="G193">
        <v>331</v>
      </c>
      <c r="H193" s="17">
        <f t="shared" si="12"/>
        <v>2.9775601314694332E-5</v>
      </c>
      <c r="I193" s="17">
        <f t="shared" si="14"/>
        <v>3.1970607005442642E-5</v>
      </c>
      <c r="J193" s="16">
        <f t="shared" si="13"/>
        <v>6.2633990914012543E-9</v>
      </c>
    </row>
    <row r="194" spans="1:10" x14ac:dyDescent="0.25">
      <c r="A194" s="37">
        <v>192</v>
      </c>
      <c r="B194" s="4">
        <v>2476</v>
      </c>
      <c r="C194" s="20">
        <f t="shared" si="10"/>
        <v>8.5175935758657929E-3</v>
      </c>
      <c r="F194" s="19">
        <f t="shared" si="11"/>
        <v>7.2549400323630229E-5</v>
      </c>
      <c r="G194">
        <v>330</v>
      </c>
      <c r="H194" s="17">
        <f t="shared" si="12"/>
        <v>1.9541661048752024E-5</v>
      </c>
      <c r="I194" s="17">
        <f t="shared" si="14"/>
        <v>3.2048364262566767E-5</v>
      </c>
      <c r="J194" s="16">
        <f t="shared" si="13"/>
        <v>1.6506797351114525E-9</v>
      </c>
    </row>
    <row r="195" spans="1:10" x14ac:dyDescent="0.25">
      <c r="A195" s="37">
        <v>193</v>
      </c>
      <c r="B195" s="4">
        <v>2476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3.2048364262566767E-5</v>
      </c>
      <c r="J195" s="16">
        <f t="shared" si="13"/>
        <v>1.0189401668309558E-9</v>
      </c>
    </row>
    <row r="196" spans="1:10" x14ac:dyDescent="0.25">
      <c r="A196" s="37">
        <v>194</v>
      </c>
      <c r="B196" s="4">
        <v>2485</v>
      </c>
      <c r="C196" s="20">
        <f t="shared" ref="C196:C259" si="15">LN(B196/B195)</f>
        <v>3.6283047262424123E-3</v>
      </c>
      <c r="F196" s="19">
        <f t="shared" ref="F196:F259" si="16">C196^2</f>
        <v>1.3164595186473027E-5</v>
      </c>
      <c r="G196">
        <v>328</v>
      </c>
      <c r="H196" s="17">
        <f t="shared" ref="H196:H259" si="17">F196*($E$7^(G196-1))</f>
        <v>3.5743593465859644E-6</v>
      </c>
      <c r="I196" s="17">
        <f t="shared" si="14"/>
        <v>3.2062586819087069E-5</v>
      </c>
      <c r="J196" s="16">
        <f t="shared" ref="J196:J259" si="18">(F196-($E$7*I196))^2</f>
        <v>3.5232840339957068E-10</v>
      </c>
    </row>
    <row r="197" spans="1:10" x14ac:dyDescent="0.25">
      <c r="A197" s="37">
        <v>195</v>
      </c>
      <c r="B197" s="4">
        <v>2470</v>
      </c>
      <c r="C197" s="20">
        <f t="shared" si="15"/>
        <v>-6.0545089087062605E-3</v>
      </c>
      <c r="F197" s="19">
        <f t="shared" si="16"/>
        <v>3.6657078125603471E-5</v>
      </c>
      <c r="G197">
        <v>327</v>
      </c>
      <c r="H197" s="17">
        <f t="shared" si="17"/>
        <v>9.9926361664596348E-6</v>
      </c>
      <c r="I197" s="17">
        <f t="shared" ref="I197:I260" si="19">(1-$E$7)*H197+I196</f>
        <v>3.2102348023511036E-5</v>
      </c>
      <c r="J197" s="16">
        <f t="shared" si="18"/>
        <v>2.1925496902844141E-11</v>
      </c>
    </row>
    <row r="198" spans="1:10" x14ac:dyDescent="0.25">
      <c r="A198" s="37">
        <v>196</v>
      </c>
      <c r="B198" s="4">
        <v>2464</v>
      </c>
      <c r="C198" s="20">
        <f t="shared" si="15"/>
        <v>-2.4321049686124399E-3</v>
      </c>
      <c r="F198" s="19">
        <f t="shared" si="16"/>
        <v>5.9151345783493174E-6</v>
      </c>
      <c r="G198">
        <v>326</v>
      </c>
      <c r="H198" s="17">
        <f t="shared" si="17"/>
        <v>1.6188939001603704E-6</v>
      </c>
      <c r="I198" s="17">
        <f t="shared" si="19"/>
        <v>3.2108789684173221E-5</v>
      </c>
      <c r="J198" s="16">
        <f t="shared" si="18"/>
        <v>6.794307574832676E-10</v>
      </c>
    </row>
    <row r="199" spans="1:10" x14ac:dyDescent="0.25">
      <c r="A199" s="37">
        <v>197</v>
      </c>
      <c r="B199" s="4">
        <v>2480</v>
      </c>
      <c r="C199" s="20">
        <f t="shared" si="15"/>
        <v>6.4725145056175196E-3</v>
      </c>
      <c r="F199" s="19">
        <f t="shared" si="16"/>
        <v>4.1893444025429204E-5</v>
      </c>
      <c r="G199">
        <v>325</v>
      </c>
      <c r="H199" s="17">
        <f t="shared" si="17"/>
        <v>1.1511484908352982E-5</v>
      </c>
      <c r="I199" s="17">
        <f t="shared" si="19"/>
        <v>3.2154594464517445E-5</v>
      </c>
      <c r="J199" s="16">
        <f t="shared" si="18"/>
        <v>9.7353630107169669E-11</v>
      </c>
    </row>
    <row r="200" spans="1:10" x14ac:dyDescent="0.25">
      <c r="A200" s="37">
        <v>198</v>
      </c>
      <c r="B200" s="4">
        <v>2490</v>
      </c>
      <c r="C200" s="20">
        <f t="shared" si="15"/>
        <v>4.024150299725548E-3</v>
      </c>
      <c r="F200" s="19">
        <f t="shared" si="16"/>
        <v>1.6193785634781219E-5</v>
      </c>
      <c r="G200">
        <v>324</v>
      </c>
      <c r="H200" s="17">
        <f t="shared" si="17"/>
        <v>4.4675065360360285E-6</v>
      </c>
      <c r="I200" s="17">
        <f t="shared" si="19"/>
        <v>3.2172370898852256E-5</v>
      </c>
      <c r="J200" s="16">
        <f t="shared" si="18"/>
        <v>2.5124056215992845E-10</v>
      </c>
    </row>
    <row r="201" spans="1:10" x14ac:dyDescent="0.25">
      <c r="A201" s="37">
        <v>199</v>
      </c>
      <c r="B201" s="4">
        <v>2480</v>
      </c>
      <c r="C201" s="20">
        <f t="shared" si="15"/>
        <v>-4.0241502997254907E-3</v>
      </c>
      <c r="F201" s="19">
        <f t="shared" si="16"/>
        <v>1.6193785634780758E-5</v>
      </c>
      <c r="G201">
        <v>323</v>
      </c>
      <c r="H201" s="17">
        <f t="shared" si="17"/>
        <v>4.4853539862773932E-6</v>
      </c>
      <c r="I201" s="17">
        <f t="shared" si="19"/>
        <v>3.2190218349093751E-5</v>
      </c>
      <c r="J201" s="16">
        <f t="shared" si="18"/>
        <v>2.5180441138707409E-10</v>
      </c>
    </row>
    <row r="202" spans="1:10" x14ac:dyDescent="0.25">
      <c r="A202" s="37">
        <v>200</v>
      </c>
      <c r="B202" s="4">
        <v>2505</v>
      </c>
      <c r="C202" s="20">
        <f t="shared" si="15"/>
        <v>1.0030174359937251E-2</v>
      </c>
      <c r="F202" s="19">
        <f t="shared" si="16"/>
        <v>1.0060439769074264E-4</v>
      </c>
      <c r="G202">
        <v>322</v>
      </c>
      <c r="H202" s="17">
        <f t="shared" si="17"/>
        <v>2.7976722149667231E-5</v>
      </c>
      <c r="I202" s="17">
        <f t="shared" si="19"/>
        <v>3.2301539140722201E-5</v>
      </c>
      <c r="J202" s="16">
        <f t="shared" si="18"/>
        <v>4.6828548645743571E-9</v>
      </c>
    </row>
    <row r="203" spans="1:10" x14ac:dyDescent="0.25">
      <c r="A203" s="37">
        <v>201</v>
      </c>
      <c r="B203" s="4">
        <v>2485</v>
      </c>
      <c r="C203" s="20">
        <f t="shared" si="15"/>
        <v>-8.0160749882360605E-3</v>
      </c>
      <c r="F203" s="19">
        <f t="shared" si="16"/>
        <v>6.425745821702375E-5</v>
      </c>
      <c r="G203">
        <v>321</v>
      </c>
      <c r="H203" s="17">
        <f t="shared" si="17"/>
        <v>1.7940516157786225E-5</v>
      </c>
      <c r="I203" s="17">
        <f t="shared" si="19"/>
        <v>3.2372925361388922E-5</v>
      </c>
      <c r="J203" s="16">
        <f t="shared" si="18"/>
        <v>1.0248543452976258E-9</v>
      </c>
    </row>
    <row r="204" spans="1:10" x14ac:dyDescent="0.25">
      <c r="A204" s="37">
        <v>202</v>
      </c>
      <c r="B204" s="4">
        <v>2475</v>
      </c>
      <c r="C204" s="20">
        <f t="shared" si="15"/>
        <v>-4.0322635279384511E-3</v>
      </c>
      <c r="F204" s="19">
        <f t="shared" si="16"/>
        <v>1.6259149158742643E-5</v>
      </c>
      <c r="G204">
        <v>320</v>
      </c>
      <c r="H204" s="17">
        <f t="shared" si="17"/>
        <v>4.5576475071014049E-6</v>
      </c>
      <c r="I204" s="17">
        <f t="shared" si="19"/>
        <v>3.2391060471204137E-5</v>
      </c>
      <c r="J204" s="16">
        <f t="shared" si="18"/>
        <v>2.5609682981089314E-10</v>
      </c>
    </row>
    <row r="205" spans="1:10" x14ac:dyDescent="0.25">
      <c r="A205" s="37">
        <v>203</v>
      </c>
      <c r="B205" s="4">
        <v>2465</v>
      </c>
      <c r="C205" s="20">
        <f t="shared" si="15"/>
        <v>-4.0485885260002205E-3</v>
      </c>
      <c r="F205" s="19">
        <f t="shared" si="16"/>
        <v>1.6391069052860638E-5</v>
      </c>
      <c r="G205">
        <v>319</v>
      </c>
      <c r="H205" s="17">
        <f t="shared" si="17"/>
        <v>4.6129816281099495E-6</v>
      </c>
      <c r="I205" s="17">
        <f t="shared" si="19"/>
        <v>3.2409415758283928E-5</v>
      </c>
      <c r="J205" s="16">
        <f t="shared" si="18"/>
        <v>2.5247265107358859E-10</v>
      </c>
    </row>
    <row r="206" spans="1:10" x14ac:dyDescent="0.25">
      <c r="A206" s="37">
        <v>204</v>
      </c>
      <c r="B206" s="4">
        <v>2480</v>
      </c>
      <c r="C206" s="20">
        <f t="shared" si="15"/>
        <v>6.066752682237362E-3</v>
      </c>
      <c r="F206" s="19">
        <f t="shared" si="16"/>
        <v>3.6805488107434229E-5</v>
      </c>
      <c r="G206">
        <v>318</v>
      </c>
      <c r="H206" s="17">
        <f t="shared" si="17"/>
        <v>1.0399645934690638E-5</v>
      </c>
      <c r="I206" s="17">
        <f t="shared" si="19"/>
        <v>3.2450796475149617E-5</v>
      </c>
      <c r="J206" s="16">
        <f t="shared" si="18"/>
        <v>2.0104596880816675E-11</v>
      </c>
    </row>
    <row r="207" spans="1:10" x14ac:dyDescent="0.25">
      <c r="A207" s="37">
        <v>205</v>
      </c>
      <c r="B207" s="4">
        <v>2480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3.2450796475149617E-5</v>
      </c>
      <c r="J207" s="16">
        <f t="shared" si="18"/>
        <v>1.0446905529930025E-9</v>
      </c>
    </row>
    <row r="208" spans="1:10" x14ac:dyDescent="0.25">
      <c r="A208" s="37">
        <v>206</v>
      </c>
      <c r="B208" s="4">
        <v>2480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3.2450796475149617E-5</v>
      </c>
      <c r="J208" s="16">
        <f t="shared" si="18"/>
        <v>1.0446905529930025E-9</v>
      </c>
    </row>
    <row r="209" spans="1:10" x14ac:dyDescent="0.25">
      <c r="A209" s="37">
        <v>207</v>
      </c>
      <c r="B209" s="4">
        <v>2470</v>
      </c>
      <c r="C209" s="20">
        <f t="shared" si="15"/>
        <v>-4.0404095370049744E-3</v>
      </c>
      <c r="F209" s="19">
        <f t="shared" si="16"/>
        <v>1.632490922672075E-5</v>
      </c>
      <c r="G209">
        <v>315</v>
      </c>
      <c r="H209" s="17">
        <f t="shared" si="17"/>
        <v>4.6682201380574725E-6</v>
      </c>
      <c r="I209" s="17">
        <f t="shared" si="19"/>
        <v>3.2469371559052742E-5</v>
      </c>
      <c r="J209" s="16">
        <f t="shared" si="18"/>
        <v>2.5648871499345703E-10</v>
      </c>
    </row>
    <row r="210" spans="1:10" x14ac:dyDescent="0.25">
      <c r="A210" s="37">
        <v>208</v>
      </c>
      <c r="B210" s="4">
        <v>2510</v>
      </c>
      <c r="C210" s="20">
        <f t="shared" si="15"/>
        <v>1.6064602503806622E-2</v>
      </c>
      <c r="F210" s="19">
        <f t="shared" si="16"/>
        <v>2.5807145360531001E-4</v>
      </c>
      <c r="G210">
        <v>314</v>
      </c>
      <c r="H210" s="17">
        <f t="shared" si="17"/>
        <v>7.4092124461760649E-5</v>
      </c>
      <c r="I210" s="17">
        <f t="shared" si="19"/>
        <v>3.2764187867567823E-5</v>
      </c>
      <c r="J210" s="16">
        <f t="shared" si="18"/>
        <v>5.0822127769212471E-8</v>
      </c>
    </row>
    <row r="211" spans="1:10" x14ac:dyDescent="0.25">
      <c r="A211" s="37">
        <v>209</v>
      </c>
      <c r="B211" s="4">
        <v>2560</v>
      </c>
      <c r="C211" s="20">
        <f t="shared" si="15"/>
        <v>1.9724505347778573E-2</v>
      </c>
      <c r="F211" s="19">
        <f t="shared" si="16"/>
        <v>3.8905611121454553E-4</v>
      </c>
      <c r="G211">
        <v>313</v>
      </c>
      <c r="H211" s="17">
        <f t="shared" si="17"/>
        <v>1.1214394973811376E-4</v>
      </c>
      <c r="I211" s="17">
        <f t="shared" si="19"/>
        <v>3.3210414312338678E-5</v>
      </c>
      <c r="J211" s="16">
        <f t="shared" si="18"/>
        <v>1.2672022457843062E-7</v>
      </c>
    </row>
    <row r="212" spans="1:10" x14ac:dyDescent="0.25">
      <c r="A212" s="37">
        <v>210</v>
      </c>
      <c r="B212" s="4">
        <v>2556</v>
      </c>
      <c r="C212" s="20">
        <f t="shared" si="15"/>
        <v>-1.5637219761827587E-3</v>
      </c>
      <c r="F212" s="19">
        <f t="shared" si="16"/>
        <v>2.4452264187969121E-6</v>
      </c>
      <c r="G212">
        <v>312</v>
      </c>
      <c r="H212" s="17">
        <f t="shared" si="17"/>
        <v>7.0764299634016252E-7</v>
      </c>
      <c r="I212" s="17">
        <f t="shared" si="19"/>
        <v>3.3213230059591754E-5</v>
      </c>
      <c r="J212" s="16">
        <f t="shared" si="18"/>
        <v>9.3855509196590883E-10</v>
      </c>
    </row>
    <row r="213" spans="1:10" x14ac:dyDescent="0.25">
      <c r="A213" s="37">
        <v>211</v>
      </c>
      <c r="B213" s="4">
        <v>2607</v>
      </c>
      <c r="C213" s="20">
        <f t="shared" si="15"/>
        <v>1.9756598436076318E-2</v>
      </c>
      <c r="F213" s="19">
        <f t="shared" si="16"/>
        <v>3.9032318176437318E-4</v>
      </c>
      <c r="G213">
        <v>311</v>
      </c>
      <c r="H213" s="17">
        <f t="shared" si="17"/>
        <v>1.1340990995013122E-4</v>
      </c>
      <c r="I213" s="17">
        <f t="shared" si="19"/>
        <v>3.3664493824039232E-5</v>
      </c>
      <c r="J213" s="16">
        <f t="shared" si="18"/>
        <v>1.2730098843125223E-7</v>
      </c>
    </row>
    <row r="214" spans="1:10" x14ac:dyDescent="0.25">
      <c r="A214" s="37">
        <v>212</v>
      </c>
      <c r="B214" s="4">
        <v>2580</v>
      </c>
      <c r="C214" s="20">
        <f t="shared" si="15"/>
        <v>-1.0410736017838575E-2</v>
      </c>
      <c r="F214" s="19">
        <f t="shared" si="16"/>
        <v>1.0838342443312139E-4</v>
      </c>
      <c r="G214">
        <v>310</v>
      </c>
      <c r="H214" s="17">
        <f t="shared" si="17"/>
        <v>3.1617028874041171E-5</v>
      </c>
      <c r="I214" s="17">
        <f t="shared" si="19"/>
        <v>3.3790299580137776E-5</v>
      </c>
      <c r="J214" s="16">
        <f t="shared" si="18"/>
        <v>5.5842109381189856E-9</v>
      </c>
    </row>
    <row r="215" spans="1:10" x14ac:dyDescent="0.25">
      <c r="A215" s="37">
        <v>213</v>
      </c>
      <c r="B215" s="4">
        <v>2542</v>
      </c>
      <c r="C215" s="20">
        <f t="shared" si="15"/>
        <v>-1.4838226166263797E-2</v>
      </c>
      <c r="F215" s="19">
        <f t="shared" si="16"/>
        <v>2.2017295576119564E-4</v>
      </c>
      <c r="G215">
        <v>309</v>
      </c>
      <c r="H215" s="17">
        <f t="shared" si="17"/>
        <v>6.4484255018136668E-5</v>
      </c>
      <c r="I215" s="17">
        <f t="shared" si="19"/>
        <v>3.4046885690468624E-5</v>
      </c>
      <c r="J215" s="16">
        <f t="shared" si="18"/>
        <v>3.4693362903619051E-8</v>
      </c>
    </row>
    <row r="216" spans="1:10" x14ac:dyDescent="0.25">
      <c r="A216" s="37">
        <v>214</v>
      </c>
      <c r="B216" s="4">
        <v>2495</v>
      </c>
      <c r="C216" s="20">
        <f t="shared" si="15"/>
        <v>-1.8662443563780266E-2</v>
      </c>
      <c r="F216" s="19">
        <f t="shared" si="16"/>
        <v>3.4828679977128349E-4</v>
      </c>
      <c r="G216">
        <v>308</v>
      </c>
      <c r="H216" s="17">
        <f t="shared" si="17"/>
        <v>1.0241374697361477E-4</v>
      </c>
      <c r="I216" s="17">
        <f t="shared" si="19"/>
        <v>3.4454395166587663E-5</v>
      </c>
      <c r="J216" s="16">
        <f t="shared" si="18"/>
        <v>9.8576847171817124E-8</v>
      </c>
    </row>
    <row r="217" spans="1:10" x14ac:dyDescent="0.25">
      <c r="A217" s="37">
        <v>215</v>
      </c>
      <c r="B217" s="4">
        <v>2490</v>
      </c>
      <c r="C217" s="20">
        <f t="shared" si="15"/>
        <v>-2.006018726865743E-3</v>
      </c>
      <c r="F217" s="19">
        <f t="shared" si="16"/>
        <v>4.0241111325360561E-6</v>
      </c>
      <c r="G217">
        <v>307</v>
      </c>
      <c r="H217" s="17">
        <f t="shared" si="17"/>
        <v>1.1880172150632793E-6</v>
      </c>
      <c r="I217" s="17">
        <f t="shared" si="19"/>
        <v>3.4459122347139462E-5</v>
      </c>
      <c r="J217" s="16">
        <f t="shared" si="18"/>
        <v>9.1796253989376059E-10</v>
      </c>
    </row>
    <row r="218" spans="1:10" x14ac:dyDescent="0.25">
      <c r="A218" s="37">
        <v>216</v>
      </c>
      <c r="B218" s="4">
        <v>2520</v>
      </c>
      <c r="C218" s="20">
        <f t="shared" si="15"/>
        <v>1.197619104671562E-2</v>
      </c>
      <c r="F218" s="19">
        <f t="shared" si="16"/>
        <v>1.4342915198743139E-4</v>
      </c>
      <c r="G218">
        <v>306</v>
      </c>
      <c r="H218" s="17">
        <f t="shared" si="17"/>
        <v>4.2512997330855165E-5</v>
      </c>
      <c r="I218" s="17">
        <f t="shared" si="19"/>
        <v>3.4628283712507827E-5</v>
      </c>
      <c r="J218" s="16">
        <f t="shared" si="18"/>
        <v>1.1867630763730852E-8</v>
      </c>
    </row>
    <row r="219" spans="1:10" x14ac:dyDescent="0.25">
      <c r="A219" s="37">
        <v>217</v>
      </c>
      <c r="B219" s="4">
        <v>2516</v>
      </c>
      <c r="C219" s="20">
        <f t="shared" si="15"/>
        <v>-1.5885626851378416E-3</v>
      </c>
      <c r="F219" s="19">
        <f t="shared" si="16"/>
        <v>2.5235314046123494E-6</v>
      </c>
      <c r="G219">
        <v>305</v>
      </c>
      <c r="H219" s="17">
        <f t="shared" si="17"/>
        <v>7.5097336749841202E-7</v>
      </c>
      <c r="I219" s="17">
        <f t="shared" si="19"/>
        <v>3.4631271873498047E-5</v>
      </c>
      <c r="J219" s="16">
        <f t="shared" si="18"/>
        <v>1.0220771203518676E-9</v>
      </c>
    </row>
    <row r="220" spans="1:10" x14ac:dyDescent="0.25">
      <c r="A220" s="37">
        <v>218</v>
      </c>
      <c r="B220" s="4">
        <v>2490</v>
      </c>
      <c r="C220" s="20">
        <f t="shared" si="15"/>
        <v>-1.0387628361577811E-2</v>
      </c>
      <c r="F220" s="19">
        <f t="shared" si="16"/>
        <v>1.079028229782557E-4</v>
      </c>
      <c r="G220">
        <v>304</v>
      </c>
      <c r="H220" s="17">
        <f t="shared" si="17"/>
        <v>3.2238895575816244E-5</v>
      </c>
      <c r="I220" s="17">
        <f t="shared" si="19"/>
        <v>3.4759552068637689E-5</v>
      </c>
      <c r="J220" s="16">
        <f t="shared" si="18"/>
        <v>5.3701901027734105E-9</v>
      </c>
    </row>
    <row r="221" spans="1:10" x14ac:dyDescent="0.25">
      <c r="A221" s="37">
        <v>219</v>
      </c>
      <c r="B221" s="4">
        <v>2510</v>
      </c>
      <c r="C221" s="20">
        <f t="shared" si="15"/>
        <v>8.0000426670763704E-3</v>
      </c>
      <c r="F221" s="19">
        <f t="shared" si="16"/>
        <v>6.4000682675042402E-5</v>
      </c>
      <c r="G221">
        <v>303</v>
      </c>
      <c r="H221" s="17">
        <f t="shared" si="17"/>
        <v>1.9198331304212639E-5</v>
      </c>
      <c r="I221" s="17">
        <f t="shared" si="19"/>
        <v>3.4835943199353325E-5</v>
      </c>
      <c r="J221" s="16">
        <f t="shared" si="18"/>
        <v>8.5868652368527023E-10</v>
      </c>
    </row>
    <row r="222" spans="1:10" x14ac:dyDescent="0.25">
      <c r="A222" s="37">
        <v>220</v>
      </c>
      <c r="B222" s="4">
        <v>2482</v>
      </c>
      <c r="C222" s="20">
        <f t="shared" si="15"/>
        <v>-1.1218066361277019E-2</v>
      </c>
      <c r="F222" s="19">
        <f t="shared" si="16"/>
        <v>1.2584501288601503E-4</v>
      </c>
      <c r="G222">
        <v>302</v>
      </c>
      <c r="H222" s="17">
        <f t="shared" si="17"/>
        <v>3.7900628508998467E-5</v>
      </c>
      <c r="I222" s="17">
        <f t="shared" si="19"/>
        <v>3.4986751716028956E-5</v>
      </c>
      <c r="J222" s="16">
        <f t="shared" si="18"/>
        <v>8.2805404970713279E-9</v>
      </c>
    </row>
    <row r="223" spans="1:10" x14ac:dyDescent="0.25">
      <c r="A223" s="37">
        <v>221</v>
      </c>
      <c r="B223" s="4">
        <v>2450</v>
      </c>
      <c r="C223" s="20">
        <f t="shared" si="15"/>
        <v>-1.2976662225779902E-2</v>
      </c>
      <c r="F223" s="19">
        <f t="shared" si="16"/>
        <v>1.68393762521983E-4</v>
      </c>
      <c r="G223">
        <v>301</v>
      </c>
      <c r="H223" s="17">
        <f t="shared" si="17"/>
        <v>5.0917600592154616E-5</v>
      </c>
      <c r="I223" s="17">
        <f t="shared" si="19"/>
        <v>3.5189355422618201E-5</v>
      </c>
      <c r="J223" s="16">
        <f t="shared" si="18"/>
        <v>1.7780736298199535E-8</v>
      </c>
    </row>
    <row r="224" spans="1:10" x14ac:dyDescent="0.25">
      <c r="A224" s="37">
        <v>222</v>
      </c>
      <c r="B224" s="4">
        <v>2390</v>
      </c>
      <c r="C224" s="20">
        <f t="shared" si="15"/>
        <v>-2.4794658613216277E-2</v>
      </c>
      <c r="F224" s="19">
        <f t="shared" si="16"/>
        <v>6.1477509574594006E-4</v>
      </c>
      <c r="G224">
        <v>300</v>
      </c>
      <c r="H224" s="17">
        <f t="shared" si="17"/>
        <v>1.8663355230653255E-4</v>
      </c>
      <c r="I224" s="17">
        <f t="shared" si="19"/>
        <v>3.5931979761382646E-5</v>
      </c>
      <c r="J224" s="16">
        <f t="shared" si="18"/>
        <v>3.3522489374324899E-7</v>
      </c>
    </row>
    <row r="225" spans="1:10" x14ac:dyDescent="0.25">
      <c r="A225" s="37">
        <v>223</v>
      </c>
      <c r="B225" s="4">
        <v>2330</v>
      </c>
      <c r="C225" s="20">
        <f t="shared" si="15"/>
        <v>-2.5425098365810056E-2</v>
      </c>
      <c r="F225" s="19">
        <f t="shared" si="16"/>
        <v>6.464356269111172E-4</v>
      </c>
      <c r="G225">
        <v>299</v>
      </c>
      <c r="H225" s="17">
        <f t="shared" si="17"/>
        <v>1.9702905154339495E-4</v>
      </c>
      <c r="I225" s="17">
        <f t="shared" si="19"/>
        <v>3.6715968317092508E-5</v>
      </c>
      <c r="J225" s="16">
        <f t="shared" si="18"/>
        <v>3.7193623703343407E-7</v>
      </c>
    </row>
    <row r="226" spans="1:10" x14ac:dyDescent="0.25">
      <c r="A226" s="37">
        <v>224</v>
      </c>
      <c r="B226" s="4">
        <v>2329</v>
      </c>
      <c r="C226" s="20">
        <f t="shared" si="15"/>
        <v>-4.2927667540528463E-4</v>
      </c>
      <c r="F226" s="19">
        <f t="shared" si="16"/>
        <v>1.8427846404701411E-7</v>
      </c>
      <c r="G226">
        <v>298</v>
      </c>
      <c r="H226" s="17">
        <f t="shared" si="17"/>
        <v>5.6391168492487209E-8</v>
      </c>
      <c r="I226" s="17">
        <f t="shared" si="19"/>
        <v>3.6716192700402454E-5</v>
      </c>
      <c r="J226" s="16">
        <f t="shared" si="18"/>
        <v>1.3239277988040713E-9</v>
      </c>
    </row>
    <row r="227" spans="1:10" x14ac:dyDescent="0.25">
      <c r="A227" s="37">
        <v>225</v>
      </c>
      <c r="B227" s="4">
        <v>2360</v>
      </c>
      <c r="C227" s="20">
        <f t="shared" si="15"/>
        <v>1.3222628135314709E-2</v>
      </c>
      <c r="F227" s="19">
        <f t="shared" si="16"/>
        <v>1.7483789480481613E-4</v>
      </c>
      <c r="G227">
        <v>297</v>
      </c>
      <c r="H227" s="17">
        <f t="shared" si="17"/>
        <v>5.3715992620824088E-5</v>
      </c>
      <c r="I227" s="17">
        <f t="shared" si="19"/>
        <v>3.6929931350329654E-5</v>
      </c>
      <c r="J227" s="16">
        <f t="shared" si="18"/>
        <v>1.9059158042050785E-8</v>
      </c>
    </row>
    <row r="228" spans="1:10" x14ac:dyDescent="0.25">
      <c r="A228" s="37">
        <v>226</v>
      </c>
      <c r="B228" s="4">
        <v>2350</v>
      </c>
      <c r="C228" s="20">
        <f t="shared" si="15"/>
        <v>-4.2462908814510968E-3</v>
      </c>
      <c r="F228" s="19">
        <f t="shared" si="16"/>
        <v>1.8030986249894732E-5</v>
      </c>
      <c r="G228">
        <v>296</v>
      </c>
      <c r="H228" s="17">
        <f t="shared" si="17"/>
        <v>5.5618471057914785E-6</v>
      </c>
      <c r="I228" s="17">
        <f t="shared" si="19"/>
        <v>3.6952062221109329E-5</v>
      </c>
      <c r="J228" s="16">
        <f t="shared" si="18"/>
        <v>3.5246464730097586E-10</v>
      </c>
    </row>
    <row r="229" spans="1:10" x14ac:dyDescent="0.25">
      <c r="A229" s="37">
        <v>227</v>
      </c>
      <c r="B229" s="4">
        <v>2400</v>
      </c>
      <c r="C229" s="20">
        <f t="shared" si="15"/>
        <v>2.1053409197832263E-2</v>
      </c>
      <c r="F229" s="19">
        <f t="shared" si="16"/>
        <v>4.4324603885136815E-4</v>
      </c>
      <c r="G229">
        <v>295</v>
      </c>
      <c r="H229" s="17">
        <f t="shared" si="17"/>
        <v>1.3727010120012875E-4</v>
      </c>
      <c r="I229" s="17">
        <f t="shared" si="19"/>
        <v>3.7498266892649012E-5</v>
      </c>
      <c r="J229" s="16">
        <f t="shared" si="18"/>
        <v>1.6475235793327773E-7</v>
      </c>
    </row>
    <row r="230" spans="1:10" x14ac:dyDescent="0.25">
      <c r="A230" s="37">
        <v>228</v>
      </c>
      <c r="B230" s="4">
        <v>2430</v>
      </c>
      <c r="C230" s="20">
        <f t="shared" si="15"/>
        <v>1.242251999855711E-2</v>
      </c>
      <c r="F230" s="19">
        <f t="shared" si="16"/>
        <v>1.5431900311455135E-4</v>
      </c>
      <c r="G230">
        <v>294</v>
      </c>
      <c r="H230" s="17">
        <f t="shared" si="17"/>
        <v>4.7982406618354712E-5</v>
      </c>
      <c r="I230" s="17">
        <f t="shared" si="19"/>
        <v>3.7689191314045428E-5</v>
      </c>
      <c r="J230" s="16">
        <f t="shared" si="18"/>
        <v>1.3637516782797175E-8</v>
      </c>
    </row>
    <row r="231" spans="1:10" x14ac:dyDescent="0.25">
      <c r="A231" s="37">
        <v>229</v>
      </c>
      <c r="B231" s="4">
        <v>2400</v>
      </c>
      <c r="C231" s="20">
        <f t="shared" si="15"/>
        <v>-1.2422519998557209E-2</v>
      </c>
      <c r="F231" s="19">
        <f t="shared" si="16"/>
        <v>1.5431900311455379E-4</v>
      </c>
      <c r="G231">
        <v>293</v>
      </c>
      <c r="H231" s="17">
        <f t="shared" si="17"/>
        <v>4.8174093772628324E-5</v>
      </c>
      <c r="I231" s="17">
        <f t="shared" si="19"/>
        <v>3.7880878468318287E-5</v>
      </c>
      <c r="J231" s="16">
        <f t="shared" si="18"/>
        <v>1.3592961011460479E-8</v>
      </c>
    </row>
    <row r="232" spans="1:10" x14ac:dyDescent="0.25">
      <c r="A232" s="37">
        <v>230</v>
      </c>
      <c r="B232" s="4">
        <v>2310</v>
      </c>
      <c r="C232" s="20">
        <f t="shared" si="15"/>
        <v>-3.8221212820197741E-2</v>
      </c>
      <c r="F232" s="19">
        <f t="shared" si="16"/>
        <v>1.4608611094468482E-3</v>
      </c>
      <c r="G232">
        <v>292</v>
      </c>
      <c r="H232" s="17">
        <f t="shared" si="17"/>
        <v>4.5786199791505175E-4</v>
      </c>
      <c r="I232" s="17">
        <f t="shared" si="19"/>
        <v>3.9702734502481826E-5</v>
      </c>
      <c r="J232" s="16">
        <f t="shared" si="18"/>
        <v>2.0201401785227534E-6</v>
      </c>
    </row>
    <row r="233" spans="1:10" x14ac:dyDescent="0.25">
      <c r="A233" s="37">
        <v>231</v>
      </c>
      <c r="B233" s="4">
        <v>2350</v>
      </c>
      <c r="C233" s="20">
        <f t="shared" si="15"/>
        <v>1.7167803622365498E-2</v>
      </c>
      <c r="F233" s="19">
        <f t="shared" si="16"/>
        <v>2.947334812161059E-4</v>
      </c>
      <c r="G233">
        <v>291</v>
      </c>
      <c r="H233" s="17">
        <f t="shared" si="17"/>
        <v>9.2744181354115527E-5</v>
      </c>
      <c r="I233" s="17">
        <f t="shared" si="19"/>
        <v>4.0071768288214138E-5</v>
      </c>
      <c r="J233" s="16">
        <f t="shared" si="18"/>
        <v>6.4933823848503659E-8</v>
      </c>
    </row>
    <row r="234" spans="1:10" x14ac:dyDescent="0.25">
      <c r="A234" s="37">
        <v>232</v>
      </c>
      <c r="B234" s="4">
        <v>2350</v>
      </c>
      <c r="C234" s="20">
        <f t="shared" si="15"/>
        <v>0</v>
      </c>
      <c r="F234" s="19">
        <f t="shared" si="16"/>
        <v>0</v>
      </c>
      <c r="G234">
        <v>290</v>
      </c>
      <c r="H234" s="17">
        <f t="shared" si="17"/>
        <v>0</v>
      </c>
      <c r="I234" s="17">
        <f t="shared" si="19"/>
        <v>4.0071768288214138E-5</v>
      </c>
      <c r="J234" s="16">
        <f t="shared" si="18"/>
        <v>1.592993343388891E-9</v>
      </c>
    </row>
    <row r="235" spans="1:10" x14ac:dyDescent="0.25">
      <c r="A235" s="37">
        <v>233</v>
      </c>
      <c r="B235" s="4">
        <v>2350</v>
      </c>
      <c r="C235" s="20">
        <f t="shared" si="15"/>
        <v>0</v>
      </c>
      <c r="F235" s="19">
        <f t="shared" si="16"/>
        <v>0</v>
      </c>
      <c r="G235">
        <v>289</v>
      </c>
      <c r="H235" s="17">
        <f t="shared" si="17"/>
        <v>0</v>
      </c>
      <c r="I235" s="17">
        <f t="shared" si="19"/>
        <v>4.0071768288214138E-5</v>
      </c>
      <c r="J235" s="16">
        <f t="shared" si="18"/>
        <v>1.592993343388891E-9</v>
      </c>
    </row>
    <row r="236" spans="1:10" x14ac:dyDescent="0.25">
      <c r="A236" s="37">
        <v>234</v>
      </c>
      <c r="B236" s="4">
        <v>2350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4.0071768288214138E-5</v>
      </c>
      <c r="J236" s="16">
        <f t="shared" si="18"/>
        <v>1.592993343388891E-9</v>
      </c>
    </row>
    <row r="237" spans="1:10" x14ac:dyDescent="0.25">
      <c r="A237" s="37">
        <v>235</v>
      </c>
      <c r="B237" s="4">
        <v>2350</v>
      </c>
      <c r="C237" s="20">
        <f t="shared" si="15"/>
        <v>0</v>
      </c>
      <c r="F237" s="19">
        <f t="shared" si="16"/>
        <v>0</v>
      </c>
      <c r="G237">
        <v>287</v>
      </c>
      <c r="H237" s="17">
        <f t="shared" si="17"/>
        <v>0</v>
      </c>
      <c r="I237" s="17">
        <f t="shared" si="19"/>
        <v>4.0071768288214138E-5</v>
      </c>
      <c r="J237" s="16">
        <f t="shared" si="18"/>
        <v>1.592993343388891E-9</v>
      </c>
    </row>
    <row r="238" spans="1:10" x14ac:dyDescent="0.25">
      <c r="A238" s="37">
        <v>236</v>
      </c>
      <c r="B238" s="4">
        <v>2280</v>
      </c>
      <c r="C238" s="20">
        <f t="shared" si="15"/>
        <v>-3.0239885189718235E-2</v>
      </c>
      <c r="F238" s="19">
        <f t="shared" si="16"/>
        <v>9.1445065628734026E-4</v>
      </c>
      <c r="G238">
        <v>286</v>
      </c>
      <c r="H238" s="17">
        <f t="shared" si="17"/>
        <v>2.935452848353667E-4</v>
      </c>
      <c r="I238" s="17">
        <f t="shared" si="19"/>
        <v>4.1239799814990445E-5</v>
      </c>
      <c r="J238" s="16">
        <f t="shared" si="18"/>
        <v>7.6278380629268731E-7</v>
      </c>
    </row>
    <row r="239" spans="1:10" x14ac:dyDescent="0.25">
      <c r="A239" s="37">
        <v>237</v>
      </c>
      <c r="B239" s="4">
        <v>2280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4.1239799814990445E-5</v>
      </c>
      <c r="J239" s="16">
        <f t="shared" si="18"/>
        <v>1.6872135056669659E-9</v>
      </c>
    </row>
    <row r="240" spans="1:10" x14ac:dyDescent="0.25">
      <c r="A240" s="37">
        <v>238</v>
      </c>
      <c r="B240" s="4">
        <v>2420</v>
      </c>
      <c r="C240" s="20">
        <f t="shared" si="15"/>
        <v>5.9592097202245599E-2</v>
      </c>
      <c r="F240" s="19">
        <f t="shared" si="16"/>
        <v>3.5512180489618876E-3</v>
      </c>
      <c r="G240">
        <v>284</v>
      </c>
      <c r="H240" s="17">
        <f t="shared" si="17"/>
        <v>1.1490931241414004E-3</v>
      </c>
      <c r="I240" s="17">
        <f t="shared" si="19"/>
        <v>4.5812099441440882E-5</v>
      </c>
      <c r="J240" s="16">
        <f t="shared" si="18"/>
        <v>1.2289148895665112E-5</v>
      </c>
    </row>
    <row r="241" spans="1:10" x14ac:dyDescent="0.25">
      <c r="A241" s="37">
        <v>239</v>
      </c>
      <c r="B241" s="4">
        <v>2400</v>
      </c>
      <c r="C241" s="20">
        <f t="shared" si="15"/>
        <v>-8.2988028146950658E-3</v>
      </c>
      <c r="F241" s="19">
        <f t="shared" si="16"/>
        <v>6.8870128157190748E-5</v>
      </c>
      <c r="G241">
        <v>283</v>
      </c>
      <c r="H241" s="17">
        <f t="shared" si="17"/>
        <v>2.2373828494368919E-5</v>
      </c>
      <c r="I241" s="17">
        <f t="shared" si="19"/>
        <v>4.590112603599431E-5</v>
      </c>
      <c r="J241" s="16">
        <f t="shared" si="18"/>
        <v>5.3599866722233668E-10</v>
      </c>
    </row>
    <row r="242" spans="1:10" x14ac:dyDescent="0.25">
      <c r="A242" s="37">
        <v>240</v>
      </c>
      <c r="B242" s="4">
        <v>2380</v>
      </c>
      <c r="C242" s="20">
        <f t="shared" si="15"/>
        <v>-8.3682496705165792E-3</v>
      </c>
      <c r="F242" s="19">
        <f t="shared" si="16"/>
        <v>7.0027602548100836E-5</v>
      </c>
      <c r="G242">
        <v>282</v>
      </c>
      <c r="H242" s="17">
        <f t="shared" si="17"/>
        <v>2.2840741495993273E-5</v>
      </c>
      <c r="I242" s="17">
        <f t="shared" si="19"/>
        <v>4.5992010500983183E-5</v>
      </c>
      <c r="J242" s="16">
        <f t="shared" si="18"/>
        <v>5.8654042038957915E-10</v>
      </c>
    </row>
    <row r="243" spans="1:10" x14ac:dyDescent="0.25">
      <c r="A243" s="37">
        <v>241</v>
      </c>
      <c r="B243" s="4">
        <v>2370</v>
      </c>
      <c r="C243" s="20">
        <f t="shared" si="15"/>
        <v>-4.2105325363434943E-3</v>
      </c>
      <c r="F243" s="19">
        <f t="shared" si="16"/>
        <v>1.772858423960718E-5</v>
      </c>
      <c r="G243">
        <v>281</v>
      </c>
      <c r="H243" s="17">
        <f t="shared" si="17"/>
        <v>5.8055921476180845E-6</v>
      </c>
      <c r="I243" s="17">
        <f t="shared" si="19"/>
        <v>4.6015111245605351E-5</v>
      </c>
      <c r="J243" s="16">
        <f t="shared" si="18"/>
        <v>7.8980280880990021E-10</v>
      </c>
    </row>
    <row r="244" spans="1:10" x14ac:dyDescent="0.25">
      <c r="A244" s="37">
        <v>242</v>
      </c>
      <c r="B244" s="4">
        <v>2305</v>
      </c>
      <c r="C244" s="20">
        <f t="shared" si="15"/>
        <v>-2.7809278698427975E-2</v>
      </c>
      <c r="F244" s="19">
        <f t="shared" si="16"/>
        <v>7.7335598172683989E-4</v>
      </c>
      <c r="G244">
        <v>280</v>
      </c>
      <c r="H244" s="17">
        <f t="shared" si="17"/>
        <v>2.5426316185527648E-4</v>
      </c>
      <c r="I244" s="17">
        <f t="shared" si="19"/>
        <v>4.7026837219372409E-5</v>
      </c>
      <c r="J244" s="16">
        <f t="shared" si="18"/>
        <v>5.2782588573600168E-7</v>
      </c>
    </row>
    <row r="245" spans="1:10" x14ac:dyDescent="0.25">
      <c r="A245" s="37">
        <v>243</v>
      </c>
      <c r="B245" s="4">
        <v>2289</v>
      </c>
      <c r="C245" s="20">
        <f t="shared" si="15"/>
        <v>-6.9656354781822511E-3</v>
      </c>
      <c r="F245" s="19">
        <f t="shared" si="16"/>
        <v>4.852007761491128E-5</v>
      </c>
      <c r="G245">
        <v>279</v>
      </c>
      <c r="H245" s="17">
        <f t="shared" si="17"/>
        <v>1.601610871486695E-5</v>
      </c>
      <c r="I245" s="17">
        <f t="shared" si="19"/>
        <v>4.7090566125546911E-5</v>
      </c>
      <c r="J245" s="16">
        <f t="shared" si="18"/>
        <v>2.6143243221631766E-12</v>
      </c>
    </row>
    <row r="246" spans="1:10" x14ac:dyDescent="0.25">
      <c r="A246" s="37">
        <v>244</v>
      </c>
      <c r="B246" s="4">
        <v>2274</v>
      </c>
      <c r="C246" s="20">
        <f t="shared" si="15"/>
        <v>-6.5746456420853567E-3</v>
      </c>
      <c r="F246" s="19">
        <f t="shared" si="16"/>
        <v>4.3225965318991971E-5</v>
      </c>
      <c r="G246">
        <v>278</v>
      </c>
      <c r="H246" s="17">
        <f t="shared" si="17"/>
        <v>1.4325564643816637E-5</v>
      </c>
      <c r="I246" s="17">
        <f t="shared" si="19"/>
        <v>4.7147568271407417E-5</v>
      </c>
      <c r="J246" s="16">
        <f t="shared" si="18"/>
        <v>1.3942758949873314E-11</v>
      </c>
    </row>
    <row r="247" spans="1:10" x14ac:dyDescent="0.25">
      <c r="A247" s="37">
        <v>245</v>
      </c>
      <c r="B247" s="4">
        <v>2196</v>
      </c>
      <c r="C247" s="20">
        <f t="shared" si="15"/>
        <v>-3.4902871681060141E-2</v>
      </c>
      <c r="F247" s="19">
        <f t="shared" si="16"/>
        <v>1.2182104515845499E-3</v>
      </c>
      <c r="G247">
        <v>277</v>
      </c>
      <c r="H247" s="17">
        <f t="shared" si="17"/>
        <v>4.0534133745835779E-4</v>
      </c>
      <c r="I247" s="17">
        <f t="shared" si="19"/>
        <v>4.8760441942747657E-5</v>
      </c>
      <c r="J247" s="16">
        <f t="shared" si="18"/>
        <v>1.3680671566926033E-6</v>
      </c>
    </row>
    <row r="248" spans="1:10" x14ac:dyDescent="0.25">
      <c r="A248" s="37">
        <v>246</v>
      </c>
      <c r="B248" s="4">
        <v>2178</v>
      </c>
      <c r="C248" s="20">
        <f t="shared" si="15"/>
        <v>-8.23049913651548E-3</v>
      </c>
      <c r="F248" s="19">
        <f t="shared" si="16"/>
        <v>6.7741116036182061E-5</v>
      </c>
      <c r="G248">
        <v>276</v>
      </c>
      <c r="H248" s="17">
        <f t="shared" si="17"/>
        <v>2.2629890328902359E-5</v>
      </c>
      <c r="I248" s="17">
        <f t="shared" si="19"/>
        <v>4.8850487420284359E-5</v>
      </c>
      <c r="J248" s="16">
        <f t="shared" si="18"/>
        <v>3.6423749885780084E-10</v>
      </c>
    </row>
    <row r="249" spans="1:10" x14ac:dyDescent="0.25">
      <c r="A249" s="37">
        <v>247</v>
      </c>
      <c r="B249" s="4">
        <v>2049</v>
      </c>
      <c r="C249" s="20">
        <f t="shared" si="15"/>
        <v>-6.1055155254006011E-2</v>
      </c>
      <c r="F249" s="19">
        <f t="shared" si="16"/>
        <v>3.7277319830907778E-3</v>
      </c>
      <c r="G249">
        <v>275</v>
      </c>
      <c r="H249" s="17">
        <f t="shared" si="17"/>
        <v>1.2502771917661339E-3</v>
      </c>
      <c r="I249" s="17">
        <f t="shared" si="19"/>
        <v>5.3825403566565589E-5</v>
      </c>
      <c r="J249" s="16">
        <f t="shared" si="18"/>
        <v>1.3499163311489163E-5</v>
      </c>
    </row>
    <row r="250" spans="1:10" x14ac:dyDescent="0.25">
      <c r="A250" s="37">
        <v>248</v>
      </c>
      <c r="B250" s="4">
        <v>2050</v>
      </c>
      <c r="C250" s="20">
        <f t="shared" si="15"/>
        <v>4.8792389355407998E-4</v>
      </c>
      <c r="F250" s="19">
        <f t="shared" si="16"/>
        <v>2.3806972590097317E-7</v>
      </c>
      <c r="G250">
        <v>274</v>
      </c>
      <c r="H250" s="17">
        <f t="shared" si="17"/>
        <v>8.0167313032564846E-8</v>
      </c>
      <c r="I250" s="17">
        <f t="shared" si="19"/>
        <v>5.3825722556356524E-5</v>
      </c>
      <c r="J250" s="16">
        <f t="shared" si="18"/>
        <v>2.8487281068017235E-9</v>
      </c>
    </row>
    <row r="251" spans="1:10" x14ac:dyDescent="0.25">
      <c r="A251" s="37">
        <v>249</v>
      </c>
      <c r="B251" s="4">
        <v>1970</v>
      </c>
      <c r="C251" s="20">
        <f t="shared" si="15"/>
        <v>-3.9806250400419706E-2</v>
      </c>
      <c r="F251" s="19">
        <f t="shared" si="16"/>
        <v>1.5845375709409139E-3</v>
      </c>
      <c r="G251">
        <v>273</v>
      </c>
      <c r="H251" s="17">
        <f t="shared" si="17"/>
        <v>5.3570687973160294E-4</v>
      </c>
      <c r="I251" s="17">
        <f t="shared" si="19"/>
        <v>5.5957327310247929E-5</v>
      </c>
      <c r="J251" s="16">
        <f t="shared" si="18"/>
        <v>2.3372383090805547E-6</v>
      </c>
    </row>
    <row r="252" spans="1:10" x14ac:dyDescent="0.25">
      <c r="A252" s="37">
        <v>250</v>
      </c>
      <c r="B252" s="4">
        <v>2097</v>
      </c>
      <c r="C252" s="20">
        <f t="shared" si="15"/>
        <v>6.2474209169885844E-2</v>
      </c>
      <c r="F252" s="19">
        <f t="shared" si="16"/>
        <v>3.9030268114026486E-3</v>
      </c>
      <c r="G252">
        <v>272</v>
      </c>
      <c r="H252" s="17">
        <f t="shared" si="17"/>
        <v>1.3248226488590414E-3</v>
      </c>
      <c r="I252" s="17">
        <f t="shared" si="19"/>
        <v>6.1228863598499086E-5</v>
      </c>
      <c r="J252" s="16">
        <f t="shared" si="18"/>
        <v>1.4761283506655662E-5</v>
      </c>
    </row>
    <row r="253" spans="1:10" x14ac:dyDescent="0.25">
      <c r="A253" s="37">
        <v>251</v>
      </c>
      <c r="B253" s="4">
        <v>2120</v>
      </c>
      <c r="C253" s="20">
        <f t="shared" si="15"/>
        <v>1.0908336764138287E-2</v>
      </c>
      <c r="F253" s="19">
        <f t="shared" si="16"/>
        <v>1.1899181095985095E-4</v>
      </c>
      <c r="G253">
        <v>271</v>
      </c>
      <c r="H253" s="17">
        <f t="shared" si="17"/>
        <v>4.0551302718247332E-5</v>
      </c>
      <c r="I253" s="17">
        <f t="shared" si="19"/>
        <v>6.1390219281842216E-5</v>
      </c>
      <c r="J253" s="16">
        <f t="shared" si="18"/>
        <v>3.3461442669413595E-9</v>
      </c>
    </row>
    <row r="254" spans="1:10" x14ac:dyDescent="0.25">
      <c r="A254" s="37">
        <v>252</v>
      </c>
      <c r="B254" s="4">
        <v>2120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6.1390219281842216E-5</v>
      </c>
      <c r="J254" s="16">
        <f t="shared" si="18"/>
        <v>3.7388265283209318E-9</v>
      </c>
    </row>
    <row r="255" spans="1:10" x14ac:dyDescent="0.25">
      <c r="A255" s="37">
        <v>253</v>
      </c>
      <c r="B255" s="4">
        <v>2012</v>
      </c>
      <c r="C255" s="20">
        <f t="shared" si="15"/>
        <v>-5.22868364464283E-2</v>
      </c>
      <c r="F255" s="19">
        <f t="shared" si="16"/>
        <v>2.733913265575543E-3</v>
      </c>
      <c r="G255">
        <v>269</v>
      </c>
      <c r="H255" s="17">
        <f t="shared" si="17"/>
        <v>9.3915121019415336E-4</v>
      </c>
      <c r="I255" s="17">
        <f t="shared" si="19"/>
        <v>6.5127149420345768E-5</v>
      </c>
      <c r="J255" s="16">
        <f t="shared" si="18"/>
        <v>7.1238026019294618E-6</v>
      </c>
    </row>
    <row r="256" spans="1:10" x14ac:dyDescent="0.25">
      <c r="A256" s="37">
        <v>254</v>
      </c>
      <c r="B256" s="4">
        <v>2000</v>
      </c>
      <c r="C256" s="20">
        <f t="shared" si="15"/>
        <v>-5.982071677547429E-3</v>
      </c>
      <c r="F256" s="19">
        <f t="shared" si="16"/>
        <v>3.5785181555315111E-5</v>
      </c>
      <c r="G256">
        <v>268</v>
      </c>
      <c r="H256" s="17">
        <f t="shared" si="17"/>
        <v>1.2341999998372035E-5</v>
      </c>
      <c r="I256" s="17">
        <f t="shared" si="19"/>
        <v>6.5176258862214867E-5</v>
      </c>
      <c r="J256" s="16">
        <f t="shared" si="18"/>
        <v>8.4865814015688941E-10</v>
      </c>
    </row>
    <row r="257" spans="1:10" x14ac:dyDescent="0.25">
      <c r="A257" s="37">
        <v>255</v>
      </c>
      <c r="B257" s="4">
        <v>1905</v>
      </c>
      <c r="C257" s="20">
        <f t="shared" si="15"/>
        <v>-4.8665171981281008E-2</v>
      </c>
      <c r="F257" s="19">
        <f t="shared" si="16"/>
        <v>2.3682989639676579E-3</v>
      </c>
      <c r="G257">
        <v>267</v>
      </c>
      <c r="H257" s="17">
        <f t="shared" si="17"/>
        <v>8.2006895060730898E-4</v>
      </c>
      <c r="I257" s="17">
        <f t="shared" si="19"/>
        <v>6.8439354670334944E-5</v>
      </c>
      <c r="J257" s="16">
        <f t="shared" si="18"/>
        <v>5.2906069089721447E-6</v>
      </c>
    </row>
    <row r="258" spans="1:10" x14ac:dyDescent="0.25">
      <c r="A258" s="37">
        <v>256</v>
      </c>
      <c r="B258" s="4">
        <v>2000</v>
      </c>
      <c r="C258" s="20">
        <f t="shared" si="15"/>
        <v>4.8665171981281008E-2</v>
      </c>
      <c r="F258" s="19">
        <f t="shared" si="16"/>
        <v>2.3682989639676579E-3</v>
      </c>
      <c r="G258">
        <v>266</v>
      </c>
      <c r="H258" s="17">
        <f t="shared" si="17"/>
        <v>8.2334508230907553E-4</v>
      </c>
      <c r="I258" s="17">
        <f t="shared" si="19"/>
        <v>7.1715486372101475E-5</v>
      </c>
      <c r="J258" s="16">
        <f t="shared" si="18"/>
        <v>5.2756064550293388E-6</v>
      </c>
    </row>
    <row r="259" spans="1:10" x14ac:dyDescent="0.25">
      <c r="A259" s="37">
        <v>257</v>
      </c>
      <c r="B259" s="4">
        <v>2000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7.1715486372101475E-5</v>
      </c>
      <c r="J259" s="16">
        <f t="shared" si="18"/>
        <v>5.102263018475846E-9</v>
      </c>
    </row>
    <row r="260" spans="1:10" x14ac:dyDescent="0.25">
      <c r="A260" s="37">
        <v>258</v>
      </c>
      <c r="B260" s="4">
        <v>2030</v>
      </c>
      <c r="C260" s="20">
        <f t="shared" ref="C260:C323" si="20">LN(B260/B259)</f>
        <v>1.4888612493750559E-2</v>
      </c>
      <c r="F260" s="19">
        <f t="shared" ref="F260:F323" si="21">C260^2</f>
        <v>2.2167078198906523E-4</v>
      </c>
      <c r="G260">
        <v>264</v>
      </c>
      <c r="H260" s="17">
        <f t="shared" ref="H260:H323" si="22">F260*($E$7^(G260-1))</f>
        <v>7.7681370319607678E-5</v>
      </c>
      <c r="I260" s="17">
        <f t="shared" si="19"/>
        <v>7.2024584471317671E-5</v>
      </c>
      <c r="J260" s="16">
        <f t="shared" ref="J260:J323" si="23">(F260-($E$7*I260))^2</f>
        <v>2.2479840611628623E-8</v>
      </c>
    </row>
    <row r="261" spans="1:10" x14ac:dyDescent="0.25">
      <c r="A261" s="37">
        <v>259</v>
      </c>
      <c r="B261" s="4">
        <v>1985</v>
      </c>
      <c r="C261" s="20">
        <f t="shared" si="20"/>
        <v>-2.2416878914542259E-2</v>
      </c>
      <c r="F261" s="19">
        <f t="shared" si="21"/>
        <v>5.0251646026924931E-4</v>
      </c>
      <c r="G261">
        <v>263</v>
      </c>
      <c r="H261" s="17">
        <f t="shared" si="22"/>
        <v>1.7680324982617706E-4</v>
      </c>
      <c r="I261" s="17">
        <f t="shared" ref="I261:I324" si="24">(1-$E$7)*H261+I260</f>
        <v>7.2728093539600963E-5</v>
      </c>
      <c r="J261" s="16">
        <f t="shared" si="23"/>
        <v>1.8496687576746568E-7</v>
      </c>
    </row>
    <row r="262" spans="1:10" x14ac:dyDescent="0.25">
      <c r="A262" s="37">
        <v>260</v>
      </c>
      <c r="B262" s="4">
        <v>1998</v>
      </c>
      <c r="C262" s="20">
        <f t="shared" si="20"/>
        <v>6.5277660872081113E-3</v>
      </c>
      <c r="F262" s="19">
        <f t="shared" si="21"/>
        <v>4.2611730089304296E-5</v>
      </c>
      <c r="G262">
        <v>262</v>
      </c>
      <c r="H262" s="17">
        <f t="shared" si="22"/>
        <v>1.5052223074346846E-5</v>
      </c>
      <c r="I262" s="17">
        <f t="shared" si="24"/>
        <v>7.27879870960884E-5</v>
      </c>
      <c r="J262" s="16">
        <f t="shared" si="23"/>
        <v>8.9321064837969521E-10</v>
      </c>
    </row>
    <row r="263" spans="1:10" x14ac:dyDescent="0.25">
      <c r="A263" s="37">
        <v>261</v>
      </c>
      <c r="B263" s="4">
        <v>2147</v>
      </c>
      <c r="C263" s="20">
        <f t="shared" si="20"/>
        <v>7.192483867028214E-2</v>
      </c>
      <c r="F263" s="19">
        <f t="shared" si="21"/>
        <v>5.173182417746113E-3</v>
      </c>
      <c r="G263">
        <v>261</v>
      </c>
      <c r="H263" s="17">
        <f t="shared" si="22"/>
        <v>1.83468199205138E-3</v>
      </c>
      <c r="I263" s="17">
        <f t="shared" si="24"/>
        <v>8.0088279483774472E-5</v>
      </c>
      <c r="J263" s="16">
        <f t="shared" si="23"/>
        <v>2.5942854089487817E-5</v>
      </c>
    </row>
    <row r="264" spans="1:10" x14ac:dyDescent="0.25">
      <c r="A264" s="37">
        <v>262</v>
      </c>
      <c r="B264" s="4">
        <v>2147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8.0088279483774472E-5</v>
      </c>
      <c r="J264" s="16">
        <f t="shared" si="23"/>
        <v>6.3631897496502281E-9</v>
      </c>
    </row>
    <row r="265" spans="1:10" x14ac:dyDescent="0.25">
      <c r="A265" s="37">
        <v>263</v>
      </c>
      <c r="B265" s="4">
        <v>2000</v>
      </c>
      <c r="C265" s="20">
        <f t="shared" si="20"/>
        <v>-7.0924338336698631E-2</v>
      </c>
      <c r="F265" s="19">
        <f t="shared" si="21"/>
        <v>5.0302617684984995E-3</v>
      </c>
      <c r="G265">
        <v>259</v>
      </c>
      <c r="H265" s="17">
        <f t="shared" si="22"/>
        <v>1.7982772290013509E-3</v>
      </c>
      <c r="I265" s="17">
        <f t="shared" si="24"/>
        <v>8.7243715479060633E-5</v>
      </c>
      <c r="J265" s="16">
        <f t="shared" si="23"/>
        <v>2.4436859502285514E-5</v>
      </c>
    </row>
    <row r="266" spans="1:10" x14ac:dyDescent="0.25">
      <c r="A266" s="37">
        <v>264</v>
      </c>
      <c r="B266" s="4">
        <v>2076</v>
      </c>
      <c r="C266" s="20">
        <f t="shared" si="20"/>
        <v>3.7295784743696929E-2</v>
      </c>
      <c r="F266" s="19">
        <f t="shared" si="21"/>
        <v>1.3909755596481766E-3</v>
      </c>
      <c r="G266">
        <v>258</v>
      </c>
      <c r="H266" s="17">
        <f t="shared" si="22"/>
        <v>4.9924886398119398E-4</v>
      </c>
      <c r="I266" s="17">
        <f t="shared" si="24"/>
        <v>8.9230251945365447E-5</v>
      </c>
      <c r="J266" s="16">
        <f t="shared" si="23"/>
        <v>1.6954653459126306E-6</v>
      </c>
    </row>
    <row r="267" spans="1:10" x14ac:dyDescent="0.25">
      <c r="A267" s="37">
        <v>265</v>
      </c>
      <c r="B267" s="4">
        <v>2128</v>
      </c>
      <c r="C267" s="20">
        <f t="shared" si="20"/>
        <v>2.4739606175755751E-2</v>
      </c>
      <c r="F267" s="19">
        <f t="shared" si="21"/>
        <v>6.1204811373149213E-4</v>
      </c>
      <c r="G267">
        <v>257</v>
      </c>
      <c r="H267" s="17">
        <f t="shared" si="22"/>
        <v>2.205538670545526E-4</v>
      </c>
      <c r="I267" s="17">
        <f t="shared" si="24"/>
        <v>9.010784693114976E-5</v>
      </c>
      <c r="J267" s="16">
        <f t="shared" si="23"/>
        <v>2.7279604742688175E-7</v>
      </c>
    </row>
    <row r="268" spans="1:10" x14ac:dyDescent="0.25">
      <c r="A268" s="37">
        <v>266</v>
      </c>
      <c r="B268" s="4">
        <v>2052</v>
      </c>
      <c r="C268" s="20">
        <f t="shared" si="20"/>
        <v>-3.6367644170874833E-2</v>
      </c>
      <c r="F268" s="19">
        <f t="shared" si="21"/>
        <v>1.3226055425393662E-3</v>
      </c>
      <c r="G268">
        <v>256</v>
      </c>
      <c r="H268" s="17">
        <f t="shared" si="22"/>
        <v>4.785099559968687E-4</v>
      </c>
      <c r="I268" s="17">
        <f t="shared" si="24"/>
        <v>9.201186223425418E-5</v>
      </c>
      <c r="J268" s="16">
        <f t="shared" si="23"/>
        <v>1.5152620296002187E-6</v>
      </c>
    </row>
    <row r="269" spans="1:10" x14ac:dyDescent="0.25">
      <c r="A269" s="37">
        <v>267</v>
      </c>
      <c r="B269" s="4">
        <v>1985</v>
      </c>
      <c r="C269" s="20">
        <f t="shared" si="20"/>
        <v>-3.3196013169369404E-2</v>
      </c>
      <c r="F269" s="19">
        <f t="shared" si="21"/>
        <v>1.1019752903409469E-3</v>
      </c>
      <c r="G269">
        <v>255</v>
      </c>
      <c r="H269" s="17">
        <f t="shared" si="22"/>
        <v>4.0028012176563467E-4</v>
      </c>
      <c r="I269" s="17">
        <f t="shared" si="24"/>
        <v>9.3604597072513766E-5</v>
      </c>
      <c r="J269" s="16">
        <f t="shared" si="23"/>
        <v>1.0175627440676237E-6</v>
      </c>
    </row>
    <row r="270" spans="1:10" x14ac:dyDescent="0.25">
      <c r="A270" s="37">
        <v>268</v>
      </c>
      <c r="B270" s="4">
        <v>1960</v>
      </c>
      <c r="C270" s="20">
        <f t="shared" si="20"/>
        <v>-1.2674440896727824E-2</v>
      </c>
      <c r="F270" s="19">
        <f t="shared" si="21"/>
        <v>1.6064145204464683E-4</v>
      </c>
      <c r="G270">
        <v>254</v>
      </c>
      <c r="H270" s="17">
        <f t="shared" si="22"/>
        <v>5.8584309405164812E-5</v>
      </c>
      <c r="I270" s="17">
        <f t="shared" si="24"/>
        <v>9.3837707001014336E-5</v>
      </c>
      <c r="J270" s="16">
        <f t="shared" si="23"/>
        <v>4.5127667981526324E-9</v>
      </c>
    </row>
    <row r="271" spans="1:10" x14ac:dyDescent="0.25">
      <c r="A271" s="37">
        <v>269</v>
      </c>
      <c r="B271" s="4">
        <v>1981</v>
      </c>
      <c r="C271" s="20">
        <f t="shared" si="20"/>
        <v>1.0657294473987979E-2</v>
      </c>
      <c r="F271" s="19">
        <f t="shared" si="21"/>
        <v>1.135779255052947E-4</v>
      </c>
      <c r="G271">
        <v>253</v>
      </c>
      <c r="H271" s="17">
        <f t="shared" si="22"/>
        <v>4.1586191840515917E-5</v>
      </c>
      <c r="I271" s="17">
        <f t="shared" si="24"/>
        <v>9.4003180560487556E-5</v>
      </c>
      <c r="J271" s="16">
        <f t="shared" si="23"/>
        <v>3.9795415671379845E-10</v>
      </c>
    </row>
    <row r="272" spans="1:10" x14ac:dyDescent="0.25">
      <c r="A272" s="37">
        <v>270</v>
      </c>
      <c r="B272" s="4">
        <v>1930</v>
      </c>
      <c r="C272" s="20">
        <f t="shared" si="20"/>
        <v>-2.6081764799619638E-2</v>
      </c>
      <c r="F272" s="19">
        <f t="shared" si="21"/>
        <v>6.8025845506267807E-4</v>
      </c>
      <c r="G272">
        <v>252</v>
      </c>
      <c r="H272" s="17">
        <f t="shared" si="22"/>
        <v>2.5006948282646821E-4</v>
      </c>
      <c r="I272" s="17">
        <f t="shared" si="24"/>
        <v>9.4998219673412762E-5</v>
      </c>
      <c r="J272" s="16">
        <f t="shared" si="23"/>
        <v>3.4297214593355075E-7</v>
      </c>
    </row>
    <row r="273" spans="1:10" x14ac:dyDescent="0.25">
      <c r="A273" s="37">
        <v>271</v>
      </c>
      <c r="B273" s="4">
        <v>1900</v>
      </c>
      <c r="C273" s="20">
        <f t="shared" si="20"/>
        <v>-1.5666116744399463E-2</v>
      </c>
      <c r="F273" s="19">
        <f t="shared" si="21"/>
        <v>2.4542721384915322E-4</v>
      </c>
      <c r="G273">
        <v>251</v>
      </c>
      <c r="H273" s="17">
        <f t="shared" si="22"/>
        <v>9.0581809401997837E-5</v>
      </c>
      <c r="I273" s="17">
        <f t="shared" si="24"/>
        <v>9.5358649271841888E-5</v>
      </c>
      <c r="J273" s="16">
        <f t="shared" si="23"/>
        <v>2.2634601144224991E-8</v>
      </c>
    </row>
    <row r="274" spans="1:10" x14ac:dyDescent="0.25">
      <c r="A274" s="37">
        <v>272</v>
      </c>
      <c r="B274" s="4">
        <v>1930</v>
      </c>
      <c r="C274" s="20">
        <f t="shared" si="20"/>
        <v>1.5666116744399456E-2</v>
      </c>
      <c r="F274" s="19">
        <f t="shared" si="21"/>
        <v>2.4542721384915301E-4</v>
      </c>
      <c r="G274">
        <v>250</v>
      </c>
      <c r="H274" s="17">
        <f t="shared" si="22"/>
        <v>9.0943678897441411E-5</v>
      </c>
      <c r="I274" s="17">
        <f t="shared" si="24"/>
        <v>9.5720518767285529E-5</v>
      </c>
      <c r="J274" s="16">
        <f t="shared" si="23"/>
        <v>2.2526279228216768E-8</v>
      </c>
    </row>
    <row r="275" spans="1:10" x14ac:dyDescent="0.25">
      <c r="A275" s="37">
        <v>273</v>
      </c>
      <c r="B275" s="4">
        <v>1906</v>
      </c>
      <c r="C275" s="20">
        <f t="shared" si="20"/>
        <v>-1.2513197684783836E-2</v>
      </c>
      <c r="F275" s="19">
        <f t="shared" si="21"/>
        <v>1.5658011629847955E-4</v>
      </c>
      <c r="G275">
        <v>249</v>
      </c>
      <c r="H275" s="17">
        <f t="shared" si="22"/>
        <v>5.8252952155425221E-5</v>
      </c>
      <c r="I275" s="17">
        <f t="shared" si="24"/>
        <v>9.5952310208539607E-5</v>
      </c>
      <c r="J275" s="16">
        <f t="shared" si="23"/>
        <v>3.7221719245308351E-9</v>
      </c>
    </row>
    <row r="276" spans="1:10" x14ac:dyDescent="0.25">
      <c r="A276" s="37">
        <v>274</v>
      </c>
      <c r="B276" s="4">
        <v>1906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9.5952310208539607E-5</v>
      </c>
      <c r="J276" s="16">
        <f t="shared" si="23"/>
        <v>9.1337225949596942E-9</v>
      </c>
    </row>
    <row r="277" spans="1:10" x14ac:dyDescent="0.25">
      <c r="A277" s="37">
        <v>275</v>
      </c>
      <c r="B277" s="4">
        <v>1929</v>
      </c>
      <c r="C277" s="20">
        <f t="shared" si="20"/>
        <v>1.199492869158173E-2</v>
      </c>
      <c r="F277" s="19">
        <f t="shared" si="21"/>
        <v>1.4387831431613058E-4</v>
      </c>
      <c r="G277">
        <v>247</v>
      </c>
      <c r="H277" s="17">
        <f t="shared" si="22"/>
        <v>5.3955997142340338E-5</v>
      </c>
      <c r="I277" s="17">
        <f t="shared" si="24"/>
        <v>9.6167003848589906E-5</v>
      </c>
      <c r="J277" s="16">
        <f t="shared" si="23"/>
        <v>2.3130293575545401E-9</v>
      </c>
    </row>
    <row r="278" spans="1:10" x14ac:dyDescent="0.25">
      <c r="A278" s="37">
        <v>276</v>
      </c>
      <c r="B278" s="4">
        <v>1800</v>
      </c>
      <c r="C278" s="20">
        <f t="shared" si="20"/>
        <v>-6.9215069021473036E-2</v>
      </c>
      <c r="F278" s="19">
        <f t="shared" si="21"/>
        <v>4.7907257796472764E-3</v>
      </c>
      <c r="G278">
        <v>246</v>
      </c>
      <c r="H278" s="17">
        <f t="shared" si="22"/>
        <v>1.8037536443340013E-3</v>
      </c>
      <c r="I278" s="17">
        <f t="shared" si="24"/>
        <v>1.0334423077731192E-4</v>
      </c>
      <c r="J278" s="16">
        <f t="shared" si="23"/>
        <v>2.1975400968098004E-5</v>
      </c>
    </row>
    <row r="279" spans="1:10" x14ac:dyDescent="0.25">
      <c r="A279" s="37">
        <v>277</v>
      </c>
      <c r="B279" s="4">
        <v>1948</v>
      </c>
      <c r="C279" s="20">
        <f t="shared" si="20"/>
        <v>7.9016540318224332E-2</v>
      </c>
      <c r="F279" s="19">
        <f t="shared" si="21"/>
        <v>6.2436136438615711E-3</v>
      </c>
      <c r="G279">
        <v>245</v>
      </c>
      <c r="H279" s="17">
        <f t="shared" si="22"/>
        <v>2.3601709295947857E-3</v>
      </c>
      <c r="I279" s="17">
        <f t="shared" si="24"/>
        <v>1.1273547021041596E-4</v>
      </c>
      <c r="J279" s="16">
        <f t="shared" si="23"/>
        <v>3.7593167761689344E-5</v>
      </c>
    </row>
    <row r="280" spans="1:10" x14ac:dyDescent="0.25">
      <c r="A280" s="37">
        <v>278</v>
      </c>
      <c r="B280" s="4">
        <v>1882</v>
      </c>
      <c r="C280" s="20">
        <f t="shared" si="20"/>
        <v>-3.4468164057155498E-2</v>
      </c>
      <c r="F280" s="19">
        <f t="shared" si="21"/>
        <v>1.1880543334709861E-3</v>
      </c>
      <c r="G280">
        <v>244</v>
      </c>
      <c r="H280" s="17">
        <f t="shared" si="22"/>
        <v>4.5089484019230963E-4</v>
      </c>
      <c r="I280" s="17">
        <f t="shared" si="24"/>
        <v>1.1452960357181795E-4</v>
      </c>
      <c r="J280" s="16">
        <f t="shared" si="23"/>
        <v>1.1534340047937217E-6</v>
      </c>
    </row>
    <row r="281" spans="1:10" x14ac:dyDescent="0.25">
      <c r="A281" s="37">
        <v>279</v>
      </c>
      <c r="B281" s="4">
        <v>1831</v>
      </c>
      <c r="C281" s="20">
        <f t="shared" si="20"/>
        <v>-2.7472775470814181E-2</v>
      </c>
      <c r="F281" s="19">
        <f t="shared" si="21"/>
        <v>7.5475339206976938E-4</v>
      </c>
      <c r="G281">
        <v>243</v>
      </c>
      <c r="H281" s="17">
        <f t="shared" si="22"/>
        <v>2.8759118029062674E-4</v>
      </c>
      <c r="I281" s="17">
        <f t="shared" si="24"/>
        <v>1.1567394341563679E-4</v>
      </c>
      <c r="J281" s="16">
        <f t="shared" si="23"/>
        <v>4.0901105489304081E-7</v>
      </c>
    </row>
    <row r="282" spans="1:10" x14ac:dyDescent="0.25">
      <c r="A282" s="37">
        <v>280</v>
      </c>
      <c r="B282" s="4">
        <v>1950</v>
      </c>
      <c r="C282" s="20">
        <f t="shared" si="20"/>
        <v>6.2967106883281693E-2</v>
      </c>
      <c r="F282" s="19">
        <f t="shared" si="21"/>
        <v>3.9648565492506208E-3</v>
      </c>
      <c r="G282">
        <v>242</v>
      </c>
      <c r="H282" s="17">
        <f t="shared" si="22"/>
        <v>1.5168041053944808E-3</v>
      </c>
      <c r="I282" s="17">
        <f t="shared" si="24"/>
        <v>1.2170938362391034E-4</v>
      </c>
      <c r="J282" s="16">
        <f t="shared" si="23"/>
        <v>1.4773502749692145E-5</v>
      </c>
    </row>
    <row r="283" spans="1:10" x14ac:dyDescent="0.25">
      <c r="A283" s="37">
        <v>281</v>
      </c>
      <c r="B283" s="4">
        <v>1901</v>
      </c>
      <c r="C283" s="20">
        <f t="shared" si="20"/>
        <v>-2.5449309069363324E-2</v>
      </c>
      <c r="F283" s="19">
        <f t="shared" si="21"/>
        <v>6.4766733210797837E-4</v>
      </c>
      <c r="G283">
        <v>241</v>
      </c>
      <c r="H283" s="17">
        <f t="shared" si="22"/>
        <v>2.4876285675252377E-4</v>
      </c>
      <c r="I283" s="17">
        <f t="shared" si="24"/>
        <v>1.2269922360563871E-4</v>
      </c>
      <c r="J283" s="16">
        <f t="shared" si="23"/>
        <v>2.7610435990271221E-7</v>
      </c>
    </row>
    <row r="284" spans="1:10" x14ac:dyDescent="0.25">
      <c r="A284" s="37">
        <v>282</v>
      </c>
      <c r="B284" s="4">
        <v>1850</v>
      </c>
      <c r="C284" s="20">
        <f t="shared" si="20"/>
        <v>-2.7194424416058627E-2</v>
      </c>
      <c r="F284" s="19">
        <f t="shared" si="21"/>
        <v>7.3953671932072554E-4</v>
      </c>
      <c r="G284">
        <v>240</v>
      </c>
      <c r="H284" s="17">
        <f t="shared" si="22"/>
        <v>2.8518377447889724E-4</v>
      </c>
      <c r="I284" s="17">
        <f t="shared" si="24"/>
        <v>1.2383398426004074E-4</v>
      </c>
      <c r="J284" s="16">
        <f t="shared" si="23"/>
        <v>3.7969686555944223E-7</v>
      </c>
    </row>
    <row r="285" spans="1:10" x14ac:dyDescent="0.25">
      <c r="A285" s="37">
        <v>283</v>
      </c>
      <c r="B285" s="4">
        <v>1810</v>
      </c>
      <c r="C285" s="20">
        <f t="shared" si="20"/>
        <v>-2.1858793812499073E-2</v>
      </c>
      <c r="F285" s="19">
        <f t="shared" si="21"/>
        <v>4.7780686693734776E-4</v>
      </c>
      <c r="G285">
        <v>239</v>
      </c>
      <c r="H285" s="17">
        <f t="shared" si="22"/>
        <v>1.8499031175843718E-4</v>
      </c>
      <c r="I285" s="17">
        <f t="shared" si="24"/>
        <v>1.2457007006160017E-4</v>
      </c>
      <c r="J285" s="16">
        <f t="shared" si="23"/>
        <v>1.2512665855048918E-7</v>
      </c>
    </row>
    <row r="286" spans="1:10" x14ac:dyDescent="0.25">
      <c r="A286" s="37">
        <v>284</v>
      </c>
      <c r="B286" s="4">
        <v>1870</v>
      </c>
      <c r="C286" s="20">
        <f t="shared" si="20"/>
        <v>3.2611585588760796E-2</v>
      </c>
      <c r="F286" s="19">
        <f t="shared" si="21"/>
        <v>1.0635155146130708E-3</v>
      </c>
      <c r="G286">
        <v>238</v>
      </c>
      <c r="H286" s="17">
        <f t="shared" si="22"/>
        <v>4.1340141037125253E-4</v>
      </c>
      <c r="I286" s="17">
        <f t="shared" si="24"/>
        <v>1.2621501517048932E-4</v>
      </c>
      <c r="J286" s="16">
        <f t="shared" si="23"/>
        <v>8.794739329515674E-7</v>
      </c>
    </row>
    <row r="287" spans="1:10" x14ac:dyDescent="0.25">
      <c r="A287" s="37">
        <v>285</v>
      </c>
      <c r="B287" s="4">
        <v>1831</v>
      </c>
      <c r="C287" s="20">
        <f t="shared" si="20"/>
        <v>-2.1076165174121614E-2</v>
      </c>
      <c r="F287" s="19">
        <f t="shared" si="21"/>
        <v>4.4420473844685674E-4</v>
      </c>
      <c r="G287">
        <v>237</v>
      </c>
      <c r="H287" s="17">
        <f t="shared" si="22"/>
        <v>1.733575808940153E-4</v>
      </c>
      <c r="I287" s="17">
        <f t="shared" si="24"/>
        <v>1.2690481374791647E-4</v>
      </c>
      <c r="J287" s="16">
        <f t="shared" si="23"/>
        <v>1.0099994516361052E-7</v>
      </c>
    </row>
    <row r="288" spans="1:10" x14ac:dyDescent="0.25">
      <c r="A288" s="37">
        <v>286</v>
      </c>
      <c r="B288" s="4">
        <v>1970</v>
      </c>
      <c r="C288" s="20">
        <f t="shared" si="20"/>
        <v>7.3171277057523493E-2</v>
      </c>
      <c r="F288" s="19">
        <f t="shared" si="21"/>
        <v>5.3540357862288642E-3</v>
      </c>
      <c r="G288">
        <v>236</v>
      </c>
      <c r="H288" s="17">
        <f t="shared" si="22"/>
        <v>2.0978404138814288E-3</v>
      </c>
      <c r="I288" s="17">
        <f t="shared" si="24"/>
        <v>1.3525222679845557E-4</v>
      </c>
      <c r="J288" s="16">
        <f t="shared" si="23"/>
        <v>2.7241319372166793E-5</v>
      </c>
    </row>
    <row r="289" spans="1:10" x14ac:dyDescent="0.25">
      <c r="A289" s="37">
        <v>287</v>
      </c>
      <c r="B289" s="4">
        <v>2048</v>
      </c>
      <c r="C289" s="20">
        <f t="shared" si="20"/>
        <v>3.8830164427364262E-2</v>
      </c>
      <c r="F289" s="19">
        <f t="shared" si="21"/>
        <v>1.507781669456145E-3</v>
      </c>
      <c r="G289">
        <v>235</v>
      </c>
      <c r="H289" s="17">
        <f t="shared" si="22"/>
        <v>5.9314539636652944E-4</v>
      </c>
      <c r="I289" s="17">
        <f t="shared" si="24"/>
        <v>1.3761238231349611E-4</v>
      </c>
      <c r="J289" s="16">
        <f t="shared" si="23"/>
        <v>1.8788646932037557E-6</v>
      </c>
    </row>
    <row r="290" spans="1:10" x14ac:dyDescent="0.25">
      <c r="A290" s="37">
        <v>288</v>
      </c>
      <c r="B290" s="4">
        <v>1970</v>
      </c>
      <c r="C290" s="20">
        <f t="shared" si="20"/>
        <v>-3.8830164427364214E-2</v>
      </c>
      <c r="F290" s="19">
        <f t="shared" si="21"/>
        <v>1.5077816694561413E-3</v>
      </c>
      <c r="G290">
        <v>234</v>
      </c>
      <c r="H290" s="17">
        <f t="shared" si="22"/>
        <v>5.9551498057692197E-4</v>
      </c>
      <c r="I290" s="17">
        <f t="shared" si="24"/>
        <v>1.3998196652388988E-4</v>
      </c>
      <c r="J290" s="16">
        <f t="shared" si="23"/>
        <v>1.8724000536538414E-6</v>
      </c>
    </row>
    <row r="291" spans="1:10" x14ac:dyDescent="0.25">
      <c r="A291" s="37">
        <v>289</v>
      </c>
      <c r="B291" s="4">
        <v>1971</v>
      </c>
      <c r="C291" s="20">
        <f t="shared" si="20"/>
        <v>5.0748542068593629E-4</v>
      </c>
      <c r="F291" s="19">
        <f t="shared" si="21"/>
        <v>2.5754145220878175E-7</v>
      </c>
      <c r="G291">
        <v>233</v>
      </c>
      <c r="H291" s="17">
        <f t="shared" si="22"/>
        <v>1.0212519502563307E-7</v>
      </c>
      <c r="I291" s="17">
        <f t="shared" si="24"/>
        <v>1.3998237288520321E-4</v>
      </c>
      <c r="J291" s="16">
        <f t="shared" si="23"/>
        <v>1.9367686158116012E-8</v>
      </c>
    </row>
    <row r="292" spans="1:10" x14ac:dyDescent="0.25">
      <c r="A292" s="37">
        <v>290</v>
      </c>
      <c r="B292" s="4">
        <v>1970</v>
      </c>
      <c r="C292" s="20">
        <f t="shared" si="20"/>
        <v>-5.0748542068606802E-4</v>
      </c>
      <c r="F292" s="19">
        <f t="shared" si="21"/>
        <v>2.5754145220891542E-7</v>
      </c>
      <c r="G292">
        <v>232</v>
      </c>
      <c r="H292" s="17">
        <f t="shared" si="22"/>
        <v>1.025331797307831E-7</v>
      </c>
      <c r="I292" s="17">
        <f t="shared" si="24"/>
        <v>1.3998278086990831E-4</v>
      </c>
      <c r="J292" s="16">
        <f t="shared" si="23"/>
        <v>1.9367799263129101E-8</v>
      </c>
    </row>
    <row r="293" spans="1:10" x14ac:dyDescent="0.25">
      <c r="A293" s="37">
        <v>291</v>
      </c>
      <c r="B293" s="4">
        <v>1950</v>
      </c>
      <c r="C293" s="20">
        <f t="shared" si="20"/>
        <v>-1.0204170174241736E-2</v>
      </c>
      <c r="F293" s="19">
        <f t="shared" si="21"/>
        <v>1.0412508894488462E-4</v>
      </c>
      <c r="G293">
        <v>231</v>
      </c>
      <c r="H293" s="17">
        <f t="shared" si="22"/>
        <v>4.1620203358105859E-5</v>
      </c>
      <c r="I293" s="17">
        <f t="shared" si="24"/>
        <v>1.4014838976292928E-4</v>
      </c>
      <c r="J293" s="16">
        <f t="shared" si="23"/>
        <v>1.2578118540316165E-9</v>
      </c>
    </row>
    <row r="294" spans="1:10" x14ac:dyDescent="0.25">
      <c r="A294" s="37">
        <v>292</v>
      </c>
      <c r="B294" s="4">
        <v>1950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1.4014838976292928E-4</v>
      </c>
      <c r="J294" s="16">
        <f t="shared" si="23"/>
        <v>1.9485572526099912E-8</v>
      </c>
    </row>
    <row r="295" spans="1:10" x14ac:dyDescent="0.25">
      <c r="A295" s="37">
        <v>293</v>
      </c>
      <c r="B295" s="4">
        <v>2000</v>
      </c>
      <c r="C295" s="20">
        <f t="shared" si="20"/>
        <v>2.5317807984289786E-2</v>
      </c>
      <c r="F295" s="19">
        <f t="shared" si="21"/>
        <v>6.4099140112936761E-4</v>
      </c>
      <c r="G295">
        <v>229</v>
      </c>
      <c r="H295" s="17">
        <f t="shared" si="22"/>
        <v>2.582641169620463E-4</v>
      </c>
      <c r="I295" s="17">
        <f t="shared" si="24"/>
        <v>1.411760357393104E-4</v>
      </c>
      <c r="J295" s="16">
        <f t="shared" si="23"/>
        <v>2.5037725418600916E-7</v>
      </c>
    </row>
    <row r="296" spans="1:10" x14ac:dyDescent="0.25">
      <c r="A296" s="37">
        <v>294</v>
      </c>
      <c r="B296" s="4">
        <v>1990</v>
      </c>
      <c r="C296" s="20">
        <f t="shared" si="20"/>
        <v>-5.0125418235442863E-3</v>
      </c>
      <c r="F296" s="19">
        <f t="shared" si="21"/>
        <v>2.5125575532780678E-5</v>
      </c>
      <c r="G296">
        <v>228</v>
      </c>
      <c r="H296" s="17">
        <f t="shared" si="22"/>
        <v>1.0163877258831105E-5</v>
      </c>
      <c r="I296" s="17">
        <f t="shared" si="24"/>
        <v>1.4121647832069699E-4</v>
      </c>
      <c r="J296" s="16">
        <f t="shared" si="23"/>
        <v>1.3346948750944284E-8</v>
      </c>
    </row>
    <row r="297" spans="1:10" x14ac:dyDescent="0.25">
      <c r="A297" s="37">
        <v>295</v>
      </c>
      <c r="B297" s="4">
        <v>1990</v>
      </c>
      <c r="C297" s="20">
        <f t="shared" si="20"/>
        <v>0</v>
      </c>
      <c r="F297" s="19">
        <f t="shared" si="21"/>
        <v>0</v>
      </c>
      <c r="G297">
        <v>227</v>
      </c>
      <c r="H297" s="17">
        <f t="shared" si="22"/>
        <v>0</v>
      </c>
      <c r="I297" s="17">
        <f t="shared" si="24"/>
        <v>1.4121647832069699E-4</v>
      </c>
      <c r="J297" s="16">
        <f t="shared" si="23"/>
        <v>1.9783708291182567E-8</v>
      </c>
    </row>
    <row r="298" spans="1:10" x14ac:dyDescent="0.25">
      <c r="A298" s="37">
        <v>296</v>
      </c>
      <c r="B298" s="4">
        <v>2020</v>
      </c>
      <c r="C298" s="20">
        <f t="shared" si="20"/>
        <v>1.496287267671232E-2</v>
      </c>
      <c r="F298" s="19">
        <f t="shared" si="21"/>
        <v>2.2388755873950411E-4</v>
      </c>
      <c r="G298">
        <v>226</v>
      </c>
      <c r="H298" s="17">
        <f t="shared" si="22"/>
        <v>9.1292774876967488E-5</v>
      </c>
      <c r="I298" s="17">
        <f t="shared" si="24"/>
        <v>1.415797368866896E-4</v>
      </c>
      <c r="J298" s="16">
        <f t="shared" si="23"/>
        <v>6.8676316098480268E-9</v>
      </c>
    </row>
    <row r="299" spans="1:10" x14ac:dyDescent="0.25">
      <c r="A299" s="37">
        <v>297</v>
      </c>
      <c r="B299" s="4">
        <v>1989</v>
      </c>
      <c r="C299" s="20">
        <f t="shared" si="20"/>
        <v>-1.546551154127826E-2</v>
      </c>
      <c r="F299" s="19">
        <f t="shared" si="21"/>
        <v>2.3918204723341106E-4</v>
      </c>
      <c r="G299">
        <v>225</v>
      </c>
      <c r="H299" s="17">
        <f t="shared" si="22"/>
        <v>9.7918906009145942E-5</v>
      </c>
      <c r="I299" s="17">
        <f t="shared" si="24"/>
        <v>1.4196936116340136E-4</v>
      </c>
      <c r="J299" s="16">
        <f t="shared" si="23"/>
        <v>9.5604569760634025E-9</v>
      </c>
    </row>
    <row r="300" spans="1:10" x14ac:dyDescent="0.25">
      <c r="A300" s="37">
        <v>298</v>
      </c>
      <c r="B300" s="4">
        <v>1910</v>
      </c>
      <c r="C300" s="20">
        <f t="shared" si="20"/>
        <v>-4.0528757813296609E-2</v>
      </c>
      <c r="F300" s="19">
        <f t="shared" si="21"/>
        <v>1.6425802098888509E-3</v>
      </c>
      <c r="G300">
        <v>224</v>
      </c>
      <c r="H300" s="17">
        <f t="shared" si="22"/>
        <v>6.7514349384105064E-4</v>
      </c>
      <c r="I300" s="17">
        <f t="shared" si="24"/>
        <v>1.4465579125321366E-4</v>
      </c>
      <c r="J300" s="16">
        <f t="shared" si="23"/>
        <v>2.245502283989688E-6</v>
      </c>
    </row>
    <row r="301" spans="1:10" x14ac:dyDescent="0.25">
      <c r="A301" s="37">
        <v>299</v>
      </c>
      <c r="B301" s="4">
        <v>1900</v>
      </c>
      <c r="C301" s="20">
        <f t="shared" si="20"/>
        <v>-5.2493558861436782E-3</v>
      </c>
      <c r="F301" s="19">
        <f t="shared" si="21"/>
        <v>2.755573721939128E-5</v>
      </c>
      <c r="G301">
        <v>223</v>
      </c>
      <c r="H301" s="17">
        <f t="shared" si="22"/>
        <v>1.1371377107183469E-5</v>
      </c>
      <c r="I301" s="17">
        <f t="shared" si="24"/>
        <v>1.4470103853753472E-4</v>
      </c>
      <c r="J301" s="16">
        <f t="shared" si="23"/>
        <v>1.3588454991337897E-8</v>
      </c>
    </row>
    <row r="302" spans="1:10" x14ac:dyDescent="0.25">
      <c r="A302" s="37">
        <v>300</v>
      </c>
      <c r="B302" s="4">
        <v>1934</v>
      </c>
      <c r="C302" s="20">
        <f t="shared" si="20"/>
        <v>1.773651085870773E-2</v>
      </c>
      <c r="F302" s="19">
        <f t="shared" si="21"/>
        <v>3.1458381744105723E-4</v>
      </c>
      <c r="G302">
        <v>222</v>
      </c>
      <c r="H302" s="17">
        <f t="shared" si="22"/>
        <v>1.3033736383458833E-4</v>
      </c>
      <c r="I302" s="17">
        <f t="shared" si="24"/>
        <v>1.4521965749665408E-4</v>
      </c>
      <c r="J302" s="16">
        <f t="shared" si="23"/>
        <v>2.8880282107207112E-8</v>
      </c>
    </row>
    <row r="303" spans="1:10" x14ac:dyDescent="0.25">
      <c r="A303" s="37">
        <v>301</v>
      </c>
      <c r="B303" s="4">
        <v>1926</v>
      </c>
      <c r="C303" s="20">
        <f t="shared" si="20"/>
        <v>-4.1450836551687751E-3</v>
      </c>
      <c r="F303" s="19">
        <f t="shared" si="21"/>
        <v>1.7181718508347333E-5</v>
      </c>
      <c r="G303">
        <v>221</v>
      </c>
      <c r="H303" s="17">
        <f t="shared" si="22"/>
        <v>7.1471135350008955E-6</v>
      </c>
      <c r="I303" s="17">
        <f t="shared" si="24"/>
        <v>1.4524809622268919E-4</v>
      </c>
      <c r="J303" s="16">
        <f t="shared" si="23"/>
        <v>1.6253299324225216E-8</v>
      </c>
    </row>
    <row r="304" spans="1:10" x14ac:dyDescent="0.25">
      <c r="A304" s="37">
        <v>302</v>
      </c>
      <c r="B304" s="4">
        <v>1929</v>
      </c>
      <c r="C304" s="20">
        <f t="shared" si="20"/>
        <v>1.556420547658158E-3</v>
      </c>
      <c r="F304" s="19">
        <f t="shared" si="21"/>
        <v>2.4224449211725204E-6</v>
      </c>
      <c r="G304">
        <v>220</v>
      </c>
      <c r="H304" s="17">
        <f t="shared" si="22"/>
        <v>1.0116948045544735E-6</v>
      </c>
      <c r="I304" s="17">
        <f t="shared" si="24"/>
        <v>1.4525212180745666E-4</v>
      </c>
      <c r="J304" s="16">
        <f t="shared" si="23"/>
        <v>2.0235549382363572E-8</v>
      </c>
    </row>
    <row r="305" spans="1:10" x14ac:dyDescent="0.25">
      <c r="A305" s="37">
        <v>303</v>
      </c>
      <c r="B305" s="4">
        <v>1902</v>
      </c>
      <c r="C305" s="20">
        <f t="shared" si="20"/>
        <v>-1.4095769800393414E-2</v>
      </c>
      <c r="F305" s="19">
        <f t="shared" si="21"/>
        <v>1.9869072626568299E-4</v>
      </c>
      <c r="G305">
        <v>219</v>
      </c>
      <c r="H305" s="17">
        <f t="shared" si="22"/>
        <v>8.3311457534848796E-5</v>
      </c>
      <c r="I305" s="17">
        <f t="shared" si="24"/>
        <v>1.455836223082975E-4</v>
      </c>
      <c r="J305" s="16">
        <f t="shared" si="23"/>
        <v>2.8822283155044887E-9</v>
      </c>
    </row>
    <row r="306" spans="1:10" x14ac:dyDescent="0.25">
      <c r="A306" s="37">
        <v>304</v>
      </c>
      <c r="B306" s="4">
        <v>1900</v>
      </c>
      <c r="C306" s="20">
        <f t="shared" si="20"/>
        <v>-1.0520779508037803E-3</v>
      </c>
      <c r="F306" s="19">
        <f t="shared" si="21"/>
        <v>1.1068680145674815E-6</v>
      </c>
      <c r="G306">
        <v>218</v>
      </c>
      <c r="H306" s="17">
        <f t="shared" si="22"/>
        <v>4.6596629087109988E-7</v>
      </c>
      <c r="I306" s="17">
        <f t="shared" si="24"/>
        <v>1.45585476411723E-4</v>
      </c>
      <c r="J306" s="16">
        <f t="shared" si="23"/>
        <v>2.070701326824856E-8</v>
      </c>
    </row>
    <row r="307" spans="1:10" x14ac:dyDescent="0.25">
      <c r="A307" s="37">
        <v>305</v>
      </c>
      <c r="B307" s="4">
        <v>1935</v>
      </c>
      <c r="C307" s="20">
        <f t="shared" si="20"/>
        <v>1.8253440309350302E-2</v>
      </c>
      <c r="F307" s="19">
        <f t="shared" si="21"/>
        <v>3.3318808312701444E-4</v>
      </c>
      <c r="G307">
        <v>217</v>
      </c>
      <c r="H307" s="17">
        <f t="shared" si="22"/>
        <v>1.4082496405246194E-4</v>
      </c>
      <c r="I307" s="17">
        <f t="shared" si="24"/>
        <v>1.4614582606224682E-4</v>
      </c>
      <c r="J307" s="16">
        <f t="shared" si="23"/>
        <v>3.5202682331487342E-8</v>
      </c>
    </row>
    <row r="308" spans="1:10" x14ac:dyDescent="0.25">
      <c r="A308" s="37">
        <v>306</v>
      </c>
      <c r="B308" s="4">
        <v>1872</v>
      </c>
      <c r="C308" s="20">
        <f t="shared" si="20"/>
        <v>-3.3099948426344838E-2</v>
      </c>
      <c r="F308" s="19">
        <f t="shared" si="21"/>
        <v>1.0956065858266882E-3</v>
      </c>
      <c r="G308">
        <v>216</v>
      </c>
      <c r="H308" s="17">
        <f t="shared" si="22"/>
        <v>4.6491798856386951E-4</v>
      </c>
      <c r="I308" s="17">
        <f t="shared" si="24"/>
        <v>1.4799575823987518E-4</v>
      </c>
      <c r="J308" s="16">
        <f t="shared" si="23"/>
        <v>8.9908269040418177E-7</v>
      </c>
    </row>
    <row r="309" spans="1:10" x14ac:dyDescent="0.25">
      <c r="A309" s="37">
        <v>307</v>
      </c>
      <c r="B309" s="4">
        <v>1856</v>
      </c>
      <c r="C309" s="20">
        <f t="shared" si="20"/>
        <v>-8.5837436913914419E-3</v>
      </c>
      <c r="F309" s="19">
        <f t="shared" si="21"/>
        <v>7.3680655759502376E-5</v>
      </c>
      <c r="G309">
        <v>215</v>
      </c>
      <c r="H309" s="17">
        <f t="shared" si="22"/>
        <v>3.1391113800080326E-5</v>
      </c>
      <c r="I309" s="17">
        <f t="shared" si="24"/>
        <v>1.4812066506847467E-4</v>
      </c>
      <c r="J309" s="16">
        <f t="shared" si="23"/>
        <v>5.453915506394609E-9</v>
      </c>
    </row>
    <row r="310" spans="1:10" x14ac:dyDescent="0.25">
      <c r="A310" s="37">
        <v>308</v>
      </c>
      <c r="B310" s="4">
        <v>1864</v>
      </c>
      <c r="C310" s="20">
        <f t="shared" si="20"/>
        <v>4.3010818993907017E-3</v>
      </c>
      <c r="F310" s="19">
        <f t="shared" si="21"/>
        <v>1.8499305505266325E-5</v>
      </c>
      <c r="G310">
        <v>214</v>
      </c>
      <c r="H310" s="17">
        <f t="shared" si="22"/>
        <v>7.912982301689425E-6</v>
      </c>
      <c r="I310" s="17">
        <f t="shared" si="24"/>
        <v>1.4815215122504632E-4</v>
      </c>
      <c r="J310" s="16">
        <f t="shared" si="23"/>
        <v>1.6657345943907181E-8</v>
      </c>
    </row>
    <row r="311" spans="1:10" x14ac:dyDescent="0.25">
      <c r="A311" s="37">
        <v>309</v>
      </c>
      <c r="B311" s="4">
        <v>1900</v>
      </c>
      <c r="C311" s="20">
        <f t="shared" si="20"/>
        <v>1.9129169908995391E-2</v>
      </c>
      <c r="F311" s="19">
        <f t="shared" si="21"/>
        <v>3.6592514140721473E-4</v>
      </c>
      <c r="G311">
        <v>213</v>
      </c>
      <c r="H311" s="17">
        <f t="shared" si="22"/>
        <v>1.5714788705172212E-4</v>
      </c>
      <c r="I311" s="17">
        <f t="shared" si="24"/>
        <v>1.4877745061129139E-4</v>
      </c>
      <c r="J311" s="16">
        <f t="shared" si="23"/>
        <v>4.7410569898038232E-8</v>
      </c>
    </row>
    <row r="312" spans="1:10" x14ac:dyDescent="0.25">
      <c r="A312" s="37">
        <v>310</v>
      </c>
      <c r="B312" s="4">
        <v>1900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1.4877745061129139E-4</v>
      </c>
      <c r="J312" s="16">
        <f t="shared" si="23"/>
        <v>2.1958929848495792E-8</v>
      </c>
    </row>
    <row r="313" spans="1:10" x14ac:dyDescent="0.25">
      <c r="A313" s="37">
        <v>311</v>
      </c>
      <c r="B313" s="4">
        <v>1930</v>
      </c>
      <c r="C313" s="20">
        <f t="shared" si="20"/>
        <v>1.5666116744399456E-2</v>
      </c>
      <c r="F313" s="19">
        <f t="shared" si="21"/>
        <v>2.4542721384915301E-4</v>
      </c>
      <c r="G313">
        <v>211</v>
      </c>
      <c r="H313" s="17">
        <f t="shared" si="22"/>
        <v>1.0624342621769064E-4</v>
      </c>
      <c r="I313" s="17">
        <f t="shared" si="24"/>
        <v>1.49200198574709E-4</v>
      </c>
      <c r="J313" s="16">
        <f t="shared" si="23"/>
        <v>9.3742460907896673E-9</v>
      </c>
    </row>
    <row r="314" spans="1:10" x14ac:dyDescent="0.25">
      <c r="A314" s="37">
        <v>312</v>
      </c>
      <c r="B314" s="4">
        <v>1947</v>
      </c>
      <c r="C314" s="20">
        <f t="shared" si="20"/>
        <v>8.7697234732685252E-3</v>
      </c>
      <c r="F314" s="19">
        <f t="shared" si="21"/>
        <v>7.6908049797596971E-5</v>
      </c>
      <c r="G314">
        <v>210</v>
      </c>
      <c r="H314" s="17">
        <f t="shared" si="22"/>
        <v>3.342586664928421E-5</v>
      </c>
      <c r="I314" s="17">
        <f t="shared" si="24"/>
        <v>1.4933320178775014E-4</v>
      </c>
      <c r="J314" s="16">
        <f t="shared" si="23"/>
        <v>5.1596850376533509E-9</v>
      </c>
    </row>
    <row r="315" spans="1:10" x14ac:dyDescent="0.25">
      <c r="A315" s="37">
        <v>313</v>
      </c>
      <c r="B315" s="4">
        <v>1950</v>
      </c>
      <c r="C315" s="20">
        <f t="shared" si="20"/>
        <v>1.5396461855928362E-3</v>
      </c>
      <c r="F315" s="19">
        <f t="shared" si="21"/>
        <v>2.3705103768105702E-6</v>
      </c>
      <c r="G315">
        <v>209</v>
      </c>
      <c r="H315" s="17">
        <f t="shared" si="22"/>
        <v>1.0343898850741648E-6</v>
      </c>
      <c r="I315" s="17">
        <f t="shared" si="24"/>
        <v>1.4933731767739021E-4</v>
      </c>
      <c r="J315" s="16">
        <f t="shared" si="23"/>
        <v>2.1424934097638071E-8</v>
      </c>
    </row>
    <row r="316" spans="1:10" x14ac:dyDescent="0.25">
      <c r="A316" s="37">
        <v>314</v>
      </c>
      <c r="B316" s="4">
        <v>1929</v>
      </c>
      <c r="C316" s="20">
        <f t="shared" si="20"/>
        <v>-1.0827638652063392E-2</v>
      </c>
      <c r="F316" s="19">
        <f t="shared" si="21"/>
        <v>1.1723775877965714E-4</v>
      </c>
      <c r="G316">
        <v>208</v>
      </c>
      <c r="H316" s="17">
        <f t="shared" si="22"/>
        <v>5.1361942310210837E-5</v>
      </c>
      <c r="I316" s="17">
        <f t="shared" si="24"/>
        <v>1.4954168944213662E-4</v>
      </c>
      <c r="J316" s="16">
        <f t="shared" si="23"/>
        <v>1.0054541312635853E-9</v>
      </c>
    </row>
    <row r="317" spans="1:10" x14ac:dyDescent="0.25">
      <c r="A317" s="37">
        <v>315</v>
      </c>
      <c r="B317" s="4">
        <v>1980</v>
      </c>
      <c r="C317" s="20">
        <f t="shared" si="20"/>
        <v>2.6095110782851871E-2</v>
      </c>
      <c r="F317" s="19">
        <f t="shared" si="21"/>
        <v>6.8095480676931205E-4</v>
      </c>
      <c r="G317">
        <v>207</v>
      </c>
      <c r="H317" s="17">
        <f t="shared" si="22"/>
        <v>2.9951856612332603E-4</v>
      </c>
      <c r="I317" s="17">
        <f t="shared" si="24"/>
        <v>1.5073348895710103E-4</v>
      </c>
      <c r="J317" s="16">
        <f t="shared" si="23"/>
        <v>2.8177103381857894E-7</v>
      </c>
    </row>
    <row r="318" spans="1:10" x14ac:dyDescent="0.25">
      <c r="A318" s="37">
        <v>316</v>
      </c>
      <c r="B318" s="4">
        <v>1970</v>
      </c>
      <c r="C318" s="20">
        <f t="shared" si="20"/>
        <v>-5.063301956546762E-3</v>
      </c>
      <c r="F318" s="19">
        <f t="shared" si="21"/>
        <v>2.5637026703170269E-5</v>
      </c>
      <c r="G318">
        <v>206</v>
      </c>
      <c r="H318" s="17">
        <f t="shared" si="22"/>
        <v>1.1321517462734356E-5</v>
      </c>
      <c r="I318" s="17">
        <f t="shared" si="24"/>
        <v>1.5077853784737646E-4</v>
      </c>
      <c r="J318" s="16">
        <f t="shared" si="23"/>
        <v>1.5510599101259825E-8</v>
      </c>
    </row>
    <row r="319" spans="1:10" x14ac:dyDescent="0.25">
      <c r="A319" s="37">
        <v>317</v>
      </c>
      <c r="B319" s="4">
        <v>1950</v>
      </c>
      <c r="C319" s="20">
        <f t="shared" si="20"/>
        <v>-1.0204170174241736E-2</v>
      </c>
      <c r="F319" s="19">
        <f t="shared" si="21"/>
        <v>1.0412508894488462E-4</v>
      </c>
      <c r="G319">
        <v>205</v>
      </c>
      <c r="H319" s="17">
        <f t="shared" si="22"/>
        <v>4.6166175406513409E-5</v>
      </c>
      <c r="I319" s="17">
        <f t="shared" si="24"/>
        <v>1.5096223539297232E-4</v>
      </c>
      <c r="J319" s="16">
        <f t="shared" si="23"/>
        <v>2.137810240957952E-9</v>
      </c>
    </row>
    <row r="320" spans="1:10" x14ac:dyDescent="0.25">
      <c r="A320" s="37">
        <v>318</v>
      </c>
      <c r="B320" s="4">
        <v>1936</v>
      </c>
      <c r="C320" s="20">
        <f t="shared" si="20"/>
        <v>-7.2053837212701123E-3</v>
      </c>
      <c r="F320" s="19">
        <f t="shared" si="21"/>
        <v>5.1917554570744332E-5</v>
      </c>
      <c r="G320">
        <v>204</v>
      </c>
      <c r="H320" s="17">
        <f t="shared" si="22"/>
        <v>2.3110762094300315E-5</v>
      </c>
      <c r="I320" s="17">
        <f t="shared" si="24"/>
        <v>1.5105419428357113E-4</v>
      </c>
      <c r="J320" s="16">
        <f t="shared" si="23"/>
        <v>9.7092619917785794E-9</v>
      </c>
    </row>
    <row r="321" spans="1:10" x14ac:dyDescent="0.25">
      <c r="A321" s="37">
        <v>319</v>
      </c>
      <c r="B321" s="4">
        <v>1921</v>
      </c>
      <c r="C321" s="20">
        <f t="shared" si="20"/>
        <v>-7.7781050679656648E-3</v>
      </c>
      <c r="F321" s="19">
        <f t="shared" si="21"/>
        <v>6.049891844831316E-5</v>
      </c>
      <c r="G321">
        <v>203</v>
      </c>
      <c r="H321" s="17">
        <f t="shared" si="22"/>
        <v>2.7038287180328411E-5</v>
      </c>
      <c r="I321" s="17">
        <f t="shared" si="24"/>
        <v>1.5116178099501966E-4</v>
      </c>
      <c r="J321" s="16">
        <f t="shared" si="23"/>
        <v>8.1110525600013746E-9</v>
      </c>
    </row>
    <row r="322" spans="1:10" x14ac:dyDescent="0.25">
      <c r="A322" s="37">
        <v>320</v>
      </c>
      <c r="B322" s="4">
        <v>1916</v>
      </c>
      <c r="C322" s="20">
        <f t="shared" si="20"/>
        <v>-2.6062042377507531E-3</v>
      </c>
      <c r="F322" s="19">
        <f t="shared" si="21"/>
        <v>6.7923005288699837E-6</v>
      </c>
      <c r="G322">
        <v>202</v>
      </c>
      <c r="H322" s="17">
        <f t="shared" si="22"/>
        <v>3.0477545330268056E-6</v>
      </c>
      <c r="I322" s="17">
        <f t="shared" si="24"/>
        <v>1.5117390816436746E-4</v>
      </c>
      <c r="J322" s="16">
        <f t="shared" si="23"/>
        <v>2.0672711121048869E-8</v>
      </c>
    </row>
    <row r="323" spans="1:10" x14ac:dyDescent="0.25">
      <c r="A323" s="37">
        <v>321</v>
      </c>
      <c r="B323" s="4">
        <v>1915</v>
      </c>
      <c r="C323" s="20">
        <f t="shared" si="20"/>
        <v>-5.2205691605948523E-4</v>
      </c>
      <c r="F323" s="19">
        <f t="shared" si="21"/>
        <v>2.7254342360554042E-7</v>
      </c>
      <c r="G323">
        <v>201</v>
      </c>
      <c r="H323" s="17">
        <f t="shared" si="22"/>
        <v>1.2278076263958087E-7</v>
      </c>
      <c r="I323" s="17">
        <f t="shared" si="24"/>
        <v>1.5117439671522844E-4</v>
      </c>
      <c r="J323" s="16">
        <f t="shared" si="23"/>
        <v>2.2590187011353559E-8</v>
      </c>
    </row>
    <row r="324" spans="1:10" x14ac:dyDescent="0.25">
      <c r="A324" s="37">
        <v>322</v>
      </c>
      <c r="B324" s="4">
        <v>1876</v>
      </c>
      <c r="C324" s="20">
        <f t="shared" ref="C324:C387" si="25">LN(B324/B323)</f>
        <v>-2.057577204857635E-2</v>
      </c>
      <c r="F324" s="19">
        <f t="shared" ref="F324:F387" si="26">C324^2</f>
        <v>4.2336239539497581E-4</v>
      </c>
      <c r="G324">
        <v>200</v>
      </c>
      <c r="H324" s="17">
        <f t="shared" ref="H324:H387" si="27">F324*($E$7^(G324-1))</f>
        <v>1.9148661685879748E-4</v>
      </c>
      <c r="I324" s="17">
        <f t="shared" si="24"/>
        <v>1.5193633164316384E-4</v>
      </c>
      <c r="J324" s="16">
        <f t="shared" ref="J324:J387" si="28">(F324-($E$7*I324))^2</f>
        <v>7.4000661533990021E-8</v>
      </c>
    </row>
    <row r="325" spans="1:10" x14ac:dyDescent="0.25">
      <c r="A325" s="37">
        <v>323</v>
      </c>
      <c r="B325" s="4">
        <v>1870</v>
      </c>
      <c r="C325" s="20">
        <f t="shared" si="25"/>
        <v>-3.2034197175377006E-3</v>
      </c>
      <c r="F325" s="19">
        <f t="shared" si="26"/>
        <v>1.0261897886709322E-5</v>
      </c>
      <c r="G325">
        <v>199</v>
      </c>
      <c r="H325" s="17">
        <f t="shared" si="27"/>
        <v>4.6599940496478051E-6</v>
      </c>
      <c r="I325" s="17">
        <f t="shared" ref="I325:I388" si="29">(1-$E$7)*H325+I324</f>
        <v>1.5195487399504535E-4</v>
      </c>
      <c r="J325" s="16">
        <f t="shared" si="28"/>
        <v>1.9905919679312381E-8</v>
      </c>
    </row>
    <row r="326" spans="1:10" x14ac:dyDescent="0.25">
      <c r="A326" s="37">
        <v>324</v>
      </c>
      <c r="B326" s="4">
        <v>1831</v>
      </c>
      <c r="C326" s="20">
        <f t="shared" si="25"/>
        <v>-2.1076165174121614E-2</v>
      </c>
      <c r="F326" s="19">
        <f t="shared" si="26"/>
        <v>4.4420473844685674E-4</v>
      </c>
      <c r="G326">
        <v>198</v>
      </c>
      <c r="H326" s="17">
        <f t="shared" si="27"/>
        <v>2.0252208375868576E-4</v>
      </c>
      <c r="I326" s="17">
        <f t="shared" si="29"/>
        <v>1.5276071960360706E-4</v>
      </c>
      <c r="J326" s="16">
        <f t="shared" si="28"/>
        <v>8.5294289787187792E-8</v>
      </c>
    </row>
    <row r="327" spans="1:10" x14ac:dyDescent="0.25">
      <c r="A327" s="37">
        <v>325</v>
      </c>
      <c r="B327" s="4">
        <v>1870</v>
      </c>
      <c r="C327" s="20">
        <f t="shared" si="25"/>
        <v>2.1076165174121544E-2</v>
      </c>
      <c r="F327" s="19">
        <f t="shared" si="26"/>
        <v>4.4420473844685381E-4</v>
      </c>
      <c r="G327">
        <v>197</v>
      </c>
      <c r="H327" s="17">
        <f t="shared" si="27"/>
        <v>2.0333114867745531E-4</v>
      </c>
      <c r="I327" s="17">
        <f t="shared" si="29"/>
        <v>1.5356978452237796E-4</v>
      </c>
      <c r="J327" s="16">
        <f t="shared" si="28"/>
        <v>8.482424175425766E-8</v>
      </c>
    </row>
    <row r="328" spans="1:10" x14ac:dyDescent="0.25">
      <c r="A328" s="37">
        <v>326</v>
      </c>
      <c r="B328" s="4">
        <v>1871</v>
      </c>
      <c r="C328" s="20">
        <f t="shared" si="25"/>
        <v>5.3461642545726514E-4</v>
      </c>
      <c r="F328" s="19">
        <f t="shared" si="26"/>
        <v>2.8581472236870351E-7</v>
      </c>
      <c r="G328">
        <v>196</v>
      </c>
      <c r="H328" s="17">
        <f t="shared" si="27"/>
        <v>1.3135204833566413E-7</v>
      </c>
      <c r="I328" s="17">
        <f t="shared" si="29"/>
        <v>1.5357030717881801E-4</v>
      </c>
      <c r="J328" s="16">
        <f t="shared" si="28"/>
        <v>2.3309175752039539E-8</v>
      </c>
    </row>
    <row r="329" spans="1:10" x14ac:dyDescent="0.25">
      <c r="A329" s="37">
        <v>327</v>
      </c>
      <c r="B329" s="4">
        <v>1876</v>
      </c>
      <c r="C329" s="20">
        <f t="shared" si="25"/>
        <v>2.6688032920803954E-3</v>
      </c>
      <c r="F329" s="19">
        <f t="shared" si="26"/>
        <v>7.1225110118191565E-6</v>
      </c>
      <c r="G329">
        <v>195</v>
      </c>
      <c r="H329" s="17">
        <f t="shared" si="27"/>
        <v>3.2863734270024753E-6</v>
      </c>
      <c r="I329" s="17">
        <f t="shared" si="29"/>
        <v>1.535833838248069E-4</v>
      </c>
      <c r="J329" s="16">
        <f t="shared" si="28"/>
        <v>2.1272151548486843E-8</v>
      </c>
    </row>
    <row r="330" spans="1:10" x14ac:dyDescent="0.25">
      <c r="A330" s="37">
        <v>328</v>
      </c>
      <c r="B330" s="4">
        <v>1940</v>
      </c>
      <c r="C330" s="20">
        <f t="shared" si="25"/>
        <v>3.3546122491203804E-2</v>
      </c>
      <c r="F330" s="19">
        <f t="shared" si="26"/>
        <v>1.1253423341948498E-3</v>
      </c>
      <c r="G330">
        <v>194</v>
      </c>
      <c r="H330" s="17">
        <f t="shared" si="27"/>
        <v>5.2131469210613438E-4</v>
      </c>
      <c r="I330" s="17">
        <f t="shared" si="29"/>
        <v>1.5565772133662608E-4</v>
      </c>
      <c r="J330" s="16">
        <f t="shared" si="28"/>
        <v>9.4148981903708101E-7</v>
      </c>
    </row>
    <row r="331" spans="1:10" x14ac:dyDescent="0.25">
      <c r="A331" s="37">
        <v>329</v>
      </c>
      <c r="B331" s="4">
        <v>1945</v>
      </c>
      <c r="C331" s="20">
        <f t="shared" si="25"/>
        <v>2.5740039951728426E-3</v>
      </c>
      <c r="F331" s="19">
        <f t="shared" si="26"/>
        <v>6.6254965671657553E-6</v>
      </c>
      <c r="G331">
        <v>193</v>
      </c>
      <c r="H331" s="17">
        <f t="shared" si="27"/>
        <v>3.0815219673757546E-6</v>
      </c>
      <c r="I331" s="17">
        <f t="shared" si="29"/>
        <v>1.5566998286830209E-4</v>
      </c>
      <c r="J331" s="16">
        <f t="shared" si="28"/>
        <v>2.2030000683261072E-8</v>
      </c>
    </row>
    <row r="332" spans="1:10" x14ac:dyDescent="0.25">
      <c r="A332" s="37">
        <v>330</v>
      </c>
      <c r="B332" s="4">
        <v>1945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1.5566998286830209E-4</v>
      </c>
      <c r="J332" s="16">
        <f t="shared" si="28"/>
        <v>2.404067743935991E-8</v>
      </c>
    </row>
    <row r="333" spans="1:10" x14ac:dyDescent="0.25">
      <c r="A333" s="37">
        <v>331</v>
      </c>
      <c r="B333" s="4">
        <v>1910</v>
      </c>
      <c r="C333" s="20">
        <f t="shared" si="25"/>
        <v>-1.8158735011871065E-2</v>
      </c>
      <c r="F333" s="19">
        <f t="shared" si="26"/>
        <v>3.2973965723135209E-4</v>
      </c>
      <c r="G333">
        <v>191</v>
      </c>
      <c r="H333" s="17">
        <f t="shared" si="27"/>
        <v>1.5458988378995881E-4</v>
      </c>
      <c r="I333" s="17">
        <f t="shared" si="29"/>
        <v>1.5628510383026414E-4</v>
      </c>
      <c r="J333" s="16">
        <f t="shared" si="28"/>
        <v>3.0302599905765177E-8</v>
      </c>
    </row>
    <row r="334" spans="1:10" x14ac:dyDescent="0.25">
      <c r="A334" s="37">
        <v>332</v>
      </c>
      <c r="B334" s="4">
        <v>1900</v>
      </c>
      <c r="C334" s="20">
        <f t="shared" si="25"/>
        <v>-5.2493558861436782E-3</v>
      </c>
      <c r="F334" s="19">
        <f t="shared" si="26"/>
        <v>2.755573721939128E-5</v>
      </c>
      <c r="G334">
        <v>190</v>
      </c>
      <c r="H334" s="17">
        <f t="shared" si="27"/>
        <v>1.2970402398001421E-5</v>
      </c>
      <c r="I334" s="17">
        <f t="shared" si="29"/>
        <v>1.5633671371704648E-4</v>
      </c>
      <c r="J334" s="16">
        <f t="shared" si="28"/>
        <v>1.6424704882383862E-8</v>
      </c>
    </row>
    <row r="335" spans="1:10" x14ac:dyDescent="0.25">
      <c r="A335" s="37">
        <v>333</v>
      </c>
      <c r="B335" s="4">
        <v>1910</v>
      </c>
      <c r="C335" s="20">
        <f t="shared" si="25"/>
        <v>5.249355886143745E-3</v>
      </c>
      <c r="F335" s="19">
        <f t="shared" si="26"/>
        <v>2.7555737219391981E-5</v>
      </c>
      <c r="G335">
        <v>189</v>
      </c>
      <c r="H335" s="17">
        <f t="shared" si="27"/>
        <v>1.302221846352806E-5</v>
      </c>
      <c r="I335" s="17">
        <f t="shared" si="29"/>
        <v>1.563885297825728E-4</v>
      </c>
      <c r="J335" s="16">
        <f t="shared" si="28"/>
        <v>1.6437936079098998E-8</v>
      </c>
    </row>
    <row r="336" spans="1:10" x14ac:dyDescent="0.25">
      <c r="A336" s="37">
        <v>334</v>
      </c>
      <c r="B336" s="4">
        <v>1910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1.563885297825728E-4</v>
      </c>
      <c r="J336" s="16">
        <f t="shared" si="28"/>
        <v>2.4263125236359528E-8</v>
      </c>
    </row>
    <row r="337" spans="1:10" x14ac:dyDescent="0.25">
      <c r="A337" s="37">
        <v>335</v>
      </c>
      <c r="B337" s="4">
        <v>1821</v>
      </c>
      <c r="C337" s="20">
        <f t="shared" si="25"/>
        <v>-4.7717441313067557E-2</v>
      </c>
      <c r="F337" s="19">
        <f t="shared" si="26"/>
        <v>2.2769542054660464E-3</v>
      </c>
      <c r="G337">
        <v>187</v>
      </c>
      <c r="H337" s="17">
        <f t="shared" si="27"/>
        <v>1.0846516774969978E-3</v>
      </c>
      <c r="I337" s="17">
        <f t="shared" si="29"/>
        <v>1.6070441363537539E-4</v>
      </c>
      <c r="J337" s="16">
        <f t="shared" si="28"/>
        <v>4.4812200663499755E-6</v>
      </c>
    </row>
    <row r="338" spans="1:10" x14ac:dyDescent="0.25">
      <c r="A338" s="37">
        <v>336</v>
      </c>
      <c r="B338" s="4">
        <v>1814</v>
      </c>
      <c r="C338" s="20">
        <f t="shared" si="25"/>
        <v>-3.8514490525260493E-3</v>
      </c>
      <c r="F338" s="19">
        <f t="shared" si="26"/>
        <v>1.4833659804203803E-5</v>
      </c>
      <c r="G338">
        <v>186</v>
      </c>
      <c r="H338" s="17">
        <f t="shared" si="27"/>
        <v>7.094402716572731E-6</v>
      </c>
      <c r="I338" s="17">
        <f t="shared" si="29"/>
        <v>1.6073264262239949E-4</v>
      </c>
      <c r="J338" s="16">
        <f t="shared" si="28"/>
        <v>2.1100298955896748E-8</v>
      </c>
    </row>
    <row r="339" spans="1:10" x14ac:dyDescent="0.25">
      <c r="A339" s="37">
        <v>337</v>
      </c>
      <c r="B339" s="4">
        <v>1814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1.6073264262239949E-4</v>
      </c>
      <c r="J339" s="16">
        <f t="shared" si="28"/>
        <v>2.5629794043768958E-8</v>
      </c>
    </row>
    <row r="340" spans="1:10" x14ac:dyDescent="0.25">
      <c r="A340" s="37">
        <v>338</v>
      </c>
      <c r="B340" s="4">
        <v>1802</v>
      </c>
      <c r="C340" s="20">
        <f t="shared" si="25"/>
        <v>-6.6371925067987298E-3</v>
      </c>
      <c r="F340" s="19">
        <f t="shared" si="26"/>
        <v>4.4052324372305205E-5</v>
      </c>
      <c r="G340">
        <v>184</v>
      </c>
      <c r="H340" s="17">
        <f t="shared" si="27"/>
        <v>2.1237305052613961E-5</v>
      </c>
      <c r="I340" s="17">
        <f t="shared" si="29"/>
        <v>1.6081714693272806E-4</v>
      </c>
      <c r="J340" s="16">
        <f t="shared" si="28"/>
        <v>1.3484997742599893E-8</v>
      </c>
    </row>
    <row r="341" spans="1:10" x14ac:dyDescent="0.25">
      <c r="A341" s="37">
        <v>339</v>
      </c>
      <c r="B341" s="4">
        <v>1780</v>
      </c>
      <c r="C341" s="20">
        <f t="shared" si="25"/>
        <v>-1.2283794882152423E-2</v>
      </c>
      <c r="F341" s="19">
        <f t="shared" si="26"/>
        <v>1.5089161670679406E-4</v>
      </c>
      <c r="G341">
        <v>183</v>
      </c>
      <c r="H341" s="17">
        <f t="shared" si="27"/>
        <v>7.3034357920142803E-5</v>
      </c>
      <c r="I341" s="17">
        <f t="shared" si="29"/>
        <v>1.6110775433470501E-4</v>
      </c>
      <c r="J341" s="16">
        <f t="shared" si="28"/>
        <v>9.1682190128128969E-11</v>
      </c>
    </row>
    <row r="342" spans="1:10" x14ac:dyDescent="0.25">
      <c r="A342" s="37">
        <v>340</v>
      </c>
      <c r="B342" s="4">
        <v>1750</v>
      </c>
      <c r="C342" s="20">
        <f t="shared" si="25"/>
        <v>-1.6997576368571136E-2</v>
      </c>
      <c r="F342" s="19">
        <f t="shared" si="26"/>
        <v>2.8891760240540792E-4</v>
      </c>
      <c r="G342">
        <v>182</v>
      </c>
      <c r="H342" s="17">
        <f t="shared" si="27"/>
        <v>1.4040016974952365E-4</v>
      </c>
      <c r="I342" s="17">
        <f t="shared" si="29"/>
        <v>1.6166641370722452E-4</v>
      </c>
      <c r="J342" s="16">
        <f t="shared" si="28"/>
        <v>1.6356994824883946E-8</v>
      </c>
    </row>
    <row r="343" spans="1:10" x14ac:dyDescent="0.25">
      <c r="A343" s="37">
        <v>341</v>
      </c>
      <c r="B343" s="4">
        <v>1745</v>
      </c>
      <c r="C343" s="20">
        <f t="shared" si="25"/>
        <v>-2.8612322810322348E-3</v>
      </c>
      <c r="F343" s="19">
        <f t="shared" si="26"/>
        <v>8.1866501660209249E-6</v>
      </c>
      <c r="G343">
        <v>181</v>
      </c>
      <c r="H343" s="17">
        <f t="shared" si="27"/>
        <v>3.9942145556725571E-6</v>
      </c>
      <c r="I343" s="17">
        <f t="shared" si="29"/>
        <v>1.6168230688884503E-4</v>
      </c>
      <c r="J343" s="16">
        <f t="shared" si="28"/>
        <v>2.3363830094118412E-8</v>
      </c>
    </row>
    <row r="344" spans="1:10" x14ac:dyDescent="0.25">
      <c r="A344" s="37">
        <v>342</v>
      </c>
      <c r="B344" s="4">
        <v>1700</v>
      </c>
      <c r="C344" s="20">
        <f t="shared" si="25"/>
        <v>-2.6126304592220036E-2</v>
      </c>
      <c r="F344" s="19">
        <f t="shared" si="26"/>
        <v>6.825837916454578E-4</v>
      </c>
      <c r="G344">
        <v>180</v>
      </c>
      <c r="H344" s="17">
        <f t="shared" si="27"/>
        <v>3.343587215294977E-4</v>
      </c>
      <c r="I344" s="17">
        <f t="shared" si="29"/>
        <v>1.6301273714330511E-4</v>
      </c>
      <c r="J344" s="16">
        <f t="shared" si="28"/>
        <v>2.7062852630419154E-7</v>
      </c>
    </row>
    <row r="345" spans="1:10" x14ac:dyDescent="0.25">
      <c r="A345" s="37">
        <v>343</v>
      </c>
      <c r="B345" s="4">
        <v>1739</v>
      </c>
      <c r="C345" s="20">
        <f t="shared" si="25"/>
        <v>2.2681984309975589E-2</v>
      </c>
      <c r="F345" s="19">
        <f t="shared" si="26"/>
        <v>5.1447241223797876E-4</v>
      </c>
      <c r="G345">
        <v>179</v>
      </c>
      <c r="H345" s="17">
        <f t="shared" si="27"/>
        <v>2.5301734997818296E-4</v>
      </c>
      <c r="I345" s="17">
        <f t="shared" si="29"/>
        <v>1.6401950596863868E-4</v>
      </c>
      <c r="J345" s="16">
        <f t="shared" si="28"/>
        <v>1.2327510595899263E-7</v>
      </c>
    </row>
    <row r="346" spans="1:10" x14ac:dyDescent="0.25">
      <c r="A346" s="37">
        <v>344</v>
      </c>
      <c r="B346" s="4">
        <v>1700</v>
      </c>
      <c r="C346" s="20">
        <f t="shared" si="25"/>
        <v>-2.2681984309975551E-2</v>
      </c>
      <c r="F346" s="19">
        <f t="shared" si="26"/>
        <v>5.1447241223797702E-4</v>
      </c>
      <c r="G346">
        <v>178</v>
      </c>
      <c r="H346" s="17">
        <f t="shared" si="27"/>
        <v>2.5402814079125539E-4</v>
      </c>
      <c r="I346" s="17">
        <f t="shared" si="29"/>
        <v>1.6503029678171193E-4</v>
      </c>
      <c r="J346" s="16">
        <f t="shared" si="28"/>
        <v>1.2256915530185138E-7</v>
      </c>
    </row>
    <row r="347" spans="1:10" x14ac:dyDescent="0.25">
      <c r="A347" s="37">
        <v>345</v>
      </c>
      <c r="B347" s="4">
        <v>1650</v>
      </c>
      <c r="C347" s="20">
        <f t="shared" si="25"/>
        <v>-2.985296314968116E-2</v>
      </c>
      <c r="F347" s="19">
        <f t="shared" si="26"/>
        <v>8.9119940881622129E-4</v>
      </c>
      <c r="G347">
        <v>177</v>
      </c>
      <c r="H347" s="17">
        <f t="shared" si="27"/>
        <v>4.4180045105764588E-4</v>
      </c>
      <c r="I347" s="17">
        <f t="shared" si="29"/>
        <v>1.6678824310903495E-4</v>
      </c>
      <c r="J347" s="16">
        <f t="shared" si="28"/>
        <v>5.2573350120708026E-7</v>
      </c>
    </row>
    <row r="348" spans="1:10" x14ac:dyDescent="0.25">
      <c r="A348" s="37">
        <v>346</v>
      </c>
      <c r="B348" s="4">
        <v>1650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1.6678824310903495E-4</v>
      </c>
      <c r="J348" s="16">
        <f t="shared" si="28"/>
        <v>2.7597377495135088E-8</v>
      </c>
    </row>
    <row r="349" spans="1:10" x14ac:dyDescent="0.25">
      <c r="A349" s="37">
        <v>347</v>
      </c>
      <c r="B349" s="4">
        <v>1647</v>
      </c>
      <c r="C349" s="20">
        <f t="shared" si="25"/>
        <v>-1.8198367169859828E-3</v>
      </c>
      <c r="F349" s="19">
        <f t="shared" si="26"/>
        <v>3.3118056764903199E-6</v>
      </c>
      <c r="G349">
        <v>175</v>
      </c>
      <c r="H349" s="17">
        <f t="shared" si="27"/>
        <v>1.6549282334844718E-6</v>
      </c>
      <c r="I349" s="17">
        <f t="shared" si="29"/>
        <v>1.6679482815213094E-4</v>
      </c>
      <c r="J349" s="16">
        <f t="shared" si="28"/>
        <v>2.6510136638901825E-8</v>
      </c>
    </row>
    <row r="350" spans="1:10" x14ac:dyDescent="0.25">
      <c r="A350" s="37">
        <v>348</v>
      </c>
      <c r="B350" s="4">
        <v>1686</v>
      </c>
      <c r="C350" s="20">
        <f t="shared" si="25"/>
        <v>2.3403408384160395E-2</v>
      </c>
      <c r="F350" s="19">
        <f t="shared" si="26"/>
        <v>5.4771952399578904E-4</v>
      </c>
      <c r="G350">
        <v>174</v>
      </c>
      <c r="H350" s="17">
        <f t="shared" si="27"/>
        <v>2.7479198922269283E-4</v>
      </c>
      <c r="I350" s="17">
        <f t="shared" si="29"/>
        <v>1.6788823936770436E-4</v>
      </c>
      <c r="J350" s="16">
        <f t="shared" si="28"/>
        <v>1.4477973283940376E-7</v>
      </c>
    </row>
    <row r="351" spans="1:10" x14ac:dyDescent="0.25">
      <c r="A351" s="37">
        <v>349</v>
      </c>
      <c r="B351" s="4">
        <v>1730</v>
      </c>
      <c r="C351" s="20">
        <f t="shared" si="25"/>
        <v>2.5762548930023783E-2</v>
      </c>
      <c r="F351" s="19">
        <f t="shared" si="26"/>
        <v>6.6370892737186956E-4</v>
      </c>
      <c r="G351">
        <v>173</v>
      </c>
      <c r="H351" s="17">
        <f t="shared" si="27"/>
        <v>3.3431436043483719E-4</v>
      </c>
      <c r="I351" s="17">
        <f t="shared" si="29"/>
        <v>1.6921849310712637E-4</v>
      </c>
      <c r="J351" s="16">
        <f t="shared" si="28"/>
        <v>2.4518715238899975E-7</v>
      </c>
    </row>
    <row r="352" spans="1:10" x14ac:dyDescent="0.25">
      <c r="A352" s="37">
        <v>350</v>
      </c>
      <c r="B352" s="4">
        <v>1690</v>
      </c>
      <c r="C352" s="20">
        <f t="shared" si="25"/>
        <v>-2.3392879574705462E-2</v>
      </c>
      <c r="F352" s="19">
        <f t="shared" si="26"/>
        <v>5.4722681479667202E-4</v>
      </c>
      <c r="G352">
        <v>172</v>
      </c>
      <c r="H352" s="17">
        <f t="shared" si="27"/>
        <v>2.7674276127191363E-4</v>
      </c>
      <c r="I352" s="17">
        <f t="shared" si="29"/>
        <v>1.7031966654329318E-4</v>
      </c>
      <c r="J352" s="16">
        <f t="shared" si="28"/>
        <v>1.4257032560712961E-7</v>
      </c>
    </row>
    <row r="353" spans="1:10" x14ac:dyDescent="0.25">
      <c r="A353" s="37">
        <v>351</v>
      </c>
      <c r="B353" s="4">
        <v>1705</v>
      </c>
      <c r="C353" s="20">
        <f t="shared" si="25"/>
        <v>8.8365818004979436E-3</v>
      </c>
      <c r="F353" s="19">
        <f t="shared" si="26"/>
        <v>7.8085177916891474E-5</v>
      </c>
      <c r="G353">
        <v>171</v>
      </c>
      <c r="H353" s="17">
        <f t="shared" si="27"/>
        <v>3.9646881320410436E-5</v>
      </c>
      <c r="I353" s="17">
        <f t="shared" si="29"/>
        <v>1.7047742348817672E-4</v>
      </c>
      <c r="J353" s="16">
        <f t="shared" si="28"/>
        <v>8.4114407896218925E-9</v>
      </c>
    </row>
    <row r="354" spans="1:10" x14ac:dyDescent="0.25">
      <c r="A354" s="37">
        <v>352</v>
      </c>
      <c r="B354" s="4">
        <v>1705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1.7047742348817672E-4</v>
      </c>
      <c r="J354" s="16">
        <f t="shared" si="28"/>
        <v>2.8831729335658983E-8</v>
      </c>
    </row>
    <row r="355" spans="1:10" x14ac:dyDescent="0.25">
      <c r="A355" s="37">
        <v>353</v>
      </c>
      <c r="B355" s="4">
        <v>1748</v>
      </c>
      <c r="C355" s="20">
        <f t="shared" si="25"/>
        <v>2.490716649786354E-2</v>
      </c>
      <c r="F355" s="19">
        <f t="shared" si="26"/>
        <v>6.2036694295229591E-4</v>
      </c>
      <c r="G355">
        <v>169</v>
      </c>
      <c r="H355" s="17">
        <f t="shared" si="27"/>
        <v>3.1750614003272191E-4</v>
      </c>
      <c r="I355" s="17">
        <f t="shared" si="29"/>
        <v>1.7174079646898024E-4</v>
      </c>
      <c r="J355" s="16">
        <f t="shared" si="28"/>
        <v>2.0187903738837287E-7</v>
      </c>
    </row>
    <row r="356" spans="1:10" x14ac:dyDescent="0.25">
      <c r="A356" s="37">
        <v>354</v>
      </c>
      <c r="B356" s="4">
        <v>1690</v>
      </c>
      <c r="C356" s="20">
        <f t="shared" si="25"/>
        <v>-3.3743748298361562E-2</v>
      </c>
      <c r="F356" s="19">
        <f t="shared" si="26"/>
        <v>1.1386405492231789E-3</v>
      </c>
      <c r="G356">
        <v>168</v>
      </c>
      <c r="H356" s="17">
        <f t="shared" si="27"/>
        <v>5.8508862269062377E-4</v>
      </c>
      <c r="I356" s="17">
        <f t="shared" si="29"/>
        <v>1.740688936743026E-4</v>
      </c>
      <c r="J356" s="16">
        <f t="shared" si="28"/>
        <v>9.3173513888460192E-7</v>
      </c>
    </row>
    <row r="357" spans="1:10" x14ac:dyDescent="0.25">
      <c r="A357" s="37">
        <v>355</v>
      </c>
      <c r="B357" s="4">
        <v>1745</v>
      </c>
      <c r="C357" s="20">
        <f t="shared" si="25"/>
        <v>3.2026026719408435E-2</v>
      </c>
      <c r="F357" s="19">
        <f t="shared" si="26"/>
        <v>1.0256663874322631E-3</v>
      </c>
      <c r="G357">
        <v>167</v>
      </c>
      <c r="H357" s="17">
        <f t="shared" si="27"/>
        <v>5.2914251539835997E-4</v>
      </c>
      <c r="I357" s="17">
        <f t="shared" si="29"/>
        <v>1.7617437849069007E-4</v>
      </c>
      <c r="J357" s="16">
        <f t="shared" si="28"/>
        <v>7.2282816394340028E-7</v>
      </c>
    </row>
    <row r="358" spans="1:10" x14ac:dyDescent="0.25">
      <c r="A358" s="37">
        <v>356</v>
      </c>
      <c r="B358" s="4">
        <v>1761</v>
      </c>
      <c r="C358" s="20">
        <f t="shared" si="25"/>
        <v>9.127273859678672E-3</v>
      </c>
      <c r="F358" s="19">
        <f t="shared" si="26"/>
        <v>8.3307128109573602E-5</v>
      </c>
      <c r="G358">
        <v>166</v>
      </c>
      <c r="H358" s="17">
        <f t="shared" si="27"/>
        <v>4.3149942783878787E-5</v>
      </c>
      <c r="I358" s="17">
        <f t="shared" si="29"/>
        <v>1.7634607429421295E-4</v>
      </c>
      <c r="J358" s="16">
        <f t="shared" si="28"/>
        <v>8.526168890099011E-9</v>
      </c>
    </row>
    <row r="359" spans="1:10" x14ac:dyDescent="0.25">
      <c r="A359" s="37">
        <v>357</v>
      </c>
      <c r="B359" s="4">
        <v>1761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1.7634607429421295E-4</v>
      </c>
      <c r="J359" s="16">
        <f t="shared" si="28"/>
        <v>3.0850949753859531E-8</v>
      </c>
    </row>
    <row r="360" spans="1:10" x14ac:dyDescent="0.25">
      <c r="A360" s="37">
        <v>358</v>
      </c>
      <c r="B360" s="4">
        <v>1756</v>
      </c>
      <c r="C360" s="20">
        <f t="shared" si="25"/>
        <v>-2.8433343011441733E-3</v>
      </c>
      <c r="F360" s="19">
        <f t="shared" si="26"/>
        <v>8.0845499480630249E-6</v>
      </c>
      <c r="G360">
        <v>164</v>
      </c>
      <c r="H360" s="17">
        <f t="shared" si="27"/>
        <v>4.2210156607263218E-6</v>
      </c>
      <c r="I360" s="17">
        <f t="shared" si="29"/>
        <v>1.7636286992889504E-4</v>
      </c>
      <c r="J360" s="16">
        <f t="shared" si="28"/>
        <v>2.8081904536075537E-8</v>
      </c>
    </row>
    <row r="361" spans="1:10" x14ac:dyDescent="0.25">
      <c r="A361" s="37">
        <v>359</v>
      </c>
      <c r="B361" s="4">
        <v>1732</v>
      </c>
      <c r="C361" s="20">
        <f t="shared" si="25"/>
        <v>-1.376168507268149E-2</v>
      </c>
      <c r="F361" s="19">
        <f t="shared" si="26"/>
        <v>1.8938397603966456E-4</v>
      </c>
      <c r="G361">
        <v>163</v>
      </c>
      <c r="H361" s="17">
        <f t="shared" si="27"/>
        <v>9.9274080215807804E-5</v>
      </c>
      <c r="I361" s="17">
        <f t="shared" si="29"/>
        <v>1.767578865122778E-4</v>
      </c>
      <c r="J361" s="16">
        <f t="shared" si="28"/>
        <v>1.7767338669135716E-10</v>
      </c>
    </row>
    <row r="362" spans="1:10" x14ac:dyDescent="0.25">
      <c r="A362" s="37">
        <v>360</v>
      </c>
      <c r="B362" s="4">
        <v>1733</v>
      </c>
      <c r="C362" s="20">
        <f t="shared" si="25"/>
        <v>5.7720059322557851E-4</v>
      </c>
      <c r="F362" s="19">
        <f t="shared" si="26"/>
        <v>3.3316052481995976E-7</v>
      </c>
      <c r="G362">
        <v>162</v>
      </c>
      <c r="H362" s="17">
        <f t="shared" si="27"/>
        <v>1.7533866931636458E-7</v>
      </c>
      <c r="I362" s="17">
        <f t="shared" si="29"/>
        <v>1.7675858419370619E-4</v>
      </c>
      <c r="J362" s="16">
        <f t="shared" si="28"/>
        <v>3.087825373192363E-8</v>
      </c>
    </row>
    <row r="363" spans="1:10" x14ac:dyDescent="0.25">
      <c r="A363" s="37">
        <v>361</v>
      </c>
      <c r="B363" s="4">
        <v>1744</v>
      </c>
      <c r="C363" s="20">
        <f t="shared" si="25"/>
        <v>6.3273147533189061E-3</v>
      </c>
      <c r="F363" s="19">
        <f t="shared" si="26"/>
        <v>4.0034911987567093E-5</v>
      </c>
      <c r="G363">
        <v>161</v>
      </c>
      <c r="H363" s="17">
        <f t="shared" si="27"/>
        <v>2.1154101008208343E-5</v>
      </c>
      <c r="I363" s="17">
        <f t="shared" si="29"/>
        <v>1.7684275743093619E-4</v>
      </c>
      <c r="J363" s="16">
        <f t="shared" si="28"/>
        <v>1.852434758817354E-8</v>
      </c>
    </row>
    <row r="364" spans="1:10" x14ac:dyDescent="0.25">
      <c r="A364" s="37">
        <v>362</v>
      </c>
      <c r="B364" s="4">
        <v>1730</v>
      </c>
      <c r="C364" s="20">
        <f t="shared" si="25"/>
        <v>-8.0599169771002864E-3</v>
      </c>
      <c r="F364" s="19">
        <f t="shared" si="26"/>
        <v>6.4962261677749421E-5</v>
      </c>
      <c r="G364">
        <v>160</v>
      </c>
      <c r="H364" s="17">
        <f t="shared" si="27"/>
        <v>3.4462625376764144E-5</v>
      </c>
      <c r="I364" s="17">
        <f t="shared" si="29"/>
        <v>1.7697988595936109E-4</v>
      </c>
      <c r="J364" s="16">
        <f t="shared" si="28"/>
        <v>1.2390675773281278E-8</v>
      </c>
    </row>
    <row r="365" spans="1:10" x14ac:dyDescent="0.25">
      <c r="A365" s="37">
        <v>363</v>
      </c>
      <c r="B365" s="4">
        <v>1750</v>
      </c>
      <c r="C365" s="20">
        <f t="shared" si="25"/>
        <v>1.1494379425735212E-2</v>
      </c>
      <c r="F365" s="19">
        <f t="shared" si="26"/>
        <v>1.3212075838276493E-4</v>
      </c>
      <c r="G365">
        <v>159</v>
      </c>
      <c r="H365" s="17">
        <f t="shared" si="27"/>
        <v>7.0370365598320368E-5</v>
      </c>
      <c r="I365" s="17">
        <f t="shared" si="29"/>
        <v>1.772598932012274E-4</v>
      </c>
      <c r="J365" s="16">
        <f t="shared" si="28"/>
        <v>1.974363359419011E-9</v>
      </c>
    </row>
    <row r="366" spans="1:10" x14ac:dyDescent="0.25">
      <c r="A366" s="37">
        <v>364</v>
      </c>
      <c r="B366" s="4">
        <v>1790</v>
      </c>
      <c r="C366" s="20">
        <f t="shared" si="25"/>
        <v>2.2599831917240992E-2</v>
      </c>
      <c r="F366" s="19">
        <f t="shared" si="26"/>
        <v>5.1075240268754472E-4</v>
      </c>
      <c r="G366">
        <v>158</v>
      </c>
      <c r="H366" s="17">
        <f t="shared" si="27"/>
        <v>2.7312452225817033E-4</v>
      </c>
      <c r="I366" s="17">
        <f t="shared" si="29"/>
        <v>1.7834666948146019E-4</v>
      </c>
      <c r="J366" s="16">
        <f t="shared" si="28"/>
        <v>1.1096585880376312E-7</v>
      </c>
    </row>
    <row r="367" spans="1:10" x14ac:dyDescent="0.25">
      <c r="A367" s="37">
        <v>365</v>
      </c>
      <c r="B367" s="4">
        <v>1838</v>
      </c>
      <c r="C367" s="20">
        <f t="shared" si="25"/>
        <v>2.6462404080831652E-2</v>
      </c>
      <c r="F367" s="19">
        <f t="shared" si="26"/>
        <v>7.0025882973721572E-4</v>
      </c>
      <c r="G367">
        <v>157</v>
      </c>
      <c r="H367" s="17">
        <f t="shared" si="27"/>
        <v>3.7595892306689865E-4</v>
      </c>
      <c r="I367" s="17">
        <f t="shared" si="29"/>
        <v>1.7984262904068558E-4</v>
      </c>
      <c r="J367" s="16">
        <f t="shared" si="28"/>
        <v>2.715783567320871E-7</v>
      </c>
    </row>
    <row r="368" spans="1:10" x14ac:dyDescent="0.25">
      <c r="A368" s="37">
        <v>366</v>
      </c>
      <c r="B368" s="4">
        <v>1879</v>
      </c>
      <c r="C368" s="20">
        <f t="shared" si="25"/>
        <v>2.2061696497832888E-2</v>
      </c>
      <c r="F368" s="19">
        <f t="shared" si="26"/>
        <v>4.8671845236249195E-4</v>
      </c>
      <c r="G368">
        <v>156</v>
      </c>
      <c r="H368" s="17">
        <f t="shared" si="27"/>
        <v>2.6235608502427174E-4</v>
      </c>
      <c r="I368" s="17">
        <f t="shared" si="29"/>
        <v>1.8088655716483112E-4</v>
      </c>
      <c r="J368" s="16">
        <f t="shared" si="28"/>
        <v>9.3973915314654463E-8</v>
      </c>
    </row>
    <row r="369" spans="1:10" x14ac:dyDescent="0.25">
      <c r="A369" s="37">
        <v>367</v>
      </c>
      <c r="B369" s="4">
        <v>1840</v>
      </c>
      <c r="C369" s="20">
        <f t="shared" si="25"/>
        <v>-2.0974148810434041E-2</v>
      </c>
      <c r="F369" s="19">
        <f t="shared" si="26"/>
        <v>4.399149183222317E-4</v>
      </c>
      <c r="G369">
        <v>155</v>
      </c>
      <c r="H369" s="17">
        <f t="shared" si="27"/>
        <v>2.3807486514088692E-4</v>
      </c>
      <c r="I369" s="17">
        <f t="shared" si="29"/>
        <v>1.8183386908766965E-4</v>
      </c>
      <c r="J369" s="16">
        <f t="shared" si="28"/>
        <v>6.6979808243408735E-8</v>
      </c>
    </row>
    <row r="370" spans="1:10" x14ac:dyDescent="0.25">
      <c r="A370" s="37">
        <v>368</v>
      </c>
      <c r="B370" s="4">
        <v>1818</v>
      </c>
      <c r="C370" s="20">
        <f t="shared" si="25"/>
        <v>-1.2028575865607146E-2</v>
      </c>
      <c r="F370" s="19">
        <f t="shared" si="26"/>
        <v>1.446866373546667E-4</v>
      </c>
      <c r="G370">
        <v>154</v>
      </c>
      <c r="H370" s="17">
        <f t="shared" si="27"/>
        <v>7.8614889318407818E-5</v>
      </c>
      <c r="I370" s="17">
        <f t="shared" si="29"/>
        <v>1.8214668170617049E-4</v>
      </c>
      <c r="J370" s="16">
        <f t="shared" si="28"/>
        <v>1.349480318948245E-9</v>
      </c>
    </row>
    <row r="371" spans="1:10" x14ac:dyDescent="0.25">
      <c r="A371" s="37">
        <v>369</v>
      </c>
      <c r="B371" s="4">
        <v>1800</v>
      </c>
      <c r="C371" s="20">
        <f t="shared" si="25"/>
        <v>-9.950330853168092E-3</v>
      </c>
      <c r="F371" s="19">
        <f t="shared" si="26"/>
        <v>9.9009084087508847E-5</v>
      </c>
      <c r="G371">
        <v>153</v>
      </c>
      <c r="H371" s="17">
        <f t="shared" si="27"/>
        <v>5.4011091483201143E-5</v>
      </c>
      <c r="I371" s="17">
        <f t="shared" si="29"/>
        <v>1.8236159456938802E-4</v>
      </c>
      <c r="J371" s="16">
        <f t="shared" si="28"/>
        <v>6.8272020386884883E-9</v>
      </c>
    </row>
    <row r="372" spans="1:10" x14ac:dyDescent="0.25">
      <c r="A372" s="37">
        <v>370</v>
      </c>
      <c r="B372" s="4">
        <v>1860</v>
      </c>
      <c r="C372" s="20">
        <f t="shared" si="25"/>
        <v>3.278982282299097E-2</v>
      </c>
      <c r="F372" s="19">
        <f t="shared" si="26"/>
        <v>1.0751724807631395E-3</v>
      </c>
      <c r="G372">
        <v>152</v>
      </c>
      <c r="H372" s="17">
        <f t="shared" si="27"/>
        <v>5.8886748885985925E-4</v>
      </c>
      <c r="I372" s="17">
        <f t="shared" si="29"/>
        <v>1.8470472807421563E-4</v>
      </c>
      <c r="J372" s="16">
        <f t="shared" si="28"/>
        <v>7.9424225629908482E-7</v>
      </c>
    </row>
    <row r="373" spans="1:10" x14ac:dyDescent="0.25">
      <c r="A373" s="37">
        <v>371</v>
      </c>
      <c r="B373" s="4">
        <v>1870</v>
      </c>
      <c r="C373" s="20">
        <f t="shared" si="25"/>
        <v>5.3619431413853731E-3</v>
      </c>
      <c r="F373" s="19">
        <f t="shared" si="26"/>
        <v>2.8750434251449643E-5</v>
      </c>
      <c r="G373">
        <v>151</v>
      </c>
      <c r="H373" s="17">
        <f t="shared" si="27"/>
        <v>1.5809399473271425E-5</v>
      </c>
      <c r="I373" s="17">
        <f t="shared" si="29"/>
        <v>1.8476763447386888E-4</v>
      </c>
      <c r="J373" s="16">
        <f t="shared" si="28"/>
        <v>2.4112499668421957E-8</v>
      </c>
    </row>
    <row r="374" spans="1:10" x14ac:dyDescent="0.25">
      <c r="A374" s="37">
        <v>372</v>
      </c>
      <c r="B374" s="4">
        <v>1807</v>
      </c>
      <c r="C374" s="20">
        <f t="shared" si="25"/>
        <v>-3.4270419256403818E-2</v>
      </c>
      <c r="F374" s="19">
        <f t="shared" si="26"/>
        <v>1.1744616360096936E-3</v>
      </c>
      <c r="G374">
        <v>150</v>
      </c>
      <c r="H374" s="17">
        <f t="shared" si="27"/>
        <v>6.4839749239912255E-4</v>
      </c>
      <c r="I374" s="17">
        <f t="shared" si="29"/>
        <v>1.8734764087196051E-4</v>
      </c>
      <c r="J374" s="16">
        <f t="shared" si="28"/>
        <v>9.7586631443233455E-7</v>
      </c>
    </row>
    <row r="375" spans="1:10" x14ac:dyDescent="0.25">
      <c r="A375" s="37">
        <v>373</v>
      </c>
      <c r="B375" s="4">
        <v>1839</v>
      </c>
      <c r="C375" s="20">
        <f t="shared" si="25"/>
        <v>1.7553934012092622E-2</v>
      </c>
      <c r="F375" s="19">
        <f t="shared" si="26"/>
        <v>3.0814059930090219E-4</v>
      </c>
      <c r="G375">
        <v>149</v>
      </c>
      <c r="H375" s="17">
        <f t="shared" si="27"/>
        <v>1.7079806309701288E-4</v>
      </c>
      <c r="I375" s="17">
        <f t="shared" si="29"/>
        <v>1.8802725499869236E-4</v>
      </c>
      <c r="J375" s="16">
        <f t="shared" si="28"/>
        <v>1.460750562787539E-8</v>
      </c>
    </row>
    <row r="376" spans="1:10" x14ac:dyDescent="0.25">
      <c r="A376" s="37">
        <v>374</v>
      </c>
      <c r="B376" s="4">
        <v>1810</v>
      </c>
      <c r="C376" s="20">
        <f t="shared" si="25"/>
        <v>-1.5895100344449641E-2</v>
      </c>
      <c r="F376" s="19">
        <f t="shared" si="26"/>
        <v>2.526542149601231E-4</v>
      </c>
      <c r="G376">
        <v>148</v>
      </c>
      <c r="H376" s="17">
        <f t="shared" si="27"/>
        <v>1.4060219257780831E-4</v>
      </c>
      <c r="I376" s="17">
        <f t="shared" si="29"/>
        <v>1.8858671823025768E-4</v>
      </c>
      <c r="J376" s="16">
        <f t="shared" si="28"/>
        <v>4.201359228921204E-9</v>
      </c>
    </row>
    <row r="377" spans="1:10" x14ac:dyDescent="0.25">
      <c r="A377" s="37">
        <v>375</v>
      </c>
      <c r="B377" s="4">
        <v>1810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1.8858671823025768E-4</v>
      </c>
      <c r="J377" s="16">
        <f t="shared" si="28"/>
        <v>3.5282483917167655E-8</v>
      </c>
    </row>
    <row r="378" spans="1:10" x14ac:dyDescent="0.25">
      <c r="A378" s="37">
        <v>376</v>
      </c>
      <c r="B378" s="4">
        <v>1820</v>
      </c>
      <c r="C378" s="20">
        <f t="shared" si="25"/>
        <v>5.5096558109696998E-3</v>
      </c>
      <c r="F378" s="19">
        <f t="shared" si="26"/>
        <v>3.035630715535218E-5</v>
      </c>
      <c r="G378">
        <v>146</v>
      </c>
      <c r="H378" s="17">
        <f t="shared" si="27"/>
        <v>1.7028544855731039E-5</v>
      </c>
      <c r="I378" s="17">
        <f t="shared" si="29"/>
        <v>1.8865447567101431E-4</v>
      </c>
      <c r="J378" s="16">
        <f t="shared" si="28"/>
        <v>2.4821215645030532E-8</v>
      </c>
    </row>
    <row r="379" spans="1:10" x14ac:dyDescent="0.25">
      <c r="A379" s="37">
        <v>377</v>
      </c>
      <c r="B379" s="4">
        <v>1812</v>
      </c>
      <c r="C379" s="20">
        <f t="shared" si="25"/>
        <v>-4.4052934679163795E-3</v>
      </c>
      <c r="F379" s="19">
        <f t="shared" si="26"/>
        <v>1.9406610538466721E-5</v>
      </c>
      <c r="G379">
        <v>145</v>
      </c>
      <c r="H379" s="17">
        <f t="shared" si="27"/>
        <v>1.0929739633416371E-5</v>
      </c>
      <c r="I379" s="17">
        <f t="shared" si="29"/>
        <v>1.8869796565750292E-4</v>
      </c>
      <c r="J379" s="16">
        <f t="shared" si="28"/>
        <v>2.8405905660017118E-8</v>
      </c>
    </row>
    <row r="380" spans="1:10" x14ac:dyDescent="0.25">
      <c r="A380" s="37">
        <v>378</v>
      </c>
      <c r="B380" s="4">
        <v>1830</v>
      </c>
      <c r="C380" s="20">
        <f t="shared" si="25"/>
        <v>9.8847592325419249E-3</v>
      </c>
      <c r="F380" s="19">
        <f t="shared" si="26"/>
        <v>9.7708465085322827E-5</v>
      </c>
      <c r="G380">
        <v>144</v>
      </c>
      <c r="H380" s="17">
        <f t="shared" si="27"/>
        <v>5.5248926490813468E-5</v>
      </c>
      <c r="I380" s="17">
        <f t="shared" si="29"/>
        <v>1.8891780392878705E-4</v>
      </c>
      <c r="J380" s="16">
        <f t="shared" si="28"/>
        <v>8.1825819843278989E-9</v>
      </c>
    </row>
    <row r="381" spans="1:10" x14ac:dyDescent="0.25">
      <c r="A381" s="37">
        <v>379</v>
      </c>
      <c r="B381" s="4">
        <v>1850</v>
      </c>
      <c r="C381" s="20">
        <f t="shared" si="25"/>
        <v>1.0869672236903891E-2</v>
      </c>
      <c r="F381" s="19">
        <f t="shared" si="26"/>
        <v>1.1814977453771924E-4</v>
      </c>
      <c r="G381">
        <v>143</v>
      </c>
      <c r="H381" s="17">
        <f t="shared" si="27"/>
        <v>6.7074288895218202E-5</v>
      </c>
      <c r="I381" s="17">
        <f t="shared" si="29"/>
        <v>1.8918469591483838E-4</v>
      </c>
      <c r="J381" s="16">
        <f t="shared" si="28"/>
        <v>4.9395800335710871E-9</v>
      </c>
    </row>
    <row r="382" spans="1:10" x14ac:dyDescent="0.25">
      <c r="A382" s="37">
        <v>380</v>
      </c>
      <c r="B382" s="4">
        <v>1800</v>
      </c>
      <c r="C382" s="20">
        <f t="shared" si="25"/>
        <v>-2.7398974188114388E-2</v>
      </c>
      <c r="F382" s="19">
        <f t="shared" si="26"/>
        <v>7.5070378656095854E-4</v>
      </c>
      <c r="G382">
        <v>142</v>
      </c>
      <c r="H382" s="17">
        <f t="shared" si="27"/>
        <v>4.2788130651692276E-4</v>
      </c>
      <c r="I382" s="17">
        <f t="shared" si="29"/>
        <v>1.9088725726243522E-4</v>
      </c>
      <c r="J382" s="16">
        <f t="shared" si="28"/>
        <v>3.1424554073305807E-7</v>
      </c>
    </row>
    <row r="383" spans="1:10" x14ac:dyDescent="0.25">
      <c r="A383" s="37">
        <v>381</v>
      </c>
      <c r="B383" s="4">
        <v>1740</v>
      </c>
      <c r="C383" s="20">
        <f t="shared" si="25"/>
        <v>-3.3901551675681339E-2</v>
      </c>
      <c r="F383" s="19">
        <f t="shared" si="26"/>
        <v>1.1493152060188922E-3</v>
      </c>
      <c r="G383">
        <v>141</v>
      </c>
      <c r="H383" s="17">
        <f t="shared" si="27"/>
        <v>6.5769628136448676E-4</v>
      </c>
      <c r="I383" s="17">
        <f t="shared" si="29"/>
        <v>1.935042640118644E-4</v>
      </c>
      <c r="J383" s="16">
        <f t="shared" si="28"/>
        <v>9.1504702829842786E-7</v>
      </c>
    </row>
    <row r="384" spans="1:10" x14ac:dyDescent="0.25">
      <c r="A384" s="37">
        <v>382</v>
      </c>
      <c r="B384" s="4">
        <v>1720</v>
      </c>
      <c r="C384" s="20">
        <f t="shared" si="25"/>
        <v>-1.1560822401075971E-2</v>
      </c>
      <c r="F384" s="19">
        <f t="shared" si="26"/>
        <v>1.3365261458921998E-4</v>
      </c>
      <c r="G384">
        <v>140</v>
      </c>
      <c r="H384" s="17">
        <f t="shared" si="27"/>
        <v>7.678832947995078E-5</v>
      </c>
      <c r="I384" s="17">
        <f t="shared" si="29"/>
        <v>1.9380980865643728E-4</v>
      </c>
      <c r="J384" s="16">
        <f t="shared" si="28"/>
        <v>3.5266987825311303E-9</v>
      </c>
    </row>
    <row r="385" spans="1:10" x14ac:dyDescent="0.25">
      <c r="A385" s="37">
        <v>383</v>
      </c>
      <c r="B385" s="4">
        <v>1698</v>
      </c>
      <c r="C385" s="20">
        <f t="shared" si="25"/>
        <v>-1.2873202936206146E-2</v>
      </c>
      <c r="F385" s="19">
        <f t="shared" si="26"/>
        <v>1.6571935383674654E-4</v>
      </c>
      <c r="G385">
        <v>139</v>
      </c>
      <c r="H385" s="17">
        <f t="shared" si="27"/>
        <v>9.559221364074461E-5</v>
      </c>
      <c r="I385" s="17">
        <f t="shared" si="29"/>
        <v>1.9419017490660323E-4</v>
      </c>
      <c r="J385" s="16">
        <f t="shared" si="28"/>
        <v>7.6718632504973111E-10</v>
      </c>
    </row>
    <row r="386" spans="1:10" x14ac:dyDescent="0.25">
      <c r="A386" s="37">
        <v>384</v>
      </c>
      <c r="B386" s="4">
        <v>1725</v>
      </c>
      <c r="C386" s="20">
        <f t="shared" si="25"/>
        <v>1.57759625941674E-2</v>
      </c>
      <c r="F386" s="19">
        <f t="shared" si="26"/>
        <v>2.4888099577256899E-4</v>
      </c>
      <c r="G386">
        <v>138</v>
      </c>
      <c r="H386" s="17">
        <f t="shared" si="27"/>
        <v>1.4413602806457156E-4</v>
      </c>
      <c r="I386" s="17">
        <f t="shared" si="29"/>
        <v>1.9476369944820216E-4</v>
      </c>
      <c r="J386" s="16">
        <f t="shared" si="28"/>
        <v>3.013161407806268E-9</v>
      </c>
    </row>
    <row r="387" spans="1:10" x14ac:dyDescent="0.25">
      <c r="A387" s="37">
        <v>385</v>
      </c>
      <c r="B387" s="4">
        <v>1700</v>
      </c>
      <c r="C387" s="20">
        <f t="shared" si="25"/>
        <v>-1.4598799421152636E-2</v>
      </c>
      <c r="F387" s="19">
        <f t="shared" si="26"/>
        <v>2.1312494453904653E-4</v>
      </c>
      <c r="G387">
        <v>137</v>
      </c>
      <c r="H387" s="17">
        <f t="shared" si="27"/>
        <v>1.239214894234214E-4</v>
      </c>
      <c r="I387" s="17">
        <f t="shared" si="29"/>
        <v>1.9525678931872354E-4</v>
      </c>
      <c r="J387" s="16">
        <f t="shared" si="28"/>
        <v>3.4763945028343213E-10</v>
      </c>
    </row>
    <row r="388" spans="1:10" x14ac:dyDescent="0.25">
      <c r="A388" s="37">
        <v>386</v>
      </c>
      <c r="B388" s="4">
        <v>1700</v>
      </c>
      <c r="C388" s="20">
        <f t="shared" ref="C388:C451" si="30">LN(B388/B387)</f>
        <v>0</v>
      </c>
      <c r="F388" s="19">
        <f t="shared" ref="F388:F451" si="31">C388^2</f>
        <v>0</v>
      </c>
      <c r="G388">
        <v>136</v>
      </c>
      <c r="H388" s="17">
        <f t="shared" ref="H388:H451" si="32">F388*($E$7^(G388-1))</f>
        <v>0</v>
      </c>
      <c r="I388" s="17">
        <f t="shared" si="29"/>
        <v>1.9525678931872354E-4</v>
      </c>
      <c r="J388" s="16">
        <f t="shared" ref="J388:J451" si="33">(F388-($E$7*I388))^2</f>
        <v>3.7822413099987113E-8</v>
      </c>
    </row>
    <row r="389" spans="1:10" x14ac:dyDescent="0.25">
      <c r="A389" s="37">
        <v>387</v>
      </c>
      <c r="B389" s="4">
        <v>1680</v>
      </c>
      <c r="C389" s="20">
        <f t="shared" si="30"/>
        <v>-1.1834457647002796E-2</v>
      </c>
      <c r="F389" s="19">
        <f t="shared" si="31"/>
        <v>1.4005438779870298E-4</v>
      </c>
      <c r="G389">
        <v>135</v>
      </c>
      <c r="H389" s="17">
        <f t="shared" si="32"/>
        <v>8.2086571058326508E-5</v>
      </c>
      <c r="I389" s="17">
        <f t="shared" ref="I389:I452" si="34">(1-$E$7)*H389+I388</f>
        <v>1.9558341593435753E-4</v>
      </c>
      <c r="J389" s="16">
        <f t="shared" si="33"/>
        <v>2.9976492067903836E-9</v>
      </c>
    </row>
    <row r="390" spans="1:10" x14ac:dyDescent="0.25">
      <c r="A390" s="37">
        <v>388</v>
      </c>
      <c r="B390" s="4">
        <v>1699</v>
      </c>
      <c r="C390" s="20">
        <f t="shared" si="30"/>
        <v>1.1246049274627376E-2</v>
      </c>
      <c r="F390" s="19">
        <f t="shared" si="31"/>
        <v>1.2647362428734694E-4</v>
      </c>
      <c r="G390">
        <v>134</v>
      </c>
      <c r="H390" s="17">
        <f t="shared" si="32"/>
        <v>7.442295091655058E-5</v>
      </c>
      <c r="I390" s="17">
        <f t="shared" si="34"/>
        <v>1.9587954861805917E-4</v>
      </c>
      <c r="J390" s="16">
        <f t="shared" si="33"/>
        <v>4.7095978343245648E-9</v>
      </c>
    </row>
    <row r="391" spans="1:10" x14ac:dyDescent="0.25">
      <c r="A391" s="37">
        <v>389</v>
      </c>
      <c r="B391" s="4">
        <v>1700</v>
      </c>
      <c r="C391" s="20">
        <f t="shared" si="30"/>
        <v>5.8840837237535007E-4</v>
      </c>
      <c r="F391" s="19">
        <f t="shared" si="31"/>
        <v>3.4622441268140863E-7</v>
      </c>
      <c r="G391">
        <v>133</v>
      </c>
      <c r="H391" s="17">
        <f t="shared" si="32"/>
        <v>2.0454842325194721E-7</v>
      </c>
      <c r="I391" s="17">
        <f t="shared" si="34"/>
        <v>1.95880362526575E-4</v>
      </c>
      <c r="J391" s="16">
        <f t="shared" si="33"/>
        <v>3.7929401059596054E-8</v>
      </c>
    </row>
    <row r="392" spans="1:10" x14ac:dyDescent="0.25">
      <c r="A392" s="37">
        <v>390</v>
      </c>
      <c r="B392" s="4">
        <v>1683</v>
      </c>
      <c r="C392" s="20">
        <f t="shared" si="30"/>
        <v>-1.0050335853501451E-2</v>
      </c>
      <c r="F392" s="19">
        <f t="shared" si="31"/>
        <v>1.0100925076817673E-4</v>
      </c>
      <c r="G392">
        <v>132</v>
      </c>
      <c r="H392" s="17">
        <f t="shared" si="32"/>
        <v>5.991438772593752E-5</v>
      </c>
      <c r="I392" s="17">
        <f t="shared" si="34"/>
        <v>1.9611876490394802E-4</v>
      </c>
      <c r="J392" s="16">
        <f t="shared" si="33"/>
        <v>8.8979880976232611E-9</v>
      </c>
    </row>
    <row r="393" spans="1:10" x14ac:dyDescent="0.25">
      <c r="A393" s="37">
        <v>391</v>
      </c>
      <c r="B393" s="4">
        <v>1683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1.9611876490394802E-4</v>
      </c>
      <c r="J393" s="16">
        <f t="shared" si="33"/>
        <v>3.8157089899162228E-8</v>
      </c>
    </row>
    <row r="394" spans="1:10" x14ac:dyDescent="0.25">
      <c r="A394" s="37">
        <v>392</v>
      </c>
      <c r="B394" s="4">
        <v>1750</v>
      </c>
      <c r="C394" s="20">
        <f t="shared" si="30"/>
        <v>3.903787272675379E-2</v>
      </c>
      <c r="F394" s="19">
        <f t="shared" si="31"/>
        <v>1.5239555070302275E-3</v>
      </c>
      <c r="G394">
        <v>130</v>
      </c>
      <c r="H394" s="17">
        <f t="shared" si="32"/>
        <v>9.1118238896915394E-4</v>
      </c>
      <c r="I394" s="17">
        <f t="shared" si="34"/>
        <v>1.9974440568900175E-4</v>
      </c>
      <c r="J394" s="16">
        <f t="shared" si="33"/>
        <v>1.7556406202698435E-6</v>
      </c>
    </row>
    <row r="395" spans="1:10" x14ac:dyDescent="0.25">
      <c r="A395" s="37">
        <v>393</v>
      </c>
      <c r="B395" s="4">
        <v>1715</v>
      </c>
      <c r="C395" s="20">
        <f t="shared" si="30"/>
        <v>-2.0202707317519466E-2</v>
      </c>
      <c r="F395" s="19">
        <f t="shared" si="31"/>
        <v>4.0814938295735459E-4</v>
      </c>
      <c r="G395">
        <v>129</v>
      </c>
      <c r="H395" s="17">
        <f t="shared" si="32"/>
        <v>2.4500993820381393E-4</v>
      </c>
      <c r="I395" s="17">
        <f t="shared" si="34"/>
        <v>2.0071931261811857E-4</v>
      </c>
      <c r="J395" s="16">
        <f t="shared" si="33"/>
        <v>4.3359209257396202E-8</v>
      </c>
    </row>
    <row r="396" spans="1:10" x14ac:dyDescent="0.25">
      <c r="A396" s="37">
        <v>394</v>
      </c>
      <c r="B396" s="4">
        <v>1710</v>
      </c>
      <c r="C396" s="20">
        <f t="shared" si="30"/>
        <v>-2.9197101033347503E-3</v>
      </c>
      <c r="F396" s="19">
        <f t="shared" si="31"/>
        <v>8.5247070875150179E-6</v>
      </c>
      <c r="G396">
        <v>128</v>
      </c>
      <c r="H396" s="17">
        <f t="shared" si="32"/>
        <v>5.1377805320158991E-6</v>
      </c>
      <c r="I396" s="17">
        <f t="shared" si="34"/>
        <v>2.0073975610656504E-4</v>
      </c>
      <c r="J396" s="16">
        <f t="shared" si="33"/>
        <v>3.6640198137888116E-8</v>
      </c>
    </row>
    <row r="397" spans="1:10" x14ac:dyDescent="0.25">
      <c r="A397" s="37">
        <v>395</v>
      </c>
      <c r="B397" s="4">
        <v>1724</v>
      </c>
      <c r="C397" s="20">
        <f t="shared" si="30"/>
        <v>8.1538017269329778E-3</v>
      </c>
      <c r="F397" s="19">
        <f t="shared" si="31"/>
        <v>6.6484482602135211E-5</v>
      </c>
      <c r="G397">
        <v>127</v>
      </c>
      <c r="H397" s="17">
        <f t="shared" si="32"/>
        <v>4.0229802790435945E-5</v>
      </c>
      <c r="I397" s="17">
        <f t="shared" si="34"/>
        <v>2.0089983252544392E-4</v>
      </c>
      <c r="J397" s="16">
        <f t="shared" si="33"/>
        <v>1.7853224588853966E-8</v>
      </c>
    </row>
    <row r="398" spans="1:10" x14ac:dyDescent="0.25">
      <c r="A398" s="37">
        <v>396</v>
      </c>
      <c r="B398" s="4">
        <v>1700</v>
      </c>
      <c r="C398" s="20">
        <f t="shared" si="30"/>
        <v>-1.4018921179330929E-2</v>
      </c>
      <c r="F398" s="19">
        <f t="shared" si="31"/>
        <v>1.9653015103229327E-4</v>
      </c>
      <c r="G398">
        <v>126</v>
      </c>
      <c r="H398" s="17">
        <f t="shared" si="32"/>
        <v>1.1939560076114823E-4</v>
      </c>
      <c r="I398" s="17">
        <f t="shared" si="34"/>
        <v>2.0137491365619902E-4</v>
      </c>
      <c r="J398" s="16">
        <f t="shared" si="33"/>
        <v>1.6349743960392933E-11</v>
      </c>
    </row>
    <row r="399" spans="1:10" x14ac:dyDescent="0.25">
      <c r="A399" s="37">
        <v>397</v>
      </c>
      <c r="B399" s="4">
        <v>1700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2.0137491365619902E-4</v>
      </c>
      <c r="J399" s="16">
        <f t="shared" si="33"/>
        <v>4.0229782132654657E-8</v>
      </c>
    </row>
    <row r="400" spans="1:10" x14ac:dyDescent="0.25">
      <c r="A400" s="37">
        <v>398</v>
      </c>
      <c r="B400" s="4">
        <v>1700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2.0137491365619902E-4</v>
      </c>
      <c r="J400" s="16">
        <f t="shared" si="33"/>
        <v>4.0229782132654657E-8</v>
      </c>
    </row>
    <row r="401" spans="1:10" x14ac:dyDescent="0.25">
      <c r="A401" s="37">
        <v>399</v>
      </c>
      <c r="B401" s="4">
        <v>1730</v>
      </c>
      <c r="C401" s="20">
        <f t="shared" si="30"/>
        <v>1.7493157447517119E-2</v>
      </c>
      <c r="F401" s="19">
        <f t="shared" si="31"/>
        <v>3.0601055748362367E-4</v>
      </c>
      <c r="G401">
        <v>123</v>
      </c>
      <c r="H401" s="17">
        <f t="shared" si="32"/>
        <v>1.8814389384609164E-4</v>
      </c>
      <c r="I401" s="17">
        <f t="shared" si="34"/>
        <v>2.0212354772029559E-4</v>
      </c>
      <c r="J401" s="16">
        <f t="shared" si="33"/>
        <v>1.0960261925612142E-8</v>
      </c>
    </row>
    <row r="402" spans="1:10" x14ac:dyDescent="0.25">
      <c r="A402" s="37">
        <v>400</v>
      </c>
      <c r="B402" s="4">
        <v>1692</v>
      </c>
      <c r="C402" s="20">
        <f t="shared" si="30"/>
        <v>-2.2210147325656088E-2</v>
      </c>
      <c r="F402" s="19">
        <f t="shared" si="31"/>
        <v>4.932906442273483E-4</v>
      </c>
      <c r="G402">
        <v>122</v>
      </c>
      <c r="H402" s="17">
        <f t="shared" si="32"/>
        <v>3.0450057952029875E-4</v>
      </c>
      <c r="I402" s="17">
        <f t="shared" si="34"/>
        <v>2.0333517091840228E-4</v>
      </c>
      <c r="J402" s="16">
        <f t="shared" si="33"/>
        <v>8.4544025997976168E-8</v>
      </c>
    </row>
    <row r="403" spans="1:10" x14ac:dyDescent="0.25">
      <c r="A403" s="37">
        <v>401</v>
      </c>
      <c r="B403" s="4">
        <v>1705</v>
      </c>
      <c r="C403" s="20">
        <f t="shared" si="30"/>
        <v>7.653849551448615E-3</v>
      </c>
      <c r="F403" s="19">
        <f t="shared" si="31"/>
        <v>5.8581412956210162E-5</v>
      </c>
      <c r="G403">
        <v>121</v>
      </c>
      <c r="H403" s="17">
        <f t="shared" si="32"/>
        <v>3.6305850432186544E-5</v>
      </c>
      <c r="I403" s="17">
        <f t="shared" si="34"/>
        <v>2.0347963373249585E-4</v>
      </c>
      <c r="J403" s="16">
        <f t="shared" si="33"/>
        <v>2.0761514571820976E-8</v>
      </c>
    </row>
    <row r="404" spans="1:10" x14ac:dyDescent="0.25">
      <c r="A404" s="37">
        <v>402</v>
      </c>
      <c r="B404" s="4">
        <v>1720</v>
      </c>
      <c r="C404" s="20">
        <f t="shared" si="30"/>
        <v>8.7591800898815537E-3</v>
      </c>
      <c r="F404" s="19">
        <f t="shared" si="31"/>
        <v>7.6723235846977423E-5</v>
      </c>
      <c r="G404">
        <v>120</v>
      </c>
      <c r="H404" s="17">
        <f t="shared" si="32"/>
        <v>4.7739208007659672E-5</v>
      </c>
      <c r="I404" s="17">
        <f t="shared" si="34"/>
        <v>2.0366959045432686E-4</v>
      </c>
      <c r="J404" s="16">
        <f t="shared" si="33"/>
        <v>1.5910276119435811E-8</v>
      </c>
    </row>
    <row r="405" spans="1:10" x14ac:dyDescent="0.25">
      <c r="A405" s="37">
        <v>403</v>
      </c>
      <c r="B405" s="4">
        <v>1720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2.0366959045432686E-4</v>
      </c>
      <c r="J405" s="16">
        <f t="shared" si="33"/>
        <v>4.1151846447192726E-8</v>
      </c>
    </row>
    <row r="406" spans="1:10" x14ac:dyDescent="0.25">
      <c r="A406" s="37">
        <v>404</v>
      </c>
      <c r="B406" s="4">
        <v>1683</v>
      </c>
      <c r="C406" s="20">
        <f t="shared" si="30"/>
        <v>-2.1746375616692667E-2</v>
      </c>
      <c r="F406" s="19">
        <f t="shared" si="31"/>
        <v>4.729048524622854E-4</v>
      </c>
      <c r="G406">
        <v>118</v>
      </c>
      <c r="H406" s="17">
        <f t="shared" si="32"/>
        <v>2.9660954505658605E-4</v>
      </c>
      <c r="I406" s="17">
        <f t="shared" si="34"/>
        <v>2.0484981482741865E-4</v>
      </c>
      <c r="J406" s="16">
        <f t="shared" si="33"/>
        <v>7.2291155089038649E-8</v>
      </c>
    </row>
    <row r="407" spans="1:10" x14ac:dyDescent="0.25">
      <c r="A407" s="37">
        <v>405</v>
      </c>
      <c r="B407" s="4">
        <v>1685</v>
      </c>
      <c r="C407" s="20">
        <f t="shared" si="30"/>
        <v>1.1876485956560474E-3</v>
      </c>
      <c r="F407" s="19">
        <f t="shared" si="31"/>
        <v>1.4105091867637816E-6</v>
      </c>
      <c r="G407">
        <v>117</v>
      </c>
      <c r="H407" s="17">
        <f t="shared" si="32"/>
        <v>8.8821642191798094E-7</v>
      </c>
      <c r="I407" s="17">
        <f t="shared" si="34"/>
        <v>2.0485334908545991E-4</v>
      </c>
      <c r="J407" s="16">
        <f t="shared" si="33"/>
        <v>4.1057992129264997E-8</v>
      </c>
    </row>
    <row r="408" spans="1:10" x14ac:dyDescent="0.25">
      <c r="A408" s="37">
        <v>406</v>
      </c>
      <c r="B408" s="4">
        <v>1700</v>
      </c>
      <c r="C408" s="20">
        <f t="shared" si="30"/>
        <v>8.8626872578453243E-3</v>
      </c>
      <c r="F408" s="19">
        <f t="shared" si="31"/>
        <v>7.8547225430373877E-5</v>
      </c>
      <c r="G408">
        <v>116</v>
      </c>
      <c r="H408" s="17">
        <f t="shared" si="32"/>
        <v>4.965983303445654E-5</v>
      </c>
      <c r="I408" s="17">
        <f t="shared" si="34"/>
        <v>2.0505094807135821E-4</v>
      </c>
      <c r="J408" s="16">
        <f t="shared" si="33"/>
        <v>1.5797426727232732E-8</v>
      </c>
    </row>
    <row r="409" spans="1:10" x14ac:dyDescent="0.25">
      <c r="A409" s="37">
        <v>407</v>
      </c>
      <c r="B409" s="4">
        <v>1695</v>
      </c>
      <c r="C409" s="20">
        <f t="shared" si="30"/>
        <v>-2.9455102297568031E-3</v>
      </c>
      <c r="F409" s="19">
        <f t="shared" si="31"/>
        <v>8.6760305136019749E-6</v>
      </c>
      <c r="G409">
        <v>115</v>
      </c>
      <c r="H409" s="17">
        <f t="shared" si="32"/>
        <v>5.5071512456904492E-6</v>
      </c>
      <c r="I409" s="17">
        <f t="shared" si="34"/>
        <v>2.0507286130454572E-4</v>
      </c>
      <c r="J409" s="16">
        <f t="shared" si="33"/>
        <v>3.8251863218628452E-8</v>
      </c>
    </row>
    <row r="410" spans="1:10" x14ac:dyDescent="0.25">
      <c r="A410" s="37">
        <v>408</v>
      </c>
      <c r="B410" s="4">
        <v>1703</v>
      </c>
      <c r="C410" s="20">
        <f t="shared" si="30"/>
        <v>4.7086608481377561E-3</v>
      </c>
      <c r="F410" s="19">
        <f t="shared" si="31"/>
        <v>2.2171486982785374E-5</v>
      </c>
      <c r="G410">
        <v>114</v>
      </c>
      <c r="H410" s="17">
        <f t="shared" si="32"/>
        <v>1.4129678528553087E-5</v>
      </c>
      <c r="I410" s="17">
        <f t="shared" si="34"/>
        <v>2.0512908400965174E-4</v>
      </c>
      <c r="J410" s="16">
        <f t="shared" si="33"/>
        <v>3.3175481591587129E-8</v>
      </c>
    </row>
    <row r="411" spans="1:10" x14ac:dyDescent="0.25">
      <c r="A411" s="37">
        <v>409</v>
      </c>
      <c r="B411" s="4">
        <v>1692</v>
      </c>
      <c r="C411" s="20">
        <f t="shared" si="30"/>
        <v>-6.4801404965197287E-3</v>
      </c>
      <c r="F411" s="19">
        <f t="shared" si="31"/>
        <v>4.1992220854634955E-5</v>
      </c>
      <c r="G411">
        <v>113</v>
      </c>
      <c r="H411" s="17">
        <f t="shared" si="32"/>
        <v>2.6868154121680046E-5</v>
      </c>
      <c r="I411" s="17">
        <f t="shared" si="34"/>
        <v>2.0523599375305983E-4</v>
      </c>
      <c r="J411" s="16">
        <f t="shared" si="33"/>
        <v>2.6382572074318113E-8</v>
      </c>
    </row>
    <row r="412" spans="1:10" x14ac:dyDescent="0.25">
      <c r="A412" s="37">
        <v>410</v>
      </c>
      <c r="B412" s="4">
        <v>1705</v>
      </c>
      <c r="C412" s="20">
        <f t="shared" si="30"/>
        <v>7.653849551448615E-3</v>
      </c>
      <c r="F412" s="19">
        <f t="shared" si="31"/>
        <v>5.8581412956210162E-5</v>
      </c>
      <c r="G412">
        <v>112</v>
      </c>
      <c r="H412" s="17">
        <f t="shared" si="32"/>
        <v>3.7632264826330856E-5</v>
      </c>
      <c r="I412" s="17">
        <f t="shared" si="34"/>
        <v>2.0538573443707662E-4</v>
      </c>
      <c r="J412" s="16">
        <f t="shared" si="33"/>
        <v>2.1312227895252044E-8</v>
      </c>
    </row>
    <row r="413" spans="1:10" x14ac:dyDescent="0.25">
      <c r="A413" s="37">
        <v>411</v>
      </c>
      <c r="B413" s="4">
        <v>1609</v>
      </c>
      <c r="C413" s="20">
        <f t="shared" si="30"/>
        <v>-5.7952242725233923E-2</v>
      </c>
      <c r="F413" s="19">
        <f t="shared" si="31"/>
        <v>3.3584624368844279E-3</v>
      </c>
      <c r="G413">
        <v>111</v>
      </c>
      <c r="H413" s="17">
        <f t="shared" si="32"/>
        <v>2.1660702421780081E-3</v>
      </c>
      <c r="I413" s="17">
        <f t="shared" si="34"/>
        <v>2.1400463742335645E-4</v>
      </c>
      <c r="J413" s="16">
        <f t="shared" si="33"/>
        <v>9.8929708111465715E-6</v>
      </c>
    </row>
    <row r="414" spans="1:10" x14ac:dyDescent="0.25">
      <c r="A414" s="37">
        <v>412</v>
      </c>
      <c r="B414" s="4">
        <v>1574</v>
      </c>
      <c r="C414" s="20">
        <f t="shared" si="30"/>
        <v>-2.1992718015034659E-2</v>
      </c>
      <c r="F414" s="19">
        <f t="shared" si="31"/>
        <v>4.8367964568883003E-4</v>
      </c>
      <c r="G414">
        <v>110</v>
      </c>
      <c r="H414" s="17">
        <f t="shared" si="32"/>
        <v>3.1319973025442053E-4</v>
      </c>
      <c r="I414" s="17">
        <f t="shared" si="34"/>
        <v>2.1525087498196744E-4</v>
      </c>
      <c r="J414" s="16">
        <f t="shared" si="33"/>
        <v>7.2514553848708555E-8</v>
      </c>
    </row>
    <row r="415" spans="1:10" x14ac:dyDescent="0.25">
      <c r="A415" s="37">
        <v>413</v>
      </c>
      <c r="B415" s="4">
        <v>1570</v>
      </c>
      <c r="C415" s="20">
        <f t="shared" si="30"/>
        <v>-2.5445306349947613E-3</v>
      </c>
      <c r="F415" s="19">
        <f t="shared" si="31"/>
        <v>6.4746361524268433E-6</v>
      </c>
      <c r="G415">
        <v>109</v>
      </c>
      <c r="H415" s="17">
        <f t="shared" si="32"/>
        <v>4.209305651577313E-6</v>
      </c>
      <c r="I415" s="17">
        <f t="shared" si="34"/>
        <v>2.1526762402193121E-4</v>
      </c>
      <c r="J415" s="16">
        <f t="shared" si="33"/>
        <v>4.3237557720087902E-8</v>
      </c>
    </row>
    <row r="416" spans="1:10" x14ac:dyDescent="0.25">
      <c r="A416" s="37">
        <v>414</v>
      </c>
      <c r="B416" s="4">
        <v>1570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2.1526762402193121E-4</v>
      </c>
      <c r="J416" s="16">
        <f t="shared" si="33"/>
        <v>4.5972104050165357E-8</v>
      </c>
    </row>
    <row r="417" spans="1:10" x14ac:dyDescent="0.25">
      <c r="A417" s="37">
        <v>415</v>
      </c>
      <c r="B417" s="4">
        <v>1501</v>
      </c>
      <c r="C417" s="20">
        <f t="shared" si="30"/>
        <v>-4.4944066708891776E-2</v>
      </c>
      <c r="F417" s="19">
        <f t="shared" si="31"/>
        <v>2.0199691323333139E-3</v>
      </c>
      <c r="G417">
        <v>107</v>
      </c>
      <c r="H417" s="17">
        <f t="shared" si="32"/>
        <v>1.3237405759937003E-3</v>
      </c>
      <c r="I417" s="17">
        <f t="shared" si="34"/>
        <v>2.2053485468755349E-4</v>
      </c>
      <c r="J417" s="16">
        <f t="shared" si="33"/>
        <v>3.2411225663467089E-6</v>
      </c>
    </row>
    <row r="418" spans="1:10" x14ac:dyDescent="0.25">
      <c r="A418" s="37">
        <v>416</v>
      </c>
      <c r="B418" s="4">
        <v>1500</v>
      </c>
      <c r="C418" s="20">
        <f t="shared" si="30"/>
        <v>-6.6644454316055883E-4</v>
      </c>
      <c r="F418" s="19">
        <f t="shared" si="31"/>
        <v>4.4414832910848596E-7</v>
      </c>
      <c r="G418">
        <v>106</v>
      </c>
      <c r="H418" s="17">
        <f t="shared" si="32"/>
        <v>2.9222522916616719E-7</v>
      </c>
      <c r="I418" s="17">
        <f t="shared" si="34"/>
        <v>2.2053601746651203E-4</v>
      </c>
      <c r="J418" s="16">
        <f t="shared" si="33"/>
        <v>4.8054929130956637E-8</v>
      </c>
    </row>
    <row r="419" spans="1:10" x14ac:dyDescent="0.25">
      <c r="A419" s="37">
        <v>417</v>
      </c>
      <c r="B419" s="4">
        <v>1489</v>
      </c>
      <c r="C419" s="20">
        <f t="shared" si="30"/>
        <v>-7.3603544062924185E-3</v>
      </c>
      <c r="F419" s="19">
        <f t="shared" si="31"/>
        <v>5.4174816986228222E-5</v>
      </c>
      <c r="G419">
        <v>105</v>
      </c>
      <c r="H419" s="17">
        <f t="shared" si="32"/>
        <v>3.5786452992034331E-5</v>
      </c>
      <c r="I419" s="17">
        <f t="shared" si="34"/>
        <v>2.2067841357193622E-4</v>
      </c>
      <c r="J419" s="16">
        <f t="shared" si="33"/>
        <v>2.7431808245386509E-8</v>
      </c>
    </row>
    <row r="420" spans="1:10" x14ac:dyDescent="0.25">
      <c r="A420" s="37">
        <v>418</v>
      </c>
      <c r="B420" s="4">
        <v>1509</v>
      </c>
      <c r="C420" s="20">
        <f t="shared" si="30"/>
        <v>1.3342426083839853E-2</v>
      </c>
      <c r="F420" s="19">
        <f t="shared" si="31"/>
        <v>1.7802033380273007E-4</v>
      </c>
      <c r="G420">
        <v>104</v>
      </c>
      <c r="H420" s="17">
        <f t="shared" si="32"/>
        <v>1.1806531770310863E-4</v>
      </c>
      <c r="I420" s="17">
        <f t="shared" si="34"/>
        <v>2.2114820143915895E-4</v>
      </c>
      <c r="J420" s="16">
        <f t="shared" si="33"/>
        <v>1.784885710442651E-9</v>
      </c>
    </row>
    <row r="421" spans="1:10" x14ac:dyDescent="0.25">
      <c r="A421" s="37">
        <v>419</v>
      </c>
      <c r="B421" s="4">
        <v>1463</v>
      </c>
      <c r="C421" s="20">
        <f t="shared" si="30"/>
        <v>-3.0958057747724532E-2</v>
      </c>
      <c r="F421" s="19">
        <f t="shared" si="31"/>
        <v>9.5840133951144695E-4</v>
      </c>
      <c r="G421">
        <v>103</v>
      </c>
      <c r="H421" s="17">
        <f t="shared" si="32"/>
        <v>6.3816306956070298E-4</v>
      </c>
      <c r="I421" s="17">
        <f t="shared" si="34"/>
        <v>2.2368748455143682E-4</v>
      </c>
      <c r="J421" s="16">
        <f t="shared" si="33"/>
        <v>5.4111312530715571E-7</v>
      </c>
    </row>
    <row r="422" spans="1:10" x14ac:dyDescent="0.25">
      <c r="A422" s="37">
        <v>420</v>
      </c>
      <c r="B422" s="4">
        <v>1430</v>
      </c>
      <c r="C422" s="20">
        <f t="shared" si="30"/>
        <v>-2.2814677766171399E-2</v>
      </c>
      <c r="F422" s="19">
        <f t="shared" si="31"/>
        <v>5.2050952157423557E-4</v>
      </c>
      <c r="G422">
        <v>102</v>
      </c>
      <c r="H422" s="17">
        <f t="shared" si="32"/>
        <v>3.4797212975132887E-4</v>
      </c>
      <c r="I422" s="17">
        <f t="shared" si="34"/>
        <v>2.2507208324535553E-4</v>
      </c>
      <c r="J422" s="16">
        <f t="shared" si="33"/>
        <v>8.7813253719641017E-8</v>
      </c>
    </row>
    <row r="423" spans="1:10" x14ac:dyDescent="0.25">
      <c r="A423" s="37">
        <v>421</v>
      </c>
      <c r="B423" s="4">
        <v>1410</v>
      </c>
      <c r="C423" s="20">
        <f t="shared" si="30"/>
        <v>-1.4084739881738972E-2</v>
      </c>
      <c r="F423" s="19">
        <f t="shared" si="31"/>
        <v>1.9837989753624836E-4</v>
      </c>
      <c r="G423">
        <v>101</v>
      </c>
      <c r="H423" s="17">
        <f t="shared" si="32"/>
        <v>1.3315116522961097E-4</v>
      </c>
      <c r="I423" s="17">
        <f t="shared" si="34"/>
        <v>2.2560189846246049E-4</v>
      </c>
      <c r="J423" s="16">
        <f t="shared" si="33"/>
        <v>6.9296980073308062E-10</v>
      </c>
    </row>
    <row r="424" spans="1:10" x14ac:dyDescent="0.25">
      <c r="A424" s="37">
        <v>422</v>
      </c>
      <c r="B424" s="4">
        <v>1400</v>
      </c>
      <c r="C424" s="20">
        <f t="shared" si="30"/>
        <v>-7.1174677688639896E-3</v>
      </c>
      <c r="F424" s="19">
        <f t="shared" si="31"/>
        <v>5.0658347440817736E-5</v>
      </c>
      <c r="G424">
        <v>100</v>
      </c>
      <c r="H424" s="17">
        <f t="shared" si="32"/>
        <v>3.4137353937714317E-5</v>
      </c>
      <c r="I424" s="17">
        <f t="shared" si="34"/>
        <v>2.2573773271938728E-4</v>
      </c>
      <c r="J424" s="16">
        <f t="shared" si="33"/>
        <v>3.0339077693572566E-8</v>
      </c>
    </row>
    <row r="425" spans="1:10" x14ac:dyDescent="0.25">
      <c r="A425" s="37">
        <v>423</v>
      </c>
      <c r="B425" s="4">
        <v>1380</v>
      </c>
      <c r="C425" s="20">
        <f t="shared" si="30"/>
        <v>-1.4388737452099556E-2</v>
      </c>
      <c r="F425" s="19">
        <f t="shared" si="31"/>
        <v>2.0703576546545242E-4</v>
      </c>
      <c r="G425">
        <v>99</v>
      </c>
      <c r="H425" s="17">
        <f t="shared" si="32"/>
        <v>1.4007342243433941E-4</v>
      </c>
      <c r="I425" s="17">
        <f t="shared" si="34"/>
        <v>2.2629509194782292E-4</v>
      </c>
      <c r="J425" s="16">
        <f t="shared" si="33"/>
        <v>3.3704872719808891E-10</v>
      </c>
    </row>
    <row r="426" spans="1:10" x14ac:dyDescent="0.25">
      <c r="A426" s="37">
        <v>424</v>
      </c>
      <c r="B426" s="4">
        <v>1365</v>
      </c>
      <c r="C426" s="20">
        <f t="shared" si="30"/>
        <v>-1.0929070532190317E-2</v>
      </c>
      <c r="F426" s="19">
        <f t="shared" si="31"/>
        <v>1.1944458269759074E-4</v>
      </c>
      <c r="G426">
        <v>98</v>
      </c>
      <c r="H426" s="17">
        <f t="shared" si="32"/>
        <v>8.1135020077925462E-5</v>
      </c>
      <c r="I426" s="17">
        <f t="shared" si="34"/>
        <v>2.2661793229400594E-4</v>
      </c>
      <c r="J426" s="16">
        <f t="shared" si="33"/>
        <v>1.1293658362715961E-8</v>
      </c>
    </row>
    <row r="427" spans="1:10" x14ac:dyDescent="0.25">
      <c r="A427" s="37">
        <v>425</v>
      </c>
      <c r="B427" s="4">
        <v>1370</v>
      </c>
      <c r="C427" s="20">
        <f t="shared" si="30"/>
        <v>3.6563112031104792E-3</v>
      </c>
      <c r="F427" s="19">
        <f t="shared" si="31"/>
        <v>1.33686116139912E-5</v>
      </c>
      <c r="G427">
        <v>97</v>
      </c>
      <c r="H427" s="17">
        <f t="shared" si="32"/>
        <v>9.1171630912103646E-6</v>
      </c>
      <c r="I427" s="17">
        <f t="shared" si="34"/>
        <v>2.2665420994680922E-4</v>
      </c>
      <c r="J427" s="16">
        <f t="shared" si="33"/>
        <v>4.5106848672842567E-8</v>
      </c>
    </row>
    <row r="428" spans="1:10" x14ac:dyDescent="0.25">
      <c r="A428" s="37">
        <v>426</v>
      </c>
      <c r="B428" s="4">
        <v>1397</v>
      </c>
      <c r="C428" s="20">
        <f t="shared" si="30"/>
        <v>1.9516340434791293E-2</v>
      </c>
      <c r="F428" s="19">
        <f t="shared" si="31"/>
        <v>3.8088754396666961E-4</v>
      </c>
      <c r="G428">
        <v>96</v>
      </c>
      <c r="H428" s="17">
        <f t="shared" si="32"/>
        <v>2.6079647352320853E-4</v>
      </c>
      <c r="I428" s="17">
        <f t="shared" si="34"/>
        <v>2.2769193229795525E-4</v>
      </c>
      <c r="J428" s="16">
        <f t="shared" si="33"/>
        <v>2.3747306012558113E-8</v>
      </c>
    </row>
    <row r="429" spans="1:10" x14ac:dyDescent="0.25">
      <c r="A429" s="37">
        <v>427</v>
      </c>
      <c r="B429" s="4">
        <v>1399</v>
      </c>
      <c r="C429" s="20">
        <f t="shared" si="30"/>
        <v>1.4306154085194564E-3</v>
      </c>
      <c r="F429" s="19">
        <f t="shared" si="31"/>
        <v>2.0466604470932914E-6</v>
      </c>
      <c r="G429">
        <v>95</v>
      </c>
      <c r="H429" s="17">
        <f t="shared" si="32"/>
        <v>1.4069616757221392E-6</v>
      </c>
      <c r="I429" s="17">
        <f t="shared" si="34"/>
        <v>2.2769753066958343E-4</v>
      </c>
      <c r="J429" s="16">
        <f t="shared" si="33"/>
        <v>5.0510247708535513E-8</v>
      </c>
    </row>
    <row r="430" spans="1:10" x14ac:dyDescent="0.25">
      <c r="A430" s="37">
        <v>428</v>
      </c>
      <c r="B430" s="4">
        <v>1335</v>
      </c>
      <c r="C430" s="20">
        <f t="shared" si="30"/>
        <v>-4.6826403831131257E-2</v>
      </c>
      <c r="F430" s="19">
        <f t="shared" si="31"/>
        <v>2.1927120957561841E-3</v>
      </c>
      <c r="G430">
        <v>94</v>
      </c>
      <c r="H430" s="17">
        <f t="shared" si="32"/>
        <v>1.5133856456949792E-3</v>
      </c>
      <c r="I430" s="17">
        <f t="shared" si="34"/>
        <v>2.33719368653913E-4</v>
      </c>
      <c r="J430" s="16">
        <f t="shared" si="33"/>
        <v>3.8412970224489448E-6</v>
      </c>
    </row>
    <row r="431" spans="1:10" x14ac:dyDescent="0.25">
      <c r="A431" s="37">
        <v>429</v>
      </c>
      <c r="B431" s="4">
        <v>1335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2.33719368653913E-4</v>
      </c>
      <c r="J431" s="16">
        <f t="shared" si="33"/>
        <v>5.4190898919478172E-8</v>
      </c>
    </row>
    <row r="432" spans="1:10" x14ac:dyDescent="0.25">
      <c r="A432" s="37">
        <v>430</v>
      </c>
      <c r="B432" s="4">
        <v>1346</v>
      </c>
      <c r="C432" s="20">
        <f t="shared" si="30"/>
        <v>8.2059393703231859E-3</v>
      </c>
      <c r="F432" s="19">
        <f t="shared" si="31"/>
        <v>6.733744094942008E-5</v>
      </c>
      <c r="G432">
        <v>92</v>
      </c>
      <c r="H432" s="17">
        <f t="shared" si="32"/>
        <v>4.6847633729468358E-5</v>
      </c>
      <c r="I432" s="17">
        <f t="shared" si="34"/>
        <v>2.339057777566229E-4</v>
      </c>
      <c r="J432" s="16">
        <f t="shared" si="33"/>
        <v>2.7435819136434691E-8</v>
      </c>
    </row>
    <row r="433" spans="1:10" x14ac:dyDescent="0.25">
      <c r="A433" s="37">
        <v>431</v>
      </c>
      <c r="B433" s="4">
        <v>1346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2.339057777566229E-4</v>
      </c>
      <c r="J433" s="16">
        <f t="shared" si="33"/>
        <v>5.4277376179205792E-8</v>
      </c>
    </row>
    <row r="434" spans="1:10" x14ac:dyDescent="0.25">
      <c r="A434" s="37">
        <v>432</v>
      </c>
      <c r="B434" s="4">
        <v>1394</v>
      </c>
      <c r="C434" s="20">
        <f t="shared" si="30"/>
        <v>3.5040081115796172E-2</v>
      </c>
      <c r="F434" s="19">
        <f t="shared" si="31"/>
        <v>1.2278072846015754E-3</v>
      </c>
      <c r="G434">
        <v>90</v>
      </c>
      <c r="H434" s="17">
        <f t="shared" si="32"/>
        <v>8.6104195120554543E-4</v>
      </c>
      <c r="I434" s="17">
        <f t="shared" si="34"/>
        <v>2.3733190720526699E-4</v>
      </c>
      <c r="J434" s="16">
        <f t="shared" si="33"/>
        <v>9.8291308708483022E-7</v>
      </c>
    </row>
    <row r="435" spans="1:10" x14ac:dyDescent="0.25">
      <c r="A435" s="37">
        <v>433</v>
      </c>
      <c r="B435" s="4">
        <v>1400</v>
      </c>
      <c r="C435" s="20">
        <f t="shared" si="30"/>
        <v>4.2949242828808709E-3</v>
      </c>
      <c r="F435" s="19">
        <f t="shared" si="31"/>
        <v>1.8446374595679765E-5</v>
      </c>
      <c r="G435">
        <v>89</v>
      </c>
      <c r="H435" s="17">
        <f t="shared" si="32"/>
        <v>1.2987831821040717E-5</v>
      </c>
      <c r="I435" s="17">
        <f t="shared" si="34"/>
        <v>2.3738358644460463E-4</v>
      </c>
      <c r="J435" s="16">
        <f t="shared" si="33"/>
        <v>4.7520795697721847E-8</v>
      </c>
    </row>
    <row r="436" spans="1:10" x14ac:dyDescent="0.25">
      <c r="A436" s="37">
        <v>434</v>
      </c>
      <c r="B436" s="4">
        <v>1397</v>
      </c>
      <c r="C436" s="20">
        <f t="shared" si="30"/>
        <v>-2.1451563463881357E-3</v>
      </c>
      <c r="F436" s="19">
        <f t="shared" si="31"/>
        <v>4.6016957504492955E-6</v>
      </c>
      <c r="G436">
        <v>88</v>
      </c>
      <c r="H436" s="17">
        <f t="shared" si="32"/>
        <v>3.2529325678622964E-6</v>
      </c>
      <c r="I436" s="17">
        <f t="shared" si="34"/>
        <v>2.3739653002772461E-4</v>
      </c>
      <c r="J436" s="16">
        <f t="shared" si="33"/>
        <v>5.375452520224534E-8</v>
      </c>
    </row>
    <row r="437" spans="1:10" x14ac:dyDescent="0.25">
      <c r="A437" s="37">
        <v>435</v>
      </c>
      <c r="B437" s="4">
        <v>1430</v>
      </c>
      <c r="C437" s="20">
        <f t="shared" si="30"/>
        <v>2.3347363996991107E-2</v>
      </c>
      <c r="F437" s="19">
        <f t="shared" si="31"/>
        <v>5.4509940560799658E-4</v>
      </c>
      <c r="G437">
        <v>87</v>
      </c>
      <c r="H437" s="17">
        <f t="shared" si="32"/>
        <v>3.8686941330696393E-4</v>
      </c>
      <c r="I437" s="17">
        <f t="shared" si="34"/>
        <v>2.3893590297912942E-4</v>
      </c>
      <c r="J437" s="16">
        <f t="shared" si="33"/>
        <v>9.4319156819109721E-8</v>
      </c>
    </row>
    <row r="438" spans="1:10" x14ac:dyDescent="0.25">
      <c r="A438" s="37">
        <v>436</v>
      </c>
      <c r="B438" s="4">
        <v>1500</v>
      </c>
      <c r="C438" s="20">
        <f t="shared" si="30"/>
        <v>4.7790663836348481E-2</v>
      </c>
      <c r="F438" s="19">
        <f t="shared" si="31"/>
        <v>2.2839475499188667E-3</v>
      </c>
      <c r="G438">
        <v>86</v>
      </c>
      <c r="H438" s="17">
        <f t="shared" si="32"/>
        <v>1.6274450719200027E-3</v>
      </c>
      <c r="I438" s="17">
        <f t="shared" si="34"/>
        <v>2.4541158918599666E-4</v>
      </c>
      <c r="J438" s="16">
        <f t="shared" si="33"/>
        <v>4.1596110983638627E-6</v>
      </c>
    </row>
    <row r="439" spans="1:10" x14ac:dyDescent="0.25">
      <c r="A439" s="37">
        <v>437</v>
      </c>
      <c r="B439" s="4">
        <v>1563</v>
      </c>
      <c r="C439" s="20">
        <f t="shared" si="30"/>
        <v>4.1141943331175213E-2</v>
      </c>
      <c r="F439" s="19">
        <f t="shared" si="31"/>
        <v>1.6926595010656326E-3</v>
      </c>
      <c r="G439">
        <v>85</v>
      </c>
      <c r="H439" s="17">
        <f t="shared" si="32"/>
        <v>1.2109364264808471E-3</v>
      </c>
      <c r="I439" s="17">
        <f t="shared" si="34"/>
        <v>2.5022996643857194E-4</v>
      </c>
      <c r="J439" s="16">
        <f t="shared" si="33"/>
        <v>2.0834763435390703E-6</v>
      </c>
    </row>
    <row r="440" spans="1:10" x14ac:dyDescent="0.25">
      <c r="A440" s="37">
        <v>438</v>
      </c>
      <c r="B440" s="4">
        <v>1575</v>
      </c>
      <c r="C440" s="20">
        <f t="shared" si="30"/>
        <v>7.6482208382568188E-3</v>
      </c>
      <c r="F440" s="19">
        <f t="shared" si="31"/>
        <v>5.8495281990745839E-5</v>
      </c>
      <c r="G440">
        <v>84</v>
      </c>
      <c r="H440" s="17">
        <f t="shared" si="32"/>
        <v>4.2014974669307151E-5</v>
      </c>
      <c r="I440" s="17">
        <f t="shared" si="34"/>
        <v>2.5039714614659544E-4</v>
      </c>
      <c r="J440" s="16">
        <f t="shared" si="33"/>
        <v>3.6444918045265474E-8</v>
      </c>
    </row>
    <row r="441" spans="1:10" x14ac:dyDescent="0.25">
      <c r="A441" s="37">
        <v>439</v>
      </c>
      <c r="B441" s="4">
        <v>1527</v>
      </c>
      <c r="C441" s="20">
        <f t="shared" si="30"/>
        <v>-3.095024604110096E-2</v>
      </c>
      <c r="F441" s="19">
        <f t="shared" si="31"/>
        <v>9.5791773000468569E-4</v>
      </c>
      <c r="G441">
        <v>83</v>
      </c>
      <c r="H441" s="17">
        <f t="shared" si="32"/>
        <v>6.9078517037649879E-4</v>
      </c>
      <c r="I441" s="17">
        <f t="shared" si="34"/>
        <v>2.531458152580132E-4</v>
      </c>
      <c r="J441" s="16">
        <f t="shared" si="33"/>
        <v>4.9812427173045188E-7</v>
      </c>
    </row>
    <row r="442" spans="1:10" x14ac:dyDescent="0.25">
      <c r="A442" s="37">
        <v>440</v>
      </c>
      <c r="B442" s="4">
        <v>1467</v>
      </c>
      <c r="C442" s="20">
        <f t="shared" si="30"/>
        <v>-4.0085527075650683E-2</v>
      </c>
      <c r="F442" s="19">
        <f t="shared" si="31"/>
        <v>1.606849480932724E-3</v>
      </c>
      <c r="G442">
        <v>82</v>
      </c>
      <c r="H442" s="17">
        <f t="shared" si="32"/>
        <v>1.1633797971940447E-3</v>
      </c>
      <c r="I442" s="17">
        <f t="shared" si="34"/>
        <v>2.5777496227871694E-4</v>
      </c>
      <c r="J442" s="16">
        <f t="shared" si="33"/>
        <v>1.8227705993434771E-6</v>
      </c>
    </row>
    <row r="443" spans="1:10" x14ac:dyDescent="0.25">
      <c r="A443" s="37">
        <v>441</v>
      </c>
      <c r="B443" s="4">
        <v>1400</v>
      </c>
      <c r="C443" s="20">
        <f t="shared" si="30"/>
        <v>-4.6747262539631677E-2</v>
      </c>
      <c r="F443" s="19">
        <f t="shared" si="31"/>
        <v>2.1853065549492512E-3</v>
      </c>
      <c r="G443">
        <v>81</v>
      </c>
      <c r="H443" s="17">
        <f t="shared" si="32"/>
        <v>1.5885109623654538E-3</v>
      </c>
      <c r="I443" s="17">
        <f t="shared" si="34"/>
        <v>2.6409572769558689E-4</v>
      </c>
      <c r="J443" s="16">
        <f t="shared" si="33"/>
        <v>3.6950899568002466E-6</v>
      </c>
    </row>
    <row r="444" spans="1:10" x14ac:dyDescent="0.25">
      <c r="A444" s="37">
        <v>442</v>
      </c>
      <c r="B444" s="4">
        <v>1380</v>
      </c>
      <c r="C444" s="20">
        <f t="shared" si="30"/>
        <v>-1.4388737452099556E-2</v>
      </c>
      <c r="F444" s="19">
        <f t="shared" si="31"/>
        <v>2.0703576546545242E-4</v>
      </c>
      <c r="G444">
        <v>80</v>
      </c>
      <c r="H444" s="17">
        <f t="shared" si="32"/>
        <v>1.5109662060330527E-4</v>
      </c>
      <c r="I444" s="17">
        <f t="shared" si="34"/>
        <v>2.6469694878674836E-4</v>
      </c>
      <c r="J444" s="16">
        <f t="shared" si="33"/>
        <v>3.2044589595683671E-9</v>
      </c>
    </row>
    <row r="445" spans="1:10" x14ac:dyDescent="0.25">
      <c r="A445" s="37">
        <v>443</v>
      </c>
      <c r="B445" s="4">
        <v>1420</v>
      </c>
      <c r="C445" s="20">
        <f t="shared" si="30"/>
        <v>2.8573372444055948E-2</v>
      </c>
      <c r="F445" s="19">
        <f t="shared" si="31"/>
        <v>8.164376128267358E-4</v>
      </c>
      <c r="G445">
        <v>79</v>
      </c>
      <c r="H445" s="17">
        <f t="shared" si="32"/>
        <v>5.9822410115042382E-4</v>
      </c>
      <c r="I445" s="17">
        <f t="shared" si="34"/>
        <v>2.6707731272484738E-4</v>
      </c>
      <c r="J445" s="16">
        <f t="shared" si="33"/>
        <v>3.0296549459371719E-7</v>
      </c>
    </row>
    <row r="446" spans="1:10" x14ac:dyDescent="0.25">
      <c r="A446" s="37">
        <v>444</v>
      </c>
      <c r="B446" s="4">
        <v>1450</v>
      </c>
      <c r="C446" s="20">
        <f t="shared" si="30"/>
        <v>2.0906684819313643E-2</v>
      </c>
      <c r="F446" s="19">
        <f t="shared" si="31"/>
        <v>4.3708947013411956E-4</v>
      </c>
      <c r="G446">
        <v>78</v>
      </c>
      <c r="H446" s="17">
        <f t="shared" si="32"/>
        <v>3.2154574918122629E-4</v>
      </c>
      <c r="I446" s="17">
        <f t="shared" si="34"/>
        <v>2.6835675951465091E-4</v>
      </c>
      <c r="J446" s="16">
        <f t="shared" si="33"/>
        <v>2.8832215142425088E-8</v>
      </c>
    </row>
    <row r="447" spans="1:10" x14ac:dyDescent="0.25">
      <c r="A447" s="37">
        <v>445</v>
      </c>
      <c r="B447" s="4">
        <v>1560</v>
      </c>
      <c r="C447" s="20">
        <f t="shared" si="30"/>
        <v>7.3122264828962585E-2</v>
      </c>
      <c r="F447" s="19">
        <f t="shared" si="31"/>
        <v>5.3468656137169385E-3</v>
      </c>
      <c r="G447">
        <v>77</v>
      </c>
      <c r="H447" s="17">
        <f t="shared" si="32"/>
        <v>3.9491463123083031E-3</v>
      </c>
      <c r="I447" s="17">
        <f t="shared" si="34"/>
        <v>2.8407061231666578E-4</v>
      </c>
      <c r="J447" s="16">
        <f t="shared" si="33"/>
        <v>2.564333977542577E-5</v>
      </c>
    </row>
    <row r="448" spans="1:10" x14ac:dyDescent="0.25">
      <c r="A448" s="37">
        <v>446</v>
      </c>
      <c r="B448" s="4">
        <v>1620</v>
      </c>
      <c r="C448" s="20">
        <f t="shared" si="30"/>
        <v>3.7740327982847113E-2</v>
      </c>
      <c r="F448" s="19">
        <f t="shared" si="31"/>
        <v>1.4243323562528728E-3</v>
      </c>
      <c r="G448">
        <v>76</v>
      </c>
      <c r="H448" s="17">
        <f t="shared" si="32"/>
        <v>1.0562016035319604E-3</v>
      </c>
      <c r="I448" s="17">
        <f t="shared" si="34"/>
        <v>2.8827329188703914E-4</v>
      </c>
      <c r="J448" s="16">
        <f t="shared" si="33"/>
        <v>1.2932377556494621E-6</v>
      </c>
    </row>
    <row r="449" spans="1:10" x14ac:dyDescent="0.25">
      <c r="A449" s="37">
        <v>447</v>
      </c>
      <c r="B449" s="4">
        <v>1620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2.8827329188703914E-4</v>
      </c>
      <c r="J449" s="16">
        <f t="shared" si="33"/>
        <v>8.2441476482968773E-8</v>
      </c>
    </row>
    <row r="450" spans="1:10" x14ac:dyDescent="0.25">
      <c r="A450" s="37">
        <v>448</v>
      </c>
      <c r="B450" s="4">
        <v>1600</v>
      </c>
      <c r="C450" s="20">
        <f t="shared" si="30"/>
        <v>-1.2422519998557209E-2</v>
      </c>
      <c r="F450" s="19">
        <f t="shared" si="31"/>
        <v>1.5431900311455379E-4</v>
      </c>
      <c r="G450">
        <v>74</v>
      </c>
      <c r="H450" s="17">
        <f t="shared" si="32"/>
        <v>1.1535009201019253E-4</v>
      </c>
      <c r="I450" s="17">
        <f t="shared" si="34"/>
        <v>2.8873227573397785E-4</v>
      </c>
      <c r="J450" s="16">
        <f t="shared" si="33"/>
        <v>1.775939825486305E-8</v>
      </c>
    </row>
    <row r="451" spans="1:10" x14ac:dyDescent="0.25">
      <c r="A451" s="37">
        <v>449</v>
      </c>
      <c r="B451" s="4">
        <v>1520</v>
      </c>
      <c r="C451" s="20">
        <f t="shared" si="30"/>
        <v>-5.1293294387550578E-2</v>
      </c>
      <c r="F451" s="19">
        <f t="shared" si="31"/>
        <v>2.6310020491279278E-3</v>
      </c>
      <c r="G451">
        <v>73</v>
      </c>
      <c r="H451" s="17">
        <f t="shared" si="32"/>
        <v>1.9744732274413284E-3</v>
      </c>
      <c r="I451" s="17">
        <f t="shared" si="34"/>
        <v>2.9658880451358566E-4</v>
      </c>
      <c r="J451" s="16">
        <f t="shared" si="33"/>
        <v>5.454996466874592E-6</v>
      </c>
    </row>
    <row r="452" spans="1:10" x14ac:dyDescent="0.25">
      <c r="A452" s="37">
        <v>450</v>
      </c>
      <c r="B452" s="4">
        <v>1545</v>
      </c>
      <c r="C452" s="20">
        <f t="shared" ref="C452:C515" si="35">LN(B452/B451)</f>
        <v>1.6313575491523787E-2</v>
      </c>
      <c r="F452" s="19">
        <f t="shared" ref="F452:F515" si="36">C452^2</f>
        <v>2.6613274531764558E-4</v>
      </c>
      <c r="G452">
        <v>72</v>
      </c>
      <c r="H452" s="17">
        <f t="shared" ref="H452:H515" si="37">F452*($E$7^(G452-1))</f>
        <v>2.0052101946295981E-4</v>
      </c>
      <c r="I452" s="17">
        <f t="shared" si="34"/>
        <v>2.9738668778616289E-4</v>
      </c>
      <c r="J452" s="16">
        <f t="shared" ref="J452:J515" si="38">(F452-($E$7*I452))^2</f>
        <v>9.042425363176101E-10</v>
      </c>
    </row>
    <row r="453" spans="1:10" x14ac:dyDescent="0.25">
      <c r="A453" s="37">
        <v>451</v>
      </c>
      <c r="B453" s="4">
        <v>1499</v>
      </c>
      <c r="C453" s="20">
        <f t="shared" si="35"/>
        <v>-3.0225691229248113E-2</v>
      </c>
      <c r="F453" s="19">
        <f t="shared" si="36"/>
        <v>9.1359241028584628E-4</v>
      </c>
      <c r="G453">
        <v>71</v>
      </c>
      <c r="H453" s="17">
        <f t="shared" si="37"/>
        <v>6.9110749014950523E-4</v>
      </c>
      <c r="I453" s="17">
        <f t="shared" ref="I453:I516" si="39">(1-$E$7)*H453+I452</f>
        <v>3.0013663942425037E-4</v>
      </c>
      <c r="J453" s="16">
        <f t="shared" si="38"/>
        <v>3.777946590366011E-7</v>
      </c>
    </row>
    <row r="454" spans="1:10" x14ac:dyDescent="0.25">
      <c r="A454" s="37">
        <v>452</v>
      </c>
      <c r="B454" s="4">
        <v>1450</v>
      </c>
      <c r="C454" s="20">
        <f t="shared" si="35"/>
        <v>-3.3234662687977569E-2</v>
      </c>
      <c r="F454" s="19">
        <f t="shared" si="36"/>
        <v>1.1045428039836483E-3</v>
      </c>
      <c r="G454">
        <v>70</v>
      </c>
      <c r="H454" s="17">
        <f t="shared" si="37"/>
        <v>8.3889420500450889E-4</v>
      </c>
      <c r="I454" s="17">
        <f t="shared" si="39"/>
        <v>3.0347464187121441E-4</v>
      </c>
      <c r="J454" s="16">
        <f t="shared" si="38"/>
        <v>6.4364630370882418E-7</v>
      </c>
    </row>
    <row r="455" spans="1:10" x14ac:dyDescent="0.25">
      <c r="A455" s="37">
        <v>453</v>
      </c>
      <c r="B455" s="4">
        <v>1524</v>
      </c>
      <c r="C455" s="20">
        <f t="shared" si="35"/>
        <v>4.9774900831971468E-2</v>
      </c>
      <c r="F455" s="19">
        <f t="shared" si="36"/>
        <v>2.4775407528325939E-3</v>
      </c>
      <c r="G455">
        <v>69</v>
      </c>
      <c r="H455" s="17">
        <f t="shared" si="37"/>
        <v>1.8891958266716552E-3</v>
      </c>
      <c r="I455" s="17">
        <f t="shared" si="39"/>
        <v>3.1099184756247359E-4</v>
      </c>
      <c r="J455" s="16">
        <f t="shared" si="38"/>
        <v>4.6992976919881082E-6</v>
      </c>
    </row>
    <row r="456" spans="1:10" x14ac:dyDescent="0.25">
      <c r="A456" s="37">
        <v>454</v>
      </c>
      <c r="B456" s="4">
        <v>1495</v>
      </c>
      <c r="C456" s="20">
        <f t="shared" si="35"/>
        <v>-1.9212250421804786E-2</v>
      </c>
      <c r="F456" s="19">
        <f t="shared" si="36"/>
        <v>3.6911056627013817E-4</v>
      </c>
      <c r="G456">
        <v>68</v>
      </c>
      <c r="H456" s="17">
        <f t="shared" si="37"/>
        <v>2.8258179217667258E-4</v>
      </c>
      <c r="I456" s="17">
        <f t="shared" si="39"/>
        <v>3.121162547977675E-4</v>
      </c>
      <c r="J456" s="16">
        <f t="shared" si="38"/>
        <v>3.3914593962861233E-9</v>
      </c>
    </row>
    <row r="457" spans="1:10" x14ac:dyDescent="0.25">
      <c r="A457" s="37">
        <v>455</v>
      </c>
      <c r="B457" s="4">
        <v>1566</v>
      </c>
      <c r="C457" s="20">
        <f t="shared" si="35"/>
        <v>4.6398390725961705E-2</v>
      </c>
      <c r="F457" s="19">
        <f t="shared" si="36"/>
        <v>2.1528106619590091E-3</v>
      </c>
      <c r="G457">
        <v>67</v>
      </c>
      <c r="H457" s="17">
        <f t="shared" si="37"/>
        <v>1.6547220726868845E-3</v>
      </c>
      <c r="I457" s="17">
        <f t="shared" si="39"/>
        <v>3.1870047756951084E-4</v>
      </c>
      <c r="J457" s="16">
        <f t="shared" si="38"/>
        <v>3.3686135397162497E-6</v>
      </c>
    </row>
    <row r="458" spans="1:10" x14ac:dyDescent="0.25">
      <c r="A458" s="37">
        <v>456</v>
      </c>
      <c r="B458" s="4">
        <v>1535</v>
      </c>
      <c r="C458" s="20">
        <f t="shared" si="35"/>
        <v>-1.9994216529450902E-2</v>
      </c>
      <c r="F458" s="19">
        <f t="shared" si="36"/>
        <v>3.9976869462656769E-4</v>
      </c>
      <c r="G458">
        <v>66</v>
      </c>
      <c r="H458" s="17">
        <f t="shared" si="37"/>
        <v>3.0850310071826333E-4</v>
      </c>
      <c r="I458" s="17">
        <f t="shared" si="39"/>
        <v>3.1992802700178761E-4</v>
      </c>
      <c r="J458" s="16">
        <f t="shared" si="38"/>
        <v>6.5794286639886704E-9</v>
      </c>
    </row>
    <row r="459" spans="1:10" x14ac:dyDescent="0.25">
      <c r="A459" s="37">
        <v>457</v>
      </c>
      <c r="B459" s="4">
        <v>1564</v>
      </c>
      <c r="C459" s="20">
        <f t="shared" si="35"/>
        <v>1.8716261083958827E-2</v>
      </c>
      <c r="F459" s="19">
        <f t="shared" si="36"/>
        <v>3.5029842896291166E-4</v>
      </c>
      <c r="G459">
        <v>65</v>
      </c>
      <c r="H459" s="17">
        <f t="shared" si="37"/>
        <v>2.714066395626875E-4</v>
      </c>
      <c r="I459" s="17">
        <f t="shared" si="39"/>
        <v>3.2100796773993788E-4</v>
      </c>
      <c r="J459" s="16">
        <f t="shared" si="38"/>
        <v>9.3438844987011904E-10</v>
      </c>
    </row>
    <row r="460" spans="1:10" x14ac:dyDescent="0.25">
      <c r="A460" s="37">
        <v>458</v>
      </c>
      <c r="B460" s="4">
        <v>1566</v>
      </c>
      <c r="C460" s="20">
        <f t="shared" si="35"/>
        <v>1.2779554454919874E-3</v>
      </c>
      <c r="F460" s="19">
        <f t="shared" si="36"/>
        <v>1.6331701206626238E-6</v>
      </c>
      <c r="G460">
        <v>64</v>
      </c>
      <c r="H460" s="17">
        <f t="shared" si="37"/>
        <v>1.2704138826469707E-6</v>
      </c>
      <c r="I460" s="17">
        <f t="shared" si="39"/>
        <v>3.2101302278099506E-4</v>
      </c>
      <c r="J460" s="16">
        <f t="shared" si="38"/>
        <v>1.0118921680315337E-7</v>
      </c>
    </row>
    <row r="461" spans="1:10" x14ac:dyDescent="0.25">
      <c r="A461" s="37">
        <v>459</v>
      </c>
      <c r="B461" s="4">
        <v>1605</v>
      </c>
      <c r="C461" s="20">
        <f t="shared" si="35"/>
        <v>2.4599159013367816E-2</v>
      </c>
      <c r="F461" s="19">
        <f t="shared" si="36"/>
        <v>6.0511862416495505E-4</v>
      </c>
      <c r="G461">
        <v>63</v>
      </c>
      <c r="H461" s="17">
        <f t="shared" si="37"/>
        <v>4.7259144081335139E-4</v>
      </c>
      <c r="I461" s="17">
        <f t="shared" si="39"/>
        <v>3.2289348801300933E-4</v>
      </c>
      <c r="J461" s="16">
        <f t="shared" si="38"/>
        <v>8.0377889289660189E-8</v>
      </c>
    </row>
    <row r="462" spans="1:10" x14ac:dyDescent="0.25">
      <c r="A462" s="37">
        <v>460</v>
      </c>
      <c r="B462" s="4">
        <v>1605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3.2289348801300933E-4</v>
      </c>
      <c r="J462" s="16">
        <f t="shared" si="38"/>
        <v>1.034321420879747E-7</v>
      </c>
    </row>
    <row r="463" spans="1:10" x14ac:dyDescent="0.25">
      <c r="A463" s="37">
        <v>461</v>
      </c>
      <c r="B463" s="4">
        <v>1605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3.2289348801300933E-4</v>
      </c>
      <c r="J463" s="16">
        <f t="shared" si="38"/>
        <v>1.034321420879747E-7</v>
      </c>
    </row>
    <row r="464" spans="1:10" x14ac:dyDescent="0.25">
      <c r="A464" s="37">
        <v>462</v>
      </c>
      <c r="B464" s="4">
        <v>1684</v>
      </c>
      <c r="C464" s="20">
        <f t="shared" si="35"/>
        <v>4.8048159238155863E-2</v>
      </c>
      <c r="F464" s="19">
        <f t="shared" si="36"/>
        <v>2.3086256061751824E-3</v>
      </c>
      <c r="G464">
        <v>60</v>
      </c>
      <c r="H464" s="17">
        <f t="shared" si="37"/>
        <v>1.8247081890048033E-3</v>
      </c>
      <c r="I464" s="17">
        <f t="shared" si="39"/>
        <v>3.3015409413420747E-4</v>
      </c>
      <c r="J464" s="16">
        <f t="shared" si="38"/>
        <v>3.9195494851410786E-6</v>
      </c>
    </row>
    <row r="465" spans="1:10" x14ac:dyDescent="0.25">
      <c r="A465" s="37">
        <v>463</v>
      </c>
      <c r="B465" s="4">
        <v>1710</v>
      </c>
      <c r="C465" s="20">
        <f t="shared" si="35"/>
        <v>1.5321454694433431E-2</v>
      </c>
      <c r="F465" s="19">
        <f t="shared" si="36"/>
        <v>2.3474697395357621E-4</v>
      </c>
      <c r="G465">
        <v>59</v>
      </c>
      <c r="H465" s="17">
        <f t="shared" si="37"/>
        <v>1.8628223601573925E-4</v>
      </c>
      <c r="I465" s="17">
        <f t="shared" si="39"/>
        <v>3.3089532056769218E-4</v>
      </c>
      <c r="J465" s="16">
        <f t="shared" si="38"/>
        <v>8.9930508331220797E-9</v>
      </c>
    </row>
    <row r="466" spans="1:10" x14ac:dyDescent="0.25">
      <c r="A466" s="37">
        <v>464</v>
      </c>
      <c r="B466" s="4">
        <v>1718</v>
      </c>
      <c r="C466" s="20">
        <f t="shared" si="35"/>
        <v>4.6674530474952423E-3</v>
      </c>
      <c r="F466" s="19">
        <f t="shared" si="36"/>
        <v>2.1785117950572624E-5</v>
      </c>
      <c r="G466">
        <v>58</v>
      </c>
      <c r="H466" s="17">
        <f t="shared" si="37"/>
        <v>1.7356529158103682E-5</v>
      </c>
      <c r="I466" s="17">
        <f t="shared" si="39"/>
        <v>3.3096438307456724E-4</v>
      </c>
      <c r="J466" s="16">
        <f t="shared" si="38"/>
        <v>9.4779221076086414E-8</v>
      </c>
    </row>
    <row r="467" spans="1:10" x14ac:dyDescent="0.25">
      <c r="A467" s="37">
        <v>465</v>
      </c>
      <c r="B467" s="4">
        <v>1691</v>
      </c>
      <c r="C467" s="20">
        <f t="shared" si="35"/>
        <v>-1.5840753645620435E-2</v>
      </c>
      <c r="F467" s="19">
        <f t="shared" si="36"/>
        <v>2.5092947606123709E-4</v>
      </c>
      <c r="G467">
        <v>57</v>
      </c>
      <c r="H467" s="17">
        <f t="shared" si="37"/>
        <v>2.0071793176296054E-4</v>
      </c>
      <c r="I467" s="17">
        <f t="shared" si="39"/>
        <v>3.3176304987113988E-4</v>
      </c>
      <c r="J467" s="16">
        <f t="shared" si="38"/>
        <v>6.3223922078957305E-9</v>
      </c>
    </row>
    <row r="468" spans="1:10" x14ac:dyDescent="0.25">
      <c r="A468" s="37">
        <v>466</v>
      </c>
      <c r="B468" s="4">
        <v>1715</v>
      </c>
      <c r="C468" s="20">
        <f t="shared" si="35"/>
        <v>1.4093010701459888E-2</v>
      </c>
      <c r="F468" s="19">
        <f t="shared" si="36"/>
        <v>1.9861295063146293E-4</v>
      </c>
      <c r="G468">
        <v>56</v>
      </c>
      <c r="H468" s="17">
        <f t="shared" si="37"/>
        <v>1.5950473643057351E-4</v>
      </c>
      <c r="I468" s="17">
        <f t="shared" si="39"/>
        <v>3.3239772728019978E-4</v>
      </c>
      <c r="J468" s="16">
        <f t="shared" si="38"/>
        <v>1.754622099439935E-8</v>
      </c>
    </row>
    <row r="469" spans="1:10" x14ac:dyDescent="0.25">
      <c r="A469" s="37">
        <v>467</v>
      </c>
      <c r="B469" s="4">
        <v>1670</v>
      </c>
      <c r="C469" s="20">
        <f t="shared" si="35"/>
        <v>-2.6589454189239498E-2</v>
      </c>
      <c r="F469" s="19">
        <f t="shared" si="36"/>
        <v>7.0699907408166586E-4</v>
      </c>
      <c r="G469">
        <v>55</v>
      </c>
      <c r="H469" s="17">
        <f t="shared" si="37"/>
        <v>5.7005451833061146E-4</v>
      </c>
      <c r="I469" s="17">
        <f t="shared" si="39"/>
        <v>3.3466600302431491E-4</v>
      </c>
      <c r="J469" s="16">
        <f t="shared" si="38"/>
        <v>1.3962532596230383E-7</v>
      </c>
    </row>
    <row r="470" spans="1:10" x14ac:dyDescent="0.25">
      <c r="A470" s="37">
        <v>468</v>
      </c>
      <c r="B470" s="4">
        <v>1689</v>
      </c>
      <c r="C470" s="20">
        <f t="shared" si="35"/>
        <v>1.1313011396999251E-2</v>
      </c>
      <c r="F470" s="19">
        <f t="shared" si="36"/>
        <v>1.2798422686863495E-4</v>
      </c>
      <c r="G470">
        <v>54</v>
      </c>
      <c r="H470" s="17">
        <f t="shared" si="37"/>
        <v>1.0360614709596122E-4</v>
      </c>
      <c r="I470" s="17">
        <f t="shared" si="39"/>
        <v>3.350782571207954E-4</v>
      </c>
      <c r="J470" s="16">
        <f t="shared" si="38"/>
        <v>4.2337480861651894E-8</v>
      </c>
    </row>
    <row r="471" spans="1:10" x14ac:dyDescent="0.25">
      <c r="A471" s="37">
        <v>469</v>
      </c>
      <c r="B471" s="4">
        <v>1694</v>
      </c>
      <c r="C471" s="20">
        <f t="shared" si="35"/>
        <v>2.9559584041997178E-3</v>
      </c>
      <c r="F471" s="19">
        <f t="shared" si="36"/>
        <v>8.7376900873589416E-6</v>
      </c>
      <c r="G471">
        <v>53</v>
      </c>
      <c r="H471" s="17">
        <f t="shared" si="37"/>
        <v>7.1016168603824638E-6</v>
      </c>
      <c r="I471" s="17">
        <f t="shared" si="39"/>
        <v>3.3510651481326239E-4</v>
      </c>
      <c r="J471" s="16">
        <f t="shared" si="38"/>
        <v>1.0564802358121161E-7</v>
      </c>
    </row>
    <row r="472" spans="1:10" x14ac:dyDescent="0.25">
      <c r="A472" s="37">
        <v>470</v>
      </c>
      <c r="B472" s="4">
        <v>1700</v>
      </c>
      <c r="C472" s="20">
        <f t="shared" si="35"/>
        <v>3.535654832307797E-3</v>
      </c>
      <c r="F472" s="19">
        <f t="shared" si="36"/>
        <v>1.2500855093221476E-5</v>
      </c>
      <c r="G472">
        <v>52</v>
      </c>
      <c r="H472" s="17">
        <f t="shared" si="37"/>
        <v>1.0200744009354052E-5</v>
      </c>
      <c r="I472" s="17">
        <f t="shared" si="39"/>
        <v>3.3514710408931285E-4</v>
      </c>
      <c r="J472" s="16">
        <f t="shared" si="38"/>
        <v>1.0324183943896517E-7</v>
      </c>
    </row>
    <row r="473" spans="1:10" x14ac:dyDescent="0.25">
      <c r="A473" s="37">
        <v>471</v>
      </c>
      <c r="B473" s="4">
        <v>1670</v>
      </c>
      <c r="C473" s="20">
        <f t="shared" si="35"/>
        <v>-1.7804624633506707E-2</v>
      </c>
      <c r="F473" s="19">
        <f t="shared" si="36"/>
        <v>3.1700465834007382E-4</v>
      </c>
      <c r="G473">
        <v>51</v>
      </c>
      <c r="H473" s="17">
        <f t="shared" si="37"/>
        <v>2.597103748353827E-4</v>
      </c>
      <c r="I473" s="17">
        <f t="shared" si="39"/>
        <v>3.3618050479887886E-4</v>
      </c>
      <c r="J473" s="16">
        <f t="shared" si="38"/>
        <v>3.1820021036186521E-10</v>
      </c>
    </row>
    <row r="474" spans="1:10" x14ac:dyDescent="0.25">
      <c r="A474" s="37">
        <v>472</v>
      </c>
      <c r="B474" s="4">
        <v>1696</v>
      </c>
      <c r="C474" s="20">
        <f t="shared" si="35"/>
        <v>1.5448910941047557E-2</v>
      </c>
      <c r="F474" s="19">
        <f t="shared" si="36"/>
        <v>2.3866884926441892E-4</v>
      </c>
      <c r="G474">
        <v>50</v>
      </c>
      <c r="H474" s="17">
        <f t="shared" si="37"/>
        <v>1.9631384126627481E-4</v>
      </c>
      <c r="I474" s="17">
        <f t="shared" si="39"/>
        <v>3.369616474967429E-4</v>
      </c>
      <c r="J474" s="16">
        <f t="shared" si="38"/>
        <v>9.3996923989127432E-9</v>
      </c>
    </row>
    <row r="475" spans="1:10" x14ac:dyDescent="0.25">
      <c r="A475" s="37">
        <v>473</v>
      </c>
      <c r="B475" s="4">
        <v>1720</v>
      </c>
      <c r="C475" s="20">
        <f t="shared" si="35"/>
        <v>1.4051753455650287E-2</v>
      </c>
      <c r="F475" s="19">
        <f t="shared" si="36"/>
        <v>1.9745177517837978E-4</v>
      </c>
      <c r="G475">
        <v>49</v>
      </c>
      <c r="H475" s="17">
        <f t="shared" si="37"/>
        <v>1.6306011762761357E-4</v>
      </c>
      <c r="I475" s="17">
        <f t="shared" si="39"/>
        <v>3.3761047194730672E-4</v>
      </c>
      <c r="J475" s="16">
        <f t="shared" si="38"/>
        <v>1.9269695186462844E-8</v>
      </c>
    </row>
    <row r="476" spans="1:10" x14ac:dyDescent="0.25">
      <c r="A476" s="37">
        <v>474</v>
      </c>
      <c r="B476" s="4">
        <v>1720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3.3761047194730672E-4</v>
      </c>
      <c r="J476" s="16">
        <f t="shared" si="38"/>
        <v>1.1307556443462634E-7</v>
      </c>
    </row>
    <row r="477" spans="1:10" x14ac:dyDescent="0.25">
      <c r="A477" s="37">
        <v>475</v>
      </c>
      <c r="B477" s="4">
        <v>1840</v>
      </c>
      <c r="C477" s="20">
        <f t="shared" si="35"/>
        <v>6.7441280795532479E-2</v>
      </c>
      <c r="F477" s="19">
        <f t="shared" si="36"/>
        <v>4.5483263553418576E-3</v>
      </c>
      <c r="G477">
        <v>47</v>
      </c>
      <c r="H477" s="17">
        <f t="shared" si="37"/>
        <v>3.7861810848550995E-3</v>
      </c>
      <c r="I477" s="17">
        <f t="shared" si="39"/>
        <v>3.5267587787155837E-4</v>
      </c>
      <c r="J477" s="16">
        <f t="shared" si="38"/>
        <v>1.7615260538110315E-5</v>
      </c>
    </row>
    <row r="478" spans="1:10" x14ac:dyDescent="0.25">
      <c r="A478" s="37">
        <v>476</v>
      </c>
      <c r="B478" s="4">
        <v>1800</v>
      </c>
      <c r="C478" s="20">
        <f t="shared" si="35"/>
        <v>-2.197890671877523E-2</v>
      </c>
      <c r="F478" s="19">
        <f t="shared" si="36"/>
        <v>4.8307234055262291E-4</v>
      </c>
      <c r="G478">
        <v>46</v>
      </c>
      <c r="H478" s="17">
        <f t="shared" si="37"/>
        <v>4.0373226760837748E-4</v>
      </c>
      <c r="I478" s="17">
        <f t="shared" si="39"/>
        <v>3.5428234897262871E-4</v>
      </c>
      <c r="J478" s="16">
        <f t="shared" si="38"/>
        <v>1.6951961608016799E-8</v>
      </c>
    </row>
    <row r="479" spans="1:10" x14ac:dyDescent="0.25">
      <c r="A479" s="37">
        <v>477</v>
      </c>
      <c r="B479" s="4">
        <v>1800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3.5428234897262871E-4</v>
      </c>
      <c r="J479" s="16">
        <f t="shared" si="38"/>
        <v>1.2451910118796471E-7</v>
      </c>
    </row>
    <row r="480" spans="1:10" x14ac:dyDescent="0.25">
      <c r="A480" s="37">
        <v>478</v>
      </c>
      <c r="B480" s="4">
        <v>1730</v>
      </c>
      <c r="C480" s="20">
        <f t="shared" si="35"/>
        <v>-3.9665256392431403E-2</v>
      </c>
      <c r="F480" s="19">
        <f t="shared" si="36"/>
        <v>1.5733325646773203E-3</v>
      </c>
      <c r="G480">
        <v>44</v>
      </c>
      <c r="H480" s="17">
        <f t="shared" si="37"/>
        <v>1.3254546556779633E-3</v>
      </c>
      <c r="I480" s="17">
        <f t="shared" si="39"/>
        <v>3.5955640004795968E-4</v>
      </c>
      <c r="J480" s="16">
        <f t="shared" si="38"/>
        <v>1.4767277070505979E-6</v>
      </c>
    </row>
    <row r="481" spans="1:10" x14ac:dyDescent="0.25">
      <c r="A481" s="37">
        <v>479</v>
      </c>
      <c r="B481" s="4">
        <v>1809</v>
      </c>
      <c r="C481" s="20">
        <f t="shared" si="35"/>
        <v>4.4652797903470452E-2</v>
      </c>
      <c r="F481" s="19">
        <f t="shared" si="36"/>
        <v>1.9938723606081751E-3</v>
      </c>
      <c r="G481">
        <v>43</v>
      </c>
      <c r="H481" s="17">
        <f t="shared" si="37"/>
        <v>1.6864490428990136E-3</v>
      </c>
      <c r="I481" s="17">
        <f t="shared" si="39"/>
        <v>3.6626686603794326E-4</v>
      </c>
      <c r="J481" s="16">
        <f t="shared" si="38"/>
        <v>2.653845896136576E-6</v>
      </c>
    </row>
    <row r="482" spans="1:10" x14ac:dyDescent="0.25">
      <c r="A482" s="37">
        <v>480</v>
      </c>
      <c r="B482" s="4">
        <v>1771</v>
      </c>
      <c r="C482" s="20">
        <f t="shared" si="35"/>
        <v>-2.1229847612461609E-2</v>
      </c>
      <c r="F482" s="19">
        <f t="shared" si="36"/>
        <v>4.5070642964834185E-4</v>
      </c>
      <c r="G482">
        <v>42</v>
      </c>
      <c r="H482" s="17">
        <f t="shared" si="37"/>
        <v>3.8273761885177768E-4</v>
      </c>
      <c r="I482" s="17">
        <f t="shared" si="39"/>
        <v>3.6778979837035289E-4</v>
      </c>
      <c r="J482" s="16">
        <f t="shared" si="38"/>
        <v>7.1199988251236828E-9</v>
      </c>
    </row>
    <row r="483" spans="1:10" x14ac:dyDescent="0.25">
      <c r="A483" s="37">
        <v>481</v>
      </c>
      <c r="B483" s="4">
        <v>1770</v>
      </c>
      <c r="C483" s="20">
        <f t="shared" si="35"/>
        <v>-5.6481221495869476E-4</v>
      </c>
      <c r="F483" s="19">
        <f t="shared" si="36"/>
        <v>3.1901283816654681E-7</v>
      </c>
      <c r="G483">
        <v>41</v>
      </c>
      <c r="H483" s="17">
        <f t="shared" si="37"/>
        <v>2.7198633489458091E-7</v>
      </c>
      <c r="I483" s="17">
        <f t="shared" si="39"/>
        <v>3.6779088061772804E-4</v>
      </c>
      <c r="J483" s="16">
        <f t="shared" si="38"/>
        <v>1.3396215565937732E-7</v>
      </c>
    </row>
    <row r="484" spans="1:10" x14ac:dyDescent="0.25">
      <c r="A484" s="37">
        <v>482</v>
      </c>
      <c r="B484" s="4">
        <v>1770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3.6779088061772804E-4</v>
      </c>
      <c r="J484" s="16">
        <f t="shared" si="38"/>
        <v>1.3419578019143896E-7</v>
      </c>
    </row>
    <row r="485" spans="1:10" x14ac:dyDescent="0.25">
      <c r="A485" s="37">
        <v>483</v>
      </c>
      <c r="B485" s="4">
        <v>1731</v>
      </c>
      <c r="C485" s="20">
        <f t="shared" si="35"/>
        <v>-2.2280270391665559E-2</v>
      </c>
      <c r="F485" s="19">
        <f t="shared" si="36"/>
        <v>4.9641044872572896E-4</v>
      </c>
      <c r="G485">
        <v>39</v>
      </c>
      <c r="H485" s="17">
        <f t="shared" si="37"/>
        <v>4.2662165084378996E-4</v>
      </c>
      <c r="I485" s="17">
        <f t="shared" si="39"/>
        <v>3.6948842973172716E-4</v>
      </c>
      <c r="J485" s="16">
        <f t="shared" si="38"/>
        <v>1.6484565272137732E-8</v>
      </c>
    </row>
    <row r="486" spans="1:10" x14ac:dyDescent="0.25">
      <c r="A486" s="37">
        <v>484</v>
      </c>
      <c r="B486" s="4">
        <v>1749</v>
      </c>
      <c r="C486" s="20">
        <f t="shared" si="35"/>
        <v>1.034491984239273E-2</v>
      </c>
      <c r="F486" s="19">
        <f t="shared" si="36"/>
        <v>1.0701736654553082E-4</v>
      </c>
      <c r="G486">
        <v>38</v>
      </c>
      <c r="H486" s="17">
        <f t="shared" si="37"/>
        <v>9.2339552257513115E-5</v>
      </c>
      <c r="I486" s="17">
        <f t="shared" si="39"/>
        <v>3.698558534778305E-4</v>
      </c>
      <c r="J486" s="16">
        <f t="shared" si="38"/>
        <v>6.8312610308130283E-8</v>
      </c>
    </row>
    <row r="487" spans="1:10" x14ac:dyDescent="0.25">
      <c r="A487" s="37">
        <v>485</v>
      </c>
      <c r="B487" s="4">
        <v>1664</v>
      </c>
      <c r="C487" s="20">
        <f t="shared" si="35"/>
        <v>-4.9819853637448126E-2</v>
      </c>
      <c r="F487" s="19">
        <f t="shared" si="36"/>
        <v>2.4820178164567533E-3</v>
      </c>
      <c r="G487">
        <v>37</v>
      </c>
      <c r="H487" s="17">
        <f t="shared" si="37"/>
        <v>2.1501557810584188E-3</v>
      </c>
      <c r="I487" s="17">
        <f t="shared" si="39"/>
        <v>3.7841143201885558E-4</v>
      </c>
      <c r="J487" s="16">
        <f t="shared" si="38"/>
        <v>4.431496964741249E-6</v>
      </c>
    </row>
    <row r="488" spans="1:10" x14ac:dyDescent="0.25">
      <c r="A488" s="37">
        <v>486</v>
      </c>
      <c r="B488" s="4">
        <v>1760</v>
      </c>
      <c r="C488" s="20">
        <f t="shared" si="35"/>
        <v>5.6089466651043578E-2</v>
      </c>
      <c r="F488" s="19">
        <f t="shared" si="36"/>
        <v>3.1460282691985297E-3</v>
      </c>
      <c r="G488">
        <v>36</v>
      </c>
      <c r="H488" s="17">
        <f t="shared" si="37"/>
        <v>2.7362714504549053E-3</v>
      </c>
      <c r="I488" s="17">
        <f t="shared" si="39"/>
        <v>3.8929919443596187E-4</v>
      </c>
      <c r="J488" s="16">
        <f t="shared" si="38"/>
        <v>7.6080981648509417E-6</v>
      </c>
    </row>
    <row r="489" spans="1:10" x14ac:dyDescent="0.25">
      <c r="A489" s="37">
        <v>487</v>
      </c>
      <c r="B489" s="4">
        <v>1762</v>
      </c>
      <c r="C489" s="20">
        <f t="shared" si="35"/>
        <v>1.1357184639274286E-3</v>
      </c>
      <c r="F489" s="19">
        <f t="shared" si="36"/>
        <v>1.2898564293056778E-6</v>
      </c>
      <c r="G489">
        <v>35</v>
      </c>
      <c r="H489" s="17">
        <f t="shared" si="37"/>
        <v>1.1263398715695155E-6</v>
      </c>
      <c r="I489" s="17">
        <f t="shared" si="39"/>
        <v>3.893036761992462E-4</v>
      </c>
      <c r="J489" s="16">
        <f t="shared" si="38"/>
        <v>1.4935501131194118E-7</v>
      </c>
    </row>
    <row r="490" spans="1:10" x14ac:dyDescent="0.25">
      <c r="A490" s="37">
        <v>488</v>
      </c>
      <c r="B490" s="4">
        <v>1730</v>
      </c>
      <c r="C490" s="20">
        <f t="shared" si="35"/>
        <v>-1.8328119004300186E-2</v>
      </c>
      <c r="F490" s="19">
        <f t="shared" si="36"/>
        <v>3.359199462357896E-4</v>
      </c>
      <c r="G490">
        <v>34</v>
      </c>
      <c r="H490" s="17">
        <f t="shared" si="37"/>
        <v>2.9450685254457139E-4</v>
      </c>
      <c r="I490" s="17">
        <f t="shared" si="39"/>
        <v>3.9047553385254371E-4</v>
      </c>
      <c r="J490" s="16">
        <f t="shared" si="38"/>
        <v>2.8091977707986917E-9</v>
      </c>
    </row>
    <row r="491" spans="1:10" x14ac:dyDescent="0.25">
      <c r="A491" s="37">
        <v>489</v>
      </c>
      <c r="B491" s="4">
        <v>1700</v>
      </c>
      <c r="C491" s="20">
        <f t="shared" si="35"/>
        <v>-1.749315744751723E-2</v>
      </c>
      <c r="F491" s="19">
        <f t="shared" si="36"/>
        <v>3.0601055748362752E-4</v>
      </c>
      <c r="G491">
        <v>33</v>
      </c>
      <c r="H491" s="17">
        <f t="shared" si="37"/>
        <v>2.6935655518144113E-4</v>
      </c>
      <c r="I491" s="17">
        <f t="shared" si="39"/>
        <v>3.9154731720131129E-4</v>
      </c>
      <c r="J491" s="16">
        <f t="shared" si="38"/>
        <v>7.052434339816115E-9</v>
      </c>
    </row>
    <row r="492" spans="1:10" x14ac:dyDescent="0.25">
      <c r="A492" s="37">
        <v>490</v>
      </c>
      <c r="B492" s="4">
        <v>1729</v>
      </c>
      <c r="C492" s="20">
        <f t="shared" si="35"/>
        <v>1.6914955638983081E-2</v>
      </c>
      <c r="F492" s="19">
        <f t="shared" si="36"/>
        <v>2.8611572426876549E-4</v>
      </c>
      <c r="G492">
        <v>32</v>
      </c>
      <c r="H492" s="17">
        <f t="shared" si="37"/>
        <v>2.5285083509628075E-4</v>
      </c>
      <c r="I492" s="17">
        <f t="shared" si="39"/>
        <v>3.9255342345551259E-4</v>
      </c>
      <c r="J492" s="16">
        <f t="shared" si="38"/>
        <v>1.0998914395229612E-8</v>
      </c>
    </row>
    <row r="493" spans="1:10" x14ac:dyDescent="0.25">
      <c r="A493" s="37">
        <v>491</v>
      </c>
      <c r="B493" s="4">
        <v>1720</v>
      </c>
      <c r="C493" s="20">
        <f t="shared" si="35"/>
        <v>-5.2189158757917449E-3</v>
      </c>
      <c r="F493" s="19">
        <f t="shared" si="36"/>
        <v>2.7237082918591115E-5</v>
      </c>
      <c r="G493">
        <v>31</v>
      </c>
      <c r="H493" s="17">
        <f t="shared" si="37"/>
        <v>2.4166557269137034E-5</v>
      </c>
      <c r="I493" s="17">
        <f t="shared" si="39"/>
        <v>3.9264958340848142E-4</v>
      </c>
      <c r="J493" s="16">
        <f t="shared" si="38"/>
        <v>1.3238691560884558E-7</v>
      </c>
    </row>
    <row r="494" spans="1:10" x14ac:dyDescent="0.25">
      <c r="A494" s="37">
        <v>492</v>
      </c>
      <c r="B494" s="4">
        <v>1720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3.9264958340848142E-4</v>
      </c>
      <c r="J494" s="16">
        <f t="shared" si="38"/>
        <v>1.5294920650455916E-7</v>
      </c>
    </row>
    <row r="495" spans="1:10" x14ac:dyDescent="0.25">
      <c r="A495" s="37">
        <v>493</v>
      </c>
      <c r="B495" s="4">
        <v>1750</v>
      </c>
      <c r="C495" s="20">
        <f t="shared" si="35"/>
        <v>1.7291497110061043E-2</v>
      </c>
      <c r="F495" s="19">
        <f t="shared" si="36"/>
        <v>2.9899587230724942E-4</v>
      </c>
      <c r="G495">
        <v>29</v>
      </c>
      <c r="H495" s="17">
        <f t="shared" si="37"/>
        <v>2.6741295282215984E-4</v>
      </c>
      <c r="I495" s="17">
        <f t="shared" si="39"/>
        <v>3.9371363306521431E-4</v>
      </c>
      <c r="J495" s="16">
        <f t="shared" si="38"/>
        <v>8.6771375493177751E-9</v>
      </c>
    </row>
    <row r="496" spans="1:10" x14ac:dyDescent="0.25">
      <c r="A496" s="37">
        <v>494</v>
      </c>
      <c r="B496" s="4">
        <v>1700</v>
      </c>
      <c r="C496" s="20">
        <f t="shared" si="35"/>
        <v>-2.8987536873252298E-2</v>
      </c>
      <c r="F496" s="19">
        <f t="shared" si="36"/>
        <v>8.4027729397816164E-4</v>
      </c>
      <c r="G496">
        <v>28</v>
      </c>
      <c r="H496" s="17">
        <f t="shared" si="37"/>
        <v>7.5452112186813513E-4</v>
      </c>
      <c r="I496" s="17">
        <f t="shared" si="39"/>
        <v>3.9671591074940494E-4</v>
      </c>
      <c r="J496" s="16">
        <f t="shared" si="38"/>
        <v>1.9814956252523537E-7</v>
      </c>
    </row>
    <row r="497" spans="1:10" x14ac:dyDescent="0.25">
      <c r="A497" s="37">
        <v>495</v>
      </c>
      <c r="B497" s="4">
        <v>1750</v>
      </c>
      <c r="C497" s="20">
        <f t="shared" si="35"/>
        <v>2.8987536873252187E-2</v>
      </c>
      <c r="F497" s="19">
        <f t="shared" si="36"/>
        <v>8.4027729397815514E-4</v>
      </c>
      <c r="G497">
        <v>27</v>
      </c>
      <c r="H497" s="17">
        <f t="shared" si="37"/>
        <v>7.5753539349147751E-4</v>
      </c>
      <c r="I497" s="17">
        <f t="shared" si="39"/>
        <v>3.9973018237275323E-4</v>
      </c>
      <c r="J497" s="16">
        <f t="shared" si="38"/>
        <v>1.9548570880478618E-7</v>
      </c>
    </row>
    <row r="498" spans="1:10" x14ac:dyDescent="0.25">
      <c r="A498" s="37">
        <v>496</v>
      </c>
      <c r="B498" s="4">
        <v>1753</v>
      </c>
      <c r="C498" s="20">
        <f t="shared" si="35"/>
        <v>1.7128180036748251E-3</v>
      </c>
      <c r="F498" s="19">
        <f t="shared" si="36"/>
        <v>2.9337455137126128E-6</v>
      </c>
      <c r="G498">
        <v>26</v>
      </c>
      <c r="H498" s="17">
        <f t="shared" si="37"/>
        <v>2.6554263833056769E-6</v>
      </c>
      <c r="I498" s="17">
        <f t="shared" si="39"/>
        <v>3.9974074844856153E-4</v>
      </c>
      <c r="J498" s="16">
        <f t="shared" si="38"/>
        <v>1.561960141244684E-7</v>
      </c>
    </row>
    <row r="499" spans="1:10" x14ac:dyDescent="0.25">
      <c r="A499" s="37">
        <v>497</v>
      </c>
      <c r="B499" s="4">
        <v>1726</v>
      </c>
      <c r="C499" s="20">
        <f t="shared" si="35"/>
        <v>-1.5522013277861296E-2</v>
      </c>
      <c r="F499" s="19">
        <f t="shared" si="36"/>
        <v>2.4093289619810237E-4</v>
      </c>
      <c r="G499">
        <v>25</v>
      </c>
      <c r="H499" s="17">
        <f t="shared" si="37"/>
        <v>2.189472302252756E-4</v>
      </c>
      <c r="I499" s="17">
        <f t="shared" si="39"/>
        <v>4.0061195054518829E-4</v>
      </c>
      <c r="J499" s="16">
        <f t="shared" si="38"/>
        <v>2.4990866954781794E-8</v>
      </c>
    </row>
    <row r="500" spans="1:10" x14ac:dyDescent="0.25">
      <c r="A500" s="37">
        <v>498</v>
      </c>
      <c r="B500" s="4">
        <v>1738</v>
      </c>
      <c r="C500" s="20">
        <f t="shared" si="35"/>
        <v>6.9284341819641397E-3</v>
      </c>
      <c r="F500" s="19">
        <f t="shared" si="36"/>
        <v>4.8003200213809102E-5</v>
      </c>
      <c r="G500">
        <v>24</v>
      </c>
      <c r="H500" s="17">
        <f t="shared" si="37"/>
        <v>4.3797071527245797E-5</v>
      </c>
      <c r="I500" s="17">
        <f t="shared" si="39"/>
        <v>4.0078622130669273E-4</v>
      </c>
      <c r="J500" s="16">
        <f t="shared" si="38"/>
        <v>1.2333320271271391E-7</v>
      </c>
    </row>
    <row r="501" spans="1:10" x14ac:dyDescent="0.25">
      <c r="A501" s="37">
        <v>499</v>
      </c>
      <c r="B501" s="4">
        <v>1770</v>
      </c>
      <c r="C501" s="20">
        <f t="shared" si="35"/>
        <v>1.8244519742537494E-2</v>
      </c>
      <c r="F501" s="19">
        <f t="shared" si="36"/>
        <v>3.3286250063584041E-4</v>
      </c>
      <c r="G501">
        <v>23</v>
      </c>
      <c r="H501" s="17">
        <f t="shared" si="37"/>
        <v>3.0490972737286568E-4</v>
      </c>
      <c r="I501" s="17">
        <f t="shared" si="39"/>
        <v>4.0199947252478677E-4</v>
      </c>
      <c r="J501" s="16">
        <f t="shared" si="38"/>
        <v>4.5612998134950471E-9</v>
      </c>
    </row>
    <row r="502" spans="1:10" x14ac:dyDescent="0.25">
      <c r="A502" s="37">
        <v>500</v>
      </c>
      <c r="B502" s="4">
        <v>1830</v>
      </c>
      <c r="C502" s="20">
        <f t="shared" si="35"/>
        <v>3.3336420267591711E-2</v>
      </c>
      <c r="F502" s="19">
        <f t="shared" si="36"/>
        <v>1.1113169162574993E-3</v>
      </c>
      <c r="G502">
        <v>22</v>
      </c>
      <c r="H502" s="17">
        <f t="shared" si="37"/>
        <v>1.0220587489619141E-3</v>
      </c>
      <c r="I502" s="17">
        <f t="shared" si="39"/>
        <v>4.0606629595093922E-4</v>
      </c>
      <c r="J502" s="16">
        <f t="shared" si="38"/>
        <v>4.9966007722955702E-7</v>
      </c>
    </row>
    <row r="503" spans="1:10" x14ac:dyDescent="0.25">
      <c r="A503" s="37">
        <v>501</v>
      </c>
      <c r="B503" s="4">
        <v>1840</v>
      </c>
      <c r="C503" s="20">
        <f t="shared" si="35"/>
        <v>5.4496047675646848E-3</v>
      </c>
      <c r="F503" s="19">
        <f t="shared" si="36"/>
        <v>2.9698192122663741E-5</v>
      </c>
      <c r="G503">
        <v>21</v>
      </c>
      <c r="H503" s="17">
        <f t="shared" si="37"/>
        <v>2.7422021966757273E-5</v>
      </c>
      <c r="I503" s="17">
        <f t="shared" si="39"/>
        <v>4.0617540956250034E-4</v>
      </c>
      <c r="J503" s="16">
        <f t="shared" si="38"/>
        <v>1.4052078802913792E-7</v>
      </c>
    </row>
    <row r="504" spans="1:10" x14ac:dyDescent="0.25">
      <c r="A504" s="37">
        <v>502</v>
      </c>
      <c r="B504" s="4">
        <v>1879</v>
      </c>
      <c r="C504" s="20">
        <f t="shared" si="35"/>
        <v>2.0974148810433919E-2</v>
      </c>
      <c r="F504" s="19">
        <f t="shared" si="36"/>
        <v>4.399149183222266E-4</v>
      </c>
      <c r="G504">
        <v>20</v>
      </c>
      <c r="H504" s="17">
        <f t="shared" si="37"/>
        <v>4.0782108787924273E-4</v>
      </c>
      <c r="I504" s="17">
        <f t="shared" si="39"/>
        <v>4.0779815028611413E-4</v>
      </c>
      <c r="J504" s="16">
        <f t="shared" si="38"/>
        <v>1.1383482925566719E-9</v>
      </c>
    </row>
    <row r="505" spans="1:10" x14ac:dyDescent="0.25">
      <c r="A505" s="37">
        <v>503</v>
      </c>
      <c r="B505" s="4">
        <v>1925</v>
      </c>
      <c r="C505" s="20">
        <f t="shared" si="35"/>
        <v>2.4186247308419177E-2</v>
      </c>
      <c r="F505" s="19">
        <f t="shared" si="36"/>
        <v>5.8497455886401392E-4</v>
      </c>
      <c r="G505">
        <v>19</v>
      </c>
      <c r="H505" s="17">
        <f t="shared" si="37"/>
        <v>5.4446440730228753E-4</v>
      </c>
      <c r="I505" s="17">
        <f t="shared" si="39"/>
        <v>4.0996460168489344E-4</v>
      </c>
      <c r="J505" s="16">
        <f t="shared" si="38"/>
        <v>3.1202123094619721E-8</v>
      </c>
    </row>
    <row r="506" spans="1:10" x14ac:dyDescent="0.25">
      <c r="A506" s="37">
        <v>504</v>
      </c>
      <c r="B506" s="4">
        <v>1950</v>
      </c>
      <c r="C506" s="20">
        <f t="shared" si="35"/>
        <v>1.2903404835907782E-2</v>
      </c>
      <c r="F506" s="19">
        <f t="shared" si="36"/>
        <v>1.6649785635932835E-4</v>
      </c>
      <c r="G506">
        <v>18</v>
      </c>
      <c r="H506" s="17">
        <f t="shared" si="37"/>
        <v>1.5558677865511357E-4</v>
      </c>
      <c r="I506" s="17">
        <f t="shared" si="39"/>
        <v>4.1058368934191597E-4</v>
      </c>
      <c r="J506" s="16">
        <f t="shared" si="38"/>
        <v>5.8783020662568009E-8</v>
      </c>
    </row>
    <row r="507" spans="1:10" x14ac:dyDescent="0.25">
      <c r="A507" s="37">
        <v>505</v>
      </c>
      <c r="B507" s="4">
        <v>1980</v>
      </c>
      <c r="C507" s="20">
        <f t="shared" si="35"/>
        <v>1.5267472130788381E-2</v>
      </c>
      <c r="F507" s="19">
        <f t="shared" si="36"/>
        <v>2.3309570526439989E-4</v>
      </c>
      <c r="G507">
        <v>17</v>
      </c>
      <c r="H507" s="17">
        <f t="shared" si="37"/>
        <v>2.1869046165582656E-4</v>
      </c>
      <c r="I507" s="17">
        <f t="shared" si="39"/>
        <v>4.1145386974342549E-4</v>
      </c>
      <c r="J507" s="16">
        <f t="shared" si="38"/>
        <v>3.1230300789838343E-8</v>
      </c>
    </row>
    <row r="508" spans="1:10" x14ac:dyDescent="0.25">
      <c r="A508" s="37">
        <v>506</v>
      </c>
      <c r="B508" s="4">
        <v>1986</v>
      </c>
      <c r="C508" s="20">
        <f t="shared" si="35"/>
        <v>3.0257209165368902E-3</v>
      </c>
      <c r="F508" s="19">
        <f t="shared" si="36"/>
        <v>9.1549870647688392E-6</v>
      </c>
      <c r="G508">
        <v>16</v>
      </c>
      <c r="H508" s="17">
        <f t="shared" si="37"/>
        <v>8.6235250940851042E-6</v>
      </c>
      <c r="I508" s="17">
        <f t="shared" si="39"/>
        <v>4.1148818318568532E-4</v>
      </c>
      <c r="J508" s="16">
        <f t="shared" si="38"/>
        <v>1.6055717529825173E-7</v>
      </c>
    </row>
    <row r="509" spans="1:10" x14ac:dyDescent="0.25">
      <c r="A509" s="37">
        <v>507</v>
      </c>
      <c r="B509" s="4">
        <v>1986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4.1148818318568532E-4</v>
      </c>
      <c r="J509" s="16">
        <f t="shared" si="38"/>
        <v>1.6797771998712564E-7</v>
      </c>
    </row>
    <row r="510" spans="1:10" x14ac:dyDescent="0.25">
      <c r="A510" s="37">
        <v>508</v>
      </c>
      <c r="B510" s="4">
        <v>1970</v>
      </c>
      <c r="C510" s="20">
        <f t="shared" si="35"/>
        <v>-8.0890228730837177E-3</v>
      </c>
      <c r="F510" s="19">
        <f t="shared" si="36"/>
        <v>6.5432291041271561E-5</v>
      </c>
      <c r="G510">
        <v>14</v>
      </c>
      <c r="H510" s="17">
        <f t="shared" si="37"/>
        <v>6.2127270994040071E-5</v>
      </c>
      <c r="I510" s="17">
        <f t="shared" si="39"/>
        <v>4.1173539073744114E-4</v>
      </c>
      <c r="J510" s="16">
        <f t="shared" si="38"/>
        <v>1.1879381316682221E-7</v>
      </c>
    </row>
    <row r="511" spans="1:10" x14ac:dyDescent="0.25">
      <c r="A511" s="37">
        <v>509</v>
      </c>
      <c r="B511" s="4">
        <v>1950</v>
      </c>
      <c r="C511" s="20">
        <f t="shared" si="35"/>
        <v>-1.0204170174241736E-2</v>
      </c>
      <c r="F511" s="19">
        <f t="shared" si="36"/>
        <v>1.0412508894488462E-4</v>
      </c>
      <c r="G511">
        <v>13</v>
      </c>
      <c r="H511" s="17">
        <f t="shared" si="37"/>
        <v>9.9260638059157181E-5</v>
      </c>
      <c r="I511" s="17">
        <f t="shared" si="39"/>
        <v>4.121303538338031E-4</v>
      </c>
      <c r="J511" s="16">
        <f t="shared" si="38"/>
        <v>9.3859744456112941E-8</v>
      </c>
    </row>
    <row r="512" spans="1:10" x14ac:dyDescent="0.25">
      <c r="A512" s="37">
        <v>510</v>
      </c>
      <c r="B512" s="4">
        <v>1968</v>
      </c>
      <c r="C512" s="20">
        <f t="shared" si="35"/>
        <v>9.1884260544061701E-3</v>
      </c>
      <c r="F512" s="19">
        <f t="shared" si="36"/>
        <v>8.4427173357290135E-5</v>
      </c>
      <c r="G512">
        <v>12</v>
      </c>
      <c r="H512" s="17">
        <f t="shared" si="37"/>
        <v>8.0804482512370128E-5</v>
      </c>
      <c r="I512" s="17">
        <f t="shared" si="39"/>
        <v>4.1245187895430445E-4</v>
      </c>
      <c r="J512" s="16">
        <f t="shared" si="38"/>
        <v>1.0652621434845442E-7</v>
      </c>
    </row>
    <row r="513" spans="1:10" x14ac:dyDescent="0.25">
      <c r="A513" s="37">
        <v>511</v>
      </c>
      <c r="B513" s="4">
        <v>1839</v>
      </c>
      <c r="C513" s="20">
        <f t="shared" si="35"/>
        <v>-6.7795853007877646E-2</v>
      </c>
      <c r="F513" s="19">
        <f t="shared" si="36"/>
        <v>4.5962776850657526E-3</v>
      </c>
      <c r="G513">
        <v>11</v>
      </c>
      <c r="H513" s="17">
        <f t="shared" si="37"/>
        <v>4.4166297122186513E-3</v>
      </c>
      <c r="I513" s="17">
        <f t="shared" si="39"/>
        <v>4.300258718353743E-4</v>
      </c>
      <c r="J513" s="16">
        <f t="shared" si="38"/>
        <v>1.7371914801728445E-5</v>
      </c>
    </row>
    <row r="514" spans="1:10" x14ac:dyDescent="0.25">
      <c r="A514" s="37">
        <v>512</v>
      </c>
      <c r="B514" s="4">
        <v>1839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4.300258718353743E-4</v>
      </c>
      <c r="J514" s="16">
        <f t="shared" si="38"/>
        <v>1.8345354832845473E-7</v>
      </c>
    </row>
    <row r="515" spans="1:10" x14ac:dyDescent="0.25">
      <c r="A515" s="37">
        <v>513</v>
      </c>
      <c r="B515" s="4">
        <v>1879</v>
      </c>
      <c r="C515" s="20">
        <f t="shared" si="35"/>
        <v>2.1517774809144304E-2</v>
      </c>
      <c r="F515" s="19">
        <f t="shared" si="36"/>
        <v>4.630146327370452E-4</v>
      </c>
      <c r="G515">
        <v>9</v>
      </c>
      <c r="H515" s="17">
        <f t="shared" si="37"/>
        <v>4.4847940176707469E-4</v>
      </c>
      <c r="I515" s="17">
        <f t="shared" si="39"/>
        <v>4.3181039404518431E-4</v>
      </c>
      <c r="J515" s="16">
        <f t="shared" si="38"/>
        <v>1.0838866655770656E-9</v>
      </c>
    </row>
    <row r="516" spans="1:10" x14ac:dyDescent="0.25">
      <c r="A516" s="37">
        <v>514</v>
      </c>
      <c r="B516" s="4">
        <v>1860</v>
      </c>
      <c r="C516" s="20">
        <f t="shared" ref="C516:C579" si="40">LN(B516/B515)</f>
        <v>-1.0163232706218392E-2</v>
      </c>
      <c r="F516" s="19">
        <f t="shared" ref="F516:F523" si="41">C516^2</f>
        <v>1.0329129904074723E-4</v>
      </c>
      <c r="G516">
        <v>8</v>
      </c>
      <c r="H516" s="17">
        <f t="shared" ref="H516:H579" si="42">F516*($E$7^(G516-1))</f>
        <v>1.0044840638152339E-4</v>
      </c>
      <c r="I516" s="17">
        <f t="shared" si="39"/>
        <v>4.3221008333174145E-4</v>
      </c>
      <c r="J516" s="16">
        <f t="shared" ref="J516:J579" si="43">(F516-($E$7*I516))^2</f>
        <v>1.0705918463356152E-7</v>
      </c>
    </row>
    <row r="517" spans="1:10" x14ac:dyDescent="0.25">
      <c r="A517" s="37">
        <v>515</v>
      </c>
      <c r="B517" s="4">
        <v>1888</v>
      </c>
      <c r="C517" s="20">
        <f t="shared" si="40"/>
        <v>1.4941579998199141E-2</v>
      </c>
      <c r="F517" s="19">
        <f t="shared" si="41"/>
        <v>2.2325081284258464E-4</v>
      </c>
      <c r="G517">
        <v>7</v>
      </c>
      <c r="H517" s="17">
        <f t="shared" si="42"/>
        <v>2.1797359519663411E-4</v>
      </c>
      <c r="I517" s="17">
        <f t="shared" ref="I517:I580" si="44">(1-$E$7)*H517+I516</f>
        <v>4.3307741128537297E-4</v>
      </c>
      <c r="J517" s="16">
        <f t="shared" si="43"/>
        <v>4.3307009080776792E-8</v>
      </c>
    </row>
    <row r="518" spans="1:10" x14ac:dyDescent="0.25">
      <c r="A518" s="37">
        <v>516</v>
      </c>
      <c r="B518" s="4">
        <v>1835</v>
      </c>
      <c r="C518" s="20">
        <f t="shared" si="40"/>
        <v>-2.8473586216775305E-2</v>
      </c>
      <c r="F518" s="19">
        <f t="shared" si="41"/>
        <v>8.1074511204413664E-4</v>
      </c>
      <c r="G518">
        <v>6</v>
      </c>
      <c r="H518" s="17">
        <f t="shared" si="42"/>
        <v>7.9474298737974229E-4</v>
      </c>
      <c r="I518" s="17">
        <f t="shared" si="44"/>
        <v>4.3623973380560883E-4</v>
      </c>
      <c r="J518" s="16">
        <f t="shared" si="43"/>
        <v>1.4155743921606117E-7</v>
      </c>
    </row>
    <row r="519" spans="1:10" x14ac:dyDescent="0.25">
      <c r="A519" s="37">
        <v>517</v>
      </c>
      <c r="B519" s="4">
        <v>1865</v>
      </c>
      <c r="C519" s="20">
        <f t="shared" si="40"/>
        <v>1.6216571589245287E-2</v>
      </c>
      <c r="F519" s="19">
        <f t="shared" si="41"/>
        <v>2.6297719410911741E-4</v>
      </c>
      <c r="G519">
        <v>5</v>
      </c>
      <c r="H519" s="17">
        <f t="shared" si="42"/>
        <v>2.5881651177094738E-4</v>
      </c>
      <c r="I519" s="17">
        <f t="shared" si="44"/>
        <v>4.3726957778885756E-4</v>
      </c>
      <c r="J519" s="16">
        <f t="shared" si="43"/>
        <v>2.9774353497207132E-8</v>
      </c>
    </row>
    <row r="520" spans="1:10" x14ac:dyDescent="0.25">
      <c r="A520" s="37">
        <v>518</v>
      </c>
      <c r="B520" s="4">
        <v>1880</v>
      </c>
      <c r="C520" s="20">
        <f t="shared" si="40"/>
        <v>8.010723746078979E-3</v>
      </c>
      <c r="F520" s="19">
        <f t="shared" si="41"/>
        <v>6.4171694935993631E-5</v>
      </c>
      <c r="G520">
        <v>4</v>
      </c>
      <c r="H520" s="17">
        <f t="shared" si="42"/>
        <v>6.340871170046908E-5</v>
      </c>
      <c r="I520" s="17">
        <f t="shared" si="44"/>
        <v>4.3752188425795978E-4</v>
      </c>
      <c r="J520" s="16">
        <f t="shared" si="43"/>
        <v>1.3809344778717927E-7</v>
      </c>
    </row>
    <row r="521" spans="1:10" x14ac:dyDescent="0.25">
      <c r="A521" s="37">
        <v>519</v>
      </c>
      <c r="B521" s="4">
        <v>1904</v>
      </c>
      <c r="C521" s="20">
        <f t="shared" si="40"/>
        <v>1.2685159527315642E-2</v>
      </c>
      <c r="F521" s="19">
        <f t="shared" si="41"/>
        <v>1.609132722334468E-4</v>
      </c>
      <c r="G521">
        <v>3</v>
      </c>
      <c r="H521" s="17">
        <f t="shared" si="42"/>
        <v>1.596352558596272E-4</v>
      </c>
      <c r="I521" s="17">
        <f t="shared" si="44"/>
        <v>4.3815708101042547E-4</v>
      </c>
      <c r="J521" s="16">
        <f t="shared" si="43"/>
        <v>7.5900448141515749E-8</v>
      </c>
    </row>
    <row r="522" spans="1:10" x14ac:dyDescent="0.25">
      <c r="A522" s="37">
        <v>520</v>
      </c>
      <c r="B522" s="4">
        <v>1842</v>
      </c>
      <c r="C522" s="20">
        <f t="shared" si="40"/>
        <v>-3.3104998536058465E-2</v>
      </c>
      <c r="F522" s="19">
        <f t="shared" si="41"/>
        <v>1.095940928072433E-3</v>
      </c>
      <c r="G522">
        <v>2</v>
      </c>
      <c r="H522" s="17">
        <f t="shared" si="42"/>
        <v>1.0915801237209306E-3</v>
      </c>
      <c r="I522" s="17">
        <f t="shared" si="44"/>
        <v>4.4250053350097904E-4</v>
      </c>
      <c r="J522" s="16">
        <f t="shared" si="43"/>
        <v>4.2928851624838592E-7</v>
      </c>
    </row>
    <row r="523" spans="1:10" x14ac:dyDescent="0.25">
      <c r="A523" s="37">
        <v>521</v>
      </c>
      <c r="B523" s="4">
        <v>1825</v>
      </c>
      <c r="C523" s="20">
        <f t="shared" si="40"/>
        <v>-9.2719507986602796E-3</v>
      </c>
      <c r="F523" s="19">
        <f t="shared" si="41"/>
        <v>8.5969071612776991E-5</v>
      </c>
      <c r="G523">
        <v>1</v>
      </c>
      <c r="H523" s="17">
        <f t="shared" si="42"/>
        <v>8.5969071612776991E-5</v>
      </c>
      <c r="I523" s="17">
        <f t="shared" si="44"/>
        <v>4.4284260878257566E-4</v>
      </c>
      <c r="J523" s="16">
        <f t="shared" si="43"/>
        <v>1.2610413769116279E-7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E144-AEAD-400C-ACD5-61FB178DD73E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908.56100000000004</v>
      </c>
      <c r="C3" s="18"/>
      <c r="D3" s="29" t="s">
        <v>42</v>
      </c>
      <c r="E3" s="28">
        <f>STDEVP(C4:C1277)</f>
        <v>1.8091644034248275E-2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908.56100000000004</v>
      </c>
      <c r="C4" s="20">
        <f t="shared" ref="C4:C67" si="0">LN(B4/B3)</f>
        <v>0</v>
      </c>
      <c r="D4" s="22" t="s">
        <v>41</v>
      </c>
      <c r="E4" s="28">
        <f>SQRT(SUM(F4:F523)/G4)</f>
        <v>1.8131608452464185E-2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903.56899999999996</v>
      </c>
      <c r="C5" s="20">
        <f t="shared" si="0"/>
        <v>-5.5095524358004713E-3</v>
      </c>
      <c r="D5" s="22" t="s">
        <v>40</v>
      </c>
      <c r="E5" s="28">
        <f>SQRT((1-E7)*SUM(H4:H523))</f>
        <v>1.7861100953616472E-2</v>
      </c>
      <c r="F5" s="19">
        <f t="shared" si="1"/>
        <v>3.0355168042834906E-5</v>
      </c>
      <c r="G5">
        <v>519</v>
      </c>
      <c r="H5" s="17">
        <f t="shared" si="2"/>
        <v>4.3145196495819755E-6</v>
      </c>
      <c r="I5" s="17">
        <f t="shared" ref="I5:I68" si="4">(1-$E$7)*H5+I4</f>
        <v>1.621952320736901E-8</v>
      </c>
      <c r="J5" s="16">
        <f t="shared" si="3"/>
        <v>9.2045549704615184E-10</v>
      </c>
    </row>
    <row r="6" spans="1:10" x14ac:dyDescent="0.25">
      <c r="A6" s="37">
        <v>4</v>
      </c>
      <c r="B6" s="4">
        <v>911.05700000000002</v>
      </c>
      <c r="C6" s="20">
        <f t="shared" si="0"/>
        <v>8.2529871187921981E-3</v>
      </c>
      <c r="D6" s="27" t="s">
        <v>39</v>
      </c>
      <c r="E6" s="26">
        <f>SQRT((1-E7)*F1277+E7*(E5^2))</f>
        <v>1.782749682812532E-2</v>
      </c>
      <c r="F6" s="19">
        <f t="shared" si="1"/>
        <v>6.8111796382949941E-5</v>
      </c>
      <c r="G6">
        <v>518</v>
      </c>
      <c r="H6" s="17">
        <f t="shared" si="2"/>
        <v>9.7175740558977172E-6</v>
      </c>
      <c r="I6" s="17">
        <f t="shared" si="4"/>
        <v>5.275068558931133E-8</v>
      </c>
      <c r="J6" s="16">
        <f t="shared" si="3"/>
        <v>4.6320606941775948E-9</v>
      </c>
    </row>
    <row r="7" spans="1:10" x14ac:dyDescent="0.25">
      <c r="A7" s="37">
        <v>5</v>
      </c>
      <c r="B7" s="4">
        <v>907.72900000000004</v>
      </c>
      <c r="C7" s="20">
        <f t="shared" si="0"/>
        <v>-3.6595880045361849E-3</v>
      </c>
      <c r="D7" s="22" t="s">
        <v>38</v>
      </c>
      <c r="E7" s="25">
        <v>0.99624071170728346</v>
      </c>
      <c r="F7" s="19">
        <f t="shared" si="1"/>
        <v>1.3392584362945135E-5</v>
      </c>
      <c r="G7">
        <v>517</v>
      </c>
      <c r="H7" s="17">
        <f t="shared" si="2"/>
        <v>1.9179427076907163E-6</v>
      </c>
      <c r="I7" s="17">
        <f t="shared" si="4"/>
        <v>5.9960785156434112E-8</v>
      </c>
      <c r="J7" s="16">
        <f t="shared" si="3"/>
        <v>1.7776486212791592E-10</v>
      </c>
    </row>
    <row r="8" spans="1:10" x14ac:dyDescent="0.25">
      <c r="A8" s="37">
        <v>6</v>
      </c>
      <c r="B8" s="4">
        <v>915.21699999999998</v>
      </c>
      <c r="C8" s="20">
        <f t="shared" si="0"/>
        <v>8.2153197238261332E-3</v>
      </c>
      <c r="D8" s="22" t="s">
        <v>37</v>
      </c>
      <c r="E8" s="24">
        <f>SQRT(SUM(J4:J1277)/G4)</f>
        <v>7.6440411122060932E-4</v>
      </c>
      <c r="F8" s="19">
        <f t="shared" si="1"/>
        <v>6.7491478164686687E-5</v>
      </c>
      <c r="G8">
        <v>516</v>
      </c>
      <c r="H8" s="17">
        <f t="shared" si="2"/>
        <v>9.7018798898240119E-6</v>
      </c>
      <c r="I8" s="17">
        <f t="shared" si="4"/>
        <v>9.6432948643591605E-8</v>
      </c>
      <c r="J8" s="16">
        <f t="shared" si="3"/>
        <v>4.5421409838070599E-9</v>
      </c>
    </row>
    <row r="9" spans="1:10" x14ac:dyDescent="0.25">
      <c r="A9" s="37">
        <v>7</v>
      </c>
      <c r="B9" s="4">
        <v>927.69799999999998</v>
      </c>
      <c r="C9" s="20">
        <f t="shared" si="0"/>
        <v>1.3545053159705309E-2</v>
      </c>
      <c r="D9" s="23"/>
      <c r="F9" s="19">
        <f t="shared" si="1"/>
        <v>1.8346846509924278E-4</v>
      </c>
      <c r="G9">
        <v>515</v>
      </c>
      <c r="H9" s="17">
        <f t="shared" si="2"/>
        <v>2.6473057081768954E-5</v>
      </c>
      <c r="I9" s="17">
        <f t="shared" si="4"/>
        <v>1.9595280220350245E-7</v>
      </c>
      <c r="J9" s="16">
        <f t="shared" si="3"/>
        <v>3.3589083777065187E-8</v>
      </c>
    </row>
    <row r="10" spans="1:10" x14ac:dyDescent="0.25">
      <c r="A10" s="37">
        <v>8</v>
      </c>
      <c r="B10" s="4">
        <v>927.69799999999998</v>
      </c>
      <c r="C10" s="20">
        <f t="shared" si="0"/>
        <v>0</v>
      </c>
      <c r="D10" s="22" t="s">
        <v>36</v>
      </c>
      <c r="E10" s="22">
        <f>E6*SQRT(252)</f>
        <v>0.28300273863607439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1.9595280220350245E-7</v>
      </c>
      <c r="J10" s="16">
        <f t="shared" si="3"/>
        <v>3.8109348784787718E-14</v>
      </c>
    </row>
    <row r="11" spans="1:10" x14ac:dyDescent="0.25">
      <c r="A11" s="37">
        <v>9</v>
      </c>
      <c r="B11" s="4">
        <v>912.721</v>
      </c>
      <c r="C11" s="20">
        <f t="shared" si="0"/>
        <v>-1.6276000873773865E-2</v>
      </c>
      <c r="F11" s="19">
        <f t="shared" si="1"/>
        <v>2.6490820444308763E-4</v>
      </c>
      <c r="G11">
        <v>513</v>
      </c>
      <c r="H11" s="17">
        <f t="shared" si="2"/>
        <v>3.8513191288798307E-5</v>
      </c>
      <c r="I11" s="17">
        <f t="shared" si="4"/>
        <v>3.4073499133063471E-7</v>
      </c>
      <c r="J11" s="16">
        <f t="shared" si="3"/>
        <v>6.9996623673835975E-8</v>
      </c>
    </row>
    <row r="12" spans="1:10" x14ac:dyDescent="0.25">
      <c r="A12" s="37">
        <v>10</v>
      </c>
      <c r="B12" s="4">
        <v>898.577</v>
      </c>
      <c r="C12" s="20">
        <f t="shared" si="0"/>
        <v>-1.5617846975857642E-2</v>
      </c>
      <c r="F12" s="19">
        <f t="shared" si="1"/>
        <v>2.4391714416130571E-4</v>
      </c>
      <c r="G12">
        <v>512</v>
      </c>
      <c r="H12" s="17">
        <f t="shared" si="2"/>
        <v>3.5595257494258148E-5</v>
      </c>
      <c r="I12" s="17">
        <f t="shared" si="4"/>
        <v>4.7454782610503021E-7</v>
      </c>
      <c r="J12" s="16">
        <f t="shared" si="3"/>
        <v>5.9265166298330432E-8</v>
      </c>
    </row>
    <row r="13" spans="1:10" x14ac:dyDescent="0.25">
      <c r="A13" s="37">
        <v>11</v>
      </c>
      <c r="B13" s="4">
        <v>902.73699999999997</v>
      </c>
      <c r="C13" s="20">
        <f t="shared" si="0"/>
        <v>4.6188586728730854E-3</v>
      </c>
      <c r="F13" s="19">
        <f t="shared" si="1"/>
        <v>2.1333855439974919E-5</v>
      </c>
      <c r="G13">
        <v>511</v>
      </c>
      <c r="H13" s="17">
        <f t="shared" si="2"/>
        <v>3.1250349225179683E-6</v>
      </c>
      <c r="I13" s="17">
        <f t="shared" si="4"/>
        <v>4.8629573330358231E-7</v>
      </c>
      <c r="J13" s="16">
        <f t="shared" si="3"/>
        <v>4.3469697299118095E-10</v>
      </c>
    </row>
    <row r="14" spans="1:10" x14ac:dyDescent="0.25">
      <c r="A14" s="37">
        <v>12</v>
      </c>
      <c r="B14" s="4">
        <v>881.93700000000001</v>
      </c>
      <c r="C14" s="20">
        <f t="shared" si="0"/>
        <v>-2.3310634726568327E-2</v>
      </c>
      <c r="F14" s="19">
        <f t="shared" si="1"/>
        <v>5.4338569135549322E-4</v>
      </c>
      <c r="G14">
        <v>510</v>
      </c>
      <c r="H14" s="17">
        <f t="shared" si="2"/>
        <v>7.9896810019629763E-5</v>
      </c>
      <c r="I14" s="17">
        <f t="shared" si="4"/>
        <v>7.8665087583577441E-7</v>
      </c>
      <c r="J14" s="16">
        <f t="shared" si="3"/>
        <v>2.94416927937424E-7</v>
      </c>
    </row>
    <row r="15" spans="1:10" x14ac:dyDescent="0.25">
      <c r="A15" s="37">
        <v>13</v>
      </c>
      <c r="B15" s="4">
        <v>881.93700000000001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7.8665087583577441E-7</v>
      </c>
      <c r="J15" s="16">
        <f t="shared" si="3"/>
        <v>6.1417570320696697E-13</v>
      </c>
    </row>
    <row r="16" spans="1:10" x14ac:dyDescent="0.25">
      <c r="A16" s="37">
        <v>14</v>
      </c>
      <c r="B16" s="4">
        <v>890.25699999999995</v>
      </c>
      <c r="C16" s="20">
        <f t="shared" si="0"/>
        <v>9.389560202596044E-3</v>
      </c>
      <c r="F16" s="19">
        <f t="shared" si="1"/>
        <v>8.8163840798175457E-5</v>
      </c>
      <c r="G16">
        <v>508</v>
      </c>
      <c r="H16" s="17">
        <f t="shared" si="2"/>
        <v>1.3061202797132585E-5</v>
      </c>
      <c r="I16" s="17">
        <f t="shared" si="4"/>
        <v>8.357517025998315E-7</v>
      </c>
      <c r="J16" s="16">
        <f t="shared" si="3"/>
        <v>7.6267438952541394E-9</v>
      </c>
    </row>
    <row r="17" spans="1:10" x14ac:dyDescent="0.25">
      <c r="A17" s="37">
        <v>15</v>
      </c>
      <c r="B17" s="4">
        <v>857.80799999999999</v>
      </c>
      <c r="C17" s="20">
        <f t="shared" si="0"/>
        <v>-3.712988686426584E-2</v>
      </c>
      <c r="F17" s="19">
        <f t="shared" si="1"/>
        <v>1.378628498553181E-3</v>
      </c>
      <c r="G17">
        <v>507</v>
      </c>
      <c r="H17" s="17">
        <f t="shared" si="2"/>
        <v>2.0501027938653473E-4</v>
      </c>
      <c r="I17" s="17">
        <f t="shared" si="4"/>
        <v>1.6064444457841795E-6</v>
      </c>
      <c r="J17" s="16">
        <f t="shared" si="3"/>
        <v>1.8962063694487941E-6</v>
      </c>
    </row>
    <row r="18" spans="1:10" x14ac:dyDescent="0.25">
      <c r="A18" s="37">
        <v>16</v>
      </c>
      <c r="B18" s="4">
        <v>869.45699999999999</v>
      </c>
      <c r="C18" s="20">
        <f t="shared" si="0"/>
        <v>1.3488580639883537E-2</v>
      </c>
      <c r="F18" s="19">
        <f t="shared" si="1"/>
        <v>1.8194180767864095E-4</v>
      </c>
      <c r="G18">
        <v>506</v>
      </c>
      <c r="H18" s="17">
        <f t="shared" si="2"/>
        <v>2.7157926312702972E-5</v>
      </c>
      <c r="I18" s="17">
        <f t="shared" si="4"/>
        <v>1.7085389202259824E-6</v>
      </c>
      <c r="J18" s="16">
        <f t="shared" si="3"/>
        <v>3.2486346445645648E-8</v>
      </c>
    </row>
    <row r="19" spans="1:10" x14ac:dyDescent="0.25">
      <c r="A19" s="37">
        <v>17</v>
      </c>
      <c r="B19" s="4">
        <v>881.93700000000001</v>
      </c>
      <c r="C19" s="20">
        <f t="shared" si="0"/>
        <v>1.4251746021786322E-2</v>
      </c>
      <c r="F19" s="19">
        <f t="shared" si="1"/>
        <v>2.0311226466950225E-4</v>
      </c>
      <c r="G19">
        <v>505</v>
      </c>
      <c r="H19" s="17">
        <f t="shared" si="2"/>
        <v>3.0432383171454729E-5</v>
      </c>
      <c r="I19" s="17">
        <f t="shared" si="4"/>
        <v>1.8229430220018962E-6</v>
      </c>
      <c r="J19" s="16">
        <f t="shared" si="3"/>
        <v>4.0520149914979303E-8</v>
      </c>
    </row>
    <row r="20" spans="1:10" x14ac:dyDescent="0.25">
      <c r="A20" s="37">
        <v>18</v>
      </c>
      <c r="B20" s="4">
        <v>859.47199999999998</v>
      </c>
      <c r="C20" s="20">
        <f t="shared" si="0"/>
        <v>-2.5802377671659042E-2</v>
      </c>
      <c r="F20" s="19">
        <f t="shared" si="1"/>
        <v>6.657626935109291E-4</v>
      </c>
      <c r="G20">
        <v>504</v>
      </c>
      <c r="H20" s="17">
        <f t="shared" si="2"/>
        <v>1.0012787172931082E-4</v>
      </c>
      <c r="I20" s="17">
        <f t="shared" si="4"/>
        <v>2.1993525579685185E-6</v>
      </c>
      <c r="J20" s="16">
        <f t="shared" si="3"/>
        <v>4.4032728020884906E-7</v>
      </c>
    </row>
    <row r="21" spans="1:10" x14ac:dyDescent="0.25">
      <c r="A21" s="37">
        <v>19</v>
      </c>
      <c r="B21" s="4">
        <v>861.13599999999997</v>
      </c>
      <c r="C21" s="20">
        <f t="shared" si="0"/>
        <v>1.9342006067275866E-3</v>
      </c>
      <c r="F21" s="19">
        <f t="shared" si="1"/>
        <v>3.7411319870653644E-6</v>
      </c>
      <c r="G21">
        <v>503</v>
      </c>
      <c r="H21" s="17">
        <f t="shared" si="2"/>
        <v>5.647734529748063E-7</v>
      </c>
      <c r="I21" s="17">
        <f t="shared" si="4"/>
        <v>2.2014757041983238E-6</v>
      </c>
      <c r="J21" s="16">
        <f t="shared" si="3"/>
        <v>2.3960942961256882E-12</v>
      </c>
    </row>
    <row r="22" spans="1:10" x14ac:dyDescent="0.25">
      <c r="A22" s="37">
        <v>20</v>
      </c>
      <c r="B22" s="4">
        <v>869.45699999999999</v>
      </c>
      <c r="C22" s="20">
        <f t="shared" si="0"/>
        <v>9.6164310431451107E-3</v>
      </c>
      <c r="F22" s="19">
        <f t="shared" si="1"/>
        <v>9.2475746007564965E-5</v>
      </c>
      <c r="G22">
        <v>502</v>
      </c>
      <c r="H22" s="17">
        <f t="shared" si="2"/>
        <v>1.4013118752277141E-5</v>
      </c>
      <c r="I22" s="17">
        <f t="shared" si="4"/>
        <v>2.2541550574682058E-6</v>
      </c>
      <c r="J22" s="16">
        <f t="shared" si="3"/>
        <v>8.1414646242764448E-9</v>
      </c>
    </row>
    <row r="23" spans="1:10" x14ac:dyDescent="0.25">
      <c r="A23" s="37">
        <v>21</v>
      </c>
      <c r="B23" s="4">
        <v>851.98400000000004</v>
      </c>
      <c r="C23" s="20">
        <f t="shared" si="0"/>
        <v>-2.0301131552175885E-2</v>
      </c>
      <c r="F23" s="19">
        <f t="shared" si="1"/>
        <v>4.1213594229875123E-4</v>
      </c>
      <c r="G23">
        <v>501</v>
      </c>
      <c r="H23" s="17">
        <f t="shared" si="2"/>
        <v>6.2687819593666323E-5</v>
      </c>
      <c r="I23" s="17">
        <f t="shared" si="4"/>
        <v>2.4898166437626026E-6</v>
      </c>
      <c r="J23" s="16">
        <f t="shared" si="3"/>
        <v>1.6781761687688605E-7</v>
      </c>
    </row>
    <row r="24" spans="1:10" x14ac:dyDescent="0.25">
      <c r="A24" s="37">
        <v>22</v>
      </c>
      <c r="B24" s="4">
        <v>852.81600000000003</v>
      </c>
      <c r="C24" s="20">
        <f t="shared" si="0"/>
        <v>9.7606765140120539E-4</v>
      </c>
      <c r="F24" s="19">
        <f t="shared" si="1"/>
        <v>9.5270806011186501E-7</v>
      </c>
      <c r="G24">
        <v>500</v>
      </c>
      <c r="H24" s="17">
        <f t="shared" si="2"/>
        <v>1.4545820625094403E-7</v>
      </c>
      <c r="I24" s="17">
        <f t="shared" si="4"/>
        <v>2.4903634630944412E-6</v>
      </c>
      <c r="J24" s="16">
        <f t="shared" si="3"/>
        <v>2.3356807432933606E-12</v>
      </c>
    </row>
    <row r="25" spans="1:10" x14ac:dyDescent="0.25">
      <c r="A25" s="37">
        <v>23</v>
      </c>
      <c r="B25" s="4">
        <v>854.48</v>
      </c>
      <c r="C25" s="20">
        <f t="shared" si="0"/>
        <v>1.949281819780086E-3</v>
      </c>
      <c r="F25" s="19">
        <f t="shared" si="1"/>
        <v>3.7996996129251638E-6</v>
      </c>
      <c r="G25">
        <v>499</v>
      </c>
      <c r="H25" s="17">
        <f t="shared" si="2"/>
        <v>5.8232222729302022E-7</v>
      </c>
      <c r="I25" s="17">
        <f t="shared" si="4"/>
        <v>2.4925525802260926E-6</v>
      </c>
      <c r="J25" s="16">
        <f t="shared" si="3"/>
        <v>1.7332176864855985E-12</v>
      </c>
    </row>
    <row r="26" spans="1:10" x14ac:dyDescent="0.25">
      <c r="A26" s="37">
        <v>24</v>
      </c>
      <c r="B26" s="4">
        <v>852.81600000000003</v>
      </c>
      <c r="C26" s="20">
        <f t="shared" si="0"/>
        <v>-1.9492818197800561E-3</v>
      </c>
      <c r="F26" s="19">
        <f t="shared" si="1"/>
        <v>3.7996996129250469E-6</v>
      </c>
      <c r="G26">
        <v>498</v>
      </c>
      <c r="H26" s="17">
        <f t="shared" si="2"/>
        <v>5.8451960500094576E-7</v>
      </c>
      <c r="I26" s="17">
        <f t="shared" si="4"/>
        <v>2.4947499579340358E-6</v>
      </c>
      <c r="J26" s="16">
        <f t="shared" si="3"/>
        <v>1.7274584577587648E-12</v>
      </c>
    </row>
    <row r="27" spans="1:10" x14ac:dyDescent="0.25">
      <c r="A27" s="37">
        <v>25</v>
      </c>
      <c r="B27" s="4">
        <v>855.31200000000001</v>
      </c>
      <c r="C27" s="20">
        <f t="shared" si="0"/>
        <v>2.9224996915086562E-3</v>
      </c>
      <c r="F27" s="19">
        <f t="shared" si="1"/>
        <v>8.5410044468681904E-6</v>
      </c>
      <c r="G27">
        <v>497</v>
      </c>
      <c r="H27" s="17">
        <f t="shared" si="2"/>
        <v>1.318847195492672E-6</v>
      </c>
      <c r="I27" s="17">
        <f t="shared" si="4"/>
        <v>2.4997078847559335E-6</v>
      </c>
      <c r="J27" s="16">
        <f t="shared" si="3"/>
        <v>3.6610894066051893E-11</v>
      </c>
    </row>
    <row r="28" spans="1:10" x14ac:dyDescent="0.25">
      <c r="A28" s="37">
        <v>26</v>
      </c>
      <c r="B28" s="4">
        <v>856.14400000000001</v>
      </c>
      <c r="C28" s="20">
        <f t="shared" si="0"/>
        <v>9.7227163951812631E-4</v>
      </c>
      <c r="F28" s="19">
        <f t="shared" si="1"/>
        <v>9.453121410112654E-7</v>
      </c>
      <c r="G28">
        <v>496</v>
      </c>
      <c r="H28" s="17">
        <f t="shared" si="2"/>
        <v>1.4651985579861934E-7</v>
      </c>
      <c r="I28" s="17">
        <f t="shared" si="4"/>
        <v>2.5002586951344879E-6</v>
      </c>
      <c r="J28" s="16">
        <f t="shared" si="3"/>
        <v>2.3887166447288227E-12</v>
      </c>
    </row>
    <row r="29" spans="1:10" x14ac:dyDescent="0.25">
      <c r="A29" s="37">
        <v>27</v>
      </c>
      <c r="B29" s="4">
        <v>852.81600000000003</v>
      </c>
      <c r="C29" s="20">
        <f t="shared" si="0"/>
        <v>-3.8947713310268904E-3</v>
      </c>
      <c r="F29" s="19">
        <f t="shared" si="1"/>
        <v>1.5169243720988976E-5</v>
      </c>
      <c r="G29">
        <v>495</v>
      </c>
      <c r="H29" s="17">
        <f t="shared" si="2"/>
        <v>2.3600482967027469E-6</v>
      </c>
      <c r="I29" s="17">
        <f t="shared" si="4"/>
        <v>2.5091307970665281E-6</v>
      </c>
      <c r="J29" s="16">
        <f t="shared" si="3"/>
        <v>1.6051738241520039E-10</v>
      </c>
    </row>
    <row r="30" spans="1:10" x14ac:dyDescent="0.25">
      <c r="A30" s="37">
        <v>28</v>
      </c>
      <c r="B30" s="4">
        <v>852.81600000000003</v>
      </c>
      <c r="C30" s="20">
        <f t="shared" si="0"/>
        <v>0</v>
      </c>
      <c r="F30" s="19">
        <f t="shared" si="1"/>
        <v>0</v>
      </c>
      <c r="G30">
        <v>494</v>
      </c>
      <c r="H30" s="17">
        <f t="shared" si="2"/>
        <v>0</v>
      </c>
      <c r="I30" s="17">
        <f t="shared" si="4"/>
        <v>2.5091307970665281E-6</v>
      </c>
      <c r="J30" s="16">
        <f t="shared" si="3"/>
        <v>6.2484913462335439E-12</v>
      </c>
    </row>
    <row r="31" spans="1:10" x14ac:dyDescent="0.25">
      <c r="A31" s="37">
        <v>29</v>
      </c>
      <c r="B31" s="4">
        <v>857.80799999999999</v>
      </c>
      <c r="C31" s="20">
        <f t="shared" si="0"/>
        <v>5.8364832608910431E-3</v>
      </c>
      <c r="F31" s="19">
        <f t="shared" si="1"/>
        <v>3.4064536854661344E-5</v>
      </c>
      <c r="G31">
        <v>493</v>
      </c>
      <c r="H31" s="17">
        <f t="shared" si="2"/>
        <v>5.3398724000463286E-6</v>
      </c>
      <c r="I31" s="17">
        <f t="shared" si="4"/>
        <v>2.5292049168646223E-6</v>
      </c>
      <c r="J31" s="16">
        <f t="shared" si="3"/>
        <v>9.9507692735948337E-10</v>
      </c>
    </row>
    <row r="32" spans="1:10" x14ac:dyDescent="0.25">
      <c r="A32" s="37">
        <v>30</v>
      </c>
      <c r="B32" s="4">
        <v>861.13599999999997</v>
      </c>
      <c r="C32" s="20">
        <f t="shared" si="0"/>
        <v>3.8721495967384517E-3</v>
      </c>
      <c r="F32" s="19">
        <f t="shared" si="1"/>
        <v>1.4993542499521754E-5</v>
      </c>
      <c r="G32">
        <v>492</v>
      </c>
      <c r="H32" s="17">
        <f t="shared" si="2"/>
        <v>2.3592195611431345E-6</v>
      </c>
      <c r="I32" s="17">
        <f t="shared" si="4"/>
        <v>2.5380739033407755E-6</v>
      </c>
      <c r="J32" s="16">
        <f t="shared" si="3"/>
        <v>1.5537647299605697E-10</v>
      </c>
    </row>
    <row r="33" spans="1:10" x14ac:dyDescent="0.25">
      <c r="A33" s="37">
        <v>31</v>
      </c>
      <c r="B33" s="4">
        <v>857.80799999999999</v>
      </c>
      <c r="C33" s="20">
        <f t="shared" si="0"/>
        <v>-3.8721495967384864E-3</v>
      </c>
      <c r="F33" s="19">
        <f t="shared" si="1"/>
        <v>1.4993542499522022E-5</v>
      </c>
      <c r="G33">
        <v>491</v>
      </c>
      <c r="H33" s="17">
        <f t="shared" si="2"/>
        <v>2.3681220145080405E-6</v>
      </c>
      <c r="I33" s="17">
        <f t="shared" si="4"/>
        <v>2.54697635670564E-6</v>
      </c>
      <c r="J33" s="16">
        <f t="shared" si="3"/>
        <v>1.5515544764568232E-10</v>
      </c>
    </row>
    <row r="34" spans="1:10" x14ac:dyDescent="0.25">
      <c r="A34" s="37">
        <v>32</v>
      </c>
      <c r="B34" s="4">
        <v>857.80799999999999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2.54697635670564E-6</v>
      </c>
      <c r="J34" s="16">
        <f t="shared" si="3"/>
        <v>6.4384065665979124E-12</v>
      </c>
    </row>
    <row r="35" spans="1:10" x14ac:dyDescent="0.25">
      <c r="A35" s="37">
        <v>33</v>
      </c>
      <c r="B35" s="4">
        <v>902.73699999999997</v>
      </c>
      <c r="C35" s="20">
        <f t="shared" si="0"/>
        <v>5.1050961388238225E-2</v>
      </c>
      <c r="F35" s="19">
        <f t="shared" si="1"/>
        <v>2.6062006586633902E-3</v>
      </c>
      <c r="G35">
        <v>489</v>
      </c>
      <c r="H35" s="17">
        <f t="shared" si="2"/>
        <v>4.1474303326822842E-4</v>
      </c>
      <c r="I35" s="17">
        <f t="shared" si="4"/>
        <v>4.1061149861566396E-6</v>
      </c>
      <c r="J35" s="16">
        <f t="shared" si="3"/>
        <v>6.7709763467001274E-6</v>
      </c>
    </row>
    <row r="36" spans="1:10" x14ac:dyDescent="0.25">
      <c r="A36" s="37">
        <v>34</v>
      </c>
      <c r="B36" s="4">
        <v>915.21699999999998</v>
      </c>
      <c r="C36" s="20">
        <f t="shared" si="0"/>
        <v>1.3729936017053121E-2</v>
      </c>
      <c r="F36" s="19">
        <f t="shared" si="1"/>
        <v>1.8851114303237252E-4</v>
      </c>
      <c r="G36">
        <v>488</v>
      </c>
      <c r="H36" s="17">
        <f t="shared" si="2"/>
        <v>3.0112304319703039E-5</v>
      </c>
      <c r="I36" s="17">
        <f t="shared" si="4"/>
        <v>4.219315819252417E-6</v>
      </c>
      <c r="J36" s="16">
        <f t="shared" si="3"/>
        <v>3.3969324164688069E-8</v>
      </c>
    </row>
    <row r="37" spans="1:10" x14ac:dyDescent="0.25">
      <c r="A37" s="37">
        <v>35</v>
      </c>
      <c r="B37" s="4">
        <v>927.69799999999998</v>
      </c>
      <c r="C37" s="20">
        <f t="shared" si="0"/>
        <v>1.3545053159705309E-2</v>
      </c>
      <c r="F37" s="19">
        <f t="shared" si="1"/>
        <v>1.8346846509924278E-4</v>
      </c>
      <c r="G37">
        <v>487</v>
      </c>
      <c r="H37" s="17">
        <f t="shared" si="2"/>
        <v>2.9417387845031729E-5</v>
      </c>
      <c r="I37" s="17">
        <f t="shared" si="4"/>
        <v>4.329904260980547E-6</v>
      </c>
      <c r="J37" s="16">
        <f t="shared" si="3"/>
        <v>3.2096456049271117E-8</v>
      </c>
    </row>
    <row r="38" spans="1:10" x14ac:dyDescent="0.25">
      <c r="A38" s="37">
        <v>36</v>
      </c>
      <c r="B38" s="4">
        <v>931.02599999999995</v>
      </c>
      <c r="C38" s="20">
        <f t="shared" si="0"/>
        <v>3.5809550598269245E-3</v>
      </c>
      <c r="F38" s="19">
        <f t="shared" si="1"/>
        <v>1.2823239140500053E-5</v>
      </c>
      <c r="G38">
        <v>486</v>
      </c>
      <c r="H38" s="17">
        <f t="shared" si="2"/>
        <v>2.0638405200931152E-6</v>
      </c>
      <c r="I38" s="17">
        <f t="shared" si="4"/>
        <v>4.3376628324857673E-6</v>
      </c>
      <c r="J38" s="16">
        <f t="shared" si="3"/>
        <v>7.2282011708069977E-11</v>
      </c>
    </row>
    <row r="39" spans="1:10" x14ac:dyDescent="0.25">
      <c r="A39" s="37">
        <v>37</v>
      </c>
      <c r="B39" s="4">
        <v>939.346</v>
      </c>
      <c r="C39" s="20">
        <f t="shared" si="0"/>
        <v>8.8966845931740934E-3</v>
      </c>
      <c r="F39" s="19">
        <f t="shared" si="1"/>
        <v>7.9150996750421281E-5</v>
      </c>
      <c r="G39">
        <v>485</v>
      </c>
      <c r="H39" s="17">
        <f t="shared" si="2"/>
        <v>1.2787053914847126E-5</v>
      </c>
      <c r="I39" s="17">
        <f t="shared" si="4"/>
        <v>4.3857330545661874E-6</v>
      </c>
      <c r="J39" s="16">
        <f t="shared" si="3"/>
        <v>5.5923102722735298E-9</v>
      </c>
    </row>
    <row r="40" spans="1:10" x14ac:dyDescent="0.25">
      <c r="A40" s="37">
        <v>38</v>
      </c>
      <c r="B40" s="4">
        <v>933.52200000000005</v>
      </c>
      <c r="C40" s="20">
        <f t="shared" si="0"/>
        <v>-6.2193585163344859E-3</v>
      </c>
      <c r="F40" s="19">
        <f t="shared" si="1"/>
        <v>3.8680420354702295E-5</v>
      </c>
      <c r="G40">
        <v>484</v>
      </c>
      <c r="H40" s="17">
        <f t="shared" si="2"/>
        <v>6.2725048781744555E-6</v>
      </c>
      <c r="I40" s="17">
        <f t="shared" si="4"/>
        <v>4.4093132087207157E-6</v>
      </c>
      <c r="J40" s="16">
        <f t="shared" si="3"/>
        <v>1.1756452072575755E-9</v>
      </c>
    </row>
    <row r="41" spans="1:10" x14ac:dyDescent="0.25">
      <c r="A41" s="37">
        <v>39</v>
      </c>
      <c r="B41" s="4">
        <v>940.178</v>
      </c>
      <c r="C41" s="20">
        <f t="shared" si="0"/>
        <v>7.1046891152990264E-3</v>
      </c>
      <c r="F41" s="19">
        <f t="shared" si="1"/>
        <v>5.0476607425048461E-5</v>
      </c>
      <c r="G41">
        <v>483</v>
      </c>
      <c r="H41" s="17">
        <f t="shared" si="2"/>
        <v>8.2162887822865163E-6</v>
      </c>
      <c r="I41" s="17">
        <f t="shared" si="4"/>
        <v>4.4402006069495436E-6</v>
      </c>
      <c r="J41" s="16">
        <f t="shared" si="3"/>
        <v>2.1208879102115933E-9</v>
      </c>
    </row>
    <row r="42" spans="1:10" x14ac:dyDescent="0.25">
      <c r="A42" s="37">
        <v>40</v>
      </c>
      <c r="B42" s="4">
        <v>930.19399999999996</v>
      </c>
      <c r="C42" s="20">
        <f t="shared" si="0"/>
        <v>-1.0676052496077308E-2</v>
      </c>
      <c r="F42" s="19">
        <f t="shared" si="1"/>
        <v>1.1397809689899851E-4</v>
      </c>
      <c r="G42">
        <v>482</v>
      </c>
      <c r="H42" s="17">
        <f t="shared" si="2"/>
        <v>1.8622700261837004E-5</v>
      </c>
      <c r="I42" s="17">
        <f t="shared" si="4"/>
        <v>4.5102087060226366E-6</v>
      </c>
      <c r="J42" s="16">
        <f t="shared" si="3"/>
        <v>1.1986930927263406E-8</v>
      </c>
    </row>
    <row r="43" spans="1:10" x14ac:dyDescent="0.25">
      <c r="A43" s="37">
        <v>41</v>
      </c>
      <c r="B43" s="4">
        <v>936.85</v>
      </c>
      <c r="C43" s="20">
        <f t="shared" si="0"/>
        <v>7.1300175010856779E-3</v>
      </c>
      <c r="F43" s="19">
        <f t="shared" si="1"/>
        <v>5.0837149565788053E-5</v>
      </c>
      <c r="G43">
        <v>481</v>
      </c>
      <c r="H43" s="17">
        <f t="shared" si="2"/>
        <v>8.3375443741168631E-6</v>
      </c>
      <c r="I43" s="17">
        <f t="shared" si="4"/>
        <v>4.5415519389782585E-6</v>
      </c>
      <c r="J43" s="16">
        <f t="shared" si="3"/>
        <v>2.1448634608684855E-9</v>
      </c>
    </row>
    <row r="44" spans="1:10" x14ac:dyDescent="0.25">
      <c r="A44" s="37">
        <v>42</v>
      </c>
      <c r="B44" s="4">
        <v>931.02599999999995</v>
      </c>
      <c r="C44" s="20">
        <f t="shared" si="0"/>
        <v>-6.2359801971469892E-3</v>
      </c>
      <c r="F44" s="19">
        <f t="shared" si="1"/>
        <v>3.8887449019209403E-5</v>
      </c>
      <c r="G44">
        <v>480</v>
      </c>
      <c r="H44" s="17">
        <f t="shared" si="2"/>
        <v>6.4018004997818678E-6</v>
      </c>
      <c r="I44" s="17">
        <f t="shared" si="4"/>
        <v>4.5656181526493953E-6</v>
      </c>
      <c r="J44" s="16">
        <f t="shared" si="3"/>
        <v>1.1791665323807805E-9</v>
      </c>
    </row>
    <row r="45" spans="1:10" x14ac:dyDescent="0.25">
      <c r="A45" s="37">
        <v>43</v>
      </c>
      <c r="B45" s="4">
        <v>931.85799999999995</v>
      </c>
      <c r="C45" s="20">
        <f t="shared" si="0"/>
        <v>8.9323871515277172E-4</v>
      </c>
      <c r="F45" s="19">
        <f t="shared" si="1"/>
        <v>7.9787540224777444E-7</v>
      </c>
      <c r="G45">
        <v>479</v>
      </c>
      <c r="H45" s="17">
        <f t="shared" si="2"/>
        <v>1.3184494163902047E-7</v>
      </c>
      <c r="I45" s="17">
        <f t="shared" si="4"/>
        <v>4.5661137957949527E-6</v>
      </c>
      <c r="J45" s="16">
        <f t="shared" si="3"/>
        <v>1.4070549067033675E-11</v>
      </c>
    </row>
    <row r="46" spans="1:10" x14ac:dyDescent="0.25">
      <c r="A46" s="37">
        <v>44</v>
      </c>
      <c r="B46" s="4">
        <v>931.85799999999995</v>
      </c>
      <c r="C46" s="20">
        <f t="shared" si="0"/>
        <v>0</v>
      </c>
      <c r="F46" s="19">
        <f t="shared" si="1"/>
        <v>0</v>
      </c>
      <c r="G46">
        <v>478</v>
      </c>
      <c r="H46" s="17">
        <f t="shared" si="2"/>
        <v>0</v>
      </c>
      <c r="I46" s="17">
        <f t="shared" si="4"/>
        <v>4.5661137957949527E-6</v>
      </c>
      <c r="J46" s="16">
        <f t="shared" si="3"/>
        <v>2.0692932070440098E-11</v>
      </c>
    </row>
    <row r="47" spans="1:10" x14ac:dyDescent="0.25">
      <c r="A47" s="37">
        <v>45</v>
      </c>
      <c r="B47" s="4">
        <v>948.49800000000005</v>
      </c>
      <c r="C47" s="20">
        <f t="shared" si="0"/>
        <v>1.7699238217803996E-2</v>
      </c>
      <c r="F47" s="19">
        <f t="shared" si="1"/>
        <v>3.1326303349057358E-4</v>
      </c>
      <c r="G47">
        <v>477</v>
      </c>
      <c r="H47" s="17">
        <f t="shared" si="2"/>
        <v>5.2156564166143849E-5</v>
      </c>
      <c r="I47" s="17">
        <f t="shared" si="4"/>
        <v>4.7621853568530568E-6</v>
      </c>
      <c r="J47" s="16">
        <f t="shared" si="3"/>
        <v>9.518381944795518E-8</v>
      </c>
    </row>
    <row r="48" spans="1:10" x14ac:dyDescent="0.25">
      <c r="A48" s="37">
        <v>46</v>
      </c>
      <c r="B48" s="4">
        <v>944.33799999999997</v>
      </c>
      <c r="C48" s="20">
        <f t="shared" si="0"/>
        <v>-4.3955278722810926E-3</v>
      </c>
      <c r="F48" s="19">
        <f t="shared" si="1"/>
        <v>1.932066527599995E-5</v>
      </c>
      <c r="G48">
        <v>476</v>
      </c>
      <c r="H48" s="17">
        <f t="shared" si="2"/>
        <v>3.2289224640682097E-6</v>
      </c>
      <c r="I48" s="17">
        <f t="shared" si="4"/>
        <v>4.7743238072703177E-6</v>
      </c>
      <c r="J48" s="16">
        <f t="shared" si="3"/>
        <v>2.1211852946484641E-10</v>
      </c>
    </row>
    <row r="49" spans="1:10" x14ac:dyDescent="0.25">
      <c r="A49" s="37">
        <v>47</v>
      </c>
      <c r="B49" s="4">
        <v>936.85</v>
      </c>
      <c r="C49" s="20">
        <f t="shared" si="0"/>
        <v>-7.9609688635287491E-3</v>
      </c>
      <c r="F49" s="19">
        <f t="shared" si="1"/>
        <v>6.337702524607422E-5</v>
      </c>
      <c r="G49">
        <v>475</v>
      </c>
      <c r="H49" s="17">
        <f t="shared" si="2"/>
        <v>1.0631709591583636E-5</v>
      </c>
      <c r="I49" s="17">
        <f t="shared" si="4"/>
        <v>4.81429146866952E-6</v>
      </c>
      <c r="J49" s="16">
        <f t="shared" si="3"/>
        <v>3.4317138880006723E-9</v>
      </c>
    </row>
    <row r="50" spans="1:10" x14ac:dyDescent="0.25">
      <c r="A50" s="37">
        <v>48</v>
      </c>
      <c r="B50" s="4">
        <v>936.85</v>
      </c>
      <c r="C50" s="20">
        <f t="shared" si="0"/>
        <v>0</v>
      </c>
      <c r="F50" s="19">
        <f t="shared" si="1"/>
        <v>0</v>
      </c>
      <c r="G50">
        <v>474</v>
      </c>
      <c r="H50" s="17">
        <f t="shared" si="2"/>
        <v>0</v>
      </c>
      <c r="I50" s="17">
        <f t="shared" si="4"/>
        <v>4.81429146866952E-6</v>
      </c>
      <c r="J50" s="16">
        <f t="shared" si="3"/>
        <v>2.3003468819528339E-11</v>
      </c>
    </row>
    <row r="51" spans="1:10" x14ac:dyDescent="0.25">
      <c r="A51" s="37">
        <v>49</v>
      </c>
      <c r="B51" s="4">
        <v>931.85799999999995</v>
      </c>
      <c r="C51" s="20">
        <f t="shared" si="0"/>
        <v>-5.3427414819942559E-3</v>
      </c>
      <c r="F51" s="19">
        <f t="shared" si="1"/>
        <v>2.854488654342218E-5</v>
      </c>
      <c r="G51">
        <v>473</v>
      </c>
      <c r="H51" s="17">
        <f t="shared" si="2"/>
        <v>4.8247076758232302E-6</v>
      </c>
      <c r="I51" s="17">
        <f t="shared" si="4"/>
        <v>4.8324289357510219E-6</v>
      </c>
      <c r="J51" s="16">
        <f t="shared" si="3"/>
        <v>5.6314252023220339E-10</v>
      </c>
    </row>
    <row r="52" spans="1:10" x14ac:dyDescent="0.25">
      <c r="A52" s="37">
        <v>50</v>
      </c>
      <c r="B52" s="4">
        <v>926.86599999999999</v>
      </c>
      <c r="C52" s="20">
        <f t="shared" si="0"/>
        <v>-5.3714397646751639E-3</v>
      </c>
      <c r="F52" s="19">
        <f t="shared" si="1"/>
        <v>2.8852365145533578E-5</v>
      </c>
      <c r="G52">
        <v>472</v>
      </c>
      <c r="H52" s="17">
        <f t="shared" si="2"/>
        <v>4.8950802759707994E-6</v>
      </c>
      <c r="I52" s="17">
        <f t="shared" si="4"/>
        <v>4.850830953724387E-6</v>
      </c>
      <c r="J52" s="16">
        <f t="shared" si="3"/>
        <v>5.7694934431104244E-10</v>
      </c>
    </row>
    <row r="53" spans="1:10" x14ac:dyDescent="0.25">
      <c r="A53" s="37">
        <v>51</v>
      </c>
      <c r="B53" s="4">
        <v>927.69799999999998</v>
      </c>
      <c r="C53" s="20">
        <f t="shared" si="0"/>
        <v>8.9724598969556711E-4</v>
      </c>
      <c r="F53" s="19">
        <f t="shared" si="1"/>
        <v>8.050503660247777E-7</v>
      </c>
      <c r="G53">
        <v>471</v>
      </c>
      <c r="H53" s="17">
        <f t="shared" si="2"/>
        <v>1.3709990850197553E-7</v>
      </c>
      <c r="I53" s="17">
        <f t="shared" si="4"/>
        <v>4.851346351805351E-6</v>
      </c>
      <c r="J53" s="16">
        <f t="shared" si="3"/>
        <v>1.6225254282367571E-11</v>
      </c>
    </row>
    <row r="54" spans="1:10" x14ac:dyDescent="0.25">
      <c r="A54" s="37">
        <v>52</v>
      </c>
      <c r="B54" s="4">
        <v>927.69799999999998</v>
      </c>
      <c r="C54" s="20">
        <f t="shared" si="0"/>
        <v>0</v>
      </c>
      <c r="F54" s="19">
        <f t="shared" si="1"/>
        <v>0</v>
      </c>
      <c r="G54">
        <v>470</v>
      </c>
      <c r="H54" s="17">
        <f t="shared" si="2"/>
        <v>0</v>
      </c>
      <c r="I54" s="17">
        <f t="shared" si="4"/>
        <v>4.851346351805351E-6</v>
      </c>
      <c r="J54" s="16">
        <f t="shared" si="3"/>
        <v>2.3358940114520635E-11</v>
      </c>
    </row>
    <row r="55" spans="1:10" x14ac:dyDescent="0.25">
      <c r="A55" s="37">
        <v>53</v>
      </c>
      <c r="B55" s="4">
        <v>927.69799999999998</v>
      </c>
      <c r="C55" s="20">
        <f t="shared" si="0"/>
        <v>0</v>
      </c>
      <c r="F55" s="19">
        <f t="shared" si="1"/>
        <v>0</v>
      </c>
      <c r="G55">
        <v>469</v>
      </c>
      <c r="H55" s="17">
        <f t="shared" si="2"/>
        <v>0</v>
      </c>
      <c r="I55" s="17">
        <f t="shared" si="4"/>
        <v>4.851346351805351E-6</v>
      </c>
      <c r="J55" s="16">
        <f t="shared" si="3"/>
        <v>2.3358940114520635E-11</v>
      </c>
    </row>
    <row r="56" spans="1:10" x14ac:dyDescent="0.25">
      <c r="A56" s="37">
        <v>54</v>
      </c>
      <c r="B56" s="4">
        <v>926.86599999999999</v>
      </c>
      <c r="C56" s="20">
        <f t="shared" si="0"/>
        <v>-8.9724598969549555E-4</v>
      </c>
      <c r="F56" s="19">
        <f t="shared" si="1"/>
        <v>8.0505036602464927E-7</v>
      </c>
      <c r="G56">
        <v>468</v>
      </c>
      <c r="H56" s="17">
        <f t="shared" si="2"/>
        <v>1.3865780117491123E-7</v>
      </c>
      <c r="I56" s="17">
        <f t="shared" si="4"/>
        <v>4.8518676064540017E-6</v>
      </c>
      <c r="J56" s="16">
        <f t="shared" si="3"/>
        <v>1.6229438054007934E-11</v>
      </c>
    </row>
    <row r="57" spans="1:10" x14ac:dyDescent="0.25">
      <c r="A57" s="37">
        <v>55</v>
      </c>
      <c r="B57" s="4">
        <v>927.69799999999998</v>
      </c>
      <c r="C57" s="20">
        <f t="shared" si="0"/>
        <v>8.9724598969556711E-4</v>
      </c>
      <c r="F57" s="19">
        <f t="shared" si="1"/>
        <v>8.050503660247777E-7</v>
      </c>
      <c r="G57">
        <v>467</v>
      </c>
      <c r="H57" s="17">
        <f t="shared" si="2"/>
        <v>1.3918102276437982E-7</v>
      </c>
      <c r="I57" s="17">
        <f t="shared" si="4"/>
        <v>4.8523908280434482E-6</v>
      </c>
      <c r="J57" s="16">
        <f t="shared" si="3"/>
        <v>1.6233638155390584E-11</v>
      </c>
    </row>
    <row r="58" spans="1:10" x14ac:dyDescent="0.25">
      <c r="A58" s="37">
        <v>56</v>
      </c>
      <c r="B58" s="4">
        <v>940.178</v>
      </c>
      <c r="C58" s="20">
        <f t="shared" si="0"/>
        <v>1.3362970251965679E-2</v>
      </c>
      <c r="F58" s="19">
        <f t="shared" si="1"/>
        <v>1.7856897395491969E-4</v>
      </c>
      <c r="G58">
        <v>466</v>
      </c>
      <c r="H58" s="17">
        <f t="shared" si="2"/>
        <v>3.0988366919910967E-5</v>
      </c>
      <c r="I58" s="17">
        <f t="shared" si="4"/>
        <v>4.9688850330158745E-6</v>
      </c>
      <c r="J58" s="16">
        <f t="shared" si="3"/>
        <v>3.0143476738384223E-8</v>
      </c>
    </row>
    <row r="59" spans="1:10" x14ac:dyDescent="0.25">
      <c r="A59" s="37">
        <v>57</v>
      </c>
      <c r="B59" s="4">
        <v>917.71299999999997</v>
      </c>
      <c r="C59" s="20">
        <f t="shared" si="0"/>
        <v>-2.418451346547433E-2</v>
      </c>
      <c r="F59" s="19">
        <f t="shared" si="1"/>
        <v>5.8489069156170918E-4</v>
      </c>
      <c r="G59">
        <v>465</v>
      </c>
      <c r="H59" s="17">
        <f t="shared" si="2"/>
        <v>1.0188332520570832E-4</v>
      </c>
      <c r="I59" s="17">
        <f t="shared" si="4"/>
        <v>5.3518938246847262E-6</v>
      </c>
      <c r="J59" s="16">
        <f t="shared" si="3"/>
        <v>3.3588853833080503E-7</v>
      </c>
    </row>
    <row r="60" spans="1:10" x14ac:dyDescent="0.25">
      <c r="A60" s="37">
        <v>58</v>
      </c>
      <c r="B60" s="4">
        <v>906.06500000000005</v>
      </c>
      <c r="C60" s="20">
        <f t="shared" si="0"/>
        <v>-1.277365817517229E-2</v>
      </c>
      <c r="F60" s="19">
        <f t="shared" si="1"/>
        <v>1.6316634317614588E-4</v>
      </c>
      <c r="G60">
        <v>464</v>
      </c>
      <c r="H60" s="17">
        <f t="shared" si="2"/>
        <v>2.8529535192031654E-5</v>
      </c>
      <c r="I60" s="17">
        <f t="shared" si="4"/>
        <v>5.4591445723287753E-6</v>
      </c>
      <c r="J60" s="16">
        <f t="shared" si="3"/>
        <v>2.4878034004060617E-8</v>
      </c>
    </row>
    <row r="61" spans="1:10" x14ac:dyDescent="0.25">
      <c r="A61" s="37">
        <v>59</v>
      </c>
      <c r="B61" s="4">
        <v>911.88900000000001</v>
      </c>
      <c r="C61" s="20">
        <f t="shared" si="0"/>
        <v>6.4072247418217911E-3</v>
      </c>
      <c r="F61" s="19">
        <f t="shared" si="1"/>
        <v>4.1052528892213316E-5</v>
      </c>
      <c r="G61">
        <v>463</v>
      </c>
      <c r="H61" s="17">
        <f t="shared" si="2"/>
        <v>7.2050955703653538E-6</v>
      </c>
      <c r="I61" s="17">
        <f t="shared" si="4"/>
        <v>5.4862306037543534E-6</v>
      </c>
      <c r="J61" s="16">
        <f t="shared" si="3"/>
        <v>1.2664290609169472E-9</v>
      </c>
    </row>
    <row r="62" spans="1:10" x14ac:dyDescent="0.25">
      <c r="A62" s="37">
        <v>60</v>
      </c>
      <c r="B62" s="4">
        <v>916.04899999999998</v>
      </c>
      <c r="C62" s="20">
        <f t="shared" si="0"/>
        <v>4.5515845524999677E-3</v>
      </c>
      <c r="F62" s="19">
        <f t="shared" si="1"/>
        <v>2.071692193855633E-5</v>
      </c>
      <c r="G62">
        <v>462</v>
      </c>
      <c r="H62" s="17">
        <f t="shared" si="2"/>
        <v>3.6497303132594167E-6</v>
      </c>
      <c r="I62" s="17">
        <f t="shared" si="4"/>
        <v>5.4999509921925619E-6</v>
      </c>
      <c r="J62" s="16">
        <f t="shared" si="3"/>
        <v>2.3218588145641737E-10</v>
      </c>
    </row>
    <row r="63" spans="1:10" x14ac:dyDescent="0.25">
      <c r="A63" s="37">
        <v>61</v>
      </c>
      <c r="B63" s="4">
        <v>917.71299999999997</v>
      </c>
      <c r="C63" s="20">
        <f t="shared" si="0"/>
        <v>1.8148488808504741E-3</v>
      </c>
      <c r="F63" s="19">
        <f t="shared" si="1"/>
        <v>3.2936764603242184E-6</v>
      </c>
      <c r="G63">
        <v>461</v>
      </c>
      <c r="H63" s="17">
        <f t="shared" si="2"/>
        <v>5.8244134436452431E-7</v>
      </c>
      <c r="I63" s="17">
        <f t="shared" si="4"/>
        <v>5.5021405571196255E-6</v>
      </c>
      <c r="J63" s="16">
        <f t="shared" si="3"/>
        <v>4.7863811718168526E-12</v>
      </c>
    </row>
    <row r="64" spans="1:10" x14ac:dyDescent="0.25">
      <c r="A64" s="37">
        <v>62</v>
      </c>
      <c r="B64" s="4">
        <v>931.85799999999995</v>
      </c>
      <c r="C64" s="20">
        <f t="shared" si="0"/>
        <v>1.5295736988488419E-2</v>
      </c>
      <c r="F64" s="19">
        <f t="shared" si="1"/>
        <v>2.3395957002101276E-4</v>
      </c>
      <c r="G64">
        <v>460</v>
      </c>
      <c r="H64" s="17">
        <f t="shared" si="2"/>
        <v>4.1528647650351954E-5</v>
      </c>
      <c r="I64" s="17">
        <f t="shared" si="4"/>
        <v>5.6582587160439443E-6</v>
      </c>
      <c r="J64" s="16">
        <f t="shared" si="3"/>
        <v>5.2131201602167131E-8</v>
      </c>
    </row>
    <row r="65" spans="1:10" x14ac:dyDescent="0.25">
      <c r="A65" s="37">
        <v>63</v>
      </c>
      <c r="B65" s="4">
        <v>923.53800000000001</v>
      </c>
      <c r="C65" s="20">
        <f t="shared" si="0"/>
        <v>-8.9684959625254222E-3</v>
      </c>
      <c r="F65" s="19">
        <f t="shared" si="1"/>
        <v>8.0433919829834798E-5</v>
      </c>
      <c r="G65">
        <v>459</v>
      </c>
      <c r="H65" s="17">
        <f t="shared" si="2"/>
        <v>1.4331179080114718E-5</v>
      </c>
      <c r="I65" s="17">
        <f t="shared" si="4"/>
        <v>5.7121337497806436E-6</v>
      </c>
      <c r="J65" s="16">
        <f t="shared" si="3"/>
        <v>5.5865548612516136E-9</v>
      </c>
    </row>
    <row r="66" spans="1:10" x14ac:dyDescent="0.25">
      <c r="A66" s="37">
        <v>64</v>
      </c>
      <c r="B66" s="4">
        <v>929.36199999999997</v>
      </c>
      <c r="C66" s="20">
        <f t="shared" si="0"/>
        <v>6.2863826214952373E-3</v>
      </c>
      <c r="F66" s="19">
        <f t="shared" si="1"/>
        <v>3.951860646383733E-5</v>
      </c>
      <c r="G66">
        <v>458</v>
      </c>
      <c r="H66" s="17">
        <f t="shared" si="2"/>
        <v>7.0677312216644929E-6</v>
      </c>
      <c r="I66" s="17">
        <f t="shared" si="4"/>
        <v>5.7387033890183138E-6</v>
      </c>
      <c r="J66" s="16">
        <f t="shared" si="3"/>
        <v>1.1425398146133449E-9</v>
      </c>
    </row>
    <row r="67" spans="1:10" x14ac:dyDescent="0.25">
      <c r="A67" s="37">
        <v>65</v>
      </c>
      <c r="B67" s="4">
        <v>931.02599999999995</v>
      </c>
      <c r="C67" s="20">
        <f t="shared" si="0"/>
        <v>1.788874625877382E-3</v>
      </c>
      <c r="F67" s="19">
        <f t="shared" si="1"/>
        <v>3.2000724271079434E-6</v>
      </c>
      <c r="G67">
        <v>457</v>
      </c>
      <c r="H67" s="17">
        <f t="shared" si="2"/>
        <v>5.7447869357699521E-7</v>
      </c>
      <c r="I67" s="17">
        <f t="shared" si="4"/>
        <v>5.7408630200454929E-6</v>
      </c>
      <c r="J67" s="16">
        <f t="shared" si="3"/>
        <v>6.3464141559603983E-12</v>
      </c>
    </row>
    <row r="68" spans="1:10" x14ac:dyDescent="0.25">
      <c r="A68" s="37">
        <v>66</v>
      </c>
      <c r="B68" s="4">
        <v>935.18600000000004</v>
      </c>
      <c r="C68" s="20">
        <f t="shared" ref="C68:C131" si="5">LN(B68/B67)</f>
        <v>4.4582361385514368E-3</v>
      </c>
      <c r="F68" s="19">
        <f t="shared" ref="F68:F131" si="6">C68^2</f>
        <v>1.9875869467086025E-5</v>
      </c>
      <c r="G68">
        <v>456</v>
      </c>
      <c r="H68" s="17">
        <f t="shared" ref="H68:H131" si="7">F68*($E$7^(G68-1))</f>
        <v>3.581590824979081E-6</v>
      </c>
      <c r="I68" s="17">
        <f t="shared" si="4"/>
        <v>5.7543272525031379E-6</v>
      </c>
      <c r="J68" s="16">
        <f t="shared" ref="J68:J131" si="8">(F68-($E$7*I68))^2</f>
        <v>2.0002938181621238E-10</v>
      </c>
    </row>
    <row r="69" spans="1:10" x14ac:dyDescent="0.25">
      <c r="A69" s="37">
        <v>67</v>
      </c>
      <c r="B69" s="4">
        <v>936.85</v>
      </c>
      <c r="C69" s="20">
        <f t="shared" si="5"/>
        <v>1.7777440585955363E-3</v>
      </c>
      <c r="F69" s="19">
        <f t="shared" si="6"/>
        <v>3.16037393787173E-6</v>
      </c>
      <c r="G69">
        <v>455</v>
      </c>
      <c r="H69" s="17">
        <f t="shared" si="7"/>
        <v>5.7164185428201502E-7</v>
      </c>
      <c r="I69" s="17">
        <f t="shared" ref="I69:I132" si="9">(1-$E$7)*H69+I68</f>
        <v>5.7564762190335672E-6</v>
      </c>
      <c r="J69" s="16">
        <f t="shared" si="8"/>
        <v>6.6278547310616722E-12</v>
      </c>
    </row>
    <row r="70" spans="1:10" x14ac:dyDescent="0.25">
      <c r="A70" s="37">
        <v>68</v>
      </c>
      <c r="B70" s="4">
        <v>940.178</v>
      </c>
      <c r="C70" s="20">
        <f t="shared" si="5"/>
        <v>3.5460349949915895E-3</v>
      </c>
      <c r="F70" s="19">
        <f t="shared" si="6"/>
        <v>1.2574364185705002E-5</v>
      </c>
      <c r="G70">
        <v>454</v>
      </c>
      <c r="H70" s="17">
        <f t="shared" si="7"/>
        <v>2.283007281903021E-6</v>
      </c>
      <c r="I70" s="17">
        <f t="shared" si="9"/>
        <v>5.7650587015806115E-6</v>
      </c>
      <c r="J70" s="16">
        <f t="shared" si="8"/>
        <v>4.6662260461185713E-11</v>
      </c>
    </row>
    <row r="71" spans="1:10" x14ac:dyDescent="0.25">
      <c r="A71" s="37">
        <v>69</v>
      </c>
      <c r="B71" s="4">
        <v>937.68200000000002</v>
      </c>
      <c r="C71" s="20">
        <f t="shared" si="5"/>
        <v>-2.6583467030509875E-3</v>
      </c>
      <c r="F71" s="19">
        <f t="shared" si="6"/>
        <v>7.0668071936220551E-6</v>
      </c>
      <c r="G71">
        <v>453</v>
      </c>
      <c r="H71" s="17">
        <f t="shared" si="7"/>
        <v>1.2878942948602395E-6</v>
      </c>
      <c r="I71" s="17">
        <f t="shared" si="9"/>
        <v>5.7699002675255363E-6</v>
      </c>
      <c r="J71" s="16">
        <f t="shared" si="8"/>
        <v>1.7386997484036599E-12</v>
      </c>
    </row>
    <row r="72" spans="1:10" x14ac:dyDescent="0.25">
      <c r="A72" s="37">
        <v>70</v>
      </c>
      <c r="B72" s="4">
        <v>946.83399999999995</v>
      </c>
      <c r="C72" s="20">
        <f t="shared" si="5"/>
        <v>9.7129150937524614E-3</v>
      </c>
      <c r="F72" s="19">
        <f t="shared" si="6"/>
        <v>9.4340719618444391E-5</v>
      </c>
      <c r="G72">
        <v>452</v>
      </c>
      <c r="H72" s="17">
        <f t="shared" si="7"/>
        <v>1.7258056092842932E-5</v>
      </c>
      <c r="I72" s="17">
        <f t="shared" si="9"/>
        <v>5.8347782757504065E-6</v>
      </c>
      <c r="J72" s="16">
        <f t="shared" si="8"/>
        <v>7.8371848213440626E-9</v>
      </c>
    </row>
    <row r="73" spans="1:10" x14ac:dyDescent="0.25">
      <c r="A73" s="37">
        <v>71</v>
      </c>
      <c r="B73" s="4">
        <v>948.49800000000005</v>
      </c>
      <c r="C73" s="20">
        <f t="shared" si="5"/>
        <v>1.7558933501167851E-3</v>
      </c>
      <c r="F73" s="19">
        <f t="shared" si="6"/>
        <v>3.0831614569843466E-6</v>
      </c>
      <c r="G73">
        <v>451</v>
      </c>
      <c r="H73" s="17">
        <f t="shared" si="7"/>
        <v>5.6614108694446581E-7</v>
      </c>
      <c r="I73" s="17">
        <f t="shared" si="9"/>
        <v>5.8369065633105826E-6</v>
      </c>
      <c r="J73" s="16">
        <f t="shared" si="8"/>
        <v>7.4627448542981263E-12</v>
      </c>
    </row>
    <row r="74" spans="1:10" x14ac:dyDescent="0.25">
      <c r="A74" s="37">
        <v>72</v>
      </c>
      <c r="B74" s="4">
        <v>945.17</v>
      </c>
      <c r="C74" s="20">
        <f t="shared" si="5"/>
        <v>-3.5148752857121399E-3</v>
      </c>
      <c r="F74" s="19">
        <f t="shared" si="6"/>
        <v>1.2354348274109997E-5</v>
      </c>
      <c r="G74">
        <v>450</v>
      </c>
      <c r="H74" s="17">
        <f t="shared" si="7"/>
        <v>2.2771097402217019E-6</v>
      </c>
      <c r="I74" s="17">
        <f t="shared" si="9"/>
        <v>5.8454668752982289E-6</v>
      </c>
      <c r="J74" s="16">
        <f t="shared" si="8"/>
        <v>4.2652082626728263E-11</v>
      </c>
    </row>
    <row r="75" spans="1:10" x14ac:dyDescent="0.25">
      <c r="A75" s="37">
        <v>73</v>
      </c>
      <c r="B75" s="4">
        <v>940.178</v>
      </c>
      <c r="C75" s="20">
        <f t="shared" si="5"/>
        <v>-5.2955864551061044E-3</v>
      </c>
      <c r="F75" s="19">
        <f t="shared" si="6"/>
        <v>2.8043235903503236E-5</v>
      </c>
      <c r="G75">
        <v>449</v>
      </c>
      <c r="H75" s="17">
        <f t="shared" si="7"/>
        <v>5.1883344151627184E-6</v>
      </c>
      <c r="I75" s="17">
        <f t="shared" si="9"/>
        <v>5.8649713201238488E-6</v>
      </c>
      <c r="J75" s="16">
        <f t="shared" si="8"/>
        <v>4.9285388403995314E-10</v>
      </c>
    </row>
    <row r="76" spans="1:10" x14ac:dyDescent="0.25">
      <c r="A76" s="37">
        <v>74</v>
      </c>
      <c r="B76" s="4">
        <v>941.84199999999998</v>
      </c>
      <c r="C76" s="20">
        <f t="shared" si="5"/>
        <v>1.7683132311040273E-3</v>
      </c>
      <c r="F76" s="19">
        <f t="shared" si="6"/>
        <v>3.1269316832975651E-6</v>
      </c>
      <c r="G76">
        <v>448</v>
      </c>
      <c r="H76" s="17">
        <f t="shared" si="7"/>
        <v>5.8070283078209792E-7</v>
      </c>
      <c r="I76" s="17">
        <f t="shared" si="9"/>
        <v>5.8671543494771555E-6</v>
      </c>
      <c r="J76" s="16">
        <f t="shared" si="8"/>
        <v>7.3884282601833111E-12</v>
      </c>
    </row>
    <row r="77" spans="1:10" x14ac:dyDescent="0.25">
      <c r="A77" s="37">
        <v>75</v>
      </c>
      <c r="B77" s="4">
        <v>946.83399999999995</v>
      </c>
      <c r="C77" s="20">
        <f t="shared" si="5"/>
        <v>5.2862551595975029E-3</v>
      </c>
      <c r="F77" s="19">
        <f t="shared" si="6"/>
        <v>2.7944493612371221E-5</v>
      </c>
      <c r="G77">
        <v>447</v>
      </c>
      <c r="H77" s="17">
        <f t="shared" si="7"/>
        <v>5.2091577433493136E-6</v>
      </c>
      <c r="I77" s="17">
        <f t="shared" si="9"/>
        <v>5.8867370751966419E-6</v>
      </c>
      <c r="J77" s="16">
        <f t="shared" si="8"/>
        <v>4.8752138692303937E-10</v>
      </c>
    </row>
    <row r="78" spans="1:10" x14ac:dyDescent="0.25">
      <c r="A78" s="37">
        <v>76</v>
      </c>
      <c r="B78" s="4">
        <v>960.97799999999995</v>
      </c>
      <c r="C78" s="20">
        <f t="shared" si="5"/>
        <v>1.4827728458054086E-2</v>
      </c>
      <c r="F78" s="19">
        <f t="shared" si="6"/>
        <v>2.1986153122578701E-4</v>
      </c>
      <c r="G78">
        <v>446</v>
      </c>
      <c r="H78" s="17">
        <f t="shared" si="7"/>
        <v>4.113923653458007E-5</v>
      </c>
      <c r="I78" s="17">
        <f t="shared" si="9"/>
        <v>6.0413913254723853E-6</v>
      </c>
      <c r="J78" s="16">
        <f t="shared" si="8"/>
        <v>4.5728765023029654E-8</v>
      </c>
    </row>
    <row r="79" spans="1:10" x14ac:dyDescent="0.25">
      <c r="A79" s="37">
        <v>77</v>
      </c>
      <c r="B79" s="4">
        <v>960.97799999999995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6.0413913254723853E-6</v>
      </c>
      <c r="J79" s="16">
        <f t="shared" si="8"/>
        <v>3.6224508867657833E-11</v>
      </c>
    </row>
    <row r="80" spans="1:10" x14ac:dyDescent="0.25">
      <c r="A80" s="37">
        <v>78</v>
      </c>
      <c r="B80" s="4">
        <v>948.49800000000005</v>
      </c>
      <c r="C80" s="20">
        <f t="shared" si="5"/>
        <v>-1.307183510793725E-2</v>
      </c>
      <c r="F80" s="19">
        <f t="shared" si="6"/>
        <v>1.7087287308910085E-4</v>
      </c>
      <c r="G80">
        <v>444</v>
      </c>
      <c r="H80" s="17">
        <f t="shared" si="7"/>
        <v>3.2214510051944724E-5</v>
      </c>
      <c r="I80" s="17">
        <f t="shared" si="9"/>
        <v>6.1624949559662608E-6</v>
      </c>
      <c r="J80" s="16">
        <f t="shared" si="8"/>
        <v>2.7137140758743069E-8</v>
      </c>
    </row>
    <row r="81" spans="1:10" x14ac:dyDescent="0.25">
      <c r="A81" s="37">
        <v>79</v>
      </c>
      <c r="B81" s="4">
        <v>952.65800000000002</v>
      </c>
      <c r="C81" s="20">
        <f t="shared" si="5"/>
        <v>4.3762917291724828E-3</v>
      </c>
      <c r="F81" s="19">
        <f t="shared" si="6"/>
        <v>1.9151929298823481E-5</v>
      </c>
      <c r="G81">
        <v>443</v>
      </c>
      <c r="H81" s="17">
        <f t="shared" si="7"/>
        <v>3.6243209817884974E-6</v>
      </c>
      <c r="I81" s="17">
        <f t="shared" si="9"/>
        <v>6.1761198234021455E-6</v>
      </c>
      <c r="J81" s="16">
        <f t="shared" si="8"/>
        <v>1.6897471049572854E-10</v>
      </c>
    </row>
    <row r="82" spans="1:10" x14ac:dyDescent="0.25">
      <c r="A82" s="37">
        <v>80</v>
      </c>
      <c r="B82" s="4">
        <v>948.49800000000005</v>
      </c>
      <c r="C82" s="20">
        <f t="shared" si="5"/>
        <v>-4.3762917291724542E-3</v>
      </c>
      <c r="F82" s="19">
        <f t="shared" si="6"/>
        <v>1.915192929882323E-5</v>
      </c>
      <c r="G82">
        <v>442</v>
      </c>
      <c r="H82" s="17">
        <f t="shared" si="7"/>
        <v>3.6379972623055698E-6</v>
      </c>
      <c r="I82" s="17">
        <f t="shared" si="9"/>
        <v>6.1897961039192658E-6</v>
      </c>
      <c r="J82" s="16">
        <f t="shared" si="8"/>
        <v>1.6862067608548127E-10</v>
      </c>
    </row>
    <row r="83" spans="1:10" x14ac:dyDescent="0.25">
      <c r="A83" s="37">
        <v>81</v>
      </c>
      <c r="B83" s="4">
        <v>948.49800000000005</v>
      </c>
      <c r="C83" s="20">
        <f t="shared" si="5"/>
        <v>0</v>
      </c>
      <c r="F83" s="19">
        <f t="shared" si="6"/>
        <v>0</v>
      </c>
      <c r="G83">
        <v>441</v>
      </c>
      <c r="H83" s="17">
        <f t="shared" si="7"/>
        <v>0</v>
      </c>
      <c r="I83" s="17">
        <f t="shared" si="9"/>
        <v>6.1897961039192658E-6</v>
      </c>
      <c r="J83" s="16">
        <f t="shared" si="8"/>
        <v>3.8026053711092185E-11</v>
      </c>
    </row>
    <row r="84" spans="1:10" x14ac:dyDescent="0.25">
      <c r="A84" s="37">
        <v>82</v>
      </c>
      <c r="B84" s="4">
        <v>947.66600000000005</v>
      </c>
      <c r="C84" s="20">
        <f t="shared" si="5"/>
        <v>-8.7756127992570784E-4</v>
      </c>
      <c r="F84" s="19">
        <f t="shared" si="6"/>
        <v>7.7011380002484657E-7</v>
      </c>
      <c r="G84">
        <v>440</v>
      </c>
      <c r="H84" s="17">
        <f t="shared" si="7"/>
        <v>1.4739276742246939E-7</v>
      </c>
      <c r="I84" s="17">
        <f t="shared" si="9"/>
        <v>6.190350195824268E-6</v>
      </c>
      <c r="J84" s="16">
        <f t="shared" si="8"/>
        <v>2.9127232126339178E-11</v>
      </c>
    </row>
    <row r="85" spans="1:10" x14ac:dyDescent="0.25">
      <c r="A85" s="37">
        <v>83</v>
      </c>
      <c r="B85" s="4">
        <v>960.97799999999995</v>
      </c>
      <c r="C85" s="20">
        <f t="shared" si="5"/>
        <v>1.3949396387862936E-2</v>
      </c>
      <c r="F85" s="19">
        <f t="shared" si="6"/>
        <v>1.9458565958572352E-4</v>
      </c>
      <c r="G85">
        <v>439</v>
      </c>
      <c r="H85" s="17">
        <f t="shared" si="7"/>
        <v>3.7382454456247349E-5</v>
      </c>
      <c r="I85" s="17">
        <f t="shared" si="9"/>
        <v>6.3308816192146485E-6</v>
      </c>
      <c r="J85" s="16">
        <f t="shared" si="8"/>
        <v>3.5448822773914785E-8</v>
      </c>
    </row>
    <row r="86" spans="1:10" x14ac:dyDescent="0.25">
      <c r="A86" s="37">
        <v>84</v>
      </c>
      <c r="B86" s="4">
        <v>953.49</v>
      </c>
      <c r="C86" s="20">
        <f t="shared" si="5"/>
        <v>-7.8225785797705477E-3</v>
      </c>
      <c r="F86" s="19">
        <f t="shared" si="6"/>
        <v>6.1192735636684997E-5</v>
      </c>
      <c r="G86">
        <v>438</v>
      </c>
      <c r="H86" s="17">
        <f t="shared" si="7"/>
        <v>1.1800286876830006E-5</v>
      </c>
      <c r="I86" s="17">
        <f t="shared" si="9"/>
        <v>6.3752422995214121E-6</v>
      </c>
      <c r="J86" s="16">
        <f t="shared" si="8"/>
        <v>3.0075857032226413E-9</v>
      </c>
    </row>
    <row r="87" spans="1:10" x14ac:dyDescent="0.25">
      <c r="A87" s="37">
        <v>85</v>
      </c>
      <c r="B87" s="4">
        <v>960.14599999999996</v>
      </c>
      <c r="C87" s="20">
        <f t="shared" si="5"/>
        <v>6.9564189232193402E-3</v>
      </c>
      <c r="F87" s="19">
        <f t="shared" si="6"/>
        <v>4.8391764235324124E-5</v>
      </c>
      <c r="G87">
        <v>437</v>
      </c>
      <c r="H87" s="17">
        <f t="shared" si="7"/>
        <v>9.3669859102758331E-6</v>
      </c>
      <c r="I87" s="17">
        <f t="shared" si="9"/>
        <v>6.410455499991953E-6</v>
      </c>
      <c r="J87" s="16">
        <f t="shared" si="8"/>
        <v>1.7644542580350196E-9</v>
      </c>
    </row>
    <row r="88" spans="1:10" x14ac:dyDescent="0.25">
      <c r="A88" s="37">
        <v>86</v>
      </c>
      <c r="B88" s="4">
        <v>956.81799999999998</v>
      </c>
      <c r="C88" s="20">
        <f t="shared" si="5"/>
        <v>-3.4721605032768908E-3</v>
      </c>
      <c r="F88" s="19">
        <f t="shared" si="6"/>
        <v>1.2055898560516032E-5</v>
      </c>
      <c r="G88">
        <v>436</v>
      </c>
      <c r="H88" s="17">
        <f t="shared" si="7"/>
        <v>2.3424143024500979E-6</v>
      </c>
      <c r="I88" s="17">
        <f t="shared" si="9"/>
        <v>6.4192613106558451E-6</v>
      </c>
      <c r="J88" s="16">
        <f t="shared" si="8"/>
        <v>3.2044306846007073E-11</v>
      </c>
    </row>
    <row r="89" spans="1:10" x14ac:dyDescent="0.25">
      <c r="A89" s="37">
        <v>87</v>
      </c>
      <c r="B89" s="4">
        <v>956.81799999999998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6.4192613106558451E-6</v>
      </c>
      <c r="J89" s="16">
        <f t="shared" si="8"/>
        <v>4.0897680768755373E-11</v>
      </c>
    </row>
    <row r="90" spans="1:10" x14ac:dyDescent="0.25">
      <c r="A90" s="37">
        <v>88</v>
      </c>
      <c r="B90" s="4">
        <v>948.49800000000005</v>
      </c>
      <c r="C90" s="20">
        <f t="shared" si="5"/>
        <v>-8.7335149481092625E-3</v>
      </c>
      <c r="F90" s="19">
        <f t="shared" si="6"/>
        <v>7.6274283348847934E-5</v>
      </c>
      <c r="G90">
        <v>434</v>
      </c>
      <c r="H90" s="17">
        <f t="shared" si="7"/>
        <v>1.4931852496957763E-5</v>
      </c>
      <c r="I90" s="17">
        <f t="shared" si="9"/>
        <v>6.475394448936229E-6</v>
      </c>
      <c r="J90" s="16">
        <f t="shared" si="8"/>
        <v>4.8752836954291663E-9</v>
      </c>
    </row>
    <row r="91" spans="1:10" x14ac:dyDescent="0.25">
      <c r="A91" s="37">
        <v>89</v>
      </c>
      <c r="B91" s="4">
        <v>951.82600000000002</v>
      </c>
      <c r="C91" s="20">
        <f t="shared" si="5"/>
        <v>3.5025641967499199E-3</v>
      </c>
      <c r="F91" s="19">
        <f t="shared" si="6"/>
        <v>1.2267955952354412E-5</v>
      </c>
      <c r="G91">
        <v>433</v>
      </c>
      <c r="H91" s="17">
        <f t="shared" si="7"/>
        <v>2.4107017211479651E-6</v>
      </c>
      <c r="I91" s="17">
        <f t="shared" si="9"/>
        <v>6.4844569716937719E-6</v>
      </c>
      <c r="J91" s="16">
        <f t="shared" si="8"/>
        <v>3.3731422746708162E-11</v>
      </c>
    </row>
    <row r="92" spans="1:10" x14ac:dyDescent="0.25">
      <c r="A92" s="37">
        <v>90</v>
      </c>
      <c r="B92" s="4">
        <v>946.83399999999995</v>
      </c>
      <c r="C92" s="20">
        <f t="shared" si="5"/>
        <v>-5.2584575468668914E-3</v>
      </c>
      <c r="F92" s="19">
        <f t="shared" si="6"/>
        <v>2.7651375772201367E-5</v>
      </c>
      <c r="G92">
        <v>432</v>
      </c>
      <c r="H92" s="17">
        <f t="shared" si="7"/>
        <v>5.4541079416702257E-6</v>
      </c>
      <c r="I92" s="17">
        <f t="shared" si="9"/>
        <v>6.5049605358261054E-6</v>
      </c>
      <c r="J92" s="16">
        <f t="shared" si="8"/>
        <v>4.4820570515466462E-10</v>
      </c>
    </row>
    <row r="93" spans="1:10" x14ac:dyDescent="0.25">
      <c r="A93" s="37">
        <v>91</v>
      </c>
      <c r="B93" s="4">
        <v>946.83399999999995</v>
      </c>
      <c r="C93" s="20">
        <f t="shared" si="5"/>
        <v>0</v>
      </c>
      <c r="F93" s="19">
        <f t="shared" si="6"/>
        <v>0</v>
      </c>
      <c r="G93">
        <v>431</v>
      </c>
      <c r="H93" s="17">
        <f t="shared" si="7"/>
        <v>0</v>
      </c>
      <c r="I93" s="17">
        <f t="shared" si="9"/>
        <v>6.5049605358261054E-6</v>
      </c>
      <c r="J93" s="16">
        <f t="shared" si="8"/>
        <v>4.199696467591219E-11</v>
      </c>
    </row>
    <row r="94" spans="1:10" x14ac:dyDescent="0.25">
      <c r="A94" s="37">
        <v>92</v>
      </c>
      <c r="B94" s="4">
        <v>952.65800000000002</v>
      </c>
      <c r="C94" s="20">
        <f t="shared" si="5"/>
        <v>6.1321850792892922E-3</v>
      </c>
      <c r="F94" s="19">
        <f t="shared" si="6"/>
        <v>3.7603693846658221E-5</v>
      </c>
      <c r="G94">
        <v>430</v>
      </c>
      <c r="H94" s="17">
        <f t="shared" si="7"/>
        <v>7.4732398698092574E-6</v>
      </c>
      <c r="I94" s="17">
        <f t="shared" si="9"/>
        <v>6.5330545989773422E-6</v>
      </c>
      <c r="J94" s="16">
        <f t="shared" si="8"/>
        <v>9.6691139359512145E-10</v>
      </c>
    </row>
    <row r="95" spans="1:10" x14ac:dyDescent="0.25">
      <c r="A95" s="37">
        <v>93</v>
      </c>
      <c r="B95" s="4">
        <v>938.51400000000001</v>
      </c>
      <c r="C95" s="20">
        <f t="shared" si="5"/>
        <v>-1.4958199172786821E-2</v>
      </c>
      <c r="F95" s="19">
        <f t="shared" si="6"/>
        <v>2.2374772249276036E-4</v>
      </c>
      <c r="G95">
        <v>429</v>
      </c>
      <c r="H95" s="17">
        <f t="shared" si="7"/>
        <v>4.463471354684438E-5</v>
      </c>
      <c r="I95" s="17">
        <f t="shared" si="9"/>
        <v>6.7008493550627506E-6</v>
      </c>
      <c r="J95" s="16">
        <f t="shared" si="8"/>
        <v>4.7120280779164543E-8</v>
      </c>
    </row>
    <row r="96" spans="1:10" x14ac:dyDescent="0.25">
      <c r="A96" s="37">
        <v>94</v>
      </c>
      <c r="B96" s="4">
        <v>928.53</v>
      </c>
      <c r="C96" s="20">
        <f t="shared" si="5"/>
        <v>-1.0695082888213187E-2</v>
      </c>
      <c r="F96" s="19">
        <f t="shared" si="6"/>
        <v>1.1438479798575052E-4</v>
      </c>
      <c r="G96">
        <v>428</v>
      </c>
      <c r="H96" s="17">
        <f t="shared" si="7"/>
        <v>2.2904359558672532E-5</v>
      </c>
      <c r="I96" s="17">
        <f t="shared" si="9"/>
        <v>6.7869534458038385E-6</v>
      </c>
      <c r="J96" s="16">
        <f t="shared" si="8"/>
        <v>1.1582787328092083E-8</v>
      </c>
    </row>
    <row r="97" spans="1:10" x14ac:dyDescent="0.25">
      <c r="A97" s="37">
        <v>95</v>
      </c>
      <c r="B97" s="4">
        <v>931.02599999999995</v>
      </c>
      <c r="C97" s="20">
        <f t="shared" si="5"/>
        <v>2.6845133988705428E-3</v>
      </c>
      <c r="F97" s="19">
        <f t="shared" si="6"/>
        <v>7.2066121887154747E-6</v>
      </c>
      <c r="G97">
        <v>427</v>
      </c>
      <c r="H97" s="17">
        <f t="shared" si="7"/>
        <v>1.4484940305805593E-6</v>
      </c>
      <c r="I97" s="17">
        <f t="shared" si="9"/>
        <v>6.7923987524550694E-6</v>
      </c>
      <c r="J97" s="16">
        <f t="shared" si="8"/>
        <v>1.9337832229880531E-13</v>
      </c>
    </row>
    <row r="98" spans="1:10" x14ac:dyDescent="0.25">
      <c r="A98" s="37">
        <v>96</v>
      </c>
      <c r="B98" s="4">
        <v>921.04200000000003</v>
      </c>
      <c r="C98" s="20">
        <f t="shared" si="5"/>
        <v>-1.0781566025971658E-2</v>
      </c>
      <c r="F98" s="19">
        <f t="shared" si="6"/>
        <v>1.162421659723863E-4</v>
      </c>
      <c r="G98">
        <v>426</v>
      </c>
      <c r="H98" s="17">
        <f t="shared" si="7"/>
        <v>2.3452274361131767E-5</v>
      </c>
      <c r="I98" s="17">
        <f t="shared" si="9"/>
        <v>6.8805626128984488E-6</v>
      </c>
      <c r="J98" s="16">
        <f t="shared" si="8"/>
        <v>1.196561845691541E-8</v>
      </c>
    </row>
    <row r="99" spans="1:10" x14ac:dyDescent="0.25">
      <c r="A99" s="37">
        <v>97</v>
      </c>
      <c r="B99" s="4">
        <v>921.04200000000003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6.8805626128984488E-6</v>
      </c>
      <c r="J99" s="16">
        <f t="shared" si="8"/>
        <v>4.6986865401559679E-11</v>
      </c>
    </row>
    <row r="100" spans="1:10" x14ac:dyDescent="0.25">
      <c r="A100" s="37">
        <v>98</v>
      </c>
      <c r="B100" s="4">
        <v>894.41700000000003</v>
      </c>
      <c r="C100" s="20">
        <f t="shared" si="5"/>
        <v>-2.9333528445566772E-2</v>
      </c>
      <c r="F100" s="19">
        <f t="shared" si="6"/>
        <v>8.60455891066875E-4</v>
      </c>
      <c r="G100">
        <v>424</v>
      </c>
      <c r="H100" s="17">
        <f t="shared" si="7"/>
        <v>1.7491268808563E-4</v>
      </c>
      <c r="I100" s="17">
        <f t="shared" si="9"/>
        <v>7.5381098334663385E-6</v>
      </c>
      <c r="J100" s="16">
        <f t="shared" si="8"/>
        <v>7.2751708219258675E-7</v>
      </c>
    </row>
    <row r="101" spans="1:10" x14ac:dyDescent="0.25">
      <c r="A101" s="37">
        <v>99</v>
      </c>
      <c r="B101" s="4">
        <v>923.53800000000001</v>
      </c>
      <c r="C101" s="20">
        <f t="shared" si="5"/>
        <v>3.2039837224165778E-2</v>
      </c>
      <c r="F101" s="19">
        <f t="shared" si="6"/>
        <v>1.0265511693510389E-3</v>
      </c>
      <c r="G101">
        <v>423</v>
      </c>
      <c r="H101" s="17">
        <f t="shared" si="7"/>
        <v>2.0946381952286671E-4</v>
      </c>
      <c r="I101" s="17">
        <f t="shared" si="9"/>
        <v>8.325544717946343E-6</v>
      </c>
      <c r="J101" s="16">
        <f t="shared" si="8"/>
        <v>1.0368471607402767E-6</v>
      </c>
    </row>
    <row r="102" spans="1:10" x14ac:dyDescent="0.25">
      <c r="A102" s="37">
        <v>100</v>
      </c>
      <c r="B102" s="4">
        <v>900.24099999999999</v>
      </c>
      <c r="C102" s="20">
        <f t="shared" si="5"/>
        <v>-2.5549441343983476E-2</v>
      </c>
      <c r="F102" s="19">
        <f t="shared" si="6"/>
        <v>6.5277395298965219E-4</v>
      </c>
      <c r="G102">
        <v>422</v>
      </c>
      <c r="H102" s="17">
        <f t="shared" si="7"/>
        <v>1.3369862719744661E-4</v>
      </c>
      <c r="I102" s="17">
        <f t="shared" si="9"/>
        <v>8.8281564019219777E-6</v>
      </c>
      <c r="J102" s="16">
        <f t="shared" si="8"/>
        <v>4.1470893205615186E-7</v>
      </c>
    </row>
    <row r="103" spans="1:10" x14ac:dyDescent="0.25">
      <c r="A103" s="37">
        <v>101</v>
      </c>
      <c r="B103" s="4">
        <v>874.44899999999996</v>
      </c>
      <c r="C103" s="20">
        <f t="shared" si="5"/>
        <v>-2.9068531537434147E-2</v>
      </c>
      <c r="F103" s="19">
        <f t="shared" si="6"/>
        <v>8.4497952574280361E-4</v>
      </c>
      <c r="G103">
        <v>421</v>
      </c>
      <c r="H103" s="17">
        <f t="shared" si="7"/>
        <v>1.7371848439451173E-4</v>
      </c>
      <c r="I103" s="17">
        <f t="shared" si="9"/>
        <v>9.4812142665347275E-6</v>
      </c>
      <c r="J103" s="16">
        <f t="shared" si="8"/>
        <v>6.9811698844405791E-7</v>
      </c>
    </row>
    <row r="104" spans="1:10" x14ac:dyDescent="0.25">
      <c r="A104" s="37">
        <v>102</v>
      </c>
      <c r="B104" s="4">
        <v>857.80799999999999</v>
      </c>
      <c r="C104" s="20">
        <f t="shared" si="5"/>
        <v>-1.9213675496033315E-2</v>
      </c>
      <c r="F104" s="19">
        <f t="shared" si="6"/>
        <v>3.6916532606687106E-4</v>
      </c>
      <c r="G104">
        <v>420</v>
      </c>
      <c r="H104" s="17">
        <f t="shared" si="7"/>
        <v>7.6182718073802957E-5</v>
      </c>
      <c r="I104" s="17">
        <f t="shared" si="9"/>
        <v>9.7676070666969009E-6</v>
      </c>
      <c r="J104" s="16">
        <f t="shared" si="8"/>
        <v>1.2919311540086073E-7</v>
      </c>
    </row>
    <row r="105" spans="1:10" x14ac:dyDescent="0.25">
      <c r="A105" s="37">
        <v>103</v>
      </c>
      <c r="B105" s="4">
        <v>856.976</v>
      </c>
      <c r="C105" s="20">
        <f t="shared" si="5"/>
        <v>-9.7038468435384304E-4</v>
      </c>
      <c r="F105" s="19">
        <f t="shared" si="6"/>
        <v>9.4164643562850756E-7</v>
      </c>
      <c r="G105">
        <v>419</v>
      </c>
      <c r="H105" s="17">
        <f t="shared" si="7"/>
        <v>1.9505592275046328E-7</v>
      </c>
      <c r="I105" s="17">
        <f t="shared" si="9"/>
        <v>9.7683403381437217E-6</v>
      </c>
      <c r="J105" s="16">
        <f t="shared" si="8"/>
        <v>7.7263605915641589E-11</v>
      </c>
    </row>
    <row r="106" spans="1:10" x14ac:dyDescent="0.25">
      <c r="A106" s="37">
        <v>104</v>
      </c>
      <c r="B106" s="4">
        <v>865.29600000000005</v>
      </c>
      <c r="C106" s="20">
        <f t="shared" si="5"/>
        <v>9.6617313895944121E-3</v>
      </c>
      <c r="F106" s="19">
        <f t="shared" si="6"/>
        <v>9.3349053444673969E-5</v>
      </c>
      <c r="G106">
        <v>418</v>
      </c>
      <c r="H106" s="17">
        <f t="shared" si="7"/>
        <v>1.9409614433295011E-5</v>
      </c>
      <c r="I106" s="17">
        <f t="shared" si="9"/>
        <v>9.841306674448949E-6</v>
      </c>
      <c r="J106" s="16">
        <f t="shared" si="8"/>
        <v>6.979724096168085E-9</v>
      </c>
    </row>
    <row r="107" spans="1:10" x14ac:dyDescent="0.25">
      <c r="A107" s="37">
        <v>105</v>
      </c>
      <c r="B107" s="4">
        <v>870.28899999999999</v>
      </c>
      <c r="C107" s="20">
        <f t="shared" si="5"/>
        <v>5.7536954680247566E-3</v>
      </c>
      <c r="F107" s="19">
        <f t="shared" si="6"/>
        <v>3.3105011538768621E-5</v>
      </c>
      <c r="G107">
        <v>417</v>
      </c>
      <c r="H107" s="17">
        <f t="shared" si="7"/>
        <v>6.9093381496897621E-6</v>
      </c>
      <c r="I107" s="17">
        <f t="shared" si="9"/>
        <v>9.867280868465498E-6</v>
      </c>
      <c r="J107" s="16">
        <f t="shared" si="8"/>
        <v>5.4171746126645376E-10</v>
      </c>
    </row>
    <row r="108" spans="1:10" x14ac:dyDescent="0.25">
      <c r="A108" s="37">
        <v>106</v>
      </c>
      <c r="B108" s="4">
        <v>868.625</v>
      </c>
      <c r="C108" s="20">
        <f t="shared" si="5"/>
        <v>-1.9138387613249288E-3</v>
      </c>
      <c r="F108" s="19">
        <f t="shared" si="6"/>
        <v>3.6627788043497379E-6</v>
      </c>
      <c r="G108">
        <v>416</v>
      </c>
      <c r="H108" s="17">
        <f t="shared" si="7"/>
        <v>7.6734225040374037E-7</v>
      </c>
      <c r="I108" s="17">
        <f t="shared" si="9"/>
        <v>9.8701655292039475E-6</v>
      </c>
      <c r="J108" s="16">
        <f t="shared" si="8"/>
        <v>3.8072379060305345E-11</v>
      </c>
    </row>
    <row r="109" spans="1:10" x14ac:dyDescent="0.25">
      <c r="A109" s="37">
        <v>107</v>
      </c>
      <c r="B109" s="4">
        <v>877.77700000000004</v>
      </c>
      <c r="C109" s="20">
        <f t="shared" si="5"/>
        <v>1.0481073408060123E-2</v>
      </c>
      <c r="F109" s="19">
        <f t="shared" si="6"/>
        <v>1.0985289978514504E-4</v>
      </c>
      <c r="G109">
        <v>415</v>
      </c>
      <c r="H109" s="17">
        <f t="shared" si="7"/>
        <v>2.3100727609032652E-5</v>
      </c>
      <c r="I109" s="17">
        <f t="shared" si="9"/>
        <v>9.9570078240578178E-6</v>
      </c>
      <c r="J109" s="16">
        <f t="shared" si="8"/>
        <v>9.9866690905985918E-9</v>
      </c>
    </row>
    <row r="110" spans="1:10" x14ac:dyDescent="0.25">
      <c r="A110" s="37">
        <v>108</v>
      </c>
      <c r="B110" s="4">
        <v>873.61699999999996</v>
      </c>
      <c r="C110" s="20">
        <f t="shared" si="5"/>
        <v>-4.7505105342890265E-3</v>
      </c>
      <c r="F110" s="19">
        <f t="shared" si="6"/>
        <v>2.2567350336391014E-5</v>
      </c>
      <c r="G110">
        <v>414</v>
      </c>
      <c r="H110" s="17">
        <f t="shared" si="7"/>
        <v>4.7635466132435285E-6</v>
      </c>
      <c r="I110" s="17">
        <f t="shared" si="9"/>
        <v>9.9749153690727933E-6</v>
      </c>
      <c r="J110" s="16">
        <f t="shared" si="8"/>
        <v>1.5951522147453634E-10</v>
      </c>
    </row>
    <row r="111" spans="1:10" x14ac:dyDescent="0.25">
      <c r="A111" s="37">
        <v>109</v>
      </c>
      <c r="B111" s="4">
        <v>873.61699999999996</v>
      </c>
      <c r="C111" s="20">
        <f t="shared" si="5"/>
        <v>0</v>
      </c>
      <c r="F111" s="19">
        <f t="shared" si="6"/>
        <v>0</v>
      </c>
      <c r="G111">
        <v>413</v>
      </c>
      <c r="H111" s="17">
        <f t="shared" si="7"/>
        <v>0</v>
      </c>
      <c r="I111" s="17">
        <f t="shared" si="9"/>
        <v>9.9749153690727933E-6</v>
      </c>
      <c r="J111" s="16">
        <f t="shared" si="8"/>
        <v>9.875225238871134E-11</v>
      </c>
    </row>
    <row r="112" spans="1:10" x14ac:dyDescent="0.25">
      <c r="A112" s="37">
        <v>110</v>
      </c>
      <c r="B112" s="4">
        <v>894.41700000000003</v>
      </c>
      <c r="C112" s="20">
        <f t="shared" si="5"/>
        <v>2.3530044867573451E-2</v>
      </c>
      <c r="F112" s="19">
        <f t="shared" si="6"/>
        <v>5.5366301147001973E-4</v>
      </c>
      <c r="G112">
        <v>412</v>
      </c>
      <c r="H112" s="17">
        <f t="shared" si="7"/>
        <v>1.1775159220873209E-4</v>
      </c>
      <c r="I112" s="17">
        <f t="shared" si="9"/>
        <v>1.0417577551111813E-5</v>
      </c>
      <c r="J112" s="16">
        <f t="shared" si="8"/>
        <v>2.9515815289873306E-7</v>
      </c>
    </row>
    <row r="113" spans="1:10" x14ac:dyDescent="0.25">
      <c r="A113" s="37">
        <v>111</v>
      </c>
      <c r="B113" s="4">
        <v>896.08100000000002</v>
      </c>
      <c r="C113" s="20">
        <f t="shared" si="5"/>
        <v>1.8587012988133767E-3</v>
      </c>
      <c r="F113" s="19">
        <f t="shared" si="6"/>
        <v>3.4547705182105338E-6</v>
      </c>
      <c r="G113">
        <v>411</v>
      </c>
      <c r="H113" s="17">
        <f t="shared" si="7"/>
        <v>7.3752406751246911E-7</v>
      </c>
      <c r="I113" s="17">
        <f t="shared" si="9"/>
        <v>1.0420350116704409E-5</v>
      </c>
      <c r="J113" s="16">
        <f t="shared" si="8"/>
        <v>4.7975106979611301E-11</v>
      </c>
    </row>
    <row r="114" spans="1:10" x14ac:dyDescent="0.25">
      <c r="A114" s="37">
        <v>112</v>
      </c>
      <c r="B114" s="4">
        <v>912.721</v>
      </c>
      <c r="C114" s="20">
        <f t="shared" si="5"/>
        <v>1.839943723912409E-2</v>
      </c>
      <c r="F114" s="19">
        <f t="shared" si="6"/>
        <v>3.3853929071646631E-4</v>
      </c>
      <c r="G114">
        <v>410</v>
      </c>
      <c r="H114" s="17">
        <f t="shared" si="7"/>
        <v>7.2544048189936025E-5</v>
      </c>
      <c r="I114" s="17">
        <f t="shared" si="9"/>
        <v>1.0693064107771099E-5</v>
      </c>
      <c r="J114" s="16">
        <f t="shared" si="8"/>
        <v>1.0750950764643114E-7</v>
      </c>
    </row>
    <row r="115" spans="1:10" x14ac:dyDescent="0.25">
      <c r="A115" s="37">
        <v>113</v>
      </c>
      <c r="B115" s="4">
        <v>895.24900000000002</v>
      </c>
      <c r="C115" s="20">
        <f t="shared" si="5"/>
        <v>-1.9328356042278241E-2</v>
      </c>
      <c r="F115" s="19">
        <f t="shared" si="6"/>
        <v>3.7358534729707381E-4</v>
      </c>
      <c r="G115">
        <v>409</v>
      </c>
      <c r="H115" s="17">
        <f t="shared" si="7"/>
        <v>8.0355989934716352E-5</v>
      </c>
      <c r="I115" s="17">
        <f t="shared" si="9"/>
        <v>1.0995145439982327E-5</v>
      </c>
      <c r="J115" s="16">
        <f t="shared" si="8"/>
        <v>1.3150163074116107E-7</v>
      </c>
    </row>
    <row r="116" spans="1:10" x14ac:dyDescent="0.25">
      <c r="A116" s="37">
        <v>114</v>
      </c>
      <c r="B116" s="4">
        <v>895.24900000000002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1.0995145439982327E-5</v>
      </c>
      <c r="J116" s="16">
        <f t="shared" si="8"/>
        <v>1.1998598678179547E-10</v>
      </c>
    </row>
    <row r="117" spans="1:10" x14ac:dyDescent="0.25">
      <c r="A117" s="37">
        <v>115</v>
      </c>
      <c r="B117" s="4">
        <v>882.76900000000001</v>
      </c>
      <c r="C117" s="20">
        <f t="shared" si="5"/>
        <v>-1.403833364693813E-2</v>
      </c>
      <c r="F117" s="19">
        <f t="shared" si="6"/>
        <v>1.970748115827552E-4</v>
      </c>
      <c r="G117">
        <v>407</v>
      </c>
      <c r="H117" s="17">
        <f t="shared" si="7"/>
        <v>4.2710137634401796E-5</v>
      </c>
      <c r="I117" s="17">
        <f t="shared" si="9"/>
        <v>1.1155705160371646E-5</v>
      </c>
      <c r="J117" s="16">
        <f t="shared" si="8"/>
        <v>3.4581509861093725E-8</v>
      </c>
    </row>
    <row r="118" spans="1:10" x14ac:dyDescent="0.25">
      <c r="A118" s="37">
        <v>116</v>
      </c>
      <c r="B118" s="4">
        <v>881.93700000000001</v>
      </c>
      <c r="C118" s="20">
        <f t="shared" si="5"/>
        <v>-9.4293334033641993E-4</v>
      </c>
      <c r="F118" s="19">
        <f t="shared" si="6"/>
        <v>8.8912328431799868E-7</v>
      </c>
      <c r="G118">
        <v>406</v>
      </c>
      <c r="H118" s="17">
        <f t="shared" si="7"/>
        <v>1.9341829439402408E-7</v>
      </c>
      <c r="I118" s="17">
        <f t="shared" si="9"/>
        <v>1.1156432275501359E-5</v>
      </c>
      <c r="J118" s="16">
        <f t="shared" si="8"/>
        <v>1.0455816599047892E-10</v>
      </c>
    </row>
    <row r="119" spans="1:10" x14ac:dyDescent="0.25">
      <c r="A119" s="37">
        <v>117</v>
      </c>
      <c r="B119" s="4">
        <v>871.12099999999998</v>
      </c>
      <c r="C119" s="20">
        <f t="shared" si="5"/>
        <v>-1.2339736899604299E-2</v>
      </c>
      <c r="F119" s="19">
        <f t="shared" si="6"/>
        <v>1.5226910675145592E-4</v>
      </c>
      <c r="G119">
        <v>405</v>
      </c>
      <c r="H119" s="17">
        <f t="shared" si="7"/>
        <v>3.3249343929963386E-5</v>
      </c>
      <c r="I119" s="17">
        <f t="shared" si="9"/>
        <v>1.1281426144877775E-5</v>
      </c>
      <c r="J119" s="16">
        <f t="shared" si="8"/>
        <v>1.9889486494078967E-8</v>
      </c>
    </row>
    <row r="120" spans="1:10" x14ac:dyDescent="0.25">
      <c r="A120" s="37">
        <v>118</v>
      </c>
      <c r="B120" s="4">
        <v>876.94500000000005</v>
      </c>
      <c r="C120" s="20">
        <f t="shared" si="5"/>
        <v>6.6633886239387654E-3</v>
      </c>
      <c r="F120" s="19">
        <f t="shared" si="6"/>
        <v>4.4400747953636555E-5</v>
      </c>
      <c r="G120">
        <v>404</v>
      </c>
      <c r="H120" s="17">
        <f t="shared" si="7"/>
        <v>9.7318920066460379E-6</v>
      </c>
      <c r="I120" s="17">
        <f t="shared" si="9"/>
        <v>1.1318011132564342E-5</v>
      </c>
      <c r="J120" s="16">
        <f t="shared" si="8"/>
        <v>1.0972844723989884E-9</v>
      </c>
    </row>
    <row r="121" spans="1:10" x14ac:dyDescent="0.25">
      <c r="A121" s="37">
        <v>119</v>
      </c>
      <c r="B121" s="4">
        <v>876.94500000000005</v>
      </c>
      <c r="C121" s="20">
        <f t="shared" si="5"/>
        <v>0</v>
      </c>
      <c r="F121" s="19">
        <f t="shared" si="6"/>
        <v>0</v>
      </c>
      <c r="G121">
        <v>403</v>
      </c>
      <c r="H121" s="17">
        <f t="shared" si="7"/>
        <v>0</v>
      </c>
      <c r="I121" s="17">
        <f t="shared" si="9"/>
        <v>1.1318011132564342E-5</v>
      </c>
      <c r="J121" s="16">
        <f t="shared" si="8"/>
        <v>1.2713607636897068E-10</v>
      </c>
    </row>
    <row r="122" spans="1:10" x14ac:dyDescent="0.25">
      <c r="A122" s="37">
        <v>120</v>
      </c>
      <c r="B122" s="4">
        <v>898.577</v>
      </c>
      <c r="C122" s="20">
        <f t="shared" si="5"/>
        <v>2.4368124329360741E-2</v>
      </c>
      <c r="F122" s="19">
        <f t="shared" si="6"/>
        <v>5.9380548333118289E-4</v>
      </c>
      <c r="G122">
        <v>402</v>
      </c>
      <c r="H122" s="17">
        <f t="shared" si="7"/>
        <v>1.3113620999642087E-4</v>
      </c>
      <c r="I122" s="17">
        <f t="shared" si="9"/>
        <v>1.1810989951555104E-5</v>
      </c>
      <c r="J122" s="16">
        <f t="shared" si="8"/>
        <v>3.3876927447316824E-7</v>
      </c>
    </row>
    <row r="123" spans="1:10" x14ac:dyDescent="0.25">
      <c r="A123" s="37">
        <v>121</v>
      </c>
      <c r="B123" s="4">
        <v>865.29600000000005</v>
      </c>
      <c r="C123" s="20">
        <f t="shared" si="5"/>
        <v>-3.7740756010124422E-2</v>
      </c>
      <c r="F123" s="19">
        <f t="shared" si="6"/>
        <v>1.4243646642157427E-3</v>
      </c>
      <c r="G123">
        <v>401</v>
      </c>
      <c r="H123" s="17">
        <f t="shared" si="7"/>
        <v>3.1574416244897112E-4</v>
      </c>
      <c r="I123" s="17">
        <f t="shared" si="9"/>
        <v>1.2997963284943112E-5</v>
      </c>
      <c r="J123" s="16">
        <f t="shared" si="8"/>
        <v>1.9920938943635567E-6</v>
      </c>
    </row>
    <row r="124" spans="1:10" x14ac:dyDescent="0.25">
      <c r="A124" s="37">
        <v>122</v>
      </c>
      <c r="B124" s="4">
        <v>863.63199999999995</v>
      </c>
      <c r="C124" s="20">
        <f t="shared" si="5"/>
        <v>-1.9248927818735003E-3</v>
      </c>
      <c r="F124" s="19">
        <f t="shared" si="6"/>
        <v>3.7052122217087026E-6</v>
      </c>
      <c r="G124">
        <v>400</v>
      </c>
      <c r="H124" s="17">
        <f t="shared" si="7"/>
        <v>8.2444737849529121E-7</v>
      </c>
      <c r="I124" s="17">
        <f t="shared" si="9"/>
        <v>1.3001062620321049E-5</v>
      </c>
      <c r="J124" s="16">
        <f t="shared" si="8"/>
        <v>8.550655878470759E-11</v>
      </c>
    </row>
    <row r="125" spans="1:10" x14ac:dyDescent="0.25">
      <c r="A125" s="37">
        <v>123</v>
      </c>
      <c r="B125" s="4">
        <v>876.94500000000005</v>
      </c>
      <c r="C125" s="20">
        <f t="shared" si="5"/>
        <v>1.529752446263734E-2</v>
      </c>
      <c r="F125" s="19">
        <f t="shared" si="6"/>
        <v>2.3401425468498783E-4</v>
      </c>
      <c r="G125">
        <v>399</v>
      </c>
      <c r="H125" s="17">
        <f t="shared" si="7"/>
        <v>5.2267037009973482E-5</v>
      </c>
      <c r="I125" s="17">
        <f t="shared" si="9"/>
        <v>1.3197549480647625E-5</v>
      </c>
      <c r="J125" s="16">
        <f t="shared" si="8"/>
        <v>4.8781930690854502E-8</v>
      </c>
    </row>
    <row r="126" spans="1:10" x14ac:dyDescent="0.25">
      <c r="A126" s="37">
        <v>124</v>
      </c>
      <c r="B126" s="4">
        <v>876.94500000000005</v>
      </c>
      <c r="C126" s="20">
        <f t="shared" si="5"/>
        <v>0</v>
      </c>
      <c r="F126" s="19">
        <f t="shared" si="6"/>
        <v>0</v>
      </c>
      <c r="G126">
        <v>398</v>
      </c>
      <c r="H126" s="17">
        <f t="shared" si="7"/>
        <v>0</v>
      </c>
      <c r="I126" s="17">
        <f t="shared" si="9"/>
        <v>1.3197549480647625E-5</v>
      </c>
      <c r="J126" s="16">
        <f t="shared" si="8"/>
        <v>1.7286822335815745E-10</v>
      </c>
    </row>
    <row r="127" spans="1:10" x14ac:dyDescent="0.25">
      <c r="A127" s="37">
        <v>125</v>
      </c>
      <c r="B127" s="4">
        <v>876.94500000000005</v>
      </c>
      <c r="C127" s="20">
        <f t="shared" si="5"/>
        <v>0</v>
      </c>
      <c r="F127" s="19">
        <f t="shared" si="6"/>
        <v>0</v>
      </c>
      <c r="G127">
        <v>397</v>
      </c>
      <c r="H127" s="17">
        <f t="shared" si="7"/>
        <v>0</v>
      </c>
      <c r="I127" s="17">
        <f t="shared" si="9"/>
        <v>1.3197549480647625E-5</v>
      </c>
      <c r="J127" s="16">
        <f t="shared" si="8"/>
        <v>1.7286822335815745E-10</v>
      </c>
    </row>
    <row r="128" spans="1:10" x14ac:dyDescent="0.25">
      <c r="A128" s="37">
        <v>126</v>
      </c>
      <c r="B128" s="4">
        <v>887.76099999999997</v>
      </c>
      <c r="C128" s="20">
        <f t="shared" si="5"/>
        <v>1.2258286013685341E-2</v>
      </c>
      <c r="F128" s="19">
        <f t="shared" si="6"/>
        <v>1.5026557599331366E-4</v>
      </c>
      <c r="G128">
        <v>396</v>
      </c>
      <c r="H128" s="17">
        <f t="shared" si="7"/>
        <v>3.394315540778319E-5</v>
      </c>
      <c r="I128" s="17">
        <f t="shared" si="9"/>
        <v>1.3325151587389963E-5</v>
      </c>
      <c r="J128" s="16">
        <f t="shared" si="8"/>
        <v>1.8766401882803998E-8</v>
      </c>
    </row>
    <row r="129" spans="1:10" x14ac:dyDescent="0.25">
      <c r="A129" s="37">
        <v>127</v>
      </c>
      <c r="B129" s="4">
        <v>879.44100000000003</v>
      </c>
      <c r="C129" s="20">
        <f t="shared" si="5"/>
        <v>-9.416084265041428E-3</v>
      </c>
      <c r="F129" s="19">
        <f t="shared" si="6"/>
        <v>8.8662642886360764E-5</v>
      </c>
      <c r="G129">
        <v>395</v>
      </c>
      <c r="H129" s="17">
        <f t="shared" si="7"/>
        <v>2.0103380815977596E-5</v>
      </c>
      <c r="I129" s="17">
        <f t="shared" si="9"/>
        <v>1.3400725991535489E-5</v>
      </c>
      <c r="J129" s="16">
        <f t="shared" si="8"/>
        <v>5.6719416406707475E-9</v>
      </c>
    </row>
    <row r="130" spans="1:10" x14ac:dyDescent="0.25">
      <c r="A130" s="37">
        <v>128</v>
      </c>
      <c r="B130" s="4">
        <v>886.09699999999998</v>
      </c>
      <c r="C130" s="20">
        <f t="shared" si="5"/>
        <v>7.5399470679359771E-3</v>
      </c>
      <c r="F130" s="19">
        <f t="shared" si="6"/>
        <v>5.6850801787276335E-5</v>
      </c>
      <c r="G130">
        <v>394</v>
      </c>
      <c r="H130" s="17">
        <f t="shared" si="7"/>
        <v>1.2939000674321238E-5</v>
      </c>
      <c r="I130" s="17">
        <f t="shared" si="9"/>
        <v>1.3449367425289917E-5</v>
      </c>
      <c r="J130" s="16">
        <f t="shared" si="8"/>
        <v>1.8880758183363975E-9</v>
      </c>
    </row>
    <row r="131" spans="1:10" x14ac:dyDescent="0.25">
      <c r="A131" s="37">
        <v>129</v>
      </c>
      <c r="B131" s="4">
        <v>881.10500000000002</v>
      </c>
      <c r="C131" s="20">
        <f t="shared" si="5"/>
        <v>-5.6496238437764648E-3</v>
      </c>
      <c r="F131" s="19">
        <f t="shared" si="6"/>
        <v>3.1918249576167555E-5</v>
      </c>
      <c r="G131">
        <v>393</v>
      </c>
      <c r="H131" s="17">
        <f t="shared" si="7"/>
        <v>7.2918700824542563E-6</v>
      </c>
      <c r="I131" s="17">
        <f t="shared" si="9"/>
        <v>1.3476779667122897E-5</v>
      </c>
      <c r="J131" s="16">
        <f t="shared" si="8"/>
        <v>3.4195898322516566E-10</v>
      </c>
    </row>
    <row r="132" spans="1:10" x14ac:dyDescent="0.25">
      <c r="A132" s="37">
        <v>130</v>
      </c>
      <c r="B132" s="4">
        <v>881.10500000000002</v>
      </c>
      <c r="C132" s="20">
        <f t="shared" ref="C132:C195" si="10">LN(B132/B131)</f>
        <v>0</v>
      </c>
      <c r="F132" s="19">
        <f t="shared" ref="F132:F195" si="11">C132^2</f>
        <v>0</v>
      </c>
      <c r="G132">
        <v>392</v>
      </c>
      <c r="H132" s="17">
        <f t="shared" ref="H132:H195" si="12">F132*($E$7^(G132-1))</f>
        <v>0</v>
      </c>
      <c r="I132" s="17">
        <f t="shared" si="9"/>
        <v>1.3476779667122897E-5</v>
      </c>
      <c r="J132" s="16">
        <f t="shared" ref="J132:J195" si="13">(F132-($E$7*I132))^2</f>
        <v>1.8026060607327011E-10</v>
      </c>
    </row>
    <row r="133" spans="1:10" x14ac:dyDescent="0.25">
      <c r="A133" s="37">
        <v>131</v>
      </c>
      <c r="B133" s="4">
        <v>881.10500000000002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1.3476779667122897E-5</v>
      </c>
      <c r="J133" s="16">
        <f t="shared" si="13"/>
        <v>1.8026060607327011E-10</v>
      </c>
    </row>
    <row r="134" spans="1:10" x14ac:dyDescent="0.25">
      <c r="A134" s="37">
        <v>132</v>
      </c>
      <c r="B134" s="4">
        <v>881.10500000000002</v>
      </c>
      <c r="C134" s="20">
        <f t="shared" si="10"/>
        <v>0</v>
      </c>
      <c r="F134" s="19">
        <f t="shared" si="11"/>
        <v>0</v>
      </c>
      <c r="G134">
        <v>390</v>
      </c>
      <c r="H134" s="17">
        <f t="shared" si="12"/>
        <v>0</v>
      </c>
      <c r="I134" s="17">
        <f t="shared" si="14"/>
        <v>1.3476779667122897E-5</v>
      </c>
      <c r="J134" s="16">
        <f t="shared" si="13"/>
        <v>1.8026060607327011E-10</v>
      </c>
    </row>
    <row r="135" spans="1:10" x14ac:dyDescent="0.25">
      <c r="A135" s="37">
        <v>133</v>
      </c>
      <c r="B135" s="4">
        <v>884.43299999999999</v>
      </c>
      <c r="C135" s="20">
        <f t="shared" si="10"/>
        <v>3.7699601386395349E-3</v>
      </c>
      <c r="F135" s="19">
        <f t="shared" si="11"/>
        <v>1.4212599446931021E-5</v>
      </c>
      <c r="G135">
        <v>389</v>
      </c>
      <c r="H135" s="17">
        <f t="shared" si="12"/>
        <v>3.2962203114260152E-6</v>
      </c>
      <c r="I135" s="17">
        <f t="shared" si="14"/>
        <v>1.3489171109549856E-5</v>
      </c>
      <c r="J135" s="16">
        <f t="shared" si="13"/>
        <v>5.9928967464701731E-13</v>
      </c>
    </row>
    <row r="136" spans="1:10" x14ac:dyDescent="0.25">
      <c r="A136" s="37">
        <v>134</v>
      </c>
      <c r="B136" s="4">
        <v>881.93700000000001</v>
      </c>
      <c r="C136" s="20">
        <f t="shared" si="10"/>
        <v>-2.8261368357773756E-3</v>
      </c>
      <c r="F136" s="19">
        <f t="shared" si="11"/>
        <v>7.9870494145377573E-6</v>
      </c>
      <c r="G136">
        <v>388</v>
      </c>
      <c r="H136" s="17">
        <f t="shared" si="12"/>
        <v>1.8593656378580642E-6</v>
      </c>
      <c r="I136" s="17">
        <f t="shared" si="14"/>
        <v>1.3496161001024135E-5</v>
      </c>
      <c r="J136" s="16">
        <f t="shared" si="13"/>
        <v>2.9793864479299087E-11</v>
      </c>
    </row>
    <row r="137" spans="1:10" x14ac:dyDescent="0.25">
      <c r="A137" s="37">
        <v>135</v>
      </c>
      <c r="B137" s="4">
        <v>861.96799999999996</v>
      </c>
      <c r="C137" s="20">
        <f t="shared" si="10"/>
        <v>-2.2902477879439935E-2</v>
      </c>
      <c r="F137" s="19">
        <f t="shared" si="11"/>
        <v>5.2452349301823555E-4</v>
      </c>
      <c r="G137">
        <v>387</v>
      </c>
      <c r="H137" s="17">
        <f t="shared" si="12"/>
        <v>1.2256856137633619E-4</v>
      </c>
      <c r="I137" s="17">
        <f t="shared" si="14"/>
        <v>1.3956931558861305E-5</v>
      </c>
      <c r="J137" s="16">
        <f t="shared" si="13"/>
        <v>2.6073179337819325E-7</v>
      </c>
    </row>
    <row r="138" spans="1:10" x14ac:dyDescent="0.25">
      <c r="A138" s="37">
        <v>136</v>
      </c>
      <c r="B138" s="4">
        <v>868.625</v>
      </c>
      <c r="C138" s="20">
        <f t="shared" si="10"/>
        <v>7.6933546297104465E-3</v>
      </c>
      <c r="F138" s="19">
        <f t="shared" si="11"/>
        <v>5.918770545848716E-5</v>
      </c>
      <c r="G138">
        <v>386</v>
      </c>
      <c r="H138" s="17">
        <f t="shared" si="12"/>
        <v>1.388293731014941E-5</v>
      </c>
      <c r="I138" s="17">
        <f t="shared" si="14"/>
        <v>1.4009121522559867E-5</v>
      </c>
      <c r="J138" s="16">
        <f t="shared" si="13"/>
        <v>2.0458658193801366E-9</v>
      </c>
    </row>
    <row r="139" spans="1:10" x14ac:dyDescent="0.25">
      <c r="A139" s="37">
        <v>137</v>
      </c>
      <c r="B139" s="4">
        <v>868.625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1.4009121522559867E-5</v>
      </c>
      <c r="J139" s="16">
        <f t="shared" si="13"/>
        <v>1.9478269746458586E-10</v>
      </c>
    </row>
    <row r="140" spans="1:10" x14ac:dyDescent="0.25">
      <c r="A140" s="37">
        <v>138</v>
      </c>
      <c r="B140" s="4">
        <v>868.625</v>
      </c>
      <c r="C140" s="20">
        <f t="shared" si="10"/>
        <v>0</v>
      </c>
      <c r="F140" s="19">
        <f t="shared" si="11"/>
        <v>0</v>
      </c>
      <c r="G140">
        <v>384</v>
      </c>
      <c r="H140" s="17">
        <f t="shared" si="12"/>
        <v>0</v>
      </c>
      <c r="I140" s="17">
        <f t="shared" si="14"/>
        <v>1.4009121522559867E-5</v>
      </c>
      <c r="J140" s="16">
        <f t="shared" si="13"/>
        <v>1.9478269746458586E-10</v>
      </c>
    </row>
    <row r="141" spans="1:10" x14ac:dyDescent="0.25">
      <c r="A141" s="37">
        <v>139</v>
      </c>
      <c r="B141" s="4">
        <v>881.10500000000002</v>
      </c>
      <c r="C141" s="20">
        <f t="shared" si="10"/>
        <v>1.4265299946867335E-2</v>
      </c>
      <c r="F141" s="19">
        <f t="shared" si="11"/>
        <v>2.0349878257409318E-4</v>
      </c>
      <c r="G141">
        <v>383</v>
      </c>
      <c r="H141" s="17">
        <f t="shared" si="12"/>
        <v>4.8274614904349822E-5</v>
      </c>
      <c r="I141" s="17">
        <f t="shared" si="14"/>
        <v>1.4190599717205188E-5</v>
      </c>
      <c r="J141" s="16">
        <f t="shared" si="13"/>
        <v>3.5857788821354569E-8</v>
      </c>
    </row>
    <row r="142" spans="1:10" x14ac:dyDescent="0.25">
      <c r="A142" s="37">
        <v>140</v>
      </c>
      <c r="B142" s="4">
        <v>901.07299999999998</v>
      </c>
      <c r="C142" s="20">
        <f t="shared" si="10"/>
        <v>2.240947383262851E-2</v>
      </c>
      <c r="F142" s="19">
        <f t="shared" si="11"/>
        <v>5.0218451745526194E-4</v>
      </c>
      <c r="G142">
        <v>382</v>
      </c>
      <c r="H142" s="17">
        <f t="shared" si="12"/>
        <v>1.1957930814354303E-4</v>
      </c>
      <c r="I142" s="17">
        <f t="shared" si="14"/>
        <v>1.4640132810360354E-5</v>
      </c>
      <c r="J142" s="16">
        <f t="shared" si="13"/>
        <v>2.3775319548121995E-7</v>
      </c>
    </row>
    <row r="143" spans="1:10" x14ac:dyDescent="0.25">
      <c r="A143" s="37">
        <v>141</v>
      </c>
      <c r="B143" s="4">
        <v>877.77700000000004</v>
      </c>
      <c r="C143" s="20">
        <f t="shared" si="10"/>
        <v>-2.6193700371435577E-2</v>
      </c>
      <c r="F143" s="19">
        <f t="shared" si="11"/>
        <v>6.8610993914854426E-4</v>
      </c>
      <c r="G143">
        <v>381</v>
      </c>
      <c r="H143" s="17">
        <f t="shared" si="12"/>
        <v>1.6399180369704389E-4</v>
      </c>
      <c r="I143" s="17">
        <f t="shared" si="14"/>
        <v>1.5256625278100121E-5</v>
      </c>
      <c r="J143" s="16">
        <f t="shared" si="13"/>
        <v>4.5012112433320594E-7</v>
      </c>
    </row>
    <row r="144" spans="1:10" x14ac:dyDescent="0.25">
      <c r="A144" s="37">
        <v>142</v>
      </c>
      <c r="B144" s="4">
        <v>927.69799999999998</v>
      </c>
      <c r="C144" s="20">
        <f t="shared" si="10"/>
        <v>5.5313673744995982E-2</v>
      </c>
      <c r="F144" s="19">
        <f t="shared" si="11"/>
        <v>3.0596025031678579E-3</v>
      </c>
      <c r="G144">
        <v>380</v>
      </c>
      <c r="H144" s="17">
        <f t="shared" si="12"/>
        <v>7.3405593456644176E-4</v>
      </c>
      <c r="I144" s="17">
        <f t="shared" si="14"/>
        <v>1.8016153159114848E-5</v>
      </c>
      <c r="J144" s="16">
        <f t="shared" si="13"/>
        <v>9.2516595297419279E-6</v>
      </c>
    </row>
    <row r="145" spans="1:10" x14ac:dyDescent="0.25">
      <c r="A145" s="37">
        <v>143</v>
      </c>
      <c r="B145" s="4">
        <v>950.16200000000003</v>
      </c>
      <c r="C145" s="20">
        <f t="shared" si="10"/>
        <v>2.3926247584868946E-2</v>
      </c>
      <c r="F145" s="19">
        <f t="shared" si="11"/>
        <v>5.7246532349244711E-4</v>
      </c>
      <c r="G145">
        <v>379</v>
      </c>
      <c r="H145" s="17">
        <f t="shared" si="12"/>
        <v>1.3786341941887445E-4</v>
      </c>
      <c r="I145" s="17">
        <f t="shared" si="14"/>
        <v>1.8534421497730093E-5</v>
      </c>
      <c r="J145" s="16">
        <f t="shared" si="13"/>
        <v>3.069166406774743E-7</v>
      </c>
    </row>
    <row r="146" spans="1:10" x14ac:dyDescent="0.25">
      <c r="A146" s="37">
        <v>144</v>
      </c>
      <c r="B146" s="4">
        <v>951.82600000000002</v>
      </c>
      <c r="C146" s="20">
        <f t="shared" si="10"/>
        <v>1.7497486046648084E-3</v>
      </c>
      <c r="F146" s="19">
        <f t="shared" si="11"/>
        <v>3.0616201795264442E-6</v>
      </c>
      <c r="G146">
        <v>378</v>
      </c>
      <c r="H146" s="17">
        <f t="shared" si="12"/>
        <v>7.4009400718890538E-7</v>
      </c>
      <c r="I146" s="17">
        <f t="shared" si="14"/>
        <v>1.8537203724466827E-5</v>
      </c>
      <c r="J146" s="16">
        <f t="shared" si="13"/>
        <v>2.3734165781444177E-10</v>
      </c>
    </row>
    <row r="147" spans="1:10" x14ac:dyDescent="0.25">
      <c r="A147" s="37">
        <v>145</v>
      </c>
      <c r="B147" s="4">
        <v>940.178</v>
      </c>
      <c r="C147" s="20">
        <f t="shared" si="10"/>
        <v>-1.2313025937568209E-2</v>
      </c>
      <c r="F147" s="19">
        <f t="shared" si="11"/>
        <v>1.5161060773922748E-4</v>
      </c>
      <c r="G147">
        <v>377</v>
      </c>
      <c r="H147" s="17">
        <f t="shared" si="12"/>
        <v>3.6787551167147687E-5</v>
      </c>
      <c r="I147" s="17">
        <f t="shared" si="14"/>
        <v>1.8675498734887197E-5</v>
      </c>
      <c r="J147" s="16">
        <f t="shared" si="13"/>
        <v>1.7690413974688744E-8</v>
      </c>
    </row>
    <row r="148" spans="1:10" x14ac:dyDescent="0.25">
      <c r="A148" s="37">
        <v>146</v>
      </c>
      <c r="B148" s="4">
        <v>924.37</v>
      </c>
      <c r="C148" s="20">
        <f t="shared" si="10"/>
        <v>-1.6956794649253707E-2</v>
      </c>
      <c r="F148" s="19">
        <f t="shared" si="11"/>
        <v>2.8753288477695917E-4</v>
      </c>
      <c r="G148">
        <v>376</v>
      </c>
      <c r="H148" s="17">
        <f t="shared" si="12"/>
        <v>7.0031677086306124E-5</v>
      </c>
      <c r="I148" s="17">
        <f t="shared" si="14"/>
        <v>1.8938767998677051E-5</v>
      </c>
      <c r="J148" s="16">
        <f t="shared" si="13"/>
        <v>7.2181050445441801E-8</v>
      </c>
    </row>
    <row r="149" spans="1:10" x14ac:dyDescent="0.25">
      <c r="A149" s="37">
        <v>147</v>
      </c>
      <c r="B149" s="4">
        <v>919.37800000000004</v>
      </c>
      <c r="C149" s="20">
        <f t="shared" si="10"/>
        <v>-5.4150699535454629E-3</v>
      </c>
      <c r="F149" s="19">
        <f t="shared" si="11"/>
        <v>2.9322982601790862E-5</v>
      </c>
      <c r="G149">
        <v>375</v>
      </c>
      <c r="H149" s="17">
        <f t="shared" si="12"/>
        <v>7.1688726005420441E-6</v>
      </c>
      <c r="I149" s="17">
        <f t="shared" si="14"/>
        <v>1.8965717857516244E-5</v>
      </c>
      <c r="J149" s="16">
        <f t="shared" si="13"/>
        <v>1.0875491259146393E-10</v>
      </c>
    </row>
    <row r="150" spans="1:10" x14ac:dyDescent="0.25">
      <c r="A150" s="37">
        <v>148</v>
      </c>
      <c r="B150" s="4">
        <v>915.21699999999998</v>
      </c>
      <c r="C150" s="20">
        <f t="shared" si="10"/>
        <v>-4.5361588088717406E-3</v>
      </c>
      <c r="F150" s="19">
        <f t="shared" si="11"/>
        <v>2.0576736739304689E-5</v>
      </c>
      <c r="G150">
        <v>374</v>
      </c>
      <c r="H150" s="17">
        <f t="shared" si="12"/>
        <v>5.0495762632000394E-6</v>
      </c>
      <c r="I150" s="17">
        <f t="shared" si="14"/>
        <v>1.8984700670445671E-5</v>
      </c>
      <c r="J150" s="16">
        <f t="shared" si="13"/>
        <v>2.7669162999178684E-12</v>
      </c>
    </row>
    <row r="151" spans="1:10" x14ac:dyDescent="0.25">
      <c r="A151" s="37">
        <v>149</v>
      </c>
      <c r="B151" s="4">
        <v>927.69799999999998</v>
      </c>
      <c r="C151" s="20">
        <f t="shared" si="10"/>
        <v>1.3545053159705309E-2</v>
      </c>
      <c r="F151" s="19">
        <f t="shared" si="11"/>
        <v>1.8346846509924278E-4</v>
      </c>
      <c r="G151">
        <v>373</v>
      </c>
      <c r="H151" s="17">
        <f t="shared" si="12"/>
        <v>4.5193458408926025E-5</v>
      </c>
      <c r="I151" s="17">
        <f t="shared" si="14"/>
        <v>1.9154595909549719E-5</v>
      </c>
      <c r="J151" s="16">
        <f t="shared" si="13"/>
        <v>2.7022716503747982E-8</v>
      </c>
    </row>
    <row r="152" spans="1:10" x14ac:dyDescent="0.25">
      <c r="A152" s="37">
        <v>150</v>
      </c>
      <c r="B152" s="4">
        <v>926.03399999999999</v>
      </c>
      <c r="C152" s="20">
        <f t="shared" si="10"/>
        <v>-1.7952977527880708E-3</v>
      </c>
      <c r="F152" s="19">
        <f t="shared" si="11"/>
        <v>3.2230940211658968E-6</v>
      </c>
      <c r="G152">
        <v>372</v>
      </c>
      <c r="H152" s="17">
        <f t="shared" si="12"/>
        <v>7.9693488553556968E-7</v>
      </c>
      <c r="I152" s="17">
        <f t="shared" si="14"/>
        <v>1.915759181753497E-5</v>
      </c>
      <c r="J152" s="16">
        <f t="shared" si="13"/>
        <v>2.5161823640031809E-10</v>
      </c>
    </row>
    <row r="153" spans="1:10" x14ac:dyDescent="0.25">
      <c r="A153" s="37">
        <v>151</v>
      </c>
      <c r="B153" s="4">
        <v>923.53800000000001</v>
      </c>
      <c r="C153" s="20">
        <f t="shared" si="10"/>
        <v>-2.6990044347576089E-3</v>
      </c>
      <c r="F153" s="19">
        <f t="shared" si="11"/>
        <v>7.2846249388412402E-6</v>
      </c>
      <c r="G153">
        <v>371</v>
      </c>
      <c r="H153" s="17">
        <f t="shared" si="12"/>
        <v>1.8079764729493597E-6</v>
      </c>
      <c r="I153" s="17">
        <f t="shared" si="14"/>
        <v>1.9164388522323236E-5</v>
      </c>
      <c r="J153" s="16">
        <f t="shared" si="13"/>
        <v>1.3942223086576735E-10</v>
      </c>
    </row>
    <row r="154" spans="1:10" x14ac:dyDescent="0.25">
      <c r="A154" s="37">
        <v>152</v>
      </c>
      <c r="B154" s="4">
        <v>937.68200000000002</v>
      </c>
      <c r="C154" s="20">
        <f t="shared" si="10"/>
        <v>1.5198925736460258E-2</v>
      </c>
      <c r="F154" s="19">
        <f t="shared" si="11"/>
        <v>2.3100734354243398E-4</v>
      </c>
      <c r="G154">
        <v>370</v>
      </c>
      <c r="H154" s="17">
        <f t="shared" si="12"/>
        <v>5.7550232047590659E-5</v>
      </c>
      <c r="I154" s="17">
        <f t="shared" si="14"/>
        <v>1.9380736435902864E-5</v>
      </c>
      <c r="J154" s="16">
        <f t="shared" si="13"/>
        <v>4.4816663431375469E-8</v>
      </c>
    </row>
    <row r="155" spans="1:10" x14ac:dyDescent="0.25">
      <c r="A155" s="37">
        <v>153</v>
      </c>
      <c r="B155" s="4">
        <v>918.54499999999996</v>
      </c>
      <c r="C155" s="20">
        <f t="shared" si="10"/>
        <v>-2.0619975958151519E-2</v>
      </c>
      <c r="F155" s="19">
        <f t="shared" si="11"/>
        <v>4.2518340851474665E-4</v>
      </c>
      <c r="G155">
        <v>369</v>
      </c>
      <c r="H155" s="17">
        <f t="shared" si="12"/>
        <v>1.0632449212251668E-4</v>
      </c>
      <c r="I155" s="17">
        <f t="shared" si="14"/>
        <v>1.9780440854368074E-5</v>
      </c>
      <c r="J155" s="16">
        <f t="shared" si="13"/>
        <v>1.644118635545447E-7</v>
      </c>
    </row>
    <row r="156" spans="1:10" x14ac:dyDescent="0.25">
      <c r="A156" s="37">
        <v>154</v>
      </c>
      <c r="B156" s="4">
        <v>911.05700000000002</v>
      </c>
      <c r="C156" s="20">
        <f t="shared" si="10"/>
        <v>-8.1854324697583705E-3</v>
      </c>
      <c r="F156" s="19">
        <f t="shared" si="11"/>
        <v>6.7001304716974612E-5</v>
      </c>
      <c r="G156">
        <v>368</v>
      </c>
      <c r="H156" s="17">
        <f t="shared" si="12"/>
        <v>1.6818063278700172E-5</v>
      </c>
      <c r="I156" s="17">
        <f t="shared" si="14"/>
        <v>1.9843664802757857E-5</v>
      </c>
      <c r="J156" s="16">
        <f t="shared" si="13"/>
        <v>2.2308843037486409E-9</v>
      </c>
    </row>
    <row r="157" spans="1:10" x14ac:dyDescent="0.25">
      <c r="A157" s="37">
        <v>155</v>
      </c>
      <c r="B157" s="4">
        <v>915.21699999999998</v>
      </c>
      <c r="C157" s="20">
        <f t="shared" si="10"/>
        <v>4.5557317192898008E-3</v>
      </c>
      <c r="F157" s="19">
        <f t="shared" si="11"/>
        <v>2.0754691498143205E-5</v>
      </c>
      <c r="G157">
        <v>367</v>
      </c>
      <c r="H157" s="17">
        <f t="shared" si="12"/>
        <v>5.2293139887032893E-6</v>
      </c>
      <c r="I157" s="17">
        <f t="shared" si="14"/>
        <v>1.9863323301614527E-5</v>
      </c>
      <c r="J157" s="16">
        <f t="shared" si="13"/>
        <v>9.3323358159578603E-13</v>
      </c>
    </row>
    <row r="158" spans="1:10" x14ac:dyDescent="0.25">
      <c r="A158" s="37">
        <v>156</v>
      </c>
      <c r="B158" s="4">
        <v>912.721</v>
      </c>
      <c r="C158" s="20">
        <f t="shared" si="10"/>
        <v>-2.7309477140684589E-3</v>
      </c>
      <c r="F158" s="19">
        <f t="shared" si="11"/>
        <v>7.4580754169757417E-6</v>
      </c>
      <c r="G158">
        <v>366</v>
      </c>
      <c r="H158" s="17">
        <f t="shared" si="12"/>
        <v>1.8862138193474397E-6</v>
      </c>
      <c r="I158" s="17">
        <f t="shared" si="14"/>
        <v>1.9870414123143161E-5</v>
      </c>
      <c r="J158" s="16">
        <f t="shared" si="13"/>
        <v>1.522173630146275E-10</v>
      </c>
    </row>
    <row r="159" spans="1:10" x14ac:dyDescent="0.25">
      <c r="A159" s="37">
        <v>157</v>
      </c>
      <c r="B159" s="4">
        <v>908.56100000000004</v>
      </c>
      <c r="C159" s="20">
        <f t="shared" si="10"/>
        <v>-4.5682186882131225E-3</v>
      </c>
      <c r="F159" s="19">
        <f t="shared" si="11"/>
        <v>2.0868621983339623E-5</v>
      </c>
      <c r="G159">
        <v>365</v>
      </c>
      <c r="H159" s="17">
        <f t="shared" si="12"/>
        <v>5.2977765741213674E-6</v>
      </c>
      <c r="I159" s="17">
        <f t="shared" si="14"/>
        <v>1.9890329992595682E-5</v>
      </c>
      <c r="J159" s="16">
        <f t="shared" si="13"/>
        <v>1.1089468955286561E-12</v>
      </c>
    </row>
    <row r="160" spans="1:10" x14ac:dyDescent="0.25">
      <c r="A160" s="37">
        <v>158</v>
      </c>
      <c r="B160" s="4">
        <v>911.05700000000002</v>
      </c>
      <c r="C160" s="20">
        <f t="shared" si="10"/>
        <v>2.7434346829916653E-3</v>
      </c>
      <c r="F160" s="19">
        <f t="shared" si="11"/>
        <v>7.5264338598415786E-6</v>
      </c>
      <c r="G160">
        <v>364</v>
      </c>
      <c r="H160" s="17">
        <f t="shared" si="12"/>
        <v>1.9178950158829854E-6</v>
      </c>
      <c r="I160" s="17">
        <f t="shared" si="14"/>
        <v>1.989753991287555E-5</v>
      </c>
      <c r="J160" s="16">
        <f t="shared" si="13"/>
        <v>1.5119912806856153E-10</v>
      </c>
    </row>
    <row r="161" spans="1:10" x14ac:dyDescent="0.25">
      <c r="A161" s="37">
        <v>159</v>
      </c>
      <c r="B161" s="4">
        <v>903.56899999999996</v>
      </c>
      <c r="C161" s="20">
        <f t="shared" si="10"/>
        <v>-8.2529871187922346E-3</v>
      </c>
      <c r="F161" s="19">
        <f t="shared" si="11"/>
        <v>6.8111796382950551E-5</v>
      </c>
      <c r="G161">
        <v>363</v>
      </c>
      <c r="H161" s="17">
        <f t="shared" si="12"/>
        <v>1.7421824326028428E-5</v>
      </c>
      <c r="I161" s="17">
        <f t="shared" si="14"/>
        <v>1.9963033573102152E-5</v>
      </c>
      <c r="J161" s="16">
        <f t="shared" si="13"/>
        <v>2.3255358131324436E-9</v>
      </c>
    </row>
    <row r="162" spans="1:10" x14ac:dyDescent="0.25">
      <c r="A162" s="37">
        <v>160</v>
      </c>
      <c r="B162" s="4">
        <v>898.577</v>
      </c>
      <c r="C162" s="20">
        <f t="shared" si="10"/>
        <v>-5.5400758518440417E-3</v>
      </c>
      <c r="F162" s="19">
        <f t="shared" si="11"/>
        <v>3.0692440444185488E-5</v>
      </c>
      <c r="G162">
        <v>362</v>
      </c>
      <c r="H162" s="17">
        <f t="shared" si="12"/>
        <v>7.8802216299092568E-6</v>
      </c>
      <c r="I162" s="17">
        <f t="shared" si="14"/>
        <v>1.9992657598019482E-5</v>
      </c>
      <c r="J162" s="16">
        <f t="shared" si="13"/>
        <v>1.1609935376498296E-10</v>
      </c>
    </row>
    <row r="163" spans="1:10" x14ac:dyDescent="0.25">
      <c r="A163" s="37">
        <v>161</v>
      </c>
      <c r="B163" s="4">
        <v>896.91300000000001</v>
      </c>
      <c r="C163" s="20">
        <f t="shared" si="10"/>
        <v>-1.8535335495060731E-3</v>
      </c>
      <c r="F163" s="19">
        <f t="shared" si="11"/>
        <v>3.4355866191445822E-6</v>
      </c>
      <c r="G163">
        <v>361</v>
      </c>
      <c r="H163" s="17">
        <f t="shared" si="12"/>
        <v>8.8540837895743515E-7</v>
      </c>
      <c r="I163" s="17">
        <f t="shared" si="14"/>
        <v>1.999598610337277E-5</v>
      </c>
      <c r="J163" s="16">
        <f t="shared" si="13"/>
        <v>2.7176276884447902E-10</v>
      </c>
    </row>
    <row r="164" spans="1:10" x14ac:dyDescent="0.25">
      <c r="A164" s="37">
        <v>162</v>
      </c>
      <c r="B164" s="4">
        <v>881.93700000000001</v>
      </c>
      <c r="C164" s="20">
        <f t="shared" si="10"/>
        <v>-1.6838242504189183E-2</v>
      </c>
      <c r="F164" s="19">
        <f t="shared" si="11"/>
        <v>2.8352641062988321E-4</v>
      </c>
      <c r="G164">
        <v>360</v>
      </c>
      <c r="H164" s="17">
        <f t="shared" si="12"/>
        <v>7.3345244302236356E-5</v>
      </c>
      <c r="I164" s="17">
        <f t="shared" si="14"/>
        <v>2.0271712021604602E-5</v>
      </c>
      <c r="J164" s="16">
        <f t="shared" si="13"/>
        <v>6.9343165958904563E-8</v>
      </c>
    </row>
    <row r="165" spans="1:10" x14ac:dyDescent="0.25">
      <c r="A165" s="37">
        <v>163</v>
      </c>
      <c r="B165" s="4">
        <v>891.08900000000006</v>
      </c>
      <c r="C165" s="20">
        <f t="shared" si="10"/>
        <v>1.0323685364692137E-2</v>
      </c>
      <c r="F165" s="19">
        <f t="shared" si="11"/>
        <v>1.0657847950915861E-4</v>
      </c>
      <c r="G165">
        <v>359</v>
      </c>
      <c r="H165" s="17">
        <f t="shared" si="12"/>
        <v>2.7674747963170573E-5</v>
      </c>
      <c r="I165" s="17">
        <f t="shared" si="14"/>
        <v>2.037574937762643E-5</v>
      </c>
      <c r="J165" s="16">
        <f t="shared" si="13"/>
        <v>7.444122517372777E-9</v>
      </c>
    </row>
    <row r="166" spans="1:10" x14ac:dyDescent="0.25">
      <c r="A166" s="37">
        <v>164</v>
      </c>
      <c r="B166" s="4">
        <v>909.39300000000003</v>
      </c>
      <c r="C166" s="20">
        <f t="shared" si="10"/>
        <v>2.0333033729482277E-2</v>
      </c>
      <c r="F166" s="19">
        <f t="shared" si="11"/>
        <v>4.1343226064426397E-4</v>
      </c>
      <c r="G166">
        <v>358</v>
      </c>
      <c r="H166" s="17">
        <f t="shared" si="12"/>
        <v>1.0775916837548091E-4</v>
      </c>
      <c r="I166" s="17">
        <f t="shared" si="14"/>
        <v>2.0780847157733247E-5</v>
      </c>
      <c r="J166" s="16">
        <f t="shared" si="13"/>
        <v>1.5423648741151158E-7</v>
      </c>
    </row>
    <row r="167" spans="1:10" x14ac:dyDescent="0.25">
      <c r="A167" s="37">
        <v>165</v>
      </c>
      <c r="B167" s="4">
        <v>901.90499999999997</v>
      </c>
      <c r="C167" s="20">
        <f t="shared" si="10"/>
        <v>-8.2681509702317232E-3</v>
      </c>
      <c r="F167" s="19">
        <f t="shared" si="11"/>
        <v>6.8362320466543785E-5</v>
      </c>
      <c r="G167">
        <v>357</v>
      </c>
      <c r="H167" s="17">
        <f t="shared" si="12"/>
        <v>1.7885553282287663E-5</v>
      </c>
      <c r="I167" s="17">
        <f t="shared" si="14"/>
        <v>2.0848084108796108E-5</v>
      </c>
      <c r="J167" s="16">
        <f t="shared" si="13"/>
        <v>2.2650565567157054E-9</v>
      </c>
    </row>
    <row r="168" spans="1:10" x14ac:dyDescent="0.25">
      <c r="A168" s="37">
        <v>166</v>
      </c>
      <c r="B168" s="4">
        <v>901.90499999999997</v>
      </c>
      <c r="C168" s="20">
        <f t="shared" si="10"/>
        <v>0</v>
      </c>
      <c r="F168" s="19">
        <f t="shared" si="11"/>
        <v>0</v>
      </c>
      <c r="G168">
        <v>356</v>
      </c>
      <c r="H168" s="17">
        <f t="shared" si="12"/>
        <v>0</v>
      </c>
      <c r="I168" s="17">
        <f t="shared" si="14"/>
        <v>2.0848084108796108E-5</v>
      </c>
      <c r="J168" s="16">
        <f t="shared" si="13"/>
        <v>4.3138085972665824E-10</v>
      </c>
    </row>
    <row r="169" spans="1:10" x14ac:dyDescent="0.25">
      <c r="A169" s="37">
        <v>167</v>
      </c>
      <c r="B169" s="4">
        <v>899.40899999999999</v>
      </c>
      <c r="C169" s="20">
        <f t="shared" si="10"/>
        <v>-2.7713120505089201E-3</v>
      </c>
      <c r="F169" s="19">
        <f t="shared" si="11"/>
        <v>7.6801704812959547E-6</v>
      </c>
      <c r="G169">
        <v>355</v>
      </c>
      <c r="H169" s="17">
        <f t="shared" si="12"/>
        <v>2.0245470462225313E-6</v>
      </c>
      <c r="I169" s="17">
        <f t="shared" si="14"/>
        <v>2.0855694964805026E-5</v>
      </c>
      <c r="J169" s="16">
        <f t="shared" si="13"/>
        <v>1.7153460241947635E-10</v>
      </c>
    </row>
    <row r="170" spans="1:10" x14ac:dyDescent="0.25">
      <c r="A170" s="37">
        <v>168</v>
      </c>
      <c r="B170" s="4">
        <v>892.75300000000004</v>
      </c>
      <c r="C170" s="20">
        <f t="shared" si="10"/>
        <v>-7.4279340854945851E-3</v>
      </c>
      <c r="F170" s="19">
        <f t="shared" si="11"/>
        <v>5.5174204778452276E-5</v>
      </c>
      <c r="G170">
        <v>354</v>
      </c>
      <c r="H170" s="17">
        <f t="shared" si="12"/>
        <v>1.4599191656113309E-5</v>
      </c>
      <c r="I170" s="17">
        <f t="shared" si="14"/>
        <v>2.0910577535080979E-5</v>
      </c>
      <c r="J170" s="16">
        <f t="shared" si="13"/>
        <v>1.1793891825936358E-9</v>
      </c>
    </row>
    <row r="171" spans="1:10" x14ac:dyDescent="0.25">
      <c r="A171" s="37">
        <v>169</v>
      </c>
      <c r="B171" s="4">
        <v>888.59299999999996</v>
      </c>
      <c r="C171" s="20">
        <f t="shared" si="10"/>
        <v>-4.6706339615873241E-3</v>
      </c>
      <c r="F171" s="19">
        <f t="shared" si="11"/>
        <v>2.1814821603132901E-5</v>
      </c>
      <c r="G171">
        <v>353</v>
      </c>
      <c r="H171" s="17">
        <f t="shared" si="12"/>
        <v>5.7940215739605457E-6</v>
      </c>
      <c r="I171" s="17">
        <f t="shared" si="14"/>
        <v>2.0932358932551716E-5</v>
      </c>
      <c r="J171" s="16">
        <f t="shared" si="13"/>
        <v>9.2381593994361217E-13</v>
      </c>
    </row>
    <row r="172" spans="1:10" x14ac:dyDescent="0.25">
      <c r="A172" s="37">
        <v>170</v>
      </c>
      <c r="B172" s="4">
        <v>889.42499999999995</v>
      </c>
      <c r="C172" s="20">
        <f t="shared" si="10"/>
        <v>9.3587360839569097E-4</v>
      </c>
      <c r="F172" s="19">
        <f t="shared" si="11"/>
        <v>8.7585941089157109E-7</v>
      </c>
      <c r="G172">
        <v>352</v>
      </c>
      <c r="H172" s="17">
        <f t="shared" si="12"/>
        <v>2.3350627593105829E-7</v>
      </c>
      <c r="I172" s="17">
        <f t="shared" si="14"/>
        <v>2.0933236749961098E-5</v>
      </c>
      <c r="J172" s="16">
        <f t="shared" si="13"/>
        <v>3.9914778509216547E-10</v>
      </c>
    </row>
    <row r="173" spans="1:10" x14ac:dyDescent="0.25">
      <c r="A173" s="37">
        <v>171</v>
      </c>
      <c r="B173" s="4">
        <v>894.41700000000003</v>
      </c>
      <c r="C173" s="20">
        <f t="shared" si="10"/>
        <v>5.5969228568675663E-3</v>
      </c>
      <c r="F173" s="19">
        <f t="shared" si="11"/>
        <v>3.1325545465726599E-5</v>
      </c>
      <c r="G173">
        <v>351</v>
      </c>
      <c r="H173" s="17">
        <f t="shared" si="12"/>
        <v>8.3829816115139749E-6</v>
      </c>
      <c r="I173" s="17">
        <f t="shared" si="14"/>
        <v>2.0964750794591321E-5</v>
      </c>
      <c r="J173" s="16">
        <f t="shared" si="13"/>
        <v>1.0898539876917772E-10</v>
      </c>
    </row>
    <row r="174" spans="1:10" x14ac:dyDescent="0.25">
      <c r="A174" s="37">
        <v>172</v>
      </c>
      <c r="B174" s="4">
        <v>881.93700000000001</v>
      </c>
      <c r="C174" s="20">
        <f t="shared" si="10"/>
        <v>-1.4051484491615227E-2</v>
      </c>
      <c r="F174" s="19">
        <f t="shared" si="11"/>
        <v>1.9744421641810323E-4</v>
      </c>
      <c r="G174">
        <v>350</v>
      </c>
      <c r="H174" s="17">
        <f t="shared" si="12"/>
        <v>5.3037128523628433E-5</v>
      </c>
      <c r="I174" s="17">
        <f t="shared" si="14"/>
        <v>2.1164132650929499E-5</v>
      </c>
      <c r="J174" s="16">
        <f t="shared" si="13"/>
        <v>3.1102724681964982E-8</v>
      </c>
    </row>
    <row r="175" spans="1:10" x14ac:dyDescent="0.25">
      <c r="A175" s="37">
        <v>173</v>
      </c>
      <c r="B175" s="4">
        <v>881.93700000000001</v>
      </c>
      <c r="C175" s="20">
        <f t="shared" si="10"/>
        <v>0</v>
      </c>
      <c r="F175" s="19">
        <f t="shared" si="11"/>
        <v>0</v>
      </c>
      <c r="G175">
        <v>349</v>
      </c>
      <c r="H175" s="17">
        <f t="shared" si="12"/>
        <v>0</v>
      </c>
      <c r="I175" s="17">
        <f t="shared" si="14"/>
        <v>2.1164132650929499E-5</v>
      </c>
      <c r="J175" s="16">
        <f t="shared" si="13"/>
        <v>4.4455911632496012E-10</v>
      </c>
    </row>
    <row r="176" spans="1:10" x14ac:dyDescent="0.25">
      <c r="A176" s="37">
        <v>174</v>
      </c>
      <c r="B176" s="4">
        <v>886.09699999999998</v>
      </c>
      <c r="C176" s="20">
        <f t="shared" si="10"/>
        <v>4.70580054091426E-3</v>
      </c>
      <c r="F176" s="19">
        <f t="shared" si="11"/>
        <v>2.2144558730868941E-5</v>
      </c>
      <c r="G176">
        <v>348</v>
      </c>
      <c r="H176" s="17">
        <f t="shared" si="12"/>
        <v>5.9934107997097314E-6</v>
      </c>
      <c r="I176" s="17">
        <f t="shared" si="14"/>
        <v>2.118666360998229E-5</v>
      </c>
      <c r="J176" s="16">
        <f t="shared" si="13"/>
        <v>1.0764931887719534E-12</v>
      </c>
    </row>
    <row r="177" spans="1:10" x14ac:dyDescent="0.25">
      <c r="A177" s="37">
        <v>175</v>
      </c>
      <c r="B177" s="4">
        <v>899.40899999999999</v>
      </c>
      <c r="C177" s="20">
        <f t="shared" si="10"/>
        <v>1.4911455532519435E-2</v>
      </c>
      <c r="F177" s="19">
        <f t="shared" si="11"/>
        <v>2.2235150609830449E-4</v>
      </c>
      <c r="G177">
        <v>347</v>
      </c>
      <c r="H177" s="17">
        <f t="shared" si="12"/>
        <v>6.0406379338578186E-5</v>
      </c>
      <c r="I177" s="17">
        <f t="shared" si="14"/>
        <v>2.14137486046352E-5</v>
      </c>
      <c r="J177" s="16">
        <f t="shared" si="13"/>
        <v>4.0408340028489618E-8</v>
      </c>
    </row>
    <row r="178" spans="1:10" x14ac:dyDescent="0.25">
      <c r="A178" s="37">
        <v>176</v>
      </c>
      <c r="B178" s="4">
        <v>890.25699999999995</v>
      </c>
      <c r="C178" s="20">
        <f t="shared" si="10"/>
        <v>-1.0227695870837826E-2</v>
      </c>
      <c r="F178" s="19">
        <f t="shared" si="11"/>
        <v>1.0460576282635312E-4</v>
      </c>
      <c r="G178">
        <v>346</v>
      </c>
      <c r="H178" s="17">
        <f t="shared" si="12"/>
        <v>2.8525551894315332E-5</v>
      </c>
      <c r="I178" s="17">
        <f t="shared" si="14"/>
        <v>2.1520984377914777E-5</v>
      </c>
      <c r="J178" s="16">
        <f t="shared" si="13"/>
        <v>6.9165306680237007E-9</v>
      </c>
    </row>
    <row r="179" spans="1:10" x14ac:dyDescent="0.25">
      <c r="A179" s="37">
        <v>177</v>
      </c>
      <c r="B179" s="4">
        <v>881.93700000000001</v>
      </c>
      <c r="C179" s="20">
        <f t="shared" si="10"/>
        <v>-9.3895602025960354E-3</v>
      </c>
      <c r="F179" s="19">
        <f t="shared" si="11"/>
        <v>8.8163840798175295E-5</v>
      </c>
      <c r="G179">
        <v>345</v>
      </c>
      <c r="H179" s="17">
        <f t="shared" si="12"/>
        <v>2.4132630372811538E-5</v>
      </c>
      <c r="I179" s="17">
        <f t="shared" si="14"/>
        <v>2.1611705892747744E-5</v>
      </c>
      <c r="J179" s="16">
        <f t="shared" si="13"/>
        <v>4.4400072687052381E-9</v>
      </c>
    </row>
    <row r="180" spans="1:10" x14ac:dyDescent="0.25">
      <c r="A180" s="37">
        <v>178</v>
      </c>
      <c r="B180" s="4">
        <v>885.26499999999999</v>
      </c>
      <c r="C180" s="20">
        <f t="shared" si="10"/>
        <v>3.7664103302364523E-3</v>
      </c>
      <c r="F180" s="19">
        <f t="shared" si="11"/>
        <v>1.4185846775711861E-5</v>
      </c>
      <c r="G180">
        <v>344</v>
      </c>
      <c r="H180" s="17">
        <f t="shared" si="12"/>
        <v>3.8976706490651323E-6</v>
      </c>
      <c r="I180" s="17">
        <f t="shared" si="14"/>
        <v>2.1626358360387639E-5</v>
      </c>
      <c r="J180" s="16">
        <f t="shared" si="13"/>
        <v>5.4157999331027179E-11</v>
      </c>
    </row>
    <row r="181" spans="1:10" x14ac:dyDescent="0.25">
      <c r="A181" s="37">
        <v>179</v>
      </c>
      <c r="B181" s="4">
        <v>870.28899999999999</v>
      </c>
      <c r="C181" s="20">
        <f t="shared" si="10"/>
        <v>-1.7061694818640886E-2</v>
      </c>
      <c r="F181" s="19">
        <f t="shared" si="11"/>
        <v>2.9110143008443729E-4</v>
      </c>
      <c r="G181">
        <v>343</v>
      </c>
      <c r="H181" s="17">
        <f t="shared" si="12"/>
        <v>8.0284171078043949E-5</v>
      </c>
      <c r="I181" s="17">
        <f t="shared" si="14"/>
        <v>2.1928169704811782E-5</v>
      </c>
      <c r="J181" s="16">
        <f t="shared" si="13"/>
        <v>7.2498629123682451E-8</v>
      </c>
    </row>
    <row r="182" spans="1:10" x14ac:dyDescent="0.25">
      <c r="A182" s="37">
        <v>180</v>
      </c>
      <c r="B182" s="4">
        <v>858.64</v>
      </c>
      <c r="C182" s="20">
        <f t="shared" si="10"/>
        <v>-1.347559822254738E-2</v>
      </c>
      <c r="F182" s="19">
        <f t="shared" si="11"/>
        <v>1.8159174745552211E-4</v>
      </c>
      <c r="G182">
        <v>342</v>
      </c>
      <c r="H182" s="17">
        <f t="shared" si="12"/>
        <v>5.0270986903004961E-5</v>
      </c>
      <c r="I182" s="17">
        <f t="shared" si="14"/>
        <v>2.2117152837339554E-5</v>
      </c>
      <c r="J182" s="16">
        <f t="shared" si="13"/>
        <v>2.5458672193475058E-8</v>
      </c>
    </row>
    <row r="183" spans="1:10" x14ac:dyDescent="0.25">
      <c r="A183" s="37">
        <v>181</v>
      </c>
      <c r="B183" s="4">
        <v>868.625</v>
      </c>
      <c r="C183" s="20">
        <f t="shared" si="10"/>
        <v>1.1561759461222388E-2</v>
      </c>
      <c r="F183" s="19">
        <f t="shared" si="11"/>
        <v>1.3367428183916539E-4</v>
      </c>
      <c r="G183">
        <v>341</v>
      </c>
      <c r="H183" s="17">
        <f t="shared" si="12"/>
        <v>3.7145386157875646E-5</v>
      </c>
      <c r="I183" s="17">
        <f t="shared" si="14"/>
        <v>2.2256793052651291E-5</v>
      </c>
      <c r="J183" s="16">
        <f t="shared" si="13"/>
        <v>1.2432508344181779E-8</v>
      </c>
    </row>
    <row r="184" spans="1:10" x14ac:dyDescent="0.25">
      <c r="A184" s="37">
        <v>182</v>
      </c>
      <c r="B184" s="4">
        <v>858.64</v>
      </c>
      <c r="C184" s="20">
        <f t="shared" si="10"/>
        <v>-1.1561759461222492E-2</v>
      </c>
      <c r="F184" s="19">
        <f t="shared" si="11"/>
        <v>1.336742818391678E-4</v>
      </c>
      <c r="G184">
        <v>340</v>
      </c>
      <c r="H184" s="17">
        <f t="shared" si="12"/>
        <v>3.7285553301891567E-5</v>
      </c>
      <c r="I184" s="17">
        <f t="shared" si="14"/>
        <v>2.2396960196666552E-5</v>
      </c>
      <c r="J184" s="16">
        <f t="shared" si="13"/>
        <v>1.2401387752014486E-8</v>
      </c>
    </row>
    <row r="185" spans="1:10" x14ac:dyDescent="0.25">
      <c r="A185" s="37">
        <v>183</v>
      </c>
      <c r="B185" s="4">
        <v>856.976</v>
      </c>
      <c r="C185" s="20">
        <f t="shared" si="10"/>
        <v>-1.9398286350717439E-3</v>
      </c>
      <c r="F185" s="19">
        <f t="shared" si="11"/>
        <v>3.7629351334443051E-6</v>
      </c>
      <c r="G185">
        <v>339</v>
      </c>
      <c r="H185" s="17">
        <f t="shared" si="12"/>
        <v>1.0535500673972739E-6</v>
      </c>
      <c r="I185" s="17">
        <f t="shared" si="14"/>
        <v>2.2400920795100709E-5</v>
      </c>
      <c r="J185" s="16">
        <f t="shared" si="13"/>
        <v>3.442425349259036E-10</v>
      </c>
    </row>
    <row r="186" spans="1:10" x14ac:dyDescent="0.25">
      <c r="A186" s="37">
        <v>184</v>
      </c>
      <c r="B186" s="4">
        <v>853.64800000000002</v>
      </c>
      <c r="C186" s="20">
        <f t="shared" si="10"/>
        <v>-3.8909827042708056E-3</v>
      </c>
      <c r="F186" s="19">
        <f t="shared" si="11"/>
        <v>1.5139746404934552E-5</v>
      </c>
      <c r="G186">
        <v>338</v>
      </c>
      <c r="H186" s="17">
        <f t="shared" si="12"/>
        <v>4.2548353878497156E-6</v>
      </c>
      <c r="I186" s="17">
        <f t="shared" si="14"/>
        <v>2.241691594796169E-5</v>
      </c>
      <c r="J186" s="16">
        <f t="shared" si="13"/>
        <v>5.1737780104089143E-11</v>
      </c>
    </row>
    <row r="187" spans="1:10" x14ac:dyDescent="0.25">
      <c r="A187" s="37">
        <v>185</v>
      </c>
      <c r="B187" s="4">
        <v>846.99199999999996</v>
      </c>
      <c r="C187" s="20">
        <f t="shared" si="10"/>
        <v>-7.8276813268315128E-3</v>
      </c>
      <c r="F187" s="19">
        <f t="shared" si="11"/>
        <v>6.1272594954426754E-5</v>
      </c>
      <c r="G187">
        <v>337</v>
      </c>
      <c r="H187" s="17">
        <f t="shared" si="12"/>
        <v>1.7284871297615274E-5</v>
      </c>
      <c r="I187" s="17">
        <f t="shared" si="14"/>
        <v>2.2481894762271928E-5</v>
      </c>
      <c r="J187" s="16">
        <f t="shared" si="13"/>
        <v>1.5112824280604753E-9</v>
      </c>
    </row>
    <row r="188" spans="1:10" x14ac:dyDescent="0.25">
      <c r="A188" s="37">
        <v>186</v>
      </c>
      <c r="B188" s="4">
        <v>837.00800000000004</v>
      </c>
      <c r="C188" s="20">
        <f t="shared" si="10"/>
        <v>-1.1857621118254573E-2</v>
      </c>
      <c r="F188" s="19">
        <f t="shared" si="11"/>
        <v>1.4060317858407683E-4</v>
      </c>
      <c r="G188">
        <v>336</v>
      </c>
      <c r="H188" s="17">
        <f t="shared" si="12"/>
        <v>3.9813534106486692E-5</v>
      </c>
      <c r="I188" s="17">
        <f t="shared" si="14"/>
        <v>2.2631565314930115E-5</v>
      </c>
      <c r="J188" s="16">
        <f t="shared" si="13"/>
        <v>1.3937382490018306E-8</v>
      </c>
    </row>
    <row r="189" spans="1:10" x14ac:dyDescent="0.25">
      <c r="A189" s="37">
        <v>187</v>
      </c>
      <c r="B189" s="4">
        <v>837.00800000000004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2.2631565314930115E-5</v>
      </c>
      <c r="J189" s="16">
        <f t="shared" si="13"/>
        <v>5.083440641544739E-10</v>
      </c>
    </row>
    <row r="190" spans="1:10" x14ac:dyDescent="0.25">
      <c r="A190" s="37">
        <v>188</v>
      </c>
      <c r="B190" s="4">
        <v>837.00800000000004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2.2631565314930115E-5</v>
      </c>
      <c r="J190" s="16">
        <f t="shared" si="13"/>
        <v>5.083440641544739E-10</v>
      </c>
    </row>
    <row r="191" spans="1:10" x14ac:dyDescent="0.25">
      <c r="A191" s="37">
        <v>189</v>
      </c>
      <c r="B191" s="4">
        <v>837.00800000000004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2.2631565314930115E-5</v>
      </c>
      <c r="J191" s="16">
        <f t="shared" si="13"/>
        <v>5.083440641544739E-10</v>
      </c>
    </row>
    <row r="192" spans="1:10" x14ac:dyDescent="0.25">
      <c r="A192" s="37">
        <v>190</v>
      </c>
      <c r="B192" s="4">
        <v>837.00800000000004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2.2631565314930115E-5</v>
      </c>
      <c r="J192" s="16">
        <f t="shared" si="13"/>
        <v>5.083440641544739E-10</v>
      </c>
    </row>
    <row r="193" spans="1:10" x14ac:dyDescent="0.25">
      <c r="A193" s="37">
        <v>191</v>
      </c>
      <c r="B193" s="4">
        <v>837.00800000000004</v>
      </c>
      <c r="C193" s="20">
        <f t="shared" si="10"/>
        <v>0</v>
      </c>
      <c r="F193" s="19">
        <f t="shared" si="11"/>
        <v>0</v>
      </c>
      <c r="G193">
        <v>331</v>
      </c>
      <c r="H193" s="17">
        <f t="shared" si="12"/>
        <v>0</v>
      </c>
      <c r="I193" s="17">
        <f t="shared" si="14"/>
        <v>2.2631565314930115E-5</v>
      </c>
      <c r="J193" s="16">
        <f t="shared" si="13"/>
        <v>5.083440641544739E-10</v>
      </c>
    </row>
    <row r="194" spans="1:10" x14ac:dyDescent="0.25">
      <c r="A194" s="37">
        <v>192</v>
      </c>
      <c r="B194" s="4">
        <v>837.00800000000004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2.2631565314930115E-5</v>
      </c>
      <c r="J194" s="16">
        <f t="shared" si="13"/>
        <v>5.083440641544739E-10</v>
      </c>
    </row>
    <row r="195" spans="1:10" x14ac:dyDescent="0.25">
      <c r="A195" s="37">
        <v>193</v>
      </c>
      <c r="B195" s="4">
        <v>837.00800000000004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2.2631565314930115E-5</v>
      </c>
      <c r="J195" s="16">
        <f t="shared" si="13"/>
        <v>5.083440641544739E-10</v>
      </c>
    </row>
    <row r="196" spans="1:10" x14ac:dyDescent="0.25">
      <c r="A196" s="37">
        <v>194</v>
      </c>
      <c r="B196" s="4">
        <v>792.26800000000003</v>
      </c>
      <c r="C196" s="20">
        <f t="shared" ref="C196:C259" si="15">LN(B196/B195)</f>
        <v>-5.493390997492946E-2</v>
      </c>
      <c r="F196" s="19">
        <f t="shared" ref="F196:F259" si="16">C196^2</f>
        <v>3.0177344651336545E-3</v>
      </c>
      <c r="G196">
        <v>328</v>
      </c>
      <c r="H196" s="17">
        <f t="shared" ref="H196:H259" si="17">F196*($E$7^(G196-1))</f>
        <v>8.8064795599199588E-4</v>
      </c>
      <c r="I196" s="17">
        <f t="shared" si="14"/>
        <v>2.5942174865895581E-5</v>
      </c>
      <c r="J196" s="16">
        <f t="shared" ref="J196:J259" si="18">(F196-($E$7*I196))^2</f>
        <v>8.9514046614028779E-6</v>
      </c>
    </row>
    <row r="197" spans="1:10" x14ac:dyDescent="0.25">
      <c r="A197" s="37">
        <v>195</v>
      </c>
      <c r="B197" s="4">
        <v>793.76</v>
      </c>
      <c r="C197" s="20">
        <f t="shared" si="15"/>
        <v>1.8814301388278927E-3</v>
      </c>
      <c r="F197" s="19">
        <f t="shared" si="16"/>
        <v>3.5397793672899434E-6</v>
      </c>
      <c r="G197">
        <v>327</v>
      </c>
      <c r="H197" s="17">
        <f t="shared" si="17"/>
        <v>1.0368912668393117E-6</v>
      </c>
      <c r="I197" s="17">
        <f t="shared" ref="I197:I260" si="19">(1-$E$7)*H197+I196</f>
        <v>2.5946072839095831E-5</v>
      </c>
      <c r="J197" s="16">
        <f t="shared" si="18"/>
        <v>4.9768053644056077E-10</v>
      </c>
    </row>
    <row r="198" spans="1:10" x14ac:dyDescent="0.25">
      <c r="A198" s="37">
        <v>196</v>
      </c>
      <c r="B198" s="4">
        <v>796.36900000000003</v>
      </c>
      <c r="C198" s="20">
        <f t="shared" si="15"/>
        <v>3.2814977164640604E-3</v>
      </c>
      <c r="F198" s="19">
        <f t="shared" si="16"/>
        <v>1.0768227263158842E-5</v>
      </c>
      <c r="G198">
        <v>326</v>
      </c>
      <c r="H198" s="17">
        <f t="shared" si="17"/>
        <v>3.1661898371804597E-6</v>
      </c>
      <c r="I198" s="17">
        <f t="shared" si="19"/>
        <v>2.5957975459483261E-5</v>
      </c>
      <c r="J198" s="16">
        <f t="shared" si="18"/>
        <v>2.2777343482111548E-10</v>
      </c>
    </row>
    <row r="199" spans="1:10" x14ac:dyDescent="0.25">
      <c r="A199" s="37">
        <v>197</v>
      </c>
      <c r="B199" s="4">
        <v>796.74199999999996</v>
      </c>
      <c r="C199" s="20">
        <f t="shared" si="15"/>
        <v>4.6826618712142464E-4</v>
      </c>
      <c r="F199" s="19">
        <f t="shared" si="16"/>
        <v>2.1927322200123708E-7</v>
      </c>
      <c r="G199">
        <v>325</v>
      </c>
      <c r="H199" s="17">
        <f t="shared" si="17"/>
        <v>6.4716355296496683E-8</v>
      </c>
      <c r="I199" s="17">
        <f t="shared" si="19"/>
        <v>2.5958218746920074E-5</v>
      </c>
      <c r="J199" s="16">
        <f t="shared" si="18"/>
        <v>6.5747939891104082E-10</v>
      </c>
    </row>
    <row r="200" spans="1:10" x14ac:dyDescent="0.25">
      <c r="A200" s="37">
        <v>198</v>
      </c>
      <c r="B200" s="4">
        <v>796.92899999999997</v>
      </c>
      <c r="C200" s="20">
        <f t="shared" si="15"/>
        <v>2.3467830042497715E-4</v>
      </c>
      <c r="F200" s="19">
        <f t="shared" si="16"/>
        <v>5.507390469035583E-8</v>
      </c>
      <c r="G200">
        <v>324</v>
      </c>
      <c r="H200" s="17">
        <f t="shared" si="17"/>
        <v>1.6315862465751847E-8</v>
      </c>
      <c r="I200" s="17">
        <f t="shared" si="19"/>
        <v>2.5958280082950828E-5</v>
      </c>
      <c r="J200" s="16">
        <f t="shared" si="18"/>
        <v>6.6593010202551709E-10</v>
      </c>
    </row>
    <row r="201" spans="1:10" x14ac:dyDescent="0.25">
      <c r="A201" s="37">
        <v>199</v>
      </c>
      <c r="B201" s="4">
        <v>792.26800000000003</v>
      </c>
      <c r="C201" s="20">
        <f t="shared" si="15"/>
        <v>-5.8658723428385625E-3</v>
      </c>
      <c r="F201" s="19">
        <f t="shared" si="16"/>
        <v>3.4408458342478364E-5</v>
      </c>
      <c r="G201">
        <v>323</v>
      </c>
      <c r="H201" s="17">
        <f t="shared" si="17"/>
        <v>1.0232107551414099E-5</v>
      </c>
      <c r="I201" s="17">
        <f t="shared" si="19"/>
        <v>2.5996745525078676E-5</v>
      </c>
      <c r="J201" s="16">
        <f t="shared" si="18"/>
        <v>7.2410604487360818E-11</v>
      </c>
    </row>
    <row r="202" spans="1:10" x14ac:dyDescent="0.25">
      <c r="A202" s="37">
        <v>200</v>
      </c>
      <c r="B202" s="4">
        <v>792.26800000000003</v>
      </c>
      <c r="C202" s="20">
        <f t="shared" si="15"/>
        <v>0</v>
      </c>
      <c r="F202" s="19">
        <f t="shared" si="16"/>
        <v>0</v>
      </c>
      <c r="G202">
        <v>322</v>
      </c>
      <c r="H202" s="17">
        <f t="shared" si="17"/>
        <v>0</v>
      </c>
      <c r="I202" s="17">
        <f t="shared" si="19"/>
        <v>2.5996745525078676E-5</v>
      </c>
      <c r="J202" s="16">
        <f t="shared" si="18"/>
        <v>6.70759043441772E-10</v>
      </c>
    </row>
    <row r="203" spans="1:10" x14ac:dyDescent="0.25">
      <c r="A203" s="37">
        <v>201</v>
      </c>
      <c r="B203" s="4">
        <v>794.13199999999995</v>
      </c>
      <c r="C203" s="20">
        <f t="shared" si="15"/>
        <v>2.3499758671337782E-3</v>
      </c>
      <c r="F203" s="19">
        <f t="shared" si="16"/>
        <v>5.522386576111153E-6</v>
      </c>
      <c r="G203">
        <v>321</v>
      </c>
      <c r="H203" s="17">
        <f t="shared" si="17"/>
        <v>1.6546194143171432E-6</v>
      </c>
      <c r="I203" s="17">
        <f t="shared" si="19"/>
        <v>2.600296571647182E-5</v>
      </c>
      <c r="J203" s="16">
        <f t="shared" si="18"/>
        <v>4.1545961595653421E-10</v>
      </c>
    </row>
    <row r="204" spans="1:10" x14ac:dyDescent="0.25">
      <c r="A204" s="37">
        <v>202</v>
      </c>
      <c r="B204" s="4">
        <v>782.947</v>
      </c>
      <c r="C204" s="20">
        <f t="shared" si="15"/>
        <v>-1.4184688959236382E-2</v>
      </c>
      <c r="F204" s="19">
        <f t="shared" si="16"/>
        <v>2.0120540087028251E-4</v>
      </c>
      <c r="G204">
        <v>320</v>
      </c>
      <c r="H204" s="17">
        <f t="shared" si="17"/>
        <v>6.051271794925386E-5</v>
      </c>
      <c r="I204" s="17">
        <f t="shared" si="19"/>
        <v>2.6230450468618907E-5</v>
      </c>
      <c r="J204" s="16">
        <f t="shared" si="18"/>
        <v>3.0650750790270802E-8</v>
      </c>
    </row>
    <row r="205" spans="1:10" x14ac:dyDescent="0.25">
      <c r="A205" s="37">
        <v>203</v>
      </c>
      <c r="B205" s="4">
        <v>770.83</v>
      </c>
      <c r="C205" s="20">
        <f t="shared" si="15"/>
        <v>-1.5597148937011918E-2</v>
      </c>
      <c r="F205" s="19">
        <f t="shared" si="16"/>
        <v>2.4327105496333199E-4</v>
      </c>
      <c r="G205">
        <v>319</v>
      </c>
      <c r="H205" s="17">
        <f t="shared" si="17"/>
        <v>7.3440086358050405E-5</v>
      </c>
      <c r="I205" s="17">
        <f t="shared" si="19"/>
        <v>2.6506532925480818E-5</v>
      </c>
      <c r="J205" s="16">
        <f t="shared" si="18"/>
        <v>4.70300672481569E-8</v>
      </c>
    </row>
    <row r="206" spans="1:10" x14ac:dyDescent="0.25">
      <c r="A206" s="37">
        <v>204</v>
      </c>
      <c r="B206" s="4">
        <v>766.17</v>
      </c>
      <c r="C206" s="20">
        <f t="shared" si="15"/>
        <v>-6.0637791526113949E-3</v>
      </c>
      <c r="F206" s="19">
        <f t="shared" si="16"/>
        <v>3.6769417611644565E-5</v>
      </c>
      <c r="G206">
        <v>318</v>
      </c>
      <c r="H206" s="17">
        <f t="shared" si="17"/>
        <v>1.1142052647010553E-5</v>
      </c>
      <c r="I206" s="17">
        <f t="shared" si="19"/>
        <v>2.6548419113553555E-5</v>
      </c>
      <c r="J206" s="16">
        <f t="shared" si="18"/>
        <v>1.0651894688967509E-10</v>
      </c>
    </row>
    <row r="207" spans="1:10" x14ac:dyDescent="0.25">
      <c r="A207" s="37">
        <v>205</v>
      </c>
      <c r="B207" s="4">
        <v>766.17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2.6548419113553555E-5</v>
      </c>
      <c r="J207" s="16">
        <f t="shared" si="18"/>
        <v>6.9952928579701032E-10</v>
      </c>
    </row>
    <row r="208" spans="1:10" x14ac:dyDescent="0.25">
      <c r="A208" s="37">
        <v>206</v>
      </c>
      <c r="B208" s="4">
        <v>766.17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2.6548419113553555E-5</v>
      </c>
      <c r="J208" s="16">
        <f t="shared" si="18"/>
        <v>6.9952928579701032E-10</v>
      </c>
    </row>
    <row r="209" spans="1:10" x14ac:dyDescent="0.25">
      <c r="A209" s="37">
        <v>207</v>
      </c>
      <c r="B209" s="4">
        <v>755.91700000000003</v>
      </c>
      <c r="C209" s="20">
        <f t="shared" si="15"/>
        <v>-1.3472495439623415E-2</v>
      </c>
      <c r="F209" s="19">
        <f t="shared" si="16"/>
        <v>1.8150813337067373E-4</v>
      </c>
      <c r="G209">
        <v>315</v>
      </c>
      <c r="H209" s="17">
        <f t="shared" si="17"/>
        <v>5.5626494156505726E-5</v>
      </c>
      <c r="I209" s="17">
        <f t="shared" si="19"/>
        <v>2.6757535141800974E-5</v>
      </c>
      <c r="J209" s="16">
        <f t="shared" si="18"/>
        <v>2.3978890275571668E-8</v>
      </c>
    </row>
    <row r="210" spans="1:10" x14ac:dyDescent="0.25">
      <c r="A210" s="37">
        <v>208</v>
      </c>
      <c r="B210" s="4">
        <v>754.98500000000001</v>
      </c>
      <c r="C210" s="20">
        <f t="shared" si="15"/>
        <v>-1.2337002905680422E-3</v>
      </c>
      <c r="F210" s="19">
        <f t="shared" si="16"/>
        <v>1.5220164069476717E-6</v>
      </c>
      <c r="G210">
        <v>314</v>
      </c>
      <c r="H210" s="17">
        <f t="shared" si="17"/>
        <v>4.6820995967927023E-7</v>
      </c>
      <c r="I210" s="17">
        <f t="shared" si="19"/>
        <v>2.6759295278020929E-5</v>
      </c>
      <c r="J210" s="16">
        <f t="shared" si="18"/>
        <v>6.3185283051375116E-10</v>
      </c>
    </row>
    <row r="211" spans="1:10" x14ac:dyDescent="0.25">
      <c r="A211" s="37">
        <v>209</v>
      </c>
      <c r="B211" s="4">
        <v>758.71299999999997</v>
      </c>
      <c r="C211" s="20">
        <f t="shared" si="15"/>
        <v>4.9256952675351406E-3</v>
      </c>
      <c r="F211" s="19">
        <f t="shared" si="16"/>
        <v>2.4262473868618081E-5</v>
      </c>
      <c r="G211">
        <v>313</v>
      </c>
      <c r="H211" s="17">
        <f t="shared" si="17"/>
        <v>7.4919023644651125E-6</v>
      </c>
      <c r="I211" s="17">
        <f t="shared" si="19"/>
        <v>2.6787459498869838E-5</v>
      </c>
      <c r="J211" s="16">
        <f t="shared" si="18"/>
        <v>5.8771521725998788E-12</v>
      </c>
    </row>
    <row r="212" spans="1:10" x14ac:dyDescent="0.25">
      <c r="A212" s="37">
        <v>210</v>
      </c>
      <c r="B212" s="4">
        <v>764.30600000000004</v>
      </c>
      <c r="C212" s="20">
        <f t="shared" si="15"/>
        <v>7.3446557690507834E-3</v>
      </c>
      <c r="F212" s="19">
        <f t="shared" si="16"/>
        <v>5.3943968365850955E-5</v>
      </c>
      <c r="G212">
        <v>312</v>
      </c>
      <c r="H212" s="17">
        <f t="shared" si="17"/>
        <v>1.6719975431379329E-5</v>
      </c>
      <c r="I212" s="17">
        <f t="shared" si="19"/>
        <v>2.685031470676353E-5</v>
      </c>
      <c r="J212" s="16">
        <f t="shared" si="18"/>
        <v>7.3954581951477915E-10</v>
      </c>
    </row>
    <row r="213" spans="1:10" x14ac:dyDescent="0.25">
      <c r="A213" s="37">
        <v>211</v>
      </c>
      <c r="B213" s="4">
        <v>768.96600000000001</v>
      </c>
      <c r="C213" s="20">
        <f t="shared" si="15"/>
        <v>6.0785227256501036E-3</v>
      </c>
      <c r="F213" s="19">
        <f t="shared" si="16"/>
        <v>3.6948438526244762E-5</v>
      </c>
      <c r="G213">
        <v>311</v>
      </c>
      <c r="H213" s="17">
        <f t="shared" si="17"/>
        <v>1.1495412155968894E-5</v>
      </c>
      <c r="I213" s="17">
        <f t="shared" si="19"/>
        <v>2.6893529275101416E-5</v>
      </c>
      <c r="J213" s="16">
        <f t="shared" si="18"/>
        <v>1.0314453466967687E-10</v>
      </c>
    </row>
    <row r="214" spans="1:10" x14ac:dyDescent="0.25">
      <c r="A214" s="37">
        <v>212</v>
      </c>
      <c r="B214" s="4">
        <v>768.12699999999995</v>
      </c>
      <c r="C214" s="20">
        <f t="shared" si="15"/>
        <v>-1.0916712044397544E-3</v>
      </c>
      <c r="F214" s="19">
        <f t="shared" si="16"/>
        <v>1.1917460186029441E-6</v>
      </c>
      <c r="G214">
        <v>310</v>
      </c>
      <c r="H214" s="17">
        <f t="shared" si="17"/>
        <v>3.7217558695896906E-7</v>
      </c>
      <c r="I214" s="17">
        <f t="shared" si="19"/>
        <v>2.6894928390428306E-5</v>
      </c>
      <c r="J214" s="16">
        <f t="shared" si="18"/>
        <v>6.5546632533075569E-10</v>
      </c>
    </row>
    <row r="215" spans="1:10" x14ac:dyDescent="0.25">
      <c r="A215" s="37">
        <v>213</v>
      </c>
      <c r="B215" s="4">
        <v>779.21900000000005</v>
      </c>
      <c r="C215" s="20">
        <f t="shared" si="15"/>
        <v>1.4337051954824053E-2</v>
      </c>
      <c r="F215" s="19">
        <f t="shared" si="16"/>
        <v>2.055510587553242E-4</v>
      </c>
      <c r="G215">
        <v>309</v>
      </c>
      <c r="H215" s="17">
        <f t="shared" si="17"/>
        <v>6.4434669461754451E-5</v>
      </c>
      <c r="I215" s="17">
        <f t="shared" si="19"/>
        <v>2.7137156888980941E-5</v>
      </c>
      <c r="J215" s="16">
        <f t="shared" si="18"/>
        <v>3.1867933073115579E-8</v>
      </c>
    </row>
    <row r="216" spans="1:10" x14ac:dyDescent="0.25">
      <c r="A216" s="37">
        <v>214</v>
      </c>
      <c r="B216" s="4">
        <v>787.60799999999995</v>
      </c>
      <c r="C216" s="20">
        <f t="shared" si="15"/>
        <v>1.0708368139095174E-2</v>
      </c>
      <c r="F216" s="19">
        <f t="shared" si="16"/>
        <v>1.1466914820238864E-4</v>
      </c>
      <c r="G216">
        <v>308</v>
      </c>
      <c r="H216" s="17">
        <f t="shared" si="17"/>
        <v>3.6081300942513289E-5</v>
      </c>
      <c r="I216" s="17">
        <f t="shared" si="19"/>
        <v>2.7272796901200115E-5</v>
      </c>
      <c r="J216" s="16">
        <f t="shared" si="18"/>
        <v>7.6560535825353136E-9</v>
      </c>
    </row>
    <row r="217" spans="1:10" x14ac:dyDescent="0.25">
      <c r="A217" s="37">
        <v>215</v>
      </c>
      <c r="B217" s="4">
        <v>792.26800000000003</v>
      </c>
      <c r="C217" s="20">
        <f t="shared" si="15"/>
        <v>5.8992142602017567E-3</v>
      </c>
      <c r="F217" s="19">
        <f t="shared" si="16"/>
        <v>3.4800728887767761E-5</v>
      </c>
      <c r="G217">
        <v>307</v>
      </c>
      <c r="H217" s="17">
        <f t="shared" si="17"/>
        <v>1.0991568135511818E-5</v>
      </c>
      <c r="I217" s="17">
        <f t="shared" si="19"/>
        <v>2.7314117374610539E-5</v>
      </c>
      <c r="J217" s="16">
        <f t="shared" si="18"/>
        <v>5.7597370589941607E-11</v>
      </c>
    </row>
    <row r="218" spans="1:10" x14ac:dyDescent="0.25">
      <c r="A218" s="37">
        <v>216</v>
      </c>
      <c r="B218" s="4">
        <v>792.26800000000003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2.7314117374610539E-5</v>
      </c>
      <c r="J218" s="16">
        <f t="shared" si="18"/>
        <v>7.4046223464783031E-10</v>
      </c>
    </row>
    <row r="219" spans="1:10" x14ac:dyDescent="0.25">
      <c r="A219" s="37">
        <v>217</v>
      </c>
      <c r="B219" s="4">
        <v>773.62699999999995</v>
      </c>
      <c r="C219" s="20">
        <f t="shared" si="15"/>
        <v>-2.3809873125864051E-2</v>
      </c>
      <c r="F219" s="19">
        <f t="shared" si="16"/>
        <v>5.6691005826974309E-4</v>
      </c>
      <c r="G219">
        <v>305</v>
      </c>
      <c r="H219" s="17">
        <f t="shared" si="17"/>
        <v>1.8040846359110876E-4</v>
      </c>
      <c r="I219" s="17">
        <f t="shared" si="19"/>
        <v>2.7992324799695574E-5</v>
      </c>
      <c r="J219" s="16">
        <f t="shared" si="18"/>
        <v>2.9054575646206825E-7</v>
      </c>
    </row>
    <row r="220" spans="1:10" x14ac:dyDescent="0.25">
      <c r="A220" s="37">
        <v>218</v>
      </c>
      <c r="B220" s="4">
        <v>772.69500000000005</v>
      </c>
      <c r="C220" s="20">
        <f t="shared" si="15"/>
        <v>-1.2054411860613877E-3</v>
      </c>
      <c r="F220" s="19">
        <f t="shared" si="16"/>
        <v>1.4530884530530851E-6</v>
      </c>
      <c r="G220">
        <v>304</v>
      </c>
      <c r="H220" s="17">
        <f t="shared" si="17"/>
        <v>4.6416299297922604E-7</v>
      </c>
      <c r="I220" s="17">
        <f t="shared" si="19"/>
        <v>2.7994069722200994E-5</v>
      </c>
      <c r="J220" s="16">
        <f t="shared" si="18"/>
        <v>6.988485338995181E-10</v>
      </c>
    </row>
    <row r="221" spans="1:10" x14ac:dyDescent="0.25">
      <c r="A221" s="37">
        <v>219</v>
      </c>
      <c r="B221" s="4">
        <v>765.42399999999998</v>
      </c>
      <c r="C221" s="20">
        <f t="shared" si="15"/>
        <v>-9.4544754483323213E-3</v>
      </c>
      <c r="F221" s="19">
        <f t="shared" si="16"/>
        <v>8.9387106003118653E-5</v>
      </c>
      <c r="G221">
        <v>303</v>
      </c>
      <c r="H221" s="17">
        <f t="shared" si="17"/>
        <v>2.8660849037658928E-5</v>
      </c>
      <c r="I221" s="17">
        <f t="shared" si="19"/>
        <v>2.8101814116447583E-5</v>
      </c>
      <c r="J221" s="16">
        <f t="shared" si="18"/>
        <v>3.7688468642584568E-9</v>
      </c>
    </row>
    <row r="222" spans="1:10" x14ac:dyDescent="0.25">
      <c r="A222" s="37">
        <v>220</v>
      </c>
      <c r="B222" s="4">
        <v>761.60299999999995</v>
      </c>
      <c r="C222" s="20">
        <f t="shared" si="15"/>
        <v>-5.004506108625505E-3</v>
      </c>
      <c r="F222" s="19">
        <f t="shared" si="16"/>
        <v>2.5045081391269994E-5</v>
      </c>
      <c r="G222">
        <v>302</v>
      </c>
      <c r="H222" s="17">
        <f t="shared" si="17"/>
        <v>8.0606921828800041E-6</v>
      </c>
      <c r="I222" s="17">
        <f t="shared" si="19"/>
        <v>2.8132116582201877E-5</v>
      </c>
      <c r="J222" s="16">
        <f t="shared" si="18"/>
        <v>8.8880212227595363E-12</v>
      </c>
    </row>
    <row r="223" spans="1:10" x14ac:dyDescent="0.25">
      <c r="A223" s="37">
        <v>221</v>
      </c>
      <c r="B223" s="4">
        <v>764.30600000000004</v>
      </c>
      <c r="C223" s="20">
        <f t="shared" si="15"/>
        <v>3.5428099935520302E-3</v>
      </c>
      <c r="F223" s="19">
        <f t="shared" si="16"/>
        <v>1.2551502650412137E-5</v>
      </c>
      <c r="G223">
        <v>301</v>
      </c>
      <c r="H223" s="17">
        <f t="shared" si="17"/>
        <v>4.0549109982463987E-6</v>
      </c>
      <c r="I223" s="17">
        <f t="shared" si="19"/>
        <v>2.8147360161645594E-5</v>
      </c>
      <c r="J223" s="16">
        <f t="shared" si="18"/>
        <v>2.3994144669340966E-10</v>
      </c>
    </row>
    <row r="224" spans="1:10" x14ac:dyDescent="0.25">
      <c r="A224" s="37">
        <v>222</v>
      </c>
      <c r="B224" s="4">
        <v>752.65499999999997</v>
      </c>
      <c r="C224" s="20">
        <f t="shared" si="15"/>
        <v>-1.5361277060084916E-2</v>
      </c>
      <c r="F224" s="19">
        <f t="shared" si="16"/>
        <v>2.3596883291669108E-4</v>
      </c>
      <c r="G224">
        <v>300</v>
      </c>
      <c r="H224" s="17">
        <f t="shared" si="17"/>
        <v>7.6520176544634712E-5</v>
      </c>
      <c r="I224" s="17">
        <f t="shared" si="19"/>
        <v>2.8435021565486442E-5</v>
      </c>
      <c r="J224" s="16">
        <f t="shared" si="18"/>
        <v>4.3114663118276869E-8</v>
      </c>
    </row>
    <row r="225" spans="1:10" x14ac:dyDescent="0.25">
      <c r="A225" s="37">
        <v>223</v>
      </c>
      <c r="B225" s="4">
        <v>769.80499999999995</v>
      </c>
      <c r="C225" s="20">
        <f t="shared" si="15"/>
        <v>2.2530280543613973E-2</v>
      </c>
      <c r="F225" s="19">
        <f t="shared" si="16"/>
        <v>5.076135413739503E-4</v>
      </c>
      <c r="G225">
        <v>299</v>
      </c>
      <c r="H225" s="17">
        <f t="shared" si="17"/>
        <v>1.652305058686742E-4</v>
      </c>
      <c r="I225" s="17">
        <f t="shared" si="19"/>
        <v>2.9056170671798181E-5</v>
      </c>
      <c r="J225" s="16">
        <f t="shared" si="18"/>
        <v>2.2912171512770896E-7</v>
      </c>
    </row>
    <row r="226" spans="1:10" x14ac:dyDescent="0.25">
      <c r="A226" s="37">
        <v>224</v>
      </c>
      <c r="B226" s="4">
        <v>771.76199999999994</v>
      </c>
      <c r="C226" s="20">
        <f t="shared" si="15"/>
        <v>2.5389763160477332E-3</v>
      </c>
      <c r="F226" s="19">
        <f t="shared" si="16"/>
        <v>6.4464007334513185E-6</v>
      </c>
      <c r="G226">
        <v>298</v>
      </c>
      <c r="H226" s="17">
        <f t="shared" si="17"/>
        <v>2.1062506272679189E-6</v>
      </c>
      <c r="I226" s="17">
        <f t="shared" si="19"/>
        <v>2.9064088675122795E-5</v>
      </c>
      <c r="J226" s="16">
        <f t="shared" si="18"/>
        <v>5.0662931542728913E-10</v>
      </c>
    </row>
    <row r="227" spans="1:10" x14ac:dyDescent="0.25">
      <c r="A227" s="37">
        <v>225</v>
      </c>
      <c r="B227" s="4">
        <v>759.64499999999998</v>
      </c>
      <c r="C227" s="20">
        <f t="shared" si="15"/>
        <v>-1.5824993448585126E-2</v>
      </c>
      <c r="F227" s="19">
        <f t="shared" si="16"/>
        <v>2.5043041764776219E-4</v>
      </c>
      <c r="G227">
        <v>297</v>
      </c>
      <c r="H227" s="17">
        <f t="shared" si="17"/>
        <v>8.2132594215634684E-5</v>
      </c>
      <c r="I227" s="17">
        <f t="shared" si="19"/>
        <v>2.9372848775008068E-5</v>
      </c>
      <c r="J227" s="16">
        <f t="shared" si="18"/>
        <v>4.8915279747240294E-8</v>
      </c>
    </row>
    <row r="228" spans="1:10" x14ac:dyDescent="0.25">
      <c r="A228" s="37">
        <v>226</v>
      </c>
      <c r="B228" s="4">
        <v>770.83</v>
      </c>
      <c r="C228" s="20">
        <f t="shared" si="15"/>
        <v>1.4616637495225128E-2</v>
      </c>
      <c r="F228" s="19">
        <f t="shared" si="16"/>
        <v>2.1364609166682111E-4</v>
      </c>
      <c r="G228">
        <v>296</v>
      </c>
      <c r="H228" s="17">
        <f t="shared" si="17"/>
        <v>7.0332997985390647E-5</v>
      </c>
      <c r="I228" s="17">
        <f t="shared" si="19"/>
        <v>2.9637250790926205E-5</v>
      </c>
      <c r="J228" s="16">
        <f t="shared" si="18"/>
        <v>3.3900268612730782E-8</v>
      </c>
    </row>
    <row r="229" spans="1:10" x14ac:dyDescent="0.25">
      <c r="A229" s="37">
        <v>227</v>
      </c>
      <c r="B229" s="4">
        <v>767.10199999999998</v>
      </c>
      <c r="C229" s="20">
        <f t="shared" si="15"/>
        <v>-4.8480782009395814E-3</v>
      </c>
      <c r="F229" s="19">
        <f t="shared" si="16"/>
        <v>2.3503862242425569E-5</v>
      </c>
      <c r="G229">
        <v>295</v>
      </c>
      <c r="H229" s="17">
        <f t="shared" si="17"/>
        <v>7.7667464052027104E-6</v>
      </c>
      <c r="I229" s="17">
        <f t="shared" si="19"/>
        <v>2.966644822975978E-5</v>
      </c>
      <c r="J229" s="16">
        <f t="shared" si="18"/>
        <v>3.6615342321656805E-11</v>
      </c>
    </row>
    <row r="230" spans="1:10" x14ac:dyDescent="0.25">
      <c r="A230" s="37">
        <v>228</v>
      </c>
      <c r="B230" s="4">
        <v>778.75300000000004</v>
      </c>
      <c r="C230" s="20">
        <f t="shared" si="15"/>
        <v>1.5074144237833946E-2</v>
      </c>
      <c r="F230" s="19">
        <f t="shared" si="16"/>
        <v>2.2722982450302238E-4</v>
      </c>
      <c r="G230">
        <v>294</v>
      </c>
      <c r="H230" s="17">
        <f t="shared" si="17"/>
        <v>7.5370420761724607E-5</v>
      </c>
      <c r="I230" s="17">
        <f t="shared" si="19"/>
        <v>2.9949787370146453E-5</v>
      </c>
      <c r="J230" s="16">
        <f t="shared" si="18"/>
        <v>3.89638492010301E-8</v>
      </c>
    </row>
    <row r="231" spans="1:10" x14ac:dyDescent="0.25">
      <c r="A231" s="37">
        <v>229</v>
      </c>
      <c r="B231" s="4">
        <v>774.55899999999997</v>
      </c>
      <c r="C231" s="20">
        <f t="shared" si="15"/>
        <v>-5.4000872867068592E-3</v>
      </c>
      <c r="F231" s="19">
        <f t="shared" si="16"/>
        <v>2.9160942704053049E-5</v>
      </c>
      <c r="G231">
        <v>293</v>
      </c>
      <c r="H231" s="17">
        <f t="shared" si="17"/>
        <v>9.7089637804578908E-6</v>
      </c>
      <c r="I231" s="17">
        <f t="shared" si="19"/>
        <v>2.9986286164020737E-5</v>
      </c>
      <c r="J231" s="16">
        <f t="shared" si="18"/>
        <v>5.0782208430607839E-13</v>
      </c>
    </row>
    <row r="232" spans="1:10" x14ac:dyDescent="0.25">
      <c r="A232" s="37">
        <v>230</v>
      </c>
      <c r="B232" s="4">
        <v>769.89800000000002</v>
      </c>
      <c r="C232" s="20">
        <f t="shared" si="15"/>
        <v>-6.0357965943201898E-3</v>
      </c>
      <c r="F232" s="19">
        <f t="shared" si="16"/>
        <v>3.6430840528007203E-5</v>
      </c>
      <c r="G232">
        <v>292</v>
      </c>
      <c r="H232" s="17">
        <f t="shared" si="17"/>
        <v>1.2175203457572297E-5</v>
      </c>
      <c r="I232" s="17">
        <f t="shared" si="19"/>
        <v>3.0032056263840229E-5</v>
      </c>
      <c r="J232" s="16">
        <f t="shared" si="18"/>
        <v>4.240202098425812E-11</v>
      </c>
    </row>
    <row r="233" spans="1:10" x14ac:dyDescent="0.25">
      <c r="A233" s="37">
        <v>231</v>
      </c>
      <c r="B233" s="4">
        <v>757.78099999999995</v>
      </c>
      <c r="C233" s="20">
        <f t="shared" si="15"/>
        <v>-1.586361284900234E-2</v>
      </c>
      <c r="F233" s="19">
        <f t="shared" si="16"/>
        <v>2.5165421262303211E-4</v>
      </c>
      <c r="G233">
        <v>291</v>
      </c>
      <c r="H233" s="17">
        <f t="shared" si="17"/>
        <v>8.4420312495389382E-5</v>
      </c>
      <c r="I233" s="17">
        <f t="shared" si="19"/>
        <v>3.0349416556271617E-5</v>
      </c>
      <c r="J233" s="16">
        <f t="shared" si="18"/>
        <v>4.9026324084100527E-8</v>
      </c>
    </row>
    <row r="234" spans="1:10" x14ac:dyDescent="0.25">
      <c r="A234" s="37">
        <v>232</v>
      </c>
      <c r="B234" s="4">
        <v>764.30600000000004</v>
      </c>
      <c r="C234" s="20">
        <f t="shared" si="15"/>
        <v>8.5738068469183529E-3</v>
      </c>
      <c r="F234" s="19">
        <f t="shared" si="16"/>
        <v>7.3510163848264023E-5</v>
      </c>
      <c r="G234">
        <v>290</v>
      </c>
      <c r="H234" s="17">
        <f t="shared" si="17"/>
        <v>2.4752886820288156E-5</v>
      </c>
      <c r="I234" s="17">
        <f t="shared" si="19"/>
        <v>3.0442469793906066E-5</v>
      </c>
      <c r="J234" s="16">
        <f t="shared" si="18"/>
        <v>1.8646968759700697E-9</v>
      </c>
    </row>
    <row r="235" spans="1:10" x14ac:dyDescent="0.25">
      <c r="A235" s="37">
        <v>233</v>
      </c>
      <c r="B235" s="4">
        <v>785</v>
      </c>
      <c r="C235" s="20">
        <f t="shared" si="15"/>
        <v>2.6715485243828926E-2</v>
      </c>
      <c r="F235" s="19">
        <f t="shared" si="16"/>
        <v>7.1371715181324112E-4</v>
      </c>
      <c r="G235">
        <v>289</v>
      </c>
      <c r="H235" s="17">
        <f t="shared" si="17"/>
        <v>2.4123499736985142E-4</v>
      </c>
      <c r="I235" s="17">
        <f t="shared" si="19"/>
        <v>3.1349341695312054E-5</v>
      </c>
      <c r="J235" s="16">
        <f t="shared" si="18"/>
        <v>4.6578667792261529E-7</v>
      </c>
    </row>
    <row r="236" spans="1:10" x14ac:dyDescent="0.25">
      <c r="A236" s="37">
        <v>234</v>
      </c>
      <c r="B236" s="4">
        <v>791</v>
      </c>
      <c r="C236" s="20">
        <f t="shared" si="15"/>
        <v>7.6142499852454399E-3</v>
      </c>
      <c r="F236" s="19">
        <f t="shared" si="16"/>
        <v>5.7976802837810184E-5</v>
      </c>
      <c r="G236">
        <v>288</v>
      </c>
      <c r="H236" s="17">
        <f t="shared" si="17"/>
        <v>1.9669990804901548E-5</v>
      </c>
      <c r="I236" s="17">
        <f t="shared" si="19"/>
        <v>3.142328686146276E-5</v>
      </c>
      <c r="J236" s="16">
        <f t="shared" si="18"/>
        <v>7.1137665611515979E-10</v>
      </c>
    </row>
    <row r="237" spans="1:10" x14ac:dyDescent="0.25">
      <c r="A237" s="37">
        <v>235</v>
      </c>
      <c r="B237" s="4">
        <v>805</v>
      </c>
      <c r="C237" s="20">
        <f t="shared" si="15"/>
        <v>1.7544309650909525E-2</v>
      </c>
      <c r="F237" s="19">
        <f t="shared" si="16"/>
        <v>3.0780280112699713E-4</v>
      </c>
      <c r="G237">
        <v>287</v>
      </c>
      <c r="H237" s="17">
        <f t="shared" si="17"/>
        <v>1.0482338428398153E-4</v>
      </c>
      <c r="I237" s="17">
        <f t="shared" si="19"/>
        <v>3.1817348182804458E-5</v>
      </c>
      <c r="J237" s="16">
        <f t="shared" si="18"/>
        <v>7.6234006106199378E-8</v>
      </c>
    </row>
    <row r="238" spans="1:10" x14ac:dyDescent="0.25">
      <c r="A238" s="37">
        <v>236</v>
      </c>
      <c r="B238" s="4">
        <v>800</v>
      </c>
      <c r="C238" s="20">
        <f t="shared" si="15"/>
        <v>-6.2305497506360864E-3</v>
      </c>
      <c r="F238" s="19">
        <f t="shared" si="16"/>
        <v>3.8819750195151397E-5</v>
      </c>
      <c r="G238">
        <v>286</v>
      </c>
      <c r="H238" s="17">
        <f t="shared" si="17"/>
        <v>1.3270095865960928E-5</v>
      </c>
      <c r="I238" s="17">
        <f t="shared" si="19"/>
        <v>3.186723429883659E-5</v>
      </c>
      <c r="J238" s="16">
        <f t="shared" si="18"/>
        <v>5.0017625556973843E-11</v>
      </c>
    </row>
    <row r="239" spans="1:10" x14ac:dyDescent="0.25">
      <c r="A239" s="37">
        <v>237</v>
      </c>
      <c r="B239" s="4">
        <v>800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3.186723429883659E-5</v>
      </c>
      <c r="J239" s="16">
        <f t="shared" si="18"/>
        <v>1.0078997038771811E-9</v>
      </c>
    </row>
    <row r="240" spans="1:10" x14ac:dyDescent="0.25">
      <c r="A240" s="37">
        <v>238</v>
      </c>
      <c r="B240" s="4">
        <v>845</v>
      </c>
      <c r="C240" s="20">
        <f t="shared" si="15"/>
        <v>5.4724899689246466E-2</v>
      </c>
      <c r="F240" s="19">
        <f t="shared" si="16"/>
        <v>2.9948146459980881E-3</v>
      </c>
      <c r="G240">
        <v>284</v>
      </c>
      <c r="H240" s="17">
        <f t="shared" si="17"/>
        <v>1.0314844889086916E-3</v>
      </c>
      <c r="I240" s="17">
        <f t="shared" si="19"/>
        <v>3.5744881862109746E-5</v>
      </c>
      <c r="J240" s="16">
        <f t="shared" si="18"/>
        <v>8.7568891389491844E-6</v>
      </c>
    </row>
    <row r="241" spans="1:10" x14ac:dyDescent="0.25">
      <c r="A241" s="37">
        <v>239</v>
      </c>
      <c r="B241" s="4">
        <v>844.9</v>
      </c>
      <c r="C241" s="20">
        <f t="shared" si="15"/>
        <v>-1.1835019837472021E-4</v>
      </c>
      <c r="F241" s="19">
        <f t="shared" si="16"/>
        <v>1.4006769455335625E-8</v>
      </c>
      <c r="G241">
        <v>283</v>
      </c>
      <c r="H241" s="17">
        <f t="shared" si="17"/>
        <v>4.8424645303515658E-9</v>
      </c>
      <c r="I241" s="17">
        <f t="shared" si="19"/>
        <v>3.5744900066329961E-5</v>
      </c>
      <c r="J241" s="16">
        <f t="shared" si="18"/>
        <v>1.2671120874971369E-9</v>
      </c>
    </row>
    <row r="242" spans="1:10" x14ac:dyDescent="0.25">
      <c r="A242" s="37">
        <v>240</v>
      </c>
      <c r="B242" s="4">
        <v>850</v>
      </c>
      <c r="C242" s="20">
        <f t="shared" si="15"/>
        <v>6.0180723255629448E-3</v>
      </c>
      <c r="F242" s="19">
        <f t="shared" si="16"/>
        <v>3.6217194515706591E-5</v>
      </c>
      <c r="G242">
        <v>282</v>
      </c>
      <c r="H242" s="17">
        <f t="shared" si="17"/>
        <v>1.2568370890251378E-5</v>
      </c>
      <c r="I242" s="17">
        <f t="shared" si="19"/>
        <v>3.5792148195876203E-5</v>
      </c>
      <c r="J242" s="16">
        <f t="shared" si="18"/>
        <v>3.1315140287768268E-13</v>
      </c>
    </row>
    <row r="243" spans="1:10" x14ac:dyDescent="0.25">
      <c r="A243" s="37">
        <v>241</v>
      </c>
      <c r="B243" s="4">
        <v>844.9</v>
      </c>
      <c r="C243" s="20">
        <f t="shared" si="15"/>
        <v>-6.0180723255630212E-3</v>
      </c>
      <c r="F243" s="19">
        <f t="shared" si="16"/>
        <v>3.6217194515707512E-5</v>
      </c>
      <c r="G243">
        <v>281</v>
      </c>
      <c r="H243" s="17">
        <f t="shared" si="17"/>
        <v>1.2615797309380136E-5</v>
      </c>
      <c r="I243" s="17">
        <f t="shared" si="19"/>
        <v>3.583957461500464E-5</v>
      </c>
      <c r="J243" s="16">
        <f t="shared" si="18"/>
        <v>2.6250374596145771E-13</v>
      </c>
    </row>
    <row r="244" spans="1:10" x14ac:dyDescent="0.25">
      <c r="A244" s="37">
        <v>242</v>
      </c>
      <c r="B244" s="4">
        <v>850</v>
      </c>
      <c r="C244" s="20">
        <f t="shared" si="15"/>
        <v>6.0180723255629448E-3</v>
      </c>
      <c r="F244" s="19">
        <f t="shared" si="16"/>
        <v>3.6217194515706591E-5</v>
      </c>
      <c r="G244">
        <v>280</v>
      </c>
      <c r="H244" s="17">
        <f t="shared" si="17"/>
        <v>1.2663402690861527E-5</v>
      </c>
      <c r="I244" s="17">
        <f t="shared" si="19"/>
        <v>3.5887179996486348E-5</v>
      </c>
      <c r="J244" s="16">
        <f t="shared" si="18"/>
        <v>2.1615504625969617E-13</v>
      </c>
    </row>
    <row r="245" spans="1:10" x14ac:dyDescent="0.25">
      <c r="A245" s="37">
        <v>243</v>
      </c>
      <c r="B245" s="4">
        <v>848.5</v>
      </c>
      <c r="C245" s="20">
        <f t="shared" si="15"/>
        <v>-1.7662648100810821E-3</v>
      </c>
      <c r="F245" s="19">
        <f t="shared" si="16"/>
        <v>3.119691379330761E-6</v>
      </c>
      <c r="G245">
        <v>279</v>
      </c>
      <c r="H245" s="17">
        <f t="shared" si="17"/>
        <v>1.0949214385659884E-6</v>
      </c>
      <c r="I245" s="17">
        <f t="shared" si="19"/>
        <v>3.5891296121831794E-5</v>
      </c>
      <c r="J245" s="16">
        <f t="shared" si="18"/>
        <v>1.0651528170093313E-9</v>
      </c>
    </row>
    <row r="246" spans="1:10" x14ac:dyDescent="0.25">
      <c r="A246" s="37">
        <v>244</v>
      </c>
      <c r="B246" s="4">
        <v>839</v>
      </c>
      <c r="C246" s="20">
        <f t="shared" si="15"/>
        <v>-1.1259378207074863E-2</v>
      </c>
      <c r="F246" s="19">
        <f t="shared" si="16"/>
        <v>1.2677359760995236E-4</v>
      </c>
      <c r="G246">
        <v>278</v>
      </c>
      <c r="H246" s="17">
        <f t="shared" si="17"/>
        <v>4.4661762335775999E-5</v>
      </c>
      <c r="I246" s="17">
        <f t="shared" si="19"/>
        <v>3.6059192562112768E-5</v>
      </c>
      <c r="J246" s="16">
        <f t="shared" si="18"/>
        <v>8.2537155860044971E-9</v>
      </c>
    </row>
    <row r="247" spans="1:10" x14ac:dyDescent="0.25">
      <c r="A247" s="37">
        <v>245</v>
      </c>
      <c r="B247" s="4">
        <v>838</v>
      </c>
      <c r="C247" s="20">
        <f t="shared" si="15"/>
        <v>-1.1926059851231359E-3</v>
      </c>
      <c r="F247" s="19">
        <f t="shared" si="16"/>
        <v>1.4223090357515253E-6</v>
      </c>
      <c r="G247">
        <v>277</v>
      </c>
      <c r="H247" s="17">
        <f t="shared" si="17"/>
        <v>5.0296379574979161E-7</v>
      </c>
      <c r="I247" s="17">
        <f t="shared" si="19"/>
        <v>3.6061083348021789E-5</v>
      </c>
      <c r="J247" s="16">
        <f t="shared" si="18"/>
        <v>1.1904715212694489E-9</v>
      </c>
    </row>
    <row r="248" spans="1:10" x14ac:dyDescent="0.25">
      <c r="A248" s="37">
        <v>246</v>
      </c>
      <c r="B248" s="4">
        <v>830</v>
      </c>
      <c r="C248" s="20">
        <f t="shared" si="15"/>
        <v>-9.5923996914394089E-3</v>
      </c>
      <c r="F248" s="19">
        <f t="shared" si="16"/>
        <v>9.2014131840326867E-5</v>
      </c>
      <c r="G248">
        <v>276</v>
      </c>
      <c r="H248" s="17">
        <f t="shared" si="17"/>
        <v>3.266126515022938E-5</v>
      </c>
      <c r="I248" s="17">
        <f t="shared" si="19"/>
        <v>3.6183866459726358E-5</v>
      </c>
      <c r="J248" s="16">
        <f t="shared" si="18"/>
        <v>3.1322257245097531E-9</v>
      </c>
    </row>
    <row r="249" spans="1:10" x14ac:dyDescent="0.25">
      <c r="A249" s="37">
        <v>247</v>
      </c>
      <c r="B249" s="4">
        <v>811.1</v>
      </c>
      <c r="C249" s="20">
        <f t="shared" si="15"/>
        <v>-2.3034349714344596E-2</v>
      </c>
      <c r="F249" s="19">
        <f t="shared" si="16"/>
        <v>5.3058126676272695E-4</v>
      </c>
      <c r="G249">
        <v>275</v>
      </c>
      <c r="H249" s="17">
        <f t="shared" si="17"/>
        <v>1.890453926677513E-4</v>
      </c>
      <c r="I249" s="17">
        <f t="shared" si="19"/>
        <v>3.6894542591174237E-5</v>
      </c>
      <c r="J249" s="16">
        <f t="shared" si="18"/>
        <v>2.4386354681454771E-7</v>
      </c>
    </row>
    <row r="250" spans="1:10" x14ac:dyDescent="0.25">
      <c r="A250" s="37">
        <v>248</v>
      </c>
      <c r="B250" s="4">
        <v>809</v>
      </c>
      <c r="C250" s="20">
        <f t="shared" si="15"/>
        <v>-2.5924340178074021E-3</v>
      </c>
      <c r="F250" s="19">
        <f t="shared" si="16"/>
        <v>6.7207141366850298E-6</v>
      </c>
      <c r="G250">
        <v>274</v>
      </c>
      <c r="H250" s="17">
        <f t="shared" si="17"/>
        <v>2.4036173100127056E-6</v>
      </c>
      <c r="I250" s="17">
        <f t="shared" si="19"/>
        <v>3.6903578481587938E-5</v>
      </c>
      <c r="J250" s="16">
        <f t="shared" si="18"/>
        <v>9.0264993699677719E-10</v>
      </c>
    </row>
    <row r="251" spans="1:10" x14ac:dyDescent="0.25">
      <c r="A251" s="37">
        <v>249</v>
      </c>
      <c r="B251" s="4">
        <v>790</v>
      </c>
      <c r="C251" s="20">
        <f t="shared" si="15"/>
        <v>-2.3765971597424537E-2</v>
      </c>
      <c r="F251" s="19">
        <f t="shared" si="16"/>
        <v>5.6482140596958983E-4</v>
      </c>
      <c r="G251">
        <v>273</v>
      </c>
      <c r="H251" s="17">
        <f t="shared" si="17"/>
        <v>2.027667601404656E-4</v>
      </c>
      <c r="I251" s="17">
        <f t="shared" si="19"/>
        <v>3.7665837189136056E-5</v>
      </c>
      <c r="J251" s="16">
        <f t="shared" si="18"/>
        <v>2.7804230076672787E-7</v>
      </c>
    </row>
    <row r="252" spans="1:10" x14ac:dyDescent="0.25">
      <c r="A252" s="37">
        <v>250</v>
      </c>
      <c r="B252" s="4">
        <v>800</v>
      </c>
      <c r="C252" s="20">
        <f t="shared" si="15"/>
        <v>1.2578782206860185E-2</v>
      </c>
      <c r="F252" s="19">
        <f t="shared" si="16"/>
        <v>1.5822576180762239E-4</v>
      </c>
      <c r="G252">
        <v>272</v>
      </c>
      <c r="H252" s="17">
        <f t="shared" si="17"/>
        <v>5.7016233506021564E-5</v>
      </c>
      <c r="I252" s="17">
        <f t="shared" si="19"/>
        <v>3.7880177648250036E-5</v>
      </c>
      <c r="J252" s="16">
        <f t="shared" si="18"/>
        <v>1.451735493124343E-8</v>
      </c>
    </row>
    <row r="253" spans="1:10" x14ac:dyDescent="0.25">
      <c r="A253" s="37">
        <v>251</v>
      </c>
      <c r="B253" s="4">
        <v>807</v>
      </c>
      <c r="C253" s="20">
        <f t="shared" si="15"/>
        <v>8.7119406020215364E-3</v>
      </c>
      <c r="F253" s="19">
        <f t="shared" si="16"/>
        <v>7.5897909053151367E-5</v>
      </c>
      <c r="G253">
        <v>271</v>
      </c>
      <c r="H253" s="17">
        <f t="shared" si="17"/>
        <v>2.7452813215031722E-5</v>
      </c>
      <c r="I253" s="17">
        <f t="shared" si="19"/>
        <v>3.7983380687571438E-5</v>
      </c>
      <c r="J253" s="16">
        <f t="shared" si="18"/>
        <v>1.4483595175875229E-9</v>
      </c>
    </row>
    <row r="254" spans="1:10" x14ac:dyDescent="0.25">
      <c r="A254" s="37">
        <v>252</v>
      </c>
      <c r="B254" s="4">
        <v>807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3.7983380687571438E-5</v>
      </c>
      <c r="J254" s="16">
        <f t="shared" si="18"/>
        <v>1.4319102673832408E-9</v>
      </c>
    </row>
    <row r="255" spans="1:10" x14ac:dyDescent="0.25">
      <c r="A255" s="37">
        <v>253</v>
      </c>
      <c r="B255" s="4">
        <v>795.5</v>
      </c>
      <c r="C255" s="20">
        <f t="shared" si="15"/>
        <v>-1.4352820492107267E-2</v>
      </c>
      <c r="F255" s="19">
        <f t="shared" si="16"/>
        <v>2.0600345607865429E-4</v>
      </c>
      <c r="G255">
        <v>269</v>
      </c>
      <c r="H255" s="17">
        <f t="shared" si="17"/>
        <v>7.5076320480744655E-5</v>
      </c>
      <c r="I255" s="17">
        <f t="shared" si="19"/>
        <v>3.8265614220214939E-5</v>
      </c>
      <c r="J255" s="16">
        <f t="shared" si="18"/>
        <v>2.8184262956688202E-8</v>
      </c>
    </row>
    <row r="256" spans="1:10" x14ac:dyDescent="0.25">
      <c r="A256" s="37">
        <v>254</v>
      </c>
      <c r="B256" s="4">
        <v>780</v>
      </c>
      <c r="C256" s="20">
        <f t="shared" si="15"/>
        <v>-1.9676928094204165E-2</v>
      </c>
      <c r="F256" s="19">
        <f t="shared" si="16"/>
        <v>3.8718149922448115E-4</v>
      </c>
      <c r="G256">
        <v>268</v>
      </c>
      <c r="H256" s="17">
        <f t="shared" si="17"/>
        <v>1.4163767359214613E-4</v>
      </c>
      <c r="I256" s="17">
        <f t="shared" si="19"/>
        <v>3.8798071068357501E-5</v>
      </c>
      <c r="J256" s="16">
        <f t="shared" si="18"/>
        <v>1.214726599168522E-7</v>
      </c>
    </row>
    <row r="257" spans="1:10" x14ac:dyDescent="0.25">
      <c r="A257" s="37">
        <v>255</v>
      </c>
      <c r="B257" s="4">
        <v>750</v>
      </c>
      <c r="C257" s="20">
        <f t="shared" si="15"/>
        <v>-3.9220713153281267E-2</v>
      </c>
      <c r="F257" s="19">
        <f t="shared" si="16"/>
        <v>1.5382643402519702E-3</v>
      </c>
      <c r="G257">
        <v>267</v>
      </c>
      <c r="H257" s="17">
        <f t="shared" si="17"/>
        <v>5.6484706279223728E-4</v>
      </c>
      <c r="I257" s="17">
        <f t="shared" si="19"/>
        <v>4.092149401868769E-5</v>
      </c>
      <c r="J257" s="16">
        <f t="shared" si="18"/>
        <v>2.2424963123813782E-6</v>
      </c>
    </row>
    <row r="258" spans="1:10" x14ac:dyDescent="0.25">
      <c r="A258" s="37">
        <v>256</v>
      </c>
      <c r="B258" s="4">
        <v>767</v>
      </c>
      <c r="C258" s="20">
        <f t="shared" si="15"/>
        <v>2.241359483690001E-2</v>
      </c>
      <c r="F258" s="19">
        <f t="shared" si="16"/>
        <v>5.0236923351271081E-4</v>
      </c>
      <c r="G258">
        <v>266</v>
      </c>
      <c r="H258" s="17">
        <f t="shared" si="17"/>
        <v>1.8516489410694333E-4</v>
      </c>
      <c r="I258" s="17">
        <f t="shared" si="19"/>
        <v>4.1617582237326018E-5</v>
      </c>
      <c r="J258" s="16">
        <f t="shared" si="18"/>
        <v>2.12436280116304E-7</v>
      </c>
    </row>
    <row r="259" spans="1:10" x14ac:dyDescent="0.25">
      <c r="A259" s="37">
        <v>257</v>
      </c>
      <c r="B259" s="4">
        <v>767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4.1617582237326018E-5</v>
      </c>
      <c r="J259" s="16">
        <f t="shared" si="18"/>
        <v>1.7190252799514737E-9</v>
      </c>
    </row>
    <row r="260" spans="1:10" x14ac:dyDescent="0.25">
      <c r="A260" s="37">
        <v>258</v>
      </c>
      <c r="B260" s="4">
        <v>770</v>
      </c>
      <c r="C260" s="20">
        <f t="shared" ref="C260:C323" si="20">LN(B260/B259)</f>
        <v>3.9037134804733704E-3</v>
      </c>
      <c r="F260" s="19">
        <f t="shared" ref="F260:F323" si="21">C260^2</f>
        <v>1.5238978937629515E-5</v>
      </c>
      <c r="G260">
        <v>264</v>
      </c>
      <c r="H260" s="17">
        <f t="shared" ref="H260:H323" si="22">F260*($E$7^(G260-1))</f>
        <v>5.6593025874456854E-6</v>
      </c>
      <c r="I260" s="17">
        <f t="shared" si="19"/>
        <v>4.1638857187287944E-5</v>
      </c>
      <c r="J260" s="16">
        <f t="shared" ref="J260:J323" si="23">(F260-($E$7*I260))^2</f>
        <v>6.8871319779751486E-10</v>
      </c>
    </row>
    <row r="261" spans="1:10" x14ac:dyDescent="0.25">
      <c r="A261" s="37">
        <v>259</v>
      </c>
      <c r="B261" s="4">
        <v>751.5</v>
      </c>
      <c r="C261" s="20">
        <f t="shared" si="20"/>
        <v>-2.4319305654700391E-2</v>
      </c>
      <c r="F261" s="19">
        <f t="shared" si="21"/>
        <v>5.9142862752674234E-4</v>
      </c>
      <c r="G261">
        <v>263</v>
      </c>
      <c r="H261" s="17">
        <f t="shared" si="22"/>
        <v>2.2046776693017035E-4</v>
      </c>
      <c r="I261" s="17">
        <f t="shared" ref="I261:I324" si="24">(1-$E$7)*H261+I260</f>
        <v>4.2467659082429893E-5</v>
      </c>
      <c r="J261" s="16">
        <f t="shared" si="23"/>
        <v>3.0153345159484477E-7</v>
      </c>
    </row>
    <row r="262" spans="1:10" x14ac:dyDescent="0.25">
      <c r="A262" s="37">
        <v>260</v>
      </c>
      <c r="B262" s="4">
        <v>750</v>
      </c>
      <c r="C262" s="20">
        <f t="shared" si="20"/>
        <v>-1.9980026626731087E-3</v>
      </c>
      <c r="F262" s="19">
        <f t="shared" si="21"/>
        <v>3.9920146400488321E-6</v>
      </c>
      <c r="G262">
        <v>262</v>
      </c>
      <c r="H262" s="17">
        <f t="shared" si="22"/>
        <v>1.4937248322132292E-6</v>
      </c>
      <c r="I262" s="17">
        <f t="shared" si="24"/>
        <v>4.2473274424704171E-5</v>
      </c>
      <c r="J262" s="16">
        <f t="shared" si="23"/>
        <v>1.4685442985537118E-9</v>
      </c>
    </row>
    <row r="263" spans="1:10" x14ac:dyDescent="0.25">
      <c r="A263" s="37">
        <v>261</v>
      </c>
      <c r="B263" s="4">
        <v>790</v>
      </c>
      <c r="C263" s="20">
        <f t="shared" si="20"/>
        <v>5.1959738930710958E-2</v>
      </c>
      <c r="F263" s="19">
        <f t="shared" si="21"/>
        <v>2.6998144697476401E-3</v>
      </c>
      <c r="G263">
        <v>261</v>
      </c>
      <c r="H263" s="17">
        <f t="shared" si="22"/>
        <v>1.0140237124512032E-3</v>
      </c>
      <c r="I263" s="17">
        <f t="shared" si="24"/>
        <v>4.6285281895458949E-5</v>
      </c>
      <c r="J263" s="16">
        <f t="shared" si="23"/>
        <v>7.0421406077220222E-6</v>
      </c>
    </row>
    <row r="264" spans="1:10" x14ac:dyDescent="0.25">
      <c r="A264" s="37">
        <v>262</v>
      </c>
      <c r="B264" s="4">
        <v>790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4.6285281895458949E-5</v>
      </c>
      <c r="J264" s="16">
        <f t="shared" si="23"/>
        <v>2.1262503440165335E-9</v>
      </c>
    </row>
    <row r="265" spans="1:10" x14ac:dyDescent="0.25">
      <c r="A265" s="37">
        <v>263</v>
      </c>
      <c r="B265" s="4">
        <v>765</v>
      </c>
      <c r="C265" s="20">
        <f t="shared" si="20"/>
        <v>-3.2157111634531284E-2</v>
      </c>
      <c r="F265" s="19">
        <f t="shared" si="21"/>
        <v>1.0340798286757073E-3</v>
      </c>
      <c r="G265">
        <v>259</v>
      </c>
      <c r="H265" s="17">
        <f t="shared" si="22"/>
        <v>3.9132688526336234E-4</v>
      </c>
      <c r="I265" s="17">
        <f t="shared" si="24"/>
        <v>4.7756392473854741E-5</v>
      </c>
      <c r="J265" s="16">
        <f t="shared" si="23"/>
        <v>9.7318810241803987E-7</v>
      </c>
    </row>
    <row r="266" spans="1:10" x14ac:dyDescent="0.25">
      <c r="A266" s="37">
        <v>264</v>
      </c>
      <c r="B266" s="4">
        <v>770</v>
      </c>
      <c r="C266" s="20">
        <f t="shared" si="20"/>
        <v>6.5146810211936723E-3</v>
      </c>
      <c r="F266" s="19">
        <f t="shared" si="21"/>
        <v>4.244106880790103E-5</v>
      </c>
      <c r="G266">
        <v>258</v>
      </c>
      <c r="H266" s="17">
        <f t="shared" si="22"/>
        <v>1.6121581628009356E-5</v>
      </c>
      <c r="I266" s="17">
        <f t="shared" si="24"/>
        <v>4.7816998146928992E-5</v>
      </c>
      <c r="J266" s="16">
        <f t="shared" si="23"/>
        <v>2.7000197817830329E-11</v>
      </c>
    </row>
    <row r="267" spans="1:10" x14ac:dyDescent="0.25">
      <c r="A267" s="37">
        <v>265</v>
      </c>
      <c r="B267" s="4">
        <v>774</v>
      </c>
      <c r="C267" s="20">
        <f t="shared" si="20"/>
        <v>5.1813587419975845E-3</v>
      </c>
      <c r="F267" s="19">
        <f t="shared" si="21"/>
        <v>2.6846478413274793E-5</v>
      </c>
      <c r="G267">
        <v>257</v>
      </c>
      <c r="H267" s="17">
        <f t="shared" si="22"/>
        <v>1.0236332257582484E-5</v>
      </c>
      <c r="I267" s="17">
        <f t="shared" si="24"/>
        <v>4.7855479470945276E-5</v>
      </c>
      <c r="J267" s="16">
        <f t="shared" si="23"/>
        <v>4.3385134490395994E-10</v>
      </c>
    </row>
    <row r="268" spans="1:10" x14ac:dyDescent="0.25">
      <c r="A268" s="37">
        <v>266</v>
      </c>
      <c r="B268" s="4">
        <v>774</v>
      </c>
      <c r="C268" s="20">
        <f t="shared" si="20"/>
        <v>0</v>
      </c>
      <c r="F268" s="19">
        <f t="shared" si="21"/>
        <v>0</v>
      </c>
      <c r="G268">
        <v>256</v>
      </c>
      <c r="H268" s="17">
        <f t="shared" si="22"/>
        <v>0</v>
      </c>
      <c r="I268" s="17">
        <f t="shared" si="24"/>
        <v>4.7855479470945276E-5</v>
      </c>
      <c r="J268" s="16">
        <f t="shared" si="23"/>
        <v>2.272960635344017E-9</v>
      </c>
    </row>
    <row r="269" spans="1:10" x14ac:dyDescent="0.25">
      <c r="A269" s="37">
        <v>267</v>
      </c>
      <c r="B269" s="4">
        <v>789</v>
      </c>
      <c r="C269" s="20">
        <f t="shared" si="20"/>
        <v>1.9194447256147159E-2</v>
      </c>
      <c r="F269" s="19">
        <f t="shared" si="21"/>
        <v>3.684268054690152E-4</v>
      </c>
      <c r="G269">
        <v>255</v>
      </c>
      <c r="H269" s="17">
        <f t="shared" si="22"/>
        <v>1.4154016534958863E-4</v>
      </c>
      <c r="I269" s="17">
        <f t="shared" si="24"/>
        <v>4.8387569757493148E-5</v>
      </c>
      <c r="J269" s="16">
        <f t="shared" si="23"/>
        <v>1.0254157756530776E-7</v>
      </c>
    </row>
    <row r="270" spans="1:10" x14ac:dyDescent="0.25">
      <c r="A270" s="37">
        <v>268</v>
      </c>
      <c r="B270" s="4">
        <v>773</v>
      </c>
      <c r="C270" s="20">
        <f t="shared" si="20"/>
        <v>-2.0487272258452267E-2</v>
      </c>
      <c r="F270" s="19">
        <f t="shared" si="21"/>
        <v>4.1972832459194785E-4</v>
      </c>
      <c r="G270">
        <v>254</v>
      </c>
      <c r="H270" s="17">
        <f t="shared" si="22"/>
        <v>1.618573667457663E-4</v>
      </c>
      <c r="I270" s="17">
        <f t="shared" si="24"/>
        <v>4.8996038261390438E-5</v>
      </c>
      <c r="J270" s="16">
        <f t="shared" si="23"/>
        <v>1.3757903258634299E-7</v>
      </c>
    </row>
    <row r="271" spans="1:10" x14ac:dyDescent="0.25">
      <c r="A271" s="37">
        <v>269</v>
      </c>
      <c r="B271" s="4">
        <v>753.5</v>
      </c>
      <c r="C271" s="20">
        <f t="shared" si="20"/>
        <v>-2.5550030520871816E-2</v>
      </c>
      <c r="F271" s="19">
        <f t="shared" si="21"/>
        <v>6.528040596174813E-4</v>
      </c>
      <c r="G271">
        <v>253</v>
      </c>
      <c r="H271" s="17">
        <f t="shared" si="22"/>
        <v>2.5268691544099966E-4</v>
      </c>
      <c r="I271" s="17">
        <f t="shared" si="24"/>
        <v>4.9945961224330441E-5</v>
      </c>
      <c r="J271" s="16">
        <f t="shared" si="23"/>
        <v>3.6366430885361114E-7</v>
      </c>
    </row>
    <row r="272" spans="1:10" x14ac:dyDescent="0.25">
      <c r="A272" s="37">
        <v>270</v>
      </c>
      <c r="B272" s="4">
        <v>740</v>
      </c>
      <c r="C272" s="20">
        <f t="shared" si="20"/>
        <v>-1.807883186833472E-2</v>
      </c>
      <c r="F272" s="19">
        <f t="shared" si="21"/>
        <v>3.2684416172351508E-4</v>
      </c>
      <c r="G272">
        <v>252</v>
      </c>
      <c r="H272" s="17">
        <f t="shared" si="22"/>
        <v>1.2699199734589683E-4</v>
      </c>
      <c r="I272" s="17">
        <f t="shared" si="24"/>
        <v>5.0423360753221561E-5</v>
      </c>
      <c r="J272" s="16">
        <f t="shared" si="23"/>
        <v>7.6513289555438859E-8</v>
      </c>
    </row>
    <row r="273" spans="1:10" x14ac:dyDescent="0.25">
      <c r="A273" s="37">
        <v>271</v>
      </c>
      <c r="B273" s="4">
        <v>721</v>
      </c>
      <c r="C273" s="20">
        <f t="shared" si="20"/>
        <v>-2.6011048913266322E-2</v>
      </c>
      <c r="F273" s="19">
        <f t="shared" si="21"/>
        <v>6.7657466556833308E-4</v>
      </c>
      <c r="G273">
        <v>251</v>
      </c>
      <c r="H273" s="17">
        <f t="shared" si="22"/>
        <v>2.6386820839800675E-4</v>
      </c>
      <c r="I273" s="17">
        <f t="shared" si="24"/>
        <v>5.1415317419872276E-5</v>
      </c>
      <c r="J273" s="16">
        <f t="shared" si="23"/>
        <v>3.9106591578676753E-7</v>
      </c>
    </row>
    <row r="274" spans="1:10" x14ac:dyDescent="0.25">
      <c r="A274" s="37">
        <v>272</v>
      </c>
      <c r="B274" s="4">
        <v>735</v>
      </c>
      <c r="C274" s="20">
        <f t="shared" si="20"/>
        <v>1.9231361927887592E-2</v>
      </c>
      <c r="F274" s="19">
        <f t="shared" si="21"/>
        <v>3.6984528160140435E-4</v>
      </c>
      <c r="G274">
        <v>250</v>
      </c>
      <c r="H274" s="17">
        <f t="shared" si="22"/>
        <v>1.4478618797714429E-4</v>
      </c>
      <c r="I274" s="17">
        <f t="shared" si="24"/>
        <v>5.1959610441281814E-5</v>
      </c>
      <c r="J274" s="16">
        <f t="shared" si="23"/>
        <v>1.0117552403393677E-7</v>
      </c>
    </row>
    <row r="275" spans="1:10" x14ac:dyDescent="0.25">
      <c r="A275" s="37">
        <v>273</v>
      </c>
      <c r="B275" s="4">
        <v>730.4</v>
      </c>
      <c r="C275" s="20">
        <f t="shared" si="20"/>
        <v>-6.2781699320780026E-3</v>
      </c>
      <c r="F275" s="19">
        <f t="shared" si="21"/>
        <v>3.941541769604831E-5</v>
      </c>
      <c r="G275">
        <v>249</v>
      </c>
      <c r="H275" s="17">
        <f t="shared" si="22"/>
        <v>1.5488483568271436E-5</v>
      </c>
      <c r="I275" s="17">
        <f t="shared" si="24"/>
        <v>5.2017836116231949E-5</v>
      </c>
      <c r="J275" s="16">
        <f t="shared" si="23"/>
        <v>1.5393038294552845E-10</v>
      </c>
    </row>
    <row r="276" spans="1:10" x14ac:dyDescent="0.25">
      <c r="A276" s="37">
        <v>274</v>
      </c>
      <c r="B276" s="4">
        <v>730.4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5.2017836116231949E-5</v>
      </c>
      <c r="J276" s="16">
        <f t="shared" si="23"/>
        <v>2.6855493339259326E-9</v>
      </c>
    </row>
    <row r="277" spans="1:10" x14ac:dyDescent="0.25">
      <c r="A277" s="37">
        <v>275</v>
      </c>
      <c r="B277" s="4">
        <v>760</v>
      </c>
      <c r="C277" s="20">
        <f t="shared" si="20"/>
        <v>3.9726103999618186E-2</v>
      </c>
      <c r="F277" s="19">
        <f t="shared" si="21"/>
        <v>1.5781633389884799E-3</v>
      </c>
      <c r="G277">
        <v>247</v>
      </c>
      <c r="H277" s="17">
        <f t="shared" si="22"/>
        <v>6.2483614718506365E-4</v>
      </c>
      <c r="I277" s="17">
        <f t="shared" si="24"/>
        <v>5.4366775329210869E-5</v>
      </c>
      <c r="J277" s="16">
        <f t="shared" si="23"/>
        <v>2.3225788774387033E-6</v>
      </c>
    </row>
    <row r="278" spans="1:10" x14ac:dyDescent="0.25">
      <c r="A278" s="37">
        <v>276</v>
      </c>
      <c r="B278" s="4">
        <v>730</v>
      </c>
      <c r="C278" s="20">
        <f t="shared" si="20"/>
        <v>-4.027389913793996E-2</v>
      </c>
      <c r="F278" s="19">
        <f t="shared" si="21"/>
        <v>1.621986951772961E-3</v>
      </c>
      <c r="G278">
        <v>246</v>
      </c>
      <c r="H278" s="17">
        <f t="shared" si="22"/>
        <v>6.4461033791237549E-4</v>
      </c>
      <c r="I278" s="17">
        <f t="shared" si="24"/>
        <v>5.6790051425888921E-5</v>
      </c>
      <c r="J278" s="16">
        <f t="shared" si="23"/>
        <v>2.4505096907559319E-6</v>
      </c>
    </row>
    <row r="279" spans="1:10" x14ac:dyDescent="0.25">
      <c r="A279" s="37">
        <v>277</v>
      </c>
      <c r="B279" s="4">
        <v>759.9</v>
      </c>
      <c r="C279" s="20">
        <f t="shared" si="20"/>
        <v>4.0142311533302395E-2</v>
      </c>
      <c r="F279" s="19">
        <f t="shared" si="21"/>
        <v>1.6114051752367025E-3</v>
      </c>
      <c r="G279">
        <v>245</v>
      </c>
      <c r="H279" s="17">
        <f t="shared" si="22"/>
        <v>6.4282147768691565E-4</v>
      </c>
      <c r="I279" s="17">
        <f t="shared" si="24"/>
        <v>5.9206602681264095E-5</v>
      </c>
      <c r="J279" s="16">
        <f t="shared" si="23"/>
        <v>2.4100114184095996E-6</v>
      </c>
    </row>
    <row r="280" spans="1:10" x14ac:dyDescent="0.25">
      <c r="A280" s="37">
        <v>278</v>
      </c>
      <c r="B280" s="4">
        <v>767.8</v>
      </c>
      <c r="C280" s="20">
        <f t="shared" si="20"/>
        <v>1.0342436890958156E-2</v>
      </c>
      <c r="F280" s="19">
        <f t="shared" si="21"/>
        <v>1.0696600084345221E-4</v>
      </c>
      <c r="G280">
        <v>244</v>
      </c>
      <c r="H280" s="17">
        <f t="shared" si="22"/>
        <v>4.283187618455515E-5</v>
      </c>
      <c r="I280" s="17">
        <f t="shared" si="24"/>
        <v>5.9367620051959778E-5</v>
      </c>
      <c r="J280" s="16">
        <f t="shared" si="23"/>
        <v>2.2869016764414199E-9</v>
      </c>
    </row>
    <row r="281" spans="1:10" x14ac:dyDescent="0.25">
      <c r="A281" s="37">
        <v>279</v>
      </c>
      <c r="B281" s="4">
        <v>760</v>
      </c>
      <c r="C281" s="20">
        <f t="shared" si="20"/>
        <v>-1.0210849286320458E-2</v>
      </c>
      <c r="F281" s="19">
        <f t="shared" si="21"/>
        <v>1.04261443147951E-4</v>
      </c>
      <c r="G281">
        <v>243</v>
      </c>
      <c r="H281" s="17">
        <f t="shared" si="22"/>
        <v>4.1906441678155287E-5</v>
      </c>
      <c r="I281" s="17">
        <f t="shared" si="24"/>
        <v>5.9525158447549877E-5</v>
      </c>
      <c r="J281" s="16">
        <f t="shared" si="23"/>
        <v>2.0214067192994659E-9</v>
      </c>
    </row>
    <row r="282" spans="1:10" x14ac:dyDescent="0.25">
      <c r="A282" s="37">
        <v>280</v>
      </c>
      <c r="B282" s="4">
        <v>763</v>
      </c>
      <c r="C282" s="20">
        <f t="shared" si="20"/>
        <v>3.9395980040803098E-3</v>
      </c>
      <c r="F282" s="19">
        <f t="shared" si="21"/>
        <v>1.552043243375356E-5</v>
      </c>
      <c r="G282">
        <v>242</v>
      </c>
      <c r="H282" s="17">
        <f t="shared" si="22"/>
        <v>6.2617624243709293E-6</v>
      </c>
      <c r="I282" s="17">
        <f t="shared" si="24"/>
        <v>5.9548698217723587E-5</v>
      </c>
      <c r="J282" s="16">
        <f t="shared" si="23"/>
        <v>1.9188259026529866E-9</v>
      </c>
    </row>
    <row r="283" spans="1:10" x14ac:dyDescent="0.25">
      <c r="A283" s="37">
        <v>281</v>
      </c>
      <c r="B283" s="4">
        <v>740</v>
      </c>
      <c r="C283" s="20">
        <f t="shared" si="20"/>
        <v>-3.0607845086241561E-2</v>
      </c>
      <c r="F283" s="19">
        <f t="shared" si="21"/>
        <v>9.3684018082336169E-4</v>
      </c>
      <c r="G283">
        <v>241</v>
      </c>
      <c r="H283" s="17">
        <f t="shared" si="22"/>
        <v>3.7939708742196551E-4</v>
      </c>
      <c r="I283" s="17">
        <f t="shared" si="24"/>
        <v>6.0974961246759737E-5</v>
      </c>
      <c r="J283" s="16">
        <f t="shared" si="23"/>
        <v>7.6754147136385713E-7</v>
      </c>
    </row>
    <row r="284" spans="1:10" x14ac:dyDescent="0.25">
      <c r="A284" s="37">
        <v>282</v>
      </c>
      <c r="B284" s="4">
        <v>733</v>
      </c>
      <c r="C284" s="20">
        <f t="shared" si="20"/>
        <v>-9.5044843115639609E-3</v>
      </c>
      <c r="F284" s="19">
        <f t="shared" si="21"/>
        <v>9.0335222028765458E-5</v>
      </c>
      <c r="G284">
        <v>240</v>
      </c>
      <c r="H284" s="17">
        <f t="shared" si="22"/>
        <v>3.6721576211229992E-5</v>
      </c>
      <c r="I284" s="17">
        <f t="shared" si="24"/>
        <v>6.1113008238300717E-5</v>
      </c>
      <c r="J284" s="16">
        <f t="shared" si="23"/>
        <v>8.6741766550734009E-10</v>
      </c>
    </row>
    <row r="285" spans="1:10" x14ac:dyDescent="0.25">
      <c r="A285" s="37">
        <v>283</v>
      </c>
      <c r="B285" s="4">
        <v>732.7</v>
      </c>
      <c r="C285" s="20">
        <f t="shared" si="20"/>
        <v>-4.0936072073327487E-4</v>
      </c>
      <c r="F285" s="19">
        <f t="shared" si="21"/>
        <v>1.6757619967926626E-7</v>
      </c>
      <c r="G285">
        <v>239</v>
      </c>
      <c r="H285" s="17">
        <f t="shared" si="22"/>
        <v>6.8377347533464307E-8</v>
      </c>
      <c r="I285" s="17">
        <f t="shared" si="24"/>
        <v>6.1113265288462783E-5</v>
      </c>
      <c r="J285" s="16">
        <f t="shared" si="23"/>
        <v>3.6864261844125015E-9</v>
      </c>
    </row>
    <row r="286" spans="1:10" x14ac:dyDescent="0.25">
      <c r="A286" s="37">
        <v>284</v>
      </c>
      <c r="B286" s="4">
        <v>725</v>
      </c>
      <c r="C286" s="20">
        <f t="shared" si="20"/>
        <v>-1.0564686311243493E-2</v>
      </c>
      <c r="F286" s="19">
        <f t="shared" si="21"/>
        <v>1.1161259685497564E-4</v>
      </c>
      <c r="G286">
        <v>238</v>
      </c>
      <c r="H286" s="17">
        <f t="shared" si="22"/>
        <v>4.571395959652539E-5</v>
      </c>
      <c r="I286" s="17">
        <f t="shared" si="24"/>
        <v>6.1285117241587715E-5</v>
      </c>
      <c r="J286" s="16">
        <f t="shared" si="23"/>
        <v>2.5560980204620748E-9</v>
      </c>
    </row>
    <row r="287" spans="1:10" x14ac:dyDescent="0.25">
      <c r="A287" s="37">
        <v>285</v>
      </c>
      <c r="B287" s="4">
        <v>730</v>
      </c>
      <c r="C287" s="20">
        <f t="shared" si="20"/>
        <v>6.8728792877620504E-3</v>
      </c>
      <c r="F287" s="19">
        <f t="shared" si="21"/>
        <v>4.7236469704148588E-5</v>
      </c>
      <c r="G287">
        <v>237</v>
      </c>
      <c r="H287" s="17">
        <f t="shared" si="22"/>
        <v>1.9419979823455415E-5</v>
      </c>
      <c r="I287" s="17">
        <f t="shared" si="24"/>
        <v>6.1358122544382822E-5</v>
      </c>
      <c r="J287" s="16">
        <f t="shared" si="23"/>
        <v>1.9295960230469171E-10</v>
      </c>
    </row>
    <row r="288" spans="1:10" x14ac:dyDescent="0.25">
      <c r="A288" s="37">
        <v>286</v>
      </c>
      <c r="B288" s="4">
        <v>731</v>
      </c>
      <c r="C288" s="20">
        <f t="shared" si="20"/>
        <v>1.3689256073417405E-3</v>
      </c>
      <c r="F288" s="19">
        <f t="shared" si="21"/>
        <v>1.873957318435953E-6</v>
      </c>
      <c r="G288">
        <v>236</v>
      </c>
      <c r="H288" s="17">
        <f t="shared" si="22"/>
        <v>7.7333337162588376E-7</v>
      </c>
      <c r="I288" s="17">
        <f t="shared" si="24"/>
        <v>6.1361029727473139E-5</v>
      </c>
      <c r="J288" s="16">
        <f t="shared" si="23"/>
        <v>3.511320776032099E-9</v>
      </c>
    </row>
    <row r="289" spans="1:10" x14ac:dyDescent="0.25">
      <c r="A289" s="37">
        <v>287</v>
      </c>
      <c r="B289" s="4">
        <v>765</v>
      </c>
      <c r="C289" s="20">
        <f t="shared" si="20"/>
        <v>4.5462374076757413E-2</v>
      </c>
      <c r="F289" s="19">
        <f t="shared" si="21"/>
        <v>2.0668274566950245E-3</v>
      </c>
      <c r="G289">
        <v>235</v>
      </c>
      <c r="H289" s="17">
        <f t="shared" si="22"/>
        <v>8.5614434713737959E-4</v>
      </c>
      <c r="I289" s="17">
        <f t="shared" si="24"/>
        <v>6.4579523148542139E-5</v>
      </c>
      <c r="J289" s="16">
        <f t="shared" si="23"/>
        <v>4.0099690299865417E-6</v>
      </c>
    </row>
    <row r="290" spans="1:10" x14ac:dyDescent="0.25">
      <c r="A290" s="37">
        <v>288</v>
      </c>
      <c r="B290" s="4">
        <v>770</v>
      </c>
      <c r="C290" s="20">
        <f t="shared" si="20"/>
        <v>6.5146810211936723E-3</v>
      </c>
      <c r="F290" s="19">
        <f t="shared" si="21"/>
        <v>4.244106880790103E-5</v>
      </c>
      <c r="G290">
        <v>234</v>
      </c>
      <c r="H290" s="17">
        <f t="shared" si="22"/>
        <v>1.7646752645713308E-5</v>
      </c>
      <c r="I290" s="17">
        <f t="shared" si="24"/>
        <v>6.4645862379167631E-5</v>
      </c>
      <c r="J290" s="16">
        <f t="shared" si="23"/>
        <v>4.8231939150260586E-10</v>
      </c>
    </row>
    <row r="291" spans="1:10" x14ac:dyDescent="0.25">
      <c r="A291" s="37">
        <v>289</v>
      </c>
      <c r="B291" s="4">
        <v>740</v>
      </c>
      <c r="C291" s="20">
        <f t="shared" si="20"/>
        <v>-3.9740328649514108E-2</v>
      </c>
      <c r="F291" s="19">
        <f t="shared" si="21"/>
        <v>1.5792937211713918E-3</v>
      </c>
      <c r="G291">
        <v>233</v>
      </c>
      <c r="H291" s="17">
        <f t="shared" si="22"/>
        <v>6.5913915252769934E-4</v>
      </c>
      <c r="I291" s="17">
        <f t="shared" si="24"/>
        <v>6.7123756478536118E-5</v>
      </c>
      <c r="J291" s="16">
        <f t="shared" si="23"/>
        <v>2.2874212203273056E-6</v>
      </c>
    </row>
    <row r="292" spans="1:10" x14ac:dyDescent="0.25">
      <c r="A292" s="37">
        <v>290</v>
      </c>
      <c r="B292" s="4">
        <v>744.9</v>
      </c>
      <c r="C292" s="20">
        <f t="shared" si="20"/>
        <v>6.599794984015056E-3</v>
      </c>
      <c r="F292" s="19">
        <f t="shared" si="21"/>
        <v>4.3557293831030291E-5</v>
      </c>
      <c r="G292">
        <v>232</v>
      </c>
      <c r="H292" s="17">
        <f t="shared" si="22"/>
        <v>1.824781229078566E-5</v>
      </c>
      <c r="I292" s="17">
        <f t="shared" si="24"/>
        <v>6.7192355265648554E-5</v>
      </c>
      <c r="J292" s="16">
        <f t="shared" si="23"/>
        <v>5.4673971624620921E-10</v>
      </c>
    </row>
    <row r="293" spans="1:10" x14ac:dyDescent="0.25">
      <c r="A293" s="37">
        <v>291</v>
      </c>
      <c r="B293" s="4">
        <v>725</v>
      </c>
      <c r="C293" s="20">
        <f t="shared" si="20"/>
        <v>-2.7078326327555764E-2</v>
      </c>
      <c r="F293" s="19">
        <f t="shared" si="21"/>
        <v>7.3323575670159965E-4</v>
      </c>
      <c r="G293">
        <v>231</v>
      </c>
      <c r="H293" s="17">
        <f t="shared" si="22"/>
        <v>3.0833957203901899E-4</v>
      </c>
      <c r="I293" s="17">
        <f t="shared" si="24"/>
        <v>6.8351492608996071E-5</v>
      </c>
      <c r="J293" s="16">
        <f t="shared" si="23"/>
        <v>4.4241283863014013E-7</v>
      </c>
    </row>
    <row r="294" spans="1:10" x14ac:dyDescent="0.25">
      <c r="A294" s="37">
        <v>292</v>
      </c>
      <c r="B294" s="4">
        <v>725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6.8351492608996071E-5</v>
      </c>
      <c r="J294" s="16">
        <f t="shared" si="23"/>
        <v>4.6368663291977327E-9</v>
      </c>
    </row>
    <row r="295" spans="1:10" x14ac:dyDescent="0.25">
      <c r="A295" s="37">
        <v>293</v>
      </c>
      <c r="B295" s="4">
        <v>725</v>
      </c>
      <c r="C295" s="20">
        <f t="shared" si="20"/>
        <v>0</v>
      </c>
      <c r="F295" s="19">
        <f t="shared" si="21"/>
        <v>0</v>
      </c>
      <c r="G295">
        <v>229</v>
      </c>
      <c r="H295" s="17">
        <f t="shared" si="22"/>
        <v>0</v>
      </c>
      <c r="I295" s="17">
        <f t="shared" si="24"/>
        <v>6.8351492608996071E-5</v>
      </c>
      <c r="J295" s="16">
        <f t="shared" si="23"/>
        <v>4.6368663291977327E-9</v>
      </c>
    </row>
    <row r="296" spans="1:10" x14ac:dyDescent="0.25">
      <c r="A296" s="37">
        <v>294</v>
      </c>
      <c r="B296" s="4">
        <v>730</v>
      </c>
      <c r="C296" s="20">
        <f t="shared" si="20"/>
        <v>6.8728792877620504E-3</v>
      </c>
      <c r="F296" s="19">
        <f t="shared" si="21"/>
        <v>4.7236469704148588E-5</v>
      </c>
      <c r="G296">
        <v>228</v>
      </c>
      <c r="H296" s="17">
        <f t="shared" si="22"/>
        <v>2.0089549881835937E-5</v>
      </c>
      <c r="I296" s="17">
        <f t="shared" si="24"/>
        <v>6.8427015018672802E-5</v>
      </c>
      <c r="J296" s="16">
        <f t="shared" si="23"/>
        <v>4.3820340216291098E-10</v>
      </c>
    </row>
    <row r="297" spans="1:10" x14ac:dyDescent="0.25">
      <c r="A297" s="37">
        <v>295</v>
      </c>
      <c r="B297" s="4">
        <v>720</v>
      </c>
      <c r="C297" s="20">
        <f t="shared" si="20"/>
        <v>-1.3793322132335873E-2</v>
      </c>
      <c r="F297" s="19">
        <f t="shared" si="21"/>
        <v>1.9025573544638664E-4</v>
      </c>
      <c r="G297">
        <v>227</v>
      </c>
      <c r="H297" s="17">
        <f t="shared" si="22"/>
        <v>8.1220609893372145E-5</v>
      </c>
      <c r="I297" s="17">
        <f t="shared" si="24"/>
        <v>6.8732346706572257E-5</v>
      </c>
      <c r="J297" s="16">
        <f t="shared" si="23"/>
        <v>1.4830800343681936E-8</v>
      </c>
    </row>
    <row r="298" spans="1:10" x14ac:dyDescent="0.25">
      <c r="A298" s="37">
        <v>296</v>
      </c>
      <c r="B298" s="4">
        <v>718</v>
      </c>
      <c r="C298" s="20">
        <f t="shared" si="20"/>
        <v>-2.7816429618768026E-3</v>
      </c>
      <c r="F298" s="19">
        <f t="shared" si="21"/>
        <v>7.7375375673587511E-6</v>
      </c>
      <c r="G298">
        <v>226</v>
      </c>
      <c r="H298" s="17">
        <f t="shared" si="22"/>
        <v>3.3156369720443684E-6</v>
      </c>
      <c r="I298" s="17">
        <f t="shared" si="24"/>
        <v>6.8744811141824164E-5</v>
      </c>
      <c r="J298" s="16">
        <f t="shared" si="23"/>
        <v>3.6904218056476657E-9</v>
      </c>
    </row>
    <row r="299" spans="1:10" x14ac:dyDescent="0.25">
      <c r="A299" s="37">
        <v>297</v>
      </c>
      <c r="B299" s="4">
        <v>705.2</v>
      </c>
      <c r="C299" s="20">
        <f t="shared" si="20"/>
        <v>-1.7988118524508906E-2</v>
      </c>
      <c r="F299" s="19">
        <f t="shared" si="21"/>
        <v>3.2357240805178046E-4</v>
      </c>
      <c r="G299">
        <v>225</v>
      </c>
      <c r="H299" s="17">
        <f t="shared" si="22"/>
        <v>1.3917825874195218E-4</v>
      </c>
      <c r="I299" s="17">
        <f t="shared" si="24"/>
        <v>6.926802234051346E-5</v>
      </c>
      <c r="J299" s="16">
        <f t="shared" si="23"/>
        <v>6.4803229342935594E-8</v>
      </c>
    </row>
    <row r="300" spans="1:10" x14ac:dyDescent="0.25">
      <c r="A300" s="37">
        <v>298</v>
      </c>
      <c r="B300" s="4">
        <v>700</v>
      </c>
      <c r="C300" s="20">
        <f t="shared" si="20"/>
        <v>-7.4011154803105836E-3</v>
      </c>
      <c r="F300" s="19">
        <f t="shared" si="21"/>
        <v>5.4776510352892961E-5</v>
      </c>
      <c r="G300">
        <v>224</v>
      </c>
      <c r="H300" s="17">
        <f t="shared" si="22"/>
        <v>2.3649937295829686E-5</v>
      </c>
      <c r="I300" s="17">
        <f t="shared" si="24"/>
        <v>6.9356929272913154E-5</v>
      </c>
      <c r="J300" s="16">
        <f t="shared" si="23"/>
        <v>2.0505341366223736E-10</v>
      </c>
    </row>
    <row r="301" spans="1:10" x14ac:dyDescent="0.25">
      <c r="A301" s="37">
        <v>299</v>
      </c>
      <c r="B301" s="4">
        <v>695</v>
      </c>
      <c r="C301" s="20">
        <f t="shared" si="20"/>
        <v>-7.168489478612516E-3</v>
      </c>
      <c r="F301" s="19">
        <f t="shared" si="21"/>
        <v>5.1387241404978345E-5</v>
      </c>
      <c r="G301">
        <v>223</v>
      </c>
      <c r="H301" s="17">
        <f t="shared" si="22"/>
        <v>2.227032994570649E-5</v>
      </c>
      <c r="I301" s="17">
        <f t="shared" si="24"/>
        <v>6.9440649863552984E-5</v>
      </c>
      <c r="J301" s="16">
        <f t="shared" si="23"/>
        <v>3.1656811125330418E-10</v>
      </c>
    </row>
    <row r="302" spans="1:10" x14ac:dyDescent="0.25">
      <c r="A302" s="37">
        <v>300</v>
      </c>
      <c r="B302" s="4">
        <v>700</v>
      </c>
      <c r="C302" s="20">
        <f t="shared" si="20"/>
        <v>7.168489478612497E-3</v>
      </c>
      <c r="F302" s="19">
        <f t="shared" si="21"/>
        <v>5.1387241404978067E-5</v>
      </c>
      <c r="G302">
        <v>222</v>
      </c>
      <c r="H302" s="17">
        <f t="shared" si="22"/>
        <v>2.235436645380726E-5</v>
      </c>
      <c r="I302" s="17">
        <f t="shared" si="24"/>
        <v>6.9524686371653883E-5</v>
      </c>
      <c r="J302" s="16">
        <f t="shared" si="23"/>
        <v>3.1955429434031762E-10</v>
      </c>
    </row>
    <row r="303" spans="1:10" x14ac:dyDescent="0.25">
      <c r="A303" s="37">
        <v>301</v>
      </c>
      <c r="B303" s="4">
        <v>673</v>
      </c>
      <c r="C303" s="20">
        <f t="shared" si="20"/>
        <v>-3.9335005398676889E-2</v>
      </c>
      <c r="F303" s="19">
        <f t="shared" si="21"/>
        <v>1.5472426497139401E-3</v>
      </c>
      <c r="G303">
        <v>221</v>
      </c>
      <c r="H303" s="17">
        <f t="shared" si="22"/>
        <v>6.7561798902510952E-4</v>
      </c>
      <c r="I303" s="17">
        <f t="shared" si="24"/>
        <v>7.2064529168144666E-5</v>
      </c>
      <c r="J303" s="16">
        <f t="shared" si="23"/>
        <v>2.1769498456951563E-6</v>
      </c>
    </row>
    <row r="304" spans="1:10" x14ac:dyDescent="0.25">
      <c r="A304" s="37">
        <v>302</v>
      </c>
      <c r="B304" s="4">
        <v>667</v>
      </c>
      <c r="C304" s="20">
        <f t="shared" si="20"/>
        <v>-8.9552837291040546E-3</v>
      </c>
      <c r="F304" s="19">
        <f t="shared" si="21"/>
        <v>8.0197106668755824E-5</v>
      </c>
      <c r="G304">
        <v>220</v>
      </c>
      <c r="H304" s="17">
        <f t="shared" si="22"/>
        <v>3.5150960063319433E-5</v>
      </c>
      <c r="I304" s="17">
        <f t="shared" si="24"/>
        <v>7.2196671760788446E-5</v>
      </c>
      <c r="J304" s="16">
        <f t="shared" si="23"/>
        <v>6.8423386796823069E-11</v>
      </c>
    </row>
    <row r="305" spans="1:10" x14ac:dyDescent="0.25">
      <c r="A305" s="37">
        <v>303</v>
      </c>
      <c r="B305" s="4">
        <v>653.20000000000005</v>
      </c>
      <c r="C305" s="20">
        <f t="shared" si="20"/>
        <v>-2.0906684819313601E-2</v>
      </c>
      <c r="F305" s="19">
        <f t="shared" si="21"/>
        <v>4.3708947013411777E-4</v>
      </c>
      <c r="G305">
        <v>219</v>
      </c>
      <c r="H305" s="17">
        <f t="shared" si="22"/>
        <v>1.9230233151799143E-4</v>
      </c>
      <c r="I305" s="17">
        <f t="shared" si="24"/>
        <v>7.2919591664326132E-5</v>
      </c>
      <c r="J305" s="16">
        <f t="shared" si="23"/>
        <v>1.328194322243313E-7</v>
      </c>
    </row>
    <row r="306" spans="1:10" x14ac:dyDescent="0.25">
      <c r="A306" s="37">
        <v>304</v>
      </c>
      <c r="B306" s="4">
        <v>665</v>
      </c>
      <c r="C306" s="20">
        <f t="shared" si="20"/>
        <v>1.7903679559544108E-2</v>
      </c>
      <c r="F306" s="19">
        <f t="shared" si="21"/>
        <v>3.205417417708375E-4</v>
      </c>
      <c r="G306">
        <v>218</v>
      </c>
      <c r="H306" s="17">
        <f t="shared" si="22"/>
        <v>1.4155803087512054E-4</v>
      </c>
      <c r="I306" s="17">
        <f t="shared" si="24"/>
        <v>7.3451749112534982E-5</v>
      </c>
      <c r="J306" s="16">
        <f t="shared" si="23"/>
        <v>6.1189996808749499E-8</v>
      </c>
    </row>
    <row r="307" spans="1:10" x14ac:dyDescent="0.25">
      <c r="A307" s="37">
        <v>305</v>
      </c>
      <c r="B307" s="4">
        <v>645.9</v>
      </c>
      <c r="C307" s="20">
        <f t="shared" si="20"/>
        <v>-2.9142347617427167E-2</v>
      </c>
      <c r="F307" s="19">
        <f t="shared" si="21"/>
        <v>8.4927642465496293E-4</v>
      </c>
      <c r="G307">
        <v>217</v>
      </c>
      <c r="H307" s="17">
        <f t="shared" si="22"/>
        <v>3.7647375305320958E-4</v>
      </c>
      <c r="I307" s="17">
        <f t="shared" si="24"/>
        <v>7.4867022484902978E-5</v>
      </c>
      <c r="J307" s="16">
        <f t="shared" si="23"/>
        <v>6.0014591135576493E-7</v>
      </c>
    </row>
    <row r="308" spans="1:10" x14ac:dyDescent="0.25">
      <c r="A308" s="37">
        <v>306</v>
      </c>
      <c r="B308" s="4">
        <v>646</v>
      </c>
      <c r="C308" s="20">
        <f t="shared" si="20"/>
        <v>1.548107441747452E-4</v>
      </c>
      <c r="F308" s="19">
        <f t="shared" si="21"/>
        <v>2.3966366511938404E-8</v>
      </c>
      <c r="G308">
        <v>216</v>
      </c>
      <c r="H308" s="17">
        <f t="shared" si="22"/>
        <v>1.0664083727680346E-8</v>
      </c>
      <c r="I308" s="17">
        <f t="shared" si="24"/>
        <v>7.4867062574268087E-5</v>
      </c>
      <c r="J308" s="16">
        <f t="shared" si="23"/>
        <v>5.5594395516913013E-9</v>
      </c>
    </row>
    <row r="309" spans="1:10" x14ac:dyDescent="0.25">
      <c r="A309" s="37">
        <v>307</v>
      </c>
      <c r="B309" s="4">
        <v>630</v>
      </c>
      <c r="C309" s="20">
        <f t="shared" si="20"/>
        <v>-2.5079684397023429E-2</v>
      </c>
      <c r="F309" s="19">
        <f t="shared" si="21"/>
        <v>6.2899056945430051E-4</v>
      </c>
      <c r="G309">
        <v>215</v>
      </c>
      <c r="H309" s="17">
        <f t="shared" si="22"/>
        <v>2.8093199180205688E-4</v>
      </c>
      <c r="I309" s="17">
        <f t="shared" si="24"/>
        <v>7.5923166922099093E-5</v>
      </c>
      <c r="J309" s="16">
        <f t="shared" si="23"/>
        <v>3.061993429645355E-7</v>
      </c>
    </row>
    <row r="310" spans="1:10" x14ac:dyDescent="0.25">
      <c r="A310" s="37">
        <v>308</v>
      </c>
      <c r="B310" s="4">
        <v>650</v>
      </c>
      <c r="C310" s="20">
        <f t="shared" si="20"/>
        <v>3.125254350410453E-2</v>
      </c>
      <c r="F310" s="19">
        <f t="shared" si="21"/>
        <v>9.7672147547594622E-4</v>
      </c>
      <c r="G310">
        <v>214</v>
      </c>
      <c r="H310" s="17">
        <f t="shared" si="22"/>
        <v>4.378884758004014E-4</v>
      </c>
      <c r="I310" s="17">
        <f t="shared" si="24"/>
        <v>7.7569315942691038E-5</v>
      </c>
      <c r="J310" s="16">
        <f t="shared" si="23"/>
        <v>8.0899908631562044E-7</v>
      </c>
    </row>
    <row r="311" spans="1:10" x14ac:dyDescent="0.25">
      <c r="A311" s="37">
        <v>309</v>
      </c>
      <c r="B311" s="4">
        <v>640</v>
      </c>
      <c r="C311" s="20">
        <f t="shared" si="20"/>
        <v>-1.5504186535965199E-2</v>
      </c>
      <c r="F311" s="19">
        <f t="shared" si="21"/>
        <v>2.4037980014200456E-4</v>
      </c>
      <c r="G311">
        <v>213</v>
      </c>
      <c r="H311" s="17">
        <f t="shared" si="22"/>
        <v>1.0817489027335639E-4</v>
      </c>
      <c r="I311" s="17">
        <f t="shared" si="24"/>
        <v>7.7975976541261563E-5</v>
      </c>
      <c r="J311" s="16">
        <f t="shared" si="23"/>
        <v>2.6470300069717718E-8</v>
      </c>
    </row>
    <row r="312" spans="1:10" x14ac:dyDescent="0.25">
      <c r="A312" s="37">
        <v>310</v>
      </c>
      <c r="B312" s="4">
        <v>630</v>
      </c>
      <c r="C312" s="20">
        <f t="shared" si="20"/>
        <v>-1.5748356968139168E-2</v>
      </c>
      <c r="F312" s="19">
        <f t="shared" si="21"/>
        <v>2.4801074719593745E-4</v>
      </c>
      <c r="G312">
        <v>212</v>
      </c>
      <c r="H312" s="17">
        <f t="shared" si="22"/>
        <v>1.1203009623006002E-4</v>
      </c>
      <c r="I312" s="17">
        <f t="shared" si="24"/>
        <v>7.8397129970451138E-5</v>
      </c>
      <c r="J312" s="16">
        <f t="shared" si="23"/>
        <v>2.8868842179583235E-8</v>
      </c>
    </row>
    <row r="313" spans="1:10" x14ac:dyDescent="0.25">
      <c r="A313" s="37">
        <v>311</v>
      </c>
      <c r="B313" s="4">
        <v>638</v>
      </c>
      <c r="C313" s="20">
        <f t="shared" si="20"/>
        <v>1.2618463959211464E-2</v>
      </c>
      <c r="F313" s="19">
        <f t="shared" si="21"/>
        <v>1.5922563268991864E-4</v>
      </c>
      <c r="G313">
        <v>211</v>
      </c>
      <c r="H313" s="17">
        <f t="shared" si="22"/>
        <v>7.2195961745239582E-5</v>
      </c>
      <c r="I313" s="17">
        <f t="shared" si="24"/>
        <v>7.8668535404221432E-5</v>
      </c>
      <c r="J313" s="16">
        <f t="shared" si="23"/>
        <v>6.5371809258955002E-9</v>
      </c>
    </row>
    <row r="314" spans="1:10" x14ac:dyDescent="0.25">
      <c r="A314" s="37">
        <v>312</v>
      </c>
      <c r="B314" s="4">
        <v>650</v>
      </c>
      <c r="C314" s="20">
        <f t="shared" si="20"/>
        <v>1.863407954489301E-2</v>
      </c>
      <c r="F314" s="19">
        <f t="shared" si="21"/>
        <v>3.4722892048540013E-4</v>
      </c>
      <c r="G314">
        <v>210</v>
      </c>
      <c r="H314" s="17">
        <f t="shared" si="22"/>
        <v>1.5803436207078843E-4</v>
      </c>
      <c r="I314" s="17">
        <f t="shared" si="24"/>
        <v>7.9262632131401071E-5</v>
      </c>
      <c r="J314" s="16">
        <f t="shared" si="23"/>
        <v>7.1965712892366122E-8</v>
      </c>
    </row>
    <row r="315" spans="1:10" x14ac:dyDescent="0.25">
      <c r="A315" s="37">
        <v>313</v>
      </c>
      <c r="B315" s="4">
        <v>630</v>
      </c>
      <c r="C315" s="20">
        <f t="shared" si="20"/>
        <v>-3.1252543504104426E-2</v>
      </c>
      <c r="F315" s="19">
        <f t="shared" si="21"/>
        <v>9.7672147547593971E-4</v>
      </c>
      <c r="G315">
        <v>209</v>
      </c>
      <c r="H315" s="17">
        <f t="shared" si="22"/>
        <v>4.4621286653057562E-4</v>
      </c>
      <c r="I315" s="17">
        <f t="shared" si="24"/>
        <v>8.0940074936608955E-5</v>
      </c>
      <c r="J315" s="16">
        <f t="shared" si="23"/>
        <v>8.0296954162754291E-7</v>
      </c>
    </row>
    <row r="316" spans="1:10" x14ac:dyDescent="0.25">
      <c r="A316" s="37">
        <v>314</v>
      </c>
      <c r="B316" s="4">
        <v>622</v>
      </c>
      <c r="C316" s="20">
        <f t="shared" si="20"/>
        <v>-1.2779726646398882E-2</v>
      </c>
      <c r="F316" s="19">
        <f t="shared" si="21"/>
        <v>1.6332141315667762E-4</v>
      </c>
      <c r="G316">
        <v>208</v>
      </c>
      <c r="H316" s="17">
        <f t="shared" si="22"/>
        <v>7.4894546589085209E-5</v>
      </c>
      <c r="I316" s="17">
        <f t="shared" si="24"/>
        <v>8.1221625128789622E-5</v>
      </c>
      <c r="J316" s="16">
        <f t="shared" si="23"/>
        <v>6.7906043843818737E-9</v>
      </c>
    </row>
    <row r="317" spans="1:10" x14ac:dyDescent="0.25">
      <c r="A317" s="37">
        <v>315</v>
      </c>
      <c r="B317" s="4">
        <v>630</v>
      </c>
      <c r="C317" s="20">
        <f t="shared" si="20"/>
        <v>1.2779726646399021E-2</v>
      </c>
      <c r="F317" s="19">
        <f t="shared" si="21"/>
        <v>1.6332141315668117E-4</v>
      </c>
      <c r="G317">
        <v>207</v>
      </c>
      <c r="H317" s="17">
        <f t="shared" si="22"/>
        <v>7.5177159203560479E-5</v>
      </c>
      <c r="I317" s="17">
        <f t="shared" si="24"/>
        <v>8.1504237743263252E-5</v>
      </c>
      <c r="J317" s="16">
        <f t="shared" si="23"/>
        <v>6.7442812981587648E-9</v>
      </c>
    </row>
    <row r="318" spans="1:10" x14ac:dyDescent="0.25">
      <c r="A318" s="37">
        <v>316</v>
      </c>
      <c r="B318" s="4">
        <v>693</v>
      </c>
      <c r="C318" s="20">
        <f t="shared" si="20"/>
        <v>9.5310179804324935E-2</v>
      </c>
      <c r="F318" s="19">
        <f t="shared" si="21"/>
        <v>9.0840303743327487E-3</v>
      </c>
      <c r="G318">
        <v>206</v>
      </c>
      <c r="H318" s="17">
        <f t="shared" si="22"/>
        <v>4.1971749661024911E-3</v>
      </c>
      <c r="I318" s="17">
        <f t="shared" si="24"/>
        <v>9.728262845581531E-5</v>
      </c>
      <c r="J318" s="16">
        <f t="shared" si="23"/>
        <v>8.0768208330747696E-5</v>
      </c>
    </row>
    <row r="319" spans="1:10" x14ac:dyDescent="0.25">
      <c r="A319" s="37">
        <v>317</v>
      </c>
      <c r="B319" s="4">
        <v>649.9</v>
      </c>
      <c r="C319" s="20">
        <f t="shared" si="20"/>
        <v>-6.4211494289600088E-2</v>
      </c>
      <c r="F319" s="19">
        <f t="shared" si="21"/>
        <v>4.1231159989033447E-3</v>
      </c>
      <c r="G319">
        <v>205</v>
      </c>
      <c r="H319" s="17">
        <f t="shared" si="22"/>
        <v>1.9122284008236507E-3</v>
      </c>
      <c r="I319" s="17">
        <f t="shared" si="24"/>
        <v>1.0447124629603174E-4</v>
      </c>
      <c r="J319" s="16">
        <f t="shared" si="23"/>
        <v>1.6152662347154361E-5</v>
      </c>
    </row>
    <row r="320" spans="1:10" x14ac:dyDescent="0.25">
      <c r="A320" s="37">
        <v>318</v>
      </c>
      <c r="B320" s="4">
        <v>667</v>
      </c>
      <c r="C320" s="20">
        <f t="shared" si="20"/>
        <v>2.5971541015320551E-2</v>
      </c>
      <c r="F320" s="19">
        <f t="shared" si="21"/>
        <v>6.7452094271047767E-4</v>
      </c>
      <c r="G320">
        <v>204</v>
      </c>
      <c r="H320" s="17">
        <f t="shared" si="22"/>
        <v>3.1401136284418699E-4</v>
      </c>
      <c r="I320" s="17">
        <f t="shared" si="24"/>
        <v>1.0565170553615186E-4</v>
      </c>
      <c r="J320" s="16">
        <f t="shared" si="23"/>
        <v>3.2406424827999644E-7</v>
      </c>
    </row>
    <row r="321" spans="1:10" x14ac:dyDescent="0.25">
      <c r="A321" s="37">
        <v>319</v>
      </c>
      <c r="B321" s="4">
        <v>650</v>
      </c>
      <c r="C321" s="20">
        <f t="shared" si="20"/>
        <v>-2.5817683025940865E-2</v>
      </c>
      <c r="F321" s="19">
        <f t="shared" si="21"/>
        <v>6.6655275682795507E-4</v>
      </c>
      <c r="G321">
        <v>203</v>
      </c>
      <c r="H321" s="17">
        <f t="shared" si="22"/>
        <v>3.1147283019808793E-4</v>
      </c>
      <c r="I321" s="17">
        <f t="shared" si="24"/>
        <v>1.0682262170021483E-4</v>
      </c>
      <c r="J321" s="16">
        <f t="shared" si="23"/>
        <v>3.1374753496605539E-7</v>
      </c>
    </row>
    <row r="322" spans="1:10" x14ac:dyDescent="0.25">
      <c r="A322" s="37">
        <v>320</v>
      </c>
      <c r="B322" s="4">
        <v>659</v>
      </c>
      <c r="C322" s="20">
        <f t="shared" si="20"/>
        <v>1.3751171612824419E-2</v>
      </c>
      <c r="F322" s="19">
        <f t="shared" si="21"/>
        <v>1.8909472072534814E-4</v>
      </c>
      <c r="G322">
        <v>202</v>
      </c>
      <c r="H322" s="17">
        <f t="shared" si="22"/>
        <v>8.8695331013874558E-5</v>
      </c>
      <c r="I322" s="17">
        <f t="shared" si="24"/>
        <v>1.0715605301971391E-4</v>
      </c>
      <c r="J322" s="16">
        <f t="shared" si="23"/>
        <v>6.7801223260256252E-9</v>
      </c>
    </row>
    <row r="323" spans="1:10" x14ac:dyDescent="0.25">
      <c r="A323" s="37">
        <v>321</v>
      </c>
      <c r="B323" s="4">
        <v>630</v>
      </c>
      <c r="C323" s="20">
        <f t="shared" si="20"/>
        <v>-4.5003715116928793E-2</v>
      </c>
      <c r="F323" s="19">
        <f t="shared" si="21"/>
        <v>2.0253343743256852E-3</v>
      </c>
      <c r="G323">
        <v>201</v>
      </c>
      <c r="H323" s="17">
        <f t="shared" si="22"/>
        <v>9.5357268690575165E-4</v>
      </c>
      <c r="I323" s="17">
        <f t="shared" si="24"/>
        <v>1.1074080765785296E-4</v>
      </c>
      <c r="J323" s="16">
        <f t="shared" si="23"/>
        <v>3.6672628147965977E-6</v>
      </c>
    </row>
    <row r="324" spans="1:10" x14ac:dyDescent="0.25">
      <c r="A324" s="37">
        <v>322</v>
      </c>
      <c r="B324" s="4">
        <v>600.1</v>
      </c>
      <c r="C324" s="20">
        <f t="shared" ref="C324:C387" si="25">LN(B324/B323)</f>
        <v>-4.8623511390111174E-2</v>
      </c>
      <c r="F324" s="19">
        <f t="shared" ref="F324:F387" si="26">C324^2</f>
        <v>2.3642458599042711E-3</v>
      </c>
      <c r="G324">
        <v>200</v>
      </c>
      <c r="H324" s="17">
        <f t="shared" ref="H324:H387" si="27">F324*($E$7^(G324-1))</f>
        <v>1.1173401924320621E-3</v>
      </c>
      <c r="I324" s="17">
        <f t="shared" si="24"/>
        <v>1.1494121156224447E-4</v>
      </c>
      <c r="J324" s="16">
        <f t="shared" ref="J324:J387" si="28">(F324-($E$7*I324))^2</f>
        <v>5.0613154240214505E-6</v>
      </c>
    </row>
    <row r="325" spans="1:10" x14ac:dyDescent="0.25">
      <c r="A325" s="37">
        <v>323</v>
      </c>
      <c r="B325" s="4">
        <v>613</v>
      </c>
      <c r="C325" s="20">
        <f t="shared" si="25"/>
        <v>2.1268627940744127E-2</v>
      </c>
      <c r="F325" s="19">
        <f t="shared" si="26"/>
        <v>4.5235453448180173E-4</v>
      </c>
      <c r="G325">
        <v>199</v>
      </c>
      <c r="H325" s="17">
        <f t="shared" si="27"/>
        <v>2.1458899551583409E-4</v>
      </c>
      <c r="I325" s="17">
        <f t="shared" ref="I325:I388" si="29">(1-$E$7)*H325+I324</f>
        <v>1.1574791346083295E-4</v>
      </c>
      <c r="J325" s="16">
        <f t="shared" si="28"/>
        <v>1.1359714178027229E-7</v>
      </c>
    </row>
    <row r="326" spans="1:10" x14ac:dyDescent="0.25">
      <c r="A326" s="37">
        <v>324</v>
      </c>
      <c r="B326" s="4">
        <v>618</v>
      </c>
      <c r="C326" s="20">
        <f t="shared" si="25"/>
        <v>8.1235215214793474E-3</v>
      </c>
      <c r="F326" s="19">
        <f t="shared" si="26"/>
        <v>6.5991601909938137E-5</v>
      </c>
      <c r="G326">
        <v>198</v>
      </c>
      <c r="H326" s="17">
        <f t="shared" si="27"/>
        <v>3.1423379045218384E-5</v>
      </c>
      <c r="I326" s="17">
        <f t="shared" si="29"/>
        <v>1.1586604300179523E-4</v>
      </c>
      <c r="J326" s="16">
        <f t="shared" si="28"/>
        <v>2.4442015932700449E-9</v>
      </c>
    </row>
    <row r="327" spans="1:10" x14ac:dyDescent="0.25">
      <c r="A327" s="37">
        <v>325</v>
      </c>
      <c r="B327" s="4">
        <v>583.1</v>
      </c>
      <c r="C327" s="20">
        <f t="shared" si="25"/>
        <v>-5.8129759229580427E-2</v>
      </c>
      <c r="F327" s="19">
        <f t="shared" si="26"/>
        <v>3.379068908088991E-3</v>
      </c>
      <c r="G327">
        <v>197</v>
      </c>
      <c r="H327" s="17">
        <f t="shared" si="27"/>
        <v>1.6150909228226998E-3</v>
      </c>
      <c r="I327" s="17">
        <f t="shared" si="29"/>
        <v>1.2193763539963537E-4</v>
      </c>
      <c r="J327" s="16">
        <f t="shared" si="28"/>
        <v>1.0611890467306788E-5</v>
      </c>
    </row>
    <row r="328" spans="1:10" x14ac:dyDescent="0.25">
      <c r="A328" s="37">
        <v>326</v>
      </c>
      <c r="B328" s="4">
        <v>580</v>
      </c>
      <c r="C328" s="20">
        <f t="shared" si="25"/>
        <v>-5.3305946876453332E-3</v>
      </c>
      <c r="F328" s="19">
        <f t="shared" si="26"/>
        <v>2.8415239723952648E-5</v>
      </c>
      <c r="G328">
        <v>196</v>
      </c>
      <c r="H328" s="17">
        <f t="shared" si="27"/>
        <v>1.3632859753947041E-5</v>
      </c>
      <c r="I328" s="17">
        <f t="shared" si="29"/>
        <v>1.2198888524970462E-4</v>
      </c>
      <c r="J328" s="16">
        <f t="shared" si="28"/>
        <v>8.6704133070465418E-9</v>
      </c>
    </row>
    <row r="329" spans="1:10" x14ac:dyDescent="0.25">
      <c r="A329" s="37">
        <v>327</v>
      </c>
      <c r="B329" s="4">
        <v>599.70000000000005</v>
      </c>
      <c r="C329" s="20">
        <f t="shared" si="25"/>
        <v>3.3401426633999046E-2</v>
      </c>
      <c r="F329" s="19">
        <f t="shared" si="26"/>
        <v>1.1156553011864208E-3</v>
      </c>
      <c r="G329">
        <v>195</v>
      </c>
      <c r="H329" s="17">
        <f t="shared" si="27"/>
        <v>5.3728088612297524E-4</v>
      </c>
      <c r="I329" s="17">
        <f t="shared" si="29"/>
        <v>1.240086789948071E-4</v>
      </c>
      <c r="J329" s="16">
        <f t="shared" si="28"/>
        <v>9.8428782095376134E-7</v>
      </c>
    </row>
    <row r="330" spans="1:10" x14ac:dyDescent="0.25">
      <c r="A330" s="37">
        <v>328</v>
      </c>
      <c r="B330" s="4">
        <v>615</v>
      </c>
      <c r="C330" s="20">
        <f t="shared" si="25"/>
        <v>2.5192737632053659E-2</v>
      </c>
      <c r="F330" s="19">
        <f t="shared" si="26"/>
        <v>6.3467402939749258E-4</v>
      </c>
      <c r="G330">
        <v>194</v>
      </c>
      <c r="H330" s="17">
        <f t="shared" si="27"/>
        <v>3.0680172669906788E-4</v>
      </c>
      <c r="I330" s="17">
        <f t="shared" si="29"/>
        <v>1.2516203513417213E-4</v>
      </c>
      <c r="J330" s="16">
        <f t="shared" si="28"/>
        <v>2.6008216503117166E-7</v>
      </c>
    </row>
    <row r="331" spans="1:10" x14ac:dyDescent="0.25">
      <c r="A331" s="37">
        <v>329</v>
      </c>
      <c r="B331" s="4">
        <v>620</v>
      </c>
      <c r="C331" s="20">
        <f t="shared" si="25"/>
        <v>8.0972102326193028E-3</v>
      </c>
      <c r="F331" s="19">
        <f t="shared" si="26"/>
        <v>6.5564813551234746E-5</v>
      </c>
      <c r="G331">
        <v>193</v>
      </c>
      <c r="H331" s="17">
        <f t="shared" si="27"/>
        <v>3.1813658668426789E-5</v>
      </c>
      <c r="I331" s="17">
        <f t="shared" si="29"/>
        <v>1.2528163184875283E-4</v>
      </c>
      <c r="J331" s="16">
        <f t="shared" si="28"/>
        <v>3.5100705675203126E-9</v>
      </c>
    </row>
    <row r="332" spans="1:10" x14ac:dyDescent="0.25">
      <c r="A332" s="37">
        <v>330</v>
      </c>
      <c r="B332" s="4">
        <v>614</v>
      </c>
      <c r="C332" s="20">
        <f t="shared" si="25"/>
        <v>-9.7245498919947444E-3</v>
      </c>
      <c r="F332" s="19">
        <f t="shared" si="26"/>
        <v>9.4566870601894994E-5</v>
      </c>
      <c r="G332">
        <v>192</v>
      </c>
      <c r="H332" s="17">
        <f t="shared" si="27"/>
        <v>4.6059319682278568E-5</v>
      </c>
      <c r="I332" s="17">
        <f t="shared" si="29"/>
        <v>1.254547821100049E-4</v>
      </c>
      <c r="J332" s="16">
        <f t="shared" si="28"/>
        <v>9.251507469097105E-10</v>
      </c>
    </row>
    <row r="333" spans="1:10" x14ac:dyDescent="0.25">
      <c r="A333" s="37">
        <v>331</v>
      </c>
      <c r="B333" s="4">
        <v>595</v>
      </c>
      <c r="C333" s="20">
        <f t="shared" si="25"/>
        <v>-3.143352260151272E-2</v>
      </c>
      <c r="F333" s="19">
        <f t="shared" si="26"/>
        <v>9.8806634313981095E-4</v>
      </c>
      <c r="G333">
        <v>191</v>
      </c>
      <c r="H333" s="17">
        <f t="shared" si="27"/>
        <v>4.8305916016330236E-4</v>
      </c>
      <c r="I333" s="17">
        <f t="shared" si="29"/>
        <v>1.272707407554963E-4</v>
      </c>
      <c r="J333" s="16">
        <f t="shared" si="28"/>
        <v>7.4179298884174006E-7</v>
      </c>
    </row>
    <row r="334" spans="1:10" x14ac:dyDescent="0.25">
      <c r="A334" s="37">
        <v>332</v>
      </c>
      <c r="B334" s="4">
        <v>569.9</v>
      </c>
      <c r="C334" s="20">
        <f t="shared" si="25"/>
        <v>-4.3100498704675867E-2</v>
      </c>
      <c r="F334" s="19">
        <f t="shared" si="26"/>
        <v>1.8576529885917662E-3</v>
      </c>
      <c r="G334">
        <v>190</v>
      </c>
      <c r="H334" s="17">
        <f t="shared" si="27"/>
        <v>9.1162142028098562E-4</v>
      </c>
      <c r="I334" s="17">
        <f t="shared" si="29"/>
        <v>1.3069778848814824E-4</v>
      </c>
      <c r="J334" s="16">
        <f t="shared" si="28"/>
        <v>2.9840715166684983E-6</v>
      </c>
    </row>
    <row r="335" spans="1:10" x14ac:dyDescent="0.25">
      <c r="A335" s="37">
        <v>333</v>
      </c>
      <c r="B335" s="4">
        <v>565</v>
      </c>
      <c r="C335" s="20">
        <f t="shared" si="25"/>
        <v>-8.6351756945128554E-3</v>
      </c>
      <c r="F335" s="19">
        <f t="shared" si="26"/>
        <v>7.456625927510558E-5</v>
      </c>
      <c r="G335">
        <v>189</v>
      </c>
      <c r="H335" s="17">
        <f t="shared" si="27"/>
        <v>3.6730598241853255E-5</v>
      </c>
      <c r="I335" s="17">
        <f t="shared" si="29"/>
        <v>1.308358693961033E-4</v>
      </c>
      <c r="J335" s="16">
        <f t="shared" si="28"/>
        <v>3.1111585517714968E-9</v>
      </c>
    </row>
    <row r="336" spans="1:10" x14ac:dyDescent="0.25">
      <c r="A336" s="37">
        <v>334</v>
      </c>
      <c r="B336" s="4">
        <v>565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1.308358693961033E-4</v>
      </c>
      <c r="J336" s="16">
        <f t="shared" si="28"/>
        <v>1.6989563456959404E-8</v>
      </c>
    </row>
    <row r="337" spans="1:10" x14ac:dyDescent="0.25">
      <c r="A337" s="37">
        <v>335</v>
      </c>
      <c r="B337" s="4">
        <v>555</v>
      </c>
      <c r="C337" s="20">
        <f t="shared" si="25"/>
        <v>-1.7857617400006461E-2</v>
      </c>
      <c r="F337" s="19">
        <f t="shared" si="26"/>
        <v>3.1889449920501355E-4</v>
      </c>
      <c r="G337">
        <v>187</v>
      </c>
      <c r="H337" s="17">
        <f t="shared" si="27"/>
        <v>1.5827200442142416E-4</v>
      </c>
      <c r="I337" s="17">
        <f t="shared" si="29"/>
        <v>1.3143085948938955E-4</v>
      </c>
      <c r="J337" s="16">
        <f t="shared" si="28"/>
        <v>3.532810684090713E-8</v>
      </c>
    </row>
    <row r="338" spans="1:10" x14ac:dyDescent="0.25">
      <c r="A338" s="37">
        <v>336</v>
      </c>
      <c r="B338" s="4">
        <v>536</v>
      </c>
      <c r="C338" s="20">
        <f t="shared" si="25"/>
        <v>-3.4833952675632503E-2</v>
      </c>
      <c r="F338" s="19">
        <f t="shared" si="26"/>
        <v>1.2134042590082048E-3</v>
      </c>
      <c r="G338">
        <v>186</v>
      </c>
      <c r="H338" s="17">
        <f t="shared" si="27"/>
        <v>6.0450278242806248E-4</v>
      </c>
      <c r="I338" s="17">
        <f t="shared" si="29"/>
        <v>1.3370335972228594E-4</v>
      </c>
      <c r="J338" s="16">
        <f t="shared" si="28"/>
        <v>1.166839663547327E-6</v>
      </c>
    </row>
    <row r="339" spans="1:10" x14ac:dyDescent="0.25">
      <c r="A339" s="37">
        <v>337</v>
      </c>
      <c r="B339" s="4">
        <v>536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1.3370335972228594E-4</v>
      </c>
      <c r="J339" s="16">
        <f t="shared" si="28"/>
        <v>1.774243453843665E-8</v>
      </c>
    </row>
    <row r="340" spans="1:10" x14ac:dyDescent="0.25">
      <c r="A340" s="37">
        <v>338</v>
      </c>
      <c r="B340" s="4">
        <v>554.1</v>
      </c>
      <c r="C340" s="20">
        <f t="shared" si="25"/>
        <v>3.3211014802501999E-2</v>
      </c>
      <c r="F340" s="19">
        <f t="shared" si="26"/>
        <v>1.1029715042120069E-3</v>
      </c>
      <c r="G340">
        <v>184</v>
      </c>
      <c r="H340" s="17">
        <f t="shared" si="27"/>
        <v>5.5364133973421375E-4</v>
      </c>
      <c r="I340" s="17">
        <f t="shared" si="29"/>
        <v>1.3578465712911267E-4</v>
      </c>
      <c r="J340" s="16">
        <f t="shared" si="28"/>
        <v>9.3643806588806826E-7</v>
      </c>
    </row>
    <row r="341" spans="1:10" x14ac:dyDescent="0.25">
      <c r="A341" s="37">
        <v>339</v>
      </c>
      <c r="B341" s="4">
        <v>568</v>
      </c>
      <c r="C341" s="20">
        <f t="shared" si="25"/>
        <v>2.477624284784738E-2</v>
      </c>
      <c r="F341" s="19">
        <f t="shared" si="26"/>
        <v>6.1386220965550841E-4</v>
      </c>
      <c r="G341">
        <v>183</v>
      </c>
      <c r="H341" s="17">
        <f t="shared" si="27"/>
        <v>3.092935273404598E-4</v>
      </c>
      <c r="I341" s="17">
        <f t="shared" si="29"/>
        <v>1.3694738066545665E-4</v>
      </c>
      <c r="J341" s="16">
        <f t="shared" si="28"/>
        <v>2.2793907420814029E-7</v>
      </c>
    </row>
    <row r="342" spans="1:10" x14ac:dyDescent="0.25">
      <c r="A342" s="37">
        <v>340</v>
      </c>
      <c r="B342" s="4">
        <v>568</v>
      </c>
      <c r="C342" s="20">
        <f t="shared" si="25"/>
        <v>0</v>
      </c>
      <c r="F342" s="19">
        <f t="shared" si="26"/>
        <v>0</v>
      </c>
      <c r="G342">
        <v>182</v>
      </c>
      <c r="H342" s="17">
        <f t="shared" si="27"/>
        <v>0</v>
      </c>
      <c r="I342" s="17">
        <f t="shared" si="29"/>
        <v>1.3694738066545665E-4</v>
      </c>
      <c r="J342" s="16">
        <f t="shared" si="28"/>
        <v>1.861384233140032E-8</v>
      </c>
    </row>
    <row r="343" spans="1:10" x14ac:dyDescent="0.25">
      <c r="A343" s="37">
        <v>341</v>
      </c>
      <c r="B343" s="4">
        <v>564.9</v>
      </c>
      <c r="C343" s="20">
        <f t="shared" si="25"/>
        <v>-5.4726943899350072E-3</v>
      </c>
      <c r="F343" s="19">
        <f t="shared" si="26"/>
        <v>2.99503838856261E-5</v>
      </c>
      <c r="G343">
        <v>181</v>
      </c>
      <c r="H343" s="17">
        <f t="shared" si="27"/>
        <v>1.5204556464496664E-5</v>
      </c>
      <c r="I343" s="17">
        <f t="shared" si="29"/>
        <v>1.3700453897656957E-4</v>
      </c>
      <c r="J343" s="16">
        <f t="shared" si="28"/>
        <v>1.1350583138238531E-8</v>
      </c>
    </row>
    <row r="344" spans="1:10" x14ac:dyDescent="0.25">
      <c r="A344" s="37">
        <v>342</v>
      </c>
      <c r="B344" s="4">
        <v>540.1</v>
      </c>
      <c r="C344" s="20">
        <f t="shared" si="25"/>
        <v>-4.4894416732370906E-2</v>
      </c>
      <c r="F344" s="19">
        <f t="shared" si="26"/>
        <v>2.015508653739785E-3</v>
      </c>
      <c r="G344">
        <v>180</v>
      </c>
      <c r="H344" s="17">
        <f t="shared" si="27"/>
        <v>1.027050372188686E-3</v>
      </c>
      <c r="I344" s="17">
        <f t="shared" si="29"/>
        <v>1.4086551741676867E-4</v>
      </c>
      <c r="J344" s="16">
        <f t="shared" si="28"/>
        <v>3.5162726188725609E-6</v>
      </c>
    </row>
    <row r="345" spans="1:10" x14ac:dyDescent="0.25">
      <c r="A345" s="37">
        <v>343</v>
      </c>
      <c r="B345" s="4">
        <v>550</v>
      </c>
      <c r="C345" s="20">
        <f t="shared" si="25"/>
        <v>1.8163970627671121E-2</v>
      </c>
      <c r="F345" s="19">
        <f t="shared" si="26"/>
        <v>3.2992982896289921E-4</v>
      </c>
      <c r="G345">
        <v>179</v>
      </c>
      <c r="H345" s="17">
        <f t="shared" si="27"/>
        <v>1.687580015123483E-4</v>
      </c>
      <c r="I345" s="17">
        <f t="shared" si="29"/>
        <v>1.4149992739615627E-4</v>
      </c>
      <c r="J345" s="16">
        <f t="shared" si="28"/>
        <v>3.5706577198111283E-8</v>
      </c>
    </row>
    <row r="346" spans="1:10" x14ac:dyDescent="0.25">
      <c r="A346" s="37">
        <v>344</v>
      </c>
      <c r="B346" s="4">
        <v>543</v>
      </c>
      <c r="C346" s="20">
        <f t="shared" si="25"/>
        <v>-1.2808958292581135E-2</v>
      </c>
      <c r="F346" s="19">
        <f t="shared" si="26"/>
        <v>1.6406941254108303E-4</v>
      </c>
      <c r="G346">
        <v>178</v>
      </c>
      <c r="H346" s="17">
        <f t="shared" si="27"/>
        <v>8.423762804452318E-5</v>
      </c>
      <c r="I346" s="17">
        <f t="shared" si="29"/>
        <v>1.4181660092507027E-4</v>
      </c>
      <c r="J346" s="16">
        <f t="shared" si="28"/>
        <v>5.1919911197596418E-10</v>
      </c>
    </row>
    <row r="347" spans="1:10" x14ac:dyDescent="0.25">
      <c r="A347" s="37">
        <v>345</v>
      </c>
      <c r="B347" s="4">
        <v>546</v>
      </c>
      <c r="C347" s="20">
        <f t="shared" si="25"/>
        <v>5.5096558109696998E-3</v>
      </c>
      <c r="F347" s="19">
        <f t="shared" si="26"/>
        <v>3.035630715535218E-5</v>
      </c>
      <c r="G347">
        <v>177</v>
      </c>
      <c r="H347" s="17">
        <f t="shared" si="27"/>
        <v>1.5644553025859984E-5</v>
      </c>
      <c r="I347" s="17">
        <f t="shared" si="29"/>
        <v>1.4187541331010515E-4</v>
      </c>
      <c r="J347" s="16">
        <f t="shared" si="28"/>
        <v>1.2317837940436438E-8</v>
      </c>
    </row>
    <row r="348" spans="1:10" x14ac:dyDescent="0.25">
      <c r="A348" s="37">
        <v>346</v>
      </c>
      <c r="B348" s="4">
        <v>530</v>
      </c>
      <c r="C348" s="20">
        <f t="shared" si="25"/>
        <v>-2.974196919873753E-2</v>
      </c>
      <c r="F348" s="19">
        <f t="shared" si="26"/>
        <v>8.845847318186519E-4</v>
      </c>
      <c r="G348">
        <v>176</v>
      </c>
      <c r="H348" s="17">
        <f t="shared" si="27"/>
        <v>4.5760353928398227E-4</v>
      </c>
      <c r="I348" s="17">
        <f t="shared" si="29"/>
        <v>1.4359567693804107E-4</v>
      </c>
      <c r="J348" s="16">
        <f t="shared" si="28"/>
        <v>5.4986506864405732E-7</v>
      </c>
    </row>
    <row r="349" spans="1:10" x14ac:dyDescent="0.25">
      <c r="A349" s="37">
        <v>347</v>
      </c>
      <c r="B349" s="4">
        <v>540</v>
      </c>
      <c r="C349" s="20">
        <f t="shared" si="25"/>
        <v>1.8692133012152546E-2</v>
      </c>
      <c r="F349" s="19">
        <f t="shared" si="26"/>
        <v>3.4939583654400303E-4</v>
      </c>
      <c r="G349">
        <v>175</v>
      </c>
      <c r="H349" s="17">
        <f t="shared" si="27"/>
        <v>1.814276085125582E-4</v>
      </c>
      <c r="I349" s="17">
        <f t="shared" si="29"/>
        <v>1.442777156226979E-4</v>
      </c>
      <c r="J349" s="16">
        <f t="shared" si="28"/>
        <v>4.2296242267388159E-8</v>
      </c>
    </row>
    <row r="350" spans="1:10" x14ac:dyDescent="0.25">
      <c r="A350" s="37">
        <v>348</v>
      </c>
      <c r="B350" s="4">
        <v>547</v>
      </c>
      <c r="C350" s="20">
        <f t="shared" si="25"/>
        <v>1.2879662863661238E-2</v>
      </c>
      <c r="F350" s="19">
        <f t="shared" si="26"/>
        <v>1.6588571548157441E-4</v>
      </c>
      <c r="G350">
        <v>174</v>
      </c>
      <c r="H350" s="17">
        <f t="shared" si="27"/>
        <v>8.646301098733645E-5</v>
      </c>
      <c r="I350" s="17">
        <f t="shared" si="29"/>
        <v>1.4460275500765562E-4</v>
      </c>
      <c r="J350" s="16">
        <f t="shared" si="28"/>
        <v>4.7639889246276923E-10</v>
      </c>
    </row>
    <row r="351" spans="1:10" x14ac:dyDescent="0.25">
      <c r="A351" s="37">
        <v>349</v>
      </c>
      <c r="B351" s="4">
        <v>520</v>
      </c>
      <c r="C351" s="20">
        <f t="shared" si="25"/>
        <v>-5.0619990846508221E-2</v>
      </c>
      <c r="F351" s="19">
        <f t="shared" si="26"/>
        <v>2.5623834733005759E-3</v>
      </c>
      <c r="G351">
        <v>173</v>
      </c>
      <c r="H351" s="17">
        <f t="shared" si="27"/>
        <v>1.3406061404531422E-3</v>
      </c>
      <c r="I351" s="17">
        <f t="shared" si="29"/>
        <v>1.4964247997660503E-4</v>
      </c>
      <c r="J351" s="16">
        <f t="shared" si="28"/>
        <v>5.8240339884700937E-6</v>
      </c>
    </row>
    <row r="352" spans="1:10" x14ac:dyDescent="0.25">
      <c r="A352" s="37">
        <v>350</v>
      </c>
      <c r="B352" s="4">
        <v>518</v>
      </c>
      <c r="C352" s="20">
        <f t="shared" si="25"/>
        <v>-3.8535693159899662E-3</v>
      </c>
      <c r="F352" s="19">
        <f t="shared" si="26"/>
        <v>1.4849996473139376E-5</v>
      </c>
      <c r="G352">
        <v>172</v>
      </c>
      <c r="H352" s="17">
        <f t="shared" si="27"/>
        <v>7.7986448828723246E-6</v>
      </c>
      <c r="I352" s="17">
        <f t="shared" si="29"/>
        <v>1.4967179733101226E-4</v>
      </c>
      <c r="J352" s="16">
        <f t="shared" si="28"/>
        <v>1.8025517055484453E-8</v>
      </c>
    </row>
    <row r="353" spans="1:10" x14ac:dyDescent="0.25">
      <c r="A353" s="37">
        <v>351</v>
      </c>
      <c r="B353" s="4">
        <v>520</v>
      </c>
      <c r="C353" s="20">
        <f t="shared" si="25"/>
        <v>3.8535693159899723E-3</v>
      </c>
      <c r="F353" s="19">
        <f t="shared" si="26"/>
        <v>1.4849996473139424E-5</v>
      </c>
      <c r="G353">
        <v>171</v>
      </c>
      <c r="H353" s="17">
        <f t="shared" si="27"/>
        <v>7.828072865550345E-6</v>
      </c>
      <c r="I353" s="17">
        <f t="shared" si="29"/>
        <v>1.4970122531369025E-4</v>
      </c>
      <c r="J353" s="16">
        <f t="shared" si="28"/>
        <v>1.8033390160654693E-8</v>
      </c>
    </row>
    <row r="354" spans="1:10" x14ac:dyDescent="0.25">
      <c r="A354" s="37">
        <v>352</v>
      </c>
      <c r="B354" s="4">
        <v>520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1.4970122531369025E-4</v>
      </c>
      <c r="J354" s="16">
        <f t="shared" si="28"/>
        <v>2.2242278834345271E-8</v>
      </c>
    </row>
    <row r="355" spans="1:10" x14ac:dyDescent="0.25">
      <c r="A355" s="37">
        <v>353</v>
      </c>
      <c r="B355" s="4">
        <v>517</v>
      </c>
      <c r="C355" s="20">
        <f t="shared" si="25"/>
        <v>-5.7859370670438875E-3</v>
      </c>
      <c r="F355" s="19">
        <f t="shared" si="26"/>
        <v>3.3477067743792426E-5</v>
      </c>
      <c r="G355">
        <v>169</v>
      </c>
      <c r="H355" s="17">
        <f t="shared" si="27"/>
        <v>1.7780638380877205E-5</v>
      </c>
      <c r="I355" s="17">
        <f t="shared" si="29"/>
        <v>1.4976806785939252E-4</v>
      </c>
      <c r="J355" s="16">
        <f t="shared" si="28"/>
        <v>1.3392965070530627E-8</v>
      </c>
    </row>
    <row r="356" spans="1:10" x14ac:dyDescent="0.25">
      <c r="A356" s="37">
        <v>354</v>
      </c>
      <c r="B356" s="4">
        <v>522</v>
      </c>
      <c r="C356" s="20">
        <f t="shared" si="25"/>
        <v>9.6247133742096928E-3</v>
      </c>
      <c r="F356" s="19">
        <f t="shared" si="26"/>
        <v>9.2635107535690933E-5</v>
      </c>
      <c r="G356">
        <v>168</v>
      </c>
      <c r="H356" s="17">
        <f t="shared" si="27"/>
        <v>4.9386842741174538E-5</v>
      </c>
      <c r="I356" s="17">
        <f t="shared" si="29"/>
        <v>1.4995372723912366E-4</v>
      </c>
      <c r="J356" s="16">
        <f t="shared" si="28"/>
        <v>3.2211187207957285E-9</v>
      </c>
    </row>
    <row r="357" spans="1:10" x14ac:dyDescent="0.25">
      <c r="A357" s="37">
        <v>355</v>
      </c>
      <c r="B357" s="4">
        <v>560</v>
      </c>
      <c r="C357" s="20">
        <f t="shared" si="25"/>
        <v>7.0269195846556151E-2</v>
      </c>
      <c r="F357" s="19">
        <f t="shared" si="26"/>
        <v>4.9377598849216645E-3</v>
      </c>
      <c r="G357">
        <v>167</v>
      </c>
      <c r="H357" s="17">
        <f t="shared" si="27"/>
        <v>2.642416878215969E-3</v>
      </c>
      <c r="I357" s="17">
        <f t="shared" si="29"/>
        <v>1.5988733407387755E-4</v>
      </c>
      <c r="J357" s="16">
        <f t="shared" si="28"/>
        <v>2.2833810074255593E-5</v>
      </c>
    </row>
    <row r="358" spans="1:10" x14ac:dyDescent="0.25">
      <c r="A358" s="37">
        <v>356</v>
      </c>
      <c r="B358" s="4">
        <v>570</v>
      </c>
      <c r="C358" s="20">
        <f t="shared" si="25"/>
        <v>1.7699577099400857E-2</v>
      </c>
      <c r="F358" s="19">
        <f t="shared" si="26"/>
        <v>3.1327502949763525E-4</v>
      </c>
      <c r="G358">
        <v>166</v>
      </c>
      <c r="H358" s="17">
        <f t="shared" si="27"/>
        <v>1.6828013890375651E-4</v>
      </c>
      <c r="I358" s="17">
        <f t="shared" si="29"/>
        <v>1.6051994762995516E-4</v>
      </c>
      <c r="J358" s="16">
        <f t="shared" si="28"/>
        <v>2.3518836462505636E-8</v>
      </c>
    </row>
    <row r="359" spans="1:10" x14ac:dyDescent="0.25">
      <c r="A359" s="37">
        <v>357</v>
      </c>
      <c r="B359" s="4">
        <v>570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1.6051994762995516E-4</v>
      </c>
      <c r="J359" s="16">
        <f t="shared" si="28"/>
        <v>2.5573289169529114E-8</v>
      </c>
    </row>
    <row r="360" spans="1:10" x14ac:dyDescent="0.25">
      <c r="A360" s="37">
        <v>358</v>
      </c>
      <c r="B360" s="4">
        <v>575.6</v>
      </c>
      <c r="C360" s="20">
        <f t="shared" si="25"/>
        <v>9.7766141846169913E-3</v>
      </c>
      <c r="F360" s="19">
        <f t="shared" si="26"/>
        <v>9.5582184914854161E-5</v>
      </c>
      <c r="G360">
        <v>164</v>
      </c>
      <c r="H360" s="17">
        <f t="shared" si="27"/>
        <v>5.1731546942037277E-5</v>
      </c>
      <c r="I360" s="17">
        <f t="shared" si="29"/>
        <v>1.6071442142873848E-4</v>
      </c>
      <c r="J360" s="16">
        <f t="shared" si="28"/>
        <v>4.1638711301765699E-9</v>
      </c>
    </row>
    <row r="361" spans="1:10" x14ac:dyDescent="0.25">
      <c r="A361" s="37">
        <v>359</v>
      </c>
      <c r="B361" s="4">
        <v>550</v>
      </c>
      <c r="C361" s="20">
        <f t="shared" si="25"/>
        <v>-4.5494696786696182E-2</v>
      </c>
      <c r="F361" s="19">
        <f t="shared" si="26"/>
        <v>2.0697674357134238E-3</v>
      </c>
      <c r="G361">
        <v>163</v>
      </c>
      <c r="H361" s="17">
        <f t="shared" si="27"/>
        <v>1.1244386783282661E-3</v>
      </c>
      <c r="I361" s="17">
        <f t="shared" si="29"/>
        <v>1.6494151058805561E-4</v>
      </c>
      <c r="J361" s="16">
        <f t="shared" si="28"/>
        <v>3.6307244124806809E-6</v>
      </c>
    </row>
    <row r="362" spans="1:10" x14ac:dyDescent="0.25">
      <c r="A362" s="37">
        <v>360</v>
      </c>
      <c r="B362" s="4">
        <v>540</v>
      </c>
      <c r="C362" s="20">
        <f t="shared" si="25"/>
        <v>-1.8349138668196541E-2</v>
      </c>
      <c r="F362" s="19">
        <f t="shared" si="26"/>
        <v>3.3669088986470553E-4</v>
      </c>
      <c r="G362">
        <v>162</v>
      </c>
      <c r="H362" s="17">
        <f t="shared" si="27"/>
        <v>1.836036481928772E-4</v>
      </c>
      <c r="I362" s="17">
        <f t="shared" si="29"/>
        <v>1.6563172963320714E-4</v>
      </c>
      <c r="J362" s="16">
        <f t="shared" si="28"/>
        <v>2.9474646512847699E-8</v>
      </c>
    </row>
    <row r="363" spans="1:10" x14ac:dyDescent="0.25">
      <c r="A363" s="37">
        <v>361</v>
      </c>
      <c r="B363" s="4">
        <v>550</v>
      </c>
      <c r="C363" s="20">
        <f t="shared" si="25"/>
        <v>1.8349138668196617E-2</v>
      </c>
      <c r="F363" s="19">
        <f t="shared" si="26"/>
        <v>3.3669088986470835E-4</v>
      </c>
      <c r="G363">
        <v>161</v>
      </c>
      <c r="H363" s="17">
        <f t="shared" si="27"/>
        <v>1.8429647176156094E-4</v>
      </c>
      <c r="I363" s="17">
        <f t="shared" si="29"/>
        <v>1.6632455320188933E-4</v>
      </c>
      <c r="J363" s="16">
        <f t="shared" si="28"/>
        <v>2.9238126794677451E-8</v>
      </c>
    </row>
    <row r="364" spans="1:10" x14ac:dyDescent="0.25">
      <c r="A364" s="37">
        <v>362</v>
      </c>
      <c r="B364" s="4">
        <v>546</v>
      </c>
      <c r="C364" s="20">
        <f t="shared" si="25"/>
        <v>-7.2993024816116079E-3</v>
      </c>
      <c r="F364" s="19">
        <f t="shared" si="26"/>
        <v>5.3279816718061381E-5</v>
      </c>
      <c r="G364">
        <v>160</v>
      </c>
      <c r="H364" s="17">
        <f t="shared" si="27"/>
        <v>2.9274136422684399E-5</v>
      </c>
      <c r="I364" s="17">
        <f t="shared" si="29"/>
        <v>1.6643460312022252E-4</v>
      </c>
      <c r="J364" s="16">
        <f t="shared" si="28"/>
        <v>1.2662800765543977E-8</v>
      </c>
    </row>
    <row r="365" spans="1:10" x14ac:dyDescent="0.25">
      <c r="A365" s="37">
        <v>363</v>
      </c>
      <c r="B365" s="4">
        <v>570</v>
      </c>
      <c r="C365" s="20">
        <f t="shared" si="25"/>
        <v>4.3017385083690858E-2</v>
      </c>
      <c r="F365" s="19">
        <f t="shared" si="26"/>
        <v>1.8504954194385487E-3</v>
      </c>
      <c r="G365">
        <v>159</v>
      </c>
      <c r="H365" s="17">
        <f t="shared" si="27"/>
        <v>1.0205754079797805E-3</v>
      </c>
      <c r="I365" s="17">
        <f t="shared" si="29"/>
        <v>1.7027124030327532E-4</v>
      </c>
      <c r="J365" s="16">
        <f t="shared" si="28"/>
        <v>2.8253047204363296E-6</v>
      </c>
    </row>
    <row r="366" spans="1:10" x14ac:dyDescent="0.25">
      <c r="A366" s="37">
        <v>364</v>
      </c>
      <c r="B366" s="4">
        <v>570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1.7027124030327532E-4</v>
      </c>
      <c r="J366" s="16">
        <f t="shared" si="28"/>
        <v>2.8774724208328014E-8</v>
      </c>
    </row>
    <row r="367" spans="1:10" x14ac:dyDescent="0.25">
      <c r="A367" s="37">
        <v>365</v>
      </c>
      <c r="B367" s="4">
        <v>570</v>
      </c>
      <c r="C367" s="20">
        <f t="shared" si="25"/>
        <v>0</v>
      </c>
      <c r="F367" s="19">
        <f t="shared" si="26"/>
        <v>0</v>
      </c>
      <c r="G367">
        <v>157</v>
      </c>
      <c r="H367" s="17">
        <f t="shared" si="27"/>
        <v>0</v>
      </c>
      <c r="I367" s="17">
        <f t="shared" si="29"/>
        <v>1.7027124030327532E-4</v>
      </c>
      <c r="J367" s="16">
        <f t="shared" si="28"/>
        <v>2.8774724208328014E-8</v>
      </c>
    </row>
    <row r="368" spans="1:10" x14ac:dyDescent="0.25">
      <c r="A368" s="37">
        <v>366</v>
      </c>
      <c r="B368" s="4">
        <v>590</v>
      </c>
      <c r="C368" s="20">
        <f t="shared" si="25"/>
        <v>3.4486176071169404E-2</v>
      </c>
      <c r="F368" s="19">
        <f t="shared" si="26"/>
        <v>1.1892963400116972E-3</v>
      </c>
      <c r="G368">
        <v>156</v>
      </c>
      <c r="H368" s="17">
        <f t="shared" si="27"/>
        <v>6.6336768424449472E-4</v>
      </c>
      <c r="I368" s="17">
        <f t="shared" si="29"/>
        <v>1.7276503067242214E-4</v>
      </c>
      <c r="J368" s="16">
        <f t="shared" si="28"/>
        <v>1.0346567450938815E-6</v>
      </c>
    </row>
    <row r="369" spans="1:10" x14ac:dyDescent="0.25">
      <c r="A369" s="37">
        <v>367</v>
      </c>
      <c r="B369" s="4">
        <v>552</v>
      </c>
      <c r="C369" s="20">
        <f t="shared" si="25"/>
        <v>-6.6574490622669805E-2</v>
      </c>
      <c r="F369" s="19">
        <f t="shared" si="26"/>
        <v>4.4321628016679498E-3</v>
      </c>
      <c r="G369">
        <v>155</v>
      </c>
      <c r="H369" s="17">
        <f t="shared" si="27"/>
        <v>2.4815078188079715E-3</v>
      </c>
      <c r="I369" s="17">
        <f t="shared" si="29"/>
        <v>1.8209373396395153E-4</v>
      </c>
      <c r="J369" s="16">
        <f t="shared" si="28"/>
        <v>1.8068906257572113E-5</v>
      </c>
    </row>
    <row r="370" spans="1:10" x14ac:dyDescent="0.25">
      <c r="A370" s="37">
        <v>368</v>
      </c>
      <c r="B370" s="4">
        <v>559.79999999999995</v>
      </c>
      <c r="C370" s="20">
        <f t="shared" si="25"/>
        <v>1.4031530804257697E-2</v>
      </c>
      <c r="F370" s="19">
        <f t="shared" si="26"/>
        <v>1.9688385671083267E-4</v>
      </c>
      <c r="G370">
        <v>154</v>
      </c>
      <c r="H370" s="17">
        <f t="shared" si="27"/>
        <v>1.106485599655601E-4</v>
      </c>
      <c r="I370" s="17">
        <f t="shared" si="29"/>
        <v>1.82509693800036E-4</v>
      </c>
      <c r="J370" s="16">
        <f t="shared" si="28"/>
        <v>2.2681171638872557E-10</v>
      </c>
    </row>
    <row r="371" spans="1:10" x14ac:dyDescent="0.25">
      <c r="A371" s="37">
        <v>369</v>
      </c>
      <c r="B371" s="4">
        <v>558</v>
      </c>
      <c r="C371" s="20">
        <f t="shared" si="25"/>
        <v>-3.2206147000421719E-3</v>
      </c>
      <c r="F371" s="19">
        <f t="shared" si="26"/>
        <v>1.0372359046127729E-5</v>
      </c>
      <c r="G371">
        <v>153</v>
      </c>
      <c r="H371" s="17">
        <f t="shared" si="27"/>
        <v>5.8512535080818925E-6</v>
      </c>
      <c r="I371" s="17">
        <f t="shared" si="29"/>
        <v>1.8253169034884666E-4</v>
      </c>
      <c r="J371" s="16">
        <f t="shared" si="28"/>
        <v>2.9403038446605418E-8</v>
      </c>
    </row>
    <row r="372" spans="1:10" x14ac:dyDescent="0.25">
      <c r="A372" s="37">
        <v>370</v>
      </c>
      <c r="B372" s="4">
        <v>550</v>
      </c>
      <c r="C372" s="20">
        <f t="shared" si="25"/>
        <v>-1.444068415479436E-2</v>
      </c>
      <c r="F372" s="19">
        <f t="shared" si="26"/>
        <v>2.0853335885852892E-4</v>
      </c>
      <c r="G372">
        <v>152</v>
      </c>
      <c r="H372" s="17">
        <f t="shared" si="27"/>
        <v>1.1808170786522645E-4</v>
      </c>
      <c r="I372" s="17">
        <f t="shared" si="29"/>
        <v>1.8297559353080837E-4</v>
      </c>
      <c r="J372" s="16">
        <f t="shared" si="28"/>
        <v>6.8883274420772498E-10</v>
      </c>
    </row>
    <row r="373" spans="1:10" x14ac:dyDescent="0.25">
      <c r="A373" s="37">
        <v>371</v>
      </c>
      <c r="B373" s="4">
        <v>555</v>
      </c>
      <c r="C373" s="20">
        <f t="shared" si="25"/>
        <v>9.0498355199178562E-3</v>
      </c>
      <c r="F373" s="19">
        <f t="shared" si="26"/>
        <v>8.1899522937566889E-5</v>
      </c>
      <c r="G373">
        <v>151</v>
      </c>
      <c r="H373" s="17">
        <f t="shared" si="27"/>
        <v>4.6550481132410862E-5</v>
      </c>
      <c r="I373" s="17">
        <f t="shared" si="29"/>
        <v>1.8315059020954975E-4</v>
      </c>
      <c r="J373" s="16">
        <f t="shared" si="28"/>
        <v>1.011282674456114E-8</v>
      </c>
    </row>
    <row r="374" spans="1:10" x14ac:dyDescent="0.25">
      <c r="A374" s="37">
        <v>372</v>
      </c>
      <c r="B374" s="4">
        <v>549</v>
      </c>
      <c r="C374" s="20">
        <f t="shared" si="25"/>
        <v>-1.0869672236903879E-2</v>
      </c>
      <c r="F374" s="19">
        <f t="shared" si="26"/>
        <v>1.1814977453771898E-4</v>
      </c>
      <c r="G374">
        <v>150</v>
      </c>
      <c r="H374" s="17">
        <f t="shared" si="27"/>
        <v>6.7407995678104025E-5</v>
      </c>
      <c r="I374" s="17">
        <f t="shared" si="29"/>
        <v>1.8340399629853792E-4</v>
      </c>
      <c r="J374" s="16">
        <f t="shared" si="28"/>
        <v>4.1686073641311281E-9</v>
      </c>
    </row>
    <row r="375" spans="1:10" x14ac:dyDescent="0.25">
      <c r="A375" s="37">
        <v>373</v>
      </c>
      <c r="B375" s="4">
        <v>540</v>
      </c>
      <c r="C375" s="20">
        <f t="shared" si="25"/>
        <v>-1.6529301951210582E-2</v>
      </c>
      <c r="F375" s="19">
        <f t="shared" si="26"/>
        <v>2.7321782299429394E-4</v>
      </c>
      <c r="G375">
        <v>149</v>
      </c>
      <c r="H375" s="17">
        <f t="shared" si="27"/>
        <v>1.5646718091988422E-4</v>
      </c>
      <c r="I375" s="17">
        <f t="shared" si="29"/>
        <v>1.8399220153996441E-4</v>
      </c>
      <c r="J375" s="16">
        <f t="shared" si="28"/>
        <v>8.0851210521296168E-9</v>
      </c>
    </row>
    <row r="376" spans="1:10" x14ac:dyDescent="0.25">
      <c r="A376" s="37">
        <v>374</v>
      </c>
      <c r="B376" s="4">
        <v>548</v>
      </c>
      <c r="C376" s="20">
        <f t="shared" si="25"/>
        <v>1.4706147389695487E-2</v>
      </c>
      <c r="F376" s="19">
        <f t="shared" si="26"/>
        <v>2.1627077104744739E-4</v>
      </c>
      <c r="G376">
        <v>148</v>
      </c>
      <c r="H376" s="17">
        <f t="shared" si="27"/>
        <v>1.2432193888252743E-4</v>
      </c>
      <c r="I376" s="17">
        <f t="shared" si="29"/>
        <v>1.8445956354933333E-4</v>
      </c>
      <c r="J376" s="16">
        <f t="shared" si="28"/>
        <v>1.0565518929982733E-9</v>
      </c>
    </row>
    <row r="377" spans="1:10" x14ac:dyDescent="0.25">
      <c r="A377" s="37">
        <v>375</v>
      </c>
      <c r="B377" s="4">
        <v>548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1.8445956354933333E-4</v>
      </c>
      <c r="J377" s="16">
        <f t="shared" si="28"/>
        <v>3.3769989385389989E-8</v>
      </c>
    </row>
    <row r="378" spans="1:10" x14ac:dyDescent="0.25">
      <c r="A378" s="37">
        <v>376</v>
      </c>
      <c r="B378" s="4">
        <v>550</v>
      </c>
      <c r="C378" s="20">
        <f t="shared" si="25"/>
        <v>3.6429912785010087E-3</v>
      </c>
      <c r="F378" s="19">
        <f t="shared" si="26"/>
        <v>1.3271385455234414E-5</v>
      </c>
      <c r="G378">
        <v>146</v>
      </c>
      <c r="H378" s="17">
        <f t="shared" si="27"/>
        <v>7.6866594124101844E-6</v>
      </c>
      <c r="I378" s="17">
        <f t="shared" si="29"/>
        <v>1.844884599180725E-4</v>
      </c>
      <c r="J378" s="16">
        <f t="shared" si="28"/>
        <v>2.9078273995587579E-8</v>
      </c>
    </row>
    <row r="379" spans="1:10" x14ac:dyDescent="0.25">
      <c r="A379" s="37">
        <v>377</v>
      </c>
      <c r="B379" s="4">
        <v>548</v>
      </c>
      <c r="C379" s="20">
        <f t="shared" si="25"/>
        <v>-3.6429912785010919E-3</v>
      </c>
      <c r="F379" s="19">
        <f t="shared" si="26"/>
        <v>1.327138545523502E-5</v>
      </c>
      <c r="G379">
        <v>145</v>
      </c>
      <c r="H379" s="17">
        <f t="shared" si="27"/>
        <v>7.7156648208420528E-6</v>
      </c>
      <c r="I379" s="17">
        <f t="shared" si="29"/>
        <v>1.8451746532650401E-4</v>
      </c>
      <c r="J379" s="16">
        <f t="shared" si="28"/>
        <v>2.9088129852141856E-8</v>
      </c>
    </row>
    <row r="380" spans="1:10" x14ac:dyDescent="0.25">
      <c r="A380" s="37">
        <v>378</v>
      </c>
      <c r="B380" s="4">
        <v>548</v>
      </c>
      <c r="C380" s="20">
        <f t="shared" si="25"/>
        <v>0</v>
      </c>
      <c r="F380" s="19">
        <f t="shared" si="26"/>
        <v>0</v>
      </c>
      <c r="G380">
        <v>144</v>
      </c>
      <c r="H380" s="17">
        <f t="shared" si="27"/>
        <v>0</v>
      </c>
      <c r="I380" s="17">
        <f t="shared" si="29"/>
        <v>1.8451746532650401E-4</v>
      </c>
      <c r="J380" s="16">
        <f t="shared" si="28"/>
        <v>3.3791193482953543E-8</v>
      </c>
    </row>
    <row r="381" spans="1:10" x14ac:dyDescent="0.25">
      <c r="A381" s="37">
        <v>379</v>
      </c>
      <c r="B381" s="4">
        <v>548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1.8451746532650401E-4</v>
      </c>
      <c r="J381" s="16">
        <f t="shared" si="28"/>
        <v>3.3791193482953543E-8</v>
      </c>
    </row>
    <row r="382" spans="1:10" x14ac:dyDescent="0.25">
      <c r="A382" s="37">
        <v>380</v>
      </c>
      <c r="B382" s="4">
        <v>548</v>
      </c>
      <c r="C382" s="20">
        <f t="shared" si="25"/>
        <v>0</v>
      </c>
      <c r="F382" s="19">
        <f t="shared" si="26"/>
        <v>0</v>
      </c>
      <c r="G382">
        <v>142</v>
      </c>
      <c r="H382" s="17">
        <f t="shared" si="27"/>
        <v>0</v>
      </c>
      <c r="I382" s="17">
        <f t="shared" si="29"/>
        <v>1.8451746532650401E-4</v>
      </c>
      <c r="J382" s="16">
        <f t="shared" si="28"/>
        <v>3.3791193482953543E-8</v>
      </c>
    </row>
    <row r="383" spans="1:10" x14ac:dyDescent="0.25">
      <c r="A383" s="37">
        <v>381</v>
      </c>
      <c r="B383" s="4">
        <v>539</v>
      </c>
      <c r="C383" s="20">
        <f t="shared" si="25"/>
        <v>-1.6559716039018332E-2</v>
      </c>
      <c r="F383" s="19">
        <f t="shared" si="26"/>
        <v>2.7422419529292099E-4</v>
      </c>
      <c r="G383">
        <v>141</v>
      </c>
      <c r="H383" s="17">
        <f t="shared" si="27"/>
        <v>1.618473971152209E-4</v>
      </c>
      <c r="I383" s="17">
        <f t="shared" si="29"/>
        <v>1.851258963516859E-4</v>
      </c>
      <c r="J383" s="16">
        <f t="shared" si="28"/>
        <v>8.0630056370411223E-9</v>
      </c>
    </row>
    <row r="384" spans="1:10" x14ac:dyDescent="0.25">
      <c r="A384" s="37">
        <v>382</v>
      </c>
      <c r="B384" s="4">
        <v>548</v>
      </c>
      <c r="C384" s="20">
        <f t="shared" si="25"/>
        <v>1.6559716039018339E-2</v>
      </c>
      <c r="F384" s="19">
        <f t="shared" si="26"/>
        <v>2.7422419529292126E-4</v>
      </c>
      <c r="G384">
        <v>140</v>
      </c>
      <c r="H384" s="17">
        <f t="shared" si="27"/>
        <v>1.6245812403897748E-4</v>
      </c>
      <c r="I384" s="17">
        <f t="shared" si="29"/>
        <v>1.8573662327544231E-4</v>
      </c>
      <c r="J384" s="16">
        <f t="shared" si="28"/>
        <v>7.9541086216796589E-9</v>
      </c>
    </row>
    <row r="385" spans="1:10" x14ac:dyDescent="0.25">
      <c r="A385" s="37">
        <v>383</v>
      </c>
      <c r="B385" s="4">
        <v>534</v>
      </c>
      <c r="C385" s="20">
        <f t="shared" si="25"/>
        <v>-2.5879447987820721E-2</v>
      </c>
      <c r="F385" s="19">
        <f t="shared" si="26"/>
        <v>6.6974582815431793E-4</v>
      </c>
      <c r="G385">
        <v>139</v>
      </c>
      <c r="H385" s="17">
        <f t="shared" si="27"/>
        <v>3.9827348563605225E-4</v>
      </c>
      <c r="I385" s="17">
        <f t="shared" si="29"/>
        <v>1.8723384812729333E-4</v>
      </c>
      <c r="J385" s="16">
        <f t="shared" si="28"/>
        <v>2.3349755386443305E-7</v>
      </c>
    </row>
    <row r="386" spans="1:10" x14ac:dyDescent="0.25">
      <c r="A386" s="37">
        <v>384</v>
      </c>
      <c r="B386" s="4">
        <v>547</v>
      </c>
      <c r="C386" s="20">
        <f t="shared" si="25"/>
        <v>2.4052963461786318E-2</v>
      </c>
      <c r="F386" s="19">
        <f t="shared" si="26"/>
        <v>5.7854505129402759E-4</v>
      </c>
      <c r="G386">
        <v>138</v>
      </c>
      <c r="H386" s="17">
        <f t="shared" si="27"/>
        <v>3.4533792539016351E-4</v>
      </c>
      <c r="I386" s="17">
        <f t="shared" si="29"/>
        <v>1.8853207294724359E-4</v>
      </c>
      <c r="J386" s="16">
        <f t="shared" si="28"/>
        <v>1.5266346620053584E-7</v>
      </c>
    </row>
    <row r="387" spans="1:10" x14ac:dyDescent="0.25">
      <c r="A387" s="37">
        <v>385</v>
      </c>
      <c r="B387" s="4">
        <v>548</v>
      </c>
      <c r="C387" s="20">
        <f t="shared" si="25"/>
        <v>1.8264845260342812E-3</v>
      </c>
      <c r="F387" s="19">
        <f t="shared" si="26"/>
        <v>3.3360457238426727E-6</v>
      </c>
      <c r="G387">
        <v>137</v>
      </c>
      <c r="H387" s="17">
        <f t="shared" si="27"/>
        <v>1.9988251333757915E-6</v>
      </c>
      <c r="I387" s="17">
        <f t="shared" si="29"/>
        <v>1.8853958710716667E-4</v>
      </c>
      <c r="J387" s="16">
        <f t="shared" si="28"/>
        <v>3.4038318947361822E-8</v>
      </c>
    </row>
    <row r="388" spans="1:10" x14ac:dyDescent="0.25">
      <c r="A388" s="37">
        <v>386</v>
      </c>
      <c r="B388" s="4">
        <v>536</v>
      </c>
      <c r="C388" s="20">
        <f t="shared" ref="C388:C451" si="30">LN(B388/B387)</f>
        <v>-2.2141125877213518E-2</v>
      </c>
      <c r="F388" s="19">
        <f t="shared" ref="F388:F451" si="31">C388^2</f>
        <v>4.9022945511061414E-4</v>
      </c>
      <c r="G388">
        <v>136</v>
      </c>
      <c r="H388" s="17">
        <f t="shared" ref="H388:H451" si="32">F388*($E$7^(G388-1))</f>
        <v>2.9483424393603668E-4</v>
      </c>
      <c r="I388" s="17">
        <f t="shared" si="29"/>
        <v>1.8964795402868733E-4</v>
      </c>
      <c r="J388" s="16">
        <f t="shared" ref="J388:J451" si="33">(F388-($E$7*I388))^2</f>
        <v>9.0778341030313073E-8</v>
      </c>
    </row>
    <row r="389" spans="1:10" x14ac:dyDescent="0.25">
      <c r="A389" s="37">
        <v>387</v>
      </c>
      <c r="B389" s="4">
        <v>545</v>
      </c>
      <c r="C389" s="20">
        <f t="shared" si="30"/>
        <v>1.665163359244216E-2</v>
      </c>
      <c r="F389" s="19">
        <f t="shared" si="31"/>
        <v>2.7727690129694823E-4</v>
      </c>
      <c r="G389">
        <v>135</v>
      </c>
      <c r="H389" s="17">
        <f t="shared" si="32"/>
        <v>1.6738939067408373E-4</v>
      </c>
      <c r="I389" s="17">
        <f t="shared" ref="I389:I452" si="34">(1-$E$7)*H389+I388</f>
        <v>1.9027721900537336E-4</v>
      </c>
      <c r="J389" s="16">
        <f t="shared" si="33"/>
        <v>7.6939193326985307E-9</v>
      </c>
    </row>
    <row r="390" spans="1:10" x14ac:dyDescent="0.25">
      <c r="A390" s="37">
        <v>388</v>
      </c>
      <c r="B390" s="4">
        <v>550</v>
      </c>
      <c r="C390" s="20">
        <f t="shared" si="30"/>
        <v>9.1324835632724723E-3</v>
      </c>
      <c r="F390" s="19">
        <f t="shared" si="31"/>
        <v>8.3402256033441869E-5</v>
      </c>
      <c r="G390">
        <v>134</v>
      </c>
      <c r="H390" s="17">
        <f t="shared" si="32"/>
        <v>5.0539128615968595E-5</v>
      </c>
      <c r="I390" s="17">
        <f t="shared" si="34"/>
        <v>1.9046721015990347E-4</v>
      </c>
      <c r="J390" s="16">
        <f t="shared" si="33"/>
        <v>1.1310095544529907E-8</v>
      </c>
    </row>
    <row r="391" spans="1:10" x14ac:dyDescent="0.25">
      <c r="A391" s="37">
        <v>389</v>
      </c>
      <c r="B391" s="4">
        <v>559</v>
      </c>
      <c r="C391" s="20">
        <f t="shared" si="30"/>
        <v>1.6231194928582552E-2</v>
      </c>
      <c r="F391" s="19">
        <f t="shared" si="31"/>
        <v>2.6345168880964398E-4</v>
      </c>
      <c r="G391">
        <v>133</v>
      </c>
      <c r="H391" s="17">
        <f t="shared" si="32"/>
        <v>1.6024579893311497E-4</v>
      </c>
      <c r="I391" s="17">
        <f t="shared" si="34"/>
        <v>1.9106962031578974E-4</v>
      </c>
      <c r="J391" s="16">
        <f t="shared" si="33"/>
        <v>5.3436617959494077E-9</v>
      </c>
    </row>
    <row r="392" spans="1:10" x14ac:dyDescent="0.25">
      <c r="A392" s="37">
        <v>390</v>
      </c>
      <c r="B392" s="4">
        <v>570</v>
      </c>
      <c r="C392" s="20">
        <f t="shared" si="30"/>
        <v>1.9486887673496694E-2</v>
      </c>
      <c r="F392" s="19">
        <f t="shared" si="31"/>
        <v>3.7973879119947737E-4</v>
      </c>
      <c r="G392">
        <v>132</v>
      </c>
      <c r="H392" s="17">
        <f t="shared" si="32"/>
        <v>2.3184959631984264E-4</v>
      </c>
      <c r="I392" s="17">
        <f t="shared" si="34"/>
        <v>1.9194120978890597E-4</v>
      </c>
      <c r="J392" s="16">
        <f t="shared" si="33"/>
        <v>3.5539467561522895E-8</v>
      </c>
    </row>
    <row r="393" spans="1:10" x14ac:dyDescent="0.25">
      <c r="A393" s="37">
        <v>391</v>
      </c>
      <c r="B393" s="4">
        <v>570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1.9194120978890597E-4</v>
      </c>
      <c r="J393" s="16">
        <f t="shared" si="33"/>
        <v>3.6564953569394213E-8</v>
      </c>
    </row>
    <row r="394" spans="1:10" x14ac:dyDescent="0.25">
      <c r="A394" s="37">
        <v>392</v>
      </c>
      <c r="B394" s="4">
        <v>555</v>
      </c>
      <c r="C394" s="20">
        <f t="shared" si="30"/>
        <v>-2.6668247082161294E-2</v>
      </c>
      <c r="F394" s="19">
        <f t="shared" si="31"/>
        <v>7.1119540243520438E-4</v>
      </c>
      <c r="G394">
        <v>130</v>
      </c>
      <c r="H394" s="17">
        <f t="shared" si="32"/>
        <v>4.3750372014273717E-4</v>
      </c>
      <c r="I394" s="17">
        <f t="shared" si="34"/>
        <v>1.935859124020585E-4</v>
      </c>
      <c r="J394" s="16">
        <f t="shared" si="33"/>
        <v>2.6867348948525468E-7</v>
      </c>
    </row>
    <row r="395" spans="1:10" x14ac:dyDescent="0.25">
      <c r="A395" s="37">
        <v>393</v>
      </c>
      <c r="B395" s="4">
        <v>570</v>
      </c>
      <c r="C395" s="20">
        <f t="shared" si="30"/>
        <v>2.6668247082161273E-2</v>
      </c>
      <c r="F395" s="19">
        <f t="shared" si="31"/>
        <v>7.111954024352033E-4</v>
      </c>
      <c r="G395">
        <v>129</v>
      </c>
      <c r="H395" s="17">
        <f t="shared" si="32"/>
        <v>4.3915462899822181E-4</v>
      </c>
      <c r="I395" s="17">
        <f t="shared" si="34"/>
        <v>1.9523682125754379E-4</v>
      </c>
      <c r="J395" s="16">
        <f t="shared" si="33"/>
        <v>2.6697117332119678E-7</v>
      </c>
    </row>
    <row r="396" spans="1:10" x14ac:dyDescent="0.25">
      <c r="A396" s="37">
        <v>394</v>
      </c>
      <c r="B396" s="4">
        <v>579</v>
      </c>
      <c r="C396" s="20">
        <f t="shared" si="30"/>
        <v>1.5666116744399456E-2</v>
      </c>
      <c r="F396" s="19">
        <f t="shared" si="31"/>
        <v>2.4542721384915301E-4</v>
      </c>
      <c r="G396">
        <v>128</v>
      </c>
      <c r="H396" s="17">
        <f t="shared" si="32"/>
        <v>1.5212022400976725E-4</v>
      </c>
      <c r="I396" s="17">
        <f t="shared" si="34"/>
        <v>1.9580868503474912E-4</v>
      </c>
      <c r="J396" s="16">
        <f t="shared" si="33"/>
        <v>2.535588773682824E-9</v>
      </c>
    </row>
    <row r="397" spans="1:10" x14ac:dyDescent="0.25">
      <c r="A397" s="37">
        <v>395</v>
      </c>
      <c r="B397" s="4">
        <v>575</v>
      </c>
      <c r="C397" s="20">
        <f t="shared" si="30"/>
        <v>-6.9324367756447907E-3</v>
      </c>
      <c r="F397" s="19">
        <f t="shared" si="31"/>
        <v>4.805867964831234E-5</v>
      </c>
      <c r="G397">
        <v>127</v>
      </c>
      <c r="H397" s="17">
        <f t="shared" si="32"/>
        <v>2.9900041332608541E-5</v>
      </c>
      <c r="I397" s="17">
        <f t="shared" si="34"/>
        <v>1.9592108791008253E-4</v>
      </c>
      <c r="J397" s="16">
        <f t="shared" si="33"/>
        <v>2.1646025863334499E-8</v>
      </c>
    </row>
    <row r="398" spans="1:10" x14ac:dyDescent="0.25">
      <c r="A398" s="37">
        <v>396</v>
      </c>
      <c r="B398" s="4">
        <v>575</v>
      </c>
      <c r="C398" s="20">
        <f t="shared" si="30"/>
        <v>0</v>
      </c>
      <c r="F398" s="19">
        <f t="shared" si="31"/>
        <v>0</v>
      </c>
      <c r="G398">
        <v>126</v>
      </c>
      <c r="H398" s="17">
        <f t="shared" si="32"/>
        <v>0</v>
      </c>
      <c r="I398" s="17">
        <f t="shared" si="34"/>
        <v>1.9592108791008253E-4</v>
      </c>
      <c r="J398" s="16">
        <f t="shared" si="33"/>
        <v>3.8097014046513793E-8</v>
      </c>
    </row>
    <row r="399" spans="1:10" x14ac:dyDescent="0.25">
      <c r="A399" s="37">
        <v>397</v>
      </c>
      <c r="B399" s="4">
        <v>575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1.9592108791008253E-4</v>
      </c>
      <c r="J399" s="16">
        <f t="shared" si="33"/>
        <v>3.8097014046513793E-8</v>
      </c>
    </row>
    <row r="400" spans="1:10" x14ac:dyDescent="0.25">
      <c r="A400" s="37">
        <v>398</v>
      </c>
      <c r="B400" s="4">
        <v>568</v>
      </c>
      <c r="C400" s="20">
        <f t="shared" si="30"/>
        <v>-1.2248622076199086E-2</v>
      </c>
      <c r="F400" s="19">
        <f t="shared" si="31"/>
        <v>1.5002874276555161E-4</v>
      </c>
      <c r="G400">
        <v>124</v>
      </c>
      <c r="H400" s="17">
        <f t="shared" si="32"/>
        <v>9.4402080916635393E-5</v>
      </c>
      <c r="I400" s="17">
        <f t="shared" si="34"/>
        <v>1.9627597254768051E-4</v>
      </c>
      <c r="J400" s="16">
        <f t="shared" si="33"/>
        <v>2.0711029231223278E-9</v>
      </c>
    </row>
    <row r="401" spans="1:10" x14ac:dyDescent="0.25">
      <c r="A401" s="37">
        <v>399</v>
      </c>
      <c r="B401" s="4">
        <v>570</v>
      </c>
      <c r="C401" s="20">
        <f t="shared" si="30"/>
        <v>3.5149421074445919E-3</v>
      </c>
      <c r="F401" s="19">
        <f t="shared" si="31"/>
        <v>1.2354818018687029E-5</v>
      </c>
      <c r="G401">
        <v>123</v>
      </c>
      <c r="H401" s="17">
        <f t="shared" si="32"/>
        <v>7.8033154765797603E-6</v>
      </c>
      <c r="I401" s="17">
        <f t="shared" si="34"/>
        <v>1.9630530746019597E-4</v>
      </c>
      <c r="J401" s="16">
        <f t="shared" si="33"/>
        <v>3.3566827923498846E-8</v>
      </c>
    </row>
    <row r="402" spans="1:10" x14ac:dyDescent="0.25">
      <c r="A402" s="37">
        <v>400</v>
      </c>
      <c r="B402" s="4">
        <v>569</v>
      </c>
      <c r="C402" s="20">
        <f t="shared" si="30"/>
        <v>-1.7559267022649199E-3</v>
      </c>
      <c r="F402" s="19">
        <f t="shared" si="31"/>
        <v>3.0832785837269568E-6</v>
      </c>
      <c r="G402">
        <v>122</v>
      </c>
      <c r="H402" s="17">
        <f t="shared" si="32"/>
        <v>1.9547503220241933E-6</v>
      </c>
      <c r="I402" s="17">
        <f t="shared" si="34"/>
        <v>1.9631265593019674E-4</v>
      </c>
      <c r="J402" s="16">
        <f t="shared" si="33"/>
        <v>3.7052931943046867E-8</v>
      </c>
    </row>
    <row r="403" spans="1:10" x14ac:dyDescent="0.25">
      <c r="A403" s="37">
        <v>401</v>
      </c>
      <c r="B403" s="4">
        <v>570</v>
      </c>
      <c r="C403" s="20">
        <f t="shared" si="30"/>
        <v>1.7559267022650125E-3</v>
      </c>
      <c r="F403" s="19">
        <f t="shared" si="31"/>
        <v>3.0832785837272821E-6</v>
      </c>
      <c r="G403">
        <v>121</v>
      </c>
      <c r="H403" s="17">
        <f t="shared" si="32"/>
        <v>1.9621265212846935E-6</v>
      </c>
      <c r="I403" s="17">
        <f t="shared" si="34"/>
        <v>1.9632003212945704E-4</v>
      </c>
      <c r="J403" s="16">
        <f t="shared" si="33"/>
        <v>3.7055761031331138E-8</v>
      </c>
    </row>
    <row r="404" spans="1:10" x14ac:dyDescent="0.25">
      <c r="A404" s="37">
        <v>402</v>
      </c>
      <c r="B404" s="4">
        <v>570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1.9632003212945704E-4</v>
      </c>
      <c r="J404" s="16">
        <f t="shared" si="33"/>
        <v>3.8252322061038558E-8</v>
      </c>
    </row>
    <row r="405" spans="1:10" x14ac:dyDescent="0.25">
      <c r="A405" s="37">
        <v>403</v>
      </c>
      <c r="B405" s="4">
        <v>571</v>
      </c>
      <c r="C405" s="20">
        <f t="shared" si="30"/>
        <v>1.7528488274143868E-3</v>
      </c>
      <c r="F405" s="19">
        <f t="shared" si="31"/>
        <v>3.0724790117679908E-6</v>
      </c>
      <c r="G405">
        <v>119</v>
      </c>
      <c r="H405" s="17">
        <f t="shared" si="32"/>
        <v>1.9700379660294713E-6</v>
      </c>
      <c r="I405" s="17">
        <f t="shared" si="34"/>
        <v>1.9632743807011894E-4</v>
      </c>
      <c r="J405" s="16">
        <f t="shared" si="33"/>
        <v>3.7062759719134418E-8</v>
      </c>
    </row>
    <row r="406" spans="1:10" x14ac:dyDescent="0.25">
      <c r="A406" s="37">
        <v>404</v>
      </c>
      <c r="B406" s="4">
        <v>570</v>
      </c>
      <c r="C406" s="20">
        <f t="shared" si="30"/>
        <v>-1.7528488274143605E-3</v>
      </c>
      <c r="F406" s="19">
        <f t="shared" si="31"/>
        <v>3.0724790117678989E-6</v>
      </c>
      <c r="G406">
        <v>118</v>
      </c>
      <c r="H406" s="17">
        <f t="shared" si="32"/>
        <v>1.9774718528148759E-6</v>
      </c>
      <c r="I406" s="17">
        <f t="shared" si="34"/>
        <v>1.9633487195690441E-4</v>
      </c>
      <c r="J406" s="16">
        <f t="shared" si="33"/>
        <v>3.7065611311570886E-8</v>
      </c>
    </row>
    <row r="407" spans="1:10" x14ac:dyDescent="0.25">
      <c r="A407" s="37">
        <v>405</v>
      </c>
      <c r="B407" s="4">
        <v>559</v>
      </c>
      <c r="C407" s="20">
        <f t="shared" si="30"/>
        <v>-1.9486887673496624E-2</v>
      </c>
      <c r="F407" s="19">
        <f t="shared" si="31"/>
        <v>3.7973879119947466E-4</v>
      </c>
      <c r="G407">
        <v>117</v>
      </c>
      <c r="H407" s="17">
        <f t="shared" si="32"/>
        <v>2.4532514480519243E-4</v>
      </c>
      <c r="I407" s="17">
        <f t="shared" si="34"/>
        <v>1.9725711990167957E-4</v>
      </c>
      <c r="J407" s="16">
        <f t="shared" si="33"/>
        <v>3.3570747496754852E-8</v>
      </c>
    </row>
    <row r="408" spans="1:10" x14ac:dyDescent="0.25">
      <c r="A408" s="37">
        <v>406</v>
      </c>
      <c r="B408" s="4">
        <v>558</v>
      </c>
      <c r="C408" s="20">
        <f t="shared" si="30"/>
        <v>-1.7905107737882331E-3</v>
      </c>
      <c r="F408" s="19">
        <f t="shared" si="31"/>
        <v>3.2059288310517369E-6</v>
      </c>
      <c r="G408">
        <v>116</v>
      </c>
      <c r="H408" s="17">
        <f t="shared" si="32"/>
        <v>2.0789626742604849E-6</v>
      </c>
      <c r="I408" s="17">
        <f t="shared" si="34"/>
        <v>1.972649353217219E-4</v>
      </c>
      <c r="J408" s="16">
        <f t="shared" si="33"/>
        <v>3.737162902356573E-8</v>
      </c>
    </row>
    <row r="409" spans="1:10" x14ac:dyDescent="0.25">
      <c r="A409" s="37">
        <v>407</v>
      </c>
      <c r="B409" s="4">
        <v>577</v>
      </c>
      <c r="C409" s="20">
        <f t="shared" si="30"/>
        <v>3.3483304126788668E-2</v>
      </c>
      <c r="F409" s="19">
        <f t="shared" si="31"/>
        <v>1.1211316552470231E-3</v>
      </c>
      <c r="G409">
        <v>115</v>
      </c>
      <c r="H409" s="17">
        <f t="shared" si="32"/>
        <v>7.2976855254852863E-4</v>
      </c>
      <c r="I409" s="17">
        <f t="shared" si="34"/>
        <v>2.0000834569771029E-4</v>
      </c>
      <c r="J409" s="16">
        <f t="shared" si="33"/>
        <v>8.4985388176012228E-7</v>
      </c>
    </row>
    <row r="410" spans="1:10" x14ac:dyDescent="0.25">
      <c r="A410" s="37">
        <v>408</v>
      </c>
      <c r="B410" s="4">
        <v>557</v>
      </c>
      <c r="C410" s="20">
        <f t="shared" si="30"/>
        <v>-3.5277026580815579E-2</v>
      </c>
      <c r="F410" s="19">
        <f t="shared" si="31"/>
        <v>1.2444686043835689E-3</v>
      </c>
      <c r="G410">
        <v>114</v>
      </c>
      <c r="H410" s="17">
        <f t="shared" si="32"/>
        <v>8.1310791547157656E-4</v>
      </c>
      <c r="I410" s="17">
        <f t="shared" si="34"/>
        <v>2.0306505276505773E-4</v>
      </c>
      <c r="J410" s="16">
        <f t="shared" si="33"/>
        <v>1.0861119135165505E-6</v>
      </c>
    </row>
    <row r="411" spans="1:10" x14ac:dyDescent="0.25">
      <c r="A411" s="37">
        <v>409</v>
      </c>
      <c r="B411" s="4">
        <v>567.79999999999995</v>
      </c>
      <c r="C411" s="20">
        <f t="shared" si="30"/>
        <v>1.9204004111586671E-2</v>
      </c>
      <c r="F411" s="19">
        <f t="shared" si="31"/>
        <v>3.6879377391783777E-4</v>
      </c>
      <c r="G411">
        <v>113</v>
      </c>
      <c r="H411" s="17">
        <f t="shared" si="32"/>
        <v>2.4187085478940212E-4</v>
      </c>
      <c r="I411" s="17">
        <f t="shared" si="34"/>
        <v>2.0397431503781687E-4</v>
      </c>
      <c r="J411" s="16">
        <f t="shared" si="33"/>
        <v>2.7418808551831775E-8</v>
      </c>
    </row>
    <row r="412" spans="1:10" x14ac:dyDescent="0.25">
      <c r="A412" s="37">
        <v>410</v>
      </c>
      <c r="B412" s="4">
        <v>557</v>
      </c>
      <c r="C412" s="20">
        <f t="shared" si="30"/>
        <v>-1.9204004111586723E-2</v>
      </c>
      <c r="F412" s="19">
        <f t="shared" si="31"/>
        <v>3.6879377391783977E-4</v>
      </c>
      <c r="G412">
        <v>112</v>
      </c>
      <c r="H412" s="17">
        <f t="shared" si="32"/>
        <v>2.4278354813958878E-4</v>
      </c>
      <c r="I412" s="17">
        <f t="shared" si="34"/>
        <v>2.0488700838800221E-4</v>
      </c>
      <c r="J412" s="16">
        <f t="shared" si="33"/>
        <v>2.7118512636713402E-8</v>
      </c>
    </row>
    <row r="413" spans="1:10" x14ac:dyDescent="0.25">
      <c r="A413" s="37">
        <v>411</v>
      </c>
      <c r="B413" s="4">
        <v>569</v>
      </c>
      <c r="C413" s="20">
        <f t="shared" si="30"/>
        <v>2.1315194199046934E-2</v>
      </c>
      <c r="F413" s="19">
        <f t="shared" si="31"/>
        <v>4.5433750374308405E-4</v>
      </c>
      <c r="G413">
        <v>111</v>
      </c>
      <c r="H413" s="17">
        <f t="shared" si="32"/>
        <v>3.002271584015405E-4</v>
      </c>
      <c r="I413" s="17">
        <f t="shared" si="34"/>
        <v>2.0601564882973667E-4</v>
      </c>
      <c r="J413" s="16">
        <f t="shared" si="33"/>
        <v>6.2048980189710494E-8</v>
      </c>
    </row>
    <row r="414" spans="1:10" x14ac:dyDescent="0.25">
      <c r="A414" s="37">
        <v>412</v>
      </c>
      <c r="B414" s="4">
        <v>566.9</v>
      </c>
      <c r="C414" s="20">
        <f t="shared" si="30"/>
        <v>-3.6975127960729597E-3</v>
      </c>
      <c r="F414" s="19">
        <f t="shared" si="31"/>
        <v>1.3671600877123277E-5</v>
      </c>
      <c r="G414">
        <v>110</v>
      </c>
      <c r="H414" s="17">
        <f t="shared" si="32"/>
        <v>9.0683124236145909E-6</v>
      </c>
      <c r="I414" s="17">
        <f t="shared" si="34"/>
        <v>2.0604973923046545E-4</v>
      </c>
      <c r="J414" s="16">
        <f t="shared" si="33"/>
        <v>3.6711915766811907E-8</v>
      </c>
    </row>
    <row r="415" spans="1:10" x14ac:dyDescent="0.25">
      <c r="A415" s="37">
        <v>413</v>
      </c>
      <c r="B415" s="4">
        <v>573</v>
      </c>
      <c r="C415" s="20">
        <f t="shared" si="30"/>
        <v>1.0702795384481668E-2</v>
      </c>
      <c r="F415" s="19">
        <f t="shared" si="31"/>
        <v>1.145498290420821E-4</v>
      </c>
      <c r="G415">
        <v>109</v>
      </c>
      <c r="H415" s="17">
        <f t="shared" si="32"/>
        <v>7.6267105247928259E-5</v>
      </c>
      <c r="I415" s="17">
        <f t="shared" si="34"/>
        <v>2.0633644926634336E-4</v>
      </c>
      <c r="J415" s="16">
        <f t="shared" si="33"/>
        <v>8.2829915684915302E-9</v>
      </c>
    </row>
    <row r="416" spans="1:10" x14ac:dyDescent="0.25">
      <c r="A416" s="37">
        <v>414</v>
      </c>
      <c r="B416" s="4">
        <v>555</v>
      </c>
      <c r="C416" s="20">
        <f t="shared" si="30"/>
        <v>-3.1917602968305085E-2</v>
      </c>
      <c r="F416" s="19">
        <f t="shared" si="31"/>
        <v>1.0187333792423575E-3</v>
      </c>
      <c r="G416">
        <v>108</v>
      </c>
      <c r="H416" s="17">
        <f t="shared" si="32"/>
        <v>6.8083060228447219E-4</v>
      </c>
      <c r="I416" s="17">
        <f t="shared" si="34"/>
        <v>2.0889588777883453E-4</v>
      </c>
      <c r="J416" s="16">
        <f t="shared" si="33"/>
        <v>6.5710930982177085E-7</v>
      </c>
    </row>
    <row r="417" spans="1:10" x14ac:dyDescent="0.25">
      <c r="A417" s="37">
        <v>415</v>
      </c>
      <c r="B417" s="4">
        <v>562.79999999999995</v>
      </c>
      <c r="C417" s="20">
        <f t="shared" si="30"/>
        <v>1.395621149379934E-2</v>
      </c>
      <c r="F417" s="19">
        <f t="shared" si="31"/>
        <v>1.9477583925965678E-4</v>
      </c>
      <c r="G417">
        <v>107</v>
      </c>
      <c r="H417" s="17">
        <f t="shared" si="32"/>
        <v>1.3066200891245308E-4</v>
      </c>
      <c r="I417" s="17">
        <f t="shared" si="34"/>
        <v>2.0938708393924196E-4</v>
      </c>
      <c r="J417" s="16">
        <f t="shared" si="33"/>
        <v>1.9110569287594019E-10</v>
      </c>
    </row>
    <row r="418" spans="1:10" x14ac:dyDescent="0.25">
      <c r="A418" s="37">
        <v>416</v>
      </c>
      <c r="B418" s="4">
        <v>580</v>
      </c>
      <c r="C418" s="20">
        <f t="shared" si="30"/>
        <v>3.0103778300231095E-2</v>
      </c>
      <c r="F418" s="19">
        <f t="shared" si="31"/>
        <v>9.062374679494645E-4</v>
      </c>
      <c r="G418">
        <v>106</v>
      </c>
      <c r="H418" s="17">
        <f t="shared" si="32"/>
        <v>6.1022778110466887E-4</v>
      </c>
      <c r="I418" s="17">
        <f t="shared" si="34"/>
        <v>2.1168110609263914E-4</v>
      </c>
      <c r="J418" s="16">
        <f t="shared" si="33"/>
        <v>4.835145877004993E-7</v>
      </c>
    </row>
    <row r="419" spans="1:10" x14ac:dyDescent="0.25">
      <c r="A419" s="37">
        <v>417</v>
      </c>
      <c r="B419" s="4">
        <v>570</v>
      </c>
      <c r="C419" s="20">
        <f t="shared" si="30"/>
        <v>-1.7391742711869222E-2</v>
      </c>
      <c r="F419" s="19">
        <f t="shared" si="31"/>
        <v>3.0247271455585619E-4</v>
      </c>
      <c r="G419">
        <v>105</v>
      </c>
      <c r="H419" s="17">
        <f t="shared" si="32"/>
        <v>2.0444282811437353E-4</v>
      </c>
      <c r="I419" s="17">
        <f t="shared" si="34"/>
        <v>2.1244966562289938E-4</v>
      </c>
      <c r="J419" s="16">
        <f t="shared" si="33"/>
        <v>8.2485827300862059E-9</v>
      </c>
    </row>
    <row r="420" spans="1:10" x14ac:dyDescent="0.25">
      <c r="A420" s="37">
        <v>418</v>
      </c>
      <c r="B420" s="4">
        <v>574</v>
      </c>
      <c r="C420" s="20">
        <f t="shared" si="30"/>
        <v>6.9930354909706043E-3</v>
      </c>
      <c r="F420" s="19">
        <f t="shared" si="31"/>
        <v>4.8902545377974478E-5</v>
      </c>
      <c r="G420">
        <v>104</v>
      </c>
      <c r="H420" s="17">
        <f t="shared" si="32"/>
        <v>3.3178202653084356E-5</v>
      </c>
      <c r="I420" s="17">
        <f t="shared" si="34"/>
        <v>2.1257439205170649E-4</v>
      </c>
      <c r="J420" s="16">
        <f t="shared" si="33"/>
        <v>2.6527522350261383E-8</v>
      </c>
    </row>
    <row r="421" spans="1:10" x14ac:dyDescent="0.25">
      <c r="A421" s="37">
        <v>419</v>
      </c>
      <c r="B421" s="4">
        <v>570</v>
      </c>
      <c r="C421" s="20">
        <f t="shared" si="30"/>
        <v>-6.9930354909706373E-3</v>
      </c>
      <c r="F421" s="19">
        <f t="shared" si="31"/>
        <v>4.8902545377974945E-5</v>
      </c>
      <c r="G421">
        <v>103</v>
      </c>
      <c r="H421" s="17">
        <f t="shared" si="32"/>
        <v>3.3303399733811653E-5</v>
      </c>
      <c r="I421" s="17">
        <f t="shared" si="34"/>
        <v>2.1269958913243346E-4</v>
      </c>
      <c r="J421" s="16">
        <f t="shared" si="33"/>
        <v>2.6568166971938226E-8</v>
      </c>
    </row>
    <row r="422" spans="1:10" x14ac:dyDescent="0.25">
      <c r="A422" s="37">
        <v>420</v>
      </c>
      <c r="B422" s="4">
        <v>570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2.1269958913243346E-4</v>
      </c>
      <c r="J422" s="16">
        <f t="shared" si="33"/>
        <v>4.4901605786217005E-8</v>
      </c>
    </row>
    <row r="423" spans="1:10" x14ac:dyDescent="0.25">
      <c r="A423" s="37">
        <v>421</v>
      </c>
      <c r="B423" s="4">
        <v>565</v>
      </c>
      <c r="C423" s="20">
        <f t="shared" si="30"/>
        <v>-8.8106296821549197E-3</v>
      </c>
      <c r="F423" s="19">
        <f t="shared" si="31"/>
        <v>7.76271953960693E-5</v>
      </c>
      <c r="G423">
        <v>101</v>
      </c>
      <c r="H423" s="17">
        <f t="shared" si="32"/>
        <v>5.326506121514878E-5</v>
      </c>
      <c r="I423" s="17">
        <f t="shared" si="34"/>
        <v>2.1289982785347041E-4</v>
      </c>
      <c r="J423" s="16">
        <f t="shared" si="33"/>
        <v>1.8082794257034759E-8</v>
      </c>
    </row>
    <row r="424" spans="1:10" x14ac:dyDescent="0.25">
      <c r="A424" s="37">
        <v>422</v>
      </c>
      <c r="B424" s="4">
        <v>572.9</v>
      </c>
      <c r="C424" s="20">
        <f t="shared" si="30"/>
        <v>1.3885450268091203E-2</v>
      </c>
      <c r="F424" s="19">
        <f t="shared" si="31"/>
        <v>1.9280572914763406E-4</v>
      </c>
      <c r="G424">
        <v>100</v>
      </c>
      <c r="H424" s="17">
        <f t="shared" si="32"/>
        <v>1.3279575242740543E-4</v>
      </c>
      <c r="I424" s="17">
        <f t="shared" si="34"/>
        <v>2.1339904537089323E-4</v>
      </c>
      <c r="J424" s="16">
        <f t="shared" si="33"/>
        <v>3.9168715196591543E-10</v>
      </c>
    </row>
    <row r="425" spans="1:10" x14ac:dyDescent="0.25">
      <c r="A425" s="37">
        <v>423</v>
      </c>
      <c r="B425" s="4">
        <v>569.9</v>
      </c>
      <c r="C425" s="20">
        <f t="shared" si="30"/>
        <v>-5.2502745735782874E-3</v>
      </c>
      <c r="F425" s="19">
        <f t="shared" si="31"/>
        <v>2.7565383097962666E-5</v>
      </c>
      <c r="G425">
        <v>99</v>
      </c>
      <c r="H425" s="17">
        <f t="shared" si="32"/>
        <v>1.9057415228474882E-5</v>
      </c>
      <c r="I425" s="17">
        <f t="shared" si="34"/>
        <v>2.1347068768885107E-4</v>
      </c>
      <c r="J425" s="16">
        <f t="shared" si="33"/>
        <v>3.4263049060738489E-8</v>
      </c>
    </row>
    <row r="426" spans="1:10" x14ac:dyDescent="0.25">
      <c r="A426" s="37">
        <v>424</v>
      </c>
      <c r="B426" s="4">
        <v>561</v>
      </c>
      <c r="C426" s="20">
        <f t="shared" si="30"/>
        <v>-1.5740001318257538E-2</v>
      </c>
      <c r="F426" s="19">
        <f t="shared" si="31"/>
        <v>2.4774764149874907E-4</v>
      </c>
      <c r="G426">
        <v>98</v>
      </c>
      <c r="H426" s="17">
        <f t="shared" si="32"/>
        <v>1.7192744430869083E-4</v>
      </c>
      <c r="I426" s="17">
        <f t="shared" si="34"/>
        <v>2.1411701251743741E-4</v>
      </c>
      <c r="J426" s="16">
        <f t="shared" si="33"/>
        <v>1.1858075555790453E-9</v>
      </c>
    </row>
    <row r="427" spans="1:10" x14ac:dyDescent="0.25">
      <c r="A427" s="37">
        <v>425</v>
      </c>
      <c r="B427" s="4">
        <v>560.70000000000005</v>
      </c>
      <c r="C427" s="20">
        <f t="shared" si="30"/>
        <v>-5.3490239306943125E-4</v>
      </c>
      <c r="F427" s="19">
        <f t="shared" si="31"/>
        <v>2.8612057011140434E-7</v>
      </c>
      <c r="G427">
        <v>97</v>
      </c>
      <c r="H427" s="17">
        <f t="shared" si="32"/>
        <v>1.9930604678888811E-7</v>
      </c>
      <c r="I427" s="17">
        <f t="shared" si="34"/>
        <v>2.1411776176632577E-4</v>
      </c>
      <c r="J427" s="16">
        <f t="shared" si="33"/>
        <v>4.5380379514754044E-8</v>
      </c>
    </row>
    <row r="428" spans="1:10" x14ac:dyDescent="0.25">
      <c r="A428" s="37">
        <v>426</v>
      </c>
      <c r="B428" s="4">
        <v>575</v>
      </c>
      <c r="C428" s="20">
        <f t="shared" si="30"/>
        <v>2.5184037667723473E-2</v>
      </c>
      <c r="F428" s="19">
        <f t="shared" si="31"/>
        <v>6.3423575324931473E-4</v>
      </c>
      <c r="G428">
        <v>96</v>
      </c>
      <c r="H428" s="17">
        <f t="shared" si="32"/>
        <v>4.4346344707892711E-4</v>
      </c>
      <c r="I428" s="17">
        <f t="shared" si="34"/>
        <v>2.157848687111773E-4</v>
      </c>
      <c r="J428" s="16">
        <f t="shared" si="33"/>
        <v>1.7578069346068928E-7</v>
      </c>
    </row>
    <row r="429" spans="1:10" x14ac:dyDescent="0.25">
      <c r="A429" s="37">
        <v>427</v>
      </c>
      <c r="B429" s="4">
        <v>568</v>
      </c>
      <c r="C429" s="20">
        <f t="shared" si="30"/>
        <v>-1.2248622076199086E-2</v>
      </c>
      <c r="F429" s="19">
        <f t="shared" si="31"/>
        <v>1.5002874276555161E-4</v>
      </c>
      <c r="G429">
        <v>95</v>
      </c>
      <c r="H429" s="17">
        <f t="shared" si="32"/>
        <v>1.0529731388220444E-4</v>
      </c>
      <c r="I429" s="17">
        <f t="shared" si="34"/>
        <v>2.1618071167050918E-4</v>
      </c>
      <c r="J429" s="16">
        <f t="shared" si="33"/>
        <v>4.2692219403887276E-9</v>
      </c>
    </row>
    <row r="430" spans="1:10" x14ac:dyDescent="0.25">
      <c r="A430" s="37">
        <v>428</v>
      </c>
      <c r="B430" s="4">
        <v>560</v>
      </c>
      <c r="C430" s="20">
        <f t="shared" si="30"/>
        <v>-1.4184634991956413E-2</v>
      </c>
      <c r="F430" s="19">
        <f t="shared" si="31"/>
        <v>2.0120386985503431E-4</v>
      </c>
      <c r="G430">
        <v>94</v>
      </c>
      <c r="H430" s="17">
        <f t="shared" si="32"/>
        <v>1.4174732334977546E-4</v>
      </c>
      <c r="I430" s="17">
        <f t="shared" si="34"/>
        <v>2.167135807237019E-4</v>
      </c>
      <c r="J430" s="16">
        <f t="shared" si="33"/>
        <v>2.1594367280840889E-10</v>
      </c>
    </row>
    <row r="431" spans="1:10" x14ac:dyDescent="0.25">
      <c r="A431" s="37">
        <v>429</v>
      </c>
      <c r="B431" s="4">
        <v>549</v>
      </c>
      <c r="C431" s="20">
        <f t="shared" si="30"/>
        <v>-1.9838342219664327E-2</v>
      </c>
      <c r="F431" s="19">
        <f t="shared" si="31"/>
        <v>3.9355982202451614E-4</v>
      </c>
      <c r="G431">
        <v>93</v>
      </c>
      <c r="H431" s="17">
        <f t="shared" si="32"/>
        <v>2.7830756236125071E-4</v>
      </c>
      <c r="I431" s="17">
        <f t="shared" si="34"/>
        <v>2.1775981908466103E-4</v>
      </c>
      <c r="J431" s="16">
        <f t="shared" si="33"/>
        <v>3.1194138653924304E-8</v>
      </c>
    </row>
    <row r="432" spans="1:10" x14ac:dyDescent="0.25">
      <c r="A432" s="37">
        <v>430</v>
      </c>
      <c r="B432" s="4">
        <v>558</v>
      </c>
      <c r="C432" s="20">
        <f t="shared" si="30"/>
        <v>1.6260520871780326E-2</v>
      </c>
      <c r="F432" s="19">
        <f t="shared" si="31"/>
        <v>2.6440453902160359E-4</v>
      </c>
      <c r="G432">
        <v>92</v>
      </c>
      <c r="H432" s="17">
        <f t="shared" si="32"/>
        <v>1.8768037951803738E-4</v>
      </c>
      <c r="I432" s="17">
        <f t="shared" si="34"/>
        <v>2.184653637381558E-4</v>
      </c>
      <c r="J432" s="16">
        <f t="shared" si="33"/>
        <v>2.1865396437746049E-9</v>
      </c>
    </row>
    <row r="433" spans="1:10" x14ac:dyDescent="0.25">
      <c r="A433" s="37">
        <v>431</v>
      </c>
      <c r="B433" s="4">
        <v>568</v>
      </c>
      <c r="C433" s="20">
        <f t="shared" si="30"/>
        <v>1.7762456339840468E-2</v>
      </c>
      <c r="F433" s="19">
        <f t="shared" si="31"/>
        <v>3.1550485522473883E-4</v>
      </c>
      <c r="G433">
        <v>91</v>
      </c>
      <c r="H433" s="17">
        <f t="shared" si="32"/>
        <v>2.2479762994149507E-4</v>
      </c>
      <c r="I433" s="17">
        <f t="shared" si="34"/>
        <v>2.1931044283662529E-4</v>
      </c>
      <c r="J433" s="16">
        <f t="shared" si="33"/>
        <v>9.4126598880921184E-9</v>
      </c>
    </row>
    <row r="434" spans="1:10" x14ac:dyDescent="0.25">
      <c r="A434" s="37">
        <v>432</v>
      </c>
      <c r="B434" s="4">
        <v>555</v>
      </c>
      <c r="C434" s="20">
        <f t="shared" si="30"/>
        <v>-2.3153304974716866E-2</v>
      </c>
      <c r="F434" s="19">
        <f t="shared" si="31"/>
        <v>5.360755312522488E-4</v>
      </c>
      <c r="G434">
        <v>90</v>
      </c>
      <c r="H434" s="17">
        <f t="shared" si="32"/>
        <v>3.8339582609040954E-4</v>
      </c>
      <c r="I434" s="17">
        <f t="shared" si="34"/>
        <v>2.2075173827712337E-4</v>
      </c>
      <c r="J434" s="16">
        <f t="shared" si="33"/>
        <v>9.9953138249203439E-8</v>
      </c>
    </row>
    <row r="435" spans="1:10" x14ac:dyDescent="0.25">
      <c r="A435" s="37">
        <v>433</v>
      </c>
      <c r="B435" s="4">
        <v>540</v>
      </c>
      <c r="C435" s="20">
        <f t="shared" si="30"/>
        <v>-2.7398974188114388E-2</v>
      </c>
      <c r="F435" s="19">
        <f t="shared" si="31"/>
        <v>7.5070378656095854E-4</v>
      </c>
      <c r="G435">
        <v>89</v>
      </c>
      <c r="H435" s="17">
        <f t="shared" si="32"/>
        <v>5.3892175700184807E-4</v>
      </c>
      <c r="I435" s="17">
        <f t="shared" si="34"/>
        <v>2.2277770052891064E-4</v>
      </c>
      <c r="J435" s="16">
        <f t="shared" si="33"/>
        <v>2.795909146866415E-7</v>
      </c>
    </row>
    <row r="436" spans="1:10" x14ac:dyDescent="0.25">
      <c r="A436" s="37">
        <v>434</v>
      </c>
      <c r="B436" s="4">
        <v>543</v>
      </c>
      <c r="C436" s="20">
        <f t="shared" si="30"/>
        <v>5.5401803756153509E-3</v>
      </c>
      <c r="F436" s="19">
        <f t="shared" si="31"/>
        <v>3.0693598594353453E-5</v>
      </c>
      <c r="G436">
        <v>88</v>
      </c>
      <c r="H436" s="17">
        <f t="shared" si="32"/>
        <v>2.2117734188257009E-5</v>
      </c>
      <c r="I436" s="17">
        <f t="shared" si="34"/>
        <v>2.2286084746810596E-4</v>
      </c>
      <c r="J436" s="16">
        <f t="shared" si="33"/>
        <v>3.6606958704766059E-8</v>
      </c>
    </row>
    <row r="437" spans="1:10" x14ac:dyDescent="0.25">
      <c r="A437" s="37">
        <v>435</v>
      </c>
      <c r="B437" s="4">
        <v>549.9</v>
      </c>
      <c r="C437" s="20">
        <f t="shared" si="30"/>
        <v>1.2627123579833475E-2</v>
      </c>
      <c r="F437" s="19">
        <f t="shared" si="31"/>
        <v>1.5944424990038656E-4</v>
      </c>
      <c r="G437">
        <v>87</v>
      </c>
      <c r="H437" s="17">
        <f t="shared" si="32"/>
        <v>1.1532870131512429E-4</v>
      </c>
      <c r="I437" s="17">
        <f t="shared" si="34"/>
        <v>2.232944013047741E-4</v>
      </c>
      <c r="J437" s="16">
        <f t="shared" si="33"/>
        <v>3.9703512603331886E-9</v>
      </c>
    </row>
    <row r="438" spans="1:10" x14ac:dyDescent="0.25">
      <c r="A438" s="37">
        <v>436</v>
      </c>
      <c r="B438" s="4">
        <v>555.1</v>
      </c>
      <c r="C438" s="20">
        <f t="shared" si="30"/>
        <v>9.411834182346597E-3</v>
      </c>
      <c r="F438" s="19">
        <f t="shared" si="31"/>
        <v>8.8582622675987838E-5</v>
      </c>
      <c r="G438">
        <v>86</v>
      </c>
      <c r="H438" s="17">
        <f t="shared" si="32"/>
        <v>6.4315076248725402E-5</v>
      </c>
      <c r="I438" s="17">
        <f t="shared" si="34"/>
        <v>2.2353618021796111E-4</v>
      </c>
      <c r="J438" s="16">
        <f t="shared" si="33"/>
        <v>1.7986355938814109E-8</v>
      </c>
    </row>
    <row r="439" spans="1:10" x14ac:dyDescent="0.25">
      <c r="A439" s="37">
        <v>437</v>
      </c>
      <c r="B439" s="4">
        <v>580</v>
      </c>
      <c r="C439" s="20">
        <f t="shared" si="30"/>
        <v>4.3879825844349379E-2</v>
      </c>
      <c r="F439" s="19">
        <f t="shared" si="31"/>
        <v>1.9254391161304318E-3</v>
      </c>
      <c r="G439">
        <v>85</v>
      </c>
      <c r="H439" s="17">
        <f t="shared" si="32"/>
        <v>1.4032329034244625E-3</v>
      </c>
      <c r="I439" s="17">
        <f t="shared" si="34"/>
        <v>2.2881133724375936E-4</v>
      </c>
      <c r="J439" s="16">
        <f t="shared" si="33"/>
        <v>2.881465329083189E-6</v>
      </c>
    </row>
    <row r="440" spans="1:10" x14ac:dyDescent="0.25">
      <c r="A440" s="37">
        <v>438</v>
      </c>
      <c r="B440" s="4">
        <v>570</v>
      </c>
      <c r="C440" s="20">
        <f t="shared" si="30"/>
        <v>-1.7391742711869222E-2</v>
      </c>
      <c r="F440" s="19">
        <f t="shared" si="31"/>
        <v>3.0247271455585619E-4</v>
      </c>
      <c r="G440">
        <v>84</v>
      </c>
      <c r="H440" s="17">
        <f t="shared" si="32"/>
        <v>2.2126966979646838E-4</v>
      </c>
      <c r="I440" s="17">
        <f t="shared" si="34"/>
        <v>2.2964315372295849E-4</v>
      </c>
      <c r="J440" s="16">
        <f t="shared" si="33"/>
        <v>5.4306369741746487E-9</v>
      </c>
    </row>
    <row r="441" spans="1:10" x14ac:dyDescent="0.25">
      <c r="A441" s="37">
        <v>439</v>
      </c>
      <c r="B441" s="4">
        <v>570</v>
      </c>
      <c r="C441" s="20">
        <f t="shared" si="30"/>
        <v>0</v>
      </c>
      <c r="F441" s="19">
        <f t="shared" si="31"/>
        <v>0</v>
      </c>
      <c r="G441">
        <v>83</v>
      </c>
      <c r="H441" s="17">
        <f t="shared" si="32"/>
        <v>0</v>
      </c>
      <c r="I441" s="17">
        <f t="shared" si="34"/>
        <v>2.2964315372295849E-4</v>
      </c>
      <c r="J441" s="16">
        <f t="shared" si="33"/>
        <v>5.2340223839980987E-8</v>
      </c>
    </row>
    <row r="442" spans="1:10" x14ac:dyDescent="0.25">
      <c r="A442" s="37">
        <v>440</v>
      </c>
      <c r="B442" s="4">
        <v>555</v>
      </c>
      <c r="C442" s="20">
        <f t="shared" si="30"/>
        <v>-2.6668247082161294E-2</v>
      </c>
      <c r="F442" s="19">
        <f t="shared" si="31"/>
        <v>7.1119540243520438E-4</v>
      </c>
      <c r="G442">
        <v>82</v>
      </c>
      <c r="H442" s="17">
        <f t="shared" si="32"/>
        <v>5.241988375921106E-4</v>
      </c>
      <c r="I442" s="17">
        <f t="shared" si="34"/>
        <v>2.3161376827617413E-4</v>
      </c>
      <c r="J442" s="16">
        <f t="shared" si="33"/>
        <v>2.30834448211921E-7</v>
      </c>
    </row>
    <row r="443" spans="1:10" x14ac:dyDescent="0.25">
      <c r="A443" s="37">
        <v>441</v>
      </c>
      <c r="B443" s="4">
        <v>558.9</v>
      </c>
      <c r="C443" s="20">
        <f t="shared" si="30"/>
        <v>7.0024525292178823E-3</v>
      </c>
      <c r="F443" s="19">
        <f t="shared" si="31"/>
        <v>4.9034341423949915E-5</v>
      </c>
      <c r="G443">
        <v>81</v>
      </c>
      <c r="H443" s="17">
        <f t="shared" si="32"/>
        <v>3.6277986468178585E-5</v>
      </c>
      <c r="I443" s="17">
        <f t="shared" si="34"/>
        <v>2.317501476859873E-4</v>
      </c>
      <c r="J443" s="16">
        <f t="shared" si="33"/>
        <v>3.3067455146849848E-8</v>
      </c>
    </row>
    <row r="444" spans="1:10" x14ac:dyDescent="0.25">
      <c r="A444" s="37">
        <v>442</v>
      </c>
      <c r="B444" s="4">
        <v>579</v>
      </c>
      <c r="C444" s="20">
        <f t="shared" si="30"/>
        <v>3.533191129734272E-2</v>
      </c>
      <c r="F444" s="19">
        <f t="shared" si="31"/>
        <v>1.2483439559232941E-3</v>
      </c>
      <c r="G444">
        <v>80</v>
      </c>
      <c r="H444" s="17">
        <f t="shared" si="32"/>
        <v>9.270705929844686E-4</v>
      </c>
      <c r="I444" s="17">
        <f t="shared" si="34"/>
        <v>2.3523527331271559E-4</v>
      </c>
      <c r="J444" s="16">
        <f t="shared" si="33"/>
        <v>1.0281818036831047E-6</v>
      </c>
    </row>
    <row r="445" spans="1:10" x14ac:dyDescent="0.25">
      <c r="A445" s="37">
        <v>443</v>
      </c>
      <c r="B445" s="4">
        <v>558.9</v>
      </c>
      <c r="C445" s="20">
        <f t="shared" si="30"/>
        <v>-3.5331911297342838E-2</v>
      </c>
      <c r="F445" s="19">
        <f t="shared" si="31"/>
        <v>1.2483439559233026E-3</v>
      </c>
      <c r="G445">
        <v>79</v>
      </c>
      <c r="H445" s="17">
        <f t="shared" si="32"/>
        <v>9.3056886964168538E-4</v>
      </c>
      <c r="I445" s="17">
        <f t="shared" si="34"/>
        <v>2.3873354996992605E-4</v>
      </c>
      <c r="J445" s="16">
        <f t="shared" si="33"/>
        <v>1.0211261638057672E-6</v>
      </c>
    </row>
    <row r="446" spans="1:10" x14ac:dyDescent="0.25">
      <c r="A446" s="37">
        <v>444</v>
      </c>
      <c r="B446" s="4">
        <v>554</v>
      </c>
      <c r="C446" s="20">
        <f t="shared" si="30"/>
        <v>-8.8058795283686188E-3</v>
      </c>
      <c r="F446" s="19">
        <f t="shared" si="31"/>
        <v>7.7543514268141526E-5</v>
      </c>
      <c r="G446">
        <v>78</v>
      </c>
      <c r="H446" s="17">
        <f t="shared" si="32"/>
        <v>5.8022368248725649E-5</v>
      </c>
      <c r="I446" s="17">
        <f t="shared" si="34"/>
        <v>2.3895167277959917E-4</v>
      </c>
      <c r="J446" s="16">
        <f t="shared" si="33"/>
        <v>2.5763418459052703E-8</v>
      </c>
    </row>
    <row r="447" spans="1:10" x14ac:dyDescent="0.25">
      <c r="A447" s="37">
        <v>445</v>
      </c>
      <c r="B447" s="4">
        <v>555</v>
      </c>
      <c r="C447" s="20">
        <f t="shared" si="30"/>
        <v>1.8034269991507267E-3</v>
      </c>
      <c r="F447" s="19">
        <f t="shared" si="31"/>
        <v>3.2523489412657953E-6</v>
      </c>
      <c r="G447">
        <v>77</v>
      </c>
      <c r="H447" s="17">
        <f t="shared" si="32"/>
        <v>2.442771367354995E-6</v>
      </c>
      <c r="I447" s="17">
        <f t="shared" si="34"/>
        <v>2.3896085586140226E-4</v>
      </c>
      <c r="J447" s="16">
        <f t="shared" si="33"/>
        <v>5.5135822591019662E-8</v>
      </c>
    </row>
    <row r="448" spans="1:10" x14ac:dyDescent="0.25">
      <c r="A448" s="37">
        <v>446</v>
      </c>
      <c r="B448" s="4">
        <v>520</v>
      </c>
      <c r="C448" s="20">
        <f t="shared" si="30"/>
        <v>-6.5139302170961491E-2</v>
      </c>
      <c r="F448" s="19">
        <f t="shared" si="31"/>
        <v>4.2431286873198283E-3</v>
      </c>
      <c r="G448">
        <v>76</v>
      </c>
      <c r="H448" s="17">
        <f t="shared" si="32"/>
        <v>3.1989511225619101E-3</v>
      </c>
      <c r="I448" s="17">
        <f t="shared" si="34"/>
        <v>2.5098663536542171E-4</v>
      </c>
      <c r="J448" s="16">
        <f t="shared" si="33"/>
        <v>1.5944732473756336E-5</v>
      </c>
    </row>
    <row r="449" spans="1:10" x14ac:dyDescent="0.25">
      <c r="A449" s="37">
        <v>447</v>
      </c>
      <c r="B449" s="4">
        <v>520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2.5098663536542171E-4</v>
      </c>
      <c r="J449" s="16">
        <f t="shared" si="33"/>
        <v>6.2521553980708063E-8</v>
      </c>
    </row>
    <row r="450" spans="1:10" x14ac:dyDescent="0.25">
      <c r="A450" s="37">
        <v>448</v>
      </c>
      <c r="B450" s="4">
        <v>533</v>
      </c>
      <c r="C450" s="20">
        <f t="shared" si="30"/>
        <v>2.4692612590371414E-2</v>
      </c>
      <c r="F450" s="19">
        <f t="shared" si="31"/>
        <v>6.0972511653816885E-4</v>
      </c>
      <c r="G450">
        <v>74</v>
      </c>
      <c r="H450" s="17">
        <f t="shared" si="32"/>
        <v>4.6315559600789308E-4</v>
      </c>
      <c r="I450" s="17">
        <f t="shared" si="34"/>
        <v>2.5272777077520035E-4</v>
      </c>
      <c r="J450" s="16">
        <f t="shared" si="33"/>
        <v>1.2812635714044104E-7</v>
      </c>
    </row>
    <row r="451" spans="1:10" x14ac:dyDescent="0.25">
      <c r="A451" s="37">
        <v>449</v>
      </c>
      <c r="B451" s="4">
        <v>540</v>
      </c>
      <c r="C451" s="20">
        <f t="shared" si="30"/>
        <v>1.3047715392475455E-2</v>
      </c>
      <c r="F451" s="19">
        <f t="shared" si="31"/>
        <v>1.702428769630409E-4</v>
      </c>
      <c r="G451">
        <v>73</v>
      </c>
      <c r="H451" s="17">
        <f t="shared" si="32"/>
        <v>1.2980681526502609E-4</v>
      </c>
      <c r="I451" s="17">
        <f t="shared" si="34"/>
        <v>2.5321575201614098E-4</v>
      </c>
      <c r="J451" s="16">
        <f t="shared" si="33"/>
        <v>6.7274385422173716E-9</v>
      </c>
    </row>
    <row r="452" spans="1:10" x14ac:dyDescent="0.25">
      <c r="A452" s="37">
        <v>450</v>
      </c>
      <c r="B452" s="4">
        <v>530</v>
      </c>
      <c r="C452" s="20">
        <f t="shared" ref="C452:C515" si="35">LN(B452/B451)</f>
        <v>-1.8692133012152522E-2</v>
      </c>
      <c r="F452" s="19">
        <f t="shared" ref="F452:F515" si="36">C452^2</f>
        <v>3.493958365440021E-4</v>
      </c>
      <c r="G452">
        <v>72</v>
      </c>
      <c r="H452" s="17">
        <f t="shared" ref="H452:H515" si="37">F452*($E$7^(G452-1))</f>
        <v>2.6741267303935609E-4</v>
      </c>
      <c r="I452" s="17">
        <f t="shared" si="34"/>
        <v>2.5422103334722185E-4</v>
      </c>
      <c r="J452" s="16">
        <f t="shared" ref="J452:J515" si="38">(F452-($E$7*I452))^2</f>
        <v>9.2410717519460238E-9</v>
      </c>
    </row>
    <row r="453" spans="1:10" x14ac:dyDescent="0.25">
      <c r="A453" s="37">
        <v>451</v>
      </c>
      <c r="B453" s="4">
        <v>529.9</v>
      </c>
      <c r="C453" s="20">
        <f t="shared" si="35"/>
        <v>-1.8869704745119847E-4</v>
      </c>
      <c r="F453" s="19">
        <f t="shared" si="36"/>
        <v>3.5606575716799848E-8</v>
      </c>
      <c r="G453">
        <v>71</v>
      </c>
      <c r="H453" s="17">
        <f t="shared" si="37"/>
        <v>2.7354588367915633E-8</v>
      </c>
      <c r="I453" s="17">
        <f t="shared" ref="I453:I516" si="39">(1-$E$7)*H453+I452</f>
        <v>2.5422113618100566E-4</v>
      </c>
      <c r="J453" s="16">
        <f t="shared" si="38"/>
        <v>6.4125351392522429E-8</v>
      </c>
    </row>
    <row r="454" spans="1:10" x14ac:dyDescent="0.25">
      <c r="A454" s="37">
        <v>452</v>
      </c>
      <c r="B454" s="4">
        <v>536.70000000000005</v>
      </c>
      <c r="C454" s="20">
        <f t="shared" si="35"/>
        <v>1.2750969684066899E-2</v>
      </c>
      <c r="F454" s="19">
        <f t="shared" si="36"/>
        <v>1.6258722788399312E-4</v>
      </c>
      <c r="G454">
        <v>70</v>
      </c>
      <c r="H454" s="17">
        <f t="shared" si="37"/>
        <v>1.2537822447293215E-4</v>
      </c>
      <c r="I454" s="17">
        <f t="shared" si="39"/>
        <v>2.5469246907242835E-4</v>
      </c>
      <c r="J454" s="16">
        <f t="shared" si="38"/>
        <v>8.3079175749251059E-9</v>
      </c>
    </row>
    <row r="455" spans="1:10" x14ac:dyDescent="0.25">
      <c r="A455" s="37">
        <v>453</v>
      </c>
      <c r="B455" s="4">
        <v>539.9</v>
      </c>
      <c r="C455" s="20">
        <f t="shared" si="35"/>
        <v>5.9446580414580213E-3</v>
      </c>
      <c r="F455" s="19">
        <f t="shared" si="36"/>
        <v>3.5338959229871517E-5</v>
      </c>
      <c r="G455">
        <v>69</v>
      </c>
      <c r="H455" s="17">
        <f t="shared" si="37"/>
        <v>2.7354271840540545E-5</v>
      </c>
      <c r="I455" s="17">
        <f t="shared" si="39"/>
        <v>2.5479530166631426E-4</v>
      </c>
      <c r="J455" s="16">
        <f t="shared" si="38"/>
        <v>4.774159163635789E-8</v>
      </c>
    </row>
    <row r="456" spans="1:10" x14ac:dyDescent="0.25">
      <c r="A456" s="37">
        <v>454</v>
      </c>
      <c r="B456" s="4">
        <v>543</v>
      </c>
      <c r="C456" s="20">
        <f t="shared" si="35"/>
        <v>5.7253827096941587E-3</v>
      </c>
      <c r="F456" s="19">
        <f t="shared" si="36"/>
        <v>3.2780007172464826E-5</v>
      </c>
      <c r="G456">
        <v>68</v>
      </c>
      <c r="H456" s="17">
        <f t="shared" si="37"/>
        <v>2.5469250360976813E-5</v>
      </c>
      <c r="I456" s="17">
        <f t="shared" si="39"/>
        <v>2.5489104792102054E-4</v>
      </c>
      <c r="J456" s="16">
        <f t="shared" si="38"/>
        <v>4.8908575020319134E-8</v>
      </c>
    </row>
    <row r="457" spans="1:10" x14ac:dyDescent="0.25">
      <c r="A457" s="37">
        <v>455</v>
      </c>
      <c r="B457" s="4">
        <v>550</v>
      </c>
      <c r="C457" s="20">
        <f t="shared" si="35"/>
        <v>1.2808958292581241E-2</v>
      </c>
      <c r="F457" s="19">
        <f t="shared" si="36"/>
        <v>1.6406941254108574E-4</v>
      </c>
      <c r="G457">
        <v>67</v>
      </c>
      <c r="H457" s="17">
        <f t="shared" si="37"/>
        <v>1.2795888762020172E-4</v>
      </c>
      <c r="I457" s="17">
        <f t="shared" si="39"/>
        <v>2.5537208226920021E-4</v>
      </c>
      <c r="J457" s="16">
        <f t="shared" si="38"/>
        <v>8.1617948515123481E-9</v>
      </c>
    </row>
    <row r="458" spans="1:10" x14ac:dyDescent="0.25">
      <c r="A458" s="37">
        <v>456</v>
      </c>
      <c r="B458" s="4">
        <v>558.9</v>
      </c>
      <c r="C458" s="20">
        <f t="shared" si="35"/>
        <v>1.6052288049135756E-2</v>
      </c>
      <c r="F458" s="19">
        <f t="shared" si="36"/>
        <v>2.5767595161242662E-4</v>
      </c>
      <c r="G458">
        <v>66</v>
      </c>
      <c r="H458" s="17">
        <f t="shared" si="37"/>
        <v>2.0172161484236179E-4</v>
      </c>
      <c r="I458" s="17">
        <f t="shared" si="39"/>
        <v>2.5613041197426495E-4</v>
      </c>
      <c r="J458" s="16">
        <f t="shared" si="38"/>
        <v>6.2921091758999429E-12</v>
      </c>
    </row>
    <row r="459" spans="1:10" x14ac:dyDescent="0.25">
      <c r="A459" s="37">
        <v>457</v>
      </c>
      <c r="B459" s="4">
        <v>563.79999999999995</v>
      </c>
      <c r="C459" s="20">
        <f t="shared" si="35"/>
        <v>8.7290124043596755E-3</v>
      </c>
      <c r="F459" s="19">
        <f t="shared" si="36"/>
        <v>7.6195657555465086E-5</v>
      </c>
      <c r="G459">
        <v>65</v>
      </c>
      <c r="H459" s="17">
        <f t="shared" si="37"/>
        <v>5.987485621673128E-5</v>
      </c>
      <c r="I459" s="17">
        <f t="shared" si="39"/>
        <v>2.5635549882026861E-4</v>
      </c>
      <c r="J459" s="16">
        <f t="shared" si="38"/>
        <v>3.2111251945890321E-8</v>
      </c>
    </row>
    <row r="460" spans="1:10" x14ac:dyDescent="0.25">
      <c r="A460" s="37">
        <v>458</v>
      </c>
      <c r="B460" s="4">
        <v>560</v>
      </c>
      <c r="C460" s="20">
        <f t="shared" si="35"/>
        <v>-6.7627949508172018E-3</v>
      </c>
      <c r="F460" s="19">
        <f t="shared" si="36"/>
        <v>4.5735395546798638E-5</v>
      </c>
      <c r="G460">
        <v>64</v>
      </c>
      <c r="H460" s="17">
        <f t="shared" si="37"/>
        <v>3.6074674099352273E-5</v>
      </c>
      <c r="I460" s="17">
        <f t="shared" si="39"/>
        <v>2.564911139202739E-4</v>
      </c>
      <c r="J460" s="16">
        <f t="shared" si="38"/>
        <v>4.4012471093939863E-8</v>
      </c>
    </row>
    <row r="461" spans="1:10" x14ac:dyDescent="0.25">
      <c r="A461" s="37">
        <v>459</v>
      </c>
      <c r="B461" s="4">
        <v>567</v>
      </c>
      <c r="C461" s="20">
        <f t="shared" si="35"/>
        <v>1.242251999855711E-2</v>
      </c>
      <c r="F461" s="19">
        <f t="shared" si="36"/>
        <v>1.5431900311455135E-4</v>
      </c>
      <c r="G461">
        <v>63</v>
      </c>
      <c r="H461" s="17">
        <f t="shared" si="37"/>
        <v>1.2218140099452644E-4</v>
      </c>
      <c r="I461" s="17">
        <f t="shared" si="39"/>
        <v>2.5695042903062031E-4</v>
      </c>
      <c r="J461" s="16">
        <f t="shared" si="38"/>
        <v>1.0335868842844359E-8</v>
      </c>
    </row>
    <row r="462" spans="1:10" x14ac:dyDescent="0.25">
      <c r="A462" s="37">
        <v>460</v>
      </c>
      <c r="B462" s="4">
        <v>567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2.5695042903062031E-4</v>
      </c>
      <c r="J462" s="16">
        <f t="shared" si="38"/>
        <v>6.5528053125893458E-8</v>
      </c>
    </row>
    <row r="463" spans="1:10" x14ac:dyDescent="0.25">
      <c r="A463" s="37">
        <v>461</v>
      </c>
      <c r="B463" s="4">
        <v>567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2.5695042903062031E-4</v>
      </c>
      <c r="J463" s="16">
        <f t="shared" si="38"/>
        <v>6.5528053125893458E-8</v>
      </c>
    </row>
    <row r="464" spans="1:10" x14ac:dyDescent="0.25">
      <c r="A464" s="37">
        <v>462</v>
      </c>
      <c r="B464" s="4">
        <v>561</v>
      </c>
      <c r="C464" s="20">
        <f t="shared" si="35"/>
        <v>-1.0638398205055754E-2</v>
      </c>
      <c r="F464" s="19">
        <f t="shared" si="36"/>
        <v>1.1317551636933348E-4</v>
      </c>
      <c r="G464">
        <v>60</v>
      </c>
      <c r="H464" s="17">
        <f t="shared" si="37"/>
        <v>9.0624436705865255E-5</v>
      </c>
      <c r="I464" s="17">
        <f t="shared" si="39"/>
        <v>2.5729111241456273E-4</v>
      </c>
      <c r="J464" s="16">
        <f t="shared" si="38"/>
        <v>2.0491454281501772E-8</v>
      </c>
    </row>
    <row r="465" spans="1:10" x14ac:dyDescent="0.25">
      <c r="A465" s="37">
        <v>463</v>
      </c>
      <c r="B465" s="4">
        <v>557</v>
      </c>
      <c r="C465" s="20">
        <f t="shared" si="35"/>
        <v>-7.1556655954122476E-3</v>
      </c>
      <c r="F465" s="19">
        <f t="shared" si="36"/>
        <v>5.1203550113366512E-5</v>
      </c>
      <c r="G465">
        <v>59</v>
      </c>
      <c r="H465" s="17">
        <f t="shared" si="37"/>
        <v>4.1155570212861061E-5</v>
      </c>
      <c r="I465" s="17">
        <f t="shared" si="39"/>
        <v>2.5744582806784403E-4</v>
      </c>
      <c r="J465" s="16">
        <f t="shared" si="38"/>
        <v>4.2137605926438699E-8</v>
      </c>
    </row>
    <row r="466" spans="1:10" x14ac:dyDescent="0.25">
      <c r="A466" s="37">
        <v>464</v>
      </c>
      <c r="B466" s="4">
        <v>580</v>
      </c>
      <c r="C466" s="20">
        <f t="shared" si="35"/>
        <v>4.0462863613181084E-2</v>
      </c>
      <c r="F466" s="19">
        <f t="shared" si="36"/>
        <v>1.6372433317788937E-3</v>
      </c>
      <c r="G466">
        <v>58</v>
      </c>
      <c r="H466" s="17">
        <f t="shared" si="37"/>
        <v>1.3209229783182229E-3</v>
      </c>
      <c r="I466" s="17">
        <f t="shared" si="39"/>
        <v>2.62411558355816E-4</v>
      </c>
      <c r="J466" s="16">
        <f t="shared" si="38"/>
        <v>1.8928758683760736E-6</v>
      </c>
    </row>
    <row r="467" spans="1:10" x14ac:dyDescent="0.25">
      <c r="A467" s="37">
        <v>465</v>
      </c>
      <c r="B467" s="4">
        <v>590</v>
      </c>
      <c r="C467" s="20">
        <f t="shared" si="35"/>
        <v>1.709443335930004E-2</v>
      </c>
      <c r="F467" s="19">
        <f t="shared" si="36"/>
        <v>2.9221965187555004E-4</v>
      </c>
      <c r="G467">
        <v>57</v>
      </c>
      <c r="H467" s="17">
        <f t="shared" si="37"/>
        <v>2.3665157460810179E-4</v>
      </c>
      <c r="I467" s="17">
        <f t="shared" si="39"/>
        <v>2.6330119984969318E-4</v>
      </c>
      <c r="J467" s="16">
        <f t="shared" si="38"/>
        <v>8.9450504171693049E-10</v>
      </c>
    </row>
    <row r="468" spans="1:10" x14ac:dyDescent="0.25">
      <c r="A468" s="37">
        <v>466</v>
      </c>
      <c r="B468" s="4">
        <v>582</v>
      </c>
      <c r="C468" s="20">
        <f t="shared" si="35"/>
        <v>-1.365208916832732E-2</v>
      </c>
      <c r="F468" s="19">
        <f t="shared" si="36"/>
        <v>1.8637953865996014E-4</v>
      </c>
      <c r="G468">
        <v>56</v>
      </c>
      <c r="H468" s="17">
        <f t="shared" si="37"/>
        <v>1.5150742829587256E-4</v>
      </c>
      <c r="I468" s="17">
        <f t="shared" si="39"/>
        <v>2.6387075995114545E-4</v>
      </c>
      <c r="J468" s="16">
        <f t="shared" si="38"/>
        <v>5.8521360205291194E-9</v>
      </c>
    </row>
    <row r="469" spans="1:10" x14ac:dyDescent="0.25">
      <c r="A469" s="37">
        <v>467</v>
      </c>
      <c r="B469" s="4">
        <v>590</v>
      </c>
      <c r="C469" s="20">
        <f t="shared" si="35"/>
        <v>1.3652089168327263E-2</v>
      </c>
      <c r="F469" s="19">
        <f t="shared" si="36"/>
        <v>1.8637953865995857E-4</v>
      </c>
      <c r="G469">
        <v>55</v>
      </c>
      <c r="H469" s="17">
        <f t="shared" si="37"/>
        <v>1.5207913761748309E-4</v>
      </c>
      <c r="I469" s="17">
        <f t="shared" si="39"/>
        <v>2.644424692727573E-4</v>
      </c>
      <c r="J469" s="16">
        <f t="shared" si="38"/>
        <v>5.9396022661532156E-9</v>
      </c>
    </row>
    <row r="470" spans="1:10" x14ac:dyDescent="0.25">
      <c r="A470" s="37">
        <v>468</v>
      </c>
      <c r="B470" s="4">
        <v>598</v>
      </c>
      <c r="C470" s="20">
        <f t="shared" si="35"/>
        <v>1.3468217050866611E-2</v>
      </c>
      <c r="F470" s="19">
        <f t="shared" si="36"/>
        <v>1.813928705292541E-4</v>
      </c>
      <c r="G470">
        <v>54</v>
      </c>
      <c r="H470" s="17">
        <f t="shared" si="37"/>
        <v>1.4856870468940694E-4</v>
      </c>
      <c r="I470" s="17">
        <f t="shared" si="39"/>
        <v>2.6500098186496026E-4</v>
      </c>
      <c r="J470" s="16">
        <f t="shared" si="38"/>
        <v>6.8247254015288672E-9</v>
      </c>
    </row>
    <row r="471" spans="1:10" x14ac:dyDescent="0.25">
      <c r="A471" s="37">
        <v>469</v>
      </c>
      <c r="B471" s="4">
        <v>597</v>
      </c>
      <c r="C471" s="20">
        <f t="shared" si="35"/>
        <v>-1.6736405580296484E-3</v>
      </c>
      <c r="F471" s="19">
        <f t="shared" si="36"/>
        <v>2.801072717481793E-6</v>
      </c>
      <c r="G471">
        <v>53</v>
      </c>
      <c r="H471" s="17">
        <f t="shared" si="37"/>
        <v>2.3028583311734835E-6</v>
      </c>
      <c r="I471" s="17">
        <f t="shared" si="39"/>
        <v>2.6500963897332442E-4</v>
      </c>
      <c r="J471" s="16">
        <f t="shared" si="38"/>
        <v>6.8231875400191114E-8</v>
      </c>
    </row>
    <row r="472" spans="1:10" x14ac:dyDescent="0.25">
      <c r="A472" s="37">
        <v>470</v>
      </c>
      <c r="B472" s="4">
        <v>602</v>
      </c>
      <c r="C472" s="20">
        <f t="shared" si="35"/>
        <v>8.3403319162189508E-3</v>
      </c>
      <c r="F472" s="19">
        <f t="shared" si="36"/>
        <v>6.9561136472700471E-5</v>
      </c>
      <c r="G472">
        <v>52</v>
      </c>
      <c r="H472" s="17">
        <f t="shared" si="37"/>
        <v>5.7404405221055456E-5</v>
      </c>
      <c r="I472" s="17">
        <f t="shared" si="39"/>
        <v>2.6522543868182227E-4</v>
      </c>
      <c r="J472" s="16">
        <f t="shared" si="38"/>
        <v>3.7895335622802674E-8</v>
      </c>
    </row>
    <row r="473" spans="1:10" x14ac:dyDescent="0.25">
      <c r="A473" s="37">
        <v>471</v>
      </c>
      <c r="B473" s="4">
        <v>600</v>
      </c>
      <c r="C473" s="20">
        <f t="shared" si="35"/>
        <v>-3.327790092674691E-3</v>
      </c>
      <c r="F473" s="19">
        <f t="shared" si="36"/>
        <v>1.1074186900903829E-5</v>
      </c>
      <c r="G473">
        <v>51</v>
      </c>
      <c r="H473" s="17">
        <f t="shared" si="37"/>
        <v>9.1733109734388044E-6</v>
      </c>
      <c r="I473" s="17">
        <f t="shared" si="39"/>
        <v>2.6525992380237016E-4</v>
      </c>
      <c r="J473" s="16">
        <f t="shared" si="38"/>
        <v>6.4104441028436776E-8</v>
      </c>
    </row>
    <row r="474" spans="1:10" x14ac:dyDescent="0.25">
      <c r="A474" s="37">
        <v>472</v>
      </c>
      <c r="B474" s="4">
        <v>610</v>
      </c>
      <c r="C474" s="20">
        <f t="shared" si="35"/>
        <v>1.6529301951210506E-2</v>
      </c>
      <c r="F474" s="19">
        <f t="shared" si="36"/>
        <v>2.7321782299429145E-4</v>
      </c>
      <c r="G474">
        <v>50</v>
      </c>
      <c r="H474" s="17">
        <f t="shared" si="37"/>
        <v>2.2717420063133708E-4</v>
      </c>
      <c r="I474" s="17">
        <f t="shared" si="39"/>
        <v>2.6611393711521079E-4</v>
      </c>
      <c r="J474" s="16">
        <f t="shared" si="38"/>
        <v>6.5679433536246498E-11</v>
      </c>
    </row>
    <row r="475" spans="1:10" x14ac:dyDescent="0.25">
      <c r="A475" s="37">
        <v>473</v>
      </c>
      <c r="B475" s="4">
        <v>606.9</v>
      </c>
      <c r="C475" s="20">
        <f t="shared" si="35"/>
        <v>-5.0949243255475306E-3</v>
      </c>
      <c r="F475" s="19">
        <f t="shared" si="36"/>
        <v>2.5958253883055961E-5</v>
      </c>
      <c r="G475">
        <v>49</v>
      </c>
      <c r="H475" s="17">
        <f t="shared" si="37"/>
        <v>2.1665123666458049E-5</v>
      </c>
      <c r="I475" s="17">
        <f t="shared" si="39"/>
        <v>2.6619538256097036E-4</v>
      </c>
      <c r="J475" s="16">
        <f t="shared" si="38"/>
        <v>5.7234066325567843E-8</v>
      </c>
    </row>
    <row r="476" spans="1:10" x14ac:dyDescent="0.25">
      <c r="A476" s="37">
        <v>474</v>
      </c>
      <c r="B476" s="4">
        <v>603</v>
      </c>
      <c r="C476" s="20">
        <f t="shared" si="35"/>
        <v>-6.4468361146240334E-3</v>
      </c>
      <c r="F476" s="19">
        <f t="shared" si="36"/>
        <v>4.1561695888820706E-5</v>
      </c>
      <c r="G476">
        <v>48</v>
      </c>
      <c r="H476" s="17">
        <f t="shared" si="37"/>
        <v>3.4818869920490458E-5</v>
      </c>
      <c r="I476" s="17">
        <f t="shared" si="39"/>
        <v>2.6632627673102806E-4</v>
      </c>
      <c r="J476" s="16">
        <f t="shared" si="38"/>
        <v>5.0070051834772626E-8</v>
      </c>
    </row>
    <row r="477" spans="1:10" x14ac:dyDescent="0.25">
      <c r="A477" s="37">
        <v>475</v>
      </c>
      <c r="B477" s="4">
        <v>595</v>
      </c>
      <c r="C477" s="20">
        <f t="shared" si="35"/>
        <v>-1.3355791181555735E-2</v>
      </c>
      <c r="F477" s="19">
        <f t="shared" si="36"/>
        <v>1.7837715808532192E-4</v>
      </c>
      <c r="G477">
        <v>47</v>
      </c>
      <c r="H477" s="17">
        <f t="shared" si="37"/>
        <v>1.5000176402737717E-4</v>
      </c>
      <c r="I477" s="17">
        <f t="shared" si="39"/>
        <v>2.66890176606423E-4</v>
      </c>
      <c r="J477" s="16">
        <f t="shared" si="38"/>
        <v>7.6579478399473705E-9</v>
      </c>
    </row>
    <row r="478" spans="1:10" x14ac:dyDescent="0.25">
      <c r="A478" s="37">
        <v>476</v>
      </c>
      <c r="B478" s="4">
        <v>588</v>
      </c>
      <c r="C478" s="20">
        <f t="shared" si="35"/>
        <v>-1.1834457647002796E-2</v>
      </c>
      <c r="F478" s="19">
        <f t="shared" si="36"/>
        <v>1.4005438779870298E-4</v>
      </c>
      <c r="G478">
        <v>46</v>
      </c>
      <c r="H478" s="17">
        <f t="shared" si="37"/>
        <v>1.182196202927127E-4</v>
      </c>
      <c r="I478" s="17">
        <f t="shared" si="39"/>
        <v>2.6733459824095876E-4</v>
      </c>
      <c r="J478" s="16">
        <f t="shared" si="38"/>
        <v>1.5945431846935141E-8</v>
      </c>
    </row>
    <row r="479" spans="1:10" x14ac:dyDescent="0.25">
      <c r="A479" s="37">
        <v>477</v>
      </c>
      <c r="B479" s="4">
        <v>588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2.6733459824095876E-4</v>
      </c>
      <c r="J479" s="16">
        <f t="shared" si="38"/>
        <v>7.0931461384100464E-8</v>
      </c>
    </row>
    <row r="480" spans="1:10" x14ac:dyDescent="0.25">
      <c r="A480" s="37">
        <v>478</v>
      </c>
      <c r="B480" s="4">
        <v>578</v>
      </c>
      <c r="C480" s="20">
        <f t="shared" si="35"/>
        <v>-1.7153079226249469E-2</v>
      </c>
      <c r="F480" s="19">
        <f t="shared" si="36"/>
        <v>2.9422812694199105E-4</v>
      </c>
      <c r="G480">
        <v>44</v>
      </c>
      <c r="H480" s="17">
        <f t="shared" si="37"/>
        <v>2.5023523234826966E-4</v>
      </c>
      <c r="I480" s="17">
        <f t="shared" si="39"/>
        <v>2.6827530462035081E-4</v>
      </c>
      <c r="J480" s="16">
        <f t="shared" si="38"/>
        <v>7.2691420690079171E-10</v>
      </c>
    </row>
    <row r="481" spans="1:10" x14ac:dyDescent="0.25">
      <c r="A481" s="37">
        <v>479</v>
      </c>
      <c r="B481" s="4">
        <v>572</v>
      </c>
      <c r="C481" s="20">
        <f t="shared" si="35"/>
        <v>-1.0434877292579619E-2</v>
      </c>
      <c r="F481" s="19">
        <f t="shared" si="36"/>
        <v>1.0888666411119376E-4</v>
      </c>
      <c r="G481">
        <v>43</v>
      </c>
      <c r="H481" s="17">
        <f t="shared" si="37"/>
        <v>9.2955411420627283E-5</v>
      </c>
      <c r="I481" s="17">
        <f t="shared" si="39"/>
        <v>2.6862475081024901E-4</v>
      </c>
      <c r="J481" s="16">
        <f t="shared" si="38"/>
        <v>2.5194656972892532E-8</v>
      </c>
    </row>
    <row r="482" spans="1:10" x14ac:dyDescent="0.25">
      <c r="A482" s="37">
        <v>480</v>
      </c>
      <c r="B482" s="4">
        <v>579.79999999999995</v>
      </c>
      <c r="C482" s="20">
        <f t="shared" si="35"/>
        <v>1.3544225107757034E-2</v>
      </c>
      <c r="F482" s="19">
        <f t="shared" si="36"/>
        <v>1.8344603376959604E-4</v>
      </c>
      <c r="G482">
        <v>42</v>
      </c>
      <c r="H482" s="17">
        <f t="shared" si="37"/>
        <v>1.5719691751535665E-4</v>
      </c>
      <c r="I482" s="17">
        <f t="shared" si="39"/>
        <v>2.692156993419156E-4</v>
      </c>
      <c r="J482" s="16">
        <f t="shared" si="38"/>
        <v>7.1838517995272281E-9</v>
      </c>
    </row>
    <row r="483" spans="1:10" x14ac:dyDescent="0.25">
      <c r="A483" s="37">
        <v>481</v>
      </c>
      <c r="B483" s="4">
        <v>563</v>
      </c>
      <c r="C483" s="20">
        <f t="shared" si="35"/>
        <v>-2.9403588347864665E-2</v>
      </c>
      <c r="F483" s="19">
        <f t="shared" si="36"/>
        <v>8.645710077306827E-4</v>
      </c>
      <c r="G483">
        <v>41</v>
      </c>
      <c r="H483" s="17">
        <f t="shared" si="37"/>
        <v>7.4365599236185357E-4</v>
      </c>
      <c r="I483" s="17">
        <f t="shared" si="39"/>
        <v>2.7201131660781002E-4</v>
      </c>
      <c r="J483" s="16">
        <f t="shared" si="38"/>
        <v>3.5233989948272889E-7</v>
      </c>
    </row>
    <row r="484" spans="1:10" x14ac:dyDescent="0.25">
      <c r="A484" s="37">
        <v>482</v>
      </c>
      <c r="B484" s="4">
        <v>563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2.7201131660781002E-4</v>
      </c>
      <c r="J484" s="16">
        <f t="shared" si="38"/>
        <v>7.3434901352806911E-8</v>
      </c>
    </row>
    <row r="485" spans="1:10" x14ac:dyDescent="0.25">
      <c r="A485" s="37">
        <v>483</v>
      </c>
      <c r="B485" s="4">
        <v>560.1</v>
      </c>
      <c r="C485" s="20">
        <f t="shared" si="35"/>
        <v>-5.1642889239037013E-3</v>
      </c>
      <c r="F485" s="19">
        <f t="shared" si="36"/>
        <v>2.6669880089554448E-5</v>
      </c>
      <c r="G485">
        <v>39</v>
      </c>
      <c r="H485" s="17">
        <f t="shared" si="37"/>
        <v>2.3113403778805364E-5</v>
      </c>
      <c r="I485" s="17">
        <f t="shared" si="39"/>
        <v>2.7209820655604052E-4</v>
      </c>
      <c r="J485" s="16">
        <f t="shared" si="38"/>
        <v>5.9734014635871639E-8</v>
      </c>
    </row>
    <row r="486" spans="1:10" x14ac:dyDescent="0.25">
      <c r="A486" s="37">
        <v>484</v>
      </c>
      <c r="B486" s="4">
        <v>566.79999999999995</v>
      </c>
      <c r="C486" s="20">
        <f t="shared" si="35"/>
        <v>1.1891168600738725E-2</v>
      </c>
      <c r="F486" s="19">
        <f t="shared" si="36"/>
        <v>1.4139989069119458E-4</v>
      </c>
      <c r="G486">
        <v>38</v>
      </c>
      <c r="H486" s="17">
        <f t="shared" si="37"/>
        <v>1.2300637827224848E-4</v>
      </c>
      <c r="I486" s="17">
        <f t="shared" si="39"/>
        <v>2.7256062299380886E-4</v>
      </c>
      <c r="J486" s="16">
        <f t="shared" si="38"/>
        <v>1.6935404092079022E-8</v>
      </c>
    </row>
    <row r="487" spans="1:10" x14ac:dyDescent="0.25">
      <c r="A487" s="37">
        <v>485</v>
      </c>
      <c r="B487" s="4">
        <v>554</v>
      </c>
      <c r="C487" s="20">
        <f t="shared" si="35"/>
        <v>-2.2841821069241451E-2</v>
      </c>
      <c r="F487" s="19">
        <f t="shared" si="36"/>
        <v>5.2174878975924264E-4</v>
      </c>
      <c r="G487">
        <v>37</v>
      </c>
      <c r="H487" s="17">
        <f t="shared" si="37"/>
        <v>4.5559161542538777E-4</v>
      </c>
      <c r="I487" s="17">
        <f t="shared" si="39"/>
        <v>2.7427332321993737E-4</v>
      </c>
      <c r="J487" s="16">
        <f t="shared" si="38"/>
        <v>6.1755499941807288E-8</v>
      </c>
    </row>
    <row r="488" spans="1:10" x14ac:dyDescent="0.25">
      <c r="A488" s="37">
        <v>486</v>
      </c>
      <c r="B488" s="4">
        <v>566.9</v>
      </c>
      <c r="C488" s="20">
        <f t="shared" si="35"/>
        <v>2.3018234582974091E-2</v>
      </c>
      <c r="F488" s="19">
        <f t="shared" si="36"/>
        <v>5.2983912331682446E-4</v>
      </c>
      <c r="G488">
        <v>36</v>
      </c>
      <c r="H488" s="17">
        <f t="shared" si="37"/>
        <v>4.6440192427767781E-4</v>
      </c>
      <c r="I488" s="17">
        <f t="shared" si="39"/>
        <v>2.7601914393698946E-4</v>
      </c>
      <c r="J488" s="16">
        <f t="shared" si="38"/>
        <v>6.4952403880775594E-8</v>
      </c>
    </row>
    <row r="489" spans="1:10" x14ac:dyDescent="0.25">
      <c r="A489" s="37">
        <v>487</v>
      </c>
      <c r="B489" s="4">
        <v>555</v>
      </c>
      <c r="C489" s="20">
        <f t="shared" si="35"/>
        <v>-2.1214807583823415E-2</v>
      </c>
      <c r="F489" s="19">
        <f t="shared" si="36"/>
        <v>4.5006806081865152E-4</v>
      </c>
      <c r="G489">
        <v>35</v>
      </c>
      <c r="H489" s="17">
        <f t="shared" si="37"/>
        <v>3.9597147015825131E-4</v>
      </c>
      <c r="I489" s="17">
        <f t="shared" si="39"/>
        <v>2.7750771484900516E-4</v>
      </c>
      <c r="J489" s="16">
        <f t="shared" si="38"/>
        <v>3.0138202111499169E-8</v>
      </c>
    </row>
    <row r="490" spans="1:10" x14ac:dyDescent="0.25">
      <c r="A490" s="37">
        <v>488</v>
      </c>
      <c r="B490" s="4">
        <v>544.1</v>
      </c>
      <c r="C490" s="20">
        <f t="shared" si="35"/>
        <v>-1.9835060254554764E-2</v>
      </c>
      <c r="F490" s="19">
        <f t="shared" si="36"/>
        <v>3.9342961530181811E-4</v>
      </c>
      <c r="G490">
        <v>34</v>
      </c>
      <c r="H490" s="17">
        <f t="shared" si="37"/>
        <v>3.4744691880303242E-4</v>
      </c>
      <c r="I490" s="17">
        <f t="shared" si="39"/>
        <v>2.7881386798320185E-4</v>
      </c>
      <c r="J490" s="16">
        <f t="shared" si="38"/>
        <v>1.3378135225167672E-8</v>
      </c>
    </row>
    <row r="491" spans="1:10" x14ac:dyDescent="0.25">
      <c r="A491" s="37">
        <v>489</v>
      </c>
      <c r="B491" s="4">
        <v>532</v>
      </c>
      <c r="C491" s="20">
        <f t="shared" si="35"/>
        <v>-2.2489564150235293E-2</v>
      </c>
      <c r="F491" s="19">
        <f t="shared" si="36"/>
        <v>5.0578049566754851E-4</v>
      </c>
      <c r="G491">
        <v>33</v>
      </c>
      <c r="H491" s="17">
        <f t="shared" si="37"/>
        <v>4.4835210057219804E-4</v>
      </c>
      <c r="I491" s="17">
        <f t="shared" si="39"/>
        <v>2.804993527858978E-4</v>
      </c>
      <c r="J491" s="16">
        <f t="shared" si="38"/>
        <v>5.122781324957263E-8</v>
      </c>
    </row>
    <row r="492" spans="1:10" x14ac:dyDescent="0.25">
      <c r="A492" s="37">
        <v>490</v>
      </c>
      <c r="B492" s="4">
        <v>522</v>
      </c>
      <c r="C492" s="20">
        <f t="shared" si="35"/>
        <v>-1.8975901459005691E-2</v>
      </c>
      <c r="F492" s="19">
        <f t="shared" si="36"/>
        <v>3.6008483618189433E-4</v>
      </c>
      <c r="G492">
        <v>32</v>
      </c>
      <c r="H492" s="17">
        <f t="shared" si="37"/>
        <v>3.2040381505603062E-4</v>
      </c>
      <c r="I492" s="17">
        <f t="shared" si="39"/>
        <v>2.8170384309677963E-4</v>
      </c>
      <c r="J492" s="16">
        <f t="shared" si="38"/>
        <v>6.3107134481872509E-9</v>
      </c>
    </row>
    <row r="493" spans="1:10" x14ac:dyDescent="0.25">
      <c r="A493" s="37">
        <v>491</v>
      </c>
      <c r="B493" s="4">
        <v>510</v>
      </c>
      <c r="C493" s="20">
        <f t="shared" si="35"/>
        <v>-2.3256862164267235E-2</v>
      </c>
      <c r="F493" s="19">
        <f t="shared" si="36"/>
        <v>5.408816377277249E-4</v>
      </c>
      <c r="G493">
        <v>31</v>
      </c>
      <c r="H493" s="17">
        <f t="shared" si="37"/>
        <v>4.8309305975281357E-4</v>
      </c>
      <c r="I493" s="17">
        <f t="shared" si="39"/>
        <v>2.8351992918060099E-4</v>
      </c>
      <c r="J493" s="16">
        <f t="shared" si="38"/>
        <v>6.6784794307887708E-8</v>
      </c>
    </row>
    <row r="494" spans="1:10" x14ac:dyDescent="0.25">
      <c r="A494" s="37">
        <v>492</v>
      </c>
      <c r="B494" s="4">
        <v>510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2.8351992918060099E-4</v>
      </c>
      <c r="J494" s="16">
        <f t="shared" si="38"/>
        <v>7.9780316364169969E-8</v>
      </c>
    </row>
    <row r="495" spans="1:10" x14ac:dyDescent="0.25">
      <c r="A495" s="37">
        <v>493</v>
      </c>
      <c r="B495" s="4">
        <v>506</v>
      </c>
      <c r="C495" s="20">
        <f t="shared" si="35"/>
        <v>-7.874056430905883E-3</v>
      </c>
      <c r="F495" s="19">
        <f t="shared" si="36"/>
        <v>6.2000764677090287E-5</v>
      </c>
      <c r="G495">
        <v>29</v>
      </c>
      <c r="H495" s="17">
        <f t="shared" si="37"/>
        <v>5.5795225295203815E-5</v>
      </c>
      <c r="I495" s="17">
        <f t="shared" si="39"/>
        <v>2.8372967951784274E-4</v>
      </c>
      <c r="J495" s="16">
        <f t="shared" si="38"/>
        <v>4.8691847630681665E-8</v>
      </c>
    </row>
    <row r="496" spans="1:10" x14ac:dyDescent="0.25">
      <c r="A496" s="37">
        <v>494</v>
      </c>
      <c r="B496" s="4">
        <v>501</v>
      </c>
      <c r="C496" s="20">
        <f t="shared" si="35"/>
        <v>-9.9305682026007997E-3</v>
      </c>
      <c r="F496" s="19">
        <f t="shared" si="36"/>
        <v>9.8616184826506075E-5</v>
      </c>
      <c r="G496">
        <v>28</v>
      </c>
      <c r="H496" s="17">
        <f t="shared" si="37"/>
        <v>8.9080757477873415E-5</v>
      </c>
      <c r="I496" s="17">
        <f t="shared" si="39"/>
        <v>2.8406455976653564E-4</v>
      </c>
      <c r="J496" s="16">
        <f t="shared" si="38"/>
        <v>3.399616670269612E-8</v>
      </c>
    </row>
    <row r="497" spans="1:10" x14ac:dyDescent="0.25">
      <c r="A497" s="37">
        <v>495</v>
      </c>
      <c r="B497" s="4">
        <v>507.9</v>
      </c>
      <c r="C497" s="20">
        <f t="shared" si="35"/>
        <v>1.3678476722334555E-2</v>
      </c>
      <c r="F497" s="19">
        <f t="shared" si="36"/>
        <v>1.8710072544344828E-4</v>
      </c>
      <c r="G497">
        <v>27</v>
      </c>
      <c r="H497" s="17">
        <f t="shared" si="37"/>
        <v>1.6964727591230625E-4</v>
      </c>
      <c r="I497" s="17">
        <f t="shared" si="39"/>
        <v>2.8470231278476403E-4</v>
      </c>
      <c r="J497" s="16">
        <f t="shared" si="38"/>
        <v>9.3182936693716398E-9</v>
      </c>
    </row>
    <row r="498" spans="1:10" x14ac:dyDescent="0.25">
      <c r="A498" s="37">
        <v>496</v>
      </c>
      <c r="B498" s="4">
        <v>504.5</v>
      </c>
      <c r="C498" s="20">
        <f t="shared" si="35"/>
        <v>-6.7167380135356395E-3</v>
      </c>
      <c r="F498" s="19">
        <f t="shared" si="36"/>
        <v>4.5114569542474687E-5</v>
      </c>
      <c r="G498">
        <v>26</v>
      </c>
      <c r="H498" s="17">
        <f t="shared" si="37"/>
        <v>4.1060473345216142E-5</v>
      </c>
      <c r="I498" s="17">
        <f t="shared" si="39"/>
        <v>2.8485667094150412E-4</v>
      </c>
      <c r="J498" s="16">
        <f t="shared" si="38"/>
        <v>5.6963962259441183E-8</v>
      </c>
    </row>
    <row r="499" spans="1:10" x14ac:dyDescent="0.25">
      <c r="A499" s="37">
        <v>497</v>
      </c>
      <c r="B499" s="4">
        <v>508</v>
      </c>
      <c r="C499" s="20">
        <f t="shared" si="35"/>
        <v>6.9136077848182794E-3</v>
      </c>
      <c r="F499" s="19">
        <f t="shared" si="36"/>
        <v>4.7797972602299917E-5</v>
      </c>
      <c r="G499">
        <v>25</v>
      </c>
      <c r="H499" s="17">
        <f t="shared" si="37"/>
        <v>4.3666896251788258E-5</v>
      </c>
      <c r="I499" s="17">
        <f t="shared" si="39"/>
        <v>2.8502082739336273E-4</v>
      </c>
      <c r="J499" s="16">
        <f t="shared" si="38"/>
        <v>5.5767473960152326E-8</v>
      </c>
    </row>
    <row r="500" spans="1:10" x14ac:dyDescent="0.25">
      <c r="A500" s="37">
        <v>498</v>
      </c>
      <c r="B500" s="4">
        <v>488</v>
      </c>
      <c r="C500" s="20">
        <f t="shared" si="35"/>
        <v>-4.0166041725334757E-2</v>
      </c>
      <c r="F500" s="19">
        <f t="shared" si="36"/>
        <v>1.6133109078813328E-3</v>
      </c>
      <c r="G500">
        <v>24</v>
      </c>
      <c r="H500" s="17">
        <f t="shared" si="37"/>
        <v>1.4794375353224239E-3</v>
      </c>
      <c r="I500" s="17">
        <f t="shared" si="39"/>
        <v>2.9058245959970574E-4</v>
      </c>
      <c r="J500" s="16">
        <f t="shared" si="38"/>
        <v>1.7525015939664869E-6</v>
      </c>
    </row>
    <row r="501" spans="1:10" x14ac:dyDescent="0.25">
      <c r="A501" s="37">
        <v>499</v>
      </c>
      <c r="B501" s="4">
        <v>480</v>
      </c>
      <c r="C501" s="20">
        <f t="shared" si="35"/>
        <v>-1.6529301951210582E-2</v>
      </c>
      <c r="F501" s="19">
        <f t="shared" si="36"/>
        <v>2.7321782299429394E-4</v>
      </c>
      <c r="G501">
        <v>23</v>
      </c>
      <c r="H501" s="17">
        <f t="shared" si="37"/>
        <v>2.5149149593657833E-4</v>
      </c>
      <c r="I501" s="17">
        <f t="shared" si="39"/>
        <v>2.915278886360979E-4</v>
      </c>
      <c r="J501" s="16">
        <f t="shared" si="38"/>
        <v>2.9632621185687176E-10</v>
      </c>
    </row>
    <row r="502" spans="1:10" x14ac:dyDescent="0.25">
      <c r="A502" s="37">
        <v>500</v>
      </c>
      <c r="B502" s="4">
        <v>499.6</v>
      </c>
      <c r="C502" s="20">
        <f t="shared" si="35"/>
        <v>4.002167434948594E-2</v>
      </c>
      <c r="F502" s="19">
        <f t="shared" si="36"/>
        <v>1.6017344177363009E-3</v>
      </c>
      <c r="G502">
        <v>22</v>
      </c>
      <c r="H502" s="17">
        <f t="shared" si="37"/>
        <v>1.479927703382713E-3</v>
      </c>
      <c r="I502" s="17">
        <f t="shared" si="39"/>
        <v>2.9709136352549143E-4</v>
      </c>
      <c r="J502" s="16">
        <f t="shared" si="38"/>
        <v>1.7050089328890371E-6</v>
      </c>
    </row>
    <row r="503" spans="1:10" x14ac:dyDescent="0.25">
      <c r="A503" s="37">
        <v>501</v>
      </c>
      <c r="B503" s="4">
        <v>509.9</v>
      </c>
      <c r="C503" s="20">
        <f t="shared" si="35"/>
        <v>2.0406849809687405E-2</v>
      </c>
      <c r="F503" s="19">
        <f t="shared" si="36"/>
        <v>4.1643951915513886E-4</v>
      </c>
      <c r="G503">
        <v>21</v>
      </c>
      <c r="H503" s="17">
        <f t="shared" si="37"/>
        <v>3.8622256456167657E-4</v>
      </c>
      <c r="I503" s="17">
        <f t="shared" si="39"/>
        <v>2.9854328549083108E-4</v>
      </c>
      <c r="J503" s="16">
        <f t="shared" si="38"/>
        <v>1.4165413802150571E-8</v>
      </c>
    </row>
    <row r="504" spans="1:10" x14ac:dyDescent="0.25">
      <c r="A504" s="37">
        <v>502</v>
      </c>
      <c r="B504" s="4">
        <v>519.9</v>
      </c>
      <c r="C504" s="20">
        <f t="shared" si="35"/>
        <v>1.9421857328559979E-2</v>
      </c>
      <c r="F504" s="19">
        <f t="shared" si="36"/>
        <v>3.7720854209093895E-4</v>
      </c>
      <c r="G504">
        <v>20</v>
      </c>
      <c r="H504" s="17">
        <f t="shared" si="37"/>
        <v>3.5115830219866021E-4</v>
      </c>
      <c r="I504" s="17">
        <f t="shared" si="39"/>
        <v>2.9986339078517672E-4</v>
      </c>
      <c r="J504" s="16">
        <f t="shared" si="38"/>
        <v>6.1579213661269004E-9</v>
      </c>
    </row>
    <row r="505" spans="1:10" x14ac:dyDescent="0.25">
      <c r="A505" s="37">
        <v>503</v>
      </c>
      <c r="B505" s="4">
        <v>525</v>
      </c>
      <c r="C505" s="20">
        <f t="shared" si="35"/>
        <v>9.7617772019536128E-3</v>
      </c>
      <c r="F505" s="19">
        <f t="shared" si="36"/>
        <v>9.5292294140581312E-5</v>
      </c>
      <c r="G505">
        <v>19</v>
      </c>
      <c r="H505" s="17">
        <f t="shared" si="37"/>
        <v>8.9046103214511835E-5</v>
      </c>
      <c r="I505" s="17">
        <f t="shared" si="39"/>
        <v>3.0019814075850305E-4</v>
      </c>
      <c r="J505" s="16">
        <f t="shared" si="38"/>
        <v>4.1525194215336784E-8</v>
      </c>
    </row>
    <row r="506" spans="1:10" x14ac:dyDescent="0.25">
      <c r="A506" s="37">
        <v>504</v>
      </c>
      <c r="B506" s="4">
        <v>520</v>
      </c>
      <c r="C506" s="20">
        <f t="shared" si="35"/>
        <v>-9.5694510161506725E-3</v>
      </c>
      <c r="F506" s="19">
        <f t="shared" si="36"/>
        <v>9.1574392750507139E-5</v>
      </c>
      <c r="G506">
        <v>18</v>
      </c>
      <c r="H506" s="17">
        <f t="shared" si="37"/>
        <v>8.5894805052907612E-5</v>
      </c>
      <c r="I506" s="17">
        <f t="shared" si="39"/>
        <v>3.0052104409354364E-4</v>
      </c>
      <c r="J506" s="16">
        <f t="shared" si="38"/>
        <v>4.3187866461084575E-8</v>
      </c>
    </row>
    <row r="507" spans="1:10" x14ac:dyDescent="0.25">
      <c r="A507" s="37">
        <v>505</v>
      </c>
      <c r="B507" s="4">
        <v>509</v>
      </c>
      <c r="C507" s="20">
        <f t="shared" si="35"/>
        <v>-2.1380795024950331E-2</v>
      </c>
      <c r="F507" s="19">
        <f t="shared" si="36"/>
        <v>4.571383958989408E-4</v>
      </c>
      <c r="G507">
        <v>17</v>
      </c>
      <c r="H507" s="17">
        <f t="shared" si="37"/>
        <v>4.3040396703604227E-4</v>
      </c>
      <c r="I507" s="17">
        <f t="shared" si="39"/>
        <v>3.0213905668796101E-4</v>
      </c>
      <c r="J507" s="16">
        <f t="shared" si="38"/>
        <v>2.4378190383348364E-8</v>
      </c>
    </row>
    <row r="508" spans="1:10" x14ac:dyDescent="0.25">
      <c r="A508" s="37">
        <v>506</v>
      </c>
      <c r="B508" s="4">
        <v>513</v>
      </c>
      <c r="C508" s="20">
        <f t="shared" si="35"/>
        <v>7.8278286202466962E-3</v>
      </c>
      <c r="F508" s="19">
        <f t="shared" si="36"/>
        <v>6.1274900907953297E-5</v>
      </c>
      <c r="G508">
        <v>16</v>
      </c>
      <c r="H508" s="17">
        <f t="shared" si="37"/>
        <v>5.7909110993609585E-5</v>
      </c>
      <c r="I508" s="17">
        <f t="shared" si="39"/>
        <v>3.0235675373096088E-4</v>
      </c>
      <c r="J508" s="16">
        <f t="shared" si="38"/>
        <v>5.7573702179186506E-8</v>
      </c>
    </row>
    <row r="509" spans="1:10" x14ac:dyDescent="0.25">
      <c r="A509" s="37">
        <v>507</v>
      </c>
      <c r="B509" s="4">
        <v>513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3.0235675373096088E-4</v>
      </c>
      <c r="J509" s="16">
        <f t="shared" si="38"/>
        <v>9.0733553178237851E-8</v>
      </c>
    </row>
    <row r="510" spans="1:10" x14ac:dyDescent="0.25">
      <c r="A510" s="37">
        <v>508</v>
      </c>
      <c r="B510" s="4">
        <v>510</v>
      </c>
      <c r="C510" s="20">
        <f t="shared" si="35"/>
        <v>-5.8651194523981339E-3</v>
      </c>
      <c r="F510" s="19">
        <f t="shared" si="36"/>
        <v>3.4399626190898986E-5</v>
      </c>
      <c r="G510">
        <v>14</v>
      </c>
      <c r="H510" s="17">
        <f t="shared" si="37"/>
        <v>3.2755892170028943E-5</v>
      </c>
      <c r="I510" s="17">
        <f t="shared" si="39"/>
        <v>3.0247989257291318E-4</v>
      </c>
      <c r="J510" s="16">
        <f t="shared" si="38"/>
        <v>7.1258649209582884E-8</v>
      </c>
    </row>
    <row r="511" spans="1:10" x14ac:dyDescent="0.25">
      <c r="A511" s="37">
        <v>509</v>
      </c>
      <c r="B511" s="4">
        <v>505.2</v>
      </c>
      <c r="C511" s="20">
        <f t="shared" si="35"/>
        <v>-9.4563352420354001E-3</v>
      </c>
      <c r="F511" s="19">
        <f t="shared" si="36"/>
        <v>8.942227620976071E-5</v>
      </c>
      <c r="G511">
        <v>13</v>
      </c>
      <c r="H511" s="17">
        <f t="shared" si="37"/>
        <v>8.5470677134942904E-5</v>
      </c>
      <c r="I511" s="17">
        <f t="shared" si="39"/>
        <v>3.0280120148883712E-4</v>
      </c>
      <c r="J511" s="16">
        <f t="shared" si="38"/>
        <v>4.5046075797673041E-8</v>
      </c>
    </row>
    <row r="512" spans="1:10" x14ac:dyDescent="0.25">
      <c r="A512" s="37">
        <v>510</v>
      </c>
      <c r="B512" s="4">
        <v>500</v>
      </c>
      <c r="C512" s="20">
        <f t="shared" si="35"/>
        <v>-1.034629205414426E-2</v>
      </c>
      <c r="F512" s="19">
        <f t="shared" si="36"/>
        <v>1.0704575926964866E-4</v>
      </c>
      <c r="G512">
        <v>12</v>
      </c>
      <c r="H512" s="17">
        <f t="shared" si="37"/>
        <v>1.0270145721005439E-4</v>
      </c>
      <c r="I512" s="17">
        <f t="shared" si="39"/>
        <v>3.031872858745718E-4</v>
      </c>
      <c r="J512" s="16">
        <f t="shared" si="38"/>
        <v>3.8025685697438625E-8</v>
      </c>
    </row>
    <row r="513" spans="1:10" x14ac:dyDescent="0.25">
      <c r="A513" s="37">
        <v>511</v>
      </c>
      <c r="B513" s="4">
        <v>475</v>
      </c>
      <c r="C513" s="20">
        <f t="shared" si="35"/>
        <v>-5.1293294387550578E-2</v>
      </c>
      <c r="F513" s="19">
        <f t="shared" si="36"/>
        <v>2.6310020491279278E-3</v>
      </c>
      <c r="G513">
        <v>11</v>
      </c>
      <c r="H513" s="17">
        <f t="shared" si="37"/>
        <v>2.5337516224943546E-3</v>
      </c>
      <c r="I513" s="17">
        <f t="shared" si="39"/>
        <v>3.1271238868566637E-4</v>
      </c>
      <c r="J513" s="16">
        <f t="shared" si="38"/>
        <v>5.3799189831651603E-6</v>
      </c>
    </row>
    <row r="514" spans="1:10" x14ac:dyDescent="0.25">
      <c r="A514" s="37">
        <v>512</v>
      </c>
      <c r="B514" s="4">
        <v>475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3.1271238868566637E-4</v>
      </c>
      <c r="J514" s="16">
        <f t="shared" si="38"/>
        <v>9.7055185644777534E-8</v>
      </c>
    </row>
    <row r="515" spans="1:10" x14ac:dyDescent="0.25">
      <c r="A515" s="37">
        <v>513</v>
      </c>
      <c r="B515" s="4">
        <v>485</v>
      </c>
      <c r="C515" s="20">
        <f t="shared" si="35"/>
        <v>2.0834086902842053E-2</v>
      </c>
      <c r="F515" s="19">
        <f t="shared" si="36"/>
        <v>4.3405917707517477E-4</v>
      </c>
      <c r="G515">
        <v>9</v>
      </c>
      <c r="H515" s="17">
        <f t="shared" si="37"/>
        <v>4.211756215839824E-4</v>
      </c>
      <c r="I515" s="17">
        <f t="shared" si="39"/>
        <v>3.1429570926906468E-4</v>
      </c>
      <c r="J515" s="16">
        <f t="shared" si="38"/>
        <v>1.4627692054154262E-8</v>
      </c>
    </row>
    <row r="516" spans="1:10" x14ac:dyDescent="0.25">
      <c r="A516" s="37">
        <v>514</v>
      </c>
      <c r="B516" s="4">
        <v>494.9</v>
      </c>
      <c r="C516" s="20">
        <f t="shared" ref="C516:C579" si="40">LN(B516/B515)</f>
        <v>2.0206831020357065E-2</v>
      </c>
      <c r="F516" s="19">
        <f t="shared" ref="F516:F523" si="41">C516^2</f>
        <v>4.0831601988526454E-4</v>
      </c>
      <c r="G516">
        <v>8</v>
      </c>
      <c r="H516" s="17">
        <f t="shared" ref="H516:H579" si="42">F516*($E$7^(G516-1))</f>
        <v>3.9769159894845711E-4</v>
      </c>
      <c r="I516" s="17">
        <f t="shared" si="39"/>
        <v>3.1579074664110331E-4</v>
      </c>
      <c r="J516" s="16">
        <f t="shared" ref="J516:J579" si="43">(F516-($E$7*I516))^2</f>
        <v>8.7820179810580582E-9</v>
      </c>
    </row>
    <row r="517" spans="1:10" x14ac:dyDescent="0.25">
      <c r="A517" s="37">
        <v>515</v>
      </c>
      <c r="B517" s="4">
        <v>484.1</v>
      </c>
      <c r="C517" s="20">
        <f t="shared" si="40"/>
        <v>-2.2064225012191664E-2</v>
      </c>
      <c r="F517" s="19">
        <f t="shared" si="41"/>
        <v>4.8683002538862425E-4</v>
      </c>
      <c r="G517">
        <v>7</v>
      </c>
      <c r="H517" s="17">
        <f t="shared" si="42"/>
        <v>4.7595190311988287E-4</v>
      </c>
      <c r="I517" s="17">
        <f t="shared" ref="I517:I580" si="44">(1-$E$7)*H517+I516</f>
        <v>3.1757998705839803E-4</v>
      </c>
      <c r="J517" s="16">
        <f t="shared" si="43"/>
        <v>2.9051127498378507E-8</v>
      </c>
    </row>
    <row r="518" spans="1:10" x14ac:dyDescent="0.25">
      <c r="A518" s="37">
        <v>516</v>
      </c>
      <c r="B518" s="4">
        <v>486</v>
      </c>
      <c r="C518" s="20">
        <f t="shared" si="40"/>
        <v>3.9171269548450155E-3</v>
      </c>
      <c r="F518" s="19">
        <f t="shared" si="41"/>
        <v>1.5343883580373383E-5</v>
      </c>
      <c r="G518">
        <v>6</v>
      </c>
      <c r="H518" s="17">
        <f t="shared" si="42"/>
        <v>1.5057633470118829E-5</v>
      </c>
      <c r="I518" s="17">
        <f t="shared" si="44"/>
        <v>3.1763659304361827E-4</v>
      </c>
      <c r="J518" s="16">
        <f t="shared" si="43"/>
        <v>9.0660380132768531E-8</v>
      </c>
    </row>
    <row r="519" spans="1:10" x14ac:dyDescent="0.25">
      <c r="A519" s="37">
        <v>517</v>
      </c>
      <c r="B519" s="4">
        <v>485</v>
      </c>
      <c r="C519" s="20">
        <f t="shared" si="40"/>
        <v>-2.059732963010616E-3</v>
      </c>
      <c r="F519" s="19">
        <f t="shared" si="41"/>
        <v>4.2424998789124919E-6</v>
      </c>
      <c r="G519">
        <v>5</v>
      </c>
      <c r="H519" s="17">
        <f t="shared" si="42"/>
        <v>4.1790635940592036E-6</v>
      </c>
      <c r="I519" s="17">
        <f t="shared" si="44"/>
        <v>3.1765230334846194E-4</v>
      </c>
      <c r="J519" s="16">
        <f t="shared" si="43"/>
        <v>9.7478616403768065E-8</v>
      </c>
    </row>
    <row r="520" spans="1:10" x14ac:dyDescent="0.25">
      <c r="A520" s="37">
        <v>518</v>
      </c>
      <c r="B520" s="4">
        <v>486</v>
      </c>
      <c r="C520" s="20">
        <f t="shared" si="40"/>
        <v>2.0597329630105622E-3</v>
      </c>
      <c r="F520" s="19">
        <f t="shared" si="41"/>
        <v>4.24249987891227E-6</v>
      </c>
      <c r="G520">
        <v>4</v>
      </c>
      <c r="H520" s="17">
        <f t="shared" si="42"/>
        <v>4.1948331813274477E-6</v>
      </c>
      <c r="I520" s="17">
        <f t="shared" si="44"/>
        <v>3.1766807293573038E-4</v>
      </c>
      <c r="J520" s="16">
        <f t="shared" si="43"/>
        <v>9.7488426656875152E-8</v>
      </c>
    </row>
    <row r="521" spans="1:10" x14ac:dyDescent="0.25">
      <c r="A521" s="37">
        <v>519</v>
      </c>
      <c r="B521" s="4">
        <v>485</v>
      </c>
      <c r="C521" s="20">
        <f t="shared" si="40"/>
        <v>-2.059732963010616E-3</v>
      </c>
      <c r="F521" s="19">
        <f t="shared" si="41"/>
        <v>4.2424998789124919E-6</v>
      </c>
      <c r="G521">
        <v>3</v>
      </c>
      <c r="H521" s="17">
        <f t="shared" si="42"/>
        <v>4.2106622747216114E-6</v>
      </c>
      <c r="I521" s="17">
        <f t="shared" si="44"/>
        <v>3.1768390202912433E-4</v>
      </c>
      <c r="J521" s="16">
        <f t="shared" si="43"/>
        <v>9.7498274425140545E-8</v>
      </c>
    </row>
    <row r="522" spans="1:10" x14ac:dyDescent="0.25">
      <c r="A522" s="37">
        <v>520</v>
      </c>
      <c r="B522" s="4">
        <v>492</v>
      </c>
      <c r="C522" s="20">
        <f t="shared" si="40"/>
        <v>1.4329825554824868E-2</v>
      </c>
      <c r="F522" s="19">
        <f t="shared" si="41"/>
        <v>2.0534390043171183E-4</v>
      </c>
      <c r="G522">
        <v>2</v>
      </c>
      <c r="H522" s="17">
        <f t="shared" si="42"/>
        <v>2.0457195351083815E-4</v>
      </c>
      <c r="I522" s="17">
        <f t="shared" si="44"/>
        <v>3.1845294697897575E-4</v>
      </c>
      <c r="J522" s="16">
        <f t="shared" si="43"/>
        <v>1.2524271148419044E-8</v>
      </c>
    </row>
    <row r="523" spans="1:10" x14ac:dyDescent="0.25">
      <c r="A523" s="37">
        <v>521</v>
      </c>
      <c r="B523" s="4">
        <v>486</v>
      </c>
      <c r="C523" s="20">
        <f t="shared" si="40"/>
        <v>-1.2270092591814359E-2</v>
      </c>
      <c r="F523" s="19">
        <f t="shared" si="41"/>
        <v>1.5055517221169762E-4</v>
      </c>
      <c r="G523">
        <v>1</v>
      </c>
      <c r="H523" s="17">
        <f t="shared" si="42"/>
        <v>1.5055517221169762E-4</v>
      </c>
      <c r="I523" s="17">
        <f t="shared" si="44"/>
        <v>3.1901892727527909E-4</v>
      </c>
      <c r="J523" s="16">
        <f t="shared" si="43"/>
        <v>2.7977403240551076E-8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DAED3-716F-4113-8177-62EA2BD3B4FF}">
  <sheetPr>
    <tabColor rgb="FF00B0F0"/>
  </sheetPr>
  <dimension ref="A1:J1277"/>
  <sheetViews>
    <sheetView workbookViewId="0">
      <selection activeCell="E6" sqref="E6"/>
    </sheetView>
  </sheetViews>
  <sheetFormatPr baseColWidth="10" defaultRowHeight="15" x14ac:dyDescent="0.25"/>
  <cols>
    <col min="1" max="1" width="10.7109375" style="15" bestFit="1" customWidth="1"/>
    <col min="2" max="2" width="11" style="15" bestFit="1" customWidth="1"/>
    <col min="3" max="3" width="13.42578125" style="15" bestFit="1" customWidth="1"/>
    <col min="4" max="4" width="27" style="15" bestFit="1" customWidth="1"/>
    <col min="5" max="5" width="12" style="15" bestFit="1" customWidth="1"/>
    <col min="6" max="6" width="18.85546875" style="15" bestFit="1" customWidth="1"/>
    <col min="7" max="7" width="8" style="15" bestFit="1" customWidth="1"/>
    <col min="8" max="9" width="28.5703125" style="15" bestFit="1" customWidth="1"/>
    <col min="10" max="10" width="26.42578125" style="15" bestFit="1" customWidth="1"/>
    <col min="11" max="16384" width="11.42578125" style="15"/>
  </cols>
  <sheetData>
    <row r="1" spans="1:10" x14ac:dyDescent="0.25">
      <c r="A1" s="54" t="s">
        <v>53</v>
      </c>
      <c r="B1" s="54"/>
      <c r="C1" s="54"/>
      <c r="D1" s="36"/>
      <c r="E1" s="36"/>
      <c r="F1" s="55" t="s">
        <v>41</v>
      </c>
      <c r="G1" s="55"/>
      <c r="H1" s="35" t="s">
        <v>40</v>
      </c>
      <c r="I1" s="56" t="s">
        <v>39</v>
      </c>
      <c r="J1" s="56"/>
    </row>
    <row r="2" spans="1:10" x14ac:dyDescent="0.25">
      <c r="A2" s="34" t="s">
        <v>52</v>
      </c>
      <c r="B2" s="34" t="s">
        <v>51</v>
      </c>
      <c r="C2" s="34" t="s">
        <v>50</v>
      </c>
      <c r="D2" s="33" t="s">
        <v>49</v>
      </c>
      <c r="E2" s="32" t="s">
        <v>48</v>
      </c>
      <c r="F2" s="30" t="s">
        <v>47</v>
      </c>
      <c r="G2" s="30" t="s">
        <v>46</v>
      </c>
      <c r="H2" s="31" t="s">
        <v>45</v>
      </c>
      <c r="I2" s="30" t="s">
        <v>44</v>
      </c>
      <c r="J2" s="30" t="s">
        <v>43</v>
      </c>
    </row>
    <row r="3" spans="1:10" x14ac:dyDescent="0.25">
      <c r="A3" s="37">
        <v>1</v>
      </c>
      <c r="B3" s="4">
        <v>207</v>
      </c>
      <c r="C3" s="18"/>
      <c r="D3" s="29" t="s">
        <v>42</v>
      </c>
      <c r="E3" s="28">
        <f>STDEVP(C4:C1277)</f>
        <v>2.0959249533543937E-2</v>
      </c>
      <c r="F3" s="18"/>
      <c r="G3" s="18"/>
      <c r="H3" s="18"/>
      <c r="I3" s="18"/>
      <c r="J3" s="18"/>
    </row>
    <row r="4" spans="1:10" x14ac:dyDescent="0.25">
      <c r="A4" s="37">
        <v>2</v>
      </c>
      <c r="B4" s="4">
        <v>207</v>
      </c>
      <c r="C4" s="20">
        <f t="shared" ref="C4:C67" si="0">LN(B4/B3)</f>
        <v>0</v>
      </c>
      <c r="D4" s="22" t="s">
        <v>41</v>
      </c>
      <c r="E4" s="28">
        <f>SQRT(SUM(F4:F523)/G4)</f>
        <v>2.1020364855744982E-2</v>
      </c>
      <c r="F4" s="19">
        <f t="shared" ref="F4:F67" si="1">C4^2</f>
        <v>0</v>
      </c>
      <c r="G4">
        <v>520</v>
      </c>
      <c r="H4" s="17">
        <f t="shared" ref="H4:H67" si="2">F4*($E$7^(G4-1))</f>
        <v>0</v>
      </c>
      <c r="I4" s="17">
        <f>(1-$E$7)*H4</f>
        <v>0</v>
      </c>
      <c r="J4" s="16">
        <f t="shared" ref="J4:J67" si="3">(F4-($E$7*I4))^2</f>
        <v>0</v>
      </c>
    </row>
    <row r="5" spans="1:10" x14ac:dyDescent="0.25">
      <c r="A5" s="37">
        <v>3</v>
      </c>
      <c r="B5" s="4">
        <v>207</v>
      </c>
      <c r="C5" s="20">
        <f t="shared" si="0"/>
        <v>0</v>
      </c>
      <c r="D5" s="22" t="s">
        <v>40</v>
      </c>
      <c r="E5" s="28">
        <f>SQRT((1-E7)*SUM(H4:H523))</f>
        <v>2.1137262653696559E-2</v>
      </c>
      <c r="F5" s="19">
        <f t="shared" si="1"/>
        <v>0</v>
      </c>
      <c r="G5">
        <v>519</v>
      </c>
      <c r="H5" s="17">
        <f t="shared" si="2"/>
        <v>0</v>
      </c>
      <c r="I5" s="17">
        <f t="shared" ref="I5:I68" si="4">(1-$E$7)*H5+I4</f>
        <v>0</v>
      </c>
      <c r="J5" s="16">
        <f t="shared" si="3"/>
        <v>0</v>
      </c>
    </row>
    <row r="6" spans="1:10" x14ac:dyDescent="0.25">
      <c r="A6" s="37">
        <v>4</v>
      </c>
      <c r="B6" s="4">
        <v>207</v>
      </c>
      <c r="C6" s="20">
        <f t="shared" si="0"/>
        <v>0</v>
      </c>
      <c r="D6" s="27" t="s">
        <v>39</v>
      </c>
      <c r="E6" s="26">
        <f>SQRT((1-E7)*F1277+E7*(E5^2))</f>
        <v>2.1095028560552644E-2</v>
      </c>
      <c r="F6" s="19">
        <f t="shared" si="1"/>
        <v>0</v>
      </c>
      <c r="G6">
        <v>518</v>
      </c>
      <c r="H6" s="17">
        <f t="shared" si="2"/>
        <v>0</v>
      </c>
      <c r="I6" s="17">
        <f t="shared" si="4"/>
        <v>0</v>
      </c>
      <c r="J6" s="16">
        <f t="shared" si="3"/>
        <v>0</v>
      </c>
    </row>
    <row r="7" spans="1:10" x14ac:dyDescent="0.25">
      <c r="A7" s="37">
        <v>5</v>
      </c>
      <c r="B7" s="4">
        <v>203</v>
      </c>
      <c r="C7" s="20">
        <f t="shared" si="0"/>
        <v>-1.9512814223581715E-2</v>
      </c>
      <c r="D7" s="22" t="s">
        <v>38</v>
      </c>
      <c r="E7" s="25">
        <v>0.99600781802870919</v>
      </c>
      <c r="F7" s="19">
        <f t="shared" si="1"/>
        <v>3.8074991892401289E-4</v>
      </c>
      <c r="G7">
        <v>517</v>
      </c>
      <c r="H7" s="17">
        <f t="shared" si="2"/>
        <v>4.8330074427508271E-5</v>
      </c>
      <c r="I7" s="17">
        <f t="shared" si="4"/>
        <v>1.9294245180064149E-7</v>
      </c>
      <c r="J7" s="16">
        <f t="shared" si="3"/>
        <v>1.4482419859894711E-7</v>
      </c>
    </row>
    <row r="8" spans="1:10" x14ac:dyDescent="0.25">
      <c r="A8" s="37">
        <v>6</v>
      </c>
      <c r="B8" s="4">
        <v>200</v>
      </c>
      <c r="C8" s="20">
        <f t="shared" si="0"/>
        <v>-1.4888612493750637E-2</v>
      </c>
      <c r="D8" s="22" t="s">
        <v>37</v>
      </c>
      <c r="E8" s="24">
        <f>SQRT(SUM(J4:J1277)/G4)</f>
        <v>1.8041700607688746E-3</v>
      </c>
      <c r="F8" s="19">
        <f t="shared" si="1"/>
        <v>2.2167078198906756E-4</v>
      </c>
      <c r="G8">
        <v>516</v>
      </c>
      <c r="H8" s="17">
        <f t="shared" si="2"/>
        <v>2.8250318622047361E-5</v>
      </c>
      <c r="I8" s="17">
        <f t="shared" si="4"/>
        <v>3.0572286448679997E-7</v>
      </c>
      <c r="J8" s="16">
        <f t="shared" si="3"/>
        <v>4.9003029755407089E-8</v>
      </c>
    </row>
    <row r="9" spans="1:10" x14ac:dyDescent="0.25">
      <c r="A9" s="37">
        <v>7</v>
      </c>
      <c r="B9" s="4">
        <v>200.5</v>
      </c>
      <c r="C9" s="20">
        <f t="shared" si="0"/>
        <v>2.4968801985871458E-3</v>
      </c>
      <c r="D9" s="23"/>
      <c r="F9" s="19">
        <f t="shared" si="1"/>
        <v>6.2344107260965848E-6</v>
      </c>
      <c r="G9">
        <v>515</v>
      </c>
      <c r="H9" s="17">
        <f t="shared" si="2"/>
        <v>7.9771463560654065E-7</v>
      </c>
      <c r="I9" s="17">
        <f t="shared" si="4"/>
        <v>3.0890748647330323E-7</v>
      </c>
      <c r="J9" s="16">
        <f t="shared" si="3"/>
        <v>3.5126205001354999E-11</v>
      </c>
    </row>
    <row r="10" spans="1:10" x14ac:dyDescent="0.25">
      <c r="A10" s="37">
        <v>8</v>
      </c>
      <c r="B10" s="4">
        <v>200.5</v>
      </c>
      <c r="C10" s="20">
        <f t="shared" si="0"/>
        <v>0</v>
      </c>
      <c r="D10" s="22" t="s">
        <v>36</v>
      </c>
      <c r="E10" s="22">
        <f>E6*SQRT(252)</f>
        <v>0.33487319682616284</v>
      </c>
      <c r="F10" s="19">
        <f t="shared" si="1"/>
        <v>0</v>
      </c>
      <c r="G10">
        <v>514</v>
      </c>
      <c r="H10" s="17">
        <f t="shared" si="2"/>
        <v>0</v>
      </c>
      <c r="I10" s="17">
        <f t="shared" si="4"/>
        <v>3.0890748647330323E-7</v>
      </c>
      <c r="J10" s="16">
        <f t="shared" si="3"/>
        <v>9.4663457389211639E-14</v>
      </c>
    </row>
    <row r="11" spans="1:10" x14ac:dyDescent="0.25">
      <c r="A11" s="37">
        <v>9</v>
      </c>
      <c r="B11" s="4">
        <v>200.5</v>
      </c>
      <c r="C11" s="20">
        <f t="shared" si="0"/>
        <v>0</v>
      </c>
      <c r="F11" s="19">
        <f t="shared" si="1"/>
        <v>0</v>
      </c>
      <c r="G11">
        <v>513</v>
      </c>
      <c r="H11" s="17">
        <f t="shared" si="2"/>
        <v>0</v>
      </c>
      <c r="I11" s="17">
        <f t="shared" si="4"/>
        <v>3.0890748647330323E-7</v>
      </c>
      <c r="J11" s="16">
        <f t="shared" si="3"/>
        <v>9.4663457389211639E-14</v>
      </c>
    </row>
    <row r="12" spans="1:10" x14ac:dyDescent="0.25">
      <c r="A12" s="37">
        <v>10</v>
      </c>
      <c r="B12" s="4">
        <v>200</v>
      </c>
      <c r="C12" s="20">
        <f t="shared" si="0"/>
        <v>-2.4968801985871545E-3</v>
      </c>
      <c r="F12" s="19">
        <f t="shared" si="1"/>
        <v>6.234410726096628E-6</v>
      </c>
      <c r="G12">
        <v>512</v>
      </c>
      <c r="H12" s="17">
        <f t="shared" si="2"/>
        <v>8.0734529371502621E-7</v>
      </c>
      <c r="I12" s="17">
        <f t="shared" si="4"/>
        <v>3.1213055579947885E-7</v>
      </c>
      <c r="J12" s="16">
        <f t="shared" si="3"/>
        <v>3.5088163261387559E-11</v>
      </c>
    </row>
    <row r="13" spans="1:10" x14ac:dyDescent="0.25">
      <c r="A13" s="37">
        <v>11</v>
      </c>
      <c r="B13" s="4">
        <v>196.1</v>
      </c>
      <c r="C13" s="20">
        <f t="shared" si="0"/>
        <v>-1.9692633345736156E-2</v>
      </c>
      <c r="F13" s="19">
        <f t="shared" si="1"/>
        <v>3.8779980808959961E-4</v>
      </c>
      <c r="G13">
        <v>511</v>
      </c>
      <c r="H13" s="17">
        <f t="shared" si="2"/>
        <v>5.0420685978575743E-5</v>
      </c>
      <c r="I13" s="17">
        <f t="shared" si="4"/>
        <v>5.1341910934326423E-7</v>
      </c>
      <c r="J13" s="16">
        <f t="shared" si="3"/>
        <v>1.4999233470635338E-7</v>
      </c>
    </row>
    <row r="14" spans="1:10" x14ac:dyDescent="0.25">
      <c r="A14" s="37">
        <v>12</v>
      </c>
      <c r="B14" s="4">
        <v>196.1</v>
      </c>
      <c r="C14" s="20">
        <f t="shared" si="0"/>
        <v>0</v>
      </c>
      <c r="F14" s="19">
        <f t="shared" si="1"/>
        <v>0</v>
      </c>
      <c r="G14">
        <v>510</v>
      </c>
      <c r="H14" s="17">
        <f t="shared" si="2"/>
        <v>0</v>
      </c>
      <c r="I14" s="17">
        <f t="shared" si="4"/>
        <v>5.1341910934326423E-7</v>
      </c>
      <c r="J14" s="16">
        <f t="shared" si="3"/>
        <v>2.6149871115247599E-13</v>
      </c>
    </row>
    <row r="15" spans="1:10" x14ac:dyDescent="0.25">
      <c r="A15" s="37">
        <v>13</v>
      </c>
      <c r="B15" s="4">
        <v>196.1</v>
      </c>
      <c r="C15" s="20">
        <f t="shared" si="0"/>
        <v>0</v>
      </c>
      <c r="F15" s="19">
        <f t="shared" si="1"/>
        <v>0</v>
      </c>
      <c r="G15">
        <v>509</v>
      </c>
      <c r="H15" s="17">
        <f t="shared" si="2"/>
        <v>0</v>
      </c>
      <c r="I15" s="17">
        <f t="shared" si="4"/>
        <v>5.1341910934326423E-7</v>
      </c>
      <c r="J15" s="16">
        <f t="shared" si="3"/>
        <v>2.6149871115247599E-13</v>
      </c>
    </row>
    <row r="16" spans="1:10" x14ac:dyDescent="0.25">
      <c r="A16" s="37">
        <v>14</v>
      </c>
      <c r="B16" s="4">
        <v>196.1</v>
      </c>
      <c r="C16" s="20">
        <f t="shared" si="0"/>
        <v>0</v>
      </c>
      <c r="F16" s="19">
        <f t="shared" si="1"/>
        <v>0</v>
      </c>
      <c r="G16">
        <v>508</v>
      </c>
      <c r="H16" s="17">
        <f t="shared" si="2"/>
        <v>0</v>
      </c>
      <c r="I16" s="17">
        <f t="shared" si="4"/>
        <v>5.1341910934326423E-7</v>
      </c>
      <c r="J16" s="16">
        <f t="shared" si="3"/>
        <v>2.6149871115247599E-13</v>
      </c>
    </row>
    <row r="17" spans="1:10" x14ac:dyDescent="0.25">
      <c r="A17" s="37">
        <v>15</v>
      </c>
      <c r="B17" s="4">
        <v>199.9</v>
      </c>
      <c r="C17" s="20">
        <f t="shared" si="0"/>
        <v>1.9192508304053887E-2</v>
      </c>
      <c r="F17" s="19">
        <f t="shared" si="1"/>
        <v>3.6835237500117742E-4</v>
      </c>
      <c r="G17">
        <v>507</v>
      </c>
      <c r="H17" s="17">
        <f t="shared" si="2"/>
        <v>4.8664654573550467E-5</v>
      </c>
      <c r="I17" s="17">
        <f t="shared" si="4"/>
        <v>7.0769726597088721E-7</v>
      </c>
      <c r="J17" s="16">
        <f t="shared" si="3"/>
        <v>1.3516468645586506E-7</v>
      </c>
    </row>
    <row r="18" spans="1:10" x14ac:dyDescent="0.25">
      <c r="A18" s="37">
        <v>16</v>
      </c>
      <c r="B18" s="4">
        <v>199.9</v>
      </c>
      <c r="C18" s="20">
        <f t="shared" si="0"/>
        <v>0</v>
      </c>
      <c r="F18" s="19">
        <f t="shared" si="1"/>
        <v>0</v>
      </c>
      <c r="G18">
        <v>506</v>
      </c>
      <c r="H18" s="17">
        <f t="shared" si="2"/>
        <v>0</v>
      </c>
      <c r="I18" s="17">
        <f t="shared" si="4"/>
        <v>7.0769726597088721E-7</v>
      </c>
      <c r="J18" s="16">
        <f t="shared" si="3"/>
        <v>4.9684455006492624E-13</v>
      </c>
    </row>
    <row r="19" spans="1:10" x14ac:dyDescent="0.25">
      <c r="A19" s="37">
        <v>17</v>
      </c>
      <c r="B19" s="4">
        <v>196</v>
      </c>
      <c r="C19" s="20">
        <f t="shared" si="0"/>
        <v>-1.970258227583721E-2</v>
      </c>
      <c r="F19" s="19">
        <f t="shared" si="1"/>
        <v>3.8819174833613457E-4</v>
      </c>
      <c r="G19">
        <v>505</v>
      </c>
      <c r="H19" s="17">
        <f t="shared" si="2"/>
        <v>5.1697670647117955E-5</v>
      </c>
      <c r="I19" s="17">
        <f t="shared" si="4"/>
        <v>9.140837746860416E-7</v>
      </c>
      <c r="J19" s="16">
        <f t="shared" si="3"/>
        <v>1.4998681598009176E-7</v>
      </c>
    </row>
    <row r="20" spans="1:10" x14ac:dyDescent="0.25">
      <c r="A20" s="37">
        <v>18</v>
      </c>
      <c r="B20" s="4">
        <v>196</v>
      </c>
      <c r="C20" s="20">
        <f t="shared" si="0"/>
        <v>0</v>
      </c>
      <c r="F20" s="19">
        <f t="shared" si="1"/>
        <v>0</v>
      </c>
      <c r="G20">
        <v>504</v>
      </c>
      <c r="H20" s="17">
        <f t="shared" si="2"/>
        <v>0</v>
      </c>
      <c r="I20" s="17">
        <f t="shared" si="4"/>
        <v>9.140837746860416E-7</v>
      </c>
      <c r="J20" s="16">
        <f t="shared" si="3"/>
        <v>8.2889113524021503E-13</v>
      </c>
    </row>
    <row r="21" spans="1:10" x14ac:dyDescent="0.25">
      <c r="A21" s="37">
        <v>19</v>
      </c>
      <c r="B21" s="4">
        <v>194.5</v>
      </c>
      <c r="C21" s="20">
        <f t="shared" si="0"/>
        <v>-7.6824961720162819E-3</v>
      </c>
      <c r="F21" s="19">
        <f t="shared" si="1"/>
        <v>5.9020747433044826E-5</v>
      </c>
      <c r="G21">
        <v>503</v>
      </c>
      <c r="H21" s="17">
        <f t="shared" si="2"/>
        <v>7.923259613598455E-6</v>
      </c>
      <c r="I21" s="17">
        <f t="shared" si="4"/>
        <v>9.4571486886930594E-7</v>
      </c>
      <c r="J21" s="16">
        <f t="shared" si="3"/>
        <v>3.3731479421884962E-9</v>
      </c>
    </row>
    <row r="22" spans="1:10" x14ac:dyDescent="0.25">
      <c r="A22" s="37">
        <v>20</v>
      </c>
      <c r="B22" s="4">
        <v>194.9</v>
      </c>
      <c r="C22" s="20">
        <f t="shared" si="0"/>
        <v>2.0544434550142524E-3</v>
      </c>
      <c r="F22" s="19">
        <f t="shared" si="1"/>
        <v>4.2207379098508982E-6</v>
      </c>
      <c r="G22">
        <v>502</v>
      </c>
      <c r="H22" s="17">
        <f t="shared" si="2"/>
        <v>5.6888544042773362E-7</v>
      </c>
      <c r="I22" s="17">
        <f t="shared" si="4"/>
        <v>9.4798596306831138E-7</v>
      </c>
      <c r="J22" s="16">
        <f t="shared" si="3"/>
        <v>1.0735691299878168E-11</v>
      </c>
    </row>
    <row r="23" spans="1:10" x14ac:dyDescent="0.25">
      <c r="A23" s="37">
        <v>21</v>
      </c>
      <c r="B23" s="4">
        <v>194</v>
      </c>
      <c r="C23" s="20">
        <f t="shared" si="0"/>
        <v>-4.6284474501870612E-3</v>
      </c>
      <c r="F23" s="19">
        <f t="shared" si="1"/>
        <v>2.1422525799143109E-5</v>
      </c>
      <c r="G23">
        <v>501</v>
      </c>
      <c r="H23" s="17">
        <f t="shared" si="2"/>
        <v>2.8989742713640722E-6</v>
      </c>
      <c r="I23" s="17">
        <f t="shared" si="4"/>
        <v>9.5955919588968697E-7</v>
      </c>
      <c r="J23" s="16">
        <f t="shared" si="3"/>
        <v>4.1888979328195337E-10</v>
      </c>
    </row>
    <row r="24" spans="1:10" x14ac:dyDescent="0.25">
      <c r="A24" s="37">
        <v>22</v>
      </c>
      <c r="B24" s="4">
        <v>194</v>
      </c>
      <c r="C24" s="20">
        <f t="shared" si="0"/>
        <v>0</v>
      </c>
      <c r="F24" s="19">
        <f t="shared" si="1"/>
        <v>0</v>
      </c>
      <c r="G24">
        <v>500</v>
      </c>
      <c r="H24" s="17">
        <f t="shared" si="2"/>
        <v>0</v>
      </c>
      <c r="I24" s="17">
        <f t="shared" si="4"/>
        <v>9.5955919588968697E-7</v>
      </c>
      <c r="J24" s="16">
        <f t="shared" si="3"/>
        <v>9.1341689110324861E-13</v>
      </c>
    </row>
    <row r="25" spans="1:10" x14ac:dyDescent="0.25">
      <c r="A25" s="37">
        <v>23</v>
      </c>
      <c r="B25" s="4">
        <v>194</v>
      </c>
      <c r="C25" s="20">
        <f t="shared" si="0"/>
        <v>0</v>
      </c>
      <c r="F25" s="19">
        <f t="shared" si="1"/>
        <v>0</v>
      </c>
      <c r="G25">
        <v>499</v>
      </c>
      <c r="H25" s="17">
        <f t="shared" si="2"/>
        <v>0</v>
      </c>
      <c r="I25" s="17">
        <f t="shared" si="4"/>
        <v>9.5955919588968697E-7</v>
      </c>
      <c r="J25" s="16">
        <f t="shared" si="3"/>
        <v>9.1341689110324861E-13</v>
      </c>
    </row>
    <row r="26" spans="1:10" x14ac:dyDescent="0.25">
      <c r="A26" s="37">
        <v>24</v>
      </c>
      <c r="B26" s="4">
        <v>197</v>
      </c>
      <c r="C26" s="20">
        <f t="shared" si="0"/>
        <v>1.5345569674660321E-2</v>
      </c>
      <c r="F26" s="19">
        <f t="shared" si="1"/>
        <v>2.3548650863985447E-4</v>
      </c>
      <c r="G26">
        <v>498</v>
      </c>
      <c r="H26" s="17">
        <f t="shared" si="2"/>
        <v>3.2251615619074605E-5</v>
      </c>
      <c r="I26" s="17">
        <f t="shared" si="4"/>
        <v>1.0883135143091576E-6</v>
      </c>
      <c r="J26" s="16">
        <f t="shared" si="3"/>
        <v>5.4944550698039622E-8</v>
      </c>
    </row>
    <row r="27" spans="1:10" x14ac:dyDescent="0.25">
      <c r="A27" s="37">
        <v>25</v>
      </c>
      <c r="B27" s="4">
        <v>197</v>
      </c>
      <c r="C27" s="20">
        <f t="shared" si="0"/>
        <v>0</v>
      </c>
      <c r="F27" s="19">
        <f t="shared" si="1"/>
        <v>0</v>
      </c>
      <c r="G27">
        <v>497</v>
      </c>
      <c r="H27" s="17">
        <f t="shared" si="2"/>
        <v>0</v>
      </c>
      <c r="I27" s="17">
        <f t="shared" si="4"/>
        <v>1.0883135143091576E-6</v>
      </c>
      <c r="J27" s="16">
        <f t="shared" si="3"/>
        <v>1.174988291556495E-12</v>
      </c>
    </row>
    <row r="28" spans="1:10" x14ac:dyDescent="0.25">
      <c r="A28" s="37">
        <v>26</v>
      </c>
      <c r="B28" s="4">
        <v>197</v>
      </c>
      <c r="C28" s="20">
        <f t="shared" si="0"/>
        <v>0</v>
      </c>
      <c r="F28" s="19">
        <f t="shared" si="1"/>
        <v>0</v>
      </c>
      <c r="G28">
        <v>496</v>
      </c>
      <c r="H28" s="17">
        <f t="shared" si="2"/>
        <v>0</v>
      </c>
      <c r="I28" s="17">
        <f t="shared" si="4"/>
        <v>1.0883135143091576E-6</v>
      </c>
      <c r="J28" s="16">
        <f t="shared" si="3"/>
        <v>1.174988291556495E-12</v>
      </c>
    </row>
    <row r="29" spans="1:10" x14ac:dyDescent="0.25">
      <c r="A29" s="37">
        <v>27</v>
      </c>
      <c r="B29" s="4">
        <v>197</v>
      </c>
      <c r="C29" s="20">
        <f t="shared" si="0"/>
        <v>0</v>
      </c>
      <c r="F29" s="19">
        <f t="shared" si="1"/>
        <v>0</v>
      </c>
      <c r="G29">
        <v>495</v>
      </c>
      <c r="H29" s="17">
        <f t="shared" si="2"/>
        <v>0</v>
      </c>
      <c r="I29" s="17">
        <f t="shared" si="4"/>
        <v>1.0883135143091576E-6</v>
      </c>
      <c r="J29" s="16">
        <f t="shared" si="3"/>
        <v>1.174988291556495E-12</v>
      </c>
    </row>
    <row r="30" spans="1:10" x14ac:dyDescent="0.25">
      <c r="A30" s="37">
        <v>28</v>
      </c>
      <c r="B30" s="4">
        <v>197</v>
      </c>
      <c r="C30" s="20">
        <f t="shared" si="0"/>
        <v>0</v>
      </c>
      <c r="F30" s="19">
        <f t="shared" si="1"/>
        <v>0</v>
      </c>
      <c r="G30">
        <v>494</v>
      </c>
      <c r="H30" s="17">
        <f t="shared" si="2"/>
        <v>0</v>
      </c>
      <c r="I30" s="17">
        <f t="shared" si="4"/>
        <v>1.0883135143091576E-6</v>
      </c>
      <c r="J30" s="16">
        <f t="shared" si="3"/>
        <v>1.174988291556495E-12</v>
      </c>
    </row>
    <row r="31" spans="1:10" x14ac:dyDescent="0.25">
      <c r="A31" s="37">
        <v>29</v>
      </c>
      <c r="B31" s="4">
        <v>193.9</v>
      </c>
      <c r="C31" s="20">
        <f t="shared" si="0"/>
        <v>-1.5861166489382354E-2</v>
      </c>
      <c r="F31" s="19">
        <f t="shared" si="1"/>
        <v>2.5157660240390572E-4</v>
      </c>
      <c r="G31">
        <v>493</v>
      </c>
      <c r="H31" s="17">
        <f t="shared" si="2"/>
        <v>3.5151345640884813E-5</v>
      </c>
      <c r="I31" s="17">
        <f t="shared" si="4"/>
        <v>1.2286440826433097E-6</v>
      </c>
      <c r="J31" s="16">
        <f t="shared" si="3"/>
        <v>6.2676556158512002E-8</v>
      </c>
    </row>
    <row r="32" spans="1:10" x14ac:dyDescent="0.25">
      <c r="A32" s="37">
        <v>30</v>
      </c>
      <c r="B32" s="4">
        <v>193.9</v>
      </c>
      <c r="C32" s="20">
        <f t="shared" si="0"/>
        <v>0</v>
      </c>
      <c r="F32" s="19">
        <f t="shared" si="1"/>
        <v>0</v>
      </c>
      <c r="G32">
        <v>492</v>
      </c>
      <c r="H32" s="17">
        <f t="shared" si="2"/>
        <v>0</v>
      </c>
      <c r="I32" s="17">
        <f t="shared" si="4"/>
        <v>1.2286440826433097E-6</v>
      </c>
      <c r="J32" s="16">
        <f t="shared" si="3"/>
        <v>1.49753741396308E-12</v>
      </c>
    </row>
    <row r="33" spans="1:10" x14ac:dyDescent="0.25">
      <c r="A33" s="37">
        <v>31</v>
      </c>
      <c r="B33" s="4">
        <v>200</v>
      </c>
      <c r="C33" s="20">
        <f t="shared" si="0"/>
        <v>3.0974804299430499E-2</v>
      </c>
      <c r="F33" s="19">
        <f t="shared" si="1"/>
        <v>9.5943850138801819E-4</v>
      </c>
      <c r="G33">
        <v>491</v>
      </c>
      <c r="H33" s="17">
        <f t="shared" si="2"/>
        <v>1.3513360260855055E-4</v>
      </c>
      <c r="I33" s="17">
        <f t="shared" si="4"/>
        <v>1.7681220146927417E-6</v>
      </c>
      <c r="J33" s="16">
        <f t="shared" si="3"/>
        <v>9.1714607532732522E-7</v>
      </c>
    </row>
    <row r="34" spans="1:10" x14ac:dyDescent="0.25">
      <c r="A34" s="37">
        <v>32</v>
      </c>
      <c r="B34" s="4">
        <v>200</v>
      </c>
      <c r="C34" s="20">
        <f t="shared" si="0"/>
        <v>0</v>
      </c>
      <c r="F34" s="19">
        <f t="shared" si="1"/>
        <v>0</v>
      </c>
      <c r="G34">
        <v>490</v>
      </c>
      <c r="H34" s="17">
        <f t="shared" si="2"/>
        <v>0</v>
      </c>
      <c r="I34" s="17">
        <f t="shared" si="4"/>
        <v>1.7681220146927417E-6</v>
      </c>
      <c r="J34" s="16">
        <f t="shared" si="3"/>
        <v>3.1013441222294338E-12</v>
      </c>
    </row>
    <row r="35" spans="1:10" x14ac:dyDescent="0.25">
      <c r="A35" s="37">
        <v>33</v>
      </c>
      <c r="B35" s="4">
        <v>202.8</v>
      </c>
      <c r="C35" s="20">
        <f t="shared" si="0"/>
        <v>1.3902905168991434E-2</v>
      </c>
      <c r="F35" s="19">
        <f t="shared" si="1"/>
        <v>1.9329077213796873E-4</v>
      </c>
      <c r="G35">
        <v>489</v>
      </c>
      <c r="H35" s="17">
        <f t="shared" si="2"/>
        <v>2.7443016006224928E-5</v>
      </c>
      <c r="I35" s="17">
        <f t="shared" si="4"/>
        <v>1.877679528430638E-6</v>
      </c>
      <c r="J35" s="16">
        <f t="shared" si="3"/>
        <v>3.6641841758308301E-8</v>
      </c>
    </row>
    <row r="36" spans="1:10" x14ac:dyDescent="0.25">
      <c r="A36" s="37">
        <v>34</v>
      </c>
      <c r="B36" s="4">
        <v>196.5</v>
      </c>
      <c r="C36" s="20">
        <f t="shared" si="0"/>
        <v>-3.1557840407712277E-2</v>
      </c>
      <c r="F36" s="19">
        <f t="shared" si="1"/>
        <v>9.9589729119863783E-4</v>
      </c>
      <c r="G36">
        <v>488</v>
      </c>
      <c r="H36" s="17">
        <f t="shared" si="2"/>
        <v>1.4196213484776111E-4</v>
      </c>
      <c r="I36" s="17">
        <f t="shared" si="4"/>
        <v>2.4444182037758245E-6</v>
      </c>
      <c r="J36" s="16">
        <f t="shared" si="3"/>
        <v>9.8696800030044852E-7</v>
      </c>
    </row>
    <row r="37" spans="1:10" x14ac:dyDescent="0.25">
      <c r="A37" s="37">
        <v>35</v>
      </c>
      <c r="B37" s="4">
        <v>196.5</v>
      </c>
      <c r="C37" s="20">
        <f t="shared" si="0"/>
        <v>0</v>
      </c>
      <c r="F37" s="19">
        <f t="shared" si="1"/>
        <v>0</v>
      </c>
      <c r="G37">
        <v>487</v>
      </c>
      <c r="H37" s="17">
        <f t="shared" si="2"/>
        <v>0</v>
      </c>
      <c r="I37" s="17">
        <f t="shared" si="4"/>
        <v>2.4444182037758245E-6</v>
      </c>
      <c r="J37" s="16">
        <f t="shared" si="3"/>
        <v>5.9275675699119779E-12</v>
      </c>
    </row>
    <row r="38" spans="1:10" x14ac:dyDescent="0.25">
      <c r="A38" s="37">
        <v>36</v>
      </c>
      <c r="B38" s="4">
        <v>196.5</v>
      </c>
      <c r="C38" s="20">
        <f t="shared" si="0"/>
        <v>0</v>
      </c>
      <c r="F38" s="19">
        <f t="shared" si="1"/>
        <v>0</v>
      </c>
      <c r="G38">
        <v>486</v>
      </c>
      <c r="H38" s="17">
        <f t="shared" si="2"/>
        <v>0</v>
      </c>
      <c r="I38" s="17">
        <f t="shared" si="4"/>
        <v>2.4444182037758245E-6</v>
      </c>
      <c r="J38" s="16">
        <f t="shared" si="3"/>
        <v>5.9275675699119779E-12</v>
      </c>
    </row>
    <row r="39" spans="1:10" x14ac:dyDescent="0.25">
      <c r="A39" s="37">
        <v>37</v>
      </c>
      <c r="B39" s="4">
        <v>199</v>
      </c>
      <c r="C39" s="20">
        <f t="shared" si="0"/>
        <v>1.2642393415176527E-2</v>
      </c>
      <c r="F39" s="19">
        <f t="shared" si="1"/>
        <v>1.5983011126409881E-4</v>
      </c>
      <c r="G39">
        <v>485</v>
      </c>
      <c r="H39" s="17">
        <f t="shared" si="2"/>
        <v>2.3058355482748217E-5</v>
      </c>
      <c r="I39" s="17">
        <f t="shared" si="4"/>
        <v>2.5364713548216667E-6</v>
      </c>
      <c r="J39" s="16">
        <f t="shared" si="3"/>
        <v>2.4744474786611217E-8</v>
      </c>
    </row>
    <row r="40" spans="1:10" x14ac:dyDescent="0.25">
      <c r="A40" s="37">
        <v>38</v>
      </c>
      <c r="B40" s="4">
        <v>199.6</v>
      </c>
      <c r="C40" s="20">
        <f t="shared" si="0"/>
        <v>3.0105391528712842E-3</v>
      </c>
      <c r="F40" s="19">
        <f t="shared" si="1"/>
        <v>9.0633459909709499E-6</v>
      </c>
      <c r="G40">
        <v>484</v>
      </c>
      <c r="H40" s="17">
        <f t="shared" si="2"/>
        <v>1.3127908482740329E-6</v>
      </c>
      <c r="I40" s="17">
        <f t="shared" si="4"/>
        <v>2.541712254778222E-6</v>
      </c>
      <c r="J40" s="16">
        <f t="shared" si="3"/>
        <v>4.2664159296206425E-11</v>
      </c>
    </row>
    <row r="41" spans="1:10" x14ac:dyDescent="0.25">
      <c r="A41" s="37">
        <v>39</v>
      </c>
      <c r="B41" s="4">
        <v>203.8</v>
      </c>
      <c r="C41" s="20">
        <f t="shared" si="0"/>
        <v>2.0823756911260913E-2</v>
      </c>
      <c r="F41" s="19">
        <f t="shared" si="1"/>
        <v>4.336288518992866E-4</v>
      </c>
      <c r="G41">
        <v>483</v>
      </c>
      <c r="H41" s="17">
        <f t="shared" si="2"/>
        <v>6.3061225218668108E-5</v>
      </c>
      <c r="I41" s="17">
        <f t="shared" si="4"/>
        <v>2.793464141183698E-6</v>
      </c>
      <c r="J41" s="16">
        <f t="shared" si="3"/>
        <v>1.8562874083633604E-7</v>
      </c>
    </row>
    <row r="42" spans="1:10" x14ac:dyDescent="0.25">
      <c r="A42" s="37">
        <v>40</v>
      </c>
      <c r="B42" s="4">
        <v>203.5</v>
      </c>
      <c r="C42" s="20">
        <f t="shared" si="0"/>
        <v>-1.4731159059747821E-3</v>
      </c>
      <c r="F42" s="19">
        <f t="shared" si="1"/>
        <v>2.1700704724359029E-6</v>
      </c>
      <c r="G42">
        <v>482</v>
      </c>
      <c r="H42" s="17">
        <f t="shared" si="2"/>
        <v>3.1685117649347405E-7</v>
      </c>
      <c r="I42" s="17">
        <f t="shared" si="4"/>
        <v>2.7947290687380775E-6</v>
      </c>
      <c r="J42" s="16">
        <f t="shared" si="3"/>
        <v>3.763841264525996E-13</v>
      </c>
    </row>
    <row r="43" spans="1:10" x14ac:dyDescent="0.25">
      <c r="A43" s="37">
        <v>41</v>
      </c>
      <c r="B43" s="4">
        <v>203.5</v>
      </c>
      <c r="C43" s="20">
        <f t="shared" si="0"/>
        <v>0</v>
      </c>
      <c r="F43" s="19">
        <f t="shared" si="1"/>
        <v>0</v>
      </c>
      <c r="G43">
        <v>481</v>
      </c>
      <c r="H43" s="17">
        <f t="shared" si="2"/>
        <v>0</v>
      </c>
      <c r="I43" s="17">
        <f t="shared" si="4"/>
        <v>2.7947290687380775E-6</v>
      </c>
      <c r="J43" s="16">
        <f t="shared" si="3"/>
        <v>7.7482730888442132E-12</v>
      </c>
    </row>
    <row r="44" spans="1:10" x14ac:dyDescent="0.25">
      <c r="A44" s="37">
        <v>42</v>
      </c>
      <c r="B44" s="4">
        <v>203.5</v>
      </c>
      <c r="C44" s="20">
        <f t="shared" si="0"/>
        <v>0</v>
      </c>
      <c r="F44" s="19">
        <f t="shared" si="1"/>
        <v>0</v>
      </c>
      <c r="G44">
        <v>480</v>
      </c>
      <c r="H44" s="17">
        <f t="shared" si="2"/>
        <v>0</v>
      </c>
      <c r="I44" s="17">
        <f t="shared" si="4"/>
        <v>2.7947290687380775E-6</v>
      </c>
      <c r="J44" s="16">
        <f t="shared" si="3"/>
        <v>7.7482730888442132E-12</v>
      </c>
    </row>
    <row r="45" spans="1:10" x14ac:dyDescent="0.25">
      <c r="A45" s="37">
        <v>43</v>
      </c>
      <c r="B45" s="4">
        <v>202</v>
      </c>
      <c r="C45" s="20">
        <f t="shared" si="0"/>
        <v>-7.3983074814449245E-3</v>
      </c>
      <c r="F45" s="19">
        <f t="shared" si="1"/>
        <v>5.4734953590003945E-5</v>
      </c>
      <c r="G45">
        <v>479</v>
      </c>
      <c r="H45" s="17">
        <f t="shared" si="2"/>
        <v>8.0883139176426681E-6</v>
      </c>
      <c r="I45" s="17">
        <f t="shared" si="4"/>
        <v>2.827019089738231E-6</v>
      </c>
      <c r="J45" s="16">
        <f t="shared" si="3"/>
        <v>2.6956054547221336E-9</v>
      </c>
    </row>
    <row r="46" spans="1:10" x14ac:dyDescent="0.25">
      <c r="A46" s="37">
        <v>44</v>
      </c>
      <c r="B46" s="4">
        <v>202</v>
      </c>
      <c r="C46" s="20">
        <f t="shared" si="0"/>
        <v>0</v>
      </c>
      <c r="F46" s="19">
        <f t="shared" si="1"/>
        <v>0</v>
      </c>
      <c r="G46">
        <v>478</v>
      </c>
      <c r="H46" s="17">
        <f t="shared" si="2"/>
        <v>0</v>
      </c>
      <c r="I46" s="17">
        <f t="shared" si="4"/>
        <v>2.827019089738231E-6</v>
      </c>
      <c r="J46" s="16">
        <f t="shared" si="3"/>
        <v>7.9283529754464388E-12</v>
      </c>
    </row>
    <row r="47" spans="1:10" x14ac:dyDescent="0.25">
      <c r="A47" s="37">
        <v>45</v>
      </c>
      <c r="B47" s="4">
        <v>202.1</v>
      </c>
      <c r="C47" s="20">
        <f t="shared" si="0"/>
        <v>4.9492700837056643E-4</v>
      </c>
      <c r="F47" s="19">
        <f t="shared" si="1"/>
        <v>2.4495274361463874E-7</v>
      </c>
      <c r="G47">
        <v>477</v>
      </c>
      <c r="H47" s="17">
        <f t="shared" si="2"/>
        <v>3.6487999868879309E-8</v>
      </c>
      <c r="I47" s="17">
        <f t="shared" si="4"/>
        <v>2.827164756473476E-6</v>
      </c>
      <c r="J47" s="16">
        <f t="shared" si="3"/>
        <v>6.6096577038473017E-12</v>
      </c>
    </row>
    <row r="48" spans="1:10" x14ac:dyDescent="0.25">
      <c r="A48" s="37">
        <v>46</v>
      </c>
      <c r="B48" s="4">
        <v>202.1</v>
      </c>
      <c r="C48" s="20">
        <f t="shared" si="0"/>
        <v>0</v>
      </c>
      <c r="F48" s="19">
        <f t="shared" si="1"/>
        <v>0</v>
      </c>
      <c r="G48">
        <v>476</v>
      </c>
      <c r="H48" s="17">
        <f t="shared" si="2"/>
        <v>0</v>
      </c>
      <c r="I48" s="17">
        <f t="shared" si="4"/>
        <v>2.827164756473476E-6</v>
      </c>
      <c r="J48" s="16">
        <f t="shared" si="3"/>
        <v>7.929170038940614E-12</v>
      </c>
    </row>
    <row r="49" spans="1:10" x14ac:dyDescent="0.25">
      <c r="A49" s="37">
        <v>47</v>
      </c>
      <c r="B49" s="4">
        <v>202.1</v>
      </c>
      <c r="C49" s="20">
        <f t="shared" si="0"/>
        <v>0</v>
      </c>
      <c r="F49" s="19">
        <f t="shared" si="1"/>
        <v>0</v>
      </c>
      <c r="G49">
        <v>475</v>
      </c>
      <c r="H49" s="17">
        <f t="shared" si="2"/>
        <v>0</v>
      </c>
      <c r="I49" s="17">
        <f t="shared" si="4"/>
        <v>2.827164756473476E-6</v>
      </c>
      <c r="J49" s="16">
        <f t="shared" si="3"/>
        <v>7.929170038940614E-12</v>
      </c>
    </row>
    <row r="50" spans="1:10" x14ac:dyDescent="0.25">
      <c r="A50" s="37">
        <v>48</v>
      </c>
      <c r="B50" s="4">
        <v>200</v>
      </c>
      <c r="C50" s="20">
        <f t="shared" si="0"/>
        <v>-1.0445257861538566E-2</v>
      </c>
      <c r="F50" s="19">
        <f t="shared" si="1"/>
        <v>1.0910341179403321E-4</v>
      </c>
      <c r="G50">
        <v>474</v>
      </c>
      <c r="H50" s="17">
        <f t="shared" si="2"/>
        <v>1.6448179585783716E-5</v>
      </c>
      <c r="I50" s="17">
        <f t="shared" si="4"/>
        <v>2.8928288824763955E-6</v>
      </c>
      <c r="J50" s="16">
        <f t="shared" si="3"/>
        <v>1.128314124395645E-8</v>
      </c>
    </row>
    <row r="51" spans="1:10" x14ac:dyDescent="0.25">
      <c r="A51" s="37">
        <v>49</v>
      </c>
      <c r="B51" s="4">
        <v>199.9</v>
      </c>
      <c r="C51" s="20">
        <f t="shared" si="0"/>
        <v>-5.0012504168224286E-4</v>
      </c>
      <c r="F51" s="19">
        <f t="shared" si="1"/>
        <v>2.5012505731766514E-7</v>
      </c>
      <c r="G51">
        <v>473</v>
      </c>
      <c r="H51" s="17">
        <f t="shared" si="2"/>
        <v>3.7859420419611979E-8</v>
      </c>
      <c r="I51" s="17">
        <f t="shared" si="4"/>
        <v>2.8929800241720384E-6</v>
      </c>
      <c r="J51" s="16">
        <f t="shared" si="3"/>
        <v>6.9237694982329687E-12</v>
      </c>
    </row>
    <row r="52" spans="1:10" x14ac:dyDescent="0.25">
      <c r="A52" s="37">
        <v>50</v>
      </c>
      <c r="B52" s="4">
        <v>199.9</v>
      </c>
      <c r="C52" s="20">
        <f t="shared" si="0"/>
        <v>0</v>
      </c>
      <c r="F52" s="19">
        <f t="shared" si="1"/>
        <v>0</v>
      </c>
      <c r="G52">
        <v>472</v>
      </c>
      <c r="H52" s="17">
        <f t="shared" si="2"/>
        <v>0</v>
      </c>
      <c r="I52" s="17">
        <f t="shared" si="4"/>
        <v>2.8929800241720384E-6</v>
      </c>
      <c r="J52" s="16">
        <f t="shared" si="3"/>
        <v>8.3026430026670504E-12</v>
      </c>
    </row>
    <row r="53" spans="1:10" x14ac:dyDescent="0.25">
      <c r="A53" s="37">
        <v>51</v>
      </c>
      <c r="B53" s="4">
        <v>200</v>
      </c>
      <c r="C53" s="20">
        <f t="shared" si="0"/>
        <v>5.001250416823734E-4</v>
      </c>
      <c r="F53" s="19">
        <f t="shared" si="1"/>
        <v>2.5012505731779574E-7</v>
      </c>
      <c r="G53">
        <v>471</v>
      </c>
      <c r="H53" s="17">
        <f t="shared" si="2"/>
        <v>3.8163523649981691E-8</v>
      </c>
      <c r="I53" s="17">
        <f t="shared" si="4"/>
        <v>2.8931323799031147E-6</v>
      </c>
      <c r="J53" s="16">
        <f t="shared" si="3"/>
        <v>6.9245681093683059E-12</v>
      </c>
    </row>
    <row r="54" spans="1:10" x14ac:dyDescent="0.25">
      <c r="A54" s="37">
        <v>52</v>
      </c>
      <c r="B54" s="4">
        <v>200</v>
      </c>
      <c r="C54" s="20">
        <f t="shared" si="0"/>
        <v>0</v>
      </c>
      <c r="F54" s="19">
        <f t="shared" si="1"/>
        <v>0</v>
      </c>
      <c r="G54">
        <v>470</v>
      </c>
      <c r="H54" s="17">
        <f t="shared" si="2"/>
        <v>0</v>
      </c>
      <c r="I54" s="17">
        <f t="shared" si="4"/>
        <v>2.8931323799031147E-6</v>
      </c>
      <c r="J54" s="16">
        <f t="shared" si="3"/>
        <v>8.3035175255069845E-12</v>
      </c>
    </row>
    <row r="55" spans="1:10" x14ac:dyDescent="0.25">
      <c r="A55" s="37">
        <v>53</v>
      </c>
      <c r="B55" s="4">
        <v>195</v>
      </c>
      <c r="C55" s="20">
        <f t="shared" si="0"/>
        <v>-2.5317807984289897E-2</v>
      </c>
      <c r="F55" s="19">
        <f t="shared" si="1"/>
        <v>6.4099140112937325E-4</v>
      </c>
      <c r="G55">
        <v>469</v>
      </c>
      <c r="H55" s="17">
        <f t="shared" si="2"/>
        <v>9.8586619265435502E-5</v>
      </c>
      <c r="I55" s="17">
        <f t="shared" si="4"/>
        <v>3.2867081039450974E-6</v>
      </c>
      <c r="J55" s="16">
        <f t="shared" si="3"/>
        <v>4.0668401049989791E-7</v>
      </c>
    </row>
    <row r="56" spans="1:10" x14ac:dyDescent="0.25">
      <c r="A56" s="37">
        <v>54</v>
      </c>
      <c r="B56" s="4">
        <v>195</v>
      </c>
      <c r="C56" s="20">
        <f t="shared" si="0"/>
        <v>0</v>
      </c>
      <c r="F56" s="19">
        <f t="shared" si="1"/>
        <v>0</v>
      </c>
      <c r="G56">
        <v>468</v>
      </c>
      <c r="H56" s="17">
        <f t="shared" si="2"/>
        <v>0</v>
      </c>
      <c r="I56" s="17">
        <f t="shared" si="4"/>
        <v>3.2867081039450974E-6</v>
      </c>
      <c r="J56" s="16">
        <f t="shared" si="3"/>
        <v>1.0716371631216945E-11</v>
      </c>
    </row>
    <row r="57" spans="1:10" x14ac:dyDescent="0.25">
      <c r="A57" s="37">
        <v>55</v>
      </c>
      <c r="B57" s="4">
        <v>199.9</v>
      </c>
      <c r="C57" s="20">
        <f t="shared" si="0"/>
        <v>2.4817682942607576E-2</v>
      </c>
      <c r="F57" s="19">
        <f t="shared" si="1"/>
        <v>6.1591738663979506E-4</v>
      </c>
      <c r="G57">
        <v>467</v>
      </c>
      <c r="H57" s="17">
        <f t="shared" si="2"/>
        <v>9.5491065586507794E-5</v>
      </c>
      <c r="I57" s="17">
        <f t="shared" si="4"/>
        <v>3.667925814398902E-6</v>
      </c>
      <c r="J57" s="16">
        <f t="shared" si="3"/>
        <v>3.7486733286655518E-7</v>
      </c>
    </row>
    <row r="58" spans="1:10" x14ac:dyDescent="0.25">
      <c r="A58" s="37">
        <v>56</v>
      </c>
      <c r="B58" s="4">
        <v>199.9</v>
      </c>
      <c r="C58" s="20">
        <f t="shared" si="0"/>
        <v>0</v>
      </c>
      <c r="F58" s="19">
        <f t="shared" si="1"/>
        <v>0</v>
      </c>
      <c r="G58">
        <v>466</v>
      </c>
      <c r="H58" s="17">
        <f t="shared" si="2"/>
        <v>0</v>
      </c>
      <c r="I58" s="17">
        <f t="shared" si="4"/>
        <v>3.667925814398902E-6</v>
      </c>
      <c r="J58" s="16">
        <f t="shared" si="3"/>
        <v>1.3346475122452658E-11</v>
      </c>
    </row>
    <row r="59" spans="1:10" x14ac:dyDescent="0.25">
      <c r="A59" s="37">
        <v>57</v>
      </c>
      <c r="B59" s="4">
        <v>199.9</v>
      </c>
      <c r="C59" s="20">
        <f t="shared" si="0"/>
        <v>0</v>
      </c>
      <c r="F59" s="19">
        <f t="shared" si="1"/>
        <v>0</v>
      </c>
      <c r="G59">
        <v>465</v>
      </c>
      <c r="H59" s="17">
        <f t="shared" si="2"/>
        <v>0</v>
      </c>
      <c r="I59" s="17">
        <f t="shared" si="4"/>
        <v>3.667925814398902E-6</v>
      </c>
      <c r="J59" s="16">
        <f t="shared" si="3"/>
        <v>1.3346475122452658E-11</v>
      </c>
    </row>
    <row r="60" spans="1:10" x14ac:dyDescent="0.25">
      <c r="A60" s="37">
        <v>58</v>
      </c>
      <c r="B60" s="4">
        <v>194</v>
      </c>
      <c r="C60" s="20">
        <f t="shared" si="0"/>
        <v>-2.9959082443026263E-2</v>
      </c>
      <c r="F60" s="19">
        <f t="shared" si="1"/>
        <v>8.9754662082804451E-4</v>
      </c>
      <c r="G60">
        <v>464</v>
      </c>
      <c r="H60" s="17">
        <f t="shared" si="2"/>
        <v>1.4083449791752435E-4</v>
      </c>
      <c r="I60" s="17">
        <f t="shared" si="4"/>
        <v>4.2301627579210357E-6</v>
      </c>
      <c r="J60" s="16">
        <f t="shared" si="3"/>
        <v>7.9804446644954576E-7</v>
      </c>
    </row>
    <row r="61" spans="1:10" x14ac:dyDescent="0.25">
      <c r="A61" s="37">
        <v>59</v>
      </c>
      <c r="B61" s="4">
        <v>199.6</v>
      </c>
      <c r="C61" s="20">
        <f t="shared" si="0"/>
        <v>2.845720481403537E-2</v>
      </c>
      <c r="F61" s="19">
        <f t="shared" si="1"/>
        <v>8.0981250582795789E-4</v>
      </c>
      <c r="G61">
        <v>463</v>
      </c>
      <c r="H61" s="17">
        <f t="shared" si="2"/>
        <v>1.275774054166112E-4</v>
      </c>
      <c r="I61" s="17">
        <f t="shared" si="4"/>
        <v>4.7394749757692894E-6</v>
      </c>
      <c r="J61" s="16">
        <f t="shared" si="3"/>
        <v>6.4817305069008681E-7</v>
      </c>
    </row>
    <row r="62" spans="1:10" x14ac:dyDescent="0.25">
      <c r="A62" s="37">
        <v>60</v>
      </c>
      <c r="B62" s="4">
        <v>198.8</v>
      </c>
      <c r="C62" s="20">
        <f t="shared" si="0"/>
        <v>-4.0160696548898313E-3</v>
      </c>
      <c r="F62" s="19">
        <f t="shared" si="1"/>
        <v>1.6128815472926929E-5</v>
      </c>
      <c r="G62">
        <v>462</v>
      </c>
      <c r="H62" s="17">
        <f t="shared" si="2"/>
        <v>2.5511089839013088E-6</v>
      </c>
      <c r="I62" s="17">
        <f t="shared" si="4"/>
        <v>4.7496594670616183E-6</v>
      </c>
      <c r="J62" s="16">
        <f t="shared" si="3"/>
        <v>1.29917082789082E-10</v>
      </c>
    </row>
    <row r="63" spans="1:10" x14ac:dyDescent="0.25">
      <c r="A63" s="37">
        <v>61</v>
      </c>
      <c r="B63" s="4">
        <v>197.9</v>
      </c>
      <c r="C63" s="20">
        <f t="shared" si="0"/>
        <v>-4.5374416139536758E-3</v>
      </c>
      <c r="F63" s="19">
        <f t="shared" si="1"/>
        <v>2.0588376400038538E-5</v>
      </c>
      <c r="G63">
        <v>461</v>
      </c>
      <c r="H63" s="17">
        <f t="shared" si="2"/>
        <v>3.2695342488871958E-6</v>
      </c>
      <c r="I63" s="17">
        <f t="shared" si="4"/>
        <v>4.7627120427445432E-6</v>
      </c>
      <c r="J63" s="16">
        <f t="shared" si="3"/>
        <v>2.5105381998712063E-10</v>
      </c>
    </row>
    <row r="64" spans="1:10" x14ac:dyDescent="0.25">
      <c r="A64" s="37">
        <v>62</v>
      </c>
      <c r="B64" s="4">
        <v>197.8</v>
      </c>
      <c r="C64" s="20">
        <f t="shared" si="0"/>
        <v>-5.0543341990822094E-4</v>
      </c>
      <c r="F64" s="19">
        <f t="shared" si="1"/>
        <v>2.5546294196012001E-7</v>
      </c>
      <c r="G64">
        <v>460</v>
      </c>
      <c r="H64" s="17">
        <f t="shared" si="2"/>
        <v>4.0731363961618978E-8</v>
      </c>
      <c r="I64" s="17">
        <f t="shared" si="4"/>
        <v>4.762874649761417E-6</v>
      </c>
      <c r="J64" s="16">
        <f t="shared" si="3"/>
        <v>2.0145711628708097E-11</v>
      </c>
    </row>
    <row r="65" spans="1:10" x14ac:dyDescent="0.25">
      <c r="A65" s="37">
        <v>63</v>
      </c>
      <c r="B65" s="4">
        <v>197.8</v>
      </c>
      <c r="C65" s="20">
        <f t="shared" si="0"/>
        <v>0</v>
      </c>
      <c r="F65" s="19">
        <f t="shared" si="1"/>
        <v>0</v>
      </c>
      <c r="G65">
        <v>459</v>
      </c>
      <c r="H65" s="17">
        <f t="shared" si="2"/>
        <v>0</v>
      </c>
      <c r="I65" s="17">
        <f t="shared" si="4"/>
        <v>4.762874649761417E-6</v>
      </c>
      <c r="J65" s="16">
        <f t="shared" si="3"/>
        <v>2.2504211375646877E-11</v>
      </c>
    </row>
    <row r="66" spans="1:10" x14ac:dyDescent="0.25">
      <c r="A66" s="37">
        <v>64</v>
      </c>
      <c r="B66" s="4">
        <v>197.8</v>
      </c>
      <c r="C66" s="20">
        <f t="shared" si="0"/>
        <v>0</v>
      </c>
      <c r="F66" s="19">
        <f t="shared" si="1"/>
        <v>0</v>
      </c>
      <c r="G66">
        <v>458</v>
      </c>
      <c r="H66" s="17">
        <f t="shared" si="2"/>
        <v>0</v>
      </c>
      <c r="I66" s="17">
        <f t="shared" si="4"/>
        <v>4.762874649761417E-6</v>
      </c>
      <c r="J66" s="16">
        <f t="shared" si="3"/>
        <v>2.2504211375646877E-11</v>
      </c>
    </row>
    <row r="67" spans="1:10" x14ac:dyDescent="0.25">
      <c r="A67" s="37">
        <v>65</v>
      </c>
      <c r="B67" s="4">
        <v>200</v>
      </c>
      <c r="C67" s="20">
        <f t="shared" si="0"/>
        <v>1.1060947359424976E-2</v>
      </c>
      <c r="F67" s="19">
        <f t="shared" si="1"/>
        <v>1.2234455648797035E-4</v>
      </c>
      <c r="G67">
        <v>457</v>
      </c>
      <c r="H67" s="17">
        <f t="shared" si="2"/>
        <v>1.9742286630469995E-5</v>
      </c>
      <c r="I67" s="17">
        <f t="shared" si="4"/>
        <v>4.8416894505196346E-6</v>
      </c>
      <c r="J67" s="16">
        <f t="shared" si="3"/>
        <v>1.3811466539214509E-8</v>
      </c>
    </row>
    <row r="68" spans="1:10" x14ac:dyDescent="0.25">
      <c r="A68" s="37">
        <v>66</v>
      </c>
      <c r="B68" s="4">
        <v>200</v>
      </c>
      <c r="C68" s="20">
        <f t="shared" ref="C68:C131" si="5">LN(B68/B67)</f>
        <v>0</v>
      </c>
      <c r="F68" s="19">
        <f t="shared" ref="F68:F131" si="6">C68^2</f>
        <v>0</v>
      </c>
      <c r="G68">
        <v>456</v>
      </c>
      <c r="H68" s="17">
        <f t="shared" ref="H68:H131" si="7">F68*($E$7^(G68-1))</f>
        <v>0</v>
      </c>
      <c r="I68" s="17">
        <f t="shared" si="4"/>
        <v>4.8416894505196346E-6</v>
      </c>
      <c r="J68" s="16">
        <f t="shared" ref="J68:J131" si="8">(F68-($E$7*I68))^2</f>
        <v>2.3255161227753897E-11</v>
      </c>
    </row>
    <row r="69" spans="1:10" x14ac:dyDescent="0.25">
      <c r="A69" s="37">
        <v>67</v>
      </c>
      <c r="B69" s="4">
        <v>195</v>
      </c>
      <c r="C69" s="20">
        <f t="shared" si="5"/>
        <v>-2.5317807984289897E-2</v>
      </c>
      <c r="F69" s="19">
        <f t="shared" si="6"/>
        <v>6.4099140112937325E-4</v>
      </c>
      <c r="G69">
        <v>455</v>
      </c>
      <c r="H69" s="17">
        <f t="shared" si="7"/>
        <v>1.0426523125574041E-4</v>
      </c>
      <c r="I69" s="17">
        <f t="shared" ref="I69:I132" si="9">(1-$E$7)*H69+I68</f>
        <v>5.2579352269712687E-6</v>
      </c>
      <c r="J69" s="16">
        <f t="shared" si="8"/>
        <v>4.0418372900617475E-7</v>
      </c>
    </row>
    <row r="70" spans="1:10" x14ac:dyDescent="0.25">
      <c r="A70" s="37">
        <v>68</v>
      </c>
      <c r="B70" s="4">
        <v>195</v>
      </c>
      <c r="C70" s="20">
        <f t="shared" si="5"/>
        <v>0</v>
      </c>
      <c r="F70" s="19">
        <f t="shared" si="6"/>
        <v>0</v>
      </c>
      <c r="G70">
        <v>454</v>
      </c>
      <c r="H70" s="17">
        <f t="shared" si="7"/>
        <v>0</v>
      </c>
      <c r="I70" s="17">
        <f t="shared" si="9"/>
        <v>5.2579352269712687E-6</v>
      </c>
      <c r="J70" s="16">
        <f t="shared" si="8"/>
        <v>2.7425588667553772E-11</v>
      </c>
    </row>
    <row r="71" spans="1:10" x14ac:dyDescent="0.25">
      <c r="A71" s="37">
        <v>69</v>
      </c>
      <c r="B71" s="4">
        <v>198.9</v>
      </c>
      <c r="C71" s="20">
        <f t="shared" si="5"/>
        <v>1.980262729617973E-2</v>
      </c>
      <c r="F71" s="19">
        <f t="shared" si="6"/>
        <v>3.921440478314025E-4</v>
      </c>
      <c r="G71">
        <v>453</v>
      </c>
      <c r="H71" s="17">
        <f t="shared" si="7"/>
        <v>6.4299476930099514E-5</v>
      </c>
      <c r="I71" s="17">
        <f t="shared" si="9"/>
        <v>5.5146304395350416E-6</v>
      </c>
      <c r="J71" s="16">
        <f t="shared" si="8"/>
        <v>1.4949933048635982E-7</v>
      </c>
    </row>
    <row r="72" spans="1:10" x14ac:dyDescent="0.25">
      <c r="A72" s="37">
        <v>70</v>
      </c>
      <c r="B72" s="4">
        <v>198.9</v>
      </c>
      <c r="C72" s="20">
        <f t="shared" si="5"/>
        <v>0</v>
      </c>
      <c r="F72" s="19">
        <f t="shared" si="6"/>
        <v>0</v>
      </c>
      <c r="G72">
        <v>452</v>
      </c>
      <c r="H72" s="17">
        <f t="shared" si="7"/>
        <v>0</v>
      </c>
      <c r="I72" s="17">
        <f t="shared" si="9"/>
        <v>5.5146304395350416E-6</v>
      </c>
      <c r="J72" s="16">
        <f t="shared" si="8"/>
        <v>3.016881988223844E-11</v>
      </c>
    </row>
    <row r="73" spans="1:10" x14ac:dyDescent="0.25">
      <c r="A73" s="37">
        <v>71</v>
      </c>
      <c r="B73" s="4">
        <v>198.9</v>
      </c>
      <c r="C73" s="20">
        <f t="shared" si="5"/>
        <v>0</v>
      </c>
      <c r="F73" s="19">
        <f t="shared" si="6"/>
        <v>0</v>
      </c>
      <c r="G73">
        <v>451</v>
      </c>
      <c r="H73" s="17">
        <f t="shared" si="7"/>
        <v>0</v>
      </c>
      <c r="I73" s="17">
        <f t="shared" si="9"/>
        <v>5.5146304395350416E-6</v>
      </c>
      <c r="J73" s="16">
        <f t="shared" si="8"/>
        <v>3.016881988223844E-11</v>
      </c>
    </row>
    <row r="74" spans="1:10" x14ac:dyDescent="0.25">
      <c r="A74" s="37">
        <v>72</v>
      </c>
      <c r="B74" s="4">
        <v>198</v>
      </c>
      <c r="C74" s="20">
        <f t="shared" si="5"/>
        <v>-4.5351551653912622E-3</v>
      </c>
      <c r="F74" s="19">
        <f t="shared" si="6"/>
        <v>2.0567632374175046E-5</v>
      </c>
      <c r="G74">
        <v>450</v>
      </c>
      <c r="H74" s="17">
        <f t="shared" si="7"/>
        <v>3.4131696212147224E-6</v>
      </c>
      <c r="I74" s="17">
        <f t="shared" si="9"/>
        <v>5.5282564337618129E-6</v>
      </c>
      <c r="J74" s="16">
        <f t="shared" si="8"/>
        <v>2.2684714796213452E-10</v>
      </c>
    </row>
    <row r="75" spans="1:10" x14ac:dyDescent="0.25">
      <c r="A75" s="37">
        <v>73</v>
      </c>
      <c r="B75" s="4">
        <v>197.9</v>
      </c>
      <c r="C75" s="20">
        <f t="shared" si="5"/>
        <v>-5.0517808601514087E-4</v>
      </c>
      <c r="F75" s="19">
        <f t="shared" si="6"/>
        <v>2.5520489858992106E-7</v>
      </c>
      <c r="G75">
        <v>449</v>
      </c>
      <c r="H75" s="17">
        <f t="shared" si="7"/>
        <v>4.2520643589688968E-8</v>
      </c>
      <c r="I75" s="17">
        <f t="shared" si="9"/>
        <v>5.528426183908559E-6</v>
      </c>
      <c r="J75" s="16">
        <f t="shared" si="8"/>
        <v>2.7574584745110267E-11</v>
      </c>
    </row>
    <row r="76" spans="1:10" x14ac:dyDescent="0.25">
      <c r="A76" s="37">
        <v>74</v>
      </c>
      <c r="B76" s="4">
        <v>194</v>
      </c>
      <c r="C76" s="20">
        <f t="shared" si="5"/>
        <v>-1.9903693545191916E-2</v>
      </c>
      <c r="F76" s="19">
        <f t="shared" si="6"/>
        <v>3.9615701674091433E-4</v>
      </c>
      <c r="G76">
        <v>448</v>
      </c>
      <c r="H76" s="17">
        <f t="shared" si="7"/>
        <v>6.6269764650782917E-5</v>
      </c>
      <c r="I76" s="17">
        <f t="shared" si="9"/>
        <v>5.7929871435890995E-6</v>
      </c>
      <c r="J76" s="16">
        <f t="shared" si="8"/>
        <v>1.524021317697713E-7</v>
      </c>
    </row>
    <row r="77" spans="1:10" x14ac:dyDescent="0.25">
      <c r="A77" s="37">
        <v>75</v>
      </c>
      <c r="B77" s="4">
        <v>199.9</v>
      </c>
      <c r="C77" s="20">
        <f t="shared" si="5"/>
        <v>2.995908244302636E-2</v>
      </c>
      <c r="F77" s="19">
        <f t="shared" si="6"/>
        <v>8.9754662082805025E-4</v>
      </c>
      <c r="G77">
        <v>447</v>
      </c>
      <c r="H77" s="17">
        <f t="shared" si="7"/>
        <v>1.5074480159004797E-4</v>
      </c>
      <c r="I77" s="17">
        <f t="shared" si="9"/>
        <v>6.3947878227626992E-6</v>
      </c>
      <c r="J77" s="16">
        <f t="shared" si="8"/>
        <v>7.9419709082992043E-7</v>
      </c>
    </row>
    <row r="78" spans="1:10" x14ac:dyDescent="0.25">
      <c r="A78" s="37">
        <v>76</v>
      </c>
      <c r="B78" s="4">
        <v>199.8</v>
      </c>
      <c r="C78" s="20">
        <f t="shared" si="5"/>
        <v>-5.003752919012001E-4</v>
      </c>
      <c r="F78" s="19">
        <f t="shared" si="6"/>
        <v>2.5037543274521122E-7</v>
      </c>
      <c r="G78">
        <v>446</v>
      </c>
      <c r="H78" s="17">
        <f t="shared" si="7"/>
        <v>4.2219617450259882E-8</v>
      </c>
      <c r="I78" s="17">
        <f t="shared" si="9"/>
        <v>6.3949563711583189E-6</v>
      </c>
      <c r="J78" s="16">
        <f t="shared" si="8"/>
        <v>3.7442786473097532E-11</v>
      </c>
    </row>
    <row r="79" spans="1:10" x14ac:dyDescent="0.25">
      <c r="A79" s="37">
        <v>77</v>
      </c>
      <c r="B79" s="4">
        <v>199.8</v>
      </c>
      <c r="C79" s="20">
        <f t="shared" si="5"/>
        <v>0</v>
      </c>
      <c r="F79" s="19">
        <f t="shared" si="6"/>
        <v>0</v>
      </c>
      <c r="G79">
        <v>445</v>
      </c>
      <c r="H79" s="17">
        <f t="shared" si="7"/>
        <v>0</v>
      </c>
      <c r="I79" s="17">
        <f t="shared" si="9"/>
        <v>6.3949563711583189E-6</v>
      </c>
      <c r="J79" s="16">
        <f t="shared" si="8"/>
        <v>4.0569594469172158E-11</v>
      </c>
    </row>
    <row r="80" spans="1:10" x14ac:dyDescent="0.25">
      <c r="A80" s="37">
        <v>78</v>
      </c>
      <c r="B80" s="4">
        <v>195.2</v>
      </c>
      <c r="C80" s="20">
        <f t="shared" si="5"/>
        <v>-2.3292192235461182E-2</v>
      </c>
      <c r="F80" s="19">
        <f t="shared" si="6"/>
        <v>5.4252621913367821E-4</v>
      </c>
      <c r="G80">
        <v>444</v>
      </c>
      <c r="H80" s="17">
        <f t="shared" si="7"/>
        <v>9.2218449869829164E-5</v>
      </c>
      <c r="I80" s="17">
        <f t="shared" si="9"/>
        <v>6.7631092041490359E-6</v>
      </c>
      <c r="J80" s="16">
        <f t="shared" si="8"/>
        <v>2.8707104142962496E-7</v>
      </c>
    </row>
    <row r="81" spans="1:10" x14ac:dyDescent="0.25">
      <c r="A81" s="37">
        <v>79</v>
      </c>
      <c r="B81" s="4">
        <v>198</v>
      </c>
      <c r="C81" s="20">
        <f t="shared" si="5"/>
        <v>1.4242356715543168E-2</v>
      </c>
      <c r="F81" s="19">
        <f t="shared" si="6"/>
        <v>2.0284472481277757E-4</v>
      </c>
      <c r="G81">
        <v>443</v>
      </c>
      <c r="H81" s="17">
        <f t="shared" si="7"/>
        <v>3.461768778502608E-5</v>
      </c>
      <c r="I81" s="17">
        <f t="shared" si="9"/>
        <v>6.9013093132121908E-6</v>
      </c>
      <c r="J81" s="16">
        <f t="shared" si="8"/>
        <v>3.840461982154382E-8</v>
      </c>
    </row>
    <row r="82" spans="1:10" x14ac:dyDescent="0.25">
      <c r="A82" s="37">
        <v>80</v>
      </c>
      <c r="B82" s="4">
        <v>199.7</v>
      </c>
      <c r="C82" s="20">
        <f t="shared" si="5"/>
        <v>8.5492097272341847E-3</v>
      </c>
      <c r="F82" s="19">
        <f t="shared" si="6"/>
        <v>7.30889869602356E-5</v>
      </c>
      <c r="G82">
        <v>442</v>
      </c>
      <c r="H82" s="17">
        <f t="shared" si="7"/>
        <v>1.2523436957556972E-5</v>
      </c>
      <c r="I82" s="17">
        <f t="shared" si="9"/>
        <v>6.9513051524527466E-6</v>
      </c>
      <c r="J82" s="16">
        <f t="shared" si="8"/>
        <v>4.3778644821139698E-9</v>
      </c>
    </row>
    <row r="83" spans="1:10" x14ac:dyDescent="0.25">
      <c r="A83" s="37">
        <v>81</v>
      </c>
      <c r="B83" s="4">
        <v>198.9</v>
      </c>
      <c r="C83" s="20">
        <f t="shared" si="5"/>
        <v>-4.0140545618429536E-3</v>
      </c>
      <c r="F83" s="19">
        <f t="shared" si="6"/>
        <v>1.6112634025452227E-5</v>
      </c>
      <c r="G83">
        <v>441</v>
      </c>
      <c r="H83" s="17">
        <f t="shared" si="7"/>
        <v>2.7718861401036211E-6</v>
      </c>
      <c r="I83" s="17">
        <f t="shared" si="9"/>
        <v>6.9623710263277392E-6</v>
      </c>
      <c r="J83" s="16">
        <f t="shared" si="8"/>
        <v>8.4236749591440008E-11</v>
      </c>
    </row>
    <row r="84" spans="1:10" x14ac:dyDescent="0.25">
      <c r="A84" s="37">
        <v>82</v>
      </c>
      <c r="B84" s="4">
        <v>197.9</v>
      </c>
      <c r="C84" s="20">
        <f t="shared" si="5"/>
        <v>-5.040333251406454E-3</v>
      </c>
      <c r="F84" s="19">
        <f t="shared" si="6"/>
        <v>2.5404959285233557E-5</v>
      </c>
      <c r="G84">
        <v>440</v>
      </c>
      <c r="H84" s="17">
        <f t="shared" si="7"/>
        <v>4.3879796009192059E-6</v>
      </c>
      <c r="I84" s="17">
        <f t="shared" si="9"/>
        <v>6.9798886393809207E-6</v>
      </c>
      <c r="J84" s="16">
        <f t="shared" si="8"/>
        <v>3.4051083341808242E-10</v>
      </c>
    </row>
    <row r="85" spans="1:10" x14ac:dyDescent="0.25">
      <c r="A85" s="37">
        <v>83</v>
      </c>
      <c r="B85" s="4">
        <v>197.9</v>
      </c>
      <c r="C85" s="20">
        <f t="shared" si="5"/>
        <v>0</v>
      </c>
      <c r="F85" s="19">
        <f t="shared" si="6"/>
        <v>0</v>
      </c>
      <c r="G85">
        <v>439</v>
      </c>
      <c r="H85" s="17">
        <f t="shared" si="7"/>
        <v>0</v>
      </c>
      <c r="I85" s="17">
        <f t="shared" si="9"/>
        <v>6.9798886393809207E-6</v>
      </c>
      <c r="J85" s="16">
        <f t="shared" si="8"/>
        <v>4.8330632882899692E-11</v>
      </c>
    </row>
    <row r="86" spans="1:10" x14ac:dyDescent="0.25">
      <c r="A86" s="37">
        <v>84</v>
      </c>
      <c r="B86" s="4">
        <v>201.8</v>
      </c>
      <c r="C86" s="20">
        <f t="shared" si="5"/>
        <v>1.951525531098865E-2</v>
      </c>
      <c r="F86" s="19">
        <f t="shared" si="6"/>
        <v>3.808451898530707E-4</v>
      </c>
      <c r="G86">
        <v>438</v>
      </c>
      <c r="H86" s="17">
        <f t="shared" si="7"/>
        <v>6.630848062220103E-5</v>
      </c>
      <c r="I86" s="17">
        <f t="shared" si="9"/>
        <v>7.2446041602645579E-6</v>
      </c>
      <c r="J86" s="16">
        <f t="shared" si="8"/>
        <v>1.3959900885296518E-7</v>
      </c>
    </row>
    <row r="87" spans="1:10" x14ac:dyDescent="0.25">
      <c r="A87" s="37">
        <v>85</v>
      </c>
      <c r="B87" s="4">
        <v>201.8</v>
      </c>
      <c r="C87" s="20">
        <f t="shared" si="5"/>
        <v>0</v>
      </c>
      <c r="F87" s="19">
        <f t="shared" si="6"/>
        <v>0</v>
      </c>
      <c r="G87">
        <v>437</v>
      </c>
      <c r="H87" s="17">
        <f t="shared" si="7"/>
        <v>0</v>
      </c>
      <c r="I87" s="17">
        <f t="shared" si="9"/>
        <v>7.2446041602645579E-6</v>
      </c>
      <c r="J87" s="16">
        <f t="shared" si="8"/>
        <v>5.2066072240023879E-11</v>
      </c>
    </row>
    <row r="88" spans="1:10" x14ac:dyDescent="0.25">
      <c r="A88" s="37">
        <v>86</v>
      </c>
      <c r="B88" s="4">
        <v>201</v>
      </c>
      <c r="C88" s="20">
        <f t="shared" si="5"/>
        <v>-3.9721998604329142E-3</v>
      </c>
      <c r="F88" s="19">
        <f t="shared" si="6"/>
        <v>1.5778371731223264E-5</v>
      </c>
      <c r="G88">
        <v>436</v>
      </c>
      <c r="H88" s="17">
        <f t="shared" si="7"/>
        <v>2.7692189243112695E-6</v>
      </c>
      <c r="I88" s="17">
        <f t="shared" si="9"/>
        <v>7.2556593861287504E-6</v>
      </c>
      <c r="J88" s="16">
        <f t="shared" si="8"/>
        <v>7.3131201022973364E-11</v>
      </c>
    </row>
    <row r="89" spans="1:10" x14ac:dyDescent="0.25">
      <c r="A89" s="37">
        <v>87</v>
      </c>
      <c r="B89" s="4">
        <v>201</v>
      </c>
      <c r="C89" s="20">
        <f t="shared" si="5"/>
        <v>0</v>
      </c>
      <c r="F89" s="19">
        <f t="shared" si="6"/>
        <v>0</v>
      </c>
      <c r="G89">
        <v>435</v>
      </c>
      <c r="H89" s="17">
        <f t="shared" si="7"/>
        <v>0</v>
      </c>
      <c r="I89" s="17">
        <f t="shared" si="9"/>
        <v>7.2556593861287504E-6</v>
      </c>
      <c r="J89" s="16">
        <f t="shared" si="8"/>
        <v>5.222509856047124E-11</v>
      </c>
    </row>
    <row r="90" spans="1:10" x14ac:dyDescent="0.25">
      <c r="A90" s="37">
        <v>88</v>
      </c>
      <c r="B90" s="4">
        <v>201</v>
      </c>
      <c r="C90" s="20">
        <f t="shared" si="5"/>
        <v>0</v>
      </c>
      <c r="F90" s="19">
        <f t="shared" si="6"/>
        <v>0</v>
      </c>
      <c r="G90">
        <v>434</v>
      </c>
      <c r="H90" s="17">
        <f t="shared" si="7"/>
        <v>0</v>
      </c>
      <c r="I90" s="17">
        <f t="shared" si="9"/>
        <v>7.2556593861287504E-6</v>
      </c>
      <c r="J90" s="16">
        <f t="shared" si="8"/>
        <v>5.222509856047124E-11</v>
      </c>
    </row>
    <row r="91" spans="1:10" x14ac:dyDescent="0.25">
      <c r="A91" s="37">
        <v>89</v>
      </c>
      <c r="B91" s="4">
        <v>201</v>
      </c>
      <c r="C91" s="20">
        <f t="shared" si="5"/>
        <v>0</v>
      </c>
      <c r="F91" s="19">
        <f t="shared" si="6"/>
        <v>0</v>
      </c>
      <c r="G91">
        <v>433</v>
      </c>
      <c r="H91" s="17">
        <f t="shared" si="7"/>
        <v>0</v>
      </c>
      <c r="I91" s="17">
        <f t="shared" si="9"/>
        <v>7.2556593861287504E-6</v>
      </c>
      <c r="J91" s="16">
        <f t="shared" si="8"/>
        <v>5.222509856047124E-11</v>
      </c>
    </row>
    <row r="92" spans="1:10" x14ac:dyDescent="0.25">
      <c r="A92" s="37">
        <v>90</v>
      </c>
      <c r="B92" s="4">
        <v>201</v>
      </c>
      <c r="C92" s="20">
        <f t="shared" si="5"/>
        <v>0</v>
      </c>
      <c r="F92" s="19">
        <f t="shared" si="6"/>
        <v>0</v>
      </c>
      <c r="G92">
        <v>432</v>
      </c>
      <c r="H92" s="17">
        <f t="shared" si="7"/>
        <v>0</v>
      </c>
      <c r="I92" s="17">
        <f t="shared" si="9"/>
        <v>7.2556593861287504E-6</v>
      </c>
      <c r="J92" s="16">
        <f t="shared" si="8"/>
        <v>5.222509856047124E-11</v>
      </c>
    </row>
    <row r="93" spans="1:10" x14ac:dyDescent="0.25">
      <c r="A93" s="37">
        <v>91</v>
      </c>
      <c r="B93" s="4">
        <v>201</v>
      </c>
      <c r="C93" s="20">
        <f t="shared" si="5"/>
        <v>0</v>
      </c>
      <c r="F93" s="19">
        <f t="shared" si="6"/>
        <v>0</v>
      </c>
      <c r="G93">
        <v>431</v>
      </c>
      <c r="H93" s="17">
        <f t="shared" si="7"/>
        <v>0</v>
      </c>
      <c r="I93" s="17">
        <f t="shared" si="9"/>
        <v>7.2556593861287504E-6</v>
      </c>
      <c r="J93" s="16">
        <f t="shared" si="8"/>
        <v>5.222509856047124E-11</v>
      </c>
    </row>
    <row r="94" spans="1:10" x14ac:dyDescent="0.25">
      <c r="A94" s="37">
        <v>92</v>
      </c>
      <c r="B94" s="4">
        <v>201</v>
      </c>
      <c r="C94" s="20">
        <f t="shared" si="5"/>
        <v>0</v>
      </c>
      <c r="F94" s="19">
        <f t="shared" si="6"/>
        <v>0</v>
      </c>
      <c r="G94">
        <v>430</v>
      </c>
      <c r="H94" s="17">
        <f t="shared" si="7"/>
        <v>0</v>
      </c>
      <c r="I94" s="17">
        <f t="shared" si="9"/>
        <v>7.2556593861287504E-6</v>
      </c>
      <c r="J94" s="16">
        <f t="shared" si="8"/>
        <v>5.222509856047124E-11</v>
      </c>
    </row>
    <row r="95" spans="1:10" x14ac:dyDescent="0.25">
      <c r="A95" s="37">
        <v>93</v>
      </c>
      <c r="B95" s="4">
        <v>201</v>
      </c>
      <c r="C95" s="20">
        <f t="shared" si="5"/>
        <v>0</v>
      </c>
      <c r="F95" s="19">
        <f t="shared" si="6"/>
        <v>0</v>
      </c>
      <c r="G95">
        <v>429</v>
      </c>
      <c r="H95" s="17">
        <f t="shared" si="7"/>
        <v>0</v>
      </c>
      <c r="I95" s="17">
        <f t="shared" si="9"/>
        <v>7.2556593861287504E-6</v>
      </c>
      <c r="J95" s="16">
        <f t="shared" si="8"/>
        <v>5.222509856047124E-11</v>
      </c>
    </row>
    <row r="96" spans="1:10" x14ac:dyDescent="0.25">
      <c r="A96" s="37">
        <v>94</v>
      </c>
      <c r="B96" s="4">
        <v>201</v>
      </c>
      <c r="C96" s="20">
        <f t="shared" si="5"/>
        <v>0</v>
      </c>
      <c r="F96" s="19">
        <f t="shared" si="6"/>
        <v>0</v>
      </c>
      <c r="G96">
        <v>428</v>
      </c>
      <c r="H96" s="17">
        <f t="shared" si="7"/>
        <v>0</v>
      </c>
      <c r="I96" s="17">
        <f t="shared" si="9"/>
        <v>7.2556593861287504E-6</v>
      </c>
      <c r="J96" s="16">
        <f t="shared" si="8"/>
        <v>5.222509856047124E-11</v>
      </c>
    </row>
    <row r="97" spans="1:10" x14ac:dyDescent="0.25">
      <c r="A97" s="37">
        <v>95</v>
      </c>
      <c r="B97" s="4">
        <v>199</v>
      </c>
      <c r="C97" s="20">
        <f t="shared" si="5"/>
        <v>-1.0000083334583311E-2</v>
      </c>
      <c r="F97" s="19">
        <f t="shared" si="6"/>
        <v>1.0000166669861086E-4</v>
      </c>
      <c r="G97">
        <v>427</v>
      </c>
      <c r="H97" s="17">
        <f t="shared" si="7"/>
        <v>1.8194395007181226E-5</v>
      </c>
      <c r="I97" s="17">
        <f t="shared" si="9"/>
        <v>7.3282947218549625E-6</v>
      </c>
      <c r="J97" s="16">
        <f t="shared" si="8"/>
        <v>8.5937772126733806E-9</v>
      </c>
    </row>
    <row r="98" spans="1:10" x14ac:dyDescent="0.25">
      <c r="A98" s="37">
        <v>96</v>
      </c>
      <c r="B98" s="4">
        <v>197.9</v>
      </c>
      <c r="C98" s="20">
        <f t="shared" si="5"/>
        <v>-5.5429721159722762E-3</v>
      </c>
      <c r="F98" s="19">
        <f t="shared" si="6"/>
        <v>3.0724539878446174E-5</v>
      </c>
      <c r="G98">
        <v>426</v>
      </c>
      <c r="H98" s="17">
        <f t="shared" si="7"/>
        <v>5.6124569296907367E-6</v>
      </c>
      <c r="I98" s="17">
        <f t="shared" si="9"/>
        <v>7.3507006712243199E-6</v>
      </c>
      <c r="J98" s="16">
        <f t="shared" si="8"/>
        <v>5.4770904670306371E-10</v>
      </c>
    </row>
    <row r="99" spans="1:10" x14ac:dyDescent="0.25">
      <c r="A99" s="37">
        <v>97</v>
      </c>
      <c r="B99" s="4">
        <v>197.9</v>
      </c>
      <c r="C99" s="20">
        <f t="shared" si="5"/>
        <v>0</v>
      </c>
      <c r="F99" s="19">
        <f t="shared" si="6"/>
        <v>0</v>
      </c>
      <c r="G99">
        <v>425</v>
      </c>
      <c r="H99" s="17">
        <f t="shared" si="7"/>
        <v>0</v>
      </c>
      <c r="I99" s="17">
        <f t="shared" si="9"/>
        <v>7.3507006712243199E-6</v>
      </c>
      <c r="J99" s="16">
        <f t="shared" si="8"/>
        <v>5.3602243963711455E-11</v>
      </c>
    </row>
    <row r="100" spans="1:10" x14ac:dyDescent="0.25">
      <c r="A100" s="37">
        <v>98</v>
      </c>
      <c r="B100" s="4">
        <v>197.9</v>
      </c>
      <c r="C100" s="20">
        <f t="shared" si="5"/>
        <v>0</v>
      </c>
      <c r="F100" s="19">
        <f t="shared" si="6"/>
        <v>0</v>
      </c>
      <c r="G100">
        <v>424</v>
      </c>
      <c r="H100" s="17">
        <f t="shared" si="7"/>
        <v>0</v>
      </c>
      <c r="I100" s="17">
        <f t="shared" si="9"/>
        <v>7.3507006712243199E-6</v>
      </c>
      <c r="J100" s="16">
        <f t="shared" si="8"/>
        <v>5.3602243963711455E-11</v>
      </c>
    </row>
    <row r="101" spans="1:10" x14ac:dyDescent="0.25">
      <c r="A101" s="37">
        <v>99</v>
      </c>
      <c r="B101" s="4">
        <v>197.9</v>
      </c>
      <c r="C101" s="20">
        <f t="shared" si="5"/>
        <v>0</v>
      </c>
      <c r="F101" s="19">
        <f t="shared" si="6"/>
        <v>0</v>
      </c>
      <c r="G101">
        <v>423</v>
      </c>
      <c r="H101" s="17">
        <f t="shared" si="7"/>
        <v>0</v>
      </c>
      <c r="I101" s="17">
        <f t="shared" si="9"/>
        <v>7.3507006712243199E-6</v>
      </c>
      <c r="J101" s="16">
        <f t="shared" si="8"/>
        <v>5.3602243963711455E-11</v>
      </c>
    </row>
    <row r="102" spans="1:10" x14ac:dyDescent="0.25">
      <c r="A102" s="37">
        <v>100</v>
      </c>
      <c r="B102" s="4">
        <v>197.9</v>
      </c>
      <c r="C102" s="20">
        <f t="shared" si="5"/>
        <v>0</v>
      </c>
      <c r="F102" s="19">
        <f t="shared" si="6"/>
        <v>0</v>
      </c>
      <c r="G102">
        <v>422</v>
      </c>
      <c r="H102" s="17">
        <f t="shared" si="7"/>
        <v>0</v>
      </c>
      <c r="I102" s="17">
        <f t="shared" si="9"/>
        <v>7.3507006712243199E-6</v>
      </c>
      <c r="J102" s="16">
        <f t="shared" si="8"/>
        <v>5.3602243963711455E-11</v>
      </c>
    </row>
    <row r="103" spans="1:10" x14ac:dyDescent="0.25">
      <c r="A103" s="37">
        <v>101</v>
      </c>
      <c r="B103" s="4">
        <v>197.9</v>
      </c>
      <c r="C103" s="20">
        <f t="shared" si="5"/>
        <v>0</v>
      </c>
      <c r="F103" s="19">
        <f t="shared" si="6"/>
        <v>0</v>
      </c>
      <c r="G103">
        <v>421</v>
      </c>
      <c r="H103" s="17">
        <f t="shared" si="7"/>
        <v>0</v>
      </c>
      <c r="I103" s="17">
        <f t="shared" si="9"/>
        <v>7.3507006712243199E-6</v>
      </c>
      <c r="J103" s="16">
        <f t="shared" si="8"/>
        <v>5.3602243963711455E-11</v>
      </c>
    </row>
    <row r="104" spans="1:10" x14ac:dyDescent="0.25">
      <c r="A104" s="37">
        <v>102</v>
      </c>
      <c r="B104" s="4">
        <v>197.9</v>
      </c>
      <c r="C104" s="20">
        <f t="shared" si="5"/>
        <v>0</v>
      </c>
      <c r="F104" s="19">
        <f t="shared" si="6"/>
        <v>0</v>
      </c>
      <c r="G104">
        <v>420</v>
      </c>
      <c r="H104" s="17">
        <f t="shared" si="7"/>
        <v>0</v>
      </c>
      <c r="I104" s="17">
        <f t="shared" si="9"/>
        <v>7.3507006712243199E-6</v>
      </c>
      <c r="J104" s="16">
        <f t="shared" si="8"/>
        <v>5.3602243963711455E-11</v>
      </c>
    </row>
    <row r="105" spans="1:10" x14ac:dyDescent="0.25">
      <c r="A105" s="37">
        <v>103</v>
      </c>
      <c r="B105" s="4">
        <v>194.1</v>
      </c>
      <c r="C105" s="20">
        <f t="shared" si="5"/>
        <v>-1.9388362433555559E-2</v>
      </c>
      <c r="F105" s="19">
        <f t="shared" si="6"/>
        <v>3.7590859785490842E-4</v>
      </c>
      <c r="G105">
        <v>419</v>
      </c>
      <c r="H105" s="17">
        <f t="shared" si="7"/>
        <v>7.0617227210976099E-5</v>
      </c>
      <c r="I105" s="17">
        <f t="shared" si="9"/>
        <v>7.6326174925585258E-6</v>
      </c>
      <c r="J105" s="16">
        <f t="shared" si="8"/>
        <v>1.3564964196629256E-7</v>
      </c>
    </row>
    <row r="106" spans="1:10" x14ac:dyDescent="0.25">
      <c r="A106" s="37">
        <v>104</v>
      </c>
      <c r="B106" s="4">
        <v>196</v>
      </c>
      <c r="C106" s="20">
        <f t="shared" si="5"/>
        <v>9.741169055552782E-3</v>
      </c>
      <c r="F106" s="19">
        <f t="shared" si="6"/>
        <v>9.4890374568859078E-5</v>
      </c>
      <c r="G106">
        <v>418</v>
      </c>
      <c r="H106" s="17">
        <f t="shared" si="7"/>
        <v>1.7897312261317662E-5</v>
      </c>
      <c r="I106" s="17">
        <f t="shared" si="9"/>
        <v>7.7040668199027208E-6</v>
      </c>
      <c r="J106" s="16">
        <f t="shared" si="8"/>
        <v>7.6068162153849763E-9</v>
      </c>
    </row>
    <row r="107" spans="1:10" x14ac:dyDescent="0.25">
      <c r="A107" s="37">
        <v>105</v>
      </c>
      <c r="B107" s="4">
        <v>192.1</v>
      </c>
      <c r="C107" s="20">
        <f t="shared" si="5"/>
        <v>-2.0098589456006337E-2</v>
      </c>
      <c r="F107" s="19">
        <f t="shared" si="6"/>
        <v>4.0395329812108909E-4</v>
      </c>
      <c r="G107">
        <v>417</v>
      </c>
      <c r="H107" s="17">
        <f t="shared" si="7"/>
        <v>7.6495179040312258E-5</v>
      </c>
      <c r="I107" s="17">
        <f t="shared" si="9"/>
        <v>8.0094494945581186E-6</v>
      </c>
      <c r="J107" s="16">
        <f t="shared" si="8"/>
        <v>1.567968530391596E-7</v>
      </c>
    </row>
    <row r="108" spans="1:10" x14ac:dyDescent="0.25">
      <c r="A108" s="37">
        <v>106</v>
      </c>
      <c r="B108" s="4">
        <v>192.5</v>
      </c>
      <c r="C108" s="20">
        <f t="shared" si="5"/>
        <v>2.080083953328005E-3</v>
      </c>
      <c r="F108" s="19">
        <f t="shared" si="6"/>
        <v>4.3267492528926617E-6</v>
      </c>
      <c r="G108">
        <v>416</v>
      </c>
      <c r="H108" s="17">
        <f t="shared" si="7"/>
        <v>8.2262496837493703E-7</v>
      </c>
      <c r="I108" s="17">
        <f t="shared" si="9"/>
        <v>8.0127335631259981E-6</v>
      </c>
      <c r="J108" s="16">
        <f t="shared" si="8"/>
        <v>1.3351686912435575E-11</v>
      </c>
    </row>
    <row r="109" spans="1:10" x14ac:dyDescent="0.25">
      <c r="A109" s="37">
        <v>107</v>
      </c>
      <c r="B109" s="4">
        <v>195</v>
      </c>
      <c r="C109" s="20">
        <f t="shared" si="5"/>
        <v>1.2903404835907782E-2</v>
      </c>
      <c r="F109" s="19">
        <f t="shared" si="6"/>
        <v>1.6649785635932835E-4</v>
      </c>
      <c r="G109">
        <v>415</v>
      </c>
      <c r="H109" s="17">
        <f t="shared" si="7"/>
        <v>3.1782353863685256E-5</v>
      </c>
      <c r="I109" s="17">
        <f t="shared" si="9"/>
        <v>8.1396145032257865E-6</v>
      </c>
      <c r="J109" s="16">
        <f t="shared" si="8"/>
        <v>2.5087625465518514E-8</v>
      </c>
    </row>
    <row r="110" spans="1:10" x14ac:dyDescent="0.25">
      <c r="A110" s="37">
        <v>108</v>
      </c>
      <c r="B110" s="4">
        <v>194.8</v>
      </c>
      <c r="C110" s="20">
        <f t="shared" si="5"/>
        <v>-1.0261673553120061E-3</v>
      </c>
      <c r="F110" s="19">
        <f t="shared" si="6"/>
        <v>1.053019441108037E-6</v>
      </c>
      <c r="G110">
        <v>414</v>
      </c>
      <c r="H110" s="17">
        <f t="shared" si="7"/>
        <v>2.0181389033922593E-7</v>
      </c>
      <c r="I110" s="17">
        <f t="shared" si="9"/>
        <v>8.1404201810003552E-6</v>
      </c>
      <c r="J110" s="16">
        <f t="shared" si="8"/>
        <v>4.9771652123497791E-11</v>
      </c>
    </row>
    <row r="111" spans="1:10" x14ac:dyDescent="0.25">
      <c r="A111" s="37">
        <v>109</v>
      </c>
      <c r="B111" s="4">
        <v>192</v>
      </c>
      <c r="C111" s="20">
        <f t="shared" si="5"/>
        <v>-1.4478019180653225E-2</v>
      </c>
      <c r="F111" s="19">
        <f t="shared" si="6"/>
        <v>2.0961303939536269E-4</v>
      </c>
      <c r="G111">
        <v>413</v>
      </c>
      <c r="H111" s="17">
        <f t="shared" si="7"/>
        <v>4.0333899602933272E-5</v>
      </c>
      <c r="I111" s="17">
        <f t="shared" si="9"/>
        <v>8.3014404478270384E-6</v>
      </c>
      <c r="J111" s="16">
        <f t="shared" si="8"/>
        <v>4.0539704248523255E-8</v>
      </c>
    </row>
    <row r="112" spans="1:10" x14ac:dyDescent="0.25">
      <c r="A112" s="37">
        <v>110</v>
      </c>
      <c r="B112" s="4">
        <v>192</v>
      </c>
      <c r="C112" s="20">
        <f t="shared" si="5"/>
        <v>0</v>
      </c>
      <c r="F112" s="19">
        <f t="shared" si="6"/>
        <v>0</v>
      </c>
      <c r="G112">
        <v>412</v>
      </c>
      <c r="H112" s="17">
        <f t="shared" si="7"/>
        <v>0</v>
      </c>
      <c r="I112" s="17">
        <f t="shared" si="9"/>
        <v>8.3014404478270384E-6</v>
      </c>
      <c r="J112" s="16">
        <f t="shared" si="8"/>
        <v>6.8364778059317421E-11</v>
      </c>
    </row>
    <row r="113" spans="1:10" x14ac:dyDescent="0.25">
      <c r="A113" s="37">
        <v>111</v>
      </c>
      <c r="B113" s="4">
        <v>190.1</v>
      </c>
      <c r="C113" s="20">
        <f t="shared" si="5"/>
        <v>-9.9451225333980625E-3</v>
      </c>
      <c r="F113" s="19">
        <f t="shared" si="6"/>
        <v>9.8905462204301894E-5</v>
      </c>
      <c r="G113">
        <v>411</v>
      </c>
      <c r="H113" s="17">
        <f t="shared" si="7"/>
        <v>1.9184332799152072E-5</v>
      </c>
      <c r="I113" s="17">
        <f t="shared" si="9"/>
        <v>8.3780277953590558E-6</v>
      </c>
      <c r="J113" s="16">
        <f t="shared" si="8"/>
        <v>8.2012731712023567E-9</v>
      </c>
    </row>
    <row r="114" spans="1:10" x14ac:dyDescent="0.25">
      <c r="A114" s="37">
        <v>112</v>
      </c>
      <c r="B114" s="4">
        <v>191</v>
      </c>
      <c r="C114" s="20">
        <f t="shared" si="5"/>
        <v>4.7231785522463569E-3</v>
      </c>
      <c r="F114" s="19">
        <f t="shared" si="6"/>
        <v>2.2308415636399993E-5</v>
      </c>
      <c r="G114">
        <v>410</v>
      </c>
      <c r="H114" s="17">
        <f t="shared" si="7"/>
        <v>4.3444259876701426E-6</v>
      </c>
      <c r="I114" s="17">
        <f t="shared" si="9"/>
        <v>8.3953715344626396E-6</v>
      </c>
      <c r="J114" s="16">
        <f t="shared" si="8"/>
        <v>1.9450653451758931E-10</v>
      </c>
    </row>
    <row r="115" spans="1:10" x14ac:dyDescent="0.25">
      <c r="A115" s="37">
        <v>113</v>
      </c>
      <c r="B115" s="4">
        <v>192</v>
      </c>
      <c r="C115" s="20">
        <f t="shared" si="5"/>
        <v>5.2219439811516249E-3</v>
      </c>
      <c r="F115" s="19">
        <f t="shared" si="6"/>
        <v>2.7268698942285681E-5</v>
      </c>
      <c r="G115">
        <v>409</v>
      </c>
      <c r="H115" s="17">
        <f t="shared" si="7"/>
        <v>5.3316955855864336E-6</v>
      </c>
      <c r="I115" s="17">
        <f t="shared" si="9"/>
        <v>8.416656633455829E-6</v>
      </c>
      <c r="J115" s="16">
        <f t="shared" si="8"/>
        <v>3.566675165734881E-10</v>
      </c>
    </row>
    <row r="116" spans="1:10" x14ac:dyDescent="0.25">
      <c r="A116" s="37">
        <v>114</v>
      </c>
      <c r="B116" s="4">
        <v>192</v>
      </c>
      <c r="C116" s="20">
        <f t="shared" si="5"/>
        <v>0</v>
      </c>
      <c r="F116" s="19">
        <f t="shared" si="6"/>
        <v>0</v>
      </c>
      <c r="G116">
        <v>408</v>
      </c>
      <c r="H116" s="17">
        <f t="shared" si="7"/>
        <v>0</v>
      </c>
      <c r="I116" s="17">
        <f t="shared" si="9"/>
        <v>8.416656633455829E-6</v>
      </c>
      <c r="J116" s="16">
        <f t="shared" si="8"/>
        <v>7.0275624689854087E-11</v>
      </c>
    </row>
    <row r="117" spans="1:10" x14ac:dyDescent="0.25">
      <c r="A117" s="37">
        <v>115</v>
      </c>
      <c r="B117" s="4">
        <v>191</v>
      </c>
      <c r="C117" s="20">
        <f t="shared" si="5"/>
        <v>-5.2219439811517126E-3</v>
      </c>
      <c r="F117" s="19">
        <f t="shared" si="6"/>
        <v>2.7268698942286596E-5</v>
      </c>
      <c r="G117">
        <v>407</v>
      </c>
      <c r="H117" s="17">
        <f t="shared" si="7"/>
        <v>5.3745220692688265E-6</v>
      </c>
      <c r="I117" s="17">
        <f t="shared" si="9"/>
        <v>8.438112703565069E-6</v>
      </c>
      <c r="J117" s="16">
        <f t="shared" si="8"/>
        <v>3.5586078525938128E-10</v>
      </c>
    </row>
    <row r="118" spans="1:10" x14ac:dyDescent="0.25">
      <c r="A118" s="37">
        <v>116</v>
      </c>
      <c r="B118" s="4">
        <v>186.1</v>
      </c>
      <c r="C118" s="20">
        <f t="shared" si="5"/>
        <v>-2.5989264398424843E-2</v>
      </c>
      <c r="F118" s="19">
        <f t="shared" si="6"/>
        <v>6.7544186397123303E-4</v>
      </c>
      <c r="G118">
        <v>406</v>
      </c>
      <c r="H118" s="17">
        <f t="shared" si="7"/>
        <v>1.3365975501917132E-4</v>
      </c>
      <c r="I118" s="17">
        <f t="shared" si="9"/>
        <v>8.9717067678397515E-6</v>
      </c>
      <c r="J118" s="16">
        <f t="shared" si="8"/>
        <v>4.4423021323026229E-7</v>
      </c>
    </row>
    <row r="119" spans="1:10" x14ac:dyDescent="0.25">
      <c r="A119" s="37">
        <v>117</v>
      </c>
      <c r="B119" s="4">
        <v>186.5</v>
      </c>
      <c r="C119" s="20">
        <f t="shared" si="5"/>
        <v>2.1470754356652079E-3</v>
      </c>
      <c r="F119" s="19">
        <f t="shared" si="6"/>
        <v>4.6099329264369427E-6</v>
      </c>
      <c r="G119">
        <v>405</v>
      </c>
      <c r="H119" s="17">
        <f t="shared" si="7"/>
        <v>9.1589258958943636E-7</v>
      </c>
      <c r="I119" s="17">
        <f t="shared" si="9"/>
        <v>8.9753631777235493E-6</v>
      </c>
      <c r="J119" s="16">
        <f t="shared" si="8"/>
        <v>1.8745427225635171E-11</v>
      </c>
    </row>
    <row r="120" spans="1:10" x14ac:dyDescent="0.25">
      <c r="A120" s="37">
        <v>118</v>
      </c>
      <c r="B120" s="4">
        <v>186.5</v>
      </c>
      <c r="C120" s="20">
        <f t="shared" si="5"/>
        <v>0</v>
      </c>
      <c r="F120" s="19">
        <f t="shared" si="6"/>
        <v>0</v>
      </c>
      <c r="G120">
        <v>404</v>
      </c>
      <c r="H120" s="17">
        <f t="shared" si="7"/>
        <v>0</v>
      </c>
      <c r="I120" s="17">
        <f t="shared" si="9"/>
        <v>8.9753631777235493E-6</v>
      </c>
      <c r="J120" s="16">
        <f t="shared" si="8"/>
        <v>7.9915230495637233E-11</v>
      </c>
    </row>
    <row r="121" spans="1:10" x14ac:dyDescent="0.25">
      <c r="A121" s="37">
        <v>119</v>
      </c>
      <c r="B121" s="4">
        <v>185</v>
      </c>
      <c r="C121" s="20">
        <f t="shared" si="5"/>
        <v>-8.0754140055454178E-3</v>
      </c>
      <c r="F121" s="19">
        <f t="shared" si="6"/>
        <v>6.5212311360959095E-5</v>
      </c>
      <c r="G121">
        <v>403</v>
      </c>
      <c r="H121" s="17">
        <f t="shared" si="7"/>
        <v>1.3060326595996143E-5</v>
      </c>
      <c r="I121" s="17">
        <f t="shared" si="9"/>
        <v>9.0275023780992548E-6</v>
      </c>
      <c r="J121" s="16">
        <f t="shared" si="8"/>
        <v>3.1607837965135928E-9</v>
      </c>
    </row>
    <row r="122" spans="1:10" x14ac:dyDescent="0.25">
      <c r="A122" s="37">
        <v>120</v>
      </c>
      <c r="B122" s="4">
        <v>190</v>
      </c>
      <c r="C122" s="20">
        <f t="shared" si="5"/>
        <v>2.6668247082161273E-2</v>
      </c>
      <c r="F122" s="19">
        <f t="shared" si="6"/>
        <v>7.111954024352033E-4</v>
      </c>
      <c r="G122">
        <v>402</v>
      </c>
      <c r="H122" s="17">
        <f t="shared" si="7"/>
        <v>1.4300480725850683E-4</v>
      </c>
      <c r="I122" s="17">
        <f t="shared" si="9"/>
        <v>9.5984035914445833E-6</v>
      </c>
      <c r="J122" s="16">
        <f t="shared" si="8"/>
        <v>4.9229211864759769E-7</v>
      </c>
    </row>
    <row r="123" spans="1:10" x14ac:dyDescent="0.25">
      <c r="A123" s="37">
        <v>121</v>
      </c>
      <c r="B123" s="4">
        <v>190</v>
      </c>
      <c r="C123" s="20">
        <f t="shared" si="5"/>
        <v>0</v>
      </c>
      <c r="F123" s="19">
        <f t="shared" si="6"/>
        <v>0</v>
      </c>
      <c r="G123">
        <v>401</v>
      </c>
      <c r="H123" s="17">
        <f t="shared" si="7"/>
        <v>0</v>
      </c>
      <c r="I123" s="17">
        <f t="shared" si="9"/>
        <v>9.5984035914445833E-6</v>
      </c>
      <c r="J123" s="16">
        <f t="shared" si="8"/>
        <v>9.1395225545148089E-11</v>
      </c>
    </row>
    <row r="124" spans="1:10" x14ac:dyDescent="0.25">
      <c r="A124" s="37">
        <v>122</v>
      </c>
      <c r="B124" s="4">
        <v>190</v>
      </c>
      <c r="C124" s="20">
        <f t="shared" si="5"/>
        <v>0</v>
      </c>
      <c r="F124" s="19">
        <f t="shared" si="6"/>
        <v>0</v>
      </c>
      <c r="G124">
        <v>400</v>
      </c>
      <c r="H124" s="17">
        <f t="shared" si="7"/>
        <v>0</v>
      </c>
      <c r="I124" s="17">
        <f t="shared" si="9"/>
        <v>9.5984035914445833E-6</v>
      </c>
      <c r="J124" s="16">
        <f t="shared" si="8"/>
        <v>9.1395225545148089E-11</v>
      </c>
    </row>
    <row r="125" spans="1:10" x14ac:dyDescent="0.25">
      <c r="A125" s="37">
        <v>123</v>
      </c>
      <c r="B125" s="4">
        <v>190</v>
      </c>
      <c r="C125" s="20">
        <f t="shared" si="5"/>
        <v>0</v>
      </c>
      <c r="F125" s="19">
        <f t="shared" si="6"/>
        <v>0</v>
      </c>
      <c r="G125">
        <v>399</v>
      </c>
      <c r="H125" s="17">
        <f t="shared" si="7"/>
        <v>0</v>
      </c>
      <c r="I125" s="17">
        <f t="shared" si="9"/>
        <v>9.5984035914445833E-6</v>
      </c>
      <c r="J125" s="16">
        <f t="shared" si="8"/>
        <v>9.1395225545148089E-11</v>
      </c>
    </row>
    <row r="126" spans="1:10" x14ac:dyDescent="0.25">
      <c r="A126" s="37">
        <v>124</v>
      </c>
      <c r="B126" s="4">
        <v>190</v>
      </c>
      <c r="C126" s="20">
        <f t="shared" si="5"/>
        <v>0</v>
      </c>
      <c r="F126" s="19">
        <f t="shared" si="6"/>
        <v>0</v>
      </c>
      <c r="G126">
        <v>398</v>
      </c>
      <c r="H126" s="17">
        <f t="shared" si="7"/>
        <v>0</v>
      </c>
      <c r="I126" s="17">
        <f t="shared" si="9"/>
        <v>9.5984035914445833E-6</v>
      </c>
      <c r="J126" s="16">
        <f t="shared" si="8"/>
        <v>9.1395225545148089E-11</v>
      </c>
    </row>
    <row r="127" spans="1:10" x14ac:dyDescent="0.25">
      <c r="A127" s="37">
        <v>125</v>
      </c>
      <c r="B127" s="4">
        <v>190</v>
      </c>
      <c r="C127" s="20">
        <f t="shared" si="5"/>
        <v>0</v>
      </c>
      <c r="F127" s="19">
        <f t="shared" si="6"/>
        <v>0</v>
      </c>
      <c r="G127">
        <v>397</v>
      </c>
      <c r="H127" s="17">
        <f t="shared" si="7"/>
        <v>0</v>
      </c>
      <c r="I127" s="17">
        <f t="shared" si="9"/>
        <v>9.5984035914445833E-6</v>
      </c>
      <c r="J127" s="16">
        <f t="shared" si="8"/>
        <v>9.1395225545148089E-11</v>
      </c>
    </row>
    <row r="128" spans="1:10" x14ac:dyDescent="0.25">
      <c r="A128" s="37">
        <v>126</v>
      </c>
      <c r="B128" s="4">
        <v>190</v>
      </c>
      <c r="C128" s="20">
        <f t="shared" si="5"/>
        <v>0</v>
      </c>
      <c r="F128" s="19">
        <f t="shared" si="6"/>
        <v>0</v>
      </c>
      <c r="G128">
        <v>396</v>
      </c>
      <c r="H128" s="17">
        <f t="shared" si="7"/>
        <v>0</v>
      </c>
      <c r="I128" s="17">
        <f t="shared" si="9"/>
        <v>9.5984035914445833E-6</v>
      </c>
      <c r="J128" s="16">
        <f t="shared" si="8"/>
        <v>9.1395225545148089E-11</v>
      </c>
    </row>
    <row r="129" spans="1:10" x14ac:dyDescent="0.25">
      <c r="A129" s="37">
        <v>127</v>
      </c>
      <c r="B129" s="4">
        <v>190</v>
      </c>
      <c r="C129" s="20">
        <f t="shared" si="5"/>
        <v>0</v>
      </c>
      <c r="F129" s="19">
        <f t="shared" si="6"/>
        <v>0</v>
      </c>
      <c r="G129">
        <v>395</v>
      </c>
      <c r="H129" s="17">
        <f t="shared" si="7"/>
        <v>0</v>
      </c>
      <c r="I129" s="17">
        <f t="shared" si="9"/>
        <v>9.5984035914445833E-6</v>
      </c>
      <c r="J129" s="16">
        <f t="shared" si="8"/>
        <v>9.1395225545148089E-11</v>
      </c>
    </row>
    <row r="130" spans="1:10" x14ac:dyDescent="0.25">
      <c r="A130" s="37">
        <v>128</v>
      </c>
      <c r="B130" s="4">
        <v>190</v>
      </c>
      <c r="C130" s="20">
        <f t="shared" si="5"/>
        <v>0</v>
      </c>
      <c r="F130" s="19">
        <f t="shared" si="6"/>
        <v>0</v>
      </c>
      <c r="G130">
        <v>394</v>
      </c>
      <c r="H130" s="17">
        <f t="shared" si="7"/>
        <v>0</v>
      </c>
      <c r="I130" s="17">
        <f t="shared" si="9"/>
        <v>9.5984035914445833E-6</v>
      </c>
      <c r="J130" s="16">
        <f t="shared" si="8"/>
        <v>9.1395225545148089E-11</v>
      </c>
    </row>
    <row r="131" spans="1:10" x14ac:dyDescent="0.25">
      <c r="A131" s="37">
        <v>129</v>
      </c>
      <c r="B131" s="4">
        <v>190</v>
      </c>
      <c r="C131" s="20">
        <f t="shared" si="5"/>
        <v>0</v>
      </c>
      <c r="F131" s="19">
        <f t="shared" si="6"/>
        <v>0</v>
      </c>
      <c r="G131">
        <v>393</v>
      </c>
      <c r="H131" s="17">
        <f t="shared" si="7"/>
        <v>0</v>
      </c>
      <c r="I131" s="17">
        <f t="shared" si="9"/>
        <v>9.5984035914445833E-6</v>
      </c>
      <c r="J131" s="16">
        <f t="shared" si="8"/>
        <v>9.1395225545148089E-11</v>
      </c>
    </row>
    <row r="132" spans="1:10" x14ac:dyDescent="0.25">
      <c r="A132" s="37">
        <v>130</v>
      </c>
      <c r="B132" s="4">
        <v>190</v>
      </c>
      <c r="C132" s="20">
        <f t="shared" ref="C132:C195" si="10">LN(B132/B131)</f>
        <v>0</v>
      </c>
      <c r="F132" s="19">
        <f t="shared" ref="F132:F195" si="11">C132^2</f>
        <v>0</v>
      </c>
      <c r="G132">
        <v>392</v>
      </c>
      <c r="H132" s="17">
        <f t="shared" ref="H132:H195" si="12">F132*($E$7^(G132-1))</f>
        <v>0</v>
      </c>
      <c r="I132" s="17">
        <f t="shared" si="9"/>
        <v>9.5984035914445833E-6</v>
      </c>
      <c r="J132" s="16">
        <f t="shared" ref="J132:J195" si="13">(F132-($E$7*I132))^2</f>
        <v>9.1395225545148089E-11</v>
      </c>
    </row>
    <row r="133" spans="1:10" x14ac:dyDescent="0.25">
      <c r="A133" s="37">
        <v>131</v>
      </c>
      <c r="B133" s="4">
        <v>190</v>
      </c>
      <c r="C133" s="20">
        <f t="shared" si="10"/>
        <v>0</v>
      </c>
      <c r="F133" s="19">
        <f t="shared" si="11"/>
        <v>0</v>
      </c>
      <c r="G133">
        <v>391</v>
      </c>
      <c r="H133" s="17">
        <f t="shared" si="12"/>
        <v>0</v>
      </c>
      <c r="I133" s="17">
        <f t="shared" ref="I133:I196" si="14">(1-$E$7)*H133+I132</f>
        <v>9.5984035914445833E-6</v>
      </c>
      <c r="J133" s="16">
        <f t="shared" si="13"/>
        <v>9.1395225545148089E-11</v>
      </c>
    </row>
    <row r="134" spans="1:10" x14ac:dyDescent="0.25">
      <c r="A134" s="37">
        <v>132</v>
      </c>
      <c r="B134" s="4">
        <v>194.8</v>
      </c>
      <c r="C134" s="20">
        <f t="shared" si="10"/>
        <v>2.4949319047948615E-2</v>
      </c>
      <c r="F134" s="19">
        <f t="shared" si="11"/>
        <v>6.2246852095633161E-4</v>
      </c>
      <c r="G134">
        <v>390</v>
      </c>
      <c r="H134" s="17">
        <f t="shared" si="12"/>
        <v>1.3131856296404106E-4</v>
      </c>
      <c r="I134" s="17">
        <f t="shared" si="14"/>
        <v>1.0122651191005445E-5</v>
      </c>
      <c r="J134" s="16">
        <f t="shared" si="13"/>
        <v>3.7501695743982642E-7</v>
      </c>
    </row>
    <row r="135" spans="1:10" x14ac:dyDescent="0.25">
      <c r="A135" s="37">
        <v>133</v>
      </c>
      <c r="B135" s="4">
        <v>195.9</v>
      </c>
      <c r="C135" s="20">
        <f t="shared" si="10"/>
        <v>5.6309337420602191E-3</v>
      </c>
      <c r="F135" s="19">
        <f t="shared" si="11"/>
        <v>3.17074148074723E-5</v>
      </c>
      <c r="G135">
        <v>389</v>
      </c>
      <c r="H135" s="17">
        <f t="shared" si="12"/>
        <v>6.7159401148080491E-6</v>
      </c>
      <c r="I135" s="17">
        <f t="shared" si="14"/>
        <v>1.0149462446052051E-5</v>
      </c>
      <c r="J135" s="16">
        <f t="shared" si="13"/>
        <v>4.664939435946188E-10</v>
      </c>
    </row>
    <row r="136" spans="1:10" x14ac:dyDescent="0.25">
      <c r="A136" s="37">
        <v>134</v>
      </c>
      <c r="B136" s="4">
        <v>195.9</v>
      </c>
      <c r="C136" s="20">
        <f t="shared" si="10"/>
        <v>0</v>
      </c>
      <c r="F136" s="19">
        <f t="shared" si="11"/>
        <v>0</v>
      </c>
      <c r="G136">
        <v>388</v>
      </c>
      <c r="H136" s="17">
        <f t="shared" si="12"/>
        <v>0</v>
      </c>
      <c r="I136" s="17">
        <f t="shared" si="14"/>
        <v>1.0149462446052051E-5</v>
      </c>
      <c r="J136" s="16">
        <f t="shared" si="13"/>
        <v>1.0219074768429706E-10</v>
      </c>
    </row>
    <row r="137" spans="1:10" x14ac:dyDescent="0.25">
      <c r="A137" s="37">
        <v>135</v>
      </c>
      <c r="B137" s="4">
        <v>190</v>
      </c>
      <c r="C137" s="20">
        <f t="shared" si="10"/>
        <v>-3.0580252790009005E-2</v>
      </c>
      <c r="F137" s="19">
        <f t="shared" si="11"/>
        <v>9.3515186070085353E-4</v>
      </c>
      <c r="G137">
        <v>387</v>
      </c>
      <c r="H137" s="17">
        <f t="shared" si="12"/>
        <v>1.9966531528125203E-4</v>
      </c>
      <c r="I137" s="17">
        <f t="shared" si="14"/>
        <v>1.094656271800996E-5</v>
      </c>
      <c r="J137" s="16">
        <f t="shared" si="13"/>
        <v>8.5423621151139495E-7</v>
      </c>
    </row>
    <row r="138" spans="1:10" x14ac:dyDescent="0.25">
      <c r="A138" s="37">
        <v>136</v>
      </c>
      <c r="B138" s="4">
        <v>190</v>
      </c>
      <c r="C138" s="20">
        <f t="shared" si="10"/>
        <v>0</v>
      </c>
      <c r="F138" s="19">
        <f t="shared" si="11"/>
        <v>0</v>
      </c>
      <c r="G138">
        <v>386</v>
      </c>
      <c r="H138" s="17">
        <f t="shared" si="12"/>
        <v>0</v>
      </c>
      <c r="I138" s="17">
        <f t="shared" si="14"/>
        <v>1.094656271800996E-5</v>
      </c>
      <c r="J138" s="16">
        <f t="shared" si="13"/>
        <v>1.1887240083073037E-10</v>
      </c>
    </row>
    <row r="139" spans="1:10" x14ac:dyDescent="0.25">
      <c r="A139" s="37">
        <v>137</v>
      </c>
      <c r="B139" s="4">
        <v>190</v>
      </c>
      <c r="C139" s="20">
        <f t="shared" si="10"/>
        <v>0</v>
      </c>
      <c r="F139" s="19">
        <f t="shared" si="11"/>
        <v>0</v>
      </c>
      <c r="G139">
        <v>385</v>
      </c>
      <c r="H139" s="17">
        <f t="shared" si="12"/>
        <v>0</v>
      </c>
      <c r="I139" s="17">
        <f t="shared" si="14"/>
        <v>1.094656271800996E-5</v>
      </c>
      <c r="J139" s="16">
        <f t="shared" si="13"/>
        <v>1.1887240083073037E-10</v>
      </c>
    </row>
    <row r="140" spans="1:10" x14ac:dyDescent="0.25">
      <c r="A140" s="37">
        <v>138</v>
      </c>
      <c r="B140" s="4">
        <v>190</v>
      </c>
      <c r="C140" s="20">
        <f t="shared" si="10"/>
        <v>0</v>
      </c>
      <c r="F140" s="19">
        <f t="shared" si="11"/>
        <v>0</v>
      </c>
      <c r="G140">
        <v>384</v>
      </c>
      <c r="H140" s="17">
        <f t="shared" si="12"/>
        <v>0</v>
      </c>
      <c r="I140" s="17">
        <f t="shared" si="14"/>
        <v>1.094656271800996E-5</v>
      </c>
      <c r="J140" s="16">
        <f t="shared" si="13"/>
        <v>1.1887240083073037E-10</v>
      </c>
    </row>
    <row r="141" spans="1:10" x14ac:dyDescent="0.25">
      <c r="A141" s="37">
        <v>139</v>
      </c>
      <c r="B141" s="4">
        <v>188</v>
      </c>
      <c r="C141" s="20">
        <f t="shared" si="10"/>
        <v>-1.0582109330536972E-2</v>
      </c>
      <c r="F141" s="19">
        <f t="shared" si="11"/>
        <v>1.1198103788343765E-4</v>
      </c>
      <c r="G141">
        <v>383</v>
      </c>
      <c r="H141" s="17">
        <f t="shared" si="12"/>
        <v>2.4294836732170806E-5</v>
      </c>
      <c r="I141" s="17">
        <f t="shared" si="14"/>
        <v>1.1043552127207587E-5</v>
      </c>
      <c r="J141" s="16">
        <f t="shared" si="13"/>
        <v>1.0197278211969387E-8</v>
      </c>
    </row>
    <row r="142" spans="1:10" x14ac:dyDescent="0.25">
      <c r="A142" s="37">
        <v>140</v>
      </c>
      <c r="B142" s="4">
        <v>188</v>
      </c>
      <c r="C142" s="20">
        <f t="shared" si="10"/>
        <v>0</v>
      </c>
      <c r="F142" s="19">
        <f t="shared" si="11"/>
        <v>0</v>
      </c>
      <c r="G142">
        <v>382</v>
      </c>
      <c r="H142" s="17">
        <f t="shared" si="12"/>
        <v>0</v>
      </c>
      <c r="I142" s="17">
        <f t="shared" si="14"/>
        <v>1.1043552127207587E-5</v>
      </c>
      <c r="J142" s="16">
        <f t="shared" si="13"/>
        <v>1.2098821395215947E-10</v>
      </c>
    </row>
    <row r="143" spans="1:10" x14ac:dyDescent="0.25">
      <c r="A143" s="37">
        <v>141</v>
      </c>
      <c r="B143" s="4">
        <v>188</v>
      </c>
      <c r="C143" s="20">
        <f t="shared" si="10"/>
        <v>0</v>
      </c>
      <c r="F143" s="19">
        <f t="shared" si="11"/>
        <v>0</v>
      </c>
      <c r="G143">
        <v>381</v>
      </c>
      <c r="H143" s="17">
        <f t="shared" si="12"/>
        <v>0</v>
      </c>
      <c r="I143" s="17">
        <f t="shared" si="14"/>
        <v>1.1043552127207587E-5</v>
      </c>
      <c r="J143" s="16">
        <f t="shared" si="13"/>
        <v>1.2098821395215947E-10</v>
      </c>
    </row>
    <row r="144" spans="1:10" x14ac:dyDescent="0.25">
      <c r="A144" s="37">
        <v>142</v>
      </c>
      <c r="B144" s="4">
        <v>186</v>
      </c>
      <c r="C144" s="20">
        <f t="shared" si="10"/>
        <v>-1.0695289116747919E-2</v>
      </c>
      <c r="F144" s="19">
        <f t="shared" si="11"/>
        <v>1.1438920929082648E-4</v>
      </c>
      <c r="G144">
        <v>380</v>
      </c>
      <c r="H144" s="17">
        <f t="shared" si="12"/>
        <v>2.511691595031585E-5</v>
      </c>
      <c r="I144" s="17">
        <f t="shared" si="14"/>
        <v>1.1143823426238864E-5</v>
      </c>
      <c r="J144" s="16">
        <f t="shared" si="13"/>
        <v>1.0668798078282078E-8</v>
      </c>
    </row>
    <row r="145" spans="1:10" x14ac:dyDescent="0.25">
      <c r="A145" s="37">
        <v>143</v>
      </c>
      <c r="B145" s="4">
        <v>190</v>
      </c>
      <c r="C145" s="20">
        <f t="shared" si="10"/>
        <v>2.1277398447284879E-2</v>
      </c>
      <c r="F145" s="19">
        <f t="shared" si="11"/>
        <v>4.5272768468452098E-4</v>
      </c>
      <c r="G145">
        <v>379</v>
      </c>
      <c r="H145" s="17">
        <f t="shared" si="12"/>
        <v>9.9805749356024224E-5</v>
      </c>
      <c r="I145" s="17">
        <f t="shared" si="14"/>
        <v>1.1542266139449153E-5</v>
      </c>
      <c r="J145" s="16">
        <f t="shared" si="13"/>
        <v>1.9468523427301508E-7</v>
      </c>
    </row>
    <row r="146" spans="1:10" x14ac:dyDescent="0.25">
      <c r="A146" s="37">
        <v>144</v>
      </c>
      <c r="B146" s="4">
        <v>186.1</v>
      </c>
      <c r="C146" s="20">
        <f t="shared" si="10"/>
        <v>-2.0739908512281115E-2</v>
      </c>
      <c r="F146" s="19">
        <f t="shared" si="11"/>
        <v>4.3014380509779065E-4</v>
      </c>
      <c r="G146">
        <v>378</v>
      </c>
      <c r="H146" s="17">
        <f t="shared" si="12"/>
        <v>9.5207120913389217E-5</v>
      </c>
      <c r="I146" s="17">
        <f t="shared" si="14"/>
        <v>1.192235029109809E-5</v>
      </c>
      <c r="J146" s="16">
        <f t="shared" si="13"/>
        <v>1.7494899902325281E-7</v>
      </c>
    </row>
    <row r="147" spans="1:10" x14ac:dyDescent="0.25">
      <c r="A147" s="37">
        <v>145</v>
      </c>
      <c r="B147" s="4">
        <v>190</v>
      </c>
      <c r="C147" s="20">
        <f t="shared" si="10"/>
        <v>2.0739908512281104E-2</v>
      </c>
      <c r="F147" s="19">
        <f t="shared" si="11"/>
        <v>4.3014380509779021E-4</v>
      </c>
      <c r="G147">
        <v>377</v>
      </c>
      <c r="H147" s="17">
        <f t="shared" si="12"/>
        <v>9.558872851201339E-5</v>
      </c>
      <c r="I147" s="17">
        <f t="shared" si="14"/>
        <v>1.2303957889722361E-5</v>
      </c>
      <c r="J147" s="16">
        <f t="shared" si="13"/>
        <v>1.7463118861239518E-7</v>
      </c>
    </row>
    <row r="148" spans="1:10" x14ac:dyDescent="0.25">
      <c r="A148" s="37">
        <v>146</v>
      </c>
      <c r="B148" s="4">
        <v>192</v>
      </c>
      <c r="C148" s="20">
        <f t="shared" si="10"/>
        <v>1.0471299867295437E-2</v>
      </c>
      <c r="F148" s="19">
        <f t="shared" si="11"/>
        <v>1.0964812091082143E-4</v>
      </c>
      <c r="G148">
        <v>376</v>
      </c>
      <c r="H148" s="17">
        <f t="shared" si="12"/>
        <v>2.4464224767706534E-5</v>
      </c>
      <c r="I148" s="17">
        <f t="shared" si="14"/>
        <v>1.2401623526781606E-5</v>
      </c>
      <c r="J148" s="16">
        <f t="shared" si="13"/>
        <v>9.4665129629460589E-9</v>
      </c>
    </row>
    <row r="149" spans="1:10" x14ac:dyDescent="0.25">
      <c r="A149" s="37">
        <v>147</v>
      </c>
      <c r="B149" s="4">
        <v>187</v>
      </c>
      <c r="C149" s="20">
        <f t="shared" si="10"/>
        <v>-2.6386755173194887E-2</v>
      </c>
      <c r="F149" s="19">
        <f t="shared" si="11"/>
        <v>6.9626084857012712E-4</v>
      </c>
      <c r="G149">
        <v>375</v>
      </c>
      <c r="H149" s="17">
        <f t="shared" si="12"/>
        <v>1.5596943270127205E-4</v>
      </c>
      <c r="I149" s="17">
        <f t="shared" si="14"/>
        <v>1.3024281884084079E-5</v>
      </c>
      <c r="J149" s="16">
        <f t="shared" si="13"/>
        <v>4.6688325894550066E-7</v>
      </c>
    </row>
    <row r="150" spans="1:10" x14ac:dyDescent="0.25">
      <c r="A150" s="37">
        <v>148</v>
      </c>
      <c r="B150" s="4">
        <v>187</v>
      </c>
      <c r="C150" s="20">
        <f t="shared" si="10"/>
        <v>0</v>
      </c>
      <c r="F150" s="19">
        <f t="shared" si="11"/>
        <v>0</v>
      </c>
      <c r="G150">
        <v>374</v>
      </c>
      <c r="H150" s="17">
        <f t="shared" si="12"/>
        <v>0</v>
      </c>
      <c r="I150" s="17">
        <f t="shared" si="14"/>
        <v>1.3024281884084079E-5</v>
      </c>
      <c r="J150" s="16">
        <f t="shared" si="13"/>
        <v>1.6828021913329924E-10</v>
      </c>
    </row>
    <row r="151" spans="1:10" x14ac:dyDescent="0.25">
      <c r="A151" s="37">
        <v>149</v>
      </c>
      <c r="B151" s="4">
        <v>187</v>
      </c>
      <c r="C151" s="20">
        <f t="shared" si="10"/>
        <v>0</v>
      </c>
      <c r="F151" s="19">
        <f t="shared" si="11"/>
        <v>0</v>
      </c>
      <c r="G151">
        <v>373</v>
      </c>
      <c r="H151" s="17">
        <f t="shared" si="12"/>
        <v>0</v>
      </c>
      <c r="I151" s="17">
        <f t="shared" si="14"/>
        <v>1.3024281884084079E-5</v>
      </c>
      <c r="J151" s="16">
        <f t="shared" si="13"/>
        <v>1.6828021913329924E-10</v>
      </c>
    </row>
    <row r="152" spans="1:10" x14ac:dyDescent="0.25">
      <c r="A152" s="37">
        <v>150</v>
      </c>
      <c r="B152" s="4">
        <v>189.9</v>
      </c>
      <c r="C152" s="20">
        <f t="shared" si="10"/>
        <v>1.5389000963653674E-2</v>
      </c>
      <c r="F152" s="19">
        <f t="shared" si="11"/>
        <v>2.368213506593337E-4</v>
      </c>
      <c r="G152">
        <v>372</v>
      </c>
      <c r="H152" s="17">
        <f t="shared" si="12"/>
        <v>5.3690831398878808E-5</v>
      </c>
      <c r="I152" s="17">
        <f t="shared" si="14"/>
        <v>1.3238625453218298E-5</v>
      </c>
      <c r="J152" s="16">
        <f t="shared" si="13"/>
        <v>5.0012870945872736E-8</v>
      </c>
    </row>
    <row r="153" spans="1:10" x14ac:dyDescent="0.25">
      <c r="A153" s="37">
        <v>151</v>
      </c>
      <c r="B153" s="4">
        <v>190</v>
      </c>
      <c r="C153" s="20">
        <f t="shared" si="10"/>
        <v>5.2645434224581934E-4</v>
      </c>
      <c r="F153" s="19">
        <f t="shared" si="11"/>
        <v>2.771541744694783E-7</v>
      </c>
      <c r="G153">
        <v>371</v>
      </c>
      <c r="H153" s="17">
        <f t="shared" si="12"/>
        <v>6.3086720590436708E-8</v>
      </c>
      <c r="I153" s="17">
        <f t="shared" si="14"/>
        <v>1.3238877306886867E-5</v>
      </c>
      <c r="J153" s="16">
        <f t="shared" si="13"/>
        <v>1.6663895372476853E-10</v>
      </c>
    </row>
    <row r="154" spans="1:10" x14ac:dyDescent="0.25">
      <c r="A154" s="37">
        <v>152</v>
      </c>
      <c r="B154" s="4">
        <v>189.9</v>
      </c>
      <c r="C154" s="20">
        <f t="shared" si="10"/>
        <v>-5.2645434224597341E-4</v>
      </c>
      <c r="F154" s="19">
        <f t="shared" si="11"/>
        <v>2.7715417446964051E-7</v>
      </c>
      <c r="G154">
        <v>370</v>
      </c>
      <c r="H154" s="17">
        <f t="shared" si="12"/>
        <v>6.3339583734728481E-8</v>
      </c>
      <c r="I154" s="17">
        <f t="shared" si="14"/>
        <v>1.3239130170031123E-5</v>
      </c>
      <c r="J154" s="16">
        <f t="shared" si="13"/>
        <v>1.6664545608129451E-10</v>
      </c>
    </row>
    <row r="155" spans="1:10" x14ac:dyDescent="0.25">
      <c r="A155" s="37">
        <v>153</v>
      </c>
      <c r="B155" s="4">
        <v>187</v>
      </c>
      <c r="C155" s="20">
        <f t="shared" si="10"/>
        <v>-1.5389000963653568E-2</v>
      </c>
      <c r="F155" s="19">
        <f t="shared" si="11"/>
        <v>2.3682135065933044E-4</v>
      </c>
      <c r="G155">
        <v>369</v>
      </c>
      <c r="H155" s="17">
        <f t="shared" si="12"/>
        <v>5.4339030664232508E-5</v>
      </c>
      <c r="I155" s="17">
        <f t="shared" si="14"/>
        <v>1.345606146858629E-5</v>
      </c>
      <c r="J155" s="16">
        <f t="shared" si="13"/>
        <v>4.9916053241490114E-8</v>
      </c>
    </row>
    <row r="156" spans="1:10" x14ac:dyDescent="0.25">
      <c r="A156" s="37">
        <v>154</v>
      </c>
      <c r="B156" s="4">
        <v>186</v>
      </c>
      <c r="C156" s="20">
        <f t="shared" si="10"/>
        <v>-5.3619431413853991E-3</v>
      </c>
      <c r="F156" s="19">
        <f t="shared" si="11"/>
        <v>2.8750434251449921E-5</v>
      </c>
      <c r="G156">
        <v>368</v>
      </c>
      <c r="H156" s="17">
        <f t="shared" si="12"/>
        <v>6.6232735840056112E-6</v>
      </c>
      <c r="I156" s="17">
        <f t="shared" si="14"/>
        <v>1.3482502781979284E-5</v>
      </c>
      <c r="J156" s="16">
        <f t="shared" si="13"/>
        <v>2.3475620919130092E-10</v>
      </c>
    </row>
    <row r="157" spans="1:10" x14ac:dyDescent="0.25">
      <c r="A157" s="37">
        <v>155</v>
      </c>
      <c r="B157" s="4">
        <v>186</v>
      </c>
      <c r="C157" s="20">
        <f t="shared" si="10"/>
        <v>0</v>
      </c>
      <c r="F157" s="19">
        <f t="shared" si="11"/>
        <v>0</v>
      </c>
      <c r="G157">
        <v>367</v>
      </c>
      <c r="H157" s="17">
        <f t="shared" si="12"/>
        <v>0</v>
      </c>
      <c r="I157" s="17">
        <f t="shared" si="14"/>
        <v>1.3482502781979284E-5</v>
      </c>
      <c r="J157" s="16">
        <f t="shared" si="13"/>
        <v>1.8032939759339264E-10</v>
      </c>
    </row>
    <row r="158" spans="1:10" x14ac:dyDescent="0.25">
      <c r="A158" s="37">
        <v>156</v>
      </c>
      <c r="B158" s="4">
        <v>183.1</v>
      </c>
      <c r="C158" s="20">
        <f t="shared" si="10"/>
        <v>-1.5714222032736251E-2</v>
      </c>
      <c r="F158" s="19">
        <f t="shared" si="11"/>
        <v>2.4693677409413342E-4</v>
      </c>
      <c r="G158">
        <v>366</v>
      </c>
      <c r="H158" s="17">
        <f t="shared" si="12"/>
        <v>5.7344076294877342E-5</v>
      </c>
      <c r="I158" s="17">
        <f t="shared" si="14"/>
        <v>1.3711430769524018E-5</v>
      </c>
      <c r="J158" s="16">
        <f t="shared" si="13"/>
        <v>5.441959658856233E-8</v>
      </c>
    </row>
    <row r="159" spans="1:10" x14ac:dyDescent="0.25">
      <c r="A159" s="37">
        <v>157</v>
      </c>
      <c r="B159" s="4">
        <v>183.1</v>
      </c>
      <c r="C159" s="20">
        <f t="shared" si="10"/>
        <v>0</v>
      </c>
      <c r="F159" s="19">
        <f t="shared" si="11"/>
        <v>0</v>
      </c>
      <c r="G159">
        <v>365</v>
      </c>
      <c r="H159" s="17">
        <f t="shared" si="12"/>
        <v>0</v>
      </c>
      <c r="I159" s="17">
        <f t="shared" si="14"/>
        <v>1.3711430769524018E-5</v>
      </c>
      <c r="J159" s="16">
        <f t="shared" si="13"/>
        <v>1.8650524301469906E-10</v>
      </c>
    </row>
    <row r="160" spans="1:10" x14ac:dyDescent="0.25">
      <c r="A160" s="37">
        <v>158</v>
      </c>
      <c r="B160" s="4">
        <v>188</v>
      </c>
      <c r="C160" s="20">
        <f t="shared" si="10"/>
        <v>2.6409511149484283E-2</v>
      </c>
      <c r="F160" s="19">
        <f t="shared" si="11"/>
        <v>6.9746227915473463E-4</v>
      </c>
      <c r="G160">
        <v>364</v>
      </c>
      <c r="H160" s="17">
        <f t="shared" si="12"/>
        <v>1.632668527283226E-4</v>
      </c>
      <c r="I160" s="17">
        <f t="shared" si="14"/>
        <v>1.4363221755495419E-5</v>
      </c>
      <c r="J160" s="16">
        <f t="shared" si="13"/>
        <v>4.6670266412038397E-7</v>
      </c>
    </row>
    <row r="161" spans="1:10" x14ac:dyDescent="0.25">
      <c r="A161" s="37">
        <v>159</v>
      </c>
      <c r="B161" s="4">
        <v>187.4</v>
      </c>
      <c r="C161" s="20">
        <f t="shared" si="10"/>
        <v>-3.1965930256273693E-3</v>
      </c>
      <c r="F161" s="19">
        <f t="shared" si="11"/>
        <v>1.0218206971489539E-5</v>
      </c>
      <c r="G161">
        <v>363</v>
      </c>
      <c r="H161" s="17">
        <f t="shared" si="12"/>
        <v>2.401536789963141E-6</v>
      </c>
      <c r="I161" s="17">
        <f t="shared" si="14"/>
        <v>1.4372809127371701E-5</v>
      </c>
      <c r="J161" s="16">
        <f t="shared" si="13"/>
        <v>1.6787238658676302E-11</v>
      </c>
    </row>
    <row r="162" spans="1:10" x14ac:dyDescent="0.25">
      <c r="A162" s="37">
        <v>160</v>
      </c>
      <c r="B162" s="4">
        <v>187.4</v>
      </c>
      <c r="C162" s="20">
        <f t="shared" si="10"/>
        <v>0</v>
      </c>
      <c r="F162" s="19">
        <f t="shared" si="11"/>
        <v>0</v>
      </c>
      <c r="G162">
        <v>362</v>
      </c>
      <c r="H162" s="17">
        <f t="shared" si="12"/>
        <v>0</v>
      </c>
      <c r="I162" s="17">
        <f t="shared" si="14"/>
        <v>1.4372809127371701E-5</v>
      </c>
      <c r="J162" s="16">
        <f t="shared" si="13"/>
        <v>2.049315434687016E-10</v>
      </c>
    </row>
    <row r="163" spans="1:10" x14ac:dyDescent="0.25">
      <c r="A163" s="37">
        <v>161</v>
      </c>
      <c r="B163" s="4">
        <v>187.4</v>
      </c>
      <c r="C163" s="20">
        <f t="shared" si="10"/>
        <v>0</v>
      </c>
      <c r="F163" s="19">
        <f t="shared" si="11"/>
        <v>0</v>
      </c>
      <c r="G163">
        <v>361</v>
      </c>
      <c r="H163" s="17">
        <f t="shared" si="12"/>
        <v>0</v>
      </c>
      <c r="I163" s="17">
        <f t="shared" si="14"/>
        <v>1.4372809127371701E-5</v>
      </c>
      <c r="J163" s="16">
        <f t="shared" si="13"/>
        <v>2.049315434687016E-10</v>
      </c>
    </row>
    <row r="164" spans="1:10" x14ac:dyDescent="0.25">
      <c r="A164" s="37">
        <v>162</v>
      </c>
      <c r="B164" s="4">
        <v>188</v>
      </c>
      <c r="C164" s="20">
        <f t="shared" si="10"/>
        <v>3.1965930256272726E-3</v>
      </c>
      <c r="F164" s="19">
        <f t="shared" si="11"/>
        <v>1.0218206971488921E-5</v>
      </c>
      <c r="G164">
        <v>360</v>
      </c>
      <c r="H164" s="17">
        <f t="shared" si="12"/>
        <v>2.4305300899812221E-6</v>
      </c>
      <c r="I164" s="17">
        <f t="shared" si="14"/>
        <v>1.4382512245777604E-5</v>
      </c>
      <c r="J164" s="16">
        <f t="shared" si="13"/>
        <v>1.686652631920683E-11</v>
      </c>
    </row>
    <row r="165" spans="1:10" x14ac:dyDescent="0.25">
      <c r="A165" s="37">
        <v>163</v>
      </c>
      <c r="B165" s="4">
        <v>180.6</v>
      </c>
      <c r="C165" s="20">
        <f t="shared" si="10"/>
        <v>-4.0157321847064248E-2</v>
      </c>
      <c r="F165" s="19">
        <f t="shared" si="11"/>
        <v>1.6126104979287035E-3</v>
      </c>
      <c r="G165">
        <v>359</v>
      </c>
      <c r="H165" s="17">
        <f t="shared" si="12"/>
        <v>3.851173124276973E-4</v>
      </c>
      <c r="I165" s="17">
        <f t="shared" si="14"/>
        <v>1.5919970637283427E-5</v>
      </c>
      <c r="J165" s="16">
        <f t="shared" si="13"/>
        <v>2.5496236006548278E-6</v>
      </c>
    </row>
    <row r="166" spans="1:10" x14ac:dyDescent="0.25">
      <c r="A166" s="37">
        <v>164</v>
      </c>
      <c r="B166" s="4">
        <v>184.5</v>
      </c>
      <c r="C166" s="20">
        <f t="shared" si="10"/>
        <v>2.1364822497696806E-2</v>
      </c>
      <c r="F166" s="19">
        <f t="shared" si="11"/>
        <v>4.5645564035809156E-4</v>
      </c>
      <c r="G166">
        <v>358</v>
      </c>
      <c r="H166" s="17">
        <f t="shared" si="12"/>
        <v>1.0944587307824241E-4</v>
      </c>
      <c r="I166" s="17">
        <f t="shared" si="14"/>
        <v>1.6356898478618569E-5</v>
      </c>
      <c r="J166" s="16">
        <f t="shared" si="13"/>
        <v>1.9374438351296811E-7</v>
      </c>
    </row>
    <row r="167" spans="1:10" x14ac:dyDescent="0.25">
      <c r="A167" s="37">
        <v>165</v>
      </c>
      <c r="B167" s="4">
        <v>184</v>
      </c>
      <c r="C167" s="20">
        <f t="shared" si="10"/>
        <v>-2.7137058715962729E-3</v>
      </c>
      <c r="F167" s="19">
        <f t="shared" si="11"/>
        <v>7.3641995575360869E-6</v>
      </c>
      <c r="G167">
        <v>357</v>
      </c>
      <c r="H167" s="17">
        <f t="shared" si="12"/>
        <v>1.7728157989333066E-6</v>
      </c>
      <c r="I167" s="17">
        <f t="shared" si="14"/>
        <v>1.6363975881889491E-5</v>
      </c>
      <c r="J167" s="16">
        <f t="shared" si="13"/>
        <v>7.9824367405644263E-11</v>
      </c>
    </row>
    <row r="168" spans="1:10" x14ac:dyDescent="0.25">
      <c r="A168" s="37">
        <v>166</v>
      </c>
      <c r="B168" s="4">
        <v>182</v>
      </c>
      <c r="C168" s="20">
        <f t="shared" si="10"/>
        <v>-1.0929070532190317E-2</v>
      </c>
      <c r="F168" s="19">
        <f t="shared" si="11"/>
        <v>1.1944458269759074E-4</v>
      </c>
      <c r="G168">
        <v>356</v>
      </c>
      <c r="H168" s="17">
        <f t="shared" si="12"/>
        <v>2.8869667024950625E-5</v>
      </c>
      <c r="I168" s="17">
        <f t="shared" si="14"/>
        <v>1.6479228846103667E-5</v>
      </c>
      <c r="J168" s="16">
        <f t="shared" si="13"/>
        <v>1.0615416207768093E-8</v>
      </c>
    </row>
    <row r="169" spans="1:10" x14ac:dyDescent="0.25">
      <c r="A169" s="37">
        <v>167</v>
      </c>
      <c r="B169" s="4">
        <v>182</v>
      </c>
      <c r="C169" s="20">
        <f t="shared" si="10"/>
        <v>0</v>
      </c>
      <c r="F169" s="19">
        <f t="shared" si="11"/>
        <v>0</v>
      </c>
      <c r="G169">
        <v>355</v>
      </c>
      <c r="H169" s="17">
        <f t="shared" si="12"/>
        <v>0</v>
      </c>
      <c r="I169" s="17">
        <f t="shared" si="14"/>
        <v>1.6479228846103667E-5</v>
      </c>
      <c r="J169" s="16">
        <f t="shared" si="13"/>
        <v>2.6940103777253946E-10</v>
      </c>
    </row>
    <row r="170" spans="1:10" x14ac:dyDescent="0.25">
      <c r="A170" s="37">
        <v>168</v>
      </c>
      <c r="B170" s="4">
        <v>182</v>
      </c>
      <c r="C170" s="20">
        <f t="shared" si="10"/>
        <v>0</v>
      </c>
      <c r="F170" s="19">
        <f t="shared" si="11"/>
        <v>0</v>
      </c>
      <c r="G170">
        <v>354</v>
      </c>
      <c r="H170" s="17">
        <f t="shared" si="12"/>
        <v>0</v>
      </c>
      <c r="I170" s="17">
        <f t="shared" si="14"/>
        <v>1.6479228846103667E-5</v>
      </c>
      <c r="J170" s="16">
        <f t="shared" si="13"/>
        <v>2.6940103777253946E-10</v>
      </c>
    </row>
    <row r="171" spans="1:10" x14ac:dyDescent="0.25">
      <c r="A171" s="37">
        <v>169</v>
      </c>
      <c r="B171" s="4">
        <v>182</v>
      </c>
      <c r="C171" s="20">
        <f t="shared" si="10"/>
        <v>0</v>
      </c>
      <c r="F171" s="19">
        <f t="shared" si="11"/>
        <v>0</v>
      </c>
      <c r="G171">
        <v>353</v>
      </c>
      <c r="H171" s="17">
        <f t="shared" si="12"/>
        <v>0</v>
      </c>
      <c r="I171" s="17">
        <f t="shared" si="14"/>
        <v>1.6479228846103667E-5</v>
      </c>
      <c r="J171" s="16">
        <f t="shared" si="13"/>
        <v>2.6940103777253946E-10</v>
      </c>
    </row>
    <row r="172" spans="1:10" x14ac:dyDescent="0.25">
      <c r="A172" s="37">
        <v>170</v>
      </c>
      <c r="B172" s="4">
        <v>182</v>
      </c>
      <c r="C172" s="20">
        <f t="shared" si="10"/>
        <v>0</v>
      </c>
      <c r="F172" s="19">
        <f t="shared" si="11"/>
        <v>0</v>
      </c>
      <c r="G172">
        <v>352</v>
      </c>
      <c r="H172" s="17">
        <f t="shared" si="12"/>
        <v>0</v>
      </c>
      <c r="I172" s="17">
        <f t="shared" si="14"/>
        <v>1.6479228846103667E-5</v>
      </c>
      <c r="J172" s="16">
        <f t="shared" si="13"/>
        <v>2.6940103777253946E-10</v>
      </c>
    </row>
    <row r="173" spans="1:10" x14ac:dyDescent="0.25">
      <c r="A173" s="37">
        <v>171</v>
      </c>
      <c r="B173" s="4">
        <v>182</v>
      </c>
      <c r="C173" s="20">
        <f t="shared" si="10"/>
        <v>0</v>
      </c>
      <c r="F173" s="19">
        <f t="shared" si="11"/>
        <v>0</v>
      </c>
      <c r="G173">
        <v>351</v>
      </c>
      <c r="H173" s="17">
        <f t="shared" si="12"/>
        <v>0</v>
      </c>
      <c r="I173" s="17">
        <f t="shared" si="14"/>
        <v>1.6479228846103667E-5</v>
      </c>
      <c r="J173" s="16">
        <f t="shared" si="13"/>
        <v>2.6940103777253946E-10</v>
      </c>
    </row>
    <row r="174" spans="1:10" x14ac:dyDescent="0.25">
      <c r="A174" s="37">
        <v>172</v>
      </c>
      <c r="B174" s="4">
        <v>180</v>
      </c>
      <c r="C174" s="20">
        <f t="shared" si="10"/>
        <v>-1.1049836186584935E-2</v>
      </c>
      <c r="F174" s="19">
        <f t="shared" si="11"/>
        <v>1.220988797503619E-4</v>
      </c>
      <c r="G174">
        <v>350</v>
      </c>
      <c r="H174" s="17">
        <f t="shared" si="12"/>
        <v>3.0228076488684055E-5</v>
      </c>
      <c r="I174" s="17">
        <f t="shared" si="14"/>
        <v>1.6599904828088592E-5</v>
      </c>
      <c r="J174" s="16">
        <f t="shared" si="13"/>
        <v>1.114402090188332E-8</v>
      </c>
    </row>
    <row r="175" spans="1:10" x14ac:dyDescent="0.25">
      <c r="A175" s="37">
        <v>173</v>
      </c>
      <c r="B175" s="4">
        <v>182.3</v>
      </c>
      <c r="C175" s="20">
        <f t="shared" si="10"/>
        <v>1.2696830794406977E-2</v>
      </c>
      <c r="F175" s="19">
        <f t="shared" si="11"/>
        <v>1.6120951222180132E-4</v>
      </c>
      <c r="G175">
        <v>349</v>
      </c>
      <c r="H175" s="17">
        <f t="shared" si="12"/>
        <v>4.0070683433008388E-5</v>
      </c>
      <c r="I175" s="17">
        <f t="shared" si="14"/>
        <v>1.6759874288067151E-5</v>
      </c>
      <c r="J175" s="16">
        <f t="shared" si="13"/>
        <v>2.0885032183877044E-8</v>
      </c>
    </row>
    <row r="176" spans="1:10" x14ac:dyDescent="0.25">
      <c r="A176" s="37">
        <v>174</v>
      </c>
      <c r="B176" s="4">
        <v>182.3</v>
      </c>
      <c r="C176" s="20">
        <f t="shared" si="10"/>
        <v>0</v>
      </c>
      <c r="F176" s="19">
        <f t="shared" si="11"/>
        <v>0</v>
      </c>
      <c r="G176">
        <v>348</v>
      </c>
      <c r="H176" s="17">
        <f t="shared" si="12"/>
        <v>0</v>
      </c>
      <c r="I176" s="17">
        <f t="shared" si="14"/>
        <v>1.6759874288067151E-5</v>
      </c>
      <c r="J176" s="16">
        <f t="shared" si="13"/>
        <v>2.7865510787080079E-10</v>
      </c>
    </row>
    <row r="177" spans="1:10" x14ac:dyDescent="0.25">
      <c r="A177" s="37">
        <v>175</v>
      </c>
      <c r="B177" s="4">
        <v>192</v>
      </c>
      <c r="C177" s="20">
        <f t="shared" si="10"/>
        <v>5.1841690343164049E-2</v>
      </c>
      <c r="F177" s="19">
        <f t="shared" si="11"/>
        <v>2.6875608576365085E-3</v>
      </c>
      <c r="G177">
        <v>347</v>
      </c>
      <c r="H177" s="17">
        <f t="shared" si="12"/>
        <v>6.7339346635913392E-4</v>
      </c>
      <c r="I177" s="17">
        <f t="shared" si="14"/>
        <v>1.944818354405111E-5</v>
      </c>
      <c r="J177" s="16">
        <f t="shared" si="13"/>
        <v>7.1192395558867359E-6</v>
      </c>
    </row>
    <row r="178" spans="1:10" x14ac:dyDescent="0.25">
      <c r="A178" s="37">
        <v>176</v>
      </c>
      <c r="B178" s="4">
        <v>192</v>
      </c>
      <c r="C178" s="20">
        <f t="shared" si="10"/>
        <v>0</v>
      </c>
      <c r="F178" s="19">
        <f t="shared" si="11"/>
        <v>0</v>
      </c>
      <c r="G178">
        <v>346</v>
      </c>
      <c r="H178" s="17">
        <f t="shared" si="12"/>
        <v>0</v>
      </c>
      <c r="I178" s="17">
        <f t="shared" si="14"/>
        <v>1.944818354405111E-5</v>
      </c>
      <c r="J178" s="16">
        <f t="shared" si="13"/>
        <v>3.7521793054900226E-10</v>
      </c>
    </row>
    <row r="179" spans="1:10" x14ac:dyDescent="0.25">
      <c r="A179" s="37">
        <v>177</v>
      </c>
      <c r="B179" s="4">
        <v>192</v>
      </c>
      <c r="C179" s="20">
        <f t="shared" si="10"/>
        <v>0</v>
      </c>
      <c r="F179" s="19">
        <f t="shared" si="11"/>
        <v>0</v>
      </c>
      <c r="G179">
        <v>345</v>
      </c>
      <c r="H179" s="17">
        <f t="shared" si="12"/>
        <v>0</v>
      </c>
      <c r="I179" s="17">
        <f t="shared" si="14"/>
        <v>1.944818354405111E-5</v>
      </c>
      <c r="J179" s="16">
        <f t="shared" si="13"/>
        <v>3.7521793054900226E-10</v>
      </c>
    </row>
    <row r="180" spans="1:10" x14ac:dyDescent="0.25">
      <c r="A180" s="37">
        <v>178</v>
      </c>
      <c r="B180" s="4">
        <v>192</v>
      </c>
      <c r="C180" s="20">
        <f t="shared" si="10"/>
        <v>0</v>
      </c>
      <c r="F180" s="19">
        <f t="shared" si="11"/>
        <v>0</v>
      </c>
      <c r="G180">
        <v>344</v>
      </c>
      <c r="H180" s="17">
        <f t="shared" si="12"/>
        <v>0</v>
      </c>
      <c r="I180" s="17">
        <f t="shared" si="14"/>
        <v>1.944818354405111E-5</v>
      </c>
      <c r="J180" s="16">
        <f t="shared" si="13"/>
        <v>3.7521793054900226E-10</v>
      </c>
    </row>
    <row r="181" spans="1:10" x14ac:dyDescent="0.25">
      <c r="A181" s="37">
        <v>179</v>
      </c>
      <c r="B181" s="4">
        <v>191</v>
      </c>
      <c r="C181" s="20">
        <f t="shared" si="10"/>
        <v>-5.2219439811517126E-3</v>
      </c>
      <c r="F181" s="19">
        <f t="shared" si="11"/>
        <v>2.7268698942286596E-5</v>
      </c>
      <c r="G181">
        <v>343</v>
      </c>
      <c r="H181" s="17">
        <f t="shared" si="12"/>
        <v>6.9426299692580029E-6</v>
      </c>
      <c r="I181" s="17">
        <f t="shared" si="14"/>
        <v>1.9475899786247727E-5</v>
      </c>
      <c r="J181" s="16">
        <f t="shared" si="13"/>
        <v>6.1945565047754141E-11</v>
      </c>
    </row>
    <row r="182" spans="1:10" x14ac:dyDescent="0.25">
      <c r="A182" s="37">
        <v>180</v>
      </c>
      <c r="B182" s="4">
        <v>184.5</v>
      </c>
      <c r="C182" s="20">
        <f t="shared" si="10"/>
        <v>-3.4623964566048007E-2</v>
      </c>
      <c r="F182" s="19">
        <f t="shared" si="11"/>
        <v>1.1988189222709479E-3</v>
      </c>
      <c r="G182">
        <v>342</v>
      </c>
      <c r="H182" s="17">
        <f t="shared" si="12"/>
        <v>3.0644352081800813E-4</v>
      </c>
      <c r="I182" s="17">
        <f t="shared" si="14"/>
        <v>2.0699278085276258E-5</v>
      </c>
      <c r="J182" s="16">
        <f t="shared" si="13"/>
        <v>1.3881606113493935E-6</v>
      </c>
    </row>
    <row r="183" spans="1:10" x14ac:dyDescent="0.25">
      <c r="A183" s="37">
        <v>181</v>
      </c>
      <c r="B183" s="4">
        <v>182</v>
      </c>
      <c r="C183" s="20">
        <f t="shared" si="10"/>
        <v>-1.3642776403786489E-2</v>
      </c>
      <c r="F183" s="19">
        <f t="shared" si="11"/>
        <v>1.8612534800371342E-4</v>
      </c>
      <c r="G183">
        <v>341</v>
      </c>
      <c r="H183" s="17">
        <f t="shared" si="12"/>
        <v>4.7768282827164751E-5</v>
      </c>
      <c r="I183" s="17">
        <f t="shared" si="14"/>
        <v>2.0889977762778385E-5</v>
      </c>
      <c r="J183" s="16">
        <f t="shared" si="13"/>
        <v>2.7330294667362451E-8</v>
      </c>
    </row>
    <row r="184" spans="1:10" x14ac:dyDescent="0.25">
      <c r="A184" s="37">
        <v>182</v>
      </c>
      <c r="B184" s="4">
        <v>187.5</v>
      </c>
      <c r="C184" s="20">
        <f t="shared" si="10"/>
        <v>2.977215833367005E-2</v>
      </c>
      <c r="F184" s="19">
        <f t="shared" si="11"/>
        <v>8.8638141184511899E-4</v>
      </c>
      <c r="G184">
        <v>340</v>
      </c>
      <c r="H184" s="17">
        <f t="shared" si="12"/>
        <v>2.2839784367332852E-4</v>
      </c>
      <c r="I184" s="17">
        <f t="shared" si="14"/>
        <v>2.1801783516572745E-5</v>
      </c>
      <c r="J184" s="16">
        <f t="shared" si="13"/>
        <v>7.4764844158927427E-7</v>
      </c>
    </row>
    <row r="185" spans="1:10" x14ac:dyDescent="0.25">
      <c r="A185" s="37">
        <v>183</v>
      </c>
      <c r="B185" s="4">
        <v>187.5</v>
      </c>
      <c r="C185" s="20">
        <f t="shared" si="10"/>
        <v>0</v>
      </c>
      <c r="F185" s="19">
        <f t="shared" si="11"/>
        <v>0</v>
      </c>
      <c r="G185">
        <v>339</v>
      </c>
      <c r="H185" s="17">
        <f t="shared" si="12"/>
        <v>0</v>
      </c>
      <c r="I185" s="17">
        <f t="shared" si="14"/>
        <v>2.1801783516572745E-5</v>
      </c>
      <c r="J185" s="16">
        <f t="shared" si="13"/>
        <v>4.7153022986823356E-10</v>
      </c>
    </row>
    <row r="186" spans="1:10" x14ac:dyDescent="0.25">
      <c r="A186" s="37">
        <v>184</v>
      </c>
      <c r="B186" s="4">
        <v>181</v>
      </c>
      <c r="C186" s="20">
        <f t="shared" si="10"/>
        <v>-3.5281814144639712E-2</v>
      </c>
      <c r="F186" s="19">
        <f t="shared" si="11"/>
        <v>1.2448064093368988E-3</v>
      </c>
      <c r="G186">
        <v>338</v>
      </c>
      <c r="H186" s="17">
        <f t="shared" si="12"/>
        <v>3.2333124939846835E-4</v>
      </c>
      <c r="I186" s="17">
        <f t="shared" si="14"/>
        <v>2.3092580701176244E-5</v>
      </c>
      <c r="J186" s="16">
        <f t="shared" si="13"/>
        <v>1.4928099466475006E-6</v>
      </c>
    </row>
    <row r="187" spans="1:10" x14ac:dyDescent="0.25">
      <c r="A187" s="37">
        <v>185</v>
      </c>
      <c r="B187" s="4">
        <v>181</v>
      </c>
      <c r="C187" s="20">
        <f t="shared" si="10"/>
        <v>0</v>
      </c>
      <c r="F187" s="19">
        <f t="shared" si="11"/>
        <v>0</v>
      </c>
      <c r="G187">
        <v>337</v>
      </c>
      <c r="H187" s="17">
        <f t="shared" si="12"/>
        <v>0</v>
      </c>
      <c r="I187" s="17">
        <f t="shared" si="14"/>
        <v>2.3092580701176244E-5</v>
      </c>
      <c r="J187" s="16">
        <f t="shared" si="13"/>
        <v>5.2901798232701581E-10</v>
      </c>
    </row>
    <row r="188" spans="1:10" x14ac:dyDescent="0.25">
      <c r="A188" s="37">
        <v>186</v>
      </c>
      <c r="B188" s="4">
        <v>182.2</v>
      </c>
      <c r="C188" s="20">
        <f t="shared" si="10"/>
        <v>6.6079535600320942E-3</v>
      </c>
      <c r="F188" s="19">
        <f t="shared" si="11"/>
        <v>4.3665050251540826E-5</v>
      </c>
      <c r="G188">
        <v>336</v>
      </c>
      <c r="H188" s="17">
        <f t="shared" si="12"/>
        <v>1.1432845489777411E-5</v>
      </c>
      <c r="I188" s="17">
        <f t="shared" si="14"/>
        <v>2.3138222700821086E-5</v>
      </c>
      <c r="J188" s="16">
        <f t="shared" si="13"/>
        <v>4.2515138992740277E-10</v>
      </c>
    </row>
    <row r="189" spans="1:10" x14ac:dyDescent="0.25">
      <c r="A189" s="37">
        <v>187</v>
      </c>
      <c r="B189" s="4">
        <v>182.2</v>
      </c>
      <c r="C189" s="20">
        <f t="shared" si="10"/>
        <v>0</v>
      </c>
      <c r="F189" s="19">
        <f t="shared" si="11"/>
        <v>0</v>
      </c>
      <c r="G189">
        <v>335</v>
      </c>
      <c r="H189" s="17">
        <f t="shared" si="12"/>
        <v>0</v>
      </c>
      <c r="I189" s="17">
        <f t="shared" si="14"/>
        <v>2.3138222700821086E-5</v>
      </c>
      <c r="J189" s="16">
        <f t="shared" si="13"/>
        <v>5.3111123473130636E-10</v>
      </c>
    </row>
    <row r="190" spans="1:10" x14ac:dyDescent="0.25">
      <c r="A190" s="37">
        <v>188</v>
      </c>
      <c r="B190" s="4">
        <v>182.2</v>
      </c>
      <c r="C190" s="20">
        <f t="shared" si="10"/>
        <v>0</v>
      </c>
      <c r="F190" s="19">
        <f t="shared" si="11"/>
        <v>0</v>
      </c>
      <c r="G190">
        <v>334</v>
      </c>
      <c r="H190" s="17">
        <f t="shared" si="12"/>
        <v>0</v>
      </c>
      <c r="I190" s="17">
        <f t="shared" si="14"/>
        <v>2.3138222700821086E-5</v>
      </c>
      <c r="J190" s="16">
        <f t="shared" si="13"/>
        <v>5.3111123473130636E-10</v>
      </c>
    </row>
    <row r="191" spans="1:10" x14ac:dyDescent="0.25">
      <c r="A191" s="37">
        <v>189</v>
      </c>
      <c r="B191" s="4">
        <v>182.2</v>
      </c>
      <c r="C191" s="20">
        <f t="shared" si="10"/>
        <v>0</v>
      </c>
      <c r="F191" s="19">
        <f t="shared" si="11"/>
        <v>0</v>
      </c>
      <c r="G191">
        <v>333</v>
      </c>
      <c r="H191" s="17">
        <f t="shared" si="12"/>
        <v>0</v>
      </c>
      <c r="I191" s="17">
        <f t="shared" si="14"/>
        <v>2.3138222700821086E-5</v>
      </c>
      <c r="J191" s="16">
        <f t="shared" si="13"/>
        <v>5.3111123473130636E-10</v>
      </c>
    </row>
    <row r="192" spans="1:10" x14ac:dyDescent="0.25">
      <c r="A192" s="37">
        <v>190</v>
      </c>
      <c r="B192" s="4">
        <v>182.2</v>
      </c>
      <c r="C192" s="20">
        <f t="shared" si="10"/>
        <v>0</v>
      </c>
      <c r="F192" s="19">
        <f t="shared" si="11"/>
        <v>0</v>
      </c>
      <c r="G192">
        <v>332</v>
      </c>
      <c r="H192" s="17">
        <f t="shared" si="12"/>
        <v>0</v>
      </c>
      <c r="I192" s="17">
        <f t="shared" si="14"/>
        <v>2.3138222700821086E-5</v>
      </c>
      <c r="J192" s="16">
        <f t="shared" si="13"/>
        <v>5.3111123473130636E-10</v>
      </c>
    </row>
    <row r="193" spans="1:10" x14ac:dyDescent="0.25">
      <c r="A193" s="37">
        <v>191</v>
      </c>
      <c r="B193" s="4">
        <v>182</v>
      </c>
      <c r="C193" s="20">
        <f t="shared" si="10"/>
        <v>-1.0982977490625657E-3</v>
      </c>
      <c r="F193" s="19">
        <f t="shared" si="11"/>
        <v>1.2062579455958985E-6</v>
      </c>
      <c r="G193">
        <v>331</v>
      </c>
      <c r="H193" s="17">
        <f t="shared" si="12"/>
        <v>3.2221579085283746E-7</v>
      </c>
      <c r="I193" s="17">
        <f t="shared" si="14"/>
        <v>2.3139509044892193E-5</v>
      </c>
      <c r="J193" s="16">
        <f t="shared" si="13"/>
        <v>4.7702377570627404E-10</v>
      </c>
    </row>
    <row r="194" spans="1:10" x14ac:dyDescent="0.25">
      <c r="A194" s="37">
        <v>192</v>
      </c>
      <c r="B194" s="4">
        <v>182</v>
      </c>
      <c r="C194" s="20">
        <f t="shared" si="10"/>
        <v>0</v>
      </c>
      <c r="F194" s="19">
        <f t="shared" si="11"/>
        <v>0</v>
      </c>
      <c r="G194">
        <v>330</v>
      </c>
      <c r="H194" s="17">
        <f t="shared" si="12"/>
        <v>0</v>
      </c>
      <c r="I194" s="17">
        <f t="shared" si="14"/>
        <v>2.3139509044892193E-5</v>
      </c>
      <c r="J194" s="16">
        <f t="shared" si="13"/>
        <v>5.3117028946402086E-10</v>
      </c>
    </row>
    <row r="195" spans="1:10" x14ac:dyDescent="0.25">
      <c r="A195" s="37">
        <v>193</v>
      </c>
      <c r="B195" s="4">
        <v>182</v>
      </c>
      <c r="C195" s="20">
        <f t="shared" si="10"/>
        <v>0</v>
      </c>
      <c r="F195" s="19">
        <f t="shared" si="11"/>
        <v>0</v>
      </c>
      <c r="G195">
        <v>329</v>
      </c>
      <c r="H195" s="17">
        <f t="shared" si="12"/>
        <v>0</v>
      </c>
      <c r="I195" s="17">
        <f t="shared" si="14"/>
        <v>2.3139509044892193E-5</v>
      </c>
      <c r="J195" s="16">
        <f t="shared" si="13"/>
        <v>5.3117028946402086E-10</v>
      </c>
    </row>
    <row r="196" spans="1:10" x14ac:dyDescent="0.25">
      <c r="A196" s="37">
        <v>194</v>
      </c>
      <c r="B196" s="4">
        <v>182</v>
      </c>
      <c r="C196" s="20">
        <f t="shared" ref="C196:C259" si="15">LN(B196/B195)</f>
        <v>0</v>
      </c>
      <c r="F196" s="19">
        <f t="shared" ref="F196:F259" si="16">C196^2</f>
        <v>0</v>
      </c>
      <c r="G196">
        <v>328</v>
      </c>
      <c r="H196" s="17">
        <f t="shared" ref="H196:H259" si="17">F196*($E$7^(G196-1))</f>
        <v>0</v>
      </c>
      <c r="I196" s="17">
        <f t="shared" si="14"/>
        <v>2.3139509044892193E-5</v>
      </c>
      <c r="J196" s="16">
        <f t="shared" ref="J196:J259" si="18">(F196-($E$7*I196))^2</f>
        <v>5.3117028946402086E-10</v>
      </c>
    </row>
    <row r="197" spans="1:10" x14ac:dyDescent="0.25">
      <c r="A197" s="37">
        <v>195</v>
      </c>
      <c r="B197" s="4">
        <v>181</v>
      </c>
      <c r="C197" s="20">
        <f t="shared" si="15"/>
        <v>-5.5096558109695845E-3</v>
      </c>
      <c r="F197" s="19">
        <f t="shared" si="16"/>
        <v>3.035630715535091E-5</v>
      </c>
      <c r="G197">
        <v>327</v>
      </c>
      <c r="H197" s="17">
        <f t="shared" si="17"/>
        <v>8.2395706526313044E-6</v>
      </c>
      <c r="I197" s="17">
        <f t="shared" ref="I197:I260" si="19">(1-$E$7)*H197+I196</f>
        <v>2.3172402910302806E-5</v>
      </c>
      <c r="J197" s="16">
        <f t="shared" si="18"/>
        <v>5.2946181695996192E-11</v>
      </c>
    </row>
    <row r="198" spans="1:10" x14ac:dyDescent="0.25">
      <c r="A198" s="37">
        <v>196</v>
      </c>
      <c r="B198" s="4">
        <v>184.9</v>
      </c>
      <c r="C198" s="20">
        <f t="shared" si="15"/>
        <v>2.1318107127253461E-2</v>
      </c>
      <c r="F198" s="19">
        <f t="shared" si="16"/>
        <v>4.5446169148905479E-4</v>
      </c>
      <c r="G198">
        <v>326</v>
      </c>
      <c r="H198" s="17">
        <f t="shared" si="17"/>
        <v>1.2384833625357048E-4</v>
      </c>
      <c r="I198" s="17">
        <f t="shared" si="19"/>
        <v>2.3666828005468673E-5</v>
      </c>
      <c r="J198" s="16">
        <f t="shared" si="18"/>
        <v>1.8566562829608827E-7</v>
      </c>
    </row>
    <row r="199" spans="1:10" x14ac:dyDescent="0.25">
      <c r="A199" s="37">
        <v>197</v>
      </c>
      <c r="B199" s="4">
        <v>184.9</v>
      </c>
      <c r="C199" s="20">
        <f t="shared" si="15"/>
        <v>0</v>
      </c>
      <c r="F199" s="19">
        <f t="shared" si="16"/>
        <v>0</v>
      </c>
      <c r="G199">
        <v>325</v>
      </c>
      <c r="H199" s="17">
        <f t="shared" si="17"/>
        <v>0</v>
      </c>
      <c r="I199" s="17">
        <f t="shared" si="19"/>
        <v>2.3666828005468673E-5</v>
      </c>
      <c r="J199" s="16">
        <f t="shared" si="18"/>
        <v>5.5565548280862037E-10</v>
      </c>
    </row>
    <row r="200" spans="1:10" x14ac:dyDescent="0.25">
      <c r="A200" s="37">
        <v>198</v>
      </c>
      <c r="B200" s="4">
        <v>184.9</v>
      </c>
      <c r="C200" s="20">
        <f t="shared" si="15"/>
        <v>0</v>
      </c>
      <c r="F200" s="19">
        <f t="shared" si="16"/>
        <v>0</v>
      </c>
      <c r="G200">
        <v>324</v>
      </c>
      <c r="H200" s="17">
        <f t="shared" si="17"/>
        <v>0</v>
      </c>
      <c r="I200" s="17">
        <f t="shared" si="19"/>
        <v>2.3666828005468673E-5</v>
      </c>
      <c r="J200" s="16">
        <f t="shared" si="18"/>
        <v>5.5565548280862037E-10</v>
      </c>
    </row>
    <row r="201" spans="1:10" x14ac:dyDescent="0.25">
      <c r="A201" s="37">
        <v>199</v>
      </c>
      <c r="B201" s="4">
        <v>184.6</v>
      </c>
      <c r="C201" s="20">
        <f t="shared" si="15"/>
        <v>-1.623816324327445E-3</v>
      </c>
      <c r="F201" s="19">
        <f t="shared" si="16"/>
        <v>2.636779455152294E-6</v>
      </c>
      <c r="G201">
        <v>323</v>
      </c>
      <c r="H201" s="17">
        <f t="shared" si="17"/>
        <v>7.2724117567783268E-7</v>
      </c>
      <c r="I201" s="17">
        <f t="shared" si="19"/>
        <v>2.3669731284578994E-5</v>
      </c>
      <c r="J201" s="16">
        <f t="shared" si="18"/>
        <v>4.3841902153025017E-10</v>
      </c>
    </row>
    <row r="202" spans="1:10" x14ac:dyDescent="0.25">
      <c r="A202" s="37">
        <v>200</v>
      </c>
      <c r="B202" s="4">
        <v>184.6</v>
      </c>
      <c r="C202" s="20">
        <f t="shared" si="15"/>
        <v>0</v>
      </c>
      <c r="F202" s="19">
        <f t="shared" si="16"/>
        <v>0</v>
      </c>
      <c r="G202">
        <v>322</v>
      </c>
      <c r="H202" s="17">
        <f t="shared" si="17"/>
        <v>0</v>
      </c>
      <c r="I202" s="17">
        <f t="shared" si="19"/>
        <v>2.3669731284578994E-5</v>
      </c>
      <c r="J202" s="16">
        <f t="shared" si="18"/>
        <v>5.5579181894160725E-10</v>
      </c>
    </row>
    <row r="203" spans="1:10" x14ac:dyDescent="0.25">
      <c r="A203" s="37">
        <v>201</v>
      </c>
      <c r="B203" s="4">
        <v>184.6</v>
      </c>
      <c r="C203" s="20">
        <f t="shared" si="15"/>
        <v>0</v>
      </c>
      <c r="F203" s="19">
        <f t="shared" si="16"/>
        <v>0</v>
      </c>
      <c r="G203">
        <v>321</v>
      </c>
      <c r="H203" s="17">
        <f t="shared" si="17"/>
        <v>0</v>
      </c>
      <c r="I203" s="17">
        <f t="shared" si="19"/>
        <v>2.3669731284578994E-5</v>
      </c>
      <c r="J203" s="16">
        <f t="shared" si="18"/>
        <v>5.5579181894160725E-10</v>
      </c>
    </row>
    <row r="204" spans="1:10" x14ac:dyDescent="0.25">
      <c r="A204" s="37">
        <v>202</v>
      </c>
      <c r="B204" s="4">
        <v>184.6</v>
      </c>
      <c r="C204" s="20">
        <f t="shared" si="15"/>
        <v>0</v>
      </c>
      <c r="F204" s="19">
        <f t="shared" si="16"/>
        <v>0</v>
      </c>
      <c r="G204">
        <v>320</v>
      </c>
      <c r="H204" s="17">
        <f t="shared" si="17"/>
        <v>0</v>
      </c>
      <c r="I204" s="17">
        <f t="shared" si="19"/>
        <v>2.3669731284578994E-5</v>
      </c>
      <c r="J204" s="16">
        <f t="shared" si="18"/>
        <v>5.5579181894160725E-10</v>
      </c>
    </row>
    <row r="205" spans="1:10" x14ac:dyDescent="0.25">
      <c r="A205" s="37">
        <v>203</v>
      </c>
      <c r="B205" s="4">
        <v>182.9</v>
      </c>
      <c r="C205" s="20">
        <f t="shared" si="15"/>
        <v>-9.2517666719316629E-3</v>
      </c>
      <c r="F205" s="19">
        <f t="shared" si="16"/>
        <v>8.5595186551865477E-5</v>
      </c>
      <c r="G205">
        <v>319</v>
      </c>
      <c r="H205" s="17">
        <f t="shared" si="17"/>
        <v>2.3988495303957321E-5</v>
      </c>
      <c r="I205" s="17">
        <f t="shared" si="19"/>
        <v>2.3765497723049848E-5</v>
      </c>
      <c r="J205" s="16">
        <f t="shared" si="18"/>
        <v>3.8346517529613313E-9</v>
      </c>
    </row>
    <row r="206" spans="1:10" x14ac:dyDescent="0.25">
      <c r="A206" s="37">
        <v>204</v>
      </c>
      <c r="B206" s="4">
        <v>182.9</v>
      </c>
      <c r="C206" s="20">
        <f t="shared" si="15"/>
        <v>0</v>
      </c>
      <c r="F206" s="19">
        <f t="shared" si="16"/>
        <v>0</v>
      </c>
      <c r="G206">
        <v>318</v>
      </c>
      <c r="H206" s="17">
        <f t="shared" si="17"/>
        <v>0</v>
      </c>
      <c r="I206" s="17">
        <f t="shared" si="19"/>
        <v>2.3765497723049848E-5</v>
      </c>
      <c r="J206" s="16">
        <f t="shared" si="18"/>
        <v>5.6029832368756526E-10</v>
      </c>
    </row>
    <row r="207" spans="1:10" x14ac:dyDescent="0.25">
      <c r="A207" s="37">
        <v>205</v>
      </c>
      <c r="B207" s="4">
        <v>182.9</v>
      </c>
      <c r="C207" s="20">
        <f t="shared" si="15"/>
        <v>0</v>
      </c>
      <c r="F207" s="19">
        <f t="shared" si="16"/>
        <v>0</v>
      </c>
      <c r="G207">
        <v>317</v>
      </c>
      <c r="H207" s="17">
        <f t="shared" si="17"/>
        <v>0</v>
      </c>
      <c r="I207" s="17">
        <f t="shared" si="19"/>
        <v>2.3765497723049848E-5</v>
      </c>
      <c r="J207" s="16">
        <f t="shared" si="18"/>
        <v>5.6029832368756526E-10</v>
      </c>
    </row>
    <row r="208" spans="1:10" x14ac:dyDescent="0.25">
      <c r="A208" s="37">
        <v>206</v>
      </c>
      <c r="B208" s="4">
        <v>182.9</v>
      </c>
      <c r="C208" s="20">
        <f t="shared" si="15"/>
        <v>0</v>
      </c>
      <c r="F208" s="19">
        <f t="shared" si="16"/>
        <v>0</v>
      </c>
      <c r="G208">
        <v>316</v>
      </c>
      <c r="H208" s="17">
        <f t="shared" si="17"/>
        <v>0</v>
      </c>
      <c r="I208" s="17">
        <f t="shared" si="19"/>
        <v>2.3765497723049848E-5</v>
      </c>
      <c r="J208" s="16">
        <f t="shared" si="18"/>
        <v>5.6029832368756526E-10</v>
      </c>
    </row>
    <row r="209" spans="1:10" x14ac:dyDescent="0.25">
      <c r="A209" s="37">
        <v>207</v>
      </c>
      <c r="B209" s="4">
        <v>180</v>
      </c>
      <c r="C209" s="20">
        <f t="shared" si="15"/>
        <v>-1.5982704506609671E-2</v>
      </c>
      <c r="F209" s="19">
        <f t="shared" si="16"/>
        <v>2.5544684334560108E-4</v>
      </c>
      <c r="G209">
        <v>315</v>
      </c>
      <c r="H209" s="17">
        <f t="shared" si="17"/>
        <v>7.2745011253428916E-5</v>
      </c>
      <c r="I209" s="17">
        <f t="shared" si="19"/>
        <v>2.4055909045477134E-5</v>
      </c>
      <c r="J209" s="16">
        <f t="shared" si="18"/>
        <v>5.3586217217982361E-8</v>
      </c>
    </row>
    <row r="210" spans="1:10" x14ac:dyDescent="0.25">
      <c r="A210" s="37">
        <v>208</v>
      </c>
      <c r="B210" s="4">
        <v>180</v>
      </c>
      <c r="C210" s="20">
        <f t="shared" si="15"/>
        <v>0</v>
      </c>
      <c r="F210" s="19">
        <f t="shared" si="16"/>
        <v>0</v>
      </c>
      <c r="G210">
        <v>314</v>
      </c>
      <c r="H210" s="17">
        <f t="shared" si="17"/>
        <v>0</v>
      </c>
      <c r="I210" s="17">
        <f t="shared" si="19"/>
        <v>2.4055909045477134E-5</v>
      </c>
      <c r="J210" s="16">
        <f t="shared" si="18"/>
        <v>5.7407553713365377E-10</v>
      </c>
    </row>
    <row r="211" spans="1:10" x14ac:dyDescent="0.25">
      <c r="A211" s="37">
        <v>209</v>
      </c>
      <c r="B211" s="4">
        <v>180</v>
      </c>
      <c r="C211" s="20">
        <f t="shared" si="15"/>
        <v>0</v>
      </c>
      <c r="F211" s="19">
        <f t="shared" si="16"/>
        <v>0</v>
      </c>
      <c r="G211">
        <v>313</v>
      </c>
      <c r="H211" s="17">
        <f t="shared" si="17"/>
        <v>0</v>
      </c>
      <c r="I211" s="17">
        <f t="shared" si="19"/>
        <v>2.4055909045477134E-5</v>
      </c>
      <c r="J211" s="16">
        <f t="shared" si="18"/>
        <v>5.7407553713365377E-10</v>
      </c>
    </row>
    <row r="212" spans="1:10" x14ac:dyDescent="0.25">
      <c r="A212" s="37">
        <v>210</v>
      </c>
      <c r="B212" s="4">
        <v>180</v>
      </c>
      <c r="C212" s="20">
        <f t="shared" si="15"/>
        <v>0</v>
      </c>
      <c r="F212" s="19">
        <f t="shared" si="16"/>
        <v>0</v>
      </c>
      <c r="G212">
        <v>312</v>
      </c>
      <c r="H212" s="17">
        <f t="shared" si="17"/>
        <v>0</v>
      </c>
      <c r="I212" s="17">
        <f t="shared" si="19"/>
        <v>2.4055909045477134E-5</v>
      </c>
      <c r="J212" s="16">
        <f t="shared" si="18"/>
        <v>5.7407553713365377E-10</v>
      </c>
    </row>
    <row r="213" spans="1:10" x14ac:dyDescent="0.25">
      <c r="A213" s="37">
        <v>211</v>
      </c>
      <c r="B213" s="4">
        <v>180</v>
      </c>
      <c r="C213" s="20">
        <f t="shared" si="15"/>
        <v>0</v>
      </c>
      <c r="F213" s="19">
        <f t="shared" si="16"/>
        <v>0</v>
      </c>
      <c r="G213">
        <v>311</v>
      </c>
      <c r="H213" s="17">
        <f t="shared" si="17"/>
        <v>0</v>
      </c>
      <c r="I213" s="17">
        <f t="shared" si="19"/>
        <v>2.4055909045477134E-5</v>
      </c>
      <c r="J213" s="16">
        <f t="shared" si="18"/>
        <v>5.7407553713365377E-10</v>
      </c>
    </row>
    <row r="214" spans="1:10" x14ac:dyDescent="0.25">
      <c r="A214" s="37">
        <v>212</v>
      </c>
      <c r="B214" s="4">
        <v>180</v>
      </c>
      <c r="C214" s="20">
        <f t="shared" si="15"/>
        <v>0</v>
      </c>
      <c r="F214" s="19">
        <f t="shared" si="16"/>
        <v>0</v>
      </c>
      <c r="G214">
        <v>310</v>
      </c>
      <c r="H214" s="17">
        <f t="shared" si="17"/>
        <v>0</v>
      </c>
      <c r="I214" s="17">
        <f t="shared" si="19"/>
        <v>2.4055909045477134E-5</v>
      </c>
      <c r="J214" s="16">
        <f t="shared" si="18"/>
        <v>5.7407553713365377E-10</v>
      </c>
    </row>
    <row r="215" spans="1:10" x14ac:dyDescent="0.25">
      <c r="A215" s="37">
        <v>213</v>
      </c>
      <c r="B215" s="4">
        <v>177</v>
      </c>
      <c r="C215" s="20">
        <f t="shared" si="15"/>
        <v>-1.6807118316381289E-2</v>
      </c>
      <c r="F215" s="19">
        <f t="shared" si="16"/>
        <v>2.8247922610083942E-4</v>
      </c>
      <c r="G215">
        <v>309</v>
      </c>
      <c r="H215" s="17">
        <f t="shared" si="17"/>
        <v>8.2397247757942299E-5</v>
      </c>
      <c r="I215" s="17">
        <f t="shared" si="19"/>
        <v>2.4384853852460374E-5</v>
      </c>
      <c r="J215" s="16">
        <f t="shared" si="18"/>
        <v>6.6662964804457903E-8</v>
      </c>
    </row>
    <row r="216" spans="1:10" x14ac:dyDescent="0.25">
      <c r="A216" s="37">
        <v>214</v>
      </c>
      <c r="B216" s="4">
        <v>177</v>
      </c>
      <c r="C216" s="20">
        <f t="shared" si="15"/>
        <v>0</v>
      </c>
      <c r="F216" s="19">
        <f t="shared" si="16"/>
        <v>0</v>
      </c>
      <c r="G216">
        <v>308</v>
      </c>
      <c r="H216" s="17">
        <f t="shared" si="17"/>
        <v>0</v>
      </c>
      <c r="I216" s="17">
        <f t="shared" si="19"/>
        <v>2.4384853852460374E-5</v>
      </c>
      <c r="J216" s="16">
        <f t="shared" si="18"/>
        <v>5.8988290294001013E-10</v>
      </c>
    </row>
    <row r="217" spans="1:10" x14ac:dyDescent="0.25">
      <c r="A217" s="37">
        <v>215</v>
      </c>
      <c r="B217" s="4">
        <v>177</v>
      </c>
      <c r="C217" s="20">
        <f t="shared" si="15"/>
        <v>0</v>
      </c>
      <c r="F217" s="19">
        <f t="shared" si="16"/>
        <v>0</v>
      </c>
      <c r="G217">
        <v>307</v>
      </c>
      <c r="H217" s="17">
        <f t="shared" si="17"/>
        <v>0</v>
      </c>
      <c r="I217" s="17">
        <f t="shared" si="19"/>
        <v>2.4384853852460374E-5</v>
      </c>
      <c r="J217" s="16">
        <f t="shared" si="18"/>
        <v>5.8988290294001013E-10</v>
      </c>
    </row>
    <row r="218" spans="1:10" x14ac:dyDescent="0.25">
      <c r="A218" s="37">
        <v>216</v>
      </c>
      <c r="B218" s="4">
        <v>177</v>
      </c>
      <c r="C218" s="20">
        <f t="shared" si="15"/>
        <v>0</v>
      </c>
      <c r="F218" s="19">
        <f t="shared" si="16"/>
        <v>0</v>
      </c>
      <c r="G218">
        <v>306</v>
      </c>
      <c r="H218" s="17">
        <f t="shared" si="17"/>
        <v>0</v>
      </c>
      <c r="I218" s="17">
        <f t="shared" si="19"/>
        <v>2.4384853852460374E-5</v>
      </c>
      <c r="J218" s="16">
        <f t="shared" si="18"/>
        <v>5.8988290294001013E-10</v>
      </c>
    </row>
    <row r="219" spans="1:10" x14ac:dyDescent="0.25">
      <c r="A219" s="37">
        <v>217</v>
      </c>
      <c r="B219" s="4">
        <v>175</v>
      </c>
      <c r="C219" s="20">
        <f t="shared" si="15"/>
        <v>-1.1363758650315095E-2</v>
      </c>
      <c r="F219" s="19">
        <f t="shared" si="16"/>
        <v>1.2913501066261115E-4</v>
      </c>
      <c r="G219">
        <v>305</v>
      </c>
      <c r="H219" s="17">
        <f t="shared" si="17"/>
        <v>3.8275352943703338E-5</v>
      </c>
      <c r="I219" s="17">
        <f t="shared" si="19"/>
        <v>2.4537656026427018E-5</v>
      </c>
      <c r="J219" s="16">
        <f t="shared" si="18"/>
        <v>1.0961108652989499E-8</v>
      </c>
    </row>
    <row r="220" spans="1:10" x14ac:dyDescent="0.25">
      <c r="A220" s="37">
        <v>218</v>
      </c>
      <c r="B220" s="4">
        <v>175</v>
      </c>
      <c r="C220" s="20">
        <f t="shared" si="15"/>
        <v>0</v>
      </c>
      <c r="F220" s="19">
        <f t="shared" si="16"/>
        <v>0</v>
      </c>
      <c r="G220">
        <v>304</v>
      </c>
      <c r="H220" s="17">
        <f t="shared" si="17"/>
        <v>0</v>
      </c>
      <c r="I220" s="17">
        <f t="shared" si="19"/>
        <v>2.4537656026427018E-5</v>
      </c>
      <c r="J220" s="16">
        <f t="shared" si="18"/>
        <v>5.9729880110566257E-10</v>
      </c>
    </row>
    <row r="221" spans="1:10" x14ac:dyDescent="0.25">
      <c r="A221" s="37">
        <v>219</v>
      </c>
      <c r="B221" s="4">
        <v>175</v>
      </c>
      <c r="C221" s="20">
        <f t="shared" si="15"/>
        <v>0</v>
      </c>
      <c r="F221" s="19">
        <f t="shared" si="16"/>
        <v>0</v>
      </c>
      <c r="G221">
        <v>303</v>
      </c>
      <c r="H221" s="17">
        <f t="shared" si="17"/>
        <v>0</v>
      </c>
      <c r="I221" s="17">
        <f t="shared" si="19"/>
        <v>2.4537656026427018E-5</v>
      </c>
      <c r="J221" s="16">
        <f t="shared" si="18"/>
        <v>5.9729880110566257E-10</v>
      </c>
    </row>
    <row r="222" spans="1:10" x14ac:dyDescent="0.25">
      <c r="A222" s="37">
        <v>220</v>
      </c>
      <c r="B222" s="4">
        <v>175</v>
      </c>
      <c r="C222" s="20">
        <f t="shared" si="15"/>
        <v>0</v>
      </c>
      <c r="F222" s="19">
        <f t="shared" si="16"/>
        <v>0</v>
      </c>
      <c r="G222">
        <v>302</v>
      </c>
      <c r="H222" s="17">
        <f t="shared" si="17"/>
        <v>0</v>
      </c>
      <c r="I222" s="17">
        <f t="shared" si="19"/>
        <v>2.4537656026427018E-5</v>
      </c>
      <c r="J222" s="16">
        <f t="shared" si="18"/>
        <v>5.9729880110566257E-10</v>
      </c>
    </row>
    <row r="223" spans="1:10" x14ac:dyDescent="0.25">
      <c r="A223" s="37">
        <v>221</v>
      </c>
      <c r="B223" s="4">
        <v>175</v>
      </c>
      <c r="C223" s="20">
        <f t="shared" si="15"/>
        <v>0</v>
      </c>
      <c r="F223" s="19">
        <f t="shared" si="16"/>
        <v>0</v>
      </c>
      <c r="G223">
        <v>301</v>
      </c>
      <c r="H223" s="17">
        <f t="shared" si="17"/>
        <v>0</v>
      </c>
      <c r="I223" s="17">
        <f t="shared" si="19"/>
        <v>2.4537656026427018E-5</v>
      </c>
      <c r="J223" s="16">
        <f t="shared" si="18"/>
        <v>5.9729880110566257E-10</v>
      </c>
    </row>
    <row r="224" spans="1:10" x14ac:dyDescent="0.25">
      <c r="A224" s="37">
        <v>222</v>
      </c>
      <c r="B224" s="4">
        <v>170</v>
      </c>
      <c r="C224" s="20">
        <f t="shared" si="15"/>
        <v>-2.8987536873252298E-2</v>
      </c>
      <c r="F224" s="19">
        <f t="shared" si="16"/>
        <v>8.4027729397816164E-4</v>
      </c>
      <c r="G224">
        <v>300</v>
      </c>
      <c r="H224" s="17">
        <f t="shared" si="17"/>
        <v>2.5408796365392403E-4</v>
      </c>
      <c r="I224" s="17">
        <f t="shared" si="19"/>
        <v>2.5552021414048207E-5</v>
      </c>
      <c r="J224" s="16">
        <f t="shared" si="18"/>
        <v>6.6394349767172543E-7</v>
      </c>
    </row>
    <row r="225" spans="1:10" x14ac:dyDescent="0.25">
      <c r="A225" s="37">
        <v>223</v>
      </c>
      <c r="B225" s="4">
        <v>160</v>
      </c>
      <c r="C225" s="20">
        <f t="shared" si="15"/>
        <v>-6.0624621816434854E-2</v>
      </c>
      <c r="F225" s="19">
        <f t="shared" si="16"/>
        <v>3.6753447703857488E-3</v>
      </c>
      <c r="G225">
        <v>299</v>
      </c>
      <c r="H225" s="17">
        <f t="shared" si="17"/>
        <v>1.1158268356818064E-3</v>
      </c>
      <c r="I225" s="17">
        <f t="shared" si="19"/>
        <v>3.0006605190539586E-5</v>
      </c>
      <c r="J225" s="16">
        <f t="shared" si="18"/>
        <v>1.3289363716425734E-5</v>
      </c>
    </row>
    <row r="226" spans="1:10" x14ac:dyDescent="0.25">
      <c r="A226" s="37">
        <v>224</v>
      </c>
      <c r="B226" s="4">
        <v>165</v>
      </c>
      <c r="C226" s="20">
        <f t="shared" si="15"/>
        <v>3.0771658666753687E-2</v>
      </c>
      <c r="F226" s="19">
        <f t="shared" si="16"/>
        <v>9.4689497710319728E-4</v>
      </c>
      <c r="G226">
        <v>298</v>
      </c>
      <c r="H226" s="17">
        <f t="shared" si="17"/>
        <v>2.8862754977008971E-4</v>
      </c>
      <c r="I226" s="17">
        <f t="shared" si="19"/>
        <v>3.1158858891149577E-5</v>
      </c>
      <c r="J226" s="16">
        <f t="shared" si="18"/>
        <v>8.3880047386310946E-7</v>
      </c>
    </row>
    <row r="227" spans="1:10" x14ac:dyDescent="0.25">
      <c r="A227" s="37">
        <v>225</v>
      </c>
      <c r="B227" s="4">
        <v>170</v>
      </c>
      <c r="C227" s="20">
        <f t="shared" si="15"/>
        <v>2.9852963149681128E-2</v>
      </c>
      <c r="F227" s="19">
        <f t="shared" si="16"/>
        <v>8.9119940881621945E-4</v>
      </c>
      <c r="G227">
        <v>297</v>
      </c>
      <c r="H227" s="17">
        <f t="shared" si="17"/>
        <v>2.7273954529224482E-4</v>
      </c>
      <c r="I227" s="17">
        <f t="shared" si="19"/>
        <v>3.224768478672333E-5</v>
      </c>
      <c r="J227" s="16">
        <f t="shared" si="18"/>
        <v>7.3801924131607435E-7</v>
      </c>
    </row>
    <row r="228" spans="1:10" x14ac:dyDescent="0.25">
      <c r="A228" s="37">
        <v>226</v>
      </c>
      <c r="B228" s="4">
        <v>171</v>
      </c>
      <c r="C228" s="20">
        <f t="shared" si="15"/>
        <v>5.8651194523980576E-3</v>
      </c>
      <c r="F228" s="19">
        <f t="shared" si="16"/>
        <v>3.4399626190898092E-5</v>
      </c>
      <c r="G228">
        <v>296</v>
      </c>
      <c r="H228" s="17">
        <f t="shared" si="17"/>
        <v>1.0569737416186821E-5</v>
      </c>
      <c r="I228" s="17">
        <f t="shared" si="19"/>
        <v>3.228988110187751E-5</v>
      </c>
      <c r="J228" s="16">
        <f t="shared" si="18"/>
        <v>5.0115635391887116E-12</v>
      </c>
    </row>
    <row r="229" spans="1:10" x14ac:dyDescent="0.25">
      <c r="A229" s="37">
        <v>227</v>
      </c>
      <c r="B229" s="4">
        <v>175</v>
      </c>
      <c r="C229" s="20">
        <f t="shared" si="15"/>
        <v>2.3122417420854212E-2</v>
      </c>
      <c r="F229" s="19">
        <f t="shared" si="16"/>
        <v>5.3464618738422235E-4</v>
      </c>
      <c r="G229">
        <v>295</v>
      </c>
      <c r="H229" s="17">
        <f t="shared" si="17"/>
        <v>1.6493552295490934E-4</v>
      </c>
      <c r="I229" s="17">
        <f t="shared" si="19"/>
        <v>3.294833372304352E-5</v>
      </c>
      <c r="J229" s="16">
        <f t="shared" si="18"/>
        <v>2.5183273607064734E-7</v>
      </c>
    </row>
    <row r="230" spans="1:10" x14ac:dyDescent="0.25">
      <c r="A230" s="37">
        <v>228</v>
      </c>
      <c r="B230" s="4">
        <v>180</v>
      </c>
      <c r="C230" s="20">
        <f t="shared" si="15"/>
        <v>2.8170876966696224E-2</v>
      </c>
      <c r="F230" s="19">
        <f t="shared" si="16"/>
        <v>7.935983090727359E-4</v>
      </c>
      <c r="G230">
        <v>294</v>
      </c>
      <c r="H230" s="17">
        <f t="shared" si="17"/>
        <v>2.4580217080853045E-4</v>
      </c>
      <c r="I230" s="17">
        <f t="shared" si="19"/>
        <v>3.3929620717849482E-5</v>
      </c>
      <c r="J230" s="16">
        <f t="shared" si="18"/>
        <v>5.7730233355453633E-7</v>
      </c>
    </row>
    <row r="231" spans="1:10" x14ac:dyDescent="0.25">
      <c r="A231" s="37">
        <v>229</v>
      </c>
      <c r="B231" s="4">
        <v>169</v>
      </c>
      <c r="C231" s="20">
        <f t="shared" si="15"/>
        <v>-6.3058135967136913E-2</v>
      </c>
      <c r="F231" s="19">
        <f t="shared" si="16"/>
        <v>3.9763285116499259E-3</v>
      </c>
      <c r="G231">
        <v>293</v>
      </c>
      <c r="H231" s="17">
        <f t="shared" si="17"/>
        <v>1.2365295236354775E-3</v>
      </c>
      <c r="I231" s="17">
        <f t="shared" si="19"/>
        <v>3.8866071589075844E-5</v>
      </c>
      <c r="J231" s="16">
        <f t="shared" si="18"/>
        <v>1.5504832367697628E-5</v>
      </c>
    </row>
    <row r="232" spans="1:10" x14ac:dyDescent="0.25">
      <c r="A232" s="37">
        <v>230</v>
      </c>
      <c r="B232" s="4">
        <v>169</v>
      </c>
      <c r="C232" s="20">
        <f t="shared" si="15"/>
        <v>0</v>
      </c>
      <c r="F232" s="19">
        <f t="shared" si="16"/>
        <v>0</v>
      </c>
      <c r="G232">
        <v>292</v>
      </c>
      <c r="H232" s="17">
        <f t="shared" si="17"/>
        <v>0</v>
      </c>
      <c r="I232" s="17">
        <f t="shared" si="19"/>
        <v>3.8866071589075844E-5</v>
      </c>
      <c r="J232" s="16">
        <f t="shared" si="18"/>
        <v>1.4985346427431933E-9</v>
      </c>
    </row>
    <row r="233" spans="1:10" x14ac:dyDescent="0.25">
      <c r="A233" s="37">
        <v>231</v>
      </c>
      <c r="B233" s="4">
        <v>159.19999999999999</v>
      </c>
      <c r="C233" s="20">
        <f t="shared" si="15"/>
        <v>-5.9737441512790958E-2</v>
      </c>
      <c r="F233" s="19">
        <f t="shared" si="16"/>
        <v>3.5685619184941206E-3</v>
      </c>
      <c r="G233">
        <v>291</v>
      </c>
      <c r="H233" s="17">
        <f t="shared" si="17"/>
        <v>1.1186390473382128E-3</v>
      </c>
      <c r="I233" s="17">
        <f t="shared" si="19"/>
        <v>4.3331882226241384E-5</v>
      </c>
      <c r="J233" s="16">
        <f t="shared" si="18"/>
        <v>1.2428466488868711E-5</v>
      </c>
    </row>
    <row r="234" spans="1:10" x14ac:dyDescent="0.25">
      <c r="A234" s="37">
        <v>232</v>
      </c>
      <c r="B234" s="4">
        <v>159.30000000000001</v>
      </c>
      <c r="C234" s="20">
        <f t="shared" si="15"/>
        <v>6.2794350572041189E-4</v>
      </c>
      <c r="F234" s="19">
        <f t="shared" si="16"/>
        <v>3.9431304637644095E-7</v>
      </c>
      <c r="G234">
        <v>290</v>
      </c>
      <c r="H234" s="17">
        <f t="shared" si="17"/>
        <v>1.2410095892499972E-7</v>
      </c>
      <c r="I234" s="17">
        <f t="shared" si="19"/>
        <v>4.3332377659852221E-5</v>
      </c>
      <c r="J234" s="16">
        <f t="shared" si="18"/>
        <v>1.8288515436718216E-9</v>
      </c>
    </row>
    <row r="235" spans="1:10" x14ac:dyDescent="0.25">
      <c r="A235" s="37">
        <v>233</v>
      </c>
      <c r="B235" s="4">
        <v>165</v>
      </c>
      <c r="C235" s="20">
        <f t="shared" si="15"/>
        <v>3.5156256984577701E-2</v>
      </c>
      <c r="F235" s="19">
        <f t="shared" si="16"/>
        <v>1.2359624051656683E-3</v>
      </c>
      <c r="G235">
        <v>289</v>
      </c>
      <c r="H235" s="17">
        <f t="shared" si="17"/>
        <v>3.9054987596528725E-4</v>
      </c>
      <c r="I235" s="17">
        <f t="shared" si="19"/>
        <v>4.4891523833570705E-5</v>
      </c>
      <c r="J235" s="16">
        <f t="shared" si="18"/>
        <v>1.4190767923259889E-6</v>
      </c>
    </row>
    <row r="236" spans="1:10" x14ac:dyDescent="0.25">
      <c r="A236" s="37">
        <v>234</v>
      </c>
      <c r="B236" s="4">
        <v>165</v>
      </c>
      <c r="C236" s="20">
        <f t="shared" si="15"/>
        <v>0</v>
      </c>
      <c r="F236" s="19">
        <f t="shared" si="16"/>
        <v>0</v>
      </c>
      <c r="G236">
        <v>288</v>
      </c>
      <c r="H236" s="17">
        <f t="shared" si="17"/>
        <v>0</v>
      </c>
      <c r="I236" s="17">
        <f t="shared" si="19"/>
        <v>4.4891523833570705E-5</v>
      </c>
      <c r="J236" s="16">
        <f t="shared" si="18"/>
        <v>1.9991905494145263E-9</v>
      </c>
    </row>
    <row r="237" spans="1:10" x14ac:dyDescent="0.25">
      <c r="A237" s="37">
        <v>235</v>
      </c>
      <c r="B237" s="4">
        <v>161.1</v>
      </c>
      <c r="C237" s="20">
        <f t="shared" si="15"/>
        <v>-2.3920183717651956E-2</v>
      </c>
      <c r="F237" s="19">
        <f t="shared" si="16"/>
        <v>5.7217518908622179E-4</v>
      </c>
      <c r="G237">
        <v>287</v>
      </c>
      <c r="H237" s="17">
        <f t="shared" si="17"/>
        <v>1.8225303552162067E-4</v>
      </c>
      <c r="I237" s="17">
        <f t="shared" si="19"/>
        <v>4.5619111116193142E-5</v>
      </c>
      <c r="J237" s="16">
        <f t="shared" si="18"/>
        <v>2.7745312898258485E-7</v>
      </c>
    </row>
    <row r="238" spans="1:10" x14ac:dyDescent="0.25">
      <c r="A238" s="37">
        <v>236</v>
      </c>
      <c r="B238" s="4">
        <v>162</v>
      </c>
      <c r="C238" s="20">
        <f t="shared" si="15"/>
        <v>5.5710450494554295E-3</v>
      </c>
      <c r="F238" s="19">
        <f t="shared" si="16"/>
        <v>3.1036542943061847E-5</v>
      </c>
      <c r="G238">
        <v>286</v>
      </c>
      <c r="H238" s="17">
        <f t="shared" si="17"/>
        <v>9.9255902347894434E-6</v>
      </c>
      <c r="I238" s="17">
        <f t="shared" si="19"/>
        <v>4.5658735878582891E-5</v>
      </c>
      <c r="J238" s="16">
        <f t="shared" si="18"/>
        <v>2.0851114385895971E-10</v>
      </c>
    </row>
    <row r="239" spans="1:10" x14ac:dyDescent="0.25">
      <c r="A239" s="37">
        <v>237</v>
      </c>
      <c r="B239" s="4">
        <v>162</v>
      </c>
      <c r="C239" s="20">
        <f t="shared" si="15"/>
        <v>0</v>
      </c>
      <c r="F239" s="19">
        <f t="shared" si="16"/>
        <v>0</v>
      </c>
      <c r="G239">
        <v>285</v>
      </c>
      <c r="H239" s="17">
        <f t="shared" si="17"/>
        <v>0</v>
      </c>
      <c r="I239" s="17">
        <f t="shared" si="19"/>
        <v>4.5658735878582891E-5</v>
      </c>
      <c r="J239" s="16">
        <f t="shared" si="18"/>
        <v>2.0681082228009032E-9</v>
      </c>
    </row>
    <row r="240" spans="1:10" x14ac:dyDescent="0.25">
      <c r="A240" s="37">
        <v>238</v>
      </c>
      <c r="B240" s="4">
        <v>152.5</v>
      </c>
      <c r="C240" s="20">
        <f t="shared" si="15"/>
        <v>-6.0431739184917801E-2</v>
      </c>
      <c r="F240" s="19">
        <f t="shared" si="16"/>
        <v>3.6519951009139299E-3</v>
      </c>
      <c r="G240">
        <v>284</v>
      </c>
      <c r="H240" s="17">
        <f t="shared" si="17"/>
        <v>1.1773014876409376E-3</v>
      </c>
      <c r="I240" s="17">
        <f t="shared" si="19"/>
        <v>5.0358737652316889E-5</v>
      </c>
      <c r="J240" s="16">
        <f t="shared" si="18"/>
        <v>1.2973232688499712E-5</v>
      </c>
    </row>
    <row r="241" spans="1:10" x14ac:dyDescent="0.25">
      <c r="A241" s="37">
        <v>239</v>
      </c>
      <c r="B241" s="4">
        <v>161</v>
      </c>
      <c r="C241" s="20">
        <f t="shared" si="15"/>
        <v>5.4239768936996655E-2</v>
      </c>
      <c r="F241" s="19">
        <f t="shared" si="16"/>
        <v>2.941952534338787E-3</v>
      </c>
      <c r="G241">
        <v>283</v>
      </c>
      <c r="H241" s="17">
        <f t="shared" si="17"/>
        <v>9.5220491900082597E-4</v>
      </c>
      <c r="I241" s="17">
        <f t="shared" si="19"/>
        <v>5.416011296292641E-5</v>
      </c>
      <c r="J241" s="16">
        <f t="shared" si="18"/>
        <v>8.3405938954868523E-6</v>
      </c>
    </row>
    <row r="242" spans="1:10" x14ac:dyDescent="0.25">
      <c r="A242" s="37">
        <v>240</v>
      </c>
      <c r="B242" s="4">
        <v>163.80000000000001</v>
      </c>
      <c r="C242" s="20">
        <f t="shared" si="15"/>
        <v>1.7241806434506173E-2</v>
      </c>
      <c r="F242" s="19">
        <f t="shared" si="16"/>
        <v>2.9727988912497846E-4</v>
      </c>
      <c r="G242">
        <v>282</v>
      </c>
      <c r="H242" s="17">
        <f t="shared" si="17"/>
        <v>9.6604541166427763E-5</v>
      </c>
      <c r="I242" s="17">
        <f t="shared" si="19"/>
        <v>5.4545775870515845E-5</v>
      </c>
      <c r="J242" s="16">
        <f t="shared" si="18"/>
        <v>5.9025611096411276E-8</v>
      </c>
    </row>
    <row r="243" spans="1:10" x14ac:dyDescent="0.25">
      <c r="A243" s="37">
        <v>241</v>
      </c>
      <c r="B243" s="4">
        <v>165</v>
      </c>
      <c r="C243" s="20">
        <f t="shared" si="15"/>
        <v>7.2993024816115351E-3</v>
      </c>
      <c r="F243" s="19">
        <f t="shared" si="16"/>
        <v>5.3279816718060317E-5</v>
      </c>
      <c r="G243">
        <v>281</v>
      </c>
      <c r="H243" s="17">
        <f t="shared" si="17"/>
        <v>1.7383290447497284E-5</v>
      </c>
      <c r="I243" s="17">
        <f t="shared" si="19"/>
        <v>5.4615173129242054E-5</v>
      </c>
      <c r="J243" s="16">
        <f t="shared" si="18"/>
        <v>1.2484100196364276E-12</v>
      </c>
    </row>
    <row r="244" spans="1:10" x14ac:dyDescent="0.25">
      <c r="A244" s="37">
        <v>242</v>
      </c>
      <c r="B244" s="4">
        <v>165</v>
      </c>
      <c r="C244" s="20">
        <f t="shared" si="15"/>
        <v>0</v>
      </c>
      <c r="F244" s="19">
        <f t="shared" si="16"/>
        <v>0</v>
      </c>
      <c r="G244">
        <v>280</v>
      </c>
      <c r="H244" s="17">
        <f t="shared" si="17"/>
        <v>0</v>
      </c>
      <c r="I244" s="17">
        <f t="shared" si="19"/>
        <v>5.4615173129242054E-5</v>
      </c>
      <c r="J244" s="16">
        <f t="shared" si="18"/>
        <v>2.9590487770480823E-9</v>
      </c>
    </row>
    <row r="245" spans="1:10" x14ac:dyDescent="0.25">
      <c r="A245" s="37">
        <v>243</v>
      </c>
      <c r="B245" s="4">
        <v>165</v>
      </c>
      <c r="C245" s="20">
        <f t="shared" si="15"/>
        <v>0</v>
      </c>
      <c r="F245" s="19">
        <f t="shared" si="16"/>
        <v>0</v>
      </c>
      <c r="G245">
        <v>279</v>
      </c>
      <c r="H245" s="17">
        <f t="shared" si="17"/>
        <v>0</v>
      </c>
      <c r="I245" s="17">
        <f t="shared" si="19"/>
        <v>5.4615173129242054E-5</v>
      </c>
      <c r="J245" s="16">
        <f t="shared" si="18"/>
        <v>2.9590487770480823E-9</v>
      </c>
    </row>
    <row r="246" spans="1:10" x14ac:dyDescent="0.25">
      <c r="A246" s="37">
        <v>244</v>
      </c>
      <c r="B246" s="4">
        <v>165</v>
      </c>
      <c r="C246" s="20">
        <f t="shared" si="15"/>
        <v>0</v>
      </c>
      <c r="F246" s="19">
        <f t="shared" si="16"/>
        <v>0</v>
      </c>
      <c r="G246">
        <v>278</v>
      </c>
      <c r="H246" s="17">
        <f t="shared" si="17"/>
        <v>0</v>
      </c>
      <c r="I246" s="17">
        <f t="shared" si="19"/>
        <v>5.4615173129242054E-5</v>
      </c>
      <c r="J246" s="16">
        <f t="shared" si="18"/>
        <v>2.9590487770480823E-9</v>
      </c>
    </row>
    <row r="247" spans="1:10" x14ac:dyDescent="0.25">
      <c r="A247" s="37">
        <v>245</v>
      </c>
      <c r="B247" s="4">
        <v>165</v>
      </c>
      <c r="C247" s="20">
        <f t="shared" si="15"/>
        <v>0</v>
      </c>
      <c r="F247" s="19">
        <f t="shared" si="16"/>
        <v>0</v>
      </c>
      <c r="G247">
        <v>277</v>
      </c>
      <c r="H247" s="17">
        <f t="shared" si="17"/>
        <v>0</v>
      </c>
      <c r="I247" s="17">
        <f t="shared" si="19"/>
        <v>5.4615173129242054E-5</v>
      </c>
      <c r="J247" s="16">
        <f t="shared" si="18"/>
        <v>2.9590487770480823E-9</v>
      </c>
    </row>
    <row r="248" spans="1:10" x14ac:dyDescent="0.25">
      <c r="A248" s="37">
        <v>246</v>
      </c>
      <c r="B248" s="4">
        <v>165</v>
      </c>
      <c r="C248" s="20">
        <f t="shared" si="15"/>
        <v>0</v>
      </c>
      <c r="F248" s="19">
        <f t="shared" si="16"/>
        <v>0</v>
      </c>
      <c r="G248">
        <v>276</v>
      </c>
      <c r="H248" s="17">
        <f t="shared" si="17"/>
        <v>0</v>
      </c>
      <c r="I248" s="17">
        <f t="shared" si="19"/>
        <v>5.4615173129242054E-5</v>
      </c>
      <c r="J248" s="16">
        <f t="shared" si="18"/>
        <v>2.9590487770480823E-9</v>
      </c>
    </row>
    <row r="249" spans="1:10" x14ac:dyDescent="0.25">
      <c r="A249" s="37">
        <v>247</v>
      </c>
      <c r="B249" s="4">
        <v>156</v>
      </c>
      <c r="C249" s="20">
        <f t="shared" si="15"/>
        <v>-5.6089466651043585E-2</v>
      </c>
      <c r="F249" s="19">
        <f t="shared" si="16"/>
        <v>3.1460282691985306E-3</v>
      </c>
      <c r="G249">
        <v>275</v>
      </c>
      <c r="H249" s="17">
        <f t="shared" si="17"/>
        <v>1.0513695649578025E-3</v>
      </c>
      <c r="I249" s="17">
        <f t="shared" si="19"/>
        <v>5.8812431751630452E-5</v>
      </c>
      <c r="J249" s="16">
        <f t="shared" si="18"/>
        <v>9.5323513764883249E-6</v>
      </c>
    </row>
    <row r="250" spans="1:10" x14ac:dyDescent="0.25">
      <c r="A250" s="37">
        <v>248</v>
      </c>
      <c r="B250" s="4">
        <v>160</v>
      </c>
      <c r="C250" s="20">
        <f t="shared" si="15"/>
        <v>2.5317807984289786E-2</v>
      </c>
      <c r="F250" s="19">
        <f t="shared" si="16"/>
        <v>6.4099140112936761E-4</v>
      </c>
      <c r="G250">
        <v>274</v>
      </c>
      <c r="H250" s="17">
        <f t="shared" si="17"/>
        <v>2.1507118912445324E-4</v>
      </c>
      <c r="I250" s="17">
        <f t="shared" si="19"/>
        <v>5.9671035075397168E-5</v>
      </c>
      <c r="J250" s="16">
        <f t="shared" si="18"/>
        <v>3.3821038625701307E-7</v>
      </c>
    </row>
    <row r="251" spans="1:10" x14ac:dyDescent="0.25">
      <c r="A251" s="37">
        <v>249</v>
      </c>
      <c r="B251" s="4">
        <v>156</v>
      </c>
      <c r="C251" s="20">
        <f t="shared" si="15"/>
        <v>-2.5317807984289897E-2</v>
      </c>
      <c r="F251" s="19">
        <f t="shared" si="16"/>
        <v>6.4099140112937325E-4</v>
      </c>
      <c r="G251">
        <v>273</v>
      </c>
      <c r="H251" s="17">
        <f t="shared" si="17"/>
        <v>2.1593323388778446E-4</v>
      </c>
      <c r="I251" s="17">
        <f t="shared" si="19"/>
        <v>6.0533079838726502E-5</v>
      </c>
      <c r="J251" s="16">
        <f t="shared" si="18"/>
        <v>3.3721246719085419E-7</v>
      </c>
    </row>
    <row r="252" spans="1:10" x14ac:dyDescent="0.25">
      <c r="A252" s="37">
        <v>250</v>
      </c>
      <c r="B252" s="4">
        <v>156</v>
      </c>
      <c r="C252" s="20">
        <f t="shared" si="15"/>
        <v>0</v>
      </c>
      <c r="F252" s="19">
        <f t="shared" si="16"/>
        <v>0</v>
      </c>
      <c r="G252">
        <v>272</v>
      </c>
      <c r="H252" s="17">
        <f t="shared" si="17"/>
        <v>0</v>
      </c>
      <c r="I252" s="17">
        <f t="shared" si="19"/>
        <v>6.0533079838726502E-5</v>
      </c>
      <c r="J252" s="16">
        <f t="shared" si="18"/>
        <v>3.6350554183117615E-9</v>
      </c>
    </row>
    <row r="253" spans="1:10" x14ac:dyDescent="0.25">
      <c r="A253" s="37">
        <v>251</v>
      </c>
      <c r="B253" s="4">
        <v>155</v>
      </c>
      <c r="C253" s="20">
        <f t="shared" si="15"/>
        <v>-6.4308903302904025E-3</v>
      </c>
      <c r="F253" s="19">
        <f t="shared" si="16"/>
        <v>4.1356350440222605E-5</v>
      </c>
      <c r="G253">
        <v>271</v>
      </c>
      <c r="H253" s="17">
        <f t="shared" si="17"/>
        <v>1.4043779350925842E-5</v>
      </c>
      <c r="I253" s="17">
        <f t="shared" si="19"/>
        <v>6.0589145161460054E-5</v>
      </c>
      <c r="J253" s="16">
        <f t="shared" si="18"/>
        <v>3.6065473206904741E-10</v>
      </c>
    </row>
    <row r="254" spans="1:10" x14ac:dyDescent="0.25">
      <c r="A254" s="37">
        <v>252</v>
      </c>
      <c r="B254" s="4">
        <v>155</v>
      </c>
      <c r="C254" s="20">
        <f t="shared" si="15"/>
        <v>0</v>
      </c>
      <c r="F254" s="19">
        <f t="shared" si="16"/>
        <v>0</v>
      </c>
      <c r="G254">
        <v>270</v>
      </c>
      <c r="H254" s="17">
        <f t="shared" si="17"/>
        <v>0</v>
      </c>
      <c r="I254" s="17">
        <f t="shared" si="19"/>
        <v>6.0589145161460054E-5</v>
      </c>
      <c r="J254" s="16">
        <f t="shared" si="18"/>
        <v>3.6417920633019836E-9</v>
      </c>
    </row>
    <row r="255" spans="1:10" x14ac:dyDescent="0.25">
      <c r="A255" s="37">
        <v>253</v>
      </c>
      <c r="B255" s="4">
        <v>155</v>
      </c>
      <c r="C255" s="20">
        <f t="shared" si="15"/>
        <v>0</v>
      </c>
      <c r="F255" s="19">
        <f t="shared" si="16"/>
        <v>0</v>
      </c>
      <c r="G255">
        <v>269</v>
      </c>
      <c r="H255" s="17">
        <f t="shared" si="17"/>
        <v>0</v>
      </c>
      <c r="I255" s="17">
        <f t="shared" si="19"/>
        <v>6.0589145161460054E-5</v>
      </c>
      <c r="J255" s="16">
        <f t="shared" si="18"/>
        <v>3.6417920633019836E-9</v>
      </c>
    </row>
    <row r="256" spans="1:10" x14ac:dyDescent="0.25">
      <c r="A256" s="37">
        <v>254</v>
      </c>
      <c r="B256" s="4">
        <v>158.5</v>
      </c>
      <c r="C256" s="20">
        <f t="shared" si="15"/>
        <v>2.2329476398088577E-2</v>
      </c>
      <c r="F256" s="19">
        <f t="shared" si="16"/>
        <v>4.9860551621279479E-4</v>
      </c>
      <c r="G256">
        <v>268</v>
      </c>
      <c r="H256" s="17">
        <f t="shared" si="17"/>
        <v>1.7136046322380224E-4</v>
      </c>
      <c r="I256" s="17">
        <f t="shared" si="19"/>
        <v>6.1273247313334153E-5</v>
      </c>
      <c r="J256" s="16">
        <f t="shared" si="18"/>
        <v>1.9147352840709197E-7</v>
      </c>
    </row>
    <row r="257" spans="1:10" x14ac:dyDescent="0.25">
      <c r="A257" s="37">
        <v>255</v>
      </c>
      <c r="B257" s="4">
        <v>158</v>
      </c>
      <c r="C257" s="20">
        <f t="shared" si="15"/>
        <v>-3.1595602903684815E-3</v>
      </c>
      <c r="F257" s="19">
        <f t="shared" si="16"/>
        <v>9.9828212284733625E-6</v>
      </c>
      <c r="G257">
        <v>267</v>
      </c>
      <c r="H257" s="17">
        <f t="shared" si="17"/>
        <v>3.4446420197788977E-6</v>
      </c>
      <c r="I257" s="17">
        <f t="shared" si="19"/>
        <v>6.1286998951103067E-5</v>
      </c>
      <c r="J257" s="16">
        <f t="shared" si="18"/>
        <v>2.6070734460805945E-9</v>
      </c>
    </row>
    <row r="258" spans="1:10" x14ac:dyDescent="0.25">
      <c r="A258" s="37">
        <v>256</v>
      </c>
      <c r="B258" s="4">
        <v>157.9</v>
      </c>
      <c r="C258" s="20">
        <f t="shared" si="15"/>
        <v>-6.3311176537040042E-4</v>
      </c>
      <c r="F258" s="19">
        <f t="shared" si="16"/>
        <v>4.0083050745042497E-7</v>
      </c>
      <c r="G258">
        <v>266</v>
      </c>
      <c r="H258" s="17">
        <f t="shared" si="17"/>
        <v>1.3886372863969888E-7</v>
      </c>
      <c r="I258" s="17">
        <f t="shared" si="19"/>
        <v>6.1287553320377009E-5</v>
      </c>
      <c r="J258" s="16">
        <f t="shared" si="18"/>
        <v>3.6774584401460374E-9</v>
      </c>
    </row>
    <row r="259" spans="1:10" x14ac:dyDescent="0.25">
      <c r="A259" s="37">
        <v>257</v>
      </c>
      <c r="B259" s="4">
        <v>157.9</v>
      </c>
      <c r="C259" s="20">
        <f t="shared" si="15"/>
        <v>0</v>
      </c>
      <c r="F259" s="19">
        <f t="shared" si="16"/>
        <v>0</v>
      </c>
      <c r="G259">
        <v>265</v>
      </c>
      <c r="H259" s="17">
        <f t="shared" si="17"/>
        <v>0</v>
      </c>
      <c r="I259" s="17">
        <f t="shared" si="19"/>
        <v>6.1287553320377009E-5</v>
      </c>
      <c r="J259" s="16">
        <f t="shared" si="18"/>
        <v>3.726233473991308E-9</v>
      </c>
    </row>
    <row r="260" spans="1:10" x14ac:dyDescent="0.25">
      <c r="A260" s="37">
        <v>258</v>
      </c>
      <c r="B260" s="4">
        <v>157.9</v>
      </c>
      <c r="C260" s="20">
        <f t="shared" ref="C260:C323" si="20">LN(B260/B259)</f>
        <v>0</v>
      </c>
      <c r="F260" s="19">
        <f t="shared" ref="F260:F323" si="21">C260^2</f>
        <v>0</v>
      </c>
      <c r="G260">
        <v>264</v>
      </c>
      <c r="H260" s="17">
        <f t="shared" ref="H260:H323" si="22">F260*($E$7^(G260-1))</f>
        <v>0</v>
      </c>
      <c r="I260" s="17">
        <f t="shared" si="19"/>
        <v>6.1287553320377009E-5</v>
      </c>
      <c r="J260" s="16">
        <f t="shared" ref="J260:J323" si="23">(F260-($E$7*I260))^2</f>
        <v>3.726233473991308E-9</v>
      </c>
    </row>
    <row r="261" spans="1:10" x14ac:dyDescent="0.25">
      <c r="A261" s="37">
        <v>259</v>
      </c>
      <c r="B261" s="4">
        <v>170</v>
      </c>
      <c r="C261" s="20">
        <f t="shared" si="20"/>
        <v>7.3836515788665305E-2</v>
      </c>
      <c r="F261" s="19">
        <f t="shared" si="21"/>
        <v>5.451831063809821E-3</v>
      </c>
      <c r="G261">
        <v>263</v>
      </c>
      <c r="H261" s="17">
        <f t="shared" si="22"/>
        <v>1.9115347678232305E-3</v>
      </c>
      <c r="I261" s="17">
        <f t="shared" ref="I261:I324" si="24">(1-$E$7)*H261+I260</f>
        <v>6.8918747957976472E-5</v>
      </c>
      <c r="J261" s="16">
        <f t="shared" si="23"/>
        <v>2.8978707143746282E-5</v>
      </c>
    </row>
    <row r="262" spans="1:10" x14ac:dyDescent="0.25">
      <c r="A262" s="37">
        <v>260</v>
      </c>
      <c r="B262" s="4">
        <v>170</v>
      </c>
      <c r="C262" s="20">
        <f t="shared" si="20"/>
        <v>0</v>
      </c>
      <c r="F262" s="19">
        <f t="shared" si="21"/>
        <v>0</v>
      </c>
      <c r="G262">
        <v>262</v>
      </c>
      <c r="H262" s="17">
        <f t="shared" si="22"/>
        <v>0</v>
      </c>
      <c r="I262" s="17">
        <f t="shared" si="24"/>
        <v>6.8918747957976472E-5</v>
      </c>
      <c r="J262" s="16">
        <f t="shared" si="23"/>
        <v>4.7119454375024626E-9</v>
      </c>
    </row>
    <row r="263" spans="1:10" x14ac:dyDescent="0.25">
      <c r="A263" s="37">
        <v>261</v>
      </c>
      <c r="B263" s="4">
        <v>170</v>
      </c>
      <c r="C263" s="20">
        <f t="shared" si="20"/>
        <v>0</v>
      </c>
      <c r="F263" s="19">
        <f t="shared" si="21"/>
        <v>0</v>
      </c>
      <c r="G263">
        <v>261</v>
      </c>
      <c r="H263" s="17">
        <f t="shared" si="22"/>
        <v>0</v>
      </c>
      <c r="I263" s="17">
        <f t="shared" si="24"/>
        <v>6.8918747957976472E-5</v>
      </c>
      <c r="J263" s="16">
        <f t="shared" si="23"/>
        <v>4.7119454375024626E-9</v>
      </c>
    </row>
    <row r="264" spans="1:10" x14ac:dyDescent="0.25">
      <c r="A264" s="37">
        <v>262</v>
      </c>
      <c r="B264" s="4">
        <v>170</v>
      </c>
      <c r="C264" s="20">
        <f t="shared" si="20"/>
        <v>0</v>
      </c>
      <c r="F264" s="19">
        <f t="shared" si="21"/>
        <v>0</v>
      </c>
      <c r="G264">
        <v>260</v>
      </c>
      <c r="H264" s="17">
        <f t="shared" si="22"/>
        <v>0</v>
      </c>
      <c r="I264" s="17">
        <f t="shared" si="24"/>
        <v>6.8918747957976472E-5</v>
      </c>
      <c r="J264" s="16">
        <f t="shared" si="23"/>
        <v>4.7119454375024626E-9</v>
      </c>
    </row>
    <row r="265" spans="1:10" x14ac:dyDescent="0.25">
      <c r="A265" s="37">
        <v>263</v>
      </c>
      <c r="B265" s="4">
        <v>170</v>
      </c>
      <c r="C265" s="20">
        <f t="shared" si="20"/>
        <v>0</v>
      </c>
      <c r="F265" s="19">
        <f t="shared" si="21"/>
        <v>0</v>
      </c>
      <c r="G265">
        <v>259</v>
      </c>
      <c r="H265" s="17">
        <f t="shared" si="22"/>
        <v>0</v>
      </c>
      <c r="I265" s="17">
        <f t="shared" si="24"/>
        <v>6.8918747957976472E-5</v>
      </c>
      <c r="J265" s="16">
        <f t="shared" si="23"/>
        <v>4.7119454375024626E-9</v>
      </c>
    </row>
    <row r="266" spans="1:10" x14ac:dyDescent="0.25">
      <c r="A266" s="37">
        <v>264</v>
      </c>
      <c r="B266" s="4">
        <v>170</v>
      </c>
      <c r="C266" s="20">
        <f t="shared" si="20"/>
        <v>0</v>
      </c>
      <c r="F266" s="19">
        <f t="shared" si="21"/>
        <v>0</v>
      </c>
      <c r="G266">
        <v>258</v>
      </c>
      <c r="H266" s="17">
        <f t="shared" si="22"/>
        <v>0</v>
      </c>
      <c r="I266" s="17">
        <f t="shared" si="24"/>
        <v>6.8918747957976472E-5</v>
      </c>
      <c r="J266" s="16">
        <f t="shared" si="23"/>
        <v>4.7119454375024626E-9</v>
      </c>
    </row>
    <row r="267" spans="1:10" x14ac:dyDescent="0.25">
      <c r="A267" s="37">
        <v>265</v>
      </c>
      <c r="B267" s="4">
        <v>170</v>
      </c>
      <c r="C267" s="20">
        <f t="shared" si="20"/>
        <v>0</v>
      </c>
      <c r="F267" s="19">
        <f t="shared" si="21"/>
        <v>0</v>
      </c>
      <c r="G267">
        <v>257</v>
      </c>
      <c r="H267" s="17">
        <f t="shared" si="22"/>
        <v>0</v>
      </c>
      <c r="I267" s="17">
        <f t="shared" si="24"/>
        <v>6.8918747957976472E-5</v>
      </c>
      <c r="J267" s="16">
        <f t="shared" si="23"/>
        <v>4.7119454375024626E-9</v>
      </c>
    </row>
    <row r="268" spans="1:10" x14ac:dyDescent="0.25">
      <c r="A268" s="37">
        <v>266</v>
      </c>
      <c r="B268" s="4">
        <v>159</v>
      </c>
      <c r="C268" s="20">
        <f t="shared" si="20"/>
        <v>-6.6894234830030236E-2</v>
      </c>
      <c r="F268" s="19">
        <f t="shared" si="21"/>
        <v>4.4748386534952302E-3</v>
      </c>
      <c r="G268">
        <v>256</v>
      </c>
      <c r="H268" s="17">
        <f t="shared" si="22"/>
        <v>1.613533404619802E-3</v>
      </c>
      <c r="I268" s="17">
        <f t="shared" si="24"/>
        <v>7.5360266925975121E-5</v>
      </c>
      <c r="J268" s="16">
        <f t="shared" si="23"/>
        <v>1.9358057347256071E-5</v>
      </c>
    </row>
    <row r="269" spans="1:10" x14ac:dyDescent="0.25">
      <c r="A269" s="37">
        <v>267</v>
      </c>
      <c r="B269" s="4">
        <v>159</v>
      </c>
      <c r="C269" s="20">
        <f t="shared" si="20"/>
        <v>0</v>
      </c>
      <c r="F269" s="19">
        <f t="shared" si="21"/>
        <v>0</v>
      </c>
      <c r="G269">
        <v>255</v>
      </c>
      <c r="H269" s="17">
        <f t="shared" si="22"/>
        <v>0</v>
      </c>
      <c r="I269" s="17">
        <f t="shared" si="24"/>
        <v>7.5360266925975121E-5</v>
      </c>
      <c r="J269" s="16">
        <f t="shared" si="23"/>
        <v>5.6339157841956703E-9</v>
      </c>
    </row>
    <row r="270" spans="1:10" x14ac:dyDescent="0.25">
      <c r="A270" s="37">
        <v>268</v>
      </c>
      <c r="B270" s="4">
        <v>159</v>
      </c>
      <c r="C270" s="20">
        <f t="shared" si="20"/>
        <v>0</v>
      </c>
      <c r="F270" s="19">
        <f t="shared" si="21"/>
        <v>0</v>
      </c>
      <c r="G270">
        <v>254</v>
      </c>
      <c r="H270" s="17">
        <f t="shared" si="22"/>
        <v>0</v>
      </c>
      <c r="I270" s="17">
        <f t="shared" si="24"/>
        <v>7.5360266925975121E-5</v>
      </c>
      <c r="J270" s="16">
        <f t="shared" si="23"/>
        <v>5.6339157841956703E-9</v>
      </c>
    </row>
    <row r="271" spans="1:10" x14ac:dyDescent="0.25">
      <c r="A271" s="37">
        <v>269</v>
      </c>
      <c r="B271" s="4">
        <v>159</v>
      </c>
      <c r="C271" s="20">
        <f t="shared" si="20"/>
        <v>0</v>
      </c>
      <c r="F271" s="19">
        <f t="shared" si="21"/>
        <v>0</v>
      </c>
      <c r="G271">
        <v>253</v>
      </c>
      <c r="H271" s="17">
        <f t="shared" si="22"/>
        <v>0</v>
      </c>
      <c r="I271" s="17">
        <f t="shared" si="24"/>
        <v>7.5360266925975121E-5</v>
      </c>
      <c r="J271" s="16">
        <f t="shared" si="23"/>
        <v>5.6339157841956703E-9</v>
      </c>
    </row>
    <row r="272" spans="1:10" x14ac:dyDescent="0.25">
      <c r="A272" s="37">
        <v>270</v>
      </c>
      <c r="B272" s="4">
        <v>159</v>
      </c>
      <c r="C272" s="20">
        <f t="shared" si="20"/>
        <v>0</v>
      </c>
      <c r="F272" s="19">
        <f t="shared" si="21"/>
        <v>0</v>
      </c>
      <c r="G272">
        <v>252</v>
      </c>
      <c r="H272" s="17">
        <f t="shared" si="22"/>
        <v>0</v>
      </c>
      <c r="I272" s="17">
        <f t="shared" si="24"/>
        <v>7.5360266925975121E-5</v>
      </c>
      <c r="J272" s="16">
        <f t="shared" si="23"/>
        <v>5.6339157841956703E-9</v>
      </c>
    </row>
    <row r="273" spans="1:10" x14ac:dyDescent="0.25">
      <c r="A273" s="37">
        <v>271</v>
      </c>
      <c r="B273" s="4">
        <v>159</v>
      </c>
      <c r="C273" s="20">
        <f t="shared" si="20"/>
        <v>0</v>
      </c>
      <c r="F273" s="19">
        <f t="shared" si="21"/>
        <v>0</v>
      </c>
      <c r="G273">
        <v>251</v>
      </c>
      <c r="H273" s="17">
        <f t="shared" si="22"/>
        <v>0</v>
      </c>
      <c r="I273" s="17">
        <f t="shared" si="24"/>
        <v>7.5360266925975121E-5</v>
      </c>
      <c r="J273" s="16">
        <f t="shared" si="23"/>
        <v>5.6339157841956703E-9</v>
      </c>
    </row>
    <row r="274" spans="1:10" x14ac:dyDescent="0.25">
      <c r="A274" s="37">
        <v>272</v>
      </c>
      <c r="B274" s="4">
        <v>156</v>
      </c>
      <c r="C274" s="20">
        <f t="shared" si="20"/>
        <v>-1.9048194970694474E-2</v>
      </c>
      <c r="F274" s="19">
        <f t="shared" si="21"/>
        <v>3.6283373164159026E-4</v>
      </c>
      <c r="G274">
        <v>250</v>
      </c>
      <c r="H274" s="17">
        <f t="shared" si="22"/>
        <v>1.3400831647845726E-4</v>
      </c>
      <c r="I274" s="17">
        <f t="shared" si="24"/>
        <v>7.5895252511023448E-5</v>
      </c>
      <c r="J274" s="16">
        <f t="shared" si="23"/>
        <v>8.2507660243296037E-8</v>
      </c>
    </row>
    <row r="275" spans="1:10" x14ac:dyDescent="0.25">
      <c r="A275" s="37">
        <v>273</v>
      </c>
      <c r="B275" s="4">
        <v>153</v>
      </c>
      <c r="C275" s="20">
        <f t="shared" si="20"/>
        <v>-1.9418085857101627E-2</v>
      </c>
      <c r="F275" s="19">
        <f t="shared" si="21"/>
        <v>3.7706205835377022E-4</v>
      </c>
      <c r="G275">
        <v>249</v>
      </c>
      <c r="H275" s="17">
        <f t="shared" si="22"/>
        <v>1.3982157261422211E-4</v>
      </c>
      <c r="I275" s="17">
        <f t="shared" si="24"/>
        <v>7.6453445672411473E-5</v>
      </c>
      <c r="J275" s="16">
        <f t="shared" si="23"/>
        <v>9.0549132332271293E-8</v>
      </c>
    </row>
    <row r="276" spans="1:10" x14ac:dyDescent="0.25">
      <c r="A276" s="37">
        <v>274</v>
      </c>
      <c r="B276" s="4">
        <v>153</v>
      </c>
      <c r="C276" s="20">
        <f t="shared" si="20"/>
        <v>0</v>
      </c>
      <c r="F276" s="19">
        <f t="shared" si="21"/>
        <v>0</v>
      </c>
      <c r="G276">
        <v>248</v>
      </c>
      <c r="H276" s="17">
        <f t="shared" si="22"/>
        <v>0</v>
      </c>
      <c r="I276" s="17">
        <f t="shared" si="24"/>
        <v>7.6453445672411473E-5</v>
      </c>
      <c r="J276" s="16">
        <f t="shared" si="23"/>
        <v>5.798552871968946E-9</v>
      </c>
    </row>
    <row r="277" spans="1:10" x14ac:dyDescent="0.25">
      <c r="A277" s="37">
        <v>275</v>
      </c>
      <c r="B277" s="4">
        <v>145.30000000000001</v>
      </c>
      <c r="C277" s="20">
        <f t="shared" si="20"/>
        <v>-5.163735081619817E-2</v>
      </c>
      <c r="F277" s="19">
        <f t="shared" si="21"/>
        <v>2.6664159993151216E-3</v>
      </c>
      <c r="G277">
        <v>247</v>
      </c>
      <c r="H277" s="17">
        <f t="shared" si="22"/>
        <v>9.9669839817522116E-4</v>
      </c>
      <c r="I277" s="17">
        <f t="shared" si="24"/>
        <v>8.0432447048421019E-5</v>
      </c>
      <c r="J277" s="16">
        <f t="shared" si="23"/>
        <v>6.6889717593280173E-6</v>
      </c>
    </row>
    <row r="278" spans="1:10" x14ac:dyDescent="0.25">
      <c r="A278" s="37">
        <v>276</v>
      </c>
      <c r="B278" s="4">
        <v>145.30000000000001</v>
      </c>
      <c r="C278" s="20">
        <f t="shared" si="20"/>
        <v>0</v>
      </c>
      <c r="F278" s="19">
        <f t="shared" si="21"/>
        <v>0</v>
      </c>
      <c r="G278">
        <v>246</v>
      </c>
      <c r="H278" s="17">
        <f t="shared" si="22"/>
        <v>0</v>
      </c>
      <c r="I278" s="17">
        <f t="shared" si="24"/>
        <v>8.0432447048421019E-5</v>
      </c>
      <c r="J278" s="16">
        <f t="shared" si="23"/>
        <v>6.4178277712954932E-9</v>
      </c>
    </row>
    <row r="279" spans="1:10" x14ac:dyDescent="0.25">
      <c r="A279" s="37">
        <v>277</v>
      </c>
      <c r="B279" s="4">
        <v>154.9</v>
      </c>
      <c r="C279" s="20">
        <f t="shared" si="20"/>
        <v>6.3979176846585648E-2</v>
      </c>
      <c r="F279" s="19">
        <f t="shared" si="21"/>
        <v>4.0933350699666809E-3</v>
      </c>
      <c r="G279">
        <v>245</v>
      </c>
      <c r="H279" s="17">
        <f t="shared" si="22"/>
        <v>1.5423667538716477E-3</v>
      </c>
      <c r="I279" s="17">
        <f t="shared" si="24"/>
        <v>8.6589855796345743E-5</v>
      </c>
      <c r="J279" s="16">
        <f t="shared" si="23"/>
        <v>1.6056777453867374E-5</v>
      </c>
    </row>
    <row r="280" spans="1:10" x14ac:dyDescent="0.25">
      <c r="A280" s="37">
        <v>278</v>
      </c>
      <c r="B280" s="4">
        <v>161</v>
      </c>
      <c r="C280" s="20">
        <f t="shared" si="20"/>
        <v>3.8624617561639908E-2</v>
      </c>
      <c r="F280" s="19">
        <f t="shared" si="21"/>
        <v>1.4918610817829421E-3</v>
      </c>
      <c r="G280">
        <v>244</v>
      </c>
      <c r="H280" s="17">
        <f t="shared" si="22"/>
        <v>5.6438569335047842E-4</v>
      </c>
      <c r="I280" s="17">
        <f t="shared" si="24"/>
        <v>8.8842986186193988E-5</v>
      </c>
      <c r="J280" s="16">
        <f t="shared" si="23"/>
        <v>1.9694551398980035E-6</v>
      </c>
    </row>
    <row r="281" spans="1:10" x14ac:dyDescent="0.25">
      <c r="A281" s="37">
        <v>279</v>
      </c>
      <c r="B281" s="4">
        <v>169</v>
      </c>
      <c r="C281" s="20">
        <f t="shared" si="20"/>
        <v>4.8494349938610563E-2</v>
      </c>
      <c r="F281" s="19">
        <f t="shared" si="21"/>
        <v>2.3517019759684184E-3</v>
      </c>
      <c r="G281">
        <v>243</v>
      </c>
      <c r="H281" s="17">
        <f t="shared" si="22"/>
        <v>8.9323791326727177E-4</v>
      </c>
      <c r="I281" s="17">
        <f t="shared" si="24"/>
        <v>9.2408954479613009E-5</v>
      </c>
      <c r="J281" s="16">
        <f t="shared" si="23"/>
        <v>5.1060720598139534E-6</v>
      </c>
    </row>
    <row r="282" spans="1:10" x14ac:dyDescent="0.25">
      <c r="A282" s="37">
        <v>280</v>
      </c>
      <c r="B282" s="4">
        <v>169</v>
      </c>
      <c r="C282" s="20">
        <f t="shared" si="20"/>
        <v>0</v>
      </c>
      <c r="F282" s="19">
        <f t="shared" si="21"/>
        <v>0</v>
      </c>
      <c r="G282">
        <v>242</v>
      </c>
      <c r="H282" s="17">
        <f t="shared" si="22"/>
        <v>0</v>
      </c>
      <c r="I282" s="17">
        <f t="shared" si="24"/>
        <v>9.2408954479613009E-5</v>
      </c>
      <c r="J282" s="16">
        <f t="shared" si="23"/>
        <v>8.4713691689209686E-9</v>
      </c>
    </row>
    <row r="283" spans="1:10" x14ac:dyDescent="0.25">
      <c r="A283" s="37">
        <v>281</v>
      </c>
      <c r="B283" s="4">
        <v>169</v>
      </c>
      <c r="C283" s="20">
        <f t="shared" si="20"/>
        <v>0</v>
      </c>
      <c r="F283" s="19">
        <f t="shared" si="21"/>
        <v>0</v>
      </c>
      <c r="G283">
        <v>241</v>
      </c>
      <c r="H283" s="17">
        <f t="shared" si="22"/>
        <v>0</v>
      </c>
      <c r="I283" s="17">
        <f t="shared" si="24"/>
        <v>9.2408954479613009E-5</v>
      </c>
      <c r="J283" s="16">
        <f t="shared" si="23"/>
        <v>8.4713691689209686E-9</v>
      </c>
    </row>
    <row r="284" spans="1:10" x14ac:dyDescent="0.25">
      <c r="A284" s="37">
        <v>282</v>
      </c>
      <c r="B284" s="4">
        <v>169</v>
      </c>
      <c r="C284" s="20">
        <f t="shared" si="20"/>
        <v>0</v>
      </c>
      <c r="F284" s="19">
        <f t="shared" si="21"/>
        <v>0</v>
      </c>
      <c r="G284">
        <v>240</v>
      </c>
      <c r="H284" s="17">
        <f t="shared" si="22"/>
        <v>0</v>
      </c>
      <c r="I284" s="17">
        <f t="shared" si="24"/>
        <v>9.2408954479613009E-5</v>
      </c>
      <c r="J284" s="16">
        <f t="shared" si="23"/>
        <v>8.4713691689209686E-9</v>
      </c>
    </row>
    <row r="285" spans="1:10" x14ac:dyDescent="0.25">
      <c r="A285" s="37">
        <v>283</v>
      </c>
      <c r="B285" s="4">
        <v>169</v>
      </c>
      <c r="C285" s="20">
        <f t="shared" si="20"/>
        <v>0</v>
      </c>
      <c r="F285" s="19">
        <f t="shared" si="21"/>
        <v>0</v>
      </c>
      <c r="G285">
        <v>239</v>
      </c>
      <c r="H285" s="17">
        <f t="shared" si="22"/>
        <v>0</v>
      </c>
      <c r="I285" s="17">
        <f t="shared" si="24"/>
        <v>9.2408954479613009E-5</v>
      </c>
      <c r="J285" s="16">
        <f t="shared" si="23"/>
        <v>8.4713691689209686E-9</v>
      </c>
    </row>
    <row r="286" spans="1:10" x14ac:dyDescent="0.25">
      <c r="A286" s="37">
        <v>284</v>
      </c>
      <c r="B286" s="4">
        <v>169</v>
      </c>
      <c r="C286" s="20">
        <f t="shared" si="20"/>
        <v>0</v>
      </c>
      <c r="F286" s="19">
        <f t="shared" si="21"/>
        <v>0</v>
      </c>
      <c r="G286">
        <v>238</v>
      </c>
      <c r="H286" s="17">
        <f t="shared" si="22"/>
        <v>0</v>
      </c>
      <c r="I286" s="17">
        <f t="shared" si="24"/>
        <v>9.2408954479613009E-5</v>
      </c>
      <c r="J286" s="16">
        <f t="shared" si="23"/>
        <v>8.4713691689209686E-9</v>
      </c>
    </row>
    <row r="287" spans="1:10" x14ac:dyDescent="0.25">
      <c r="A287" s="37">
        <v>285</v>
      </c>
      <c r="B287" s="4">
        <v>169</v>
      </c>
      <c r="C287" s="20">
        <f t="shared" si="20"/>
        <v>0</v>
      </c>
      <c r="F287" s="19">
        <f t="shared" si="21"/>
        <v>0</v>
      </c>
      <c r="G287">
        <v>237</v>
      </c>
      <c r="H287" s="17">
        <f t="shared" si="22"/>
        <v>0</v>
      </c>
      <c r="I287" s="17">
        <f t="shared" si="24"/>
        <v>9.2408954479613009E-5</v>
      </c>
      <c r="J287" s="16">
        <f t="shared" si="23"/>
        <v>8.4713691689209686E-9</v>
      </c>
    </row>
    <row r="288" spans="1:10" x14ac:dyDescent="0.25">
      <c r="A288" s="37">
        <v>286</v>
      </c>
      <c r="B288" s="4">
        <v>169</v>
      </c>
      <c r="C288" s="20">
        <f t="shared" si="20"/>
        <v>0</v>
      </c>
      <c r="F288" s="19">
        <f t="shared" si="21"/>
        <v>0</v>
      </c>
      <c r="G288">
        <v>236</v>
      </c>
      <c r="H288" s="17">
        <f t="shared" si="22"/>
        <v>0</v>
      </c>
      <c r="I288" s="17">
        <f t="shared" si="24"/>
        <v>9.2408954479613009E-5</v>
      </c>
      <c r="J288" s="16">
        <f t="shared" si="23"/>
        <v>8.4713691689209686E-9</v>
      </c>
    </row>
    <row r="289" spans="1:10" x14ac:dyDescent="0.25">
      <c r="A289" s="37">
        <v>287</v>
      </c>
      <c r="B289" s="4">
        <v>169</v>
      </c>
      <c r="C289" s="20">
        <f t="shared" si="20"/>
        <v>0</v>
      </c>
      <c r="F289" s="19">
        <f t="shared" si="21"/>
        <v>0</v>
      </c>
      <c r="G289">
        <v>235</v>
      </c>
      <c r="H289" s="17">
        <f t="shared" si="22"/>
        <v>0</v>
      </c>
      <c r="I289" s="17">
        <f t="shared" si="24"/>
        <v>9.2408954479613009E-5</v>
      </c>
      <c r="J289" s="16">
        <f t="shared" si="23"/>
        <v>8.4713691689209686E-9</v>
      </c>
    </row>
    <row r="290" spans="1:10" x14ac:dyDescent="0.25">
      <c r="A290" s="37">
        <v>288</v>
      </c>
      <c r="B290" s="4">
        <v>169</v>
      </c>
      <c r="C290" s="20">
        <f t="shared" si="20"/>
        <v>0</v>
      </c>
      <c r="F290" s="19">
        <f t="shared" si="21"/>
        <v>0</v>
      </c>
      <c r="G290">
        <v>234</v>
      </c>
      <c r="H290" s="17">
        <f t="shared" si="22"/>
        <v>0</v>
      </c>
      <c r="I290" s="17">
        <f t="shared" si="24"/>
        <v>9.2408954479613009E-5</v>
      </c>
      <c r="J290" s="16">
        <f t="shared" si="23"/>
        <v>8.4713691689209686E-9</v>
      </c>
    </row>
    <row r="291" spans="1:10" x14ac:dyDescent="0.25">
      <c r="A291" s="37">
        <v>289</v>
      </c>
      <c r="B291" s="4">
        <v>169</v>
      </c>
      <c r="C291" s="20">
        <f t="shared" si="20"/>
        <v>0</v>
      </c>
      <c r="F291" s="19">
        <f t="shared" si="21"/>
        <v>0</v>
      </c>
      <c r="G291">
        <v>233</v>
      </c>
      <c r="H291" s="17">
        <f t="shared" si="22"/>
        <v>0</v>
      </c>
      <c r="I291" s="17">
        <f t="shared" si="24"/>
        <v>9.2408954479613009E-5</v>
      </c>
      <c r="J291" s="16">
        <f t="shared" si="23"/>
        <v>8.4713691689209686E-9</v>
      </c>
    </row>
    <row r="292" spans="1:10" x14ac:dyDescent="0.25">
      <c r="A292" s="37">
        <v>290</v>
      </c>
      <c r="B292" s="4">
        <v>169</v>
      </c>
      <c r="C292" s="20">
        <f t="shared" si="20"/>
        <v>0</v>
      </c>
      <c r="F292" s="19">
        <f t="shared" si="21"/>
        <v>0</v>
      </c>
      <c r="G292">
        <v>232</v>
      </c>
      <c r="H292" s="17">
        <f t="shared" si="22"/>
        <v>0</v>
      </c>
      <c r="I292" s="17">
        <f t="shared" si="24"/>
        <v>9.2408954479613009E-5</v>
      </c>
      <c r="J292" s="16">
        <f t="shared" si="23"/>
        <v>8.4713691689209686E-9</v>
      </c>
    </row>
    <row r="293" spans="1:10" x14ac:dyDescent="0.25">
      <c r="A293" s="37">
        <v>291</v>
      </c>
      <c r="B293" s="4">
        <v>169</v>
      </c>
      <c r="C293" s="20">
        <f t="shared" si="20"/>
        <v>0</v>
      </c>
      <c r="F293" s="19">
        <f t="shared" si="21"/>
        <v>0</v>
      </c>
      <c r="G293">
        <v>231</v>
      </c>
      <c r="H293" s="17">
        <f t="shared" si="22"/>
        <v>0</v>
      </c>
      <c r="I293" s="17">
        <f t="shared" si="24"/>
        <v>9.2408954479613009E-5</v>
      </c>
      <c r="J293" s="16">
        <f t="shared" si="23"/>
        <v>8.4713691689209686E-9</v>
      </c>
    </row>
    <row r="294" spans="1:10" x14ac:dyDescent="0.25">
      <c r="A294" s="37">
        <v>292</v>
      </c>
      <c r="B294" s="4">
        <v>169</v>
      </c>
      <c r="C294" s="20">
        <f t="shared" si="20"/>
        <v>0</v>
      </c>
      <c r="F294" s="19">
        <f t="shared" si="21"/>
        <v>0</v>
      </c>
      <c r="G294">
        <v>230</v>
      </c>
      <c r="H294" s="17">
        <f t="shared" si="22"/>
        <v>0</v>
      </c>
      <c r="I294" s="17">
        <f t="shared" si="24"/>
        <v>9.2408954479613009E-5</v>
      </c>
      <c r="J294" s="16">
        <f t="shared" si="23"/>
        <v>8.4713691689209686E-9</v>
      </c>
    </row>
    <row r="295" spans="1:10" x14ac:dyDescent="0.25">
      <c r="A295" s="37">
        <v>293</v>
      </c>
      <c r="B295" s="4">
        <v>169</v>
      </c>
      <c r="C295" s="20">
        <f t="shared" si="20"/>
        <v>0</v>
      </c>
      <c r="F295" s="19">
        <f t="shared" si="21"/>
        <v>0</v>
      </c>
      <c r="G295">
        <v>229</v>
      </c>
      <c r="H295" s="17">
        <f t="shared" si="22"/>
        <v>0</v>
      </c>
      <c r="I295" s="17">
        <f t="shared" si="24"/>
        <v>9.2408954479613009E-5</v>
      </c>
      <c r="J295" s="16">
        <f t="shared" si="23"/>
        <v>8.4713691689209686E-9</v>
      </c>
    </row>
    <row r="296" spans="1:10" x14ac:dyDescent="0.25">
      <c r="A296" s="37">
        <v>294</v>
      </c>
      <c r="B296" s="4">
        <v>169</v>
      </c>
      <c r="C296" s="20">
        <f t="shared" si="20"/>
        <v>0</v>
      </c>
      <c r="F296" s="19">
        <f t="shared" si="21"/>
        <v>0</v>
      </c>
      <c r="G296">
        <v>228</v>
      </c>
      <c r="H296" s="17">
        <f t="shared" si="22"/>
        <v>0</v>
      </c>
      <c r="I296" s="17">
        <f t="shared" si="24"/>
        <v>9.2408954479613009E-5</v>
      </c>
      <c r="J296" s="16">
        <f t="shared" si="23"/>
        <v>8.4713691689209686E-9</v>
      </c>
    </row>
    <row r="297" spans="1:10" x14ac:dyDescent="0.25">
      <c r="A297" s="37">
        <v>295</v>
      </c>
      <c r="B297" s="4">
        <v>169</v>
      </c>
      <c r="C297" s="20">
        <f t="shared" si="20"/>
        <v>0</v>
      </c>
      <c r="F297" s="19">
        <f t="shared" si="21"/>
        <v>0</v>
      </c>
      <c r="G297">
        <v>227</v>
      </c>
      <c r="H297" s="17">
        <f t="shared" si="22"/>
        <v>0</v>
      </c>
      <c r="I297" s="17">
        <f t="shared" si="24"/>
        <v>9.2408954479613009E-5</v>
      </c>
      <c r="J297" s="16">
        <f t="shared" si="23"/>
        <v>8.4713691689209686E-9</v>
      </c>
    </row>
    <row r="298" spans="1:10" x14ac:dyDescent="0.25">
      <c r="A298" s="37">
        <v>296</v>
      </c>
      <c r="B298" s="4">
        <v>159</v>
      </c>
      <c r="C298" s="20">
        <f t="shared" si="20"/>
        <v>-6.099451270284191E-2</v>
      </c>
      <c r="F298" s="19">
        <f t="shared" si="21"/>
        <v>3.7203305798571432E-3</v>
      </c>
      <c r="G298">
        <v>226</v>
      </c>
      <c r="H298" s="17">
        <f t="shared" si="22"/>
        <v>1.5125150018548159E-3</v>
      </c>
      <c r="I298" s="17">
        <f t="shared" si="24"/>
        <v>9.8447189601324686E-5</v>
      </c>
      <c r="J298" s="16">
        <f t="shared" si="23"/>
        <v>1.3120886385742724E-5</v>
      </c>
    </row>
    <row r="299" spans="1:10" x14ac:dyDescent="0.25">
      <c r="A299" s="37">
        <v>297</v>
      </c>
      <c r="B299" s="4">
        <v>159</v>
      </c>
      <c r="C299" s="20">
        <f t="shared" si="20"/>
        <v>0</v>
      </c>
      <c r="F299" s="19">
        <f t="shared" si="21"/>
        <v>0</v>
      </c>
      <c r="G299">
        <v>225</v>
      </c>
      <c r="H299" s="17">
        <f t="shared" si="22"/>
        <v>0</v>
      </c>
      <c r="I299" s="17">
        <f t="shared" si="24"/>
        <v>9.8447189601324686E-5</v>
      </c>
      <c r="J299" s="16">
        <f t="shared" si="23"/>
        <v>9.6146203535950173E-9</v>
      </c>
    </row>
    <row r="300" spans="1:10" x14ac:dyDescent="0.25">
      <c r="A300" s="37">
        <v>298</v>
      </c>
      <c r="B300" s="4">
        <v>159</v>
      </c>
      <c r="C300" s="20">
        <f t="shared" si="20"/>
        <v>0</v>
      </c>
      <c r="F300" s="19">
        <f t="shared" si="21"/>
        <v>0</v>
      </c>
      <c r="G300">
        <v>224</v>
      </c>
      <c r="H300" s="17">
        <f t="shared" si="22"/>
        <v>0</v>
      </c>
      <c r="I300" s="17">
        <f t="shared" si="24"/>
        <v>9.8447189601324686E-5</v>
      </c>
      <c r="J300" s="16">
        <f t="shared" si="23"/>
        <v>9.6146203535950173E-9</v>
      </c>
    </row>
    <row r="301" spans="1:10" x14ac:dyDescent="0.25">
      <c r="A301" s="37">
        <v>299</v>
      </c>
      <c r="B301" s="4">
        <v>159</v>
      </c>
      <c r="C301" s="20">
        <f t="shared" si="20"/>
        <v>0</v>
      </c>
      <c r="F301" s="19">
        <f t="shared" si="21"/>
        <v>0</v>
      </c>
      <c r="G301">
        <v>223</v>
      </c>
      <c r="H301" s="17">
        <f t="shared" si="22"/>
        <v>0</v>
      </c>
      <c r="I301" s="17">
        <f t="shared" si="24"/>
        <v>9.8447189601324686E-5</v>
      </c>
      <c r="J301" s="16">
        <f t="shared" si="23"/>
        <v>9.6146203535950173E-9</v>
      </c>
    </row>
    <row r="302" spans="1:10" x14ac:dyDescent="0.25">
      <c r="A302" s="37">
        <v>300</v>
      </c>
      <c r="B302" s="4">
        <v>159</v>
      </c>
      <c r="C302" s="20">
        <f t="shared" si="20"/>
        <v>0</v>
      </c>
      <c r="F302" s="19">
        <f t="shared" si="21"/>
        <v>0</v>
      </c>
      <c r="G302">
        <v>222</v>
      </c>
      <c r="H302" s="17">
        <f t="shared" si="22"/>
        <v>0</v>
      </c>
      <c r="I302" s="17">
        <f t="shared" si="24"/>
        <v>9.8447189601324686E-5</v>
      </c>
      <c r="J302" s="16">
        <f t="shared" si="23"/>
        <v>9.6146203535950173E-9</v>
      </c>
    </row>
    <row r="303" spans="1:10" x14ac:dyDescent="0.25">
      <c r="A303" s="37">
        <v>301</v>
      </c>
      <c r="B303" s="4">
        <v>159</v>
      </c>
      <c r="C303" s="20">
        <f t="shared" si="20"/>
        <v>0</v>
      </c>
      <c r="F303" s="19">
        <f t="shared" si="21"/>
        <v>0</v>
      </c>
      <c r="G303">
        <v>221</v>
      </c>
      <c r="H303" s="17">
        <f t="shared" si="22"/>
        <v>0</v>
      </c>
      <c r="I303" s="17">
        <f t="shared" si="24"/>
        <v>9.8447189601324686E-5</v>
      </c>
      <c r="J303" s="16">
        <f t="shared" si="23"/>
        <v>9.6146203535950173E-9</v>
      </c>
    </row>
    <row r="304" spans="1:10" x14ac:dyDescent="0.25">
      <c r="A304" s="37">
        <v>302</v>
      </c>
      <c r="B304" s="4">
        <v>151</v>
      </c>
      <c r="C304" s="20">
        <f t="shared" si="20"/>
        <v>-5.1624365405307182E-2</v>
      </c>
      <c r="F304" s="19">
        <f t="shared" si="21"/>
        <v>2.665075103500677E-3</v>
      </c>
      <c r="G304">
        <v>220</v>
      </c>
      <c r="H304" s="17">
        <f t="shared" si="22"/>
        <v>1.1098163711294792E-3</v>
      </c>
      <c r="I304" s="17">
        <f t="shared" si="24"/>
        <v>1.0287777850959118E-4</v>
      </c>
      <c r="J304" s="16">
        <f t="shared" si="23"/>
        <v>6.5669599246648242E-6</v>
      </c>
    </row>
    <row r="305" spans="1:10" x14ac:dyDescent="0.25">
      <c r="A305" s="37">
        <v>303</v>
      </c>
      <c r="B305" s="4">
        <v>151</v>
      </c>
      <c r="C305" s="20">
        <f t="shared" si="20"/>
        <v>0</v>
      </c>
      <c r="F305" s="19">
        <f t="shared" si="21"/>
        <v>0</v>
      </c>
      <c r="G305">
        <v>219</v>
      </c>
      <c r="H305" s="17">
        <f t="shared" si="22"/>
        <v>0</v>
      </c>
      <c r="I305" s="17">
        <f t="shared" si="24"/>
        <v>1.0287777850959118E-4</v>
      </c>
      <c r="J305" s="16">
        <f t="shared" si="23"/>
        <v>1.0499500782153781E-8</v>
      </c>
    </row>
    <row r="306" spans="1:10" x14ac:dyDescent="0.25">
      <c r="A306" s="37">
        <v>304</v>
      </c>
      <c r="B306" s="4">
        <v>148.1</v>
      </c>
      <c r="C306" s="20">
        <f t="shared" si="20"/>
        <v>-1.9392115541171307E-2</v>
      </c>
      <c r="F306" s="19">
        <f t="shared" si="21"/>
        <v>3.7605414516213775E-4</v>
      </c>
      <c r="G306">
        <v>218</v>
      </c>
      <c r="H306" s="17">
        <f t="shared" si="22"/>
        <v>1.5785798688961819E-4</v>
      </c>
      <c r="I306" s="17">
        <f t="shared" si="24"/>
        <v>1.0350797631887618E-4</v>
      </c>
      <c r="J306" s="16">
        <f t="shared" si="23"/>
        <v>7.4506829419081431E-8</v>
      </c>
    </row>
    <row r="307" spans="1:10" x14ac:dyDescent="0.25">
      <c r="A307" s="37">
        <v>305</v>
      </c>
      <c r="B307" s="4">
        <v>148.1</v>
      </c>
      <c r="C307" s="20">
        <f t="shared" si="20"/>
        <v>0</v>
      </c>
      <c r="F307" s="19">
        <f t="shared" si="21"/>
        <v>0</v>
      </c>
      <c r="G307">
        <v>217</v>
      </c>
      <c r="H307" s="17">
        <f t="shared" si="22"/>
        <v>0</v>
      </c>
      <c r="I307" s="17">
        <f t="shared" si="24"/>
        <v>1.0350797631887618E-4</v>
      </c>
      <c r="J307" s="16">
        <f t="shared" si="23"/>
        <v>1.062852822849048E-8</v>
      </c>
    </row>
    <row r="308" spans="1:10" x14ac:dyDescent="0.25">
      <c r="A308" s="37">
        <v>306</v>
      </c>
      <c r="B308" s="4">
        <v>140.1</v>
      </c>
      <c r="C308" s="20">
        <f t="shared" si="20"/>
        <v>-5.5531267930791751E-2</v>
      </c>
      <c r="F308" s="19">
        <f t="shared" si="21"/>
        <v>3.0837217180013803E-3</v>
      </c>
      <c r="G308">
        <v>216</v>
      </c>
      <c r="H308" s="17">
        <f t="shared" si="22"/>
        <v>1.3048658481050117E-3</v>
      </c>
      <c r="I308" s="17">
        <f t="shared" si="24"/>
        <v>1.087172382326341E-4</v>
      </c>
      <c r="J308" s="16">
        <f t="shared" si="23"/>
        <v>8.8532342599459326E-6</v>
      </c>
    </row>
    <row r="309" spans="1:10" x14ac:dyDescent="0.25">
      <c r="A309" s="37">
        <v>307</v>
      </c>
      <c r="B309" s="4">
        <v>140.30000000000001</v>
      </c>
      <c r="C309" s="20">
        <f t="shared" si="20"/>
        <v>1.4265337654540214E-3</v>
      </c>
      <c r="F309" s="19">
        <f t="shared" si="21"/>
        <v>2.0349985839804288E-6</v>
      </c>
      <c r="G309">
        <v>215</v>
      </c>
      <c r="H309" s="17">
        <f t="shared" si="22"/>
        <v>8.6455385009162687E-7</v>
      </c>
      <c r="I309" s="17">
        <f t="shared" si="24"/>
        <v>1.0872068968892765E-4</v>
      </c>
      <c r="J309" s="16">
        <f t="shared" si="23"/>
        <v>1.1289414897378818E-8</v>
      </c>
    </row>
    <row r="310" spans="1:10" x14ac:dyDescent="0.25">
      <c r="A310" s="37">
        <v>308</v>
      </c>
      <c r="B310" s="4">
        <v>140.30000000000001</v>
      </c>
      <c r="C310" s="20">
        <f t="shared" si="20"/>
        <v>0</v>
      </c>
      <c r="F310" s="19">
        <f t="shared" si="21"/>
        <v>0</v>
      </c>
      <c r="G310">
        <v>214</v>
      </c>
      <c r="H310" s="17">
        <f t="shared" si="22"/>
        <v>0</v>
      </c>
      <c r="I310" s="17">
        <f t="shared" si="24"/>
        <v>1.0872068968892765E-4</v>
      </c>
      <c r="J310" s="16">
        <f t="shared" si="23"/>
        <v>1.172600006510036E-8</v>
      </c>
    </row>
    <row r="311" spans="1:10" x14ac:dyDescent="0.25">
      <c r="A311" s="37">
        <v>309</v>
      </c>
      <c r="B311" s="4">
        <v>140.30000000000001</v>
      </c>
      <c r="C311" s="20">
        <f t="shared" si="20"/>
        <v>0</v>
      </c>
      <c r="F311" s="19">
        <f t="shared" si="21"/>
        <v>0</v>
      </c>
      <c r="G311">
        <v>213</v>
      </c>
      <c r="H311" s="17">
        <f t="shared" si="22"/>
        <v>0</v>
      </c>
      <c r="I311" s="17">
        <f t="shared" si="24"/>
        <v>1.0872068968892765E-4</v>
      </c>
      <c r="J311" s="16">
        <f t="shared" si="23"/>
        <v>1.172600006510036E-8</v>
      </c>
    </row>
    <row r="312" spans="1:10" x14ac:dyDescent="0.25">
      <c r="A312" s="37">
        <v>310</v>
      </c>
      <c r="B312" s="4">
        <v>140.30000000000001</v>
      </c>
      <c r="C312" s="20">
        <f t="shared" si="20"/>
        <v>0</v>
      </c>
      <c r="F312" s="19">
        <f t="shared" si="21"/>
        <v>0</v>
      </c>
      <c r="G312">
        <v>212</v>
      </c>
      <c r="H312" s="17">
        <f t="shared" si="22"/>
        <v>0</v>
      </c>
      <c r="I312" s="17">
        <f t="shared" si="24"/>
        <v>1.0872068968892765E-4</v>
      </c>
      <c r="J312" s="16">
        <f t="shared" si="23"/>
        <v>1.172600006510036E-8</v>
      </c>
    </row>
    <row r="313" spans="1:10" x14ac:dyDescent="0.25">
      <c r="A313" s="37">
        <v>311</v>
      </c>
      <c r="B313" s="4">
        <v>140.30000000000001</v>
      </c>
      <c r="C313" s="20">
        <f t="shared" si="20"/>
        <v>0</v>
      </c>
      <c r="F313" s="19">
        <f t="shared" si="21"/>
        <v>0</v>
      </c>
      <c r="G313">
        <v>211</v>
      </c>
      <c r="H313" s="17">
        <f t="shared" si="22"/>
        <v>0</v>
      </c>
      <c r="I313" s="17">
        <f t="shared" si="24"/>
        <v>1.0872068968892765E-4</v>
      </c>
      <c r="J313" s="16">
        <f t="shared" si="23"/>
        <v>1.172600006510036E-8</v>
      </c>
    </row>
    <row r="314" spans="1:10" x14ac:dyDescent="0.25">
      <c r="A314" s="37">
        <v>312</v>
      </c>
      <c r="B314" s="4">
        <v>140.30000000000001</v>
      </c>
      <c r="C314" s="20">
        <f t="shared" si="20"/>
        <v>0</v>
      </c>
      <c r="F314" s="19">
        <f t="shared" si="21"/>
        <v>0</v>
      </c>
      <c r="G314">
        <v>210</v>
      </c>
      <c r="H314" s="17">
        <f t="shared" si="22"/>
        <v>0</v>
      </c>
      <c r="I314" s="17">
        <f t="shared" si="24"/>
        <v>1.0872068968892765E-4</v>
      </c>
      <c r="J314" s="16">
        <f t="shared" si="23"/>
        <v>1.172600006510036E-8</v>
      </c>
    </row>
    <row r="315" spans="1:10" x14ac:dyDescent="0.25">
      <c r="A315" s="37">
        <v>313</v>
      </c>
      <c r="B315" s="4">
        <v>140.30000000000001</v>
      </c>
      <c r="C315" s="20">
        <f t="shared" si="20"/>
        <v>0</v>
      </c>
      <c r="F315" s="19">
        <f t="shared" si="21"/>
        <v>0</v>
      </c>
      <c r="G315">
        <v>209</v>
      </c>
      <c r="H315" s="17">
        <f t="shared" si="22"/>
        <v>0</v>
      </c>
      <c r="I315" s="17">
        <f t="shared" si="24"/>
        <v>1.0872068968892765E-4</v>
      </c>
      <c r="J315" s="16">
        <f t="shared" si="23"/>
        <v>1.172600006510036E-8</v>
      </c>
    </row>
    <row r="316" spans="1:10" x14ac:dyDescent="0.25">
      <c r="A316" s="37">
        <v>314</v>
      </c>
      <c r="B316" s="4">
        <v>140.30000000000001</v>
      </c>
      <c r="C316" s="20">
        <f t="shared" si="20"/>
        <v>0</v>
      </c>
      <c r="F316" s="19">
        <f t="shared" si="21"/>
        <v>0</v>
      </c>
      <c r="G316">
        <v>208</v>
      </c>
      <c r="H316" s="17">
        <f t="shared" si="22"/>
        <v>0</v>
      </c>
      <c r="I316" s="17">
        <f t="shared" si="24"/>
        <v>1.0872068968892765E-4</v>
      </c>
      <c r="J316" s="16">
        <f t="shared" si="23"/>
        <v>1.172600006510036E-8</v>
      </c>
    </row>
    <row r="317" spans="1:10" x14ac:dyDescent="0.25">
      <c r="A317" s="37">
        <v>315</v>
      </c>
      <c r="B317" s="4">
        <v>140.30000000000001</v>
      </c>
      <c r="C317" s="20">
        <f t="shared" si="20"/>
        <v>0</v>
      </c>
      <c r="F317" s="19">
        <f t="shared" si="21"/>
        <v>0</v>
      </c>
      <c r="G317">
        <v>207</v>
      </c>
      <c r="H317" s="17">
        <f t="shared" si="22"/>
        <v>0</v>
      </c>
      <c r="I317" s="17">
        <f t="shared" si="24"/>
        <v>1.0872068968892765E-4</v>
      </c>
      <c r="J317" s="16">
        <f t="shared" si="23"/>
        <v>1.172600006510036E-8</v>
      </c>
    </row>
    <row r="318" spans="1:10" x14ac:dyDescent="0.25">
      <c r="A318" s="37">
        <v>316</v>
      </c>
      <c r="B318" s="4">
        <v>140.30000000000001</v>
      </c>
      <c r="C318" s="20">
        <f t="shared" si="20"/>
        <v>0</v>
      </c>
      <c r="F318" s="19">
        <f t="shared" si="21"/>
        <v>0</v>
      </c>
      <c r="G318">
        <v>206</v>
      </c>
      <c r="H318" s="17">
        <f t="shared" si="22"/>
        <v>0</v>
      </c>
      <c r="I318" s="17">
        <f t="shared" si="24"/>
        <v>1.0872068968892765E-4</v>
      </c>
      <c r="J318" s="16">
        <f t="shared" si="23"/>
        <v>1.172600006510036E-8</v>
      </c>
    </row>
    <row r="319" spans="1:10" x14ac:dyDescent="0.25">
      <c r="A319" s="37">
        <v>317</v>
      </c>
      <c r="B319" s="4">
        <v>140.30000000000001</v>
      </c>
      <c r="C319" s="20">
        <f t="shared" si="20"/>
        <v>0</v>
      </c>
      <c r="F319" s="19">
        <f t="shared" si="21"/>
        <v>0</v>
      </c>
      <c r="G319">
        <v>205</v>
      </c>
      <c r="H319" s="17">
        <f t="shared" si="22"/>
        <v>0</v>
      </c>
      <c r="I319" s="17">
        <f t="shared" si="24"/>
        <v>1.0872068968892765E-4</v>
      </c>
      <c r="J319" s="16">
        <f t="shared" si="23"/>
        <v>1.172600006510036E-8</v>
      </c>
    </row>
    <row r="320" spans="1:10" x14ac:dyDescent="0.25">
      <c r="A320" s="37">
        <v>318</v>
      </c>
      <c r="B320" s="4">
        <v>140.30000000000001</v>
      </c>
      <c r="C320" s="20">
        <f t="shared" si="20"/>
        <v>0</v>
      </c>
      <c r="F320" s="19">
        <f t="shared" si="21"/>
        <v>0</v>
      </c>
      <c r="G320">
        <v>204</v>
      </c>
      <c r="H320" s="17">
        <f t="shared" si="22"/>
        <v>0</v>
      </c>
      <c r="I320" s="17">
        <f t="shared" si="24"/>
        <v>1.0872068968892765E-4</v>
      </c>
      <c r="J320" s="16">
        <f t="shared" si="23"/>
        <v>1.172600006510036E-8</v>
      </c>
    </row>
    <row r="321" spans="1:10" x14ac:dyDescent="0.25">
      <c r="A321" s="37">
        <v>319</v>
      </c>
      <c r="B321" s="4">
        <v>140.30000000000001</v>
      </c>
      <c r="C321" s="20">
        <f t="shared" si="20"/>
        <v>0</v>
      </c>
      <c r="F321" s="19">
        <f t="shared" si="21"/>
        <v>0</v>
      </c>
      <c r="G321">
        <v>203</v>
      </c>
      <c r="H321" s="17">
        <f t="shared" si="22"/>
        <v>0</v>
      </c>
      <c r="I321" s="17">
        <f t="shared" si="24"/>
        <v>1.0872068968892765E-4</v>
      </c>
      <c r="J321" s="16">
        <f t="shared" si="23"/>
        <v>1.172600006510036E-8</v>
      </c>
    </row>
    <row r="322" spans="1:10" x14ac:dyDescent="0.25">
      <c r="A322" s="37">
        <v>320</v>
      </c>
      <c r="B322" s="4">
        <v>140</v>
      </c>
      <c r="C322" s="20">
        <f t="shared" si="20"/>
        <v>-2.1405644991109884E-3</v>
      </c>
      <c r="F322" s="19">
        <f t="shared" si="21"/>
        <v>4.5820163748542766E-6</v>
      </c>
      <c r="G322">
        <v>202</v>
      </c>
      <c r="H322" s="17">
        <f t="shared" si="22"/>
        <v>2.0505428959285624E-6</v>
      </c>
      <c r="I322" s="17">
        <f t="shared" si="24"/>
        <v>1.0872887582930813E-4</v>
      </c>
      <c r="J322" s="16">
        <f t="shared" si="23"/>
        <v>1.0756343638583132E-8</v>
      </c>
    </row>
    <row r="323" spans="1:10" x14ac:dyDescent="0.25">
      <c r="A323" s="37">
        <v>321</v>
      </c>
      <c r="B323" s="4">
        <v>140</v>
      </c>
      <c r="C323" s="20">
        <f t="shared" si="20"/>
        <v>0</v>
      </c>
      <c r="F323" s="19">
        <f t="shared" si="21"/>
        <v>0</v>
      </c>
      <c r="G323">
        <v>201</v>
      </c>
      <c r="H323" s="17">
        <f t="shared" si="22"/>
        <v>0</v>
      </c>
      <c r="I323" s="17">
        <f t="shared" si="24"/>
        <v>1.0872887582930813E-4</v>
      </c>
      <c r="J323" s="16">
        <f t="shared" si="23"/>
        <v>1.172776595339127E-8</v>
      </c>
    </row>
    <row r="324" spans="1:10" x14ac:dyDescent="0.25">
      <c r="A324" s="37">
        <v>322</v>
      </c>
      <c r="B324" s="4">
        <v>135</v>
      </c>
      <c r="C324" s="20">
        <f t="shared" ref="C324:C387" si="25">LN(B324/B323)</f>
        <v>-3.6367644170874833E-2</v>
      </c>
      <c r="F324" s="19">
        <f t="shared" ref="F324:F387" si="26">C324^2</f>
        <v>1.3226055425393662E-3</v>
      </c>
      <c r="G324">
        <v>200</v>
      </c>
      <c r="H324" s="17">
        <f t="shared" ref="H324:H387" si="27">F324*($E$7^(G324-1))</f>
        <v>5.9664645630993943E-4</v>
      </c>
      <c r="I324" s="17">
        <f t="shared" si="24"/>
        <v>1.1111079705542322E-4</v>
      </c>
      <c r="J324" s="16">
        <f t="shared" ref="J324:J387" si="28">(F324-($E$7*I324))^2</f>
        <v>1.4687944914959683E-6</v>
      </c>
    </row>
    <row r="325" spans="1:10" x14ac:dyDescent="0.25">
      <c r="A325" s="37">
        <v>323</v>
      </c>
      <c r="B325" s="4">
        <v>135</v>
      </c>
      <c r="C325" s="20">
        <f t="shared" si="25"/>
        <v>0</v>
      </c>
      <c r="F325" s="19">
        <f t="shared" si="26"/>
        <v>0</v>
      </c>
      <c r="G325">
        <v>199</v>
      </c>
      <c r="H325" s="17">
        <f t="shared" si="27"/>
        <v>0</v>
      </c>
      <c r="I325" s="17">
        <f t="shared" ref="I325:I388" si="29">(1-$E$7)*H325+I324</f>
        <v>1.1111079705542322E-4</v>
      </c>
      <c r="J325" s="16">
        <f t="shared" si="28"/>
        <v>1.22472341435233E-8</v>
      </c>
    </row>
    <row r="326" spans="1:10" x14ac:dyDescent="0.25">
      <c r="A326" s="37">
        <v>324</v>
      </c>
      <c r="B326" s="4">
        <v>135</v>
      </c>
      <c r="C326" s="20">
        <f t="shared" si="25"/>
        <v>0</v>
      </c>
      <c r="F326" s="19">
        <f t="shared" si="26"/>
        <v>0</v>
      </c>
      <c r="G326">
        <v>198</v>
      </c>
      <c r="H326" s="17">
        <f t="shared" si="27"/>
        <v>0</v>
      </c>
      <c r="I326" s="17">
        <f t="shared" si="29"/>
        <v>1.1111079705542322E-4</v>
      </c>
      <c r="J326" s="16">
        <f t="shared" si="28"/>
        <v>1.22472341435233E-8</v>
      </c>
    </row>
    <row r="327" spans="1:10" x14ac:dyDescent="0.25">
      <c r="A327" s="37">
        <v>325</v>
      </c>
      <c r="B327" s="4">
        <v>135</v>
      </c>
      <c r="C327" s="20">
        <f t="shared" si="25"/>
        <v>0</v>
      </c>
      <c r="F327" s="19">
        <f t="shared" si="26"/>
        <v>0</v>
      </c>
      <c r="G327">
        <v>197</v>
      </c>
      <c r="H327" s="17">
        <f t="shared" si="27"/>
        <v>0</v>
      </c>
      <c r="I327" s="17">
        <f t="shared" si="29"/>
        <v>1.1111079705542322E-4</v>
      </c>
      <c r="J327" s="16">
        <f t="shared" si="28"/>
        <v>1.22472341435233E-8</v>
      </c>
    </row>
    <row r="328" spans="1:10" x14ac:dyDescent="0.25">
      <c r="A328" s="37">
        <v>326</v>
      </c>
      <c r="B328" s="4">
        <v>144</v>
      </c>
      <c r="C328" s="20">
        <f t="shared" si="25"/>
        <v>6.4538521137571164E-2</v>
      </c>
      <c r="F328" s="19">
        <f t="shared" si="26"/>
        <v>4.1652207106247204E-3</v>
      </c>
      <c r="G328">
        <v>196</v>
      </c>
      <c r="H328" s="17">
        <f t="shared" si="27"/>
        <v>1.9092981725099597E-3</v>
      </c>
      <c r="I328" s="17">
        <f t="shared" si="29"/>
        <v>1.1873306279753597E-4</v>
      </c>
      <c r="J328" s="16">
        <f t="shared" si="28"/>
        <v>1.6377898611300699E-5</v>
      </c>
    </row>
    <row r="329" spans="1:10" x14ac:dyDescent="0.25">
      <c r="A329" s="37">
        <v>327</v>
      </c>
      <c r="B329" s="4">
        <v>144</v>
      </c>
      <c r="C329" s="20">
        <f t="shared" si="25"/>
        <v>0</v>
      </c>
      <c r="F329" s="19">
        <f t="shared" si="26"/>
        <v>0</v>
      </c>
      <c r="G329">
        <v>195</v>
      </c>
      <c r="H329" s="17">
        <f t="shared" si="27"/>
        <v>0</v>
      </c>
      <c r="I329" s="17">
        <f t="shared" si="29"/>
        <v>1.1873306279753597E-4</v>
      </c>
      <c r="J329" s="16">
        <f t="shared" si="28"/>
        <v>1.3985204989406488E-8</v>
      </c>
    </row>
    <row r="330" spans="1:10" x14ac:dyDescent="0.25">
      <c r="A330" s="37">
        <v>328</v>
      </c>
      <c r="B330" s="4">
        <v>144</v>
      </c>
      <c r="C330" s="20">
        <f t="shared" si="25"/>
        <v>0</v>
      </c>
      <c r="F330" s="19">
        <f t="shared" si="26"/>
        <v>0</v>
      </c>
      <c r="G330">
        <v>194</v>
      </c>
      <c r="H330" s="17">
        <f t="shared" si="27"/>
        <v>0</v>
      </c>
      <c r="I330" s="17">
        <f t="shared" si="29"/>
        <v>1.1873306279753597E-4</v>
      </c>
      <c r="J330" s="16">
        <f t="shared" si="28"/>
        <v>1.3985204989406488E-8</v>
      </c>
    </row>
    <row r="331" spans="1:10" x14ac:dyDescent="0.25">
      <c r="A331" s="37">
        <v>329</v>
      </c>
      <c r="B331" s="4">
        <v>144</v>
      </c>
      <c r="C331" s="20">
        <f t="shared" si="25"/>
        <v>0</v>
      </c>
      <c r="F331" s="19">
        <f t="shared" si="26"/>
        <v>0</v>
      </c>
      <c r="G331">
        <v>193</v>
      </c>
      <c r="H331" s="17">
        <f t="shared" si="27"/>
        <v>0</v>
      </c>
      <c r="I331" s="17">
        <f t="shared" si="29"/>
        <v>1.1873306279753597E-4</v>
      </c>
      <c r="J331" s="16">
        <f t="shared" si="28"/>
        <v>1.3985204989406488E-8</v>
      </c>
    </row>
    <row r="332" spans="1:10" x14ac:dyDescent="0.25">
      <c r="A332" s="37">
        <v>330</v>
      </c>
      <c r="B332" s="4">
        <v>144</v>
      </c>
      <c r="C332" s="20">
        <f t="shared" si="25"/>
        <v>0</v>
      </c>
      <c r="F332" s="19">
        <f t="shared" si="26"/>
        <v>0</v>
      </c>
      <c r="G332">
        <v>192</v>
      </c>
      <c r="H332" s="17">
        <f t="shared" si="27"/>
        <v>0</v>
      </c>
      <c r="I332" s="17">
        <f t="shared" si="29"/>
        <v>1.1873306279753597E-4</v>
      </c>
      <c r="J332" s="16">
        <f t="shared" si="28"/>
        <v>1.3985204989406488E-8</v>
      </c>
    </row>
    <row r="333" spans="1:10" x14ac:dyDescent="0.25">
      <c r="A333" s="37">
        <v>331</v>
      </c>
      <c r="B333" s="4">
        <v>144</v>
      </c>
      <c r="C333" s="20">
        <f t="shared" si="25"/>
        <v>0</v>
      </c>
      <c r="F333" s="19">
        <f t="shared" si="26"/>
        <v>0</v>
      </c>
      <c r="G333">
        <v>191</v>
      </c>
      <c r="H333" s="17">
        <f t="shared" si="27"/>
        <v>0</v>
      </c>
      <c r="I333" s="17">
        <f t="shared" si="29"/>
        <v>1.1873306279753597E-4</v>
      </c>
      <c r="J333" s="16">
        <f t="shared" si="28"/>
        <v>1.3985204989406488E-8</v>
      </c>
    </row>
    <row r="334" spans="1:10" x14ac:dyDescent="0.25">
      <c r="A334" s="37">
        <v>332</v>
      </c>
      <c r="B334" s="4">
        <v>144</v>
      </c>
      <c r="C334" s="20">
        <f t="shared" si="25"/>
        <v>0</v>
      </c>
      <c r="F334" s="19">
        <f t="shared" si="26"/>
        <v>0</v>
      </c>
      <c r="G334">
        <v>190</v>
      </c>
      <c r="H334" s="17">
        <f t="shared" si="27"/>
        <v>0</v>
      </c>
      <c r="I334" s="17">
        <f t="shared" si="29"/>
        <v>1.1873306279753597E-4</v>
      </c>
      <c r="J334" s="16">
        <f t="shared" si="28"/>
        <v>1.3985204989406488E-8</v>
      </c>
    </row>
    <row r="335" spans="1:10" x14ac:dyDescent="0.25">
      <c r="A335" s="37">
        <v>333</v>
      </c>
      <c r="B335" s="4">
        <v>144</v>
      </c>
      <c r="C335" s="20">
        <f t="shared" si="25"/>
        <v>0</v>
      </c>
      <c r="F335" s="19">
        <f t="shared" si="26"/>
        <v>0</v>
      </c>
      <c r="G335">
        <v>189</v>
      </c>
      <c r="H335" s="17">
        <f t="shared" si="27"/>
        <v>0</v>
      </c>
      <c r="I335" s="17">
        <f t="shared" si="29"/>
        <v>1.1873306279753597E-4</v>
      </c>
      <c r="J335" s="16">
        <f t="shared" si="28"/>
        <v>1.3985204989406488E-8</v>
      </c>
    </row>
    <row r="336" spans="1:10" x14ac:dyDescent="0.25">
      <c r="A336" s="37">
        <v>334</v>
      </c>
      <c r="B336" s="4">
        <v>144</v>
      </c>
      <c r="C336" s="20">
        <f t="shared" si="25"/>
        <v>0</v>
      </c>
      <c r="F336" s="19">
        <f t="shared" si="26"/>
        <v>0</v>
      </c>
      <c r="G336">
        <v>188</v>
      </c>
      <c r="H336" s="17">
        <f t="shared" si="27"/>
        <v>0</v>
      </c>
      <c r="I336" s="17">
        <f t="shared" si="29"/>
        <v>1.1873306279753597E-4</v>
      </c>
      <c r="J336" s="16">
        <f t="shared" si="28"/>
        <v>1.3985204989406488E-8</v>
      </c>
    </row>
    <row r="337" spans="1:10" x14ac:dyDescent="0.25">
      <c r="A337" s="37">
        <v>335</v>
      </c>
      <c r="B337" s="4">
        <v>144</v>
      </c>
      <c r="C337" s="20">
        <f t="shared" si="25"/>
        <v>0</v>
      </c>
      <c r="F337" s="19">
        <f t="shared" si="26"/>
        <v>0</v>
      </c>
      <c r="G337">
        <v>187</v>
      </c>
      <c r="H337" s="17">
        <f t="shared" si="27"/>
        <v>0</v>
      </c>
      <c r="I337" s="17">
        <f t="shared" si="29"/>
        <v>1.1873306279753597E-4</v>
      </c>
      <c r="J337" s="16">
        <f t="shared" si="28"/>
        <v>1.3985204989406488E-8</v>
      </c>
    </row>
    <row r="338" spans="1:10" x14ac:dyDescent="0.25">
      <c r="A338" s="37">
        <v>336</v>
      </c>
      <c r="B338" s="4">
        <v>144</v>
      </c>
      <c r="C338" s="20">
        <f t="shared" si="25"/>
        <v>0</v>
      </c>
      <c r="F338" s="19">
        <f t="shared" si="26"/>
        <v>0</v>
      </c>
      <c r="G338">
        <v>186</v>
      </c>
      <c r="H338" s="17">
        <f t="shared" si="27"/>
        <v>0</v>
      </c>
      <c r="I338" s="17">
        <f t="shared" si="29"/>
        <v>1.1873306279753597E-4</v>
      </c>
      <c r="J338" s="16">
        <f t="shared" si="28"/>
        <v>1.3985204989406488E-8</v>
      </c>
    </row>
    <row r="339" spans="1:10" x14ac:dyDescent="0.25">
      <c r="A339" s="37">
        <v>337</v>
      </c>
      <c r="B339" s="4">
        <v>144</v>
      </c>
      <c r="C339" s="20">
        <f t="shared" si="25"/>
        <v>0</v>
      </c>
      <c r="F339" s="19">
        <f t="shared" si="26"/>
        <v>0</v>
      </c>
      <c r="G339">
        <v>185</v>
      </c>
      <c r="H339" s="17">
        <f t="shared" si="27"/>
        <v>0</v>
      </c>
      <c r="I339" s="17">
        <f t="shared" si="29"/>
        <v>1.1873306279753597E-4</v>
      </c>
      <c r="J339" s="16">
        <f t="shared" si="28"/>
        <v>1.3985204989406488E-8</v>
      </c>
    </row>
    <row r="340" spans="1:10" x14ac:dyDescent="0.25">
      <c r="A340" s="37">
        <v>338</v>
      </c>
      <c r="B340" s="4">
        <v>123.1</v>
      </c>
      <c r="C340" s="20">
        <f t="shared" si="25"/>
        <v>-0.15681626638559285</v>
      </c>
      <c r="F340" s="19">
        <f t="shared" si="26"/>
        <v>2.4591341403117216E-2</v>
      </c>
      <c r="G340">
        <v>184</v>
      </c>
      <c r="H340" s="17">
        <f t="shared" si="27"/>
        <v>1.1826738340869272E-2</v>
      </c>
      <c r="I340" s="17">
        <f t="shared" si="29"/>
        <v>1.6594755438112806E-4</v>
      </c>
      <c r="J340" s="16">
        <f t="shared" si="28"/>
        <v>5.9663222840159434E-4</v>
      </c>
    </row>
    <row r="341" spans="1:10" x14ac:dyDescent="0.25">
      <c r="A341" s="37">
        <v>339</v>
      </c>
      <c r="B341" s="4">
        <v>123.1</v>
      </c>
      <c r="C341" s="20">
        <f t="shared" si="25"/>
        <v>0</v>
      </c>
      <c r="F341" s="19">
        <f t="shared" si="26"/>
        <v>0</v>
      </c>
      <c r="G341">
        <v>183</v>
      </c>
      <c r="H341" s="17">
        <f t="shared" si="27"/>
        <v>0</v>
      </c>
      <c r="I341" s="17">
        <f t="shared" si="29"/>
        <v>1.6594755438112806E-4</v>
      </c>
      <c r="J341" s="16">
        <f t="shared" si="28"/>
        <v>2.7319151570380019E-8</v>
      </c>
    </row>
    <row r="342" spans="1:10" x14ac:dyDescent="0.25">
      <c r="A342" s="37">
        <v>340</v>
      </c>
      <c r="B342" s="4">
        <v>123.1</v>
      </c>
      <c r="C342" s="20">
        <f t="shared" si="25"/>
        <v>0</v>
      </c>
      <c r="F342" s="19">
        <f t="shared" si="26"/>
        <v>0</v>
      </c>
      <c r="G342">
        <v>182</v>
      </c>
      <c r="H342" s="17">
        <f t="shared" si="27"/>
        <v>0</v>
      </c>
      <c r="I342" s="17">
        <f t="shared" si="29"/>
        <v>1.6594755438112806E-4</v>
      </c>
      <c r="J342" s="16">
        <f t="shared" si="28"/>
        <v>2.7319151570380019E-8</v>
      </c>
    </row>
    <row r="343" spans="1:10" x14ac:dyDescent="0.25">
      <c r="A343" s="37">
        <v>341</v>
      </c>
      <c r="B343" s="4">
        <v>123.6</v>
      </c>
      <c r="C343" s="20">
        <f t="shared" si="25"/>
        <v>4.0535118331826367E-3</v>
      </c>
      <c r="F343" s="19">
        <f t="shared" si="26"/>
        <v>1.6430958181751658E-5</v>
      </c>
      <c r="G343">
        <v>181</v>
      </c>
      <c r="H343" s="17">
        <f t="shared" si="27"/>
        <v>7.9975583515328198E-6</v>
      </c>
      <c r="I343" s="17">
        <f t="shared" si="29"/>
        <v>1.6597948208939338E-4</v>
      </c>
      <c r="J343" s="16">
        <f t="shared" si="28"/>
        <v>2.2167012294254633E-8</v>
      </c>
    </row>
    <row r="344" spans="1:10" x14ac:dyDescent="0.25">
      <c r="A344" s="37">
        <v>342</v>
      </c>
      <c r="B344" s="4">
        <v>118</v>
      </c>
      <c r="C344" s="20">
        <f t="shared" si="25"/>
        <v>-4.6365920557925537E-2</v>
      </c>
      <c r="F344" s="19">
        <f t="shared" si="26"/>
        <v>2.1497985891838619E-3</v>
      </c>
      <c r="G344">
        <v>180</v>
      </c>
      <c r="H344" s="17">
        <f t="shared" si="27"/>
        <v>1.0505810267752301E-3</v>
      </c>
      <c r="I344" s="17">
        <f t="shared" si="29"/>
        <v>1.7017359272386565E-4</v>
      </c>
      <c r="J344" s="16">
        <f t="shared" si="28"/>
        <v>3.9216053598543364E-6</v>
      </c>
    </row>
    <row r="345" spans="1:10" x14ac:dyDescent="0.25">
      <c r="A345" s="37">
        <v>343</v>
      </c>
      <c r="B345" s="4">
        <v>118</v>
      </c>
      <c r="C345" s="20">
        <f t="shared" si="25"/>
        <v>0</v>
      </c>
      <c r="F345" s="19">
        <f t="shared" si="26"/>
        <v>0</v>
      </c>
      <c r="G345">
        <v>179</v>
      </c>
      <c r="H345" s="17">
        <f t="shared" si="27"/>
        <v>0</v>
      </c>
      <c r="I345" s="17">
        <f t="shared" si="29"/>
        <v>1.7017359272386565E-4</v>
      </c>
      <c r="J345" s="16">
        <f t="shared" si="28"/>
        <v>2.8728293588033276E-8</v>
      </c>
    </row>
    <row r="346" spans="1:10" x14ac:dyDescent="0.25">
      <c r="A346" s="37">
        <v>344</v>
      </c>
      <c r="B346" s="4">
        <v>118</v>
      </c>
      <c r="C346" s="20">
        <f t="shared" si="25"/>
        <v>0</v>
      </c>
      <c r="F346" s="19">
        <f t="shared" si="26"/>
        <v>0</v>
      </c>
      <c r="G346">
        <v>178</v>
      </c>
      <c r="H346" s="17">
        <f t="shared" si="27"/>
        <v>0</v>
      </c>
      <c r="I346" s="17">
        <f t="shared" si="29"/>
        <v>1.7017359272386565E-4</v>
      </c>
      <c r="J346" s="16">
        <f t="shared" si="28"/>
        <v>2.8728293588033276E-8</v>
      </c>
    </row>
    <row r="347" spans="1:10" x14ac:dyDescent="0.25">
      <c r="A347" s="37">
        <v>345</v>
      </c>
      <c r="B347" s="4">
        <v>118</v>
      </c>
      <c r="C347" s="20">
        <f t="shared" si="25"/>
        <v>0</v>
      </c>
      <c r="F347" s="19">
        <f t="shared" si="26"/>
        <v>0</v>
      </c>
      <c r="G347">
        <v>177</v>
      </c>
      <c r="H347" s="17">
        <f t="shared" si="27"/>
        <v>0</v>
      </c>
      <c r="I347" s="17">
        <f t="shared" si="29"/>
        <v>1.7017359272386565E-4</v>
      </c>
      <c r="J347" s="16">
        <f t="shared" si="28"/>
        <v>2.8728293588033276E-8</v>
      </c>
    </row>
    <row r="348" spans="1:10" x14ac:dyDescent="0.25">
      <c r="A348" s="37">
        <v>346</v>
      </c>
      <c r="B348" s="4">
        <v>118</v>
      </c>
      <c r="C348" s="20">
        <f t="shared" si="25"/>
        <v>0</v>
      </c>
      <c r="F348" s="19">
        <f t="shared" si="26"/>
        <v>0</v>
      </c>
      <c r="G348">
        <v>176</v>
      </c>
      <c r="H348" s="17">
        <f t="shared" si="27"/>
        <v>0</v>
      </c>
      <c r="I348" s="17">
        <f t="shared" si="29"/>
        <v>1.7017359272386565E-4</v>
      </c>
      <c r="J348" s="16">
        <f t="shared" si="28"/>
        <v>2.8728293588033276E-8</v>
      </c>
    </row>
    <row r="349" spans="1:10" x14ac:dyDescent="0.25">
      <c r="A349" s="37">
        <v>347</v>
      </c>
      <c r="B349" s="4">
        <v>118</v>
      </c>
      <c r="C349" s="20">
        <f t="shared" si="25"/>
        <v>0</v>
      </c>
      <c r="F349" s="19">
        <f t="shared" si="26"/>
        <v>0</v>
      </c>
      <c r="G349">
        <v>175</v>
      </c>
      <c r="H349" s="17">
        <f t="shared" si="27"/>
        <v>0</v>
      </c>
      <c r="I349" s="17">
        <f t="shared" si="29"/>
        <v>1.7017359272386565E-4</v>
      </c>
      <c r="J349" s="16">
        <f t="shared" si="28"/>
        <v>2.8728293588033276E-8</v>
      </c>
    </row>
    <row r="350" spans="1:10" x14ac:dyDescent="0.25">
      <c r="A350" s="37">
        <v>348</v>
      </c>
      <c r="B350" s="4">
        <v>118</v>
      </c>
      <c r="C350" s="20">
        <f t="shared" si="25"/>
        <v>0</v>
      </c>
      <c r="F350" s="19">
        <f t="shared" si="26"/>
        <v>0</v>
      </c>
      <c r="G350">
        <v>174</v>
      </c>
      <c r="H350" s="17">
        <f t="shared" si="27"/>
        <v>0</v>
      </c>
      <c r="I350" s="17">
        <f t="shared" si="29"/>
        <v>1.7017359272386565E-4</v>
      </c>
      <c r="J350" s="16">
        <f t="shared" si="28"/>
        <v>2.8728293588033276E-8</v>
      </c>
    </row>
    <row r="351" spans="1:10" x14ac:dyDescent="0.25">
      <c r="A351" s="37">
        <v>349</v>
      </c>
      <c r="B351" s="4">
        <v>118</v>
      </c>
      <c r="C351" s="20">
        <f t="shared" si="25"/>
        <v>0</v>
      </c>
      <c r="F351" s="19">
        <f t="shared" si="26"/>
        <v>0</v>
      </c>
      <c r="G351">
        <v>173</v>
      </c>
      <c r="H351" s="17">
        <f t="shared" si="27"/>
        <v>0</v>
      </c>
      <c r="I351" s="17">
        <f t="shared" si="29"/>
        <v>1.7017359272386565E-4</v>
      </c>
      <c r="J351" s="16">
        <f t="shared" si="28"/>
        <v>2.8728293588033276E-8</v>
      </c>
    </row>
    <row r="352" spans="1:10" x14ac:dyDescent="0.25">
      <c r="A352" s="37">
        <v>350</v>
      </c>
      <c r="B352" s="4">
        <v>118</v>
      </c>
      <c r="C352" s="20">
        <f t="shared" si="25"/>
        <v>0</v>
      </c>
      <c r="F352" s="19">
        <f t="shared" si="26"/>
        <v>0</v>
      </c>
      <c r="G352">
        <v>172</v>
      </c>
      <c r="H352" s="17">
        <f t="shared" si="27"/>
        <v>0</v>
      </c>
      <c r="I352" s="17">
        <f t="shared" si="29"/>
        <v>1.7017359272386565E-4</v>
      </c>
      <c r="J352" s="16">
        <f t="shared" si="28"/>
        <v>2.8728293588033276E-8</v>
      </c>
    </row>
    <row r="353" spans="1:10" x14ac:dyDescent="0.25">
      <c r="A353" s="37">
        <v>351</v>
      </c>
      <c r="B353" s="4">
        <v>105</v>
      </c>
      <c r="C353" s="20">
        <f t="shared" si="25"/>
        <v>-0.11672427430814143</v>
      </c>
      <c r="F353" s="19">
        <f t="shared" si="26"/>
        <v>1.3624556212762247E-2</v>
      </c>
      <c r="G353">
        <v>171</v>
      </c>
      <c r="H353" s="17">
        <f t="shared" si="27"/>
        <v>6.9022298644082908E-3</v>
      </c>
      <c r="I353" s="17">
        <f t="shared" si="29"/>
        <v>1.9772855035026145E-4</v>
      </c>
      <c r="J353" s="16">
        <f t="shared" si="28"/>
        <v>1.8030089912491451E-4</v>
      </c>
    </row>
    <row r="354" spans="1:10" x14ac:dyDescent="0.25">
      <c r="A354" s="37">
        <v>352</v>
      </c>
      <c r="B354" s="4">
        <v>105</v>
      </c>
      <c r="C354" s="20">
        <f t="shared" si="25"/>
        <v>0</v>
      </c>
      <c r="F354" s="19">
        <f t="shared" si="26"/>
        <v>0</v>
      </c>
      <c r="G354">
        <v>170</v>
      </c>
      <c r="H354" s="17">
        <f t="shared" si="27"/>
        <v>0</v>
      </c>
      <c r="I354" s="17">
        <f t="shared" si="29"/>
        <v>1.9772855035026145E-4</v>
      </c>
      <c r="J354" s="16">
        <f t="shared" si="28"/>
        <v>3.8785041405388979E-8</v>
      </c>
    </row>
    <row r="355" spans="1:10" x14ac:dyDescent="0.25">
      <c r="A355" s="37">
        <v>353</v>
      </c>
      <c r="B355" s="4">
        <v>101.5</v>
      </c>
      <c r="C355" s="20">
        <f t="shared" si="25"/>
        <v>-3.3901551675681339E-2</v>
      </c>
      <c r="F355" s="19">
        <f t="shared" si="26"/>
        <v>1.1493152060188922E-3</v>
      </c>
      <c r="G355">
        <v>169</v>
      </c>
      <c r="H355" s="17">
        <f t="shared" si="27"/>
        <v>5.8692243590040413E-4</v>
      </c>
      <c r="I355" s="17">
        <f t="shared" si="29"/>
        <v>2.0007165151740913E-4</v>
      </c>
      <c r="J355" s="16">
        <f t="shared" si="28"/>
        <v>9.0258032797645063E-7</v>
      </c>
    </row>
    <row r="356" spans="1:10" x14ac:dyDescent="0.25">
      <c r="A356" s="37">
        <v>354</v>
      </c>
      <c r="B356" s="4">
        <v>102</v>
      </c>
      <c r="C356" s="20">
        <f t="shared" si="25"/>
        <v>4.9140148024291626E-3</v>
      </c>
      <c r="F356" s="19">
        <f t="shared" si="26"/>
        <v>2.4147541478492921E-5</v>
      </c>
      <c r="G356">
        <v>168</v>
      </c>
      <c r="H356" s="17">
        <f t="shared" si="27"/>
        <v>1.2380886207032213E-5</v>
      </c>
      <c r="I356" s="17">
        <f t="shared" si="29"/>
        <v>2.0012107826811344E-4</v>
      </c>
      <c r="J356" s="16">
        <f t="shared" si="28"/>
        <v>3.0686146451215928E-8</v>
      </c>
    </row>
    <row r="357" spans="1:10" x14ac:dyDescent="0.25">
      <c r="A357" s="37">
        <v>355</v>
      </c>
      <c r="B357" s="4">
        <v>108.9</v>
      </c>
      <c r="C357" s="20">
        <f t="shared" si="25"/>
        <v>6.5457216654643685E-2</v>
      </c>
      <c r="F357" s="19">
        <f t="shared" si="26"/>
        <v>4.2846472121729623E-3</v>
      </c>
      <c r="G357">
        <v>167</v>
      </c>
      <c r="H357" s="17">
        <f t="shared" si="27"/>
        <v>2.2056222429948343E-3</v>
      </c>
      <c r="I357" s="17">
        <f t="shared" si="29"/>
        <v>2.0892632362207541E-4</v>
      </c>
      <c r="J357" s="16">
        <f t="shared" si="28"/>
        <v>1.6618300345597049E-5</v>
      </c>
    </row>
    <row r="358" spans="1:10" x14ac:dyDescent="0.25">
      <c r="A358" s="37">
        <v>356</v>
      </c>
      <c r="B358" s="4">
        <v>108.9</v>
      </c>
      <c r="C358" s="20">
        <f t="shared" si="25"/>
        <v>0</v>
      </c>
      <c r="F358" s="19">
        <f t="shared" si="26"/>
        <v>0</v>
      </c>
      <c r="G358">
        <v>166</v>
      </c>
      <c r="H358" s="17">
        <f t="shared" si="27"/>
        <v>0</v>
      </c>
      <c r="I358" s="17">
        <f t="shared" si="29"/>
        <v>2.0892632362207541E-4</v>
      </c>
      <c r="J358" s="16">
        <f t="shared" si="28"/>
        <v>4.3302385225726419E-8</v>
      </c>
    </row>
    <row r="359" spans="1:10" x14ac:dyDescent="0.25">
      <c r="A359" s="37">
        <v>357</v>
      </c>
      <c r="B359" s="4">
        <v>108.9</v>
      </c>
      <c r="C359" s="20">
        <f t="shared" si="25"/>
        <v>0</v>
      </c>
      <c r="F359" s="19">
        <f t="shared" si="26"/>
        <v>0</v>
      </c>
      <c r="G359">
        <v>165</v>
      </c>
      <c r="H359" s="17">
        <f t="shared" si="27"/>
        <v>0</v>
      </c>
      <c r="I359" s="17">
        <f t="shared" si="29"/>
        <v>2.0892632362207541E-4</v>
      </c>
      <c r="J359" s="16">
        <f t="shared" si="28"/>
        <v>4.3302385225726419E-8</v>
      </c>
    </row>
    <row r="360" spans="1:10" x14ac:dyDescent="0.25">
      <c r="A360" s="37">
        <v>358</v>
      </c>
      <c r="B360" s="4">
        <v>108.9</v>
      </c>
      <c r="C360" s="20">
        <f t="shared" si="25"/>
        <v>0</v>
      </c>
      <c r="F360" s="19">
        <f t="shared" si="26"/>
        <v>0</v>
      </c>
      <c r="G360">
        <v>164</v>
      </c>
      <c r="H360" s="17">
        <f t="shared" si="27"/>
        <v>0</v>
      </c>
      <c r="I360" s="17">
        <f t="shared" si="29"/>
        <v>2.0892632362207541E-4</v>
      </c>
      <c r="J360" s="16">
        <f t="shared" si="28"/>
        <v>4.3302385225726419E-8</v>
      </c>
    </row>
    <row r="361" spans="1:10" x14ac:dyDescent="0.25">
      <c r="A361" s="37">
        <v>359</v>
      </c>
      <c r="B361" s="4">
        <v>108.9</v>
      </c>
      <c r="C361" s="20">
        <f t="shared" si="25"/>
        <v>0</v>
      </c>
      <c r="F361" s="19">
        <f t="shared" si="26"/>
        <v>0</v>
      </c>
      <c r="G361">
        <v>163</v>
      </c>
      <c r="H361" s="17">
        <f t="shared" si="27"/>
        <v>0</v>
      </c>
      <c r="I361" s="17">
        <f t="shared" si="29"/>
        <v>2.0892632362207541E-4</v>
      </c>
      <c r="J361" s="16">
        <f t="shared" si="28"/>
        <v>4.3302385225726419E-8</v>
      </c>
    </row>
    <row r="362" spans="1:10" x14ac:dyDescent="0.25">
      <c r="A362" s="37">
        <v>360</v>
      </c>
      <c r="B362" s="4">
        <v>108.9</v>
      </c>
      <c r="C362" s="20">
        <f t="shared" si="25"/>
        <v>0</v>
      </c>
      <c r="F362" s="19">
        <f t="shared" si="26"/>
        <v>0</v>
      </c>
      <c r="G362">
        <v>162</v>
      </c>
      <c r="H362" s="17">
        <f t="shared" si="27"/>
        <v>0</v>
      </c>
      <c r="I362" s="17">
        <f t="shared" si="29"/>
        <v>2.0892632362207541E-4</v>
      </c>
      <c r="J362" s="16">
        <f t="shared" si="28"/>
        <v>4.3302385225726419E-8</v>
      </c>
    </row>
    <row r="363" spans="1:10" x14ac:dyDescent="0.25">
      <c r="A363" s="37">
        <v>361</v>
      </c>
      <c r="B363" s="4">
        <v>108.9</v>
      </c>
      <c r="C363" s="20">
        <f t="shared" si="25"/>
        <v>0</v>
      </c>
      <c r="F363" s="19">
        <f t="shared" si="26"/>
        <v>0</v>
      </c>
      <c r="G363">
        <v>161</v>
      </c>
      <c r="H363" s="17">
        <f t="shared" si="27"/>
        <v>0</v>
      </c>
      <c r="I363" s="17">
        <f t="shared" si="29"/>
        <v>2.0892632362207541E-4</v>
      </c>
      <c r="J363" s="16">
        <f t="shared" si="28"/>
        <v>4.3302385225726419E-8</v>
      </c>
    </row>
    <row r="364" spans="1:10" x14ac:dyDescent="0.25">
      <c r="A364" s="37">
        <v>362</v>
      </c>
      <c r="B364" s="4">
        <v>111</v>
      </c>
      <c r="C364" s="20">
        <f t="shared" si="25"/>
        <v>1.9100171373419215E-2</v>
      </c>
      <c r="F364" s="19">
        <f t="shared" si="26"/>
        <v>3.6481654649398284E-4</v>
      </c>
      <c r="G364">
        <v>160</v>
      </c>
      <c r="H364" s="17">
        <f t="shared" si="27"/>
        <v>1.931307202398641E-4</v>
      </c>
      <c r="I364" s="17">
        <f t="shared" si="29"/>
        <v>2.096973366015194E-4</v>
      </c>
      <c r="J364" s="16">
        <f t="shared" si="28"/>
        <v>2.4322386168015773E-8</v>
      </c>
    </row>
    <row r="365" spans="1:10" x14ac:dyDescent="0.25">
      <c r="A365" s="37">
        <v>363</v>
      </c>
      <c r="B365" s="4">
        <v>124</v>
      </c>
      <c r="C365" s="20">
        <f t="shared" si="25"/>
        <v>0.11075136429270266</v>
      </c>
      <c r="F365" s="19">
        <f t="shared" si="26"/>
        <v>1.2265864692694934E-2</v>
      </c>
      <c r="G365">
        <v>159</v>
      </c>
      <c r="H365" s="17">
        <f t="shared" si="27"/>
        <v>6.5194694488482892E-3</v>
      </c>
      <c r="I365" s="17">
        <f t="shared" si="29"/>
        <v>2.3572424499759278E-4</v>
      </c>
      <c r="J365" s="16">
        <f t="shared" si="28"/>
        <v>1.4474692210243479E-4</v>
      </c>
    </row>
    <row r="366" spans="1:10" x14ac:dyDescent="0.25">
      <c r="A366" s="37">
        <v>364</v>
      </c>
      <c r="B366" s="4">
        <v>124</v>
      </c>
      <c r="C366" s="20">
        <f t="shared" si="25"/>
        <v>0</v>
      </c>
      <c r="F366" s="19">
        <f t="shared" si="26"/>
        <v>0</v>
      </c>
      <c r="G366">
        <v>158</v>
      </c>
      <c r="H366" s="17">
        <f t="shared" si="27"/>
        <v>0</v>
      </c>
      <c r="I366" s="17">
        <f t="shared" si="29"/>
        <v>2.3572424499759278E-4</v>
      </c>
      <c r="J366" s="16">
        <f t="shared" si="28"/>
        <v>5.5123146736941796E-8</v>
      </c>
    </row>
    <row r="367" spans="1:10" x14ac:dyDescent="0.25">
      <c r="A367" s="37">
        <v>365</v>
      </c>
      <c r="B367" s="4">
        <v>124</v>
      </c>
      <c r="C367" s="20">
        <f t="shared" si="25"/>
        <v>0</v>
      </c>
      <c r="F367" s="19">
        <f t="shared" si="26"/>
        <v>0</v>
      </c>
      <c r="G367">
        <v>157</v>
      </c>
      <c r="H367" s="17">
        <f t="shared" si="27"/>
        <v>0</v>
      </c>
      <c r="I367" s="17">
        <f t="shared" si="29"/>
        <v>2.3572424499759278E-4</v>
      </c>
      <c r="J367" s="16">
        <f t="shared" si="28"/>
        <v>5.5123146736941796E-8</v>
      </c>
    </row>
    <row r="368" spans="1:10" x14ac:dyDescent="0.25">
      <c r="A368" s="37">
        <v>366</v>
      </c>
      <c r="B368" s="4">
        <v>110.3</v>
      </c>
      <c r="C368" s="20">
        <f t="shared" si="25"/>
        <v>-0.11707763934558006</v>
      </c>
      <c r="F368" s="19">
        <f t="shared" si="26"/>
        <v>1.3707173634733717E-2</v>
      </c>
      <c r="G368">
        <v>156</v>
      </c>
      <c r="H368" s="17">
        <f t="shared" si="27"/>
        <v>7.3735012295797243E-3</v>
      </c>
      <c r="I368" s="17">
        <f t="shared" si="29"/>
        <v>2.6516060367161158E-4</v>
      </c>
      <c r="J368" s="16">
        <f t="shared" si="28"/>
        <v>1.807161740546527E-4</v>
      </c>
    </row>
    <row r="369" spans="1:10" x14ac:dyDescent="0.25">
      <c r="A369" s="37">
        <v>367</v>
      </c>
      <c r="B369" s="4">
        <v>110.3</v>
      </c>
      <c r="C369" s="20">
        <f t="shared" si="25"/>
        <v>0</v>
      </c>
      <c r="F369" s="19">
        <f t="shared" si="26"/>
        <v>0</v>
      </c>
      <c r="G369">
        <v>155</v>
      </c>
      <c r="H369" s="17">
        <f t="shared" si="27"/>
        <v>0</v>
      </c>
      <c r="I369" s="17">
        <f t="shared" si="29"/>
        <v>2.6516060367161158E-4</v>
      </c>
      <c r="J369" s="16">
        <f t="shared" si="28"/>
        <v>6.9749884516188802E-8</v>
      </c>
    </row>
    <row r="370" spans="1:10" x14ac:dyDescent="0.25">
      <c r="A370" s="37">
        <v>368</v>
      </c>
      <c r="B370" s="4">
        <v>110.3</v>
      </c>
      <c r="C370" s="20">
        <f t="shared" si="25"/>
        <v>0</v>
      </c>
      <c r="F370" s="19">
        <f t="shared" si="26"/>
        <v>0</v>
      </c>
      <c r="G370">
        <v>154</v>
      </c>
      <c r="H370" s="17">
        <f t="shared" si="27"/>
        <v>0</v>
      </c>
      <c r="I370" s="17">
        <f t="shared" si="29"/>
        <v>2.6516060367161158E-4</v>
      </c>
      <c r="J370" s="16">
        <f t="shared" si="28"/>
        <v>6.9749884516188802E-8</v>
      </c>
    </row>
    <row r="371" spans="1:10" x14ac:dyDescent="0.25">
      <c r="A371" s="37">
        <v>369</v>
      </c>
      <c r="B371" s="4">
        <v>120</v>
      </c>
      <c r="C371" s="20">
        <f t="shared" si="25"/>
        <v>8.4287816522589251E-2</v>
      </c>
      <c r="F371" s="19">
        <f t="shared" si="26"/>
        <v>7.1044360141456694E-3</v>
      </c>
      <c r="G371">
        <v>153</v>
      </c>
      <c r="H371" s="17">
        <f t="shared" si="27"/>
        <v>3.8678284881229672E-3</v>
      </c>
      <c r="I371" s="17">
        <f t="shared" si="29"/>
        <v>2.8060167882994105E-4</v>
      </c>
      <c r="J371" s="16">
        <f t="shared" si="28"/>
        <v>4.6580004586075129E-5</v>
      </c>
    </row>
    <row r="372" spans="1:10" x14ac:dyDescent="0.25">
      <c r="A372" s="37">
        <v>370</v>
      </c>
      <c r="B372" s="4">
        <v>120</v>
      </c>
      <c r="C372" s="20">
        <f t="shared" si="25"/>
        <v>0</v>
      </c>
      <c r="F372" s="19">
        <f t="shared" si="26"/>
        <v>0</v>
      </c>
      <c r="G372">
        <v>152</v>
      </c>
      <c r="H372" s="17">
        <f t="shared" si="27"/>
        <v>0</v>
      </c>
      <c r="I372" s="17">
        <f t="shared" si="29"/>
        <v>2.8060167882994105E-4</v>
      </c>
      <c r="J372" s="16">
        <f t="shared" si="28"/>
        <v>7.8109889762944741E-8</v>
      </c>
    </row>
    <row r="373" spans="1:10" x14ac:dyDescent="0.25">
      <c r="A373" s="37">
        <v>371</v>
      </c>
      <c r="B373" s="4">
        <v>120</v>
      </c>
      <c r="C373" s="20">
        <f t="shared" si="25"/>
        <v>0</v>
      </c>
      <c r="F373" s="19">
        <f t="shared" si="26"/>
        <v>0</v>
      </c>
      <c r="G373">
        <v>151</v>
      </c>
      <c r="H373" s="17">
        <f t="shared" si="27"/>
        <v>0</v>
      </c>
      <c r="I373" s="17">
        <f t="shared" si="29"/>
        <v>2.8060167882994105E-4</v>
      </c>
      <c r="J373" s="16">
        <f t="shared" si="28"/>
        <v>7.8109889762944741E-8</v>
      </c>
    </row>
    <row r="374" spans="1:10" x14ac:dyDescent="0.25">
      <c r="A374" s="37">
        <v>372</v>
      </c>
      <c r="B374" s="4">
        <v>120</v>
      </c>
      <c r="C374" s="20">
        <f t="shared" si="25"/>
        <v>0</v>
      </c>
      <c r="F374" s="19">
        <f t="shared" si="26"/>
        <v>0</v>
      </c>
      <c r="G374">
        <v>150</v>
      </c>
      <c r="H374" s="17">
        <f t="shared" si="27"/>
        <v>0</v>
      </c>
      <c r="I374" s="17">
        <f t="shared" si="29"/>
        <v>2.8060167882994105E-4</v>
      </c>
      <c r="J374" s="16">
        <f t="shared" si="28"/>
        <v>7.8109889762944741E-8</v>
      </c>
    </row>
    <row r="375" spans="1:10" x14ac:dyDescent="0.25">
      <c r="A375" s="37">
        <v>373</v>
      </c>
      <c r="B375" s="4">
        <v>120</v>
      </c>
      <c r="C375" s="20">
        <f t="shared" si="25"/>
        <v>0</v>
      </c>
      <c r="F375" s="19">
        <f t="shared" si="26"/>
        <v>0</v>
      </c>
      <c r="G375">
        <v>149</v>
      </c>
      <c r="H375" s="17">
        <f t="shared" si="27"/>
        <v>0</v>
      </c>
      <c r="I375" s="17">
        <f t="shared" si="29"/>
        <v>2.8060167882994105E-4</v>
      </c>
      <c r="J375" s="16">
        <f t="shared" si="28"/>
        <v>7.8109889762944741E-8</v>
      </c>
    </row>
    <row r="376" spans="1:10" x14ac:dyDescent="0.25">
      <c r="A376" s="37">
        <v>374</v>
      </c>
      <c r="B376" s="4">
        <v>120</v>
      </c>
      <c r="C376" s="20">
        <f t="shared" si="25"/>
        <v>0</v>
      </c>
      <c r="F376" s="19">
        <f t="shared" si="26"/>
        <v>0</v>
      </c>
      <c r="G376">
        <v>148</v>
      </c>
      <c r="H376" s="17">
        <f t="shared" si="27"/>
        <v>0</v>
      </c>
      <c r="I376" s="17">
        <f t="shared" si="29"/>
        <v>2.8060167882994105E-4</v>
      </c>
      <c r="J376" s="16">
        <f t="shared" si="28"/>
        <v>7.8109889762944741E-8</v>
      </c>
    </row>
    <row r="377" spans="1:10" x14ac:dyDescent="0.25">
      <c r="A377" s="37">
        <v>375</v>
      </c>
      <c r="B377" s="4">
        <v>120</v>
      </c>
      <c r="C377" s="20">
        <f t="shared" si="25"/>
        <v>0</v>
      </c>
      <c r="F377" s="19">
        <f t="shared" si="26"/>
        <v>0</v>
      </c>
      <c r="G377">
        <v>147</v>
      </c>
      <c r="H377" s="17">
        <f t="shared" si="27"/>
        <v>0</v>
      </c>
      <c r="I377" s="17">
        <f t="shared" si="29"/>
        <v>2.8060167882994105E-4</v>
      </c>
      <c r="J377" s="16">
        <f t="shared" si="28"/>
        <v>7.8109889762944741E-8</v>
      </c>
    </row>
    <row r="378" spans="1:10" x14ac:dyDescent="0.25">
      <c r="A378" s="37">
        <v>376</v>
      </c>
      <c r="B378" s="4">
        <v>120</v>
      </c>
      <c r="C378" s="20">
        <f t="shared" si="25"/>
        <v>0</v>
      </c>
      <c r="F378" s="19">
        <f t="shared" si="26"/>
        <v>0</v>
      </c>
      <c r="G378">
        <v>146</v>
      </c>
      <c r="H378" s="17">
        <f t="shared" si="27"/>
        <v>0</v>
      </c>
      <c r="I378" s="17">
        <f t="shared" si="29"/>
        <v>2.8060167882994105E-4</v>
      </c>
      <c r="J378" s="16">
        <f t="shared" si="28"/>
        <v>7.8109889762944741E-8</v>
      </c>
    </row>
    <row r="379" spans="1:10" x14ac:dyDescent="0.25">
      <c r="A379" s="37">
        <v>377</v>
      </c>
      <c r="B379" s="4">
        <v>120</v>
      </c>
      <c r="C379" s="20">
        <f t="shared" si="25"/>
        <v>0</v>
      </c>
      <c r="F379" s="19">
        <f t="shared" si="26"/>
        <v>0</v>
      </c>
      <c r="G379">
        <v>145</v>
      </c>
      <c r="H379" s="17">
        <f t="shared" si="27"/>
        <v>0</v>
      </c>
      <c r="I379" s="17">
        <f t="shared" si="29"/>
        <v>2.8060167882994105E-4</v>
      </c>
      <c r="J379" s="16">
        <f t="shared" si="28"/>
        <v>7.8109889762944741E-8</v>
      </c>
    </row>
    <row r="380" spans="1:10" x14ac:dyDescent="0.25">
      <c r="A380" s="37">
        <v>378</v>
      </c>
      <c r="B380" s="4">
        <v>112</v>
      </c>
      <c r="C380" s="20">
        <f t="shared" si="25"/>
        <v>-6.8992871486951435E-2</v>
      </c>
      <c r="F380" s="19">
        <f t="shared" si="26"/>
        <v>4.760016316014996E-3</v>
      </c>
      <c r="G380">
        <v>144</v>
      </c>
      <c r="H380" s="17">
        <f t="shared" si="27"/>
        <v>2.6864657970668568E-3</v>
      </c>
      <c r="I380" s="17">
        <f t="shared" si="29"/>
        <v>2.9132653915148074E-4</v>
      </c>
      <c r="J380" s="16">
        <f t="shared" si="28"/>
        <v>1.9979584102128857E-5</v>
      </c>
    </row>
    <row r="381" spans="1:10" x14ac:dyDescent="0.25">
      <c r="A381" s="37">
        <v>379</v>
      </c>
      <c r="B381" s="4">
        <v>112</v>
      </c>
      <c r="C381" s="20">
        <f t="shared" si="25"/>
        <v>0</v>
      </c>
      <c r="F381" s="19">
        <f t="shared" si="26"/>
        <v>0</v>
      </c>
      <c r="G381">
        <v>143</v>
      </c>
      <c r="H381" s="17">
        <f t="shared" si="27"/>
        <v>0</v>
      </c>
      <c r="I381" s="17">
        <f t="shared" si="29"/>
        <v>2.9132653915148074E-4</v>
      </c>
      <c r="J381" s="16">
        <f t="shared" si="28"/>
        <v>8.419486288030494E-8</v>
      </c>
    </row>
    <row r="382" spans="1:10" x14ac:dyDescent="0.25">
      <c r="A382" s="37">
        <v>380</v>
      </c>
      <c r="B382" s="4">
        <v>112</v>
      </c>
      <c r="C382" s="20">
        <f t="shared" si="25"/>
        <v>0</v>
      </c>
      <c r="F382" s="19">
        <f t="shared" si="26"/>
        <v>0</v>
      </c>
      <c r="G382">
        <v>142</v>
      </c>
      <c r="H382" s="17">
        <f t="shared" si="27"/>
        <v>0</v>
      </c>
      <c r="I382" s="17">
        <f t="shared" si="29"/>
        <v>2.9132653915148074E-4</v>
      </c>
      <c r="J382" s="16">
        <f t="shared" si="28"/>
        <v>8.419486288030494E-8</v>
      </c>
    </row>
    <row r="383" spans="1:10" x14ac:dyDescent="0.25">
      <c r="A383" s="37">
        <v>381</v>
      </c>
      <c r="B383" s="4">
        <v>112</v>
      </c>
      <c r="C383" s="20">
        <f t="shared" si="25"/>
        <v>0</v>
      </c>
      <c r="F383" s="19">
        <f t="shared" si="26"/>
        <v>0</v>
      </c>
      <c r="G383">
        <v>141</v>
      </c>
      <c r="H383" s="17">
        <f t="shared" si="27"/>
        <v>0</v>
      </c>
      <c r="I383" s="17">
        <f t="shared" si="29"/>
        <v>2.9132653915148074E-4</v>
      </c>
      <c r="J383" s="16">
        <f t="shared" si="28"/>
        <v>8.419486288030494E-8</v>
      </c>
    </row>
    <row r="384" spans="1:10" x14ac:dyDescent="0.25">
      <c r="A384" s="37">
        <v>382</v>
      </c>
      <c r="B384" s="4">
        <v>112</v>
      </c>
      <c r="C384" s="20">
        <f t="shared" si="25"/>
        <v>0</v>
      </c>
      <c r="F384" s="19">
        <f t="shared" si="26"/>
        <v>0</v>
      </c>
      <c r="G384">
        <v>140</v>
      </c>
      <c r="H384" s="17">
        <f t="shared" si="27"/>
        <v>0</v>
      </c>
      <c r="I384" s="17">
        <f t="shared" si="29"/>
        <v>2.9132653915148074E-4</v>
      </c>
      <c r="J384" s="16">
        <f t="shared" si="28"/>
        <v>8.419486288030494E-8</v>
      </c>
    </row>
    <row r="385" spans="1:10" x14ac:dyDescent="0.25">
      <c r="A385" s="37">
        <v>383</v>
      </c>
      <c r="B385" s="4">
        <v>112</v>
      </c>
      <c r="C385" s="20">
        <f t="shared" si="25"/>
        <v>0</v>
      </c>
      <c r="F385" s="19">
        <f t="shared" si="26"/>
        <v>0</v>
      </c>
      <c r="G385">
        <v>139</v>
      </c>
      <c r="H385" s="17">
        <f t="shared" si="27"/>
        <v>0</v>
      </c>
      <c r="I385" s="17">
        <f t="shared" si="29"/>
        <v>2.9132653915148074E-4</v>
      </c>
      <c r="J385" s="16">
        <f t="shared" si="28"/>
        <v>8.419486288030494E-8</v>
      </c>
    </row>
    <row r="386" spans="1:10" x14ac:dyDescent="0.25">
      <c r="A386" s="37">
        <v>384</v>
      </c>
      <c r="B386" s="4">
        <v>108.9</v>
      </c>
      <c r="C386" s="20">
        <f t="shared" si="25"/>
        <v>-2.8068841356179656E-2</v>
      </c>
      <c r="F386" s="19">
        <f t="shared" si="26"/>
        <v>7.8785985507838139E-4</v>
      </c>
      <c r="G386">
        <v>138</v>
      </c>
      <c r="H386" s="17">
        <f t="shared" si="27"/>
        <v>4.5545488231366245E-4</v>
      </c>
      <c r="I386" s="17">
        <f t="shared" si="29"/>
        <v>2.9314479792138973E-4</v>
      </c>
      <c r="J386" s="16">
        <f t="shared" si="28"/>
        <v>2.4590227492383315E-7</v>
      </c>
    </row>
    <row r="387" spans="1:10" x14ac:dyDescent="0.25">
      <c r="A387" s="37">
        <v>385</v>
      </c>
      <c r="B387" s="4">
        <v>108.9</v>
      </c>
      <c r="C387" s="20">
        <f t="shared" si="25"/>
        <v>0</v>
      </c>
      <c r="F387" s="19">
        <f t="shared" si="26"/>
        <v>0</v>
      </c>
      <c r="G387">
        <v>137</v>
      </c>
      <c r="H387" s="17">
        <f t="shared" si="27"/>
        <v>0</v>
      </c>
      <c r="I387" s="17">
        <f t="shared" si="29"/>
        <v>2.9314479792138973E-4</v>
      </c>
      <c r="J387" s="16">
        <f t="shared" si="28"/>
        <v>8.5249114807496124E-8</v>
      </c>
    </row>
    <row r="388" spans="1:10" x14ac:dyDescent="0.25">
      <c r="A388" s="37">
        <v>386</v>
      </c>
      <c r="B388" s="4">
        <v>108</v>
      </c>
      <c r="C388" s="20">
        <f t="shared" ref="C388:C451" si="30">LN(B388/B387)</f>
        <v>-8.2988028146951786E-3</v>
      </c>
      <c r="F388" s="19">
        <f t="shared" ref="F388:F451" si="31">C388^2</f>
        <v>6.8870128157192618E-5</v>
      </c>
      <c r="G388">
        <v>136</v>
      </c>
      <c r="H388" s="17">
        <f t="shared" ref="H388:H451" si="32">F388*($E$7^(G388-1))</f>
        <v>4.0133014914491182E-5</v>
      </c>
      <c r="I388" s="17">
        <f t="shared" si="29"/>
        <v>2.9330501621998488E-4</v>
      </c>
      <c r="J388" s="16">
        <f t="shared" ref="J388:J451" si="33">(F388-($E$7*I388))^2</f>
        <v>4.9846796310411374E-8</v>
      </c>
    </row>
    <row r="389" spans="1:10" x14ac:dyDescent="0.25">
      <c r="A389" s="37">
        <v>387</v>
      </c>
      <c r="B389" s="4">
        <v>108</v>
      </c>
      <c r="C389" s="20">
        <f t="shared" si="30"/>
        <v>0</v>
      </c>
      <c r="F389" s="19">
        <f t="shared" si="31"/>
        <v>0</v>
      </c>
      <c r="G389">
        <v>135</v>
      </c>
      <c r="H389" s="17">
        <f t="shared" si="32"/>
        <v>0</v>
      </c>
      <c r="I389" s="17">
        <f t="shared" ref="I389:I452" si="34">(1-$E$7)*H389+I388</f>
        <v>2.9330501621998488E-4</v>
      </c>
      <c r="J389" s="16">
        <f t="shared" si="33"/>
        <v>8.5342326085650597E-8</v>
      </c>
    </row>
    <row r="390" spans="1:10" x14ac:dyDescent="0.25">
      <c r="A390" s="37">
        <v>388</v>
      </c>
      <c r="B390" s="4">
        <v>108</v>
      </c>
      <c r="C390" s="20">
        <f t="shared" si="30"/>
        <v>0</v>
      </c>
      <c r="F390" s="19">
        <f t="shared" si="31"/>
        <v>0</v>
      </c>
      <c r="G390">
        <v>134</v>
      </c>
      <c r="H390" s="17">
        <f t="shared" si="32"/>
        <v>0</v>
      </c>
      <c r="I390" s="17">
        <f t="shared" si="34"/>
        <v>2.9330501621998488E-4</v>
      </c>
      <c r="J390" s="16">
        <f t="shared" si="33"/>
        <v>8.5342326085650597E-8</v>
      </c>
    </row>
    <row r="391" spans="1:10" x14ac:dyDescent="0.25">
      <c r="A391" s="37">
        <v>389</v>
      </c>
      <c r="B391" s="4">
        <v>108</v>
      </c>
      <c r="C391" s="20">
        <f t="shared" si="30"/>
        <v>0</v>
      </c>
      <c r="F391" s="19">
        <f t="shared" si="31"/>
        <v>0</v>
      </c>
      <c r="G391">
        <v>133</v>
      </c>
      <c r="H391" s="17">
        <f t="shared" si="32"/>
        <v>0</v>
      </c>
      <c r="I391" s="17">
        <f t="shared" si="34"/>
        <v>2.9330501621998488E-4</v>
      </c>
      <c r="J391" s="16">
        <f t="shared" si="33"/>
        <v>8.5342326085650597E-8</v>
      </c>
    </row>
    <row r="392" spans="1:10" x14ac:dyDescent="0.25">
      <c r="A392" s="37">
        <v>390</v>
      </c>
      <c r="B392" s="4">
        <v>108</v>
      </c>
      <c r="C392" s="20">
        <f t="shared" si="30"/>
        <v>0</v>
      </c>
      <c r="F392" s="19">
        <f t="shared" si="31"/>
        <v>0</v>
      </c>
      <c r="G392">
        <v>132</v>
      </c>
      <c r="H392" s="17">
        <f t="shared" si="32"/>
        <v>0</v>
      </c>
      <c r="I392" s="17">
        <f t="shared" si="34"/>
        <v>2.9330501621998488E-4</v>
      </c>
      <c r="J392" s="16">
        <f t="shared" si="33"/>
        <v>8.5342326085650597E-8</v>
      </c>
    </row>
    <row r="393" spans="1:10" x14ac:dyDescent="0.25">
      <c r="A393" s="37">
        <v>391</v>
      </c>
      <c r="B393" s="4">
        <v>108</v>
      </c>
      <c r="C393" s="20">
        <f t="shared" si="30"/>
        <v>0</v>
      </c>
      <c r="F393" s="19">
        <f t="shared" si="31"/>
        <v>0</v>
      </c>
      <c r="G393">
        <v>131</v>
      </c>
      <c r="H393" s="17">
        <f t="shared" si="32"/>
        <v>0</v>
      </c>
      <c r="I393" s="17">
        <f t="shared" si="34"/>
        <v>2.9330501621998488E-4</v>
      </c>
      <c r="J393" s="16">
        <f t="shared" si="33"/>
        <v>8.5342326085650597E-8</v>
      </c>
    </row>
    <row r="394" spans="1:10" x14ac:dyDescent="0.25">
      <c r="A394" s="37">
        <v>392</v>
      </c>
      <c r="B394" s="4">
        <v>108</v>
      </c>
      <c r="C394" s="20">
        <f t="shared" si="30"/>
        <v>0</v>
      </c>
      <c r="F394" s="19">
        <f t="shared" si="31"/>
        <v>0</v>
      </c>
      <c r="G394">
        <v>130</v>
      </c>
      <c r="H394" s="17">
        <f t="shared" si="32"/>
        <v>0</v>
      </c>
      <c r="I394" s="17">
        <f t="shared" si="34"/>
        <v>2.9330501621998488E-4</v>
      </c>
      <c r="J394" s="16">
        <f t="shared" si="33"/>
        <v>8.5342326085650597E-8</v>
      </c>
    </row>
    <row r="395" spans="1:10" x14ac:dyDescent="0.25">
      <c r="A395" s="37">
        <v>393</v>
      </c>
      <c r="B395" s="4">
        <v>108</v>
      </c>
      <c r="C395" s="20">
        <f t="shared" si="30"/>
        <v>0</v>
      </c>
      <c r="F395" s="19">
        <f t="shared" si="31"/>
        <v>0</v>
      </c>
      <c r="G395">
        <v>129</v>
      </c>
      <c r="H395" s="17">
        <f t="shared" si="32"/>
        <v>0</v>
      </c>
      <c r="I395" s="17">
        <f t="shared" si="34"/>
        <v>2.9330501621998488E-4</v>
      </c>
      <c r="J395" s="16">
        <f t="shared" si="33"/>
        <v>8.5342326085650597E-8</v>
      </c>
    </row>
    <row r="396" spans="1:10" x14ac:dyDescent="0.25">
      <c r="A396" s="37">
        <v>394</v>
      </c>
      <c r="B396" s="4">
        <v>108</v>
      </c>
      <c r="C396" s="20">
        <f t="shared" si="30"/>
        <v>0</v>
      </c>
      <c r="F396" s="19">
        <f t="shared" si="31"/>
        <v>0</v>
      </c>
      <c r="G396">
        <v>128</v>
      </c>
      <c r="H396" s="17">
        <f t="shared" si="32"/>
        <v>0</v>
      </c>
      <c r="I396" s="17">
        <f t="shared" si="34"/>
        <v>2.9330501621998488E-4</v>
      </c>
      <c r="J396" s="16">
        <f t="shared" si="33"/>
        <v>8.5342326085650597E-8</v>
      </c>
    </row>
    <row r="397" spans="1:10" x14ac:dyDescent="0.25">
      <c r="A397" s="37">
        <v>395</v>
      </c>
      <c r="B397" s="4">
        <v>108</v>
      </c>
      <c r="C397" s="20">
        <f t="shared" si="30"/>
        <v>0</v>
      </c>
      <c r="F397" s="19">
        <f t="shared" si="31"/>
        <v>0</v>
      </c>
      <c r="G397">
        <v>127</v>
      </c>
      <c r="H397" s="17">
        <f t="shared" si="32"/>
        <v>0</v>
      </c>
      <c r="I397" s="17">
        <f t="shared" si="34"/>
        <v>2.9330501621998488E-4</v>
      </c>
      <c r="J397" s="16">
        <f t="shared" si="33"/>
        <v>8.5342326085650597E-8</v>
      </c>
    </row>
    <row r="398" spans="1:10" x14ac:dyDescent="0.25">
      <c r="A398" s="37">
        <v>396</v>
      </c>
      <c r="B398" s="4">
        <v>108</v>
      </c>
      <c r="C398" s="20">
        <f t="shared" si="30"/>
        <v>0</v>
      </c>
      <c r="F398" s="19">
        <f t="shared" si="31"/>
        <v>0</v>
      </c>
      <c r="G398">
        <v>126</v>
      </c>
      <c r="H398" s="17">
        <f t="shared" si="32"/>
        <v>0</v>
      </c>
      <c r="I398" s="17">
        <f t="shared" si="34"/>
        <v>2.9330501621998488E-4</v>
      </c>
      <c r="J398" s="16">
        <f t="shared" si="33"/>
        <v>8.5342326085650597E-8</v>
      </c>
    </row>
    <row r="399" spans="1:10" x14ac:dyDescent="0.25">
      <c r="A399" s="37">
        <v>397</v>
      </c>
      <c r="B399" s="4">
        <v>108</v>
      </c>
      <c r="C399" s="20">
        <f t="shared" si="30"/>
        <v>0</v>
      </c>
      <c r="F399" s="19">
        <f t="shared" si="31"/>
        <v>0</v>
      </c>
      <c r="G399">
        <v>125</v>
      </c>
      <c r="H399" s="17">
        <f t="shared" si="32"/>
        <v>0</v>
      </c>
      <c r="I399" s="17">
        <f t="shared" si="34"/>
        <v>2.9330501621998488E-4</v>
      </c>
      <c r="J399" s="16">
        <f t="shared" si="33"/>
        <v>8.5342326085650597E-8</v>
      </c>
    </row>
    <row r="400" spans="1:10" x14ac:dyDescent="0.25">
      <c r="A400" s="37">
        <v>398</v>
      </c>
      <c r="B400" s="4">
        <v>108</v>
      </c>
      <c r="C400" s="20">
        <f t="shared" si="30"/>
        <v>0</v>
      </c>
      <c r="F400" s="19">
        <f t="shared" si="31"/>
        <v>0</v>
      </c>
      <c r="G400">
        <v>124</v>
      </c>
      <c r="H400" s="17">
        <f t="shared" si="32"/>
        <v>0</v>
      </c>
      <c r="I400" s="17">
        <f t="shared" si="34"/>
        <v>2.9330501621998488E-4</v>
      </c>
      <c r="J400" s="16">
        <f t="shared" si="33"/>
        <v>8.5342326085650597E-8</v>
      </c>
    </row>
    <row r="401" spans="1:10" x14ac:dyDescent="0.25">
      <c r="A401" s="37">
        <v>399</v>
      </c>
      <c r="B401" s="4">
        <v>119</v>
      </c>
      <c r="C401" s="20">
        <f t="shared" si="30"/>
        <v>9.69922659873097E-2</v>
      </c>
      <c r="F401" s="19">
        <f t="shared" si="31"/>
        <v>9.4074996613530346E-3</v>
      </c>
      <c r="G401">
        <v>123</v>
      </c>
      <c r="H401" s="17">
        <f t="shared" si="32"/>
        <v>5.7746995163447182E-3</v>
      </c>
      <c r="I401" s="17">
        <f t="shared" si="34"/>
        <v>3.1635866751875802E-4</v>
      </c>
      <c r="J401" s="16">
        <f t="shared" si="33"/>
        <v>8.267180968459492E-5</v>
      </c>
    </row>
    <row r="402" spans="1:10" x14ac:dyDescent="0.25">
      <c r="A402" s="37">
        <v>400</v>
      </c>
      <c r="B402" s="4">
        <v>119</v>
      </c>
      <c r="C402" s="20">
        <f t="shared" si="30"/>
        <v>0</v>
      </c>
      <c r="F402" s="19">
        <f t="shared" si="31"/>
        <v>0</v>
      </c>
      <c r="G402">
        <v>122</v>
      </c>
      <c r="H402" s="17">
        <f t="shared" si="32"/>
        <v>0</v>
      </c>
      <c r="I402" s="17">
        <f t="shared" si="34"/>
        <v>3.1635866751875802E-4</v>
      </c>
      <c r="J402" s="16">
        <f t="shared" si="33"/>
        <v>9.9285304034058794E-8</v>
      </c>
    </row>
    <row r="403" spans="1:10" x14ac:dyDescent="0.25">
      <c r="A403" s="37">
        <v>401</v>
      </c>
      <c r="B403" s="4">
        <v>119</v>
      </c>
      <c r="C403" s="20">
        <f t="shared" si="30"/>
        <v>0</v>
      </c>
      <c r="F403" s="19">
        <f t="shared" si="31"/>
        <v>0</v>
      </c>
      <c r="G403">
        <v>121</v>
      </c>
      <c r="H403" s="17">
        <f t="shared" si="32"/>
        <v>0</v>
      </c>
      <c r="I403" s="17">
        <f t="shared" si="34"/>
        <v>3.1635866751875802E-4</v>
      </c>
      <c r="J403" s="16">
        <f t="shared" si="33"/>
        <v>9.9285304034058794E-8</v>
      </c>
    </row>
    <row r="404" spans="1:10" x14ac:dyDescent="0.25">
      <c r="A404" s="37">
        <v>402</v>
      </c>
      <c r="B404" s="4">
        <v>119</v>
      </c>
      <c r="C404" s="20">
        <f t="shared" si="30"/>
        <v>0</v>
      </c>
      <c r="F404" s="19">
        <f t="shared" si="31"/>
        <v>0</v>
      </c>
      <c r="G404">
        <v>120</v>
      </c>
      <c r="H404" s="17">
        <f t="shared" si="32"/>
        <v>0</v>
      </c>
      <c r="I404" s="17">
        <f t="shared" si="34"/>
        <v>3.1635866751875802E-4</v>
      </c>
      <c r="J404" s="16">
        <f t="shared" si="33"/>
        <v>9.9285304034058794E-8</v>
      </c>
    </row>
    <row r="405" spans="1:10" x14ac:dyDescent="0.25">
      <c r="A405" s="37">
        <v>403</v>
      </c>
      <c r="B405" s="4">
        <v>119</v>
      </c>
      <c r="C405" s="20">
        <f t="shared" si="30"/>
        <v>0</v>
      </c>
      <c r="F405" s="19">
        <f t="shared" si="31"/>
        <v>0</v>
      </c>
      <c r="G405">
        <v>119</v>
      </c>
      <c r="H405" s="17">
        <f t="shared" si="32"/>
        <v>0</v>
      </c>
      <c r="I405" s="17">
        <f t="shared" si="34"/>
        <v>3.1635866751875802E-4</v>
      </c>
      <c r="J405" s="16">
        <f t="shared" si="33"/>
        <v>9.9285304034058794E-8</v>
      </c>
    </row>
    <row r="406" spans="1:10" x14ac:dyDescent="0.25">
      <c r="A406" s="37">
        <v>404</v>
      </c>
      <c r="B406" s="4">
        <v>119</v>
      </c>
      <c r="C406" s="20">
        <f t="shared" si="30"/>
        <v>0</v>
      </c>
      <c r="F406" s="19">
        <f t="shared" si="31"/>
        <v>0</v>
      </c>
      <c r="G406">
        <v>118</v>
      </c>
      <c r="H406" s="17">
        <f t="shared" si="32"/>
        <v>0</v>
      </c>
      <c r="I406" s="17">
        <f t="shared" si="34"/>
        <v>3.1635866751875802E-4</v>
      </c>
      <c r="J406" s="16">
        <f t="shared" si="33"/>
        <v>9.9285304034058794E-8</v>
      </c>
    </row>
    <row r="407" spans="1:10" x14ac:dyDescent="0.25">
      <c r="A407" s="37">
        <v>405</v>
      </c>
      <c r="B407" s="4">
        <v>119</v>
      </c>
      <c r="C407" s="20">
        <f t="shared" si="30"/>
        <v>0</v>
      </c>
      <c r="F407" s="19">
        <f t="shared" si="31"/>
        <v>0</v>
      </c>
      <c r="G407">
        <v>117</v>
      </c>
      <c r="H407" s="17">
        <f t="shared" si="32"/>
        <v>0</v>
      </c>
      <c r="I407" s="17">
        <f t="shared" si="34"/>
        <v>3.1635866751875802E-4</v>
      </c>
      <c r="J407" s="16">
        <f t="shared" si="33"/>
        <v>9.9285304034058794E-8</v>
      </c>
    </row>
    <row r="408" spans="1:10" x14ac:dyDescent="0.25">
      <c r="A408" s="37">
        <v>406</v>
      </c>
      <c r="B408" s="4">
        <v>119</v>
      </c>
      <c r="C408" s="20">
        <f t="shared" si="30"/>
        <v>0</v>
      </c>
      <c r="F408" s="19">
        <f t="shared" si="31"/>
        <v>0</v>
      </c>
      <c r="G408">
        <v>116</v>
      </c>
      <c r="H408" s="17">
        <f t="shared" si="32"/>
        <v>0</v>
      </c>
      <c r="I408" s="17">
        <f t="shared" si="34"/>
        <v>3.1635866751875802E-4</v>
      </c>
      <c r="J408" s="16">
        <f t="shared" si="33"/>
        <v>9.9285304034058794E-8</v>
      </c>
    </row>
    <row r="409" spans="1:10" x14ac:dyDescent="0.25">
      <c r="A409" s="37">
        <v>407</v>
      </c>
      <c r="B409" s="4">
        <v>119</v>
      </c>
      <c r="C409" s="20">
        <f t="shared" si="30"/>
        <v>0</v>
      </c>
      <c r="F409" s="19">
        <f t="shared" si="31"/>
        <v>0</v>
      </c>
      <c r="G409">
        <v>115</v>
      </c>
      <c r="H409" s="17">
        <f t="shared" si="32"/>
        <v>0</v>
      </c>
      <c r="I409" s="17">
        <f t="shared" si="34"/>
        <v>3.1635866751875802E-4</v>
      </c>
      <c r="J409" s="16">
        <f t="shared" si="33"/>
        <v>9.9285304034058794E-8</v>
      </c>
    </row>
    <row r="410" spans="1:10" x14ac:dyDescent="0.25">
      <c r="A410" s="37">
        <v>408</v>
      </c>
      <c r="B410" s="4">
        <v>119</v>
      </c>
      <c r="C410" s="20">
        <f t="shared" si="30"/>
        <v>0</v>
      </c>
      <c r="F410" s="19">
        <f t="shared" si="31"/>
        <v>0</v>
      </c>
      <c r="G410">
        <v>114</v>
      </c>
      <c r="H410" s="17">
        <f t="shared" si="32"/>
        <v>0</v>
      </c>
      <c r="I410" s="17">
        <f t="shared" si="34"/>
        <v>3.1635866751875802E-4</v>
      </c>
      <c r="J410" s="16">
        <f t="shared" si="33"/>
        <v>9.9285304034058794E-8</v>
      </c>
    </row>
    <row r="411" spans="1:10" x14ac:dyDescent="0.25">
      <c r="A411" s="37">
        <v>409</v>
      </c>
      <c r="B411" s="4">
        <v>119</v>
      </c>
      <c r="C411" s="20">
        <f t="shared" si="30"/>
        <v>0</v>
      </c>
      <c r="F411" s="19">
        <f t="shared" si="31"/>
        <v>0</v>
      </c>
      <c r="G411">
        <v>113</v>
      </c>
      <c r="H411" s="17">
        <f t="shared" si="32"/>
        <v>0</v>
      </c>
      <c r="I411" s="17">
        <f t="shared" si="34"/>
        <v>3.1635866751875802E-4</v>
      </c>
      <c r="J411" s="16">
        <f t="shared" si="33"/>
        <v>9.9285304034058794E-8</v>
      </c>
    </row>
    <row r="412" spans="1:10" x14ac:dyDescent="0.25">
      <c r="A412" s="37">
        <v>410</v>
      </c>
      <c r="B412" s="4">
        <v>119</v>
      </c>
      <c r="C412" s="20">
        <f t="shared" si="30"/>
        <v>0</v>
      </c>
      <c r="F412" s="19">
        <f t="shared" si="31"/>
        <v>0</v>
      </c>
      <c r="G412">
        <v>112</v>
      </c>
      <c r="H412" s="17">
        <f t="shared" si="32"/>
        <v>0</v>
      </c>
      <c r="I412" s="17">
        <f t="shared" si="34"/>
        <v>3.1635866751875802E-4</v>
      </c>
      <c r="J412" s="16">
        <f t="shared" si="33"/>
        <v>9.9285304034058794E-8</v>
      </c>
    </row>
    <row r="413" spans="1:10" x14ac:dyDescent="0.25">
      <c r="A413" s="37">
        <v>411</v>
      </c>
      <c r="B413" s="4">
        <v>119</v>
      </c>
      <c r="C413" s="20">
        <f t="shared" si="30"/>
        <v>0</v>
      </c>
      <c r="F413" s="19">
        <f t="shared" si="31"/>
        <v>0</v>
      </c>
      <c r="G413">
        <v>111</v>
      </c>
      <c r="H413" s="17">
        <f t="shared" si="32"/>
        <v>0</v>
      </c>
      <c r="I413" s="17">
        <f t="shared" si="34"/>
        <v>3.1635866751875802E-4</v>
      </c>
      <c r="J413" s="16">
        <f t="shared" si="33"/>
        <v>9.9285304034058794E-8</v>
      </c>
    </row>
    <row r="414" spans="1:10" x14ac:dyDescent="0.25">
      <c r="A414" s="37">
        <v>412</v>
      </c>
      <c r="B414" s="4">
        <v>119</v>
      </c>
      <c r="C414" s="20">
        <f t="shared" si="30"/>
        <v>0</v>
      </c>
      <c r="F414" s="19">
        <f t="shared" si="31"/>
        <v>0</v>
      </c>
      <c r="G414">
        <v>110</v>
      </c>
      <c r="H414" s="17">
        <f t="shared" si="32"/>
        <v>0</v>
      </c>
      <c r="I414" s="17">
        <f t="shared" si="34"/>
        <v>3.1635866751875802E-4</v>
      </c>
      <c r="J414" s="16">
        <f t="shared" si="33"/>
        <v>9.9285304034058794E-8</v>
      </c>
    </row>
    <row r="415" spans="1:10" x14ac:dyDescent="0.25">
      <c r="A415" s="37">
        <v>413</v>
      </c>
      <c r="B415" s="4">
        <v>119</v>
      </c>
      <c r="C415" s="20">
        <f t="shared" si="30"/>
        <v>0</v>
      </c>
      <c r="F415" s="19">
        <f t="shared" si="31"/>
        <v>0</v>
      </c>
      <c r="G415">
        <v>109</v>
      </c>
      <c r="H415" s="17">
        <f t="shared" si="32"/>
        <v>0</v>
      </c>
      <c r="I415" s="17">
        <f t="shared" si="34"/>
        <v>3.1635866751875802E-4</v>
      </c>
      <c r="J415" s="16">
        <f t="shared" si="33"/>
        <v>9.9285304034058794E-8</v>
      </c>
    </row>
    <row r="416" spans="1:10" x14ac:dyDescent="0.25">
      <c r="A416" s="37">
        <v>414</v>
      </c>
      <c r="B416" s="4">
        <v>119</v>
      </c>
      <c r="C416" s="20">
        <f t="shared" si="30"/>
        <v>0</v>
      </c>
      <c r="F416" s="19">
        <f t="shared" si="31"/>
        <v>0</v>
      </c>
      <c r="G416">
        <v>108</v>
      </c>
      <c r="H416" s="17">
        <f t="shared" si="32"/>
        <v>0</v>
      </c>
      <c r="I416" s="17">
        <f t="shared" si="34"/>
        <v>3.1635866751875802E-4</v>
      </c>
      <c r="J416" s="16">
        <f t="shared" si="33"/>
        <v>9.9285304034058794E-8</v>
      </c>
    </row>
    <row r="417" spans="1:10" x14ac:dyDescent="0.25">
      <c r="A417" s="37">
        <v>415</v>
      </c>
      <c r="B417" s="4">
        <v>119</v>
      </c>
      <c r="C417" s="20">
        <f t="shared" si="30"/>
        <v>0</v>
      </c>
      <c r="F417" s="19">
        <f t="shared" si="31"/>
        <v>0</v>
      </c>
      <c r="G417">
        <v>107</v>
      </c>
      <c r="H417" s="17">
        <f t="shared" si="32"/>
        <v>0</v>
      </c>
      <c r="I417" s="17">
        <f t="shared" si="34"/>
        <v>3.1635866751875802E-4</v>
      </c>
      <c r="J417" s="16">
        <f t="shared" si="33"/>
        <v>9.9285304034058794E-8</v>
      </c>
    </row>
    <row r="418" spans="1:10" x14ac:dyDescent="0.25">
      <c r="A418" s="37">
        <v>416</v>
      </c>
      <c r="B418" s="4">
        <v>119</v>
      </c>
      <c r="C418" s="20">
        <f t="shared" si="30"/>
        <v>0</v>
      </c>
      <c r="F418" s="19">
        <f t="shared" si="31"/>
        <v>0</v>
      </c>
      <c r="G418">
        <v>106</v>
      </c>
      <c r="H418" s="17">
        <f t="shared" si="32"/>
        <v>0</v>
      </c>
      <c r="I418" s="17">
        <f t="shared" si="34"/>
        <v>3.1635866751875802E-4</v>
      </c>
      <c r="J418" s="16">
        <f t="shared" si="33"/>
        <v>9.9285304034058794E-8</v>
      </c>
    </row>
    <row r="419" spans="1:10" x14ac:dyDescent="0.25">
      <c r="A419" s="37">
        <v>417</v>
      </c>
      <c r="B419" s="4">
        <v>119</v>
      </c>
      <c r="C419" s="20">
        <f t="shared" si="30"/>
        <v>0</v>
      </c>
      <c r="F419" s="19">
        <f t="shared" si="31"/>
        <v>0</v>
      </c>
      <c r="G419">
        <v>105</v>
      </c>
      <c r="H419" s="17">
        <f t="shared" si="32"/>
        <v>0</v>
      </c>
      <c r="I419" s="17">
        <f t="shared" si="34"/>
        <v>3.1635866751875802E-4</v>
      </c>
      <c r="J419" s="16">
        <f t="shared" si="33"/>
        <v>9.9285304034058794E-8</v>
      </c>
    </row>
    <row r="420" spans="1:10" x14ac:dyDescent="0.25">
      <c r="A420" s="37">
        <v>418</v>
      </c>
      <c r="B420" s="4">
        <v>119</v>
      </c>
      <c r="C420" s="20">
        <f t="shared" si="30"/>
        <v>0</v>
      </c>
      <c r="F420" s="19">
        <f t="shared" si="31"/>
        <v>0</v>
      </c>
      <c r="G420">
        <v>104</v>
      </c>
      <c r="H420" s="17">
        <f t="shared" si="32"/>
        <v>0</v>
      </c>
      <c r="I420" s="17">
        <f t="shared" si="34"/>
        <v>3.1635866751875802E-4</v>
      </c>
      <c r="J420" s="16">
        <f t="shared" si="33"/>
        <v>9.9285304034058794E-8</v>
      </c>
    </row>
    <row r="421" spans="1:10" x14ac:dyDescent="0.25">
      <c r="A421" s="37">
        <v>419</v>
      </c>
      <c r="B421" s="4">
        <v>119</v>
      </c>
      <c r="C421" s="20">
        <f t="shared" si="30"/>
        <v>0</v>
      </c>
      <c r="F421" s="19">
        <f t="shared" si="31"/>
        <v>0</v>
      </c>
      <c r="G421">
        <v>103</v>
      </c>
      <c r="H421" s="17">
        <f t="shared" si="32"/>
        <v>0</v>
      </c>
      <c r="I421" s="17">
        <f t="shared" si="34"/>
        <v>3.1635866751875802E-4</v>
      </c>
      <c r="J421" s="16">
        <f t="shared" si="33"/>
        <v>9.9285304034058794E-8</v>
      </c>
    </row>
    <row r="422" spans="1:10" x14ac:dyDescent="0.25">
      <c r="A422" s="37">
        <v>420</v>
      </c>
      <c r="B422" s="4">
        <v>119</v>
      </c>
      <c r="C422" s="20">
        <f t="shared" si="30"/>
        <v>0</v>
      </c>
      <c r="F422" s="19">
        <f t="shared" si="31"/>
        <v>0</v>
      </c>
      <c r="G422">
        <v>102</v>
      </c>
      <c r="H422" s="17">
        <f t="shared" si="32"/>
        <v>0</v>
      </c>
      <c r="I422" s="17">
        <f t="shared" si="34"/>
        <v>3.1635866751875802E-4</v>
      </c>
      <c r="J422" s="16">
        <f t="shared" si="33"/>
        <v>9.9285304034058794E-8</v>
      </c>
    </row>
    <row r="423" spans="1:10" x14ac:dyDescent="0.25">
      <c r="A423" s="37">
        <v>421</v>
      </c>
      <c r="B423" s="4">
        <v>119</v>
      </c>
      <c r="C423" s="20">
        <f t="shared" si="30"/>
        <v>0</v>
      </c>
      <c r="F423" s="19">
        <f t="shared" si="31"/>
        <v>0</v>
      </c>
      <c r="G423">
        <v>101</v>
      </c>
      <c r="H423" s="17">
        <f t="shared" si="32"/>
        <v>0</v>
      </c>
      <c r="I423" s="17">
        <f t="shared" si="34"/>
        <v>3.1635866751875802E-4</v>
      </c>
      <c r="J423" s="16">
        <f t="shared" si="33"/>
        <v>9.9285304034058794E-8</v>
      </c>
    </row>
    <row r="424" spans="1:10" x14ac:dyDescent="0.25">
      <c r="A424" s="37">
        <v>422</v>
      </c>
      <c r="B424" s="4">
        <v>119</v>
      </c>
      <c r="C424" s="20">
        <f t="shared" si="30"/>
        <v>0</v>
      </c>
      <c r="F424" s="19">
        <f t="shared" si="31"/>
        <v>0</v>
      </c>
      <c r="G424">
        <v>100</v>
      </c>
      <c r="H424" s="17">
        <f t="shared" si="32"/>
        <v>0</v>
      </c>
      <c r="I424" s="17">
        <f t="shared" si="34"/>
        <v>3.1635866751875802E-4</v>
      </c>
      <c r="J424" s="16">
        <f t="shared" si="33"/>
        <v>9.9285304034058794E-8</v>
      </c>
    </row>
    <row r="425" spans="1:10" x14ac:dyDescent="0.25">
      <c r="A425" s="37">
        <v>423</v>
      </c>
      <c r="B425" s="4">
        <v>119</v>
      </c>
      <c r="C425" s="20">
        <f t="shared" si="30"/>
        <v>0</v>
      </c>
      <c r="F425" s="19">
        <f t="shared" si="31"/>
        <v>0</v>
      </c>
      <c r="G425">
        <v>99</v>
      </c>
      <c r="H425" s="17">
        <f t="shared" si="32"/>
        <v>0</v>
      </c>
      <c r="I425" s="17">
        <f t="shared" si="34"/>
        <v>3.1635866751875802E-4</v>
      </c>
      <c r="J425" s="16">
        <f t="shared" si="33"/>
        <v>9.9285304034058794E-8</v>
      </c>
    </row>
    <row r="426" spans="1:10" x14ac:dyDescent="0.25">
      <c r="A426" s="37">
        <v>424</v>
      </c>
      <c r="B426" s="4">
        <v>119</v>
      </c>
      <c r="C426" s="20">
        <f t="shared" si="30"/>
        <v>0</v>
      </c>
      <c r="F426" s="19">
        <f t="shared" si="31"/>
        <v>0</v>
      </c>
      <c r="G426">
        <v>98</v>
      </c>
      <c r="H426" s="17">
        <f t="shared" si="32"/>
        <v>0</v>
      </c>
      <c r="I426" s="17">
        <f t="shared" si="34"/>
        <v>3.1635866751875802E-4</v>
      </c>
      <c r="J426" s="16">
        <f t="shared" si="33"/>
        <v>9.9285304034058794E-8</v>
      </c>
    </row>
    <row r="427" spans="1:10" x14ac:dyDescent="0.25">
      <c r="A427" s="37">
        <v>425</v>
      </c>
      <c r="B427" s="4">
        <v>119</v>
      </c>
      <c r="C427" s="20">
        <f t="shared" si="30"/>
        <v>0</v>
      </c>
      <c r="F427" s="19">
        <f t="shared" si="31"/>
        <v>0</v>
      </c>
      <c r="G427">
        <v>97</v>
      </c>
      <c r="H427" s="17">
        <f t="shared" si="32"/>
        <v>0</v>
      </c>
      <c r="I427" s="17">
        <f t="shared" si="34"/>
        <v>3.1635866751875802E-4</v>
      </c>
      <c r="J427" s="16">
        <f t="shared" si="33"/>
        <v>9.9285304034058794E-8</v>
      </c>
    </row>
    <row r="428" spans="1:10" x14ac:dyDescent="0.25">
      <c r="A428" s="37">
        <v>426</v>
      </c>
      <c r="B428" s="4">
        <v>119</v>
      </c>
      <c r="C428" s="20">
        <f t="shared" si="30"/>
        <v>0</v>
      </c>
      <c r="F428" s="19">
        <f t="shared" si="31"/>
        <v>0</v>
      </c>
      <c r="G428">
        <v>96</v>
      </c>
      <c r="H428" s="17">
        <f t="shared" si="32"/>
        <v>0</v>
      </c>
      <c r="I428" s="17">
        <f t="shared" si="34"/>
        <v>3.1635866751875802E-4</v>
      </c>
      <c r="J428" s="16">
        <f t="shared" si="33"/>
        <v>9.9285304034058794E-8</v>
      </c>
    </row>
    <row r="429" spans="1:10" x14ac:dyDescent="0.25">
      <c r="A429" s="37">
        <v>427</v>
      </c>
      <c r="B429" s="4">
        <v>119</v>
      </c>
      <c r="C429" s="20">
        <f t="shared" si="30"/>
        <v>0</v>
      </c>
      <c r="F429" s="19">
        <f t="shared" si="31"/>
        <v>0</v>
      </c>
      <c r="G429">
        <v>95</v>
      </c>
      <c r="H429" s="17">
        <f t="shared" si="32"/>
        <v>0</v>
      </c>
      <c r="I429" s="17">
        <f t="shared" si="34"/>
        <v>3.1635866751875802E-4</v>
      </c>
      <c r="J429" s="16">
        <f t="shared" si="33"/>
        <v>9.9285304034058794E-8</v>
      </c>
    </row>
    <row r="430" spans="1:10" x14ac:dyDescent="0.25">
      <c r="A430" s="37">
        <v>428</v>
      </c>
      <c r="B430" s="4">
        <v>119</v>
      </c>
      <c r="C430" s="20">
        <f t="shared" si="30"/>
        <v>0</v>
      </c>
      <c r="F430" s="19">
        <f t="shared" si="31"/>
        <v>0</v>
      </c>
      <c r="G430">
        <v>94</v>
      </c>
      <c r="H430" s="17">
        <f t="shared" si="32"/>
        <v>0</v>
      </c>
      <c r="I430" s="17">
        <f t="shared" si="34"/>
        <v>3.1635866751875802E-4</v>
      </c>
      <c r="J430" s="16">
        <f t="shared" si="33"/>
        <v>9.9285304034058794E-8</v>
      </c>
    </row>
    <row r="431" spans="1:10" x14ac:dyDescent="0.25">
      <c r="A431" s="37">
        <v>429</v>
      </c>
      <c r="B431" s="4">
        <v>119</v>
      </c>
      <c r="C431" s="20">
        <f t="shared" si="30"/>
        <v>0</v>
      </c>
      <c r="F431" s="19">
        <f t="shared" si="31"/>
        <v>0</v>
      </c>
      <c r="G431">
        <v>93</v>
      </c>
      <c r="H431" s="17">
        <f t="shared" si="32"/>
        <v>0</v>
      </c>
      <c r="I431" s="17">
        <f t="shared" si="34"/>
        <v>3.1635866751875802E-4</v>
      </c>
      <c r="J431" s="16">
        <f t="shared" si="33"/>
        <v>9.9285304034058794E-8</v>
      </c>
    </row>
    <row r="432" spans="1:10" x14ac:dyDescent="0.25">
      <c r="A432" s="37">
        <v>430</v>
      </c>
      <c r="B432" s="4">
        <v>119</v>
      </c>
      <c r="C432" s="20">
        <f t="shared" si="30"/>
        <v>0</v>
      </c>
      <c r="F432" s="19">
        <f t="shared" si="31"/>
        <v>0</v>
      </c>
      <c r="G432">
        <v>92</v>
      </c>
      <c r="H432" s="17">
        <f t="shared" si="32"/>
        <v>0</v>
      </c>
      <c r="I432" s="17">
        <f t="shared" si="34"/>
        <v>3.1635866751875802E-4</v>
      </c>
      <c r="J432" s="16">
        <f t="shared" si="33"/>
        <v>9.9285304034058794E-8</v>
      </c>
    </row>
    <row r="433" spans="1:10" x14ac:dyDescent="0.25">
      <c r="A433" s="37">
        <v>431</v>
      </c>
      <c r="B433" s="4">
        <v>119</v>
      </c>
      <c r="C433" s="20">
        <f t="shared" si="30"/>
        <v>0</v>
      </c>
      <c r="F433" s="19">
        <f t="shared" si="31"/>
        <v>0</v>
      </c>
      <c r="G433">
        <v>91</v>
      </c>
      <c r="H433" s="17">
        <f t="shared" si="32"/>
        <v>0</v>
      </c>
      <c r="I433" s="17">
        <f t="shared" si="34"/>
        <v>3.1635866751875802E-4</v>
      </c>
      <c r="J433" s="16">
        <f t="shared" si="33"/>
        <v>9.9285304034058794E-8</v>
      </c>
    </row>
    <row r="434" spans="1:10" x14ac:dyDescent="0.25">
      <c r="A434" s="37">
        <v>432</v>
      </c>
      <c r="B434" s="4">
        <v>119</v>
      </c>
      <c r="C434" s="20">
        <f t="shared" si="30"/>
        <v>0</v>
      </c>
      <c r="F434" s="19">
        <f t="shared" si="31"/>
        <v>0</v>
      </c>
      <c r="G434">
        <v>90</v>
      </c>
      <c r="H434" s="17">
        <f t="shared" si="32"/>
        <v>0</v>
      </c>
      <c r="I434" s="17">
        <f t="shared" si="34"/>
        <v>3.1635866751875802E-4</v>
      </c>
      <c r="J434" s="16">
        <f t="shared" si="33"/>
        <v>9.9285304034058794E-8</v>
      </c>
    </row>
    <row r="435" spans="1:10" x14ac:dyDescent="0.25">
      <c r="A435" s="37">
        <v>433</v>
      </c>
      <c r="B435" s="4">
        <v>119</v>
      </c>
      <c r="C435" s="20">
        <f t="shared" si="30"/>
        <v>0</v>
      </c>
      <c r="F435" s="19">
        <f t="shared" si="31"/>
        <v>0</v>
      </c>
      <c r="G435">
        <v>89</v>
      </c>
      <c r="H435" s="17">
        <f t="shared" si="32"/>
        <v>0</v>
      </c>
      <c r="I435" s="17">
        <f t="shared" si="34"/>
        <v>3.1635866751875802E-4</v>
      </c>
      <c r="J435" s="16">
        <f t="shared" si="33"/>
        <v>9.9285304034058794E-8</v>
      </c>
    </row>
    <row r="436" spans="1:10" x14ac:dyDescent="0.25">
      <c r="A436" s="37">
        <v>434</v>
      </c>
      <c r="B436" s="4">
        <v>119</v>
      </c>
      <c r="C436" s="20">
        <f t="shared" si="30"/>
        <v>0</v>
      </c>
      <c r="F436" s="19">
        <f t="shared" si="31"/>
        <v>0</v>
      </c>
      <c r="G436">
        <v>88</v>
      </c>
      <c r="H436" s="17">
        <f t="shared" si="32"/>
        <v>0</v>
      </c>
      <c r="I436" s="17">
        <f t="shared" si="34"/>
        <v>3.1635866751875802E-4</v>
      </c>
      <c r="J436" s="16">
        <f t="shared" si="33"/>
        <v>9.9285304034058794E-8</v>
      </c>
    </row>
    <row r="437" spans="1:10" x14ac:dyDescent="0.25">
      <c r="A437" s="37">
        <v>435</v>
      </c>
      <c r="B437" s="4">
        <v>119</v>
      </c>
      <c r="C437" s="20">
        <f t="shared" si="30"/>
        <v>0</v>
      </c>
      <c r="F437" s="19">
        <f t="shared" si="31"/>
        <v>0</v>
      </c>
      <c r="G437">
        <v>87</v>
      </c>
      <c r="H437" s="17">
        <f t="shared" si="32"/>
        <v>0</v>
      </c>
      <c r="I437" s="17">
        <f t="shared" si="34"/>
        <v>3.1635866751875802E-4</v>
      </c>
      <c r="J437" s="16">
        <f t="shared" si="33"/>
        <v>9.9285304034058794E-8</v>
      </c>
    </row>
    <row r="438" spans="1:10" x14ac:dyDescent="0.25">
      <c r="A438" s="37">
        <v>436</v>
      </c>
      <c r="B438" s="4">
        <v>119</v>
      </c>
      <c r="C438" s="20">
        <f t="shared" si="30"/>
        <v>0</v>
      </c>
      <c r="F438" s="19">
        <f t="shared" si="31"/>
        <v>0</v>
      </c>
      <c r="G438">
        <v>86</v>
      </c>
      <c r="H438" s="17">
        <f t="shared" si="32"/>
        <v>0</v>
      </c>
      <c r="I438" s="17">
        <f t="shared" si="34"/>
        <v>3.1635866751875802E-4</v>
      </c>
      <c r="J438" s="16">
        <f t="shared" si="33"/>
        <v>9.9285304034058794E-8</v>
      </c>
    </row>
    <row r="439" spans="1:10" x14ac:dyDescent="0.25">
      <c r="A439" s="37">
        <v>437</v>
      </c>
      <c r="B439" s="4">
        <v>119</v>
      </c>
      <c r="C439" s="20">
        <f t="shared" si="30"/>
        <v>0</v>
      </c>
      <c r="F439" s="19">
        <f t="shared" si="31"/>
        <v>0</v>
      </c>
      <c r="G439">
        <v>85</v>
      </c>
      <c r="H439" s="17">
        <f t="shared" si="32"/>
        <v>0</v>
      </c>
      <c r="I439" s="17">
        <f t="shared" si="34"/>
        <v>3.1635866751875802E-4</v>
      </c>
      <c r="J439" s="16">
        <f t="shared" si="33"/>
        <v>9.9285304034058794E-8</v>
      </c>
    </row>
    <row r="440" spans="1:10" x14ac:dyDescent="0.25">
      <c r="A440" s="37">
        <v>438</v>
      </c>
      <c r="B440" s="4">
        <v>111.1</v>
      </c>
      <c r="C440" s="20">
        <f t="shared" si="30"/>
        <v>-6.8692796465945172E-2</v>
      </c>
      <c r="F440" s="19">
        <f t="shared" si="31"/>
        <v>4.7187002863117696E-3</v>
      </c>
      <c r="G440">
        <v>84</v>
      </c>
      <c r="H440" s="17">
        <f t="shared" si="32"/>
        <v>3.3855593026462286E-3</v>
      </c>
      <c r="I440" s="17">
        <f t="shared" si="34"/>
        <v>3.2987443632951816E-4</v>
      </c>
      <c r="J440" s="16">
        <f t="shared" si="33"/>
        <v>1.9273353530093577E-5</v>
      </c>
    </row>
    <row r="441" spans="1:10" x14ac:dyDescent="0.25">
      <c r="A441" s="37">
        <v>439</v>
      </c>
      <c r="B441" s="4">
        <v>120</v>
      </c>
      <c r="C441" s="20">
        <f t="shared" si="30"/>
        <v>7.7061046136461669E-2</v>
      </c>
      <c r="F441" s="19">
        <f t="shared" si="31"/>
        <v>5.9384048316458741E-3</v>
      </c>
      <c r="G441">
        <v>83</v>
      </c>
      <c r="H441" s="17">
        <f t="shared" si="32"/>
        <v>4.2777469023119914E-3</v>
      </c>
      <c r="I441" s="17">
        <f t="shared" si="34"/>
        <v>3.4695198039067318E-4</v>
      </c>
      <c r="J441" s="16">
        <f t="shared" si="33"/>
        <v>3.1279836298005195E-5</v>
      </c>
    </row>
    <row r="442" spans="1:10" x14ac:dyDescent="0.25">
      <c r="A442" s="37">
        <v>440</v>
      </c>
      <c r="B442" s="4">
        <v>120</v>
      </c>
      <c r="C442" s="20">
        <f t="shared" si="30"/>
        <v>0</v>
      </c>
      <c r="F442" s="19">
        <f t="shared" si="31"/>
        <v>0</v>
      </c>
      <c r="G442">
        <v>82</v>
      </c>
      <c r="H442" s="17">
        <f t="shared" si="32"/>
        <v>0</v>
      </c>
      <c r="I442" s="17">
        <f t="shared" si="34"/>
        <v>3.4695198039067318E-4</v>
      </c>
      <c r="J442" s="16">
        <f t="shared" si="33"/>
        <v>1.1941647197380731E-7</v>
      </c>
    </row>
    <row r="443" spans="1:10" x14ac:dyDescent="0.25">
      <c r="A443" s="37">
        <v>441</v>
      </c>
      <c r="B443" s="4">
        <v>120</v>
      </c>
      <c r="C443" s="20">
        <f t="shared" si="30"/>
        <v>0</v>
      </c>
      <c r="F443" s="19">
        <f t="shared" si="31"/>
        <v>0</v>
      </c>
      <c r="G443">
        <v>81</v>
      </c>
      <c r="H443" s="17">
        <f t="shared" si="32"/>
        <v>0</v>
      </c>
      <c r="I443" s="17">
        <f t="shared" si="34"/>
        <v>3.4695198039067318E-4</v>
      </c>
      <c r="J443" s="16">
        <f t="shared" si="33"/>
        <v>1.1941647197380731E-7</v>
      </c>
    </row>
    <row r="444" spans="1:10" x14ac:dyDescent="0.25">
      <c r="A444" s="37">
        <v>442</v>
      </c>
      <c r="B444" s="4">
        <v>120</v>
      </c>
      <c r="C444" s="20">
        <f t="shared" si="30"/>
        <v>0</v>
      </c>
      <c r="F444" s="19">
        <f t="shared" si="31"/>
        <v>0</v>
      </c>
      <c r="G444">
        <v>80</v>
      </c>
      <c r="H444" s="17">
        <f t="shared" si="32"/>
        <v>0</v>
      </c>
      <c r="I444" s="17">
        <f t="shared" si="34"/>
        <v>3.4695198039067318E-4</v>
      </c>
      <c r="J444" s="16">
        <f t="shared" si="33"/>
        <v>1.1941647197380731E-7</v>
      </c>
    </row>
    <row r="445" spans="1:10" x14ac:dyDescent="0.25">
      <c r="A445" s="37">
        <v>443</v>
      </c>
      <c r="B445" s="4">
        <v>120</v>
      </c>
      <c r="C445" s="20">
        <f t="shared" si="30"/>
        <v>0</v>
      </c>
      <c r="F445" s="19">
        <f t="shared" si="31"/>
        <v>0</v>
      </c>
      <c r="G445">
        <v>79</v>
      </c>
      <c r="H445" s="17">
        <f t="shared" si="32"/>
        <v>0</v>
      </c>
      <c r="I445" s="17">
        <f t="shared" si="34"/>
        <v>3.4695198039067318E-4</v>
      </c>
      <c r="J445" s="16">
        <f t="shared" si="33"/>
        <v>1.1941647197380731E-7</v>
      </c>
    </row>
    <row r="446" spans="1:10" x14ac:dyDescent="0.25">
      <c r="A446" s="37">
        <v>444</v>
      </c>
      <c r="B446" s="4">
        <v>116</v>
      </c>
      <c r="C446" s="20">
        <f t="shared" si="30"/>
        <v>-3.3901551675681339E-2</v>
      </c>
      <c r="F446" s="19">
        <f t="shared" si="31"/>
        <v>1.1493152060188922E-3</v>
      </c>
      <c r="G446">
        <v>78</v>
      </c>
      <c r="H446" s="17">
        <f t="shared" si="32"/>
        <v>8.4463816353655874E-4</v>
      </c>
      <c r="I446" s="17">
        <f t="shared" si="34"/>
        <v>3.5032392963940803E-4</v>
      </c>
      <c r="J446" s="16">
        <f t="shared" si="33"/>
        <v>6.4062388517877084E-7</v>
      </c>
    </row>
    <row r="447" spans="1:10" x14ac:dyDescent="0.25">
      <c r="A447" s="37">
        <v>445</v>
      </c>
      <c r="B447" s="4">
        <v>116</v>
      </c>
      <c r="C447" s="20">
        <f t="shared" si="30"/>
        <v>0</v>
      </c>
      <c r="F447" s="19">
        <f t="shared" si="31"/>
        <v>0</v>
      </c>
      <c r="G447">
        <v>77</v>
      </c>
      <c r="H447" s="17">
        <f t="shared" si="32"/>
        <v>0</v>
      </c>
      <c r="I447" s="17">
        <f t="shared" si="34"/>
        <v>3.5032392963940803E-4</v>
      </c>
      <c r="J447" s="16">
        <f t="shared" si="33"/>
        <v>1.2174891575807056E-7</v>
      </c>
    </row>
    <row r="448" spans="1:10" x14ac:dyDescent="0.25">
      <c r="A448" s="37">
        <v>446</v>
      </c>
      <c r="B448" s="4">
        <v>116</v>
      </c>
      <c r="C448" s="20">
        <f t="shared" si="30"/>
        <v>0</v>
      </c>
      <c r="F448" s="19">
        <f t="shared" si="31"/>
        <v>0</v>
      </c>
      <c r="G448">
        <v>76</v>
      </c>
      <c r="H448" s="17">
        <f t="shared" si="32"/>
        <v>0</v>
      </c>
      <c r="I448" s="17">
        <f t="shared" si="34"/>
        <v>3.5032392963940803E-4</v>
      </c>
      <c r="J448" s="16">
        <f t="shared" si="33"/>
        <v>1.2174891575807056E-7</v>
      </c>
    </row>
    <row r="449" spans="1:10" x14ac:dyDescent="0.25">
      <c r="A449" s="37">
        <v>447</v>
      </c>
      <c r="B449" s="4">
        <v>116</v>
      </c>
      <c r="C449" s="20">
        <f t="shared" si="30"/>
        <v>0</v>
      </c>
      <c r="F449" s="19">
        <f t="shared" si="31"/>
        <v>0</v>
      </c>
      <c r="G449">
        <v>75</v>
      </c>
      <c r="H449" s="17">
        <f t="shared" si="32"/>
        <v>0</v>
      </c>
      <c r="I449" s="17">
        <f t="shared" si="34"/>
        <v>3.5032392963940803E-4</v>
      </c>
      <c r="J449" s="16">
        <f t="shared" si="33"/>
        <v>1.2174891575807056E-7</v>
      </c>
    </row>
    <row r="450" spans="1:10" x14ac:dyDescent="0.25">
      <c r="A450" s="37">
        <v>448</v>
      </c>
      <c r="B450" s="4">
        <v>116</v>
      </c>
      <c r="C450" s="20">
        <f t="shared" si="30"/>
        <v>0</v>
      </c>
      <c r="F450" s="19">
        <f t="shared" si="31"/>
        <v>0</v>
      </c>
      <c r="G450">
        <v>74</v>
      </c>
      <c r="H450" s="17">
        <f t="shared" si="32"/>
        <v>0</v>
      </c>
      <c r="I450" s="17">
        <f t="shared" si="34"/>
        <v>3.5032392963940803E-4</v>
      </c>
      <c r="J450" s="16">
        <f t="shared" si="33"/>
        <v>1.2174891575807056E-7</v>
      </c>
    </row>
    <row r="451" spans="1:10" x14ac:dyDescent="0.25">
      <c r="A451" s="37">
        <v>449</v>
      </c>
      <c r="B451" s="4">
        <v>116</v>
      </c>
      <c r="C451" s="20">
        <f t="shared" si="30"/>
        <v>0</v>
      </c>
      <c r="F451" s="19">
        <f t="shared" si="31"/>
        <v>0</v>
      </c>
      <c r="G451">
        <v>73</v>
      </c>
      <c r="H451" s="17">
        <f t="shared" si="32"/>
        <v>0</v>
      </c>
      <c r="I451" s="17">
        <f t="shared" si="34"/>
        <v>3.5032392963940803E-4</v>
      </c>
      <c r="J451" s="16">
        <f t="shared" si="33"/>
        <v>1.2174891575807056E-7</v>
      </c>
    </row>
    <row r="452" spans="1:10" x14ac:dyDescent="0.25">
      <c r="A452" s="37">
        <v>450</v>
      </c>
      <c r="B452" s="4">
        <v>116</v>
      </c>
      <c r="C452" s="20">
        <f t="shared" ref="C452:C515" si="35">LN(B452/B451)</f>
        <v>0</v>
      </c>
      <c r="F452" s="19">
        <f t="shared" ref="F452:F515" si="36">C452^2</f>
        <v>0</v>
      </c>
      <c r="G452">
        <v>72</v>
      </c>
      <c r="H452" s="17">
        <f t="shared" ref="H452:H515" si="37">F452*($E$7^(G452-1))</f>
        <v>0</v>
      </c>
      <c r="I452" s="17">
        <f t="shared" si="34"/>
        <v>3.5032392963940803E-4</v>
      </c>
      <c r="J452" s="16">
        <f t="shared" ref="J452:J515" si="38">(F452-($E$7*I452))^2</f>
        <v>1.2174891575807056E-7</v>
      </c>
    </row>
    <row r="453" spans="1:10" x14ac:dyDescent="0.25">
      <c r="A453" s="37">
        <v>451</v>
      </c>
      <c r="B453" s="4">
        <v>116</v>
      </c>
      <c r="C453" s="20">
        <f t="shared" si="35"/>
        <v>0</v>
      </c>
      <c r="F453" s="19">
        <f t="shared" si="36"/>
        <v>0</v>
      </c>
      <c r="G453">
        <v>71</v>
      </c>
      <c r="H453" s="17">
        <f t="shared" si="37"/>
        <v>0</v>
      </c>
      <c r="I453" s="17">
        <f t="shared" ref="I453:I516" si="39">(1-$E$7)*H453+I452</f>
        <v>3.5032392963940803E-4</v>
      </c>
      <c r="J453" s="16">
        <f t="shared" si="38"/>
        <v>1.2174891575807056E-7</v>
      </c>
    </row>
    <row r="454" spans="1:10" x14ac:dyDescent="0.25">
      <c r="A454" s="37">
        <v>452</v>
      </c>
      <c r="B454" s="4">
        <v>116</v>
      </c>
      <c r="C454" s="20">
        <f t="shared" si="35"/>
        <v>0</v>
      </c>
      <c r="F454" s="19">
        <f t="shared" si="36"/>
        <v>0</v>
      </c>
      <c r="G454">
        <v>70</v>
      </c>
      <c r="H454" s="17">
        <f t="shared" si="37"/>
        <v>0</v>
      </c>
      <c r="I454" s="17">
        <f t="shared" si="39"/>
        <v>3.5032392963940803E-4</v>
      </c>
      <c r="J454" s="16">
        <f t="shared" si="38"/>
        <v>1.2174891575807056E-7</v>
      </c>
    </row>
    <row r="455" spans="1:10" x14ac:dyDescent="0.25">
      <c r="A455" s="37">
        <v>453</v>
      </c>
      <c r="B455" s="4">
        <v>116</v>
      </c>
      <c r="C455" s="20">
        <f t="shared" si="35"/>
        <v>0</v>
      </c>
      <c r="F455" s="19">
        <f t="shared" si="36"/>
        <v>0</v>
      </c>
      <c r="G455">
        <v>69</v>
      </c>
      <c r="H455" s="17">
        <f t="shared" si="37"/>
        <v>0</v>
      </c>
      <c r="I455" s="17">
        <f t="shared" si="39"/>
        <v>3.5032392963940803E-4</v>
      </c>
      <c r="J455" s="16">
        <f t="shared" si="38"/>
        <v>1.2174891575807056E-7</v>
      </c>
    </row>
    <row r="456" spans="1:10" x14ac:dyDescent="0.25">
      <c r="A456" s="37">
        <v>454</v>
      </c>
      <c r="B456" s="4">
        <v>116</v>
      </c>
      <c r="C456" s="20">
        <f t="shared" si="35"/>
        <v>0</v>
      </c>
      <c r="F456" s="19">
        <f t="shared" si="36"/>
        <v>0</v>
      </c>
      <c r="G456">
        <v>68</v>
      </c>
      <c r="H456" s="17">
        <f t="shared" si="37"/>
        <v>0</v>
      </c>
      <c r="I456" s="17">
        <f t="shared" si="39"/>
        <v>3.5032392963940803E-4</v>
      </c>
      <c r="J456" s="16">
        <f t="shared" si="38"/>
        <v>1.2174891575807056E-7</v>
      </c>
    </row>
    <row r="457" spans="1:10" x14ac:dyDescent="0.25">
      <c r="A457" s="37">
        <v>455</v>
      </c>
      <c r="B457" s="4">
        <v>114</v>
      </c>
      <c r="C457" s="20">
        <f t="shared" si="35"/>
        <v>-1.7391742711869222E-2</v>
      </c>
      <c r="F457" s="19">
        <f t="shared" si="36"/>
        <v>3.0247271455585619E-4</v>
      </c>
      <c r="G457">
        <v>67</v>
      </c>
      <c r="H457" s="17">
        <f t="shared" si="37"/>
        <v>2.3228840426450315E-4</v>
      </c>
      <c r="I457" s="17">
        <f t="shared" si="39"/>
        <v>3.5125126721905267E-4</v>
      </c>
      <c r="J457" s="16">
        <f t="shared" si="38"/>
        <v>2.244513203499019E-9</v>
      </c>
    </row>
    <row r="458" spans="1:10" x14ac:dyDescent="0.25">
      <c r="A458" s="37">
        <v>456</v>
      </c>
      <c r="B458" s="4">
        <v>114</v>
      </c>
      <c r="C458" s="20">
        <f t="shared" si="35"/>
        <v>0</v>
      </c>
      <c r="F458" s="19">
        <f t="shared" si="36"/>
        <v>0</v>
      </c>
      <c r="G458">
        <v>66</v>
      </c>
      <c r="H458" s="17">
        <f t="shared" si="37"/>
        <v>0</v>
      </c>
      <c r="I458" s="17">
        <f t="shared" si="39"/>
        <v>3.5125126721905267E-4</v>
      </c>
      <c r="J458" s="16">
        <f t="shared" si="38"/>
        <v>1.2239432856837819E-7</v>
      </c>
    </row>
    <row r="459" spans="1:10" x14ac:dyDescent="0.25">
      <c r="A459" s="37">
        <v>457</v>
      </c>
      <c r="B459" s="4">
        <v>114</v>
      </c>
      <c r="C459" s="20">
        <f t="shared" si="35"/>
        <v>0</v>
      </c>
      <c r="F459" s="19">
        <f t="shared" si="36"/>
        <v>0</v>
      </c>
      <c r="G459">
        <v>65</v>
      </c>
      <c r="H459" s="17">
        <f t="shared" si="37"/>
        <v>0</v>
      </c>
      <c r="I459" s="17">
        <f t="shared" si="39"/>
        <v>3.5125126721905267E-4</v>
      </c>
      <c r="J459" s="16">
        <f t="shared" si="38"/>
        <v>1.2239432856837819E-7</v>
      </c>
    </row>
    <row r="460" spans="1:10" x14ac:dyDescent="0.25">
      <c r="A460" s="37">
        <v>458</v>
      </c>
      <c r="B460" s="4">
        <v>107</v>
      </c>
      <c r="C460" s="20">
        <f t="shared" si="35"/>
        <v>-6.3369613932589261E-2</v>
      </c>
      <c r="F460" s="19">
        <f t="shared" si="36"/>
        <v>4.0157079699654112E-3</v>
      </c>
      <c r="G460">
        <v>64</v>
      </c>
      <c r="H460" s="17">
        <f t="shared" si="37"/>
        <v>3.1211540678888101E-3</v>
      </c>
      <c r="I460" s="17">
        <f t="shared" si="39"/>
        <v>3.6371148221849936E-4</v>
      </c>
      <c r="J460" s="16">
        <f t="shared" si="38"/>
        <v>1.3347685870317969E-5</v>
      </c>
    </row>
    <row r="461" spans="1:10" x14ac:dyDescent="0.25">
      <c r="A461" s="37">
        <v>459</v>
      </c>
      <c r="B461" s="4">
        <v>107</v>
      </c>
      <c r="C461" s="20">
        <f t="shared" si="35"/>
        <v>0</v>
      </c>
      <c r="F461" s="19">
        <f t="shared" si="36"/>
        <v>0</v>
      </c>
      <c r="G461">
        <v>63</v>
      </c>
      <c r="H461" s="17">
        <f t="shared" si="37"/>
        <v>0</v>
      </c>
      <c r="I461" s="17">
        <f t="shared" si="39"/>
        <v>3.6371148221849936E-4</v>
      </c>
      <c r="J461" s="16">
        <f t="shared" si="38"/>
        <v>1.3123193070238384E-7</v>
      </c>
    </row>
    <row r="462" spans="1:10" x14ac:dyDescent="0.25">
      <c r="A462" s="37">
        <v>460</v>
      </c>
      <c r="B462" s="4">
        <v>107</v>
      </c>
      <c r="C462" s="20">
        <f t="shared" si="35"/>
        <v>0</v>
      </c>
      <c r="F462" s="19">
        <f t="shared" si="36"/>
        <v>0</v>
      </c>
      <c r="G462">
        <v>62</v>
      </c>
      <c r="H462" s="17">
        <f t="shared" si="37"/>
        <v>0</v>
      </c>
      <c r="I462" s="17">
        <f t="shared" si="39"/>
        <v>3.6371148221849936E-4</v>
      </c>
      <c r="J462" s="16">
        <f t="shared" si="38"/>
        <v>1.3123193070238384E-7</v>
      </c>
    </row>
    <row r="463" spans="1:10" x14ac:dyDescent="0.25">
      <c r="A463" s="37">
        <v>461</v>
      </c>
      <c r="B463" s="4">
        <v>107</v>
      </c>
      <c r="C463" s="20">
        <f t="shared" si="35"/>
        <v>0</v>
      </c>
      <c r="F463" s="19">
        <f t="shared" si="36"/>
        <v>0</v>
      </c>
      <c r="G463">
        <v>61</v>
      </c>
      <c r="H463" s="17">
        <f t="shared" si="37"/>
        <v>0</v>
      </c>
      <c r="I463" s="17">
        <f t="shared" si="39"/>
        <v>3.6371148221849936E-4</v>
      </c>
      <c r="J463" s="16">
        <f t="shared" si="38"/>
        <v>1.3123193070238384E-7</v>
      </c>
    </row>
    <row r="464" spans="1:10" x14ac:dyDescent="0.25">
      <c r="A464" s="37">
        <v>462</v>
      </c>
      <c r="B464" s="4">
        <v>107</v>
      </c>
      <c r="C464" s="20">
        <f t="shared" si="35"/>
        <v>0</v>
      </c>
      <c r="F464" s="19">
        <f t="shared" si="36"/>
        <v>0</v>
      </c>
      <c r="G464">
        <v>60</v>
      </c>
      <c r="H464" s="17">
        <f t="shared" si="37"/>
        <v>0</v>
      </c>
      <c r="I464" s="17">
        <f t="shared" si="39"/>
        <v>3.6371148221849936E-4</v>
      </c>
      <c r="J464" s="16">
        <f t="shared" si="38"/>
        <v>1.3123193070238384E-7</v>
      </c>
    </row>
    <row r="465" spans="1:10" x14ac:dyDescent="0.25">
      <c r="A465" s="37">
        <v>463</v>
      </c>
      <c r="B465" s="4">
        <v>112</v>
      </c>
      <c r="C465" s="20">
        <f t="shared" si="35"/>
        <v>4.5670036833188266E-2</v>
      </c>
      <c r="F465" s="19">
        <f t="shared" si="36"/>
        <v>2.0857522643447728E-3</v>
      </c>
      <c r="G465">
        <v>59</v>
      </c>
      <c r="H465" s="17">
        <f t="shared" si="37"/>
        <v>1.6538726728890533E-3</v>
      </c>
      <c r="I465" s="17">
        <f t="shared" si="39"/>
        <v>3.7031404288601761E-4</v>
      </c>
      <c r="J465" s="16">
        <f t="shared" si="38"/>
        <v>2.9478025512788649E-6</v>
      </c>
    </row>
    <row r="466" spans="1:10" x14ac:dyDescent="0.25">
      <c r="A466" s="37">
        <v>464</v>
      </c>
      <c r="B466" s="4">
        <v>112</v>
      </c>
      <c r="C466" s="20">
        <f t="shared" si="35"/>
        <v>0</v>
      </c>
      <c r="F466" s="19">
        <f t="shared" si="36"/>
        <v>0</v>
      </c>
      <c r="G466">
        <v>58</v>
      </c>
      <c r="H466" s="17">
        <f t="shared" si="37"/>
        <v>0</v>
      </c>
      <c r="I466" s="17">
        <f t="shared" si="39"/>
        <v>3.7031404288601761E-4</v>
      </c>
      <c r="J466" s="16">
        <f t="shared" si="38"/>
        <v>1.3603976019859325E-7</v>
      </c>
    </row>
    <row r="467" spans="1:10" x14ac:dyDescent="0.25">
      <c r="A467" s="37">
        <v>465</v>
      </c>
      <c r="B467" s="4">
        <v>112</v>
      </c>
      <c r="C467" s="20">
        <f t="shared" si="35"/>
        <v>0</v>
      </c>
      <c r="F467" s="19">
        <f t="shared" si="36"/>
        <v>0</v>
      </c>
      <c r="G467">
        <v>57</v>
      </c>
      <c r="H467" s="17">
        <f t="shared" si="37"/>
        <v>0</v>
      </c>
      <c r="I467" s="17">
        <f t="shared" si="39"/>
        <v>3.7031404288601761E-4</v>
      </c>
      <c r="J467" s="16">
        <f t="shared" si="38"/>
        <v>1.3603976019859325E-7</v>
      </c>
    </row>
    <row r="468" spans="1:10" x14ac:dyDescent="0.25">
      <c r="A468" s="37">
        <v>466</v>
      </c>
      <c r="B468" s="4">
        <v>112</v>
      </c>
      <c r="C468" s="20">
        <f t="shared" si="35"/>
        <v>0</v>
      </c>
      <c r="F468" s="19">
        <f t="shared" si="36"/>
        <v>0</v>
      </c>
      <c r="G468">
        <v>56</v>
      </c>
      <c r="H468" s="17">
        <f t="shared" si="37"/>
        <v>0</v>
      </c>
      <c r="I468" s="17">
        <f t="shared" si="39"/>
        <v>3.7031404288601761E-4</v>
      </c>
      <c r="J468" s="16">
        <f t="shared" si="38"/>
        <v>1.3603976019859325E-7</v>
      </c>
    </row>
    <row r="469" spans="1:10" x14ac:dyDescent="0.25">
      <c r="A469" s="37">
        <v>467</v>
      </c>
      <c r="B469" s="4">
        <v>112</v>
      </c>
      <c r="C469" s="20">
        <f t="shared" si="35"/>
        <v>0</v>
      </c>
      <c r="F469" s="19">
        <f t="shared" si="36"/>
        <v>0</v>
      </c>
      <c r="G469">
        <v>55</v>
      </c>
      <c r="H469" s="17">
        <f t="shared" si="37"/>
        <v>0</v>
      </c>
      <c r="I469" s="17">
        <f t="shared" si="39"/>
        <v>3.7031404288601761E-4</v>
      </c>
      <c r="J469" s="16">
        <f t="shared" si="38"/>
        <v>1.3603976019859325E-7</v>
      </c>
    </row>
    <row r="470" spans="1:10" x14ac:dyDescent="0.25">
      <c r="A470" s="37">
        <v>468</v>
      </c>
      <c r="B470" s="4">
        <v>104.8</v>
      </c>
      <c r="C470" s="20">
        <f t="shared" si="35"/>
        <v>-6.6445099408152741E-2</v>
      </c>
      <c r="F470" s="19">
        <f t="shared" si="36"/>
        <v>4.4149512353593E-3</v>
      </c>
      <c r="G470">
        <v>54</v>
      </c>
      <c r="H470" s="17">
        <f t="shared" si="37"/>
        <v>3.5715071325104239E-3</v>
      </c>
      <c r="I470" s="17">
        <f t="shared" si="39"/>
        <v>3.8457214927076227E-4</v>
      </c>
      <c r="J470" s="16">
        <f t="shared" si="38"/>
        <v>1.625633347160669E-5</v>
      </c>
    </row>
    <row r="471" spans="1:10" x14ac:dyDescent="0.25">
      <c r="A471" s="37">
        <v>469</v>
      </c>
      <c r="B471" s="4">
        <v>104.8</v>
      </c>
      <c r="C471" s="20">
        <f t="shared" si="35"/>
        <v>0</v>
      </c>
      <c r="F471" s="19">
        <f t="shared" si="36"/>
        <v>0</v>
      </c>
      <c r="G471">
        <v>53</v>
      </c>
      <c r="H471" s="17">
        <f t="shared" si="37"/>
        <v>0</v>
      </c>
      <c r="I471" s="17">
        <f t="shared" si="39"/>
        <v>3.8457214927076227E-4</v>
      </c>
      <c r="J471" s="16">
        <f t="shared" si="38"/>
        <v>1.4671724168784933E-7</v>
      </c>
    </row>
    <row r="472" spans="1:10" x14ac:dyDescent="0.25">
      <c r="A472" s="37">
        <v>470</v>
      </c>
      <c r="B472" s="4">
        <v>104.8</v>
      </c>
      <c r="C472" s="20">
        <f t="shared" si="35"/>
        <v>0</v>
      </c>
      <c r="F472" s="19">
        <f t="shared" si="36"/>
        <v>0</v>
      </c>
      <c r="G472">
        <v>52</v>
      </c>
      <c r="H472" s="17">
        <f t="shared" si="37"/>
        <v>0</v>
      </c>
      <c r="I472" s="17">
        <f t="shared" si="39"/>
        <v>3.8457214927076227E-4</v>
      </c>
      <c r="J472" s="16">
        <f t="shared" si="38"/>
        <v>1.4671724168784933E-7</v>
      </c>
    </row>
    <row r="473" spans="1:10" x14ac:dyDescent="0.25">
      <c r="A473" s="37">
        <v>471</v>
      </c>
      <c r="B473" s="4">
        <v>104.8</v>
      </c>
      <c r="C473" s="20">
        <f t="shared" si="35"/>
        <v>0</v>
      </c>
      <c r="F473" s="19">
        <f t="shared" si="36"/>
        <v>0</v>
      </c>
      <c r="G473">
        <v>51</v>
      </c>
      <c r="H473" s="17">
        <f t="shared" si="37"/>
        <v>0</v>
      </c>
      <c r="I473" s="17">
        <f t="shared" si="39"/>
        <v>3.8457214927076227E-4</v>
      </c>
      <c r="J473" s="16">
        <f t="shared" si="38"/>
        <v>1.4671724168784933E-7</v>
      </c>
    </row>
    <row r="474" spans="1:10" x14ac:dyDescent="0.25">
      <c r="A474" s="37">
        <v>472</v>
      </c>
      <c r="B474" s="4">
        <v>104.8</v>
      </c>
      <c r="C474" s="20">
        <f t="shared" si="35"/>
        <v>0</v>
      </c>
      <c r="F474" s="19">
        <f t="shared" si="36"/>
        <v>0</v>
      </c>
      <c r="G474">
        <v>50</v>
      </c>
      <c r="H474" s="17">
        <f t="shared" si="37"/>
        <v>0</v>
      </c>
      <c r="I474" s="17">
        <f t="shared" si="39"/>
        <v>3.8457214927076227E-4</v>
      </c>
      <c r="J474" s="16">
        <f t="shared" si="38"/>
        <v>1.4671724168784933E-7</v>
      </c>
    </row>
    <row r="475" spans="1:10" x14ac:dyDescent="0.25">
      <c r="A475" s="37">
        <v>473</v>
      </c>
      <c r="B475" s="4">
        <v>104.8</v>
      </c>
      <c r="C475" s="20">
        <f t="shared" si="35"/>
        <v>0</v>
      </c>
      <c r="F475" s="19">
        <f t="shared" si="36"/>
        <v>0</v>
      </c>
      <c r="G475">
        <v>49</v>
      </c>
      <c r="H475" s="17">
        <f t="shared" si="37"/>
        <v>0</v>
      </c>
      <c r="I475" s="17">
        <f t="shared" si="39"/>
        <v>3.8457214927076227E-4</v>
      </c>
      <c r="J475" s="16">
        <f t="shared" si="38"/>
        <v>1.4671724168784933E-7</v>
      </c>
    </row>
    <row r="476" spans="1:10" x14ac:dyDescent="0.25">
      <c r="A476" s="37">
        <v>474</v>
      </c>
      <c r="B476" s="4">
        <v>104.8</v>
      </c>
      <c r="C476" s="20">
        <f t="shared" si="35"/>
        <v>0</v>
      </c>
      <c r="F476" s="19">
        <f t="shared" si="36"/>
        <v>0</v>
      </c>
      <c r="G476">
        <v>48</v>
      </c>
      <c r="H476" s="17">
        <f t="shared" si="37"/>
        <v>0</v>
      </c>
      <c r="I476" s="17">
        <f t="shared" si="39"/>
        <v>3.8457214927076227E-4</v>
      </c>
      <c r="J476" s="16">
        <f t="shared" si="38"/>
        <v>1.4671724168784933E-7</v>
      </c>
    </row>
    <row r="477" spans="1:10" x14ac:dyDescent="0.25">
      <c r="A477" s="37">
        <v>475</v>
      </c>
      <c r="B477" s="4">
        <v>104.8</v>
      </c>
      <c r="C477" s="20">
        <f t="shared" si="35"/>
        <v>0</v>
      </c>
      <c r="F477" s="19">
        <f t="shared" si="36"/>
        <v>0</v>
      </c>
      <c r="G477">
        <v>47</v>
      </c>
      <c r="H477" s="17">
        <f t="shared" si="37"/>
        <v>0</v>
      </c>
      <c r="I477" s="17">
        <f t="shared" si="39"/>
        <v>3.8457214927076227E-4</v>
      </c>
      <c r="J477" s="16">
        <f t="shared" si="38"/>
        <v>1.4671724168784933E-7</v>
      </c>
    </row>
    <row r="478" spans="1:10" x14ac:dyDescent="0.25">
      <c r="A478" s="37">
        <v>476</v>
      </c>
      <c r="B478" s="4">
        <v>105</v>
      </c>
      <c r="C478" s="20">
        <f t="shared" si="35"/>
        <v>1.906578270581669E-3</v>
      </c>
      <c r="F478" s="19">
        <f t="shared" si="36"/>
        <v>3.6350407018541879E-6</v>
      </c>
      <c r="G478">
        <v>46</v>
      </c>
      <c r="H478" s="17">
        <f t="shared" si="37"/>
        <v>3.0362177148464937E-6</v>
      </c>
      <c r="I478" s="17">
        <f t="shared" si="39"/>
        <v>3.8458427040438442E-4</v>
      </c>
      <c r="J478" s="16">
        <f t="shared" si="38"/>
        <v>1.4395490699096939E-7</v>
      </c>
    </row>
    <row r="479" spans="1:10" x14ac:dyDescent="0.25">
      <c r="A479" s="37">
        <v>477</v>
      </c>
      <c r="B479" s="4">
        <v>105</v>
      </c>
      <c r="C479" s="20">
        <f t="shared" si="35"/>
        <v>0</v>
      </c>
      <c r="F479" s="19">
        <f t="shared" si="36"/>
        <v>0</v>
      </c>
      <c r="G479">
        <v>45</v>
      </c>
      <c r="H479" s="17">
        <f t="shared" si="37"/>
        <v>0</v>
      </c>
      <c r="I479" s="17">
        <f t="shared" si="39"/>
        <v>3.8458427040438442E-4</v>
      </c>
      <c r="J479" s="16">
        <f t="shared" si="38"/>
        <v>1.467264904455686E-7</v>
      </c>
    </row>
    <row r="480" spans="1:10" x14ac:dyDescent="0.25">
      <c r="A480" s="37">
        <v>478</v>
      </c>
      <c r="B480" s="4">
        <v>105</v>
      </c>
      <c r="C480" s="20">
        <f t="shared" si="35"/>
        <v>0</v>
      </c>
      <c r="F480" s="19">
        <f t="shared" si="36"/>
        <v>0</v>
      </c>
      <c r="G480">
        <v>44</v>
      </c>
      <c r="H480" s="17">
        <f t="shared" si="37"/>
        <v>0</v>
      </c>
      <c r="I480" s="17">
        <f t="shared" si="39"/>
        <v>3.8458427040438442E-4</v>
      </c>
      <c r="J480" s="16">
        <f t="shared" si="38"/>
        <v>1.467264904455686E-7</v>
      </c>
    </row>
    <row r="481" spans="1:10" x14ac:dyDescent="0.25">
      <c r="A481" s="37">
        <v>479</v>
      </c>
      <c r="B481" s="4">
        <v>105</v>
      </c>
      <c r="C481" s="20">
        <f t="shared" si="35"/>
        <v>0</v>
      </c>
      <c r="F481" s="19">
        <f t="shared" si="36"/>
        <v>0</v>
      </c>
      <c r="G481">
        <v>43</v>
      </c>
      <c r="H481" s="17">
        <f t="shared" si="37"/>
        <v>0</v>
      </c>
      <c r="I481" s="17">
        <f t="shared" si="39"/>
        <v>3.8458427040438442E-4</v>
      </c>
      <c r="J481" s="16">
        <f t="shared" si="38"/>
        <v>1.467264904455686E-7</v>
      </c>
    </row>
    <row r="482" spans="1:10" x14ac:dyDescent="0.25">
      <c r="A482" s="37">
        <v>480</v>
      </c>
      <c r="B482" s="4">
        <v>110</v>
      </c>
      <c r="C482" s="20">
        <f t="shared" si="35"/>
        <v>4.6520015634892907E-2</v>
      </c>
      <c r="F482" s="19">
        <f t="shared" si="36"/>
        <v>2.1641118546706804E-3</v>
      </c>
      <c r="G482">
        <v>42</v>
      </c>
      <c r="H482" s="17">
        <f t="shared" si="37"/>
        <v>1.8367597180875281E-3</v>
      </c>
      <c r="I482" s="17">
        <f t="shared" si="39"/>
        <v>3.9191694943652665E-4</v>
      </c>
      <c r="J482" s="16">
        <f t="shared" si="38"/>
        <v>3.1462227958173646E-6</v>
      </c>
    </row>
    <row r="483" spans="1:10" x14ac:dyDescent="0.25">
      <c r="A483" s="37">
        <v>481</v>
      </c>
      <c r="B483" s="4">
        <v>110</v>
      </c>
      <c r="C483" s="20">
        <f t="shared" si="35"/>
        <v>0</v>
      </c>
      <c r="F483" s="19">
        <f t="shared" si="36"/>
        <v>0</v>
      </c>
      <c r="G483">
        <v>41</v>
      </c>
      <c r="H483" s="17">
        <f t="shared" si="37"/>
        <v>0</v>
      </c>
      <c r="I483" s="17">
        <f t="shared" si="39"/>
        <v>3.9191694943652665E-4</v>
      </c>
      <c r="J483" s="16">
        <f t="shared" si="38"/>
        <v>1.5237495375972127E-7</v>
      </c>
    </row>
    <row r="484" spans="1:10" x14ac:dyDescent="0.25">
      <c r="A484" s="37">
        <v>482</v>
      </c>
      <c r="B484" s="4">
        <v>110</v>
      </c>
      <c r="C484" s="20">
        <f t="shared" si="35"/>
        <v>0</v>
      </c>
      <c r="F484" s="19">
        <f t="shared" si="36"/>
        <v>0</v>
      </c>
      <c r="G484">
        <v>40</v>
      </c>
      <c r="H484" s="17">
        <f t="shared" si="37"/>
        <v>0</v>
      </c>
      <c r="I484" s="17">
        <f t="shared" si="39"/>
        <v>3.9191694943652665E-4</v>
      </c>
      <c r="J484" s="16">
        <f t="shared" si="38"/>
        <v>1.5237495375972127E-7</v>
      </c>
    </row>
    <row r="485" spans="1:10" x14ac:dyDescent="0.25">
      <c r="A485" s="37">
        <v>483</v>
      </c>
      <c r="B485" s="4">
        <v>110</v>
      </c>
      <c r="C485" s="20">
        <f t="shared" si="35"/>
        <v>0</v>
      </c>
      <c r="F485" s="19">
        <f t="shared" si="36"/>
        <v>0</v>
      </c>
      <c r="G485">
        <v>39</v>
      </c>
      <c r="H485" s="17">
        <f t="shared" si="37"/>
        <v>0</v>
      </c>
      <c r="I485" s="17">
        <f t="shared" si="39"/>
        <v>3.9191694943652665E-4</v>
      </c>
      <c r="J485" s="16">
        <f t="shared" si="38"/>
        <v>1.5237495375972127E-7</v>
      </c>
    </row>
    <row r="486" spans="1:10" x14ac:dyDescent="0.25">
      <c r="A486" s="37">
        <v>484</v>
      </c>
      <c r="B486" s="4">
        <v>110</v>
      </c>
      <c r="C486" s="20">
        <f t="shared" si="35"/>
        <v>0</v>
      </c>
      <c r="F486" s="19">
        <f t="shared" si="36"/>
        <v>0</v>
      </c>
      <c r="G486">
        <v>38</v>
      </c>
      <c r="H486" s="17">
        <f t="shared" si="37"/>
        <v>0</v>
      </c>
      <c r="I486" s="17">
        <f t="shared" si="39"/>
        <v>3.9191694943652665E-4</v>
      </c>
      <c r="J486" s="16">
        <f t="shared" si="38"/>
        <v>1.5237495375972127E-7</v>
      </c>
    </row>
    <row r="487" spans="1:10" x14ac:dyDescent="0.25">
      <c r="A487" s="37">
        <v>485</v>
      </c>
      <c r="B487" s="4">
        <v>110</v>
      </c>
      <c r="C487" s="20">
        <f t="shared" si="35"/>
        <v>0</v>
      </c>
      <c r="F487" s="19">
        <f t="shared" si="36"/>
        <v>0</v>
      </c>
      <c r="G487">
        <v>37</v>
      </c>
      <c r="H487" s="17">
        <f t="shared" si="37"/>
        <v>0</v>
      </c>
      <c r="I487" s="17">
        <f t="shared" si="39"/>
        <v>3.9191694943652665E-4</v>
      </c>
      <c r="J487" s="16">
        <f t="shared" si="38"/>
        <v>1.5237495375972127E-7</v>
      </c>
    </row>
    <row r="488" spans="1:10" x14ac:dyDescent="0.25">
      <c r="A488" s="37">
        <v>486</v>
      </c>
      <c r="B488" s="4">
        <v>110</v>
      </c>
      <c r="C488" s="20">
        <f t="shared" si="35"/>
        <v>0</v>
      </c>
      <c r="F488" s="19">
        <f t="shared" si="36"/>
        <v>0</v>
      </c>
      <c r="G488">
        <v>36</v>
      </c>
      <c r="H488" s="17">
        <f t="shared" si="37"/>
        <v>0</v>
      </c>
      <c r="I488" s="17">
        <f t="shared" si="39"/>
        <v>3.9191694943652665E-4</v>
      </c>
      <c r="J488" s="16">
        <f t="shared" si="38"/>
        <v>1.5237495375972127E-7</v>
      </c>
    </row>
    <row r="489" spans="1:10" x14ac:dyDescent="0.25">
      <c r="A489" s="37">
        <v>487</v>
      </c>
      <c r="B489" s="4">
        <v>110</v>
      </c>
      <c r="C489" s="20">
        <f t="shared" si="35"/>
        <v>0</v>
      </c>
      <c r="F489" s="19">
        <f t="shared" si="36"/>
        <v>0</v>
      </c>
      <c r="G489">
        <v>35</v>
      </c>
      <c r="H489" s="17">
        <f t="shared" si="37"/>
        <v>0</v>
      </c>
      <c r="I489" s="17">
        <f t="shared" si="39"/>
        <v>3.9191694943652665E-4</v>
      </c>
      <c r="J489" s="16">
        <f t="shared" si="38"/>
        <v>1.5237495375972127E-7</v>
      </c>
    </row>
    <row r="490" spans="1:10" x14ac:dyDescent="0.25">
      <c r="A490" s="37">
        <v>488</v>
      </c>
      <c r="B490" s="4">
        <v>110</v>
      </c>
      <c r="C490" s="20">
        <f t="shared" si="35"/>
        <v>0</v>
      </c>
      <c r="F490" s="19">
        <f t="shared" si="36"/>
        <v>0</v>
      </c>
      <c r="G490">
        <v>34</v>
      </c>
      <c r="H490" s="17">
        <f t="shared" si="37"/>
        <v>0</v>
      </c>
      <c r="I490" s="17">
        <f t="shared" si="39"/>
        <v>3.9191694943652665E-4</v>
      </c>
      <c r="J490" s="16">
        <f t="shared" si="38"/>
        <v>1.5237495375972127E-7</v>
      </c>
    </row>
    <row r="491" spans="1:10" x14ac:dyDescent="0.25">
      <c r="A491" s="37">
        <v>489</v>
      </c>
      <c r="B491" s="4">
        <v>110</v>
      </c>
      <c r="C491" s="20">
        <f t="shared" si="35"/>
        <v>0</v>
      </c>
      <c r="F491" s="19">
        <f t="shared" si="36"/>
        <v>0</v>
      </c>
      <c r="G491">
        <v>33</v>
      </c>
      <c r="H491" s="17">
        <f t="shared" si="37"/>
        <v>0</v>
      </c>
      <c r="I491" s="17">
        <f t="shared" si="39"/>
        <v>3.9191694943652665E-4</v>
      </c>
      <c r="J491" s="16">
        <f t="shared" si="38"/>
        <v>1.5237495375972127E-7</v>
      </c>
    </row>
    <row r="492" spans="1:10" x14ac:dyDescent="0.25">
      <c r="A492" s="37">
        <v>490</v>
      </c>
      <c r="B492" s="4">
        <v>110</v>
      </c>
      <c r="C492" s="20">
        <f t="shared" si="35"/>
        <v>0</v>
      </c>
      <c r="F492" s="19">
        <f t="shared" si="36"/>
        <v>0</v>
      </c>
      <c r="G492">
        <v>32</v>
      </c>
      <c r="H492" s="17">
        <f t="shared" si="37"/>
        <v>0</v>
      </c>
      <c r="I492" s="17">
        <f t="shared" si="39"/>
        <v>3.9191694943652665E-4</v>
      </c>
      <c r="J492" s="16">
        <f t="shared" si="38"/>
        <v>1.5237495375972127E-7</v>
      </c>
    </row>
    <row r="493" spans="1:10" x14ac:dyDescent="0.25">
      <c r="A493" s="37">
        <v>491</v>
      </c>
      <c r="B493" s="4">
        <v>110</v>
      </c>
      <c r="C493" s="20">
        <f t="shared" si="35"/>
        <v>0</v>
      </c>
      <c r="F493" s="19">
        <f t="shared" si="36"/>
        <v>0</v>
      </c>
      <c r="G493">
        <v>31</v>
      </c>
      <c r="H493" s="17">
        <f t="shared" si="37"/>
        <v>0</v>
      </c>
      <c r="I493" s="17">
        <f t="shared" si="39"/>
        <v>3.9191694943652665E-4</v>
      </c>
      <c r="J493" s="16">
        <f t="shared" si="38"/>
        <v>1.5237495375972127E-7</v>
      </c>
    </row>
    <row r="494" spans="1:10" x14ac:dyDescent="0.25">
      <c r="A494" s="37">
        <v>492</v>
      </c>
      <c r="B494" s="4">
        <v>110</v>
      </c>
      <c r="C494" s="20">
        <f t="shared" si="35"/>
        <v>0</v>
      </c>
      <c r="F494" s="19">
        <f t="shared" si="36"/>
        <v>0</v>
      </c>
      <c r="G494">
        <v>30</v>
      </c>
      <c r="H494" s="17">
        <f t="shared" si="37"/>
        <v>0</v>
      </c>
      <c r="I494" s="17">
        <f t="shared" si="39"/>
        <v>3.9191694943652665E-4</v>
      </c>
      <c r="J494" s="16">
        <f t="shared" si="38"/>
        <v>1.5237495375972127E-7</v>
      </c>
    </row>
    <row r="495" spans="1:10" x14ac:dyDescent="0.25">
      <c r="A495" s="37">
        <v>493</v>
      </c>
      <c r="B495" s="4">
        <v>110</v>
      </c>
      <c r="C495" s="20">
        <f t="shared" si="35"/>
        <v>0</v>
      </c>
      <c r="F495" s="19">
        <f t="shared" si="36"/>
        <v>0</v>
      </c>
      <c r="G495">
        <v>29</v>
      </c>
      <c r="H495" s="17">
        <f t="shared" si="37"/>
        <v>0</v>
      </c>
      <c r="I495" s="17">
        <f t="shared" si="39"/>
        <v>3.9191694943652665E-4</v>
      </c>
      <c r="J495" s="16">
        <f t="shared" si="38"/>
        <v>1.5237495375972127E-7</v>
      </c>
    </row>
    <row r="496" spans="1:10" x14ac:dyDescent="0.25">
      <c r="A496" s="37">
        <v>494</v>
      </c>
      <c r="B496" s="4">
        <v>110</v>
      </c>
      <c r="C496" s="20">
        <f t="shared" si="35"/>
        <v>0</v>
      </c>
      <c r="F496" s="19">
        <f t="shared" si="36"/>
        <v>0</v>
      </c>
      <c r="G496">
        <v>28</v>
      </c>
      <c r="H496" s="17">
        <f t="shared" si="37"/>
        <v>0</v>
      </c>
      <c r="I496" s="17">
        <f t="shared" si="39"/>
        <v>3.9191694943652665E-4</v>
      </c>
      <c r="J496" s="16">
        <f t="shared" si="38"/>
        <v>1.5237495375972127E-7</v>
      </c>
    </row>
    <row r="497" spans="1:10" x14ac:dyDescent="0.25">
      <c r="A497" s="37">
        <v>495</v>
      </c>
      <c r="B497" s="4">
        <v>110</v>
      </c>
      <c r="C497" s="20">
        <f t="shared" si="35"/>
        <v>0</v>
      </c>
      <c r="F497" s="19">
        <f t="shared" si="36"/>
        <v>0</v>
      </c>
      <c r="G497">
        <v>27</v>
      </c>
      <c r="H497" s="17">
        <f t="shared" si="37"/>
        <v>0</v>
      </c>
      <c r="I497" s="17">
        <f t="shared" si="39"/>
        <v>3.9191694943652665E-4</v>
      </c>
      <c r="J497" s="16">
        <f t="shared" si="38"/>
        <v>1.5237495375972127E-7</v>
      </c>
    </row>
    <row r="498" spans="1:10" x14ac:dyDescent="0.25">
      <c r="A498" s="37">
        <v>496</v>
      </c>
      <c r="B498" s="4">
        <v>110</v>
      </c>
      <c r="C498" s="20">
        <f t="shared" si="35"/>
        <v>0</v>
      </c>
      <c r="F498" s="19">
        <f t="shared" si="36"/>
        <v>0</v>
      </c>
      <c r="G498">
        <v>26</v>
      </c>
      <c r="H498" s="17">
        <f t="shared" si="37"/>
        <v>0</v>
      </c>
      <c r="I498" s="17">
        <f t="shared" si="39"/>
        <v>3.9191694943652665E-4</v>
      </c>
      <c r="J498" s="16">
        <f t="shared" si="38"/>
        <v>1.5237495375972127E-7</v>
      </c>
    </row>
    <row r="499" spans="1:10" x14ac:dyDescent="0.25">
      <c r="A499" s="37">
        <v>497</v>
      </c>
      <c r="B499" s="4">
        <v>110</v>
      </c>
      <c r="C499" s="20">
        <f t="shared" si="35"/>
        <v>0</v>
      </c>
      <c r="F499" s="19">
        <f t="shared" si="36"/>
        <v>0</v>
      </c>
      <c r="G499">
        <v>25</v>
      </c>
      <c r="H499" s="17">
        <f t="shared" si="37"/>
        <v>0</v>
      </c>
      <c r="I499" s="17">
        <f t="shared" si="39"/>
        <v>3.9191694943652665E-4</v>
      </c>
      <c r="J499" s="16">
        <f t="shared" si="38"/>
        <v>1.5237495375972127E-7</v>
      </c>
    </row>
    <row r="500" spans="1:10" x14ac:dyDescent="0.25">
      <c r="A500" s="37">
        <v>498</v>
      </c>
      <c r="B500" s="4">
        <v>110</v>
      </c>
      <c r="C500" s="20">
        <f t="shared" si="35"/>
        <v>0</v>
      </c>
      <c r="F500" s="19">
        <f t="shared" si="36"/>
        <v>0</v>
      </c>
      <c r="G500">
        <v>24</v>
      </c>
      <c r="H500" s="17">
        <f t="shared" si="37"/>
        <v>0</v>
      </c>
      <c r="I500" s="17">
        <f t="shared" si="39"/>
        <v>3.9191694943652665E-4</v>
      </c>
      <c r="J500" s="16">
        <f t="shared" si="38"/>
        <v>1.5237495375972127E-7</v>
      </c>
    </row>
    <row r="501" spans="1:10" x14ac:dyDescent="0.25">
      <c r="A501" s="37">
        <v>499</v>
      </c>
      <c r="B501" s="4">
        <v>110</v>
      </c>
      <c r="C501" s="20">
        <f t="shared" si="35"/>
        <v>0</v>
      </c>
      <c r="F501" s="19">
        <f t="shared" si="36"/>
        <v>0</v>
      </c>
      <c r="G501">
        <v>23</v>
      </c>
      <c r="H501" s="17">
        <f t="shared" si="37"/>
        <v>0</v>
      </c>
      <c r="I501" s="17">
        <f t="shared" si="39"/>
        <v>3.9191694943652665E-4</v>
      </c>
      <c r="J501" s="16">
        <f t="shared" si="38"/>
        <v>1.5237495375972127E-7</v>
      </c>
    </row>
    <row r="502" spans="1:10" x14ac:dyDescent="0.25">
      <c r="A502" s="37">
        <v>500</v>
      </c>
      <c r="B502" s="4">
        <v>110</v>
      </c>
      <c r="C502" s="20">
        <f t="shared" si="35"/>
        <v>0</v>
      </c>
      <c r="F502" s="19">
        <f t="shared" si="36"/>
        <v>0</v>
      </c>
      <c r="G502">
        <v>22</v>
      </c>
      <c r="H502" s="17">
        <f t="shared" si="37"/>
        <v>0</v>
      </c>
      <c r="I502" s="17">
        <f t="shared" si="39"/>
        <v>3.9191694943652665E-4</v>
      </c>
      <c r="J502" s="16">
        <f t="shared" si="38"/>
        <v>1.5237495375972127E-7</v>
      </c>
    </row>
    <row r="503" spans="1:10" x14ac:dyDescent="0.25">
      <c r="A503" s="37">
        <v>501</v>
      </c>
      <c r="B503" s="4">
        <v>100</v>
      </c>
      <c r="C503" s="20">
        <f t="shared" si="35"/>
        <v>-9.5310179804324893E-2</v>
      </c>
      <c r="F503" s="19">
        <f t="shared" si="36"/>
        <v>9.08403037433274E-3</v>
      </c>
      <c r="G503">
        <v>21</v>
      </c>
      <c r="H503" s="17">
        <f t="shared" si="37"/>
        <v>8.3855880828228643E-3</v>
      </c>
      <c r="I503" s="17">
        <f t="shared" si="39"/>
        <v>4.2539374299944315E-4</v>
      </c>
      <c r="J503" s="16">
        <f t="shared" si="38"/>
        <v>7.5001400243527309E-5</v>
      </c>
    </row>
    <row r="504" spans="1:10" x14ac:dyDescent="0.25">
      <c r="A504" s="37">
        <v>502</v>
      </c>
      <c r="B504" s="4">
        <v>100</v>
      </c>
      <c r="C504" s="20">
        <f t="shared" si="35"/>
        <v>0</v>
      </c>
      <c r="F504" s="19">
        <f t="shared" si="36"/>
        <v>0</v>
      </c>
      <c r="G504">
        <v>20</v>
      </c>
      <c r="H504" s="17">
        <f t="shared" si="37"/>
        <v>0</v>
      </c>
      <c r="I504" s="17">
        <f t="shared" si="39"/>
        <v>4.2539374299944315E-4</v>
      </c>
      <c r="J504" s="16">
        <f t="shared" si="38"/>
        <v>1.795178714392592E-7</v>
      </c>
    </row>
    <row r="505" spans="1:10" x14ac:dyDescent="0.25">
      <c r="A505" s="37">
        <v>503</v>
      </c>
      <c r="B505" s="4">
        <v>100</v>
      </c>
      <c r="C505" s="20">
        <f t="shared" si="35"/>
        <v>0</v>
      </c>
      <c r="F505" s="19">
        <f t="shared" si="36"/>
        <v>0</v>
      </c>
      <c r="G505">
        <v>19</v>
      </c>
      <c r="H505" s="17">
        <f t="shared" si="37"/>
        <v>0</v>
      </c>
      <c r="I505" s="17">
        <f t="shared" si="39"/>
        <v>4.2539374299944315E-4</v>
      </c>
      <c r="J505" s="16">
        <f t="shared" si="38"/>
        <v>1.795178714392592E-7</v>
      </c>
    </row>
    <row r="506" spans="1:10" x14ac:dyDescent="0.25">
      <c r="A506" s="37">
        <v>504</v>
      </c>
      <c r="B506" s="4">
        <v>95</v>
      </c>
      <c r="C506" s="20">
        <f t="shared" si="35"/>
        <v>-5.1293294387550578E-2</v>
      </c>
      <c r="F506" s="19">
        <f t="shared" si="36"/>
        <v>2.6310020491279278E-3</v>
      </c>
      <c r="G506">
        <v>18</v>
      </c>
      <c r="H506" s="17">
        <f t="shared" si="37"/>
        <v>2.4580340330181854E-3</v>
      </c>
      <c r="I506" s="17">
        <f t="shared" si="39"/>
        <v>4.3520666215087758E-4</v>
      </c>
      <c r="J506" s="16">
        <f t="shared" si="38"/>
        <v>4.8291504561576236E-6</v>
      </c>
    </row>
    <row r="507" spans="1:10" x14ac:dyDescent="0.25">
      <c r="A507" s="37">
        <v>505</v>
      </c>
      <c r="B507" s="4">
        <v>95</v>
      </c>
      <c r="C507" s="20">
        <f t="shared" si="35"/>
        <v>0</v>
      </c>
      <c r="F507" s="19">
        <f t="shared" si="36"/>
        <v>0</v>
      </c>
      <c r="G507">
        <v>17</v>
      </c>
      <c r="H507" s="17">
        <f t="shared" si="37"/>
        <v>0</v>
      </c>
      <c r="I507" s="17">
        <f t="shared" si="39"/>
        <v>4.3520666215087758E-4</v>
      </c>
      <c r="J507" s="16">
        <f t="shared" si="38"/>
        <v>1.8789558025801599E-7</v>
      </c>
    </row>
    <row r="508" spans="1:10" x14ac:dyDescent="0.25">
      <c r="A508" s="37">
        <v>506</v>
      </c>
      <c r="B508" s="4">
        <v>95</v>
      </c>
      <c r="C508" s="20">
        <f t="shared" si="35"/>
        <v>0</v>
      </c>
      <c r="F508" s="19">
        <f t="shared" si="36"/>
        <v>0</v>
      </c>
      <c r="G508">
        <v>16</v>
      </c>
      <c r="H508" s="17">
        <f t="shared" si="37"/>
        <v>0</v>
      </c>
      <c r="I508" s="17">
        <f t="shared" si="39"/>
        <v>4.3520666215087758E-4</v>
      </c>
      <c r="J508" s="16">
        <f t="shared" si="38"/>
        <v>1.8789558025801599E-7</v>
      </c>
    </row>
    <row r="509" spans="1:10" x14ac:dyDescent="0.25">
      <c r="A509" s="37">
        <v>507</v>
      </c>
      <c r="B509" s="4">
        <v>95</v>
      </c>
      <c r="C509" s="20">
        <f t="shared" si="35"/>
        <v>0</v>
      </c>
      <c r="F509" s="19">
        <f t="shared" si="36"/>
        <v>0</v>
      </c>
      <c r="G509">
        <v>15</v>
      </c>
      <c r="H509" s="17">
        <f t="shared" si="37"/>
        <v>0</v>
      </c>
      <c r="I509" s="17">
        <f t="shared" si="39"/>
        <v>4.3520666215087758E-4</v>
      </c>
      <c r="J509" s="16">
        <f t="shared" si="38"/>
        <v>1.8789558025801599E-7</v>
      </c>
    </row>
    <row r="510" spans="1:10" x14ac:dyDescent="0.25">
      <c r="A510" s="37">
        <v>508</v>
      </c>
      <c r="B510" s="4">
        <v>95</v>
      </c>
      <c r="C510" s="20">
        <f t="shared" si="35"/>
        <v>0</v>
      </c>
      <c r="F510" s="19">
        <f t="shared" si="36"/>
        <v>0</v>
      </c>
      <c r="G510">
        <v>14</v>
      </c>
      <c r="H510" s="17">
        <f t="shared" si="37"/>
        <v>0</v>
      </c>
      <c r="I510" s="17">
        <f t="shared" si="39"/>
        <v>4.3520666215087758E-4</v>
      </c>
      <c r="J510" s="16">
        <f t="shared" si="38"/>
        <v>1.8789558025801599E-7</v>
      </c>
    </row>
    <row r="511" spans="1:10" x14ac:dyDescent="0.25">
      <c r="A511" s="37">
        <v>509</v>
      </c>
      <c r="B511" s="4">
        <v>95</v>
      </c>
      <c r="C511" s="20">
        <f t="shared" si="35"/>
        <v>0</v>
      </c>
      <c r="F511" s="19">
        <f t="shared" si="36"/>
        <v>0</v>
      </c>
      <c r="G511">
        <v>13</v>
      </c>
      <c r="H511" s="17">
        <f t="shared" si="37"/>
        <v>0</v>
      </c>
      <c r="I511" s="17">
        <f t="shared" si="39"/>
        <v>4.3520666215087758E-4</v>
      </c>
      <c r="J511" s="16">
        <f t="shared" si="38"/>
        <v>1.8789558025801599E-7</v>
      </c>
    </row>
    <row r="512" spans="1:10" x14ac:dyDescent="0.25">
      <c r="A512" s="37">
        <v>510</v>
      </c>
      <c r="B512" s="4">
        <v>95</v>
      </c>
      <c r="C512" s="20">
        <f t="shared" si="35"/>
        <v>0</v>
      </c>
      <c r="F512" s="19">
        <f t="shared" si="36"/>
        <v>0</v>
      </c>
      <c r="G512">
        <v>12</v>
      </c>
      <c r="H512" s="17">
        <f t="shared" si="37"/>
        <v>0</v>
      </c>
      <c r="I512" s="17">
        <f t="shared" si="39"/>
        <v>4.3520666215087758E-4</v>
      </c>
      <c r="J512" s="16">
        <f t="shared" si="38"/>
        <v>1.8789558025801599E-7</v>
      </c>
    </row>
    <row r="513" spans="1:10" x14ac:dyDescent="0.25">
      <c r="A513" s="37">
        <v>511</v>
      </c>
      <c r="B513" s="4">
        <v>95</v>
      </c>
      <c r="C513" s="20">
        <f t="shared" si="35"/>
        <v>0</v>
      </c>
      <c r="F513" s="19">
        <f t="shared" si="36"/>
        <v>0</v>
      </c>
      <c r="G513">
        <v>11</v>
      </c>
      <c r="H513" s="17">
        <f t="shared" si="37"/>
        <v>0</v>
      </c>
      <c r="I513" s="17">
        <f t="shared" si="39"/>
        <v>4.3520666215087758E-4</v>
      </c>
      <c r="J513" s="16">
        <f t="shared" si="38"/>
        <v>1.8789558025801599E-7</v>
      </c>
    </row>
    <row r="514" spans="1:10" x14ac:dyDescent="0.25">
      <c r="A514" s="37">
        <v>512</v>
      </c>
      <c r="B514" s="4">
        <v>95</v>
      </c>
      <c r="C514" s="20">
        <f t="shared" si="35"/>
        <v>0</v>
      </c>
      <c r="F514" s="19">
        <f t="shared" si="36"/>
        <v>0</v>
      </c>
      <c r="G514">
        <v>10</v>
      </c>
      <c r="H514" s="17">
        <f t="shared" si="37"/>
        <v>0</v>
      </c>
      <c r="I514" s="17">
        <f t="shared" si="39"/>
        <v>4.3520666215087758E-4</v>
      </c>
      <c r="J514" s="16">
        <f t="shared" si="38"/>
        <v>1.8789558025801599E-7</v>
      </c>
    </row>
    <row r="515" spans="1:10" x14ac:dyDescent="0.25">
      <c r="A515" s="37">
        <v>513</v>
      </c>
      <c r="B515" s="4">
        <v>95</v>
      </c>
      <c r="C515" s="20">
        <f t="shared" si="35"/>
        <v>0</v>
      </c>
      <c r="F515" s="19">
        <f t="shared" si="36"/>
        <v>0</v>
      </c>
      <c r="G515">
        <v>9</v>
      </c>
      <c r="H515" s="17">
        <f t="shared" si="37"/>
        <v>0</v>
      </c>
      <c r="I515" s="17">
        <f t="shared" si="39"/>
        <v>4.3520666215087758E-4</v>
      </c>
      <c r="J515" s="16">
        <f t="shared" si="38"/>
        <v>1.8789558025801599E-7</v>
      </c>
    </row>
    <row r="516" spans="1:10" x14ac:dyDescent="0.25">
      <c r="A516" s="37">
        <v>514</v>
      </c>
      <c r="B516" s="4">
        <v>95</v>
      </c>
      <c r="C516" s="20">
        <f t="shared" ref="C516:C579" si="40">LN(B516/B515)</f>
        <v>0</v>
      </c>
      <c r="F516" s="19">
        <f t="shared" ref="F516:F523" si="41">C516^2</f>
        <v>0</v>
      </c>
      <c r="G516">
        <v>8</v>
      </c>
      <c r="H516" s="17">
        <f t="shared" ref="H516:H579" si="42">F516*($E$7^(G516-1))</f>
        <v>0</v>
      </c>
      <c r="I516" s="17">
        <f t="shared" si="39"/>
        <v>4.3520666215087758E-4</v>
      </c>
      <c r="J516" s="16">
        <f t="shared" ref="J516:J579" si="43">(F516-($E$7*I516))^2</f>
        <v>1.8789558025801599E-7</v>
      </c>
    </row>
    <row r="517" spans="1:10" x14ac:dyDescent="0.25">
      <c r="A517" s="37">
        <v>515</v>
      </c>
      <c r="B517" s="4">
        <v>95</v>
      </c>
      <c r="C517" s="20">
        <f t="shared" si="40"/>
        <v>0</v>
      </c>
      <c r="F517" s="19">
        <f t="shared" si="41"/>
        <v>0</v>
      </c>
      <c r="G517">
        <v>7</v>
      </c>
      <c r="H517" s="17">
        <f t="shared" si="42"/>
        <v>0</v>
      </c>
      <c r="I517" s="17">
        <f t="shared" ref="I517:I580" si="44">(1-$E$7)*H517+I516</f>
        <v>4.3520666215087758E-4</v>
      </c>
      <c r="J517" s="16">
        <f t="shared" si="43"/>
        <v>1.8789558025801599E-7</v>
      </c>
    </row>
    <row r="518" spans="1:10" x14ac:dyDescent="0.25">
      <c r="A518" s="37">
        <v>516</v>
      </c>
      <c r="B518" s="4">
        <v>95</v>
      </c>
      <c r="C518" s="20">
        <f t="shared" si="40"/>
        <v>0</v>
      </c>
      <c r="F518" s="19">
        <f t="shared" si="41"/>
        <v>0</v>
      </c>
      <c r="G518">
        <v>6</v>
      </c>
      <c r="H518" s="17">
        <f t="shared" si="42"/>
        <v>0</v>
      </c>
      <c r="I518" s="17">
        <f t="shared" si="44"/>
        <v>4.3520666215087758E-4</v>
      </c>
      <c r="J518" s="16">
        <f t="shared" si="43"/>
        <v>1.8789558025801599E-7</v>
      </c>
    </row>
    <row r="519" spans="1:10" x14ac:dyDescent="0.25">
      <c r="A519" s="37">
        <v>517</v>
      </c>
      <c r="B519" s="4">
        <v>95</v>
      </c>
      <c r="C519" s="20">
        <f t="shared" si="40"/>
        <v>0</v>
      </c>
      <c r="F519" s="19">
        <f t="shared" si="41"/>
        <v>0</v>
      </c>
      <c r="G519">
        <v>5</v>
      </c>
      <c r="H519" s="17">
        <f t="shared" si="42"/>
        <v>0</v>
      </c>
      <c r="I519" s="17">
        <f t="shared" si="44"/>
        <v>4.3520666215087758E-4</v>
      </c>
      <c r="J519" s="16">
        <f t="shared" si="43"/>
        <v>1.8789558025801599E-7</v>
      </c>
    </row>
    <row r="520" spans="1:10" x14ac:dyDescent="0.25">
      <c r="A520" s="37">
        <v>518</v>
      </c>
      <c r="B520" s="4">
        <v>95</v>
      </c>
      <c r="C520" s="20">
        <f t="shared" si="40"/>
        <v>0</v>
      </c>
      <c r="F520" s="19">
        <f t="shared" si="41"/>
        <v>0</v>
      </c>
      <c r="G520">
        <v>4</v>
      </c>
      <c r="H520" s="17">
        <f t="shared" si="42"/>
        <v>0</v>
      </c>
      <c r="I520" s="17">
        <f t="shared" si="44"/>
        <v>4.3520666215087758E-4</v>
      </c>
      <c r="J520" s="16">
        <f t="shared" si="43"/>
        <v>1.8789558025801599E-7</v>
      </c>
    </row>
    <row r="521" spans="1:10" x14ac:dyDescent="0.25">
      <c r="A521" s="37">
        <v>519</v>
      </c>
      <c r="B521" s="4">
        <v>90</v>
      </c>
      <c r="C521" s="20">
        <f t="shared" si="40"/>
        <v>-5.4067221270275821E-2</v>
      </c>
      <c r="F521" s="19">
        <f t="shared" si="41"/>
        <v>2.9232644158889661E-3</v>
      </c>
      <c r="G521">
        <v>3</v>
      </c>
      <c r="H521" s="17">
        <f t="shared" si="42"/>
        <v>2.8999705984681179E-3</v>
      </c>
      <c r="I521" s="17">
        <f t="shared" si="44"/>
        <v>4.4678387249135539E-4</v>
      </c>
      <c r="J521" s="16">
        <f t="shared" si="43"/>
        <v>6.1417933752059599E-6</v>
      </c>
    </row>
    <row r="522" spans="1:10" x14ac:dyDescent="0.25">
      <c r="A522" s="37">
        <v>520</v>
      </c>
      <c r="B522" s="4">
        <v>90</v>
      </c>
      <c r="C522" s="20">
        <f t="shared" si="40"/>
        <v>0</v>
      </c>
      <c r="F522" s="19">
        <f t="shared" si="41"/>
        <v>0</v>
      </c>
      <c r="G522">
        <v>2</v>
      </c>
      <c r="H522" s="17">
        <f t="shared" si="42"/>
        <v>0</v>
      </c>
      <c r="I522" s="17">
        <f t="shared" si="44"/>
        <v>4.4678387249135539E-4</v>
      </c>
      <c r="J522" s="16">
        <f t="shared" si="43"/>
        <v>1.9802520467382628E-7</v>
      </c>
    </row>
    <row r="523" spans="1:10" x14ac:dyDescent="0.25">
      <c r="A523" s="37">
        <v>521</v>
      </c>
      <c r="B523" s="4">
        <v>90</v>
      </c>
      <c r="C523" s="20">
        <f t="shared" si="40"/>
        <v>0</v>
      </c>
      <c r="F523" s="19">
        <f t="shared" si="41"/>
        <v>0</v>
      </c>
      <c r="G523">
        <v>1</v>
      </c>
      <c r="H523" s="17">
        <f t="shared" si="42"/>
        <v>0</v>
      </c>
      <c r="I523" s="17">
        <f t="shared" si="44"/>
        <v>4.4678387249135539E-4</v>
      </c>
      <c r="J523" s="16">
        <f t="shared" si="43"/>
        <v>1.9802520467382628E-7</v>
      </c>
    </row>
    <row r="524" spans="1:10" x14ac:dyDescent="0.25">
      <c r="A524" s="21"/>
      <c r="B524" s="18"/>
      <c r="C524" s="20"/>
      <c r="F524" s="19"/>
      <c r="G524"/>
      <c r="H524" s="17"/>
      <c r="I524" s="17"/>
      <c r="J524" s="16"/>
    </row>
    <row r="525" spans="1:10" x14ac:dyDescent="0.25">
      <c r="A525" s="21"/>
      <c r="B525" s="18"/>
      <c r="C525" s="20"/>
      <c r="F525" s="19"/>
      <c r="G525" s="18"/>
      <c r="H525" s="17"/>
      <c r="I525" s="17"/>
      <c r="J525" s="16"/>
    </row>
    <row r="526" spans="1:10" x14ac:dyDescent="0.25">
      <c r="A526" s="21"/>
      <c r="B526" s="18"/>
      <c r="C526" s="20"/>
      <c r="F526" s="19"/>
      <c r="G526" s="18"/>
      <c r="H526" s="17"/>
      <c r="I526" s="17"/>
      <c r="J526" s="16"/>
    </row>
    <row r="527" spans="1:10" x14ac:dyDescent="0.25">
      <c r="A527" s="21"/>
      <c r="B527" s="18"/>
      <c r="C527" s="20"/>
      <c r="F527" s="19"/>
      <c r="G527" s="18"/>
      <c r="H527" s="17"/>
      <c r="I527" s="17"/>
      <c r="J527" s="16"/>
    </row>
    <row r="528" spans="1:10" x14ac:dyDescent="0.25">
      <c r="A528" s="21"/>
      <c r="B528" s="18"/>
      <c r="C528" s="20"/>
      <c r="F528" s="19"/>
      <c r="G528" s="18"/>
      <c r="H528" s="17"/>
      <c r="I528" s="17"/>
      <c r="J528" s="16"/>
    </row>
    <row r="529" spans="1:10" x14ac:dyDescent="0.25">
      <c r="A529" s="21"/>
      <c r="B529" s="18"/>
      <c r="C529" s="20"/>
      <c r="F529" s="19"/>
      <c r="G529" s="18"/>
      <c r="H529" s="17"/>
      <c r="I529" s="17"/>
      <c r="J529" s="16"/>
    </row>
    <row r="530" spans="1:10" x14ac:dyDescent="0.25">
      <c r="A530" s="21"/>
      <c r="B530" s="18"/>
      <c r="C530" s="20"/>
      <c r="F530" s="19"/>
      <c r="G530" s="18"/>
      <c r="H530" s="17"/>
      <c r="I530" s="17"/>
      <c r="J530" s="16"/>
    </row>
    <row r="531" spans="1:10" x14ac:dyDescent="0.25">
      <c r="A531" s="21"/>
      <c r="B531" s="18"/>
      <c r="C531" s="20"/>
      <c r="F531" s="19"/>
      <c r="G531" s="18"/>
      <c r="H531" s="17"/>
      <c r="I531" s="17"/>
      <c r="J531" s="16"/>
    </row>
    <row r="532" spans="1:10" x14ac:dyDescent="0.25">
      <c r="A532" s="21"/>
      <c r="B532" s="18"/>
      <c r="C532" s="20"/>
      <c r="F532" s="19"/>
      <c r="G532" s="18"/>
      <c r="H532" s="17"/>
      <c r="I532" s="17"/>
      <c r="J532" s="16"/>
    </row>
    <row r="533" spans="1:10" x14ac:dyDescent="0.25">
      <c r="A533" s="21"/>
      <c r="B533" s="18"/>
      <c r="C533" s="20"/>
      <c r="F533" s="19"/>
      <c r="G533" s="18"/>
      <c r="H533" s="17"/>
      <c r="I533" s="17"/>
      <c r="J533" s="16"/>
    </row>
    <row r="534" spans="1:10" x14ac:dyDescent="0.25">
      <c r="A534" s="21"/>
      <c r="B534" s="18"/>
      <c r="C534" s="20"/>
      <c r="F534" s="19"/>
      <c r="G534" s="18"/>
      <c r="H534" s="17"/>
      <c r="I534" s="17"/>
      <c r="J534" s="16"/>
    </row>
    <row r="535" spans="1:10" x14ac:dyDescent="0.25">
      <c r="A535" s="21"/>
      <c r="B535" s="18"/>
      <c r="C535" s="20"/>
      <c r="F535" s="19"/>
      <c r="G535" s="18"/>
      <c r="H535" s="17"/>
      <c r="I535" s="17"/>
      <c r="J535" s="16"/>
    </row>
    <row r="536" spans="1:10" x14ac:dyDescent="0.25">
      <c r="A536" s="21"/>
      <c r="B536" s="18"/>
      <c r="C536" s="20"/>
      <c r="F536" s="19"/>
      <c r="G536" s="18"/>
      <c r="H536" s="17"/>
      <c r="I536" s="17"/>
      <c r="J536" s="16"/>
    </row>
    <row r="537" spans="1:10" x14ac:dyDescent="0.25">
      <c r="A537" s="21"/>
      <c r="B537" s="18"/>
      <c r="C537" s="20"/>
      <c r="F537" s="19"/>
      <c r="G537" s="18"/>
      <c r="H537" s="17"/>
      <c r="I537" s="17"/>
      <c r="J537" s="16"/>
    </row>
    <row r="538" spans="1:10" x14ac:dyDescent="0.25">
      <c r="A538" s="21"/>
      <c r="B538" s="18"/>
      <c r="C538" s="20"/>
      <c r="F538" s="19"/>
      <c r="G538" s="18"/>
      <c r="H538" s="17"/>
      <c r="I538" s="17"/>
      <c r="J538" s="16"/>
    </row>
    <row r="539" spans="1:10" x14ac:dyDescent="0.25">
      <c r="A539" s="21"/>
      <c r="B539" s="18"/>
      <c r="C539" s="20"/>
      <c r="F539" s="19"/>
      <c r="G539" s="18"/>
      <c r="H539" s="17"/>
      <c r="I539" s="17"/>
      <c r="J539" s="16"/>
    </row>
    <row r="540" spans="1:10" x14ac:dyDescent="0.25">
      <c r="A540" s="21"/>
      <c r="B540" s="18"/>
      <c r="C540" s="20"/>
      <c r="F540" s="19"/>
      <c r="G540" s="18"/>
      <c r="H540" s="17"/>
      <c r="I540" s="17"/>
      <c r="J540" s="16"/>
    </row>
    <row r="541" spans="1:10" x14ac:dyDescent="0.25">
      <c r="A541" s="21"/>
      <c r="B541" s="18"/>
      <c r="C541" s="20"/>
      <c r="F541" s="19"/>
      <c r="G541" s="18"/>
      <c r="H541" s="17"/>
      <c r="I541" s="17"/>
      <c r="J541" s="16"/>
    </row>
    <row r="542" spans="1:10" x14ac:dyDescent="0.25">
      <c r="A542" s="21"/>
      <c r="B542" s="18"/>
      <c r="C542" s="20"/>
      <c r="F542" s="19"/>
      <c r="G542" s="18"/>
      <c r="H542" s="17"/>
      <c r="I542" s="17"/>
      <c r="J542" s="16"/>
    </row>
    <row r="543" spans="1:10" x14ac:dyDescent="0.25">
      <c r="A543" s="21"/>
      <c r="B543" s="18"/>
      <c r="C543" s="20"/>
      <c r="F543" s="19"/>
      <c r="G543" s="18"/>
      <c r="H543" s="17"/>
      <c r="I543" s="17"/>
      <c r="J543" s="16"/>
    </row>
    <row r="544" spans="1:10" x14ac:dyDescent="0.25">
      <c r="A544" s="21"/>
      <c r="B544" s="18"/>
      <c r="C544" s="20"/>
      <c r="F544" s="19"/>
      <c r="G544" s="18"/>
      <c r="H544" s="17"/>
      <c r="I544" s="17"/>
      <c r="J544" s="16"/>
    </row>
    <row r="545" spans="1:10" x14ac:dyDescent="0.25">
      <c r="A545" s="21"/>
      <c r="B545" s="18"/>
      <c r="C545" s="20"/>
      <c r="F545" s="19"/>
      <c r="G545" s="18"/>
      <c r="H545" s="17"/>
      <c r="I545" s="17"/>
      <c r="J545" s="16"/>
    </row>
    <row r="546" spans="1:10" x14ac:dyDescent="0.25">
      <c r="A546" s="21"/>
      <c r="B546" s="18"/>
      <c r="C546" s="20"/>
      <c r="F546" s="19"/>
      <c r="G546" s="18"/>
      <c r="H546" s="17"/>
      <c r="I546" s="17"/>
      <c r="J546" s="16"/>
    </row>
    <row r="547" spans="1:10" x14ac:dyDescent="0.25">
      <c r="A547" s="21"/>
      <c r="B547" s="18"/>
      <c r="C547" s="20"/>
      <c r="F547" s="19"/>
      <c r="G547" s="18"/>
      <c r="H547" s="17"/>
      <c r="I547" s="17"/>
      <c r="J547" s="16"/>
    </row>
    <row r="548" spans="1:10" x14ac:dyDescent="0.25">
      <c r="A548" s="21"/>
      <c r="B548" s="18"/>
      <c r="C548" s="20"/>
      <c r="F548" s="19"/>
      <c r="G548" s="18"/>
      <c r="H548" s="17"/>
      <c r="I548" s="17"/>
      <c r="J548" s="16"/>
    </row>
    <row r="549" spans="1:10" x14ac:dyDescent="0.25">
      <c r="A549" s="21"/>
      <c r="B549" s="18"/>
      <c r="C549" s="20"/>
      <c r="F549" s="19"/>
      <c r="G549" s="18"/>
      <c r="H549" s="17"/>
      <c r="I549" s="17"/>
      <c r="J549" s="16"/>
    </row>
    <row r="550" spans="1:10" x14ac:dyDescent="0.25">
      <c r="A550" s="21"/>
      <c r="B550" s="18"/>
      <c r="C550" s="20"/>
      <c r="F550" s="19"/>
      <c r="G550" s="18"/>
      <c r="H550" s="17"/>
      <c r="I550" s="17"/>
      <c r="J550" s="16"/>
    </row>
    <row r="551" spans="1:10" x14ac:dyDescent="0.25">
      <c r="A551" s="21"/>
      <c r="B551" s="18"/>
      <c r="C551" s="20"/>
      <c r="F551" s="19"/>
      <c r="G551" s="18"/>
      <c r="H551" s="17"/>
      <c r="I551" s="17"/>
      <c r="J551" s="16"/>
    </row>
    <row r="552" spans="1:10" x14ac:dyDescent="0.25">
      <c r="A552" s="21"/>
      <c r="B552" s="18"/>
      <c r="C552" s="20"/>
      <c r="F552" s="19"/>
      <c r="G552" s="18"/>
      <c r="H552" s="17"/>
      <c r="I552" s="17"/>
      <c r="J552" s="16"/>
    </row>
    <row r="553" spans="1:10" x14ac:dyDescent="0.25">
      <c r="A553" s="21"/>
      <c r="B553" s="18"/>
      <c r="C553" s="20"/>
      <c r="F553" s="19"/>
      <c r="G553" s="18"/>
      <c r="H553" s="17"/>
      <c r="I553" s="17"/>
      <c r="J553" s="16"/>
    </row>
    <row r="554" spans="1:10" x14ac:dyDescent="0.25">
      <c r="A554" s="21"/>
      <c r="B554" s="18"/>
      <c r="C554" s="20"/>
      <c r="F554" s="19"/>
      <c r="G554" s="18"/>
      <c r="H554" s="17"/>
      <c r="I554" s="17"/>
      <c r="J554" s="16"/>
    </row>
    <row r="555" spans="1:10" x14ac:dyDescent="0.25">
      <c r="A555" s="21"/>
      <c r="B555" s="18"/>
      <c r="C555" s="20"/>
      <c r="F555" s="19"/>
      <c r="G555" s="18"/>
      <c r="H555" s="17"/>
      <c r="I555" s="17"/>
      <c r="J555" s="16"/>
    </row>
    <row r="556" spans="1:10" x14ac:dyDescent="0.25">
      <c r="A556" s="21"/>
      <c r="B556" s="18"/>
      <c r="C556" s="20"/>
      <c r="F556" s="19"/>
      <c r="G556" s="18"/>
      <c r="H556" s="17"/>
      <c r="I556" s="17"/>
      <c r="J556" s="16"/>
    </row>
    <row r="557" spans="1:10" x14ac:dyDescent="0.25">
      <c r="A557" s="21"/>
      <c r="B557" s="18"/>
      <c r="C557" s="20"/>
      <c r="F557" s="19"/>
      <c r="G557" s="18"/>
      <c r="H557" s="17"/>
      <c r="I557" s="17"/>
      <c r="J557" s="16"/>
    </row>
    <row r="558" spans="1:10" x14ac:dyDescent="0.25">
      <c r="A558" s="21"/>
      <c r="B558" s="18"/>
      <c r="C558" s="20"/>
      <c r="F558" s="19"/>
      <c r="G558" s="18"/>
      <c r="H558" s="17"/>
      <c r="I558" s="17"/>
      <c r="J558" s="16"/>
    </row>
    <row r="559" spans="1:10" x14ac:dyDescent="0.25">
      <c r="A559" s="21"/>
      <c r="B559" s="18"/>
      <c r="C559" s="20"/>
      <c r="F559" s="19"/>
      <c r="G559" s="18"/>
      <c r="H559" s="17"/>
      <c r="I559" s="17"/>
      <c r="J559" s="16"/>
    </row>
    <row r="560" spans="1:10" x14ac:dyDescent="0.25">
      <c r="A560" s="21"/>
      <c r="B560" s="18"/>
      <c r="C560" s="20"/>
      <c r="F560" s="19"/>
      <c r="G560" s="18"/>
      <c r="H560" s="17"/>
      <c r="I560" s="17"/>
      <c r="J560" s="16"/>
    </row>
    <row r="561" spans="1:10" x14ac:dyDescent="0.25">
      <c r="A561" s="21"/>
      <c r="B561" s="18"/>
      <c r="C561" s="20"/>
      <c r="F561" s="19"/>
      <c r="G561" s="18"/>
      <c r="H561" s="17"/>
      <c r="I561" s="17"/>
      <c r="J561" s="16"/>
    </row>
    <row r="562" spans="1:10" x14ac:dyDescent="0.25">
      <c r="A562" s="21"/>
      <c r="B562" s="18"/>
      <c r="C562" s="20"/>
      <c r="F562" s="19"/>
      <c r="G562" s="18"/>
      <c r="H562" s="17"/>
      <c r="I562" s="17"/>
      <c r="J562" s="16"/>
    </row>
    <row r="563" spans="1:10" x14ac:dyDescent="0.25">
      <c r="A563" s="21"/>
      <c r="B563" s="18"/>
      <c r="C563" s="20"/>
      <c r="F563" s="19"/>
      <c r="G563" s="18"/>
      <c r="H563" s="17"/>
      <c r="I563" s="17"/>
      <c r="J563" s="16"/>
    </row>
    <row r="564" spans="1:10" x14ac:dyDescent="0.25">
      <c r="A564" s="21"/>
      <c r="B564" s="18"/>
      <c r="C564" s="20"/>
      <c r="F564" s="19"/>
      <c r="G564" s="18"/>
      <c r="H564" s="17"/>
      <c r="I564" s="17"/>
      <c r="J564" s="16"/>
    </row>
    <row r="565" spans="1:10" x14ac:dyDescent="0.25">
      <c r="A565" s="21"/>
      <c r="B565" s="18"/>
      <c r="C565" s="20"/>
      <c r="F565" s="19"/>
      <c r="G565" s="18"/>
      <c r="H565" s="17"/>
      <c r="I565" s="17"/>
      <c r="J565" s="16"/>
    </row>
    <row r="566" spans="1:10" x14ac:dyDescent="0.25">
      <c r="A566" s="21"/>
      <c r="B566" s="18"/>
      <c r="C566" s="20"/>
      <c r="F566" s="19"/>
      <c r="G566" s="18"/>
      <c r="H566" s="17"/>
      <c r="I566" s="17"/>
      <c r="J566" s="16"/>
    </row>
    <row r="567" spans="1:10" x14ac:dyDescent="0.25">
      <c r="A567" s="21"/>
      <c r="B567" s="18"/>
      <c r="C567" s="20"/>
      <c r="F567" s="19"/>
      <c r="G567" s="18"/>
      <c r="H567" s="17"/>
      <c r="I567" s="17"/>
      <c r="J567" s="16"/>
    </row>
    <row r="568" spans="1:10" x14ac:dyDescent="0.25">
      <c r="A568" s="21"/>
      <c r="B568" s="18"/>
      <c r="C568" s="20"/>
      <c r="F568" s="19"/>
      <c r="G568" s="18"/>
      <c r="H568" s="17"/>
      <c r="I568" s="17"/>
      <c r="J568" s="16"/>
    </row>
    <row r="569" spans="1:10" x14ac:dyDescent="0.25">
      <c r="A569" s="21"/>
      <c r="B569" s="18"/>
      <c r="C569" s="20"/>
      <c r="F569" s="19"/>
      <c r="G569" s="18"/>
      <c r="H569" s="17"/>
      <c r="I569" s="17"/>
      <c r="J569" s="16"/>
    </row>
    <row r="570" spans="1:10" x14ac:dyDescent="0.25">
      <c r="A570" s="21"/>
      <c r="B570" s="18"/>
      <c r="C570" s="20"/>
      <c r="F570" s="19"/>
      <c r="G570" s="18"/>
      <c r="H570" s="17"/>
      <c r="I570" s="17"/>
      <c r="J570" s="16"/>
    </row>
    <row r="571" spans="1:10" x14ac:dyDescent="0.25">
      <c r="A571" s="21"/>
      <c r="B571" s="18"/>
      <c r="C571" s="20"/>
      <c r="F571" s="19"/>
      <c r="G571" s="18"/>
      <c r="H571" s="17"/>
      <c r="I571" s="17"/>
      <c r="J571" s="16"/>
    </row>
    <row r="572" spans="1:10" x14ac:dyDescent="0.25">
      <c r="A572" s="21"/>
      <c r="B572" s="18"/>
      <c r="C572" s="20"/>
      <c r="F572" s="19"/>
      <c r="G572" s="18"/>
      <c r="H572" s="17"/>
      <c r="I572" s="17"/>
      <c r="J572" s="16"/>
    </row>
    <row r="573" spans="1:10" x14ac:dyDescent="0.25">
      <c r="A573" s="21"/>
      <c r="B573" s="18"/>
      <c r="C573" s="20"/>
      <c r="F573" s="19"/>
      <c r="G573" s="18"/>
      <c r="H573" s="17"/>
      <c r="I573" s="17"/>
      <c r="J573" s="16"/>
    </row>
    <row r="574" spans="1:10" x14ac:dyDescent="0.25">
      <c r="A574" s="21"/>
      <c r="B574" s="18"/>
      <c r="C574" s="20"/>
      <c r="F574" s="19"/>
      <c r="G574" s="18"/>
      <c r="H574" s="17"/>
      <c r="I574" s="17"/>
      <c r="J574" s="16"/>
    </row>
    <row r="575" spans="1:10" x14ac:dyDescent="0.25">
      <c r="A575" s="21"/>
      <c r="B575" s="18"/>
      <c r="C575" s="20"/>
      <c r="F575" s="19"/>
      <c r="G575" s="18"/>
      <c r="H575" s="17"/>
      <c r="I575" s="17"/>
      <c r="J575" s="16"/>
    </row>
    <row r="576" spans="1:10" x14ac:dyDescent="0.25">
      <c r="A576" s="21"/>
      <c r="B576" s="18"/>
      <c r="C576" s="20"/>
      <c r="F576" s="19"/>
      <c r="G576" s="18"/>
      <c r="H576" s="17"/>
      <c r="I576" s="17"/>
      <c r="J576" s="16"/>
    </row>
    <row r="577" spans="1:10" x14ac:dyDescent="0.25">
      <c r="A577" s="21"/>
      <c r="B577" s="18"/>
      <c r="C577" s="20"/>
      <c r="F577" s="19"/>
      <c r="G577" s="18"/>
      <c r="H577" s="17"/>
      <c r="I577" s="17"/>
      <c r="J577" s="16"/>
    </row>
    <row r="578" spans="1:10" x14ac:dyDescent="0.25">
      <c r="A578" s="21"/>
      <c r="B578" s="18"/>
      <c r="C578" s="20"/>
      <c r="F578" s="19"/>
      <c r="G578" s="18"/>
      <c r="H578" s="17"/>
      <c r="I578" s="17"/>
      <c r="J578" s="16"/>
    </row>
    <row r="579" spans="1:10" x14ac:dyDescent="0.25">
      <c r="A579" s="21"/>
      <c r="B579" s="18"/>
      <c r="C579" s="20"/>
      <c r="F579" s="19"/>
      <c r="G579" s="18"/>
      <c r="H579" s="17"/>
      <c r="I579" s="17"/>
      <c r="J579" s="16"/>
    </row>
    <row r="580" spans="1:10" x14ac:dyDescent="0.25">
      <c r="A580" s="21"/>
      <c r="B580" s="18"/>
      <c r="C580" s="20"/>
      <c r="F580" s="19"/>
      <c r="G580" s="18"/>
      <c r="H580" s="17"/>
      <c r="I580" s="17"/>
      <c r="J580" s="16"/>
    </row>
    <row r="581" spans="1:10" x14ac:dyDescent="0.25">
      <c r="A581" s="21"/>
      <c r="B581" s="18"/>
      <c r="C581" s="20"/>
      <c r="F581" s="19"/>
      <c r="G581" s="18"/>
      <c r="H581" s="17"/>
      <c r="I581" s="17"/>
      <c r="J581" s="16"/>
    </row>
    <row r="582" spans="1:10" x14ac:dyDescent="0.25">
      <c r="A582" s="21"/>
      <c r="B582" s="18"/>
      <c r="C582" s="20"/>
      <c r="F582" s="19"/>
      <c r="G582" s="18"/>
      <c r="H582" s="17"/>
      <c r="I582" s="17"/>
      <c r="J582" s="16"/>
    </row>
    <row r="583" spans="1:10" x14ac:dyDescent="0.25">
      <c r="A583" s="21"/>
      <c r="B583" s="18"/>
      <c r="C583" s="20"/>
      <c r="F583" s="19"/>
      <c r="G583" s="18"/>
      <c r="H583" s="17"/>
      <c r="I583" s="17"/>
      <c r="J583" s="16"/>
    </row>
    <row r="584" spans="1:10" x14ac:dyDescent="0.25">
      <c r="A584" s="21"/>
      <c r="B584" s="18"/>
      <c r="C584" s="20"/>
      <c r="F584" s="19"/>
      <c r="G584" s="18"/>
      <c r="H584" s="17"/>
      <c r="I584" s="17"/>
      <c r="J584" s="16"/>
    </row>
    <row r="585" spans="1:10" x14ac:dyDescent="0.25">
      <c r="A585" s="21"/>
      <c r="B585" s="18"/>
      <c r="C585" s="20"/>
      <c r="F585" s="19"/>
      <c r="G585" s="18"/>
      <c r="H585" s="17"/>
      <c r="I585" s="17"/>
      <c r="J585" s="16"/>
    </row>
    <row r="586" spans="1:10" x14ac:dyDescent="0.25">
      <c r="A586" s="21"/>
      <c r="B586" s="18"/>
      <c r="C586" s="20"/>
      <c r="F586" s="19"/>
      <c r="G586" s="18"/>
      <c r="H586" s="17"/>
      <c r="I586" s="17"/>
      <c r="J586" s="16"/>
    </row>
    <row r="587" spans="1:10" x14ac:dyDescent="0.25">
      <c r="A587" s="21"/>
      <c r="B587" s="18"/>
      <c r="C587" s="20"/>
      <c r="F587" s="19"/>
      <c r="G587" s="18"/>
      <c r="H587" s="17"/>
      <c r="I587" s="17"/>
      <c r="J587" s="16"/>
    </row>
    <row r="588" spans="1:10" x14ac:dyDescent="0.25">
      <c r="A588" s="21"/>
      <c r="B588" s="18"/>
      <c r="C588" s="20"/>
      <c r="F588" s="19"/>
      <c r="G588" s="18"/>
      <c r="H588" s="17"/>
      <c r="I588" s="17"/>
      <c r="J588" s="16"/>
    </row>
    <row r="589" spans="1:10" x14ac:dyDescent="0.25">
      <c r="A589" s="21"/>
      <c r="B589" s="18"/>
      <c r="C589" s="20"/>
      <c r="F589" s="19"/>
      <c r="G589" s="18"/>
      <c r="H589" s="17"/>
      <c r="I589" s="17"/>
      <c r="J589" s="16"/>
    </row>
    <row r="590" spans="1:10" x14ac:dyDescent="0.25">
      <c r="A590" s="21"/>
      <c r="B590" s="18"/>
      <c r="C590" s="20"/>
      <c r="F590" s="19"/>
      <c r="G590" s="18"/>
      <c r="H590" s="17"/>
      <c r="I590" s="17"/>
      <c r="J590" s="16"/>
    </row>
    <row r="591" spans="1:10" x14ac:dyDescent="0.25">
      <c r="A591" s="21"/>
      <c r="B591" s="18"/>
      <c r="C591" s="20"/>
      <c r="F591" s="19"/>
      <c r="G591" s="18"/>
      <c r="H591" s="17"/>
      <c r="I591" s="17"/>
      <c r="J591" s="16"/>
    </row>
    <row r="592" spans="1:10" x14ac:dyDescent="0.25">
      <c r="A592" s="21"/>
      <c r="B592" s="18"/>
      <c r="C592" s="20"/>
      <c r="F592" s="19"/>
      <c r="G592" s="18"/>
      <c r="H592" s="17"/>
      <c r="I592" s="17"/>
      <c r="J592" s="16"/>
    </row>
    <row r="593" spans="1:10" x14ac:dyDescent="0.25">
      <c r="A593" s="21"/>
      <c r="B593" s="18"/>
      <c r="C593" s="20"/>
      <c r="F593" s="19"/>
      <c r="G593" s="18"/>
      <c r="H593" s="17"/>
      <c r="I593" s="17"/>
      <c r="J593" s="16"/>
    </row>
    <row r="594" spans="1:10" x14ac:dyDescent="0.25">
      <c r="A594" s="21"/>
      <c r="B594" s="18"/>
      <c r="C594" s="20"/>
      <c r="F594" s="19"/>
      <c r="G594" s="18"/>
      <c r="H594" s="17"/>
      <c r="I594" s="17"/>
      <c r="J594" s="16"/>
    </row>
    <row r="595" spans="1:10" x14ac:dyDescent="0.25">
      <c r="A595" s="21"/>
      <c r="B595" s="18"/>
      <c r="C595" s="20"/>
      <c r="F595" s="19"/>
      <c r="G595" s="18"/>
      <c r="H595" s="17"/>
      <c r="I595" s="17"/>
      <c r="J595" s="16"/>
    </row>
    <row r="596" spans="1:10" x14ac:dyDescent="0.25">
      <c r="A596" s="21"/>
      <c r="B596" s="18"/>
      <c r="C596" s="20"/>
      <c r="F596" s="19"/>
      <c r="G596" s="18"/>
      <c r="H596" s="17"/>
      <c r="I596" s="17"/>
      <c r="J596" s="16"/>
    </row>
    <row r="597" spans="1:10" x14ac:dyDescent="0.25">
      <c r="A597" s="21"/>
      <c r="B597" s="18"/>
      <c r="C597" s="20"/>
      <c r="F597" s="19"/>
      <c r="G597" s="18"/>
      <c r="H597" s="17"/>
      <c r="I597" s="17"/>
      <c r="J597" s="16"/>
    </row>
    <row r="598" spans="1:10" x14ac:dyDescent="0.25">
      <c r="A598" s="21"/>
      <c r="B598" s="18"/>
      <c r="C598" s="20"/>
      <c r="F598" s="19"/>
      <c r="G598" s="18"/>
      <c r="H598" s="17"/>
      <c r="I598" s="17"/>
      <c r="J598" s="16"/>
    </row>
    <row r="599" spans="1:10" x14ac:dyDescent="0.25">
      <c r="A599" s="21"/>
      <c r="B599" s="18"/>
      <c r="C599" s="20"/>
      <c r="F599" s="19"/>
      <c r="G599" s="18"/>
      <c r="H599" s="17"/>
      <c r="I599" s="17"/>
      <c r="J599" s="16"/>
    </row>
    <row r="600" spans="1:10" x14ac:dyDescent="0.25">
      <c r="A600" s="21"/>
      <c r="B600" s="18"/>
      <c r="C600" s="20"/>
      <c r="F600" s="19"/>
      <c r="G600" s="18"/>
      <c r="H600" s="17"/>
      <c r="I600" s="17"/>
      <c r="J600" s="16"/>
    </row>
    <row r="601" spans="1:10" x14ac:dyDescent="0.25">
      <c r="A601" s="21"/>
      <c r="B601" s="18"/>
      <c r="C601" s="20"/>
      <c r="F601" s="19"/>
      <c r="G601" s="18"/>
      <c r="H601" s="17"/>
      <c r="I601" s="17"/>
      <c r="J601" s="16"/>
    </row>
    <row r="602" spans="1:10" x14ac:dyDescent="0.25">
      <c r="A602" s="21"/>
      <c r="B602" s="18"/>
      <c r="C602" s="20"/>
      <c r="F602" s="19"/>
      <c r="G602" s="18"/>
      <c r="H602" s="17"/>
      <c r="I602" s="17"/>
      <c r="J602" s="16"/>
    </row>
    <row r="603" spans="1:10" x14ac:dyDescent="0.25">
      <c r="A603" s="21"/>
      <c r="B603" s="18"/>
      <c r="C603" s="20"/>
      <c r="F603" s="19"/>
      <c r="G603" s="18"/>
      <c r="H603" s="17"/>
      <c r="I603" s="17"/>
      <c r="J603" s="16"/>
    </row>
    <row r="604" spans="1:10" x14ac:dyDescent="0.25">
      <c r="A604" s="21"/>
      <c r="B604" s="18"/>
      <c r="C604" s="20"/>
      <c r="F604" s="19"/>
      <c r="G604" s="18"/>
      <c r="H604" s="17"/>
      <c r="I604" s="17"/>
      <c r="J604" s="16"/>
    </row>
    <row r="605" spans="1:10" x14ac:dyDescent="0.25">
      <c r="A605" s="21"/>
      <c r="B605" s="18"/>
      <c r="C605" s="20"/>
      <c r="F605" s="19"/>
      <c r="G605" s="18"/>
      <c r="H605" s="17"/>
      <c r="I605" s="17"/>
      <c r="J605" s="16"/>
    </row>
    <row r="606" spans="1:10" x14ac:dyDescent="0.25">
      <c r="A606" s="21"/>
      <c r="B606" s="18"/>
      <c r="C606" s="20"/>
      <c r="F606" s="19"/>
      <c r="G606" s="18"/>
      <c r="H606" s="17"/>
      <c r="I606" s="17"/>
      <c r="J606" s="16"/>
    </row>
    <row r="607" spans="1:10" x14ac:dyDescent="0.25">
      <c r="A607" s="21"/>
      <c r="B607" s="18"/>
      <c r="C607" s="20"/>
      <c r="F607" s="19"/>
      <c r="G607" s="18"/>
      <c r="H607" s="17"/>
      <c r="I607" s="17"/>
      <c r="J607" s="16"/>
    </row>
    <row r="608" spans="1:10" x14ac:dyDescent="0.25">
      <c r="A608" s="21"/>
      <c r="B608" s="18"/>
      <c r="C608" s="20"/>
      <c r="F608" s="19"/>
      <c r="G608" s="18"/>
      <c r="H608" s="17"/>
      <c r="I608" s="17"/>
      <c r="J608" s="16"/>
    </row>
    <row r="609" spans="1:10" x14ac:dyDescent="0.25">
      <c r="A609" s="21"/>
      <c r="B609" s="18"/>
      <c r="C609" s="20"/>
      <c r="F609" s="19"/>
      <c r="G609" s="18"/>
      <c r="H609" s="17"/>
      <c r="I609" s="17"/>
      <c r="J609" s="16"/>
    </row>
    <row r="610" spans="1:10" x14ac:dyDescent="0.25">
      <c r="A610" s="21"/>
      <c r="B610" s="18"/>
      <c r="C610" s="20"/>
      <c r="F610" s="19"/>
      <c r="G610" s="18"/>
      <c r="H610" s="17"/>
      <c r="I610" s="17"/>
      <c r="J610" s="16"/>
    </row>
    <row r="611" spans="1:10" x14ac:dyDescent="0.25">
      <c r="A611" s="21"/>
      <c r="B611" s="18"/>
      <c r="C611" s="20"/>
      <c r="F611" s="19"/>
      <c r="G611" s="18"/>
      <c r="H611" s="17"/>
      <c r="I611" s="17"/>
      <c r="J611" s="16"/>
    </row>
    <row r="612" spans="1:10" x14ac:dyDescent="0.25">
      <c r="A612" s="21"/>
      <c r="B612" s="18"/>
      <c r="C612" s="20"/>
      <c r="F612" s="19"/>
      <c r="G612" s="18"/>
      <c r="H612" s="17"/>
      <c r="I612" s="17"/>
      <c r="J612" s="16"/>
    </row>
    <row r="613" spans="1:10" x14ac:dyDescent="0.25">
      <c r="A613" s="21"/>
      <c r="B613" s="18"/>
      <c r="C613" s="20"/>
      <c r="F613" s="19"/>
      <c r="G613" s="18"/>
      <c r="H613" s="17"/>
      <c r="I613" s="17"/>
      <c r="J613" s="16"/>
    </row>
    <row r="614" spans="1:10" x14ac:dyDescent="0.25">
      <c r="A614" s="21"/>
      <c r="B614" s="18"/>
      <c r="C614" s="20"/>
      <c r="F614" s="19"/>
      <c r="G614" s="18"/>
      <c r="H614" s="17"/>
      <c r="I614" s="17"/>
      <c r="J614" s="16"/>
    </row>
    <row r="615" spans="1:10" x14ac:dyDescent="0.25">
      <c r="A615" s="21"/>
      <c r="B615" s="18"/>
      <c r="C615" s="20"/>
      <c r="F615" s="19"/>
      <c r="G615" s="18"/>
      <c r="H615" s="17"/>
      <c r="I615" s="17"/>
      <c r="J615" s="16"/>
    </row>
    <row r="616" spans="1:10" x14ac:dyDescent="0.25">
      <c r="A616" s="21"/>
      <c r="B616" s="18"/>
      <c r="C616" s="20"/>
      <c r="F616" s="19"/>
      <c r="G616" s="18"/>
      <c r="H616" s="17"/>
      <c r="I616" s="17"/>
      <c r="J616" s="16"/>
    </row>
    <row r="617" spans="1:10" x14ac:dyDescent="0.25">
      <c r="A617" s="21"/>
      <c r="B617" s="18"/>
      <c r="C617" s="20"/>
      <c r="F617" s="19"/>
      <c r="G617" s="18"/>
      <c r="H617" s="17"/>
      <c r="I617" s="17"/>
      <c r="J617" s="16"/>
    </row>
    <row r="618" spans="1:10" x14ac:dyDescent="0.25">
      <c r="A618" s="21"/>
      <c r="B618" s="18"/>
      <c r="C618" s="20"/>
      <c r="F618" s="19"/>
      <c r="G618" s="18"/>
      <c r="H618" s="17"/>
      <c r="I618" s="17"/>
      <c r="J618" s="16"/>
    </row>
    <row r="619" spans="1:10" x14ac:dyDescent="0.25">
      <c r="A619" s="21"/>
      <c r="B619" s="18"/>
      <c r="C619" s="20"/>
      <c r="F619" s="19"/>
      <c r="G619" s="18"/>
      <c r="H619" s="17"/>
      <c r="I619" s="17"/>
      <c r="J619" s="16"/>
    </row>
    <row r="620" spans="1:10" x14ac:dyDescent="0.25">
      <c r="A620" s="21"/>
      <c r="B620" s="18"/>
      <c r="C620" s="20"/>
      <c r="F620" s="19"/>
      <c r="G620" s="18"/>
      <c r="H620" s="17"/>
      <c r="I620" s="17"/>
      <c r="J620" s="16"/>
    </row>
    <row r="621" spans="1:10" x14ac:dyDescent="0.25">
      <c r="A621" s="21"/>
      <c r="B621" s="18"/>
      <c r="C621" s="20"/>
      <c r="F621" s="19"/>
      <c r="G621" s="18"/>
      <c r="H621" s="17"/>
      <c r="I621" s="17"/>
      <c r="J621" s="16"/>
    </row>
    <row r="622" spans="1:10" x14ac:dyDescent="0.25">
      <c r="A622" s="21"/>
      <c r="B622" s="18"/>
      <c r="C622" s="20"/>
      <c r="F622" s="19"/>
      <c r="G622" s="18"/>
      <c r="H622" s="17"/>
      <c r="I622" s="17"/>
      <c r="J622" s="16"/>
    </row>
    <row r="623" spans="1:10" x14ac:dyDescent="0.25">
      <c r="A623" s="21"/>
      <c r="B623" s="18"/>
      <c r="C623" s="20"/>
      <c r="F623" s="19"/>
      <c r="G623" s="18"/>
      <c r="H623" s="17"/>
      <c r="I623" s="17"/>
      <c r="J623" s="16"/>
    </row>
    <row r="624" spans="1:10" x14ac:dyDescent="0.25">
      <c r="A624" s="21"/>
      <c r="B624" s="18"/>
      <c r="C624" s="20"/>
      <c r="F624" s="19"/>
      <c r="G624" s="18"/>
      <c r="H624" s="17"/>
      <c r="I624" s="17"/>
      <c r="J624" s="16"/>
    </row>
    <row r="625" spans="1:10" x14ac:dyDescent="0.25">
      <c r="A625" s="21"/>
      <c r="B625" s="18"/>
      <c r="C625" s="20"/>
      <c r="F625" s="19"/>
      <c r="G625" s="18"/>
      <c r="H625" s="17"/>
      <c r="I625" s="17"/>
      <c r="J625" s="16"/>
    </row>
    <row r="626" spans="1:10" x14ac:dyDescent="0.25">
      <c r="A626" s="21"/>
      <c r="B626" s="18"/>
      <c r="C626" s="20"/>
      <c r="F626" s="19"/>
      <c r="G626" s="18"/>
      <c r="H626" s="17"/>
      <c r="I626" s="17"/>
      <c r="J626" s="16"/>
    </row>
    <row r="627" spans="1:10" x14ac:dyDescent="0.25">
      <c r="A627" s="21"/>
      <c r="B627" s="18"/>
      <c r="C627" s="20"/>
      <c r="F627" s="19"/>
      <c r="G627" s="18"/>
      <c r="H627" s="17"/>
      <c r="I627" s="17"/>
      <c r="J627" s="16"/>
    </row>
    <row r="628" spans="1:10" x14ac:dyDescent="0.25">
      <c r="A628" s="21"/>
      <c r="B628" s="18"/>
      <c r="C628" s="20"/>
      <c r="F628" s="19"/>
      <c r="G628" s="18"/>
      <c r="H628" s="17"/>
      <c r="I628" s="17"/>
      <c r="J628" s="16"/>
    </row>
    <row r="629" spans="1:10" x14ac:dyDescent="0.25">
      <c r="A629" s="21"/>
      <c r="B629" s="18"/>
      <c r="C629" s="20"/>
      <c r="F629" s="19"/>
      <c r="G629" s="18"/>
      <c r="H629" s="17"/>
      <c r="I629" s="17"/>
      <c r="J629" s="16"/>
    </row>
    <row r="630" spans="1:10" x14ac:dyDescent="0.25">
      <c r="A630" s="21"/>
      <c r="B630" s="18"/>
      <c r="C630" s="20"/>
      <c r="F630" s="19"/>
      <c r="G630" s="18"/>
      <c r="H630" s="17"/>
      <c r="I630" s="17"/>
      <c r="J630" s="16"/>
    </row>
    <row r="631" spans="1:10" x14ac:dyDescent="0.25">
      <c r="A631" s="21"/>
      <c r="B631" s="18"/>
      <c r="C631" s="20"/>
      <c r="F631" s="19"/>
      <c r="G631" s="18"/>
      <c r="H631" s="17"/>
      <c r="I631" s="17"/>
      <c r="J631" s="16"/>
    </row>
    <row r="632" spans="1:10" x14ac:dyDescent="0.25">
      <c r="A632" s="21"/>
      <c r="B632" s="18"/>
      <c r="C632" s="20"/>
      <c r="F632" s="19"/>
      <c r="G632" s="18"/>
      <c r="H632" s="17"/>
      <c r="I632" s="17"/>
      <c r="J632" s="16"/>
    </row>
    <row r="633" spans="1:10" x14ac:dyDescent="0.25">
      <c r="A633" s="21"/>
      <c r="B633" s="18"/>
      <c r="C633" s="20"/>
      <c r="F633" s="19"/>
      <c r="G633" s="18"/>
      <c r="H633" s="17"/>
      <c r="I633" s="17"/>
      <c r="J633" s="16"/>
    </row>
    <row r="634" spans="1:10" x14ac:dyDescent="0.25">
      <c r="A634" s="21"/>
      <c r="B634" s="18"/>
      <c r="C634" s="20"/>
      <c r="F634" s="19"/>
      <c r="G634" s="18"/>
      <c r="H634" s="17"/>
      <c r="I634" s="17"/>
      <c r="J634" s="16"/>
    </row>
    <row r="635" spans="1:10" x14ac:dyDescent="0.25">
      <c r="A635" s="21"/>
      <c r="B635" s="18"/>
      <c r="C635" s="20"/>
      <c r="F635" s="19"/>
      <c r="G635" s="18"/>
      <c r="H635" s="17"/>
      <c r="I635" s="17"/>
      <c r="J635" s="16"/>
    </row>
    <row r="636" spans="1:10" x14ac:dyDescent="0.25">
      <c r="A636" s="21"/>
      <c r="B636" s="18"/>
      <c r="C636" s="20"/>
      <c r="F636" s="19"/>
      <c r="G636" s="18"/>
      <c r="H636" s="17"/>
      <c r="I636" s="17"/>
      <c r="J636" s="16"/>
    </row>
    <row r="637" spans="1:10" x14ac:dyDescent="0.25">
      <c r="A637" s="21"/>
      <c r="B637" s="18"/>
      <c r="C637" s="20"/>
      <c r="F637" s="19"/>
      <c r="G637" s="18"/>
      <c r="H637" s="17"/>
      <c r="I637" s="17"/>
      <c r="J637" s="16"/>
    </row>
    <row r="638" spans="1:10" x14ac:dyDescent="0.25">
      <c r="A638" s="21"/>
      <c r="B638" s="18"/>
      <c r="C638" s="20"/>
      <c r="F638" s="19"/>
      <c r="G638" s="18"/>
      <c r="H638" s="17"/>
      <c r="I638" s="17"/>
      <c r="J638" s="16"/>
    </row>
    <row r="639" spans="1:10" x14ac:dyDescent="0.25">
      <c r="A639" s="21"/>
      <c r="B639" s="18"/>
      <c r="C639" s="20"/>
      <c r="F639" s="19"/>
      <c r="G639" s="18"/>
      <c r="H639" s="17"/>
      <c r="I639" s="17"/>
      <c r="J639" s="16"/>
    </row>
    <row r="640" spans="1:10" x14ac:dyDescent="0.25">
      <c r="A640" s="21"/>
      <c r="B640" s="18"/>
      <c r="C640" s="20"/>
      <c r="F640" s="19"/>
      <c r="G640" s="18"/>
      <c r="H640" s="17"/>
      <c r="I640" s="17"/>
      <c r="J640" s="16"/>
    </row>
    <row r="641" spans="1:10" x14ac:dyDescent="0.25">
      <c r="A641" s="21"/>
      <c r="B641" s="18"/>
      <c r="C641" s="20"/>
      <c r="F641" s="19"/>
      <c r="G641" s="18"/>
      <c r="H641" s="17"/>
      <c r="I641" s="17"/>
      <c r="J641" s="16"/>
    </row>
    <row r="642" spans="1:10" x14ac:dyDescent="0.25">
      <c r="A642" s="21"/>
      <c r="B642" s="18"/>
      <c r="C642" s="20"/>
      <c r="F642" s="19"/>
      <c r="G642" s="18"/>
      <c r="H642" s="17"/>
      <c r="I642" s="17"/>
      <c r="J642" s="16"/>
    </row>
    <row r="643" spans="1:10" x14ac:dyDescent="0.25">
      <c r="A643" s="21"/>
      <c r="B643" s="18"/>
      <c r="C643" s="20"/>
      <c r="F643" s="19"/>
      <c r="G643" s="18"/>
      <c r="H643" s="17"/>
      <c r="I643" s="17"/>
      <c r="J643" s="16"/>
    </row>
    <row r="644" spans="1:10" x14ac:dyDescent="0.25">
      <c r="A644" s="21"/>
      <c r="B644" s="18"/>
      <c r="C644" s="20"/>
      <c r="F644" s="19"/>
      <c r="G644" s="18"/>
      <c r="H644" s="17"/>
      <c r="I644" s="17"/>
      <c r="J644" s="16"/>
    </row>
    <row r="645" spans="1:10" x14ac:dyDescent="0.25">
      <c r="A645" s="21"/>
      <c r="B645" s="18"/>
      <c r="C645" s="20"/>
      <c r="F645" s="19"/>
      <c r="G645" s="18"/>
      <c r="H645" s="17"/>
      <c r="I645" s="17"/>
      <c r="J645" s="16"/>
    </row>
    <row r="646" spans="1:10" x14ac:dyDescent="0.25">
      <c r="A646" s="21"/>
      <c r="B646" s="18"/>
      <c r="C646" s="20"/>
      <c r="F646" s="19"/>
      <c r="G646" s="18"/>
      <c r="H646" s="17"/>
      <c r="I646" s="17"/>
      <c r="J646" s="16"/>
    </row>
    <row r="647" spans="1:10" x14ac:dyDescent="0.25">
      <c r="A647" s="21"/>
      <c r="B647" s="18"/>
      <c r="C647" s="20"/>
      <c r="F647" s="19"/>
      <c r="G647" s="18"/>
      <c r="H647" s="17"/>
      <c r="I647" s="17"/>
      <c r="J647" s="16"/>
    </row>
    <row r="648" spans="1:10" x14ac:dyDescent="0.25">
      <c r="A648" s="21"/>
      <c r="B648" s="18"/>
      <c r="C648" s="20"/>
      <c r="F648" s="19"/>
      <c r="G648" s="18"/>
      <c r="H648" s="17"/>
      <c r="I648" s="17"/>
      <c r="J648" s="16"/>
    </row>
    <row r="649" spans="1:10" x14ac:dyDescent="0.25">
      <c r="A649" s="21"/>
      <c r="B649" s="18"/>
      <c r="C649" s="20"/>
      <c r="F649" s="19"/>
      <c r="G649" s="18"/>
      <c r="H649" s="17"/>
      <c r="I649" s="17"/>
      <c r="J649" s="16"/>
    </row>
    <row r="650" spans="1:10" x14ac:dyDescent="0.25">
      <c r="A650" s="21"/>
      <c r="B650" s="18"/>
      <c r="C650" s="20"/>
      <c r="F650" s="19"/>
      <c r="G650" s="18"/>
      <c r="H650" s="17"/>
      <c r="I650" s="17"/>
      <c r="J650" s="16"/>
    </row>
    <row r="651" spans="1:10" x14ac:dyDescent="0.25">
      <c r="A651" s="21"/>
      <c r="B651" s="18"/>
      <c r="C651" s="20"/>
      <c r="F651" s="19"/>
      <c r="G651" s="18"/>
      <c r="H651" s="17"/>
      <c r="I651" s="17"/>
      <c r="J651" s="16"/>
    </row>
    <row r="652" spans="1:10" x14ac:dyDescent="0.25">
      <c r="A652" s="21"/>
      <c r="B652" s="18"/>
      <c r="C652" s="20"/>
      <c r="F652" s="19"/>
      <c r="G652" s="18"/>
      <c r="H652" s="17"/>
      <c r="I652" s="17"/>
      <c r="J652" s="16"/>
    </row>
    <row r="653" spans="1:10" x14ac:dyDescent="0.25">
      <c r="A653" s="21"/>
      <c r="B653" s="18"/>
      <c r="C653" s="20"/>
      <c r="F653" s="19"/>
      <c r="G653" s="18"/>
      <c r="H653" s="17"/>
      <c r="I653" s="17"/>
      <c r="J653" s="16"/>
    </row>
    <row r="654" spans="1:10" x14ac:dyDescent="0.25">
      <c r="A654" s="21"/>
      <c r="B654" s="18"/>
      <c r="C654" s="20"/>
      <c r="F654" s="19"/>
      <c r="G654" s="18"/>
      <c r="H654" s="17"/>
      <c r="I654" s="17"/>
      <c r="J654" s="16"/>
    </row>
    <row r="655" spans="1:10" x14ac:dyDescent="0.25">
      <c r="A655" s="21"/>
      <c r="B655" s="18"/>
      <c r="C655" s="20"/>
      <c r="F655" s="19"/>
      <c r="G655" s="18"/>
      <c r="H655" s="17"/>
      <c r="I655" s="17"/>
      <c r="J655" s="16"/>
    </row>
    <row r="656" spans="1:10" x14ac:dyDescent="0.25">
      <c r="A656" s="21"/>
      <c r="B656" s="18"/>
      <c r="C656" s="20"/>
      <c r="F656" s="19"/>
      <c r="G656" s="18"/>
      <c r="H656" s="17"/>
      <c r="I656" s="17"/>
      <c r="J656" s="16"/>
    </row>
    <row r="657" spans="1:10" x14ac:dyDescent="0.25">
      <c r="A657" s="21"/>
      <c r="B657" s="18"/>
      <c r="C657" s="20"/>
      <c r="F657" s="19"/>
      <c r="G657" s="18"/>
      <c r="H657" s="17"/>
      <c r="I657" s="17"/>
      <c r="J657" s="16"/>
    </row>
    <row r="658" spans="1:10" x14ac:dyDescent="0.25">
      <c r="A658" s="21"/>
      <c r="B658" s="18"/>
      <c r="C658" s="20"/>
      <c r="F658" s="19"/>
      <c r="G658" s="18"/>
      <c r="H658" s="17"/>
      <c r="I658" s="17"/>
      <c r="J658" s="16"/>
    </row>
    <row r="659" spans="1:10" x14ac:dyDescent="0.25">
      <c r="A659" s="21"/>
      <c r="B659" s="18"/>
      <c r="C659" s="20"/>
      <c r="F659" s="19"/>
      <c r="G659" s="18"/>
      <c r="H659" s="17"/>
      <c r="I659" s="17"/>
      <c r="J659" s="16"/>
    </row>
    <row r="660" spans="1:10" x14ac:dyDescent="0.25">
      <c r="A660" s="21"/>
      <c r="B660" s="18"/>
      <c r="C660" s="20"/>
      <c r="F660" s="19"/>
      <c r="G660" s="18"/>
      <c r="H660" s="17"/>
      <c r="I660" s="17"/>
      <c r="J660" s="16"/>
    </row>
    <row r="661" spans="1:10" x14ac:dyDescent="0.25">
      <c r="A661" s="21"/>
      <c r="B661" s="18"/>
      <c r="C661" s="20"/>
      <c r="F661" s="19"/>
      <c r="G661" s="18"/>
      <c r="H661" s="17"/>
      <c r="I661" s="17"/>
      <c r="J661" s="16"/>
    </row>
    <row r="662" spans="1:10" x14ac:dyDescent="0.25">
      <c r="A662" s="21"/>
      <c r="B662" s="18"/>
      <c r="C662" s="20"/>
      <c r="F662" s="19"/>
      <c r="G662" s="18"/>
      <c r="H662" s="17"/>
      <c r="I662" s="17"/>
      <c r="J662" s="16"/>
    </row>
    <row r="663" spans="1:10" x14ac:dyDescent="0.25">
      <c r="A663" s="21"/>
      <c r="B663" s="18"/>
      <c r="C663" s="20"/>
      <c r="F663" s="19"/>
      <c r="G663" s="18"/>
      <c r="H663" s="17"/>
      <c r="I663" s="17"/>
      <c r="J663" s="16"/>
    </row>
    <row r="664" spans="1:10" x14ac:dyDescent="0.25">
      <c r="A664" s="21"/>
      <c r="B664" s="18"/>
      <c r="C664" s="20"/>
      <c r="F664" s="19"/>
      <c r="G664" s="18"/>
      <c r="H664" s="17"/>
      <c r="I664" s="17"/>
      <c r="J664" s="16"/>
    </row>
    <row r="665" spans="1:10" x14ac:dyDescent="0.25">
      <c r="A665" s="21"/>
      <c r="B665" s="18"/>
      <c r="C665" s="20"/>
      <c r="F665" s="19"/>
      <c r="G665" s="18"/>
      <c r="H665" s="17"/>
      <c r="I665" s="17"/>
      <c r="J665" s="16"/>
    </row>
    <row r="666" spans="1:10" x14ac:dyDescent="0.25">
      <c r="A666" s="21"/>
      <c r="B666" s="18"/>
      <c r="C666" s="20"/>
      <c r="F666" s="19"/>
      <c r="G666" s="18"/>
      <c r="H666" s="17"/>
      <c r="I666" s="17"/>
      <c r="J666" s="16"/>
    </row>
    <row r="667" spans="1:10" x14ac:dyDescent="0.25">
      <c r="A667" s="21"/>
      <c r="B667" s="18"/>
      <c r="C667" s="20"/>
      <c r="F667" s="19"/>
      <c r="G667" s="18"/>
      <c r="H667" s="17"/>
      <c r="I667" s="17"/>
      <c r="J667" s="16"/>
    </row>
    <row r="668" spans="1:10" x14ac:dyDescent="0.25">
      <c r="A668" s="21"/>
      <c r="B668" s="18"/>
      <c r="C668" s="20"/>
      <c r="F668" s="19"/>
      <c r="G668" s="18"/>
      <c r="H668" s="17"/>
      <c r="I668" s="17"/>
      <c r="J668" s="16"/>
    </row>
    <row r="669" spans="1:10" x14ac:dyDescent="0.25">
      <c r="A669" s="21"/>
      <c r="B669" s="18"/>
      <c r="C669" s="20"/>
      <c r="F669" s="19"/>
      <c r="G669" s="18"/>
      <c r="H669" s="17"/>
      <c r="I669" s="17"/>
      <c r="J669" s="16"/>
    </row>
    <row r="670" spans="1:10" x14ac:dyDescent="0.25">
      <c r="A670" s="21"/>
      <c r="B670" s="18"/>
      <c r="C670" s="20"/>
      <c r="F670" s="19"/>
      <c r="G670" s="18"/>
      <c r="H670" s="17"/>
      <c r="I670" s="17"/>
      <c r="J670" s="16"/>
    </row>
    <row r="671" spans="1:10" x14ac:dyDescent="0.25">
      <c r="A671" s="21"/>
      <c r="B671" s="18"/>
      <c r="C671" s="20"/>
      <c r="F671" s="19"/>
      <c r="G671" s="18"/>
      <c r="H671" s="17"/>
      <c r="I671" s="17"/>
      <c r="J671" s="16"/>
    </row>
    <row r="672" spans="1:10" x14ac:dyDescent="0.25">
      <c r="A672" s="21"/>
      <c r="B672" s="18"/>
      <c r="C672" s="20"/>
      <c r="F672" s="19"/>
      <c r="G672" s="18"/>
      <c r="H672" s="17"/>
      <c r="I672" s="17"/>
      <c r="J672" s="16"/>
    </row>
    <row r="673" spans="1:10" x14ac:dyDescent="0.25">
      <c r="A673" s="21"/>
      <c r="B673" s="18"/>
      <c r="C673" s="20"/>
      <c r="F673" s="19"/>
      <c r="G673" s="18"/>
      <c r="H673" s="17"/>
      <c r="I673" s="17"/>
      <c r="J673" s="16"/>
    </row>
    <row r="674" spans="1:10" x14ac:dyDescent="0.25">
      <c r="A674" s="21"/>
      <c r="B674" s="18"/>
      <c r="C674" s="20"/>
      <c r="F674" s="19"/>
      <c r="G674" s="18"/>
      <c r="H674" s="17"/>
      <c r="I674" s="17"/>
      <c r="J674" s="16"/>
    </row>
    <row r="675" spans="1:10" x14ac:dyDescent="0.25">
      <c r="A675" s="21"/>
      <c r="B675" s="18"/>
      <c r="C675" s="20"/>
      <c r="F675" s="19"/>
      <c r="G675" s="18"/>
      <c r="H675" s="17"/>
      <c r="I675" s="17"/>
      <c r="J675" s="16"/>
    </row>
    <row r="676" spans="1:10" x14ac:dyDescent="0.25">
      <c r="A676" s="21"/>
      <c r="B676" s="18"/>
      <c r="C676" s="20"/>
      <c r="F676" s="19"/>
      <c r="G676" s="18"/>
      <c r="H676" s="17"/>
      <c r="I676" s="17"/>
      <c r="J676" s="16"/>
    </row>
    <row r="677" spans="1:10" x14ac:dyDescent="0.25">
      <c r="A677" s="21"/>
      <c r="B677" s="18"/>
      <c r="C677" s="20"/>
      <c r="F677" s="19"/>
      <c r="G677" s="18"/>
      <c r="H677" s="17"/>
      <c r="I677" s="17"/>
      <c r="J677" s="16"/>
    </row>
    <row r="678" spans="1:10" x14ac:dyDescent="0.25">
      <c r="A678" s="21"/>
      <c r="B678" s="18"/>
      <c r="C678" s="20"/>
      <c r="F678" s="19"/>
      <c r="G678" s="18"/>
      <c r="H678" s="17"/>
      <c r="I678" s="17"/>
      <c r="J678" s="16"/>
    </row>
    <row r="679" spans="1:10" x14ac:dyDescent="0.25">
      <c r="A679" s="21"/>
      <c r="B679" s="18"/>
      <c r="C679" s="20"/>
      <c r="F679" s="19"/>
      <c r="G679" s="18"/>
      <c r="H679" s="17"/>
      <c r="I679" s="17"/>
      <c r="J679" s="16"/>
    </row>
    <row r="680" spans="1:10" x14ac:dyDescent="0.25">
      <c r="A680" s="21"/>
      <c r="B680" s="18"/>
      <c r="C680" s="20"/>
      <c r="F680" s="19"/>
      <c r="G680" s="18"/>
      <c r="H680" s="17"/>
      <c r="I680" s="17"/>
      <c r="J680" s="16"/>
    </row>
    <row r="681" spans="1:10" x14ac:dyDescent="0.25">
      <c r="A681" s="21"/>
      <c r="B681" s="18"/>
      <c r="C681" s="20"/>
      <c r="F681" s="19"/>
      <c r="G681" s="18"/>
      <c r="H681" s="17"/>
      <c r="I681" s="17"/>
      <c r="J681" s="16"/>
    </row>
    <row r="682" spans="1:10" x14ac:dyDescent="0.25">
      <c r="A682" s="21"/>
      <c r="B682" s="18"/>
      <c r="C682" s="20"/>
      <c r="F682" s="19"/>
      <c r="G682" s="18"/>
      <c r="H682" s="17"/>
      <c r="I682" s="17"/>
      <c r="J682" s="16"/>
    </row>
    <row r="683" spans="1:10" x14ac:dyDescent="0.25">
      <c r="A683" s="21"/>
      <c r="B683" s="18"/>
      <c r="C683" s="20"/>
      <c r="F683" s="19"/>
      <c r="G683" s="18"/>
      <c r="H683" s="17"/>
      <c r="I683" s="17"/>
      <c r="J683" s="16"/>
    </row>
    <row r="684" spans="1:10" x14ac:dyDescent="0.25">
      <c r="A684" s="21"/>
      <c r="B684" s="18"/>
      <c r="C684" s="20"/>
      <c r="F684" s="19"/>
      <c r="G684" s="18"/>
      <c r="H684" s="17"/>
      <c r="I684" s="17"/>
      <c r="J684" s="16"/>
    </row>
    <row r="685" spans="1:10" x14ac:dyDescent="0.25">
      <c r="A685" s="21"/>
      <c r="B685" s="18"/>
      <c r="C685" s="20"/>
      <c r="F685" s="19"/>
      <c r="G685" s="18"/>
      <c r="H685" s="17"/>
      <c r="I685" s="17"/>
      <c r="J685" s="16"/>
    </row>
    <row r="686" spans="1:10" x14ac:dyDescent="0.25">
      <c r="A686" s="21"/>
      <c r="B686" s="18"/>
      <c r="C686" s="20"/>
      <c r="F686" s="19"/>
      <c r="G686" s="18"/>
      <c r="H686" s="17"/>
      <c r="I686" s="17"/>
      <c r="J686" s="16"/>
    </row>
    <row r="687" spans="1:10" x14ac:dyDescent="0.25">
      <c r="A687" s="21"/>
      <c r="B687" s="18"/>
      <c r="C687" s="20"/>
      <c r="F687" s="19"/>
      <c r="G687" s="18"/>
      <c r="H687" s="17"/>
      <c r="I687" s="17"/>
      <c r="J687" s="16"/>
    </row>
    <row r="688" spans="1:10" x14ac:dyDescent="0.25">
      <c r="A688" s="21"/>
      <c r="B688" s="18"/>
      <c r="C688" s="20"/>
      <c r="F688" s="19"/>
      <c r="G688" s="18"/>
      <c r="H688" s="17"/>
      <c r="I688" s="17"/>
      <c r="J688" s="16"/>
    </row>
    <row r="689" spans="1:10" x14ac:dyDescent="0.25">
      <c r="A689" s="21"/>
      <c r="B689" s="18"/>
      <c r="C689" s="20"/>
      <c r="F689" s="19"/>
      <c r="G689" s="18"/>
      <c r="H689" s="17"/>
      <c r="I689" s="17"/>
      <c r="J689" s="16"/>
    </row>
    <row r="690" spans="1:10" x14ac:dyDescent="0.25">
      <c r="A690" s="21"/>
      <c r="B690" s="18"/>
      <c r="C690" s="20"/>
      <c r="F690" s="19"/>
      <c r="G690" s="18"/>
      <c r="H690" s="17"/>
      <c r="I690" s="17"/>
      <c r="J690" s="16"/>
    </row>
    <row r="691" spans="1:10" x14ac:dyDescent="0.25">
      <c r="A691" s="21"/>
      <c r="B691" s="18"/>
      <c r="C691" s="20"/>
      <c r="F691" s="19"/>
      <c r="G691" s="18"/>
      <c r="H691" s="17"/>
      <c r="I691" s="17"/>
      <c r="J691" s="16"/>
    </row>
    <row r="692" spans="1:10" x14ac:dyDescent="0.25">
      <c r="A692" s="21"/>
      <c r="B692" s="18"/>
      <c r="C692" s="20"/>
      <c r="F692" s="19"/>
      <c r="G692" s="18"/>
      <c r="H692" s="17"/>
      <c r="I692" s="17"/>
      <c r="J692" s="16"/>
    </row>
    <row r="693" spans="1:10" x14ac:dyDescent="0.25">
      <c r="A693" s="21"/>
      <c r="B693" s="18"/>
      <c r="C693" s="20"/>
      <c r="F693" s="19"/>
      <c r="G693" s="18"/>
      <c r="H693" s="17"/>
      <c r="I693" s="17"/>
      <c r="J693" s="16"/>
    </row>
    <row r="694" spans="1:10" x14ac:dyDescent="0.25">
      <c r="A694" s="21"/>
      <c r="B694" s="18"/>
      <c r="C694" s="20"/>
      <c r="F694" s="19"/>
      <c r="G694" s="18"/>
      <c r="H694" s="17"/>
      <c r="I694" s="17"/>
      <c r="J694" s="16"/>
    </row>
    <row r="695" spans="1:10" x14ac:dyDescent="0.25">
      <c r="A695" s="21"/>
      <c r="B695" s="18"/>
      <c r="C695" s="20"/>
      <c r="F695" s="19"/>
      <c r="G695" s="18"/>
      <c r="H695" s="17"/>
      <c r="I695" s="17"/>
      <c r="J695" s="16"/>
    </row>
    <row r="696" spans="1:10" x14ac:dyDescent="0.25">
      <c r="A696" s="21"/>
      <c r="B696" s="18"/>
      <c r="C696" s="20"/>
      <c r="F696" s="19"/>
      <c r="G696" s="18"/>
      <c r="H696" s="17"/>
      <c r="I696" s="17"/>
      <c r="J696" s="16"/>
    </row>
    <row r="697" spans="1:10" x14ac:dyDescent="0.25">
      <c r="A697" s="21"/>
      <c r="B697" s="18"/>
      <c r="C697" s="20"/>
      <c r="F697" s="19"/>
      <c r="G697" s="18"/>
      <c r="H697" s="17"/>
      <c r="I697" s="17"/>
      <c r="J697" s="16"/>
    </row>
    <row r="698" spans="1:10" x14ac:dyDescent="0.25">
      <c r="A698" s="21"/>
      <c r="B698" s="18"/>
      <c r="C698" s="20"/>
      <c r="F698" s="19"/>
      <c r="G698" s="18"/>
      <c r="H698" s="17"/>
      <c r="I698" s="17"/>
      <c r="J698" s="16"/>
    </row>
    <row r="699" spans="1:10" x14ac:dyDescent="0.25">
      <c r="A699" s="21"/>
      <c r="B699" s="18"/>
      <c r="C699" s="20"/>
      <c r="F699" s="19"/>
      <c r="G699" s="18"/>
      <c r="H699" s="17"/>
      <c r="I699" s="17"/>
      <c r="J699" s="16"/>
    </row>
    <row r="700" spans="1:10" x14ac:dyDescent="0.25">
      <c r="A700" s="21"/>
      <c r="B700" s="18"/>
      <c r="C700" s="20"/>
      <c r="F700" s="19"/>
      <c r="G700" s="18"/>
      <c r="H700" s="17"/>
      <c r="I700" s="17"/>
      <c r="J700" s="16"/>
    </row>
    <row r="701" spans="1:10" x14ac:dyDescent="0.25">
      <c r="A701" s="21"/>
      <c r="B701" s="18"/>
      <c r="C701" s="20"/>
      <c r="F701" s="19"/>
      <c r="G701" s="18"/>
      <c r="H701" s="17"/>
      <c r="I701" s="17"/>
      <c r="J701" s="16"/>
    </row>
    <row r="702" spans="1:10" x14ac:dyDescent="0.25">
      <c r="A702" s="21"/>
      <c r="B702" s="18"/>
      <c r="C702" s="20"/>
      <c r="F702" s="19"/>
      <c r="G702" s="18"/>
      <c r="H702" s="17"/>
      <c r="I702" s="17"/>
      <c r="J702" s="16"/>
    </row>
    <row r="703" spans="1:10" x14ac:dyDescent="0.25">
      <c r="A703" s="21"/>
      <c r="B703" s="18"/>
      <c r="C703" s="20"/>
      <c r="F703" s="19"/>
      <c r="G703" s="18"/>
      <c r="H703" s="17"/>
      <c r="I703" s="17"/>
      <c r="J703" s="16"/>
    </row>
    <row r="704" spans="1:10" x14ac:dyDescent="0.25">
      <c r="A704" s="21"/>
      <c r="B704" s="18"/>
      <c r="C704" s="20"/>
      <c r="F704" s="19"/>
      <c r="G704" s="18"/>
      <c r="H704" s="17"/>
      <c r="I704" s="17"/>
      <c r="J704" s="16"/>
    </row>
    <row r="705" spans="1:10" x14ac:dyDescent="0.25">
      <c r="A705" s="21"/>
      <c r="B705" s="18"/>
      <c r="C705" s="20"/>
      <c r="F705" s="19"/>
      <c r="G705" s="18"/>
      <c r="H705" s="17"/>
      <c r="I705" s="17"/>
      <c r="J705" s="16"/>
    </row>
    <row r="706" spans="1:10" x14ac:dyDescent="0.25">
      <c r="A706" s="21"/>
      <c r="B706" s="18"/>
      <c r="C706" s="20"/>
      <c r="F706" s="19"/>
      <c r="G706" s="18"/>
      <c r="H706" s="17"/>
      <c r="I706" s="17"/>
      <c r="J706" s="16"/>
    </row>
    <row r="707" spans="1:10" x14ac:dyDescent="0.25">
      <c r="A707" s="21"/>
      <c r="B707" s="18"/>
      <c r="C707" s="20"/>
      <c r="F707" s="19"/>
      <c r="G707" s="18"/>
      <c r="H707" s="17"/>
      <c r="I707" s="17"/>
      <c r="J707" s="16"/>
    </row>
    <row r="708" spans="1:10" x14ac:dyDescent="0.25">
      <c r="A708" s="21"/>
      <c r="B708" s="18"/>
      <c r="C708" s="20"/>
      <c r="F708" s="19"/>
      <c r="G708" s="18"/>
      <c r="H708" s="17"/>
      <c r="I708" s="17"/>
      <c r="J708" s="16"/>
    </row>
    <row r="709" spans="1:10" x14ac:dyDescent="0.25">
      <c r="A709" s="21"/>
      <c r="B709" s="18"/>
      <c r="C709" s="20"/>
      <c r="F709" s="19"/>
      <c r="G709" s="18"/>
      <c r="H709" s="17"/>
      <c r="I709" s="17"/>
      <c r="J709" s="16"/>
    </row>
    <row r="710" spans="1:10" x14ac:dyDescent="0.25">
      <c r="A710" s="21"/>
      <c r="B710" s="18"/>
      <c r="C710" s="20"/>
      <c r="F710" s="19"/>
      <c r="G710" s="18"/>
      <c r="H710" s="17"/>
      <c r="I710" s="17"/>
      <c r="J710" s="16"/>
    </row>
    <row r="711" spans="1:10" x14ac:dyDescent="0.25">
      <c r="A711" s="21"/>
      <c r="B711" s="18"/>
      <c r="C711" s="20"/>
      <c r="F711" s="19"/>
      <c r="G711" s="18"/>
      <c r="H711" s="17"/>
      <c r="I711" s="17"/>
      <c r="J711" s="16"/>
    </row>
    <row r="712" spans="1:10" x14ac:dyDescent="0.25">
      <c r="A712" s="21"/>
      <c r="B712" s="18"/>
      <c r="C712" s="20"/>
      <c r="F712" s="19"/>
      <c r="G712" s="18"/>
      <c r="H712" s="17"/>
      <c r="I712" s="17"/>
      <c r="J712" s="16"/>
    </row>
    <row r="713" spans="1:10" x14ac:dyDescent="0.25">
      <c r="A713" s="21"/>
      <c r="B713" s="18"/>
      <c r="C713" s="20"/>
      <c r="F713" s="19"/>
      <c r="G713" s="18"/>
      <c r="H713" s="17"/>
      <c r="I713" s="17"/>
      <c r="J713" s="16"/>
    </row>
    <row r="714" spans="1:10" x14ac:dyDescent="0.25">
      <c r="A714" s="21"/>
      <c r="B714" s="18"/>
      <c r="C714" s="20"/>
      <c r="F714" s="19"/>
      <c r="G714" s="18"/>
      <c r="H714" s="17"/>
      <c r="I714" s="17"/>
      <c r="J714" s="16"/>
    </row>
    <row r="715" spans="1:10" x14ac:dyDescent="0.25">
      <c r="A715" s="21"/>
      <c r="B715" s="18"/>
      <c r="C715" s="20"/>
      <c r="F715" s="19"/>
      <c r="G715" s="18"/>
      <c r="H715" s="17"/>
      <c r="I715" s="17"/>
      <c r="J715" s="16"/>
    </row>
    <row r="716" spans="1:10" x14ac:dyDescent="0.25">
      <c r="A716" s="21"/>
      <c r="B716" s="18"/>
      <c r="C716" s="20"/>
      <c r="F716" s="19"/>
      <c r="G716" s="18"/>
      <c r="H716" s="17"/>
      <c r="I716" s="17"/>
      <c r="J716" s="16"/>
    </row>
    <row r="717" spans="1:10" x14ac:dyDescent="0.25">
      <c r="A717" s="21"/>
      <c r="B717" s="18"/>
      <c r="C717" s="20"/>
      <c r="F717" s="19"/>
      <c r="G717" s="18"/>
      <c r="H717" s="17"/>
      <c r="I717" s="17"/>
      <c r="J717" s="16"/>
    </row>
    <row r="718" spans="1:10" x14ac:dyDescent="0.25">
      <c r="A718" s="21"/>
      <c r="B718" s="18"/>
      <c r="C718" s="20"/>
      <c r="F718" s="19"/>
      <c r="G718" s="18"/>
      <c r="H718" s="17"/>
      <c r="I718" s="17"/>
      <c r="J718" s="16"/>
    </row>
    <row r="719" spans="1:10" x14ac:dyDescent="0.25">
      <c r="A719" s="21"/>
      <c r="B719" s="18"/>
      <c r="C719" s="20"/>
      <c r="F719" s="19"/>
      <c r="G719" s="18"/>
      <c r="H719" s="17"/>
      <c r="I719" s="17"/>
      <c r="J719" s="16"/>
    </row>
    <row r="720" spans="1:10" x14ac:dyDescent="0.25">
      <c r="A720" s="21"/>
      <c r="B720" s="18"/>
      <c r="C720" s="20"/>
      <c r="F720" s="19"/>
      <c r="G720" s="18"/>
      <c r="H720" s="17"/>
      <c r="I720" s="17"/>
      <c r="J720" s="16"/>
    </row>
    <row r="721" spans="1:10" x14ac:dyDescent="0.25">
      <c r="A721" s="21"/>
      <c r="B721" s="18"/>
      <c r="C721" s="20"/>
      <c r="F721" s="19"/>
      <c r="G721" s="18"/>
      <c r="H721" s="17"/>
      <c r="I721" s="17"/>
      <c r="J721" s="16"/>
    </row>
    <row r="722" spans="1:10" x14ac:dyDescent="0.25">
      <c r="A722" s="21"/>
      <c r="B722" s="18"/>
      <c r="C722" s="20"/>
      <c r="F722" s="19"/>
      <c r="G722" s="18"/>
      <c r="H722" s="17"/>
      <c r="I722" s="17"/>
      <c r="J722" s="16"/>
    </row>
    <row r="723" spans="1:10" x14ac:dyDescent="0.25">
      <c r="A723" s="21"/>
      <c r="B723" s="18"/>
      <c r="C723" s="20"/>
      <c r="F723" s="19"/>
      <c r="G723" s="18"/>
      <c r="H723" s="17"/>
      <c r="I723" s="17"/>
      <c r="J723" s="16"/>
    </row>
    <row r="724" spans="1:10" x14ac:dyDescent="0.25">
      <c r="A724" s="21"/>
      <c r="B724" s="18"/>
      <c r="C724" s="20"/>
      <c r="F724" s="19"/>
      <c r="G724" s="18"/>
      <c r="H724" s="17"/>
      <c r="I724" s="17"/>
      <c r="J724" s="16"/>
    </row>
    <row r="725" spans="1:10" x14ac:dyDescent="0.25">
      <c r="A725" s="21"/>
      <c r="B725" s="18"/>
      <c r="C725" s="20"/>
      <c r="F725" s="19"/>
      <c r="G725" s="18"/>
      <c r="H725" s="17"/>
      <c r="I725" s="17"/>
      <c r="J725" s="16"/>
    </row>
    <row r="726" spans="1:10" x14ac:dyDescent="0.25">
      <c r="A726" s="21"/>
      <c r="B726" s="18"/>
      <c r="C726" s="20"/>
      <c r="F726" s="19"/>
      <c r="G726" s="18"/>
      <c r="H726" s="17"/>
      <c r="I726" s="17"/>
      <c r="J726" s="16"/>
    </row>
    <row r="727" spans="1:10" x14ac:dyDescent="0.25">
      <c r="A727" s="21"/>
      <c r="B727" s="18"/>
      <c r="C727" s="20"/>
      <c r="F727" s="19"/>
      <c r="G727" s="18"/>
      <c r="H727" s="17"/>
      <c r="I727" s="17"/>
      <c r="J727" s="16"/>
    </row>
    <row r="728" spans="1:10" x14ac:dyDescent="0.25">
      <c r="A728" s="21"/>
      <c r="B728" s="18"/>
      <c r="C728" s="20"/>
      <c r="F728" s="19"/>
      <c r="G728" s="18"/>
      <c r="H728" s="17"/>
      <c r="I728" s="17"/>
      <c r="J728" s="16"/>
    </row>
    <row r="729" spans="1:10" x14ac:dyDescent="0.25">
      <c r="A729" s="21"/>
      <c r="B729" s="18"/>
      <c r="C729" s="20"/>
      <c r="F729" s="19"/>
      <c r="G729" s="18"/>
      <c r="H729" s="17"/>
      <c r="I729" s="17"/>
      <c r="J729" s="16"/>
    </row>
    <row r="730" spans="1:10" x14ac:dyDescent="0.25">
      <c r="A730" s="21"/>
      <c r="B730" s="18"/>
      <c r="C730" s="20"/>
      <c r="F730" s="19"/>
      <c r="G730" s="18"/>
      <c r="H730" s="17"/>
      <c r="I730" s="17"/>
      <c r="J730" s="16"/>
    </row>
    <row r="731" spans="1:10" x14ac:dyDescent="0.25">
      <c r="A731" s="21"/>
      <c r="B731" s="18"/>
      <c r="C731" s="20"/>
      <c r="F731" s="19"/>
      <c r="G731" s="18"/>
      <c r="H731" s="17"/>
      <c r="I731" s="17"/>
      <c r="J731" s="16"/>
    </row>
    <row r="732" spans="1:10" x14ac:dyDescent="0.25">
      <c r="A732" s="21"/>
      <c r="B732" s="18"/>
      <c r="C732" s="20"/>
      <c r="F732" s="19"/>
      <c r="G732" s="18"/>
      <c r="H732" s="17"/>
      <c r="I732" s="17"/>
      <c r="J732" s="16"/>
    </row>
    <row r="733" spans="1:10" x14ac:dyDescent="0.25">
      <c r="A733" s="21"/>
      <c r="B733" s="18"/>
      <c r="C733" s="20"/>
      <c r="F733" s="19"/>
      <c r="G733" s="18"/>
      <c r="H733" s="17"/>
      <c r="I733" s="17"/>
      <c r="J733" s="16"/>
    </row>
    <row r="734" spans="1:10" x14ac:dyDescent="0.25">
      <c r="A734" s="21"/>
      <c r="B734" s="18"/>
      <c r="C734" s="20"/>
      <c r="F734" s="19"/>
      <c r="G734" s="18"/>
      <c r="H734" s="17"/>
      <c r="I734" s="17"/>
      <c r="J734" s="16"/>
    </row>
    <row r="735" spans="1:10" x14ac:dyDescent="0.25">
      <c r="A735" s="21"/>
      <c r="B735" s="18"/>
      <c r="C735" s="20"/>
      <c r="F735" s="19"/>
      <c r="G735" s="18"/>
      <c r="H735" s="17"/>
      <c r="I735" s="17"/>
      <c r="J735" s="16"/>
    </row>
    <row r="736" spans="1:10" x14ac:dyDescent="0.25">
      <c r="A736" s="21"/>
      <c r="B736" s="18"/>
      <c r="C736" s="20"/>
      <c r="F736" s="19"/>
      <c r="G736" s="18"/>
      <c r="H736" s="17"/>
      <c r="I736" s="17"/>
      <c r="J736" s="16"/>
    </row>
    <row r="737" spans="1:10" x14ac:dyDescent="0.25">
      <c r="A737" s="21"/>
      <c r="B737" s="18"/>
      <c r="C737" s="20"/>
      <c r="F737" s="19"/>
      <c r="G737" s="18"/>
      <c r="H737" s="17"/>
      <c r="I737" s="17"/>
      <c r="J737" s="16"/>
    </row>
    <row r="738" spans="1:10" x14ac:dyDescent="0.25">
      <c r="A738" s="21"/>
      <c r="B738" s="18"/>
      <c r="C738" s="20"/>
      <c r="F738" s="19"/>
      <c r="G738" s="18"/>
      <c r="H738" s="17"/>
      <c r="I738" s="17"/>
      <c r="J738" s="16"/>
    </row>
    <row r="739" spans="1:10" x14ac:dyDescent="0.25">
      <c r="A739" s="21"/>
      <c r="B739" s="18"/>
      <c r="C739" s="20"/>
      <c r="F739" s="19"/>
      <c r="G739" s="18"/>
      <c r="H739" s="17"/>
      <c r="I739" s="17"/>
      <c r="J739" s="16"/>
    </row>
    <row r="740" spans="1:10" x14ac:dyDescent="0.25">
      <c r="A740" s="21"/>
      <c r="B740" s="18"/>
      <c r="C740" s="20"/>
      <c r="F740" s="19"/>
      <c r="G740" s="18"/>
      <c r="H740" s="17"/>
      <c r="I740" s="17"/>
      <c r="J740" s="16"/>
    </row>
    <row r="741" spans="1:10" x14ac:dyDescent="0.25">
      <c r="A741" s="21"/>
      <c r="B741" s="18"/>
      <c r="C741" s="20"/>
      <c r="F741" s="19"/>
      <c r="G741" s="18"/>
      <c r="H741" s="17"/>
      <c r="I741" s="17"/>
      <c r="J741" s="16"/>
    </row>
    <row r="742" spans="1:10" x14ac:dyDescent="0.25">
      <c r="A742" s="21"/>
      <c r="B742" s="18"/>
      <c r="C742" s="20"/>
      <c r="F742" s="19"/>
      <c r="G742" s="18"/>
      <c r="H742" s="17"/>
      <c r="I742" s="17"/>
      <c r="J742" s="16"/>
    </row>
    <row r="743" spans="1:10" x14ac:dyDescent="0.25">
      <c r="A743" s="21"/>
      <c r="B743" s="18"/>
      <c r="C743" s="20"/>
      <c r="F743" s="19"/>
      <c r="G743" s="18"/>
      <c r="H743" s="17"/>
      <c r="I743" s="17"/>
      <c r="J743" s="16"/>
    </row>
    <row r="744" spans="1:10" x14ac:dyDescent="0.25">
      <c r="A744" s="21"/>
      <c r="B744" s="18"/>
      <c r="C744" s="20"/>
      <c r="F744" s="19"/>
      <c r="G744" s="18"/>
      <c r="H744" s="17"/>
      <c r="I744" s="17"/>
      <c r="J744" s="16"/>
    </row>
    <row r="745" spans="1:10" x14ac:dyDescent="0.25">
      <c r="A745" s="21"/>
      <c r="B745" s="18"/>
      <c r="C745" s="20"/>
      <c r="F745" s="19"/>
      <c r="G745" s="18"/>
      <c r="H745" s="17"/>
      <c r="I745" s="17"/>
      <c r="J745" s="16"/>
    </row>
    <row r="746" spans="1:10" x14ac:dyDescent="0.25">
      <c r="A746" s="21"/>
      <c r="B746" s="18"/>
      <c r="C746" s="20"/>
      <c r="F746" s="19"/>
      <c r="G746" s="18"/>
      <c r="H746" s="17"/>
      <c r="I746" s="17"/>
      <c r="J746" s="16"/>
    </row>
    <row r="747" spans="1:10" x14ac:dyDescent="0.25">
      <c r="A747" s="21"/>
      <c r="B747" s="18"/>
      <c r="C747" s="20"/>
      <c r="F747" s="19"/>
      <c r="G747" s="18"/>
      <c r="H747" s="17"/>
      <c r="I747" s="17"/>
      <c r="J747" s="16"/>
    </row>
    <row r="748" spans="1:10" x14ac:dyDescent="0.25">
      <c r="A748" s="21"/>
      <c r="B748" s="18"/>
      <c r="C748" s="20"/>
      <c r="F748" s="19"/>
      <c r="G748" s="18"/>
      <c r="H748" s="17"/>
      <c r="I748" s="17"/>
      <c r="J748" s="16"/>
    </row>
    <row r="749" spans="1:10" x14ac:dyDescent="0.25">
      <c r="A749" s="21"/>
      <c r="B749" s="18"/>
      <c r="C749" s="20"/>
      <c r="F749" s="19"/>
      <c r="G749" s="18"/>
      <c r="H749" s="17"/>
      <c r="I749" s="17"/>
      <c r="J749" s="16"/>
    </row>
    <row r="750" spans="1:10" x14ac:dyDescent="0.25">
      <c r="A750" s="21"/>
      <c r="B750" s="18"/>
      <c r="C750" s="20"/>
      <c r="F750" s="19"/>
      <c r="G750" s="18"/>
      <c r="H750" s="17"/>
      <c r="I750" s="17"/>
      <c r="J750" s="16"/>
    </row>
    <row r="751" spans="1:10" x14ac:dyDescent="0.25">
      <c r="A751" s="21"/>
      <c r="B751" s="18"/>
      <c r="C751" s="20"/>
      <c r="F751" s="19"/>
      <c r="G751" s="18"/>
      <c r="H751" s="17"/>
      <c r="I751" s="17"/>
      <c r="J751" s="16"/>
    </row>
    <row r="752" spans="1:10" x14ac:dyDescent="0.25">
      <c r="A752" s="21"/>
      <c r="B752" s="18"/>
      <c r="C752" s="20"/>
      <c r="F752" s="19"/>
      <c r="G752" s="18"/>
      <c r="H752" s="17"/>
      <c r="I752" s="17"/>
      <c r="J752" s="16"/>
    </row>
    <row r="753" spans="1:10" x14ac:dyDescent="0.25">
      <c r="A753" s="21"/>
      <c r="B753" s="18"/>
      <c r="C753" s="20"/>
      <c r="F753" s="19"/>
      <c r="G753" s="18"/>
      <c r="H753" s="17"/>
      <c r="I753" s="17"/>
      <c r="J753" s="16"/>
    </row>
    <row r="754" spans="1:10" x14ac:dyDescent="0.25">
      <c r="A754" s="21"/>
      <c r="B754" s="18"/>
      <c r="C754" s="20"/>
      <c r="F754" s="19"/>
      <c r="G754" s="18"/>
      <c r="H754" s="17"/>
      <c r="I754" s="17"/>
      <c r="J754" s="16"/>
    </row>
    <row r="755" spans="1:10" x14ac:dyDescent="0.25">
      <c r="A755" s="21"/>
      <c r="B755" s="18"/>
      <c r="C755" s="20"/>
      <c r="F755" s="19"/>
      <c r="G755" s="18"/>
      <c r="H755" s="17"/>
      <c r="I755" s="17"/>
      <c r="J755" s="16"/>
    </row>
    <row r="756" spans="1:10" x14ac:dyDescent="0.25">
      <c r="A756" s="21"/>
      <c r="B756" s="18"/>
      <c r="C756" s="20"/>
      <c r="F756" s="19"/>
      <c r="G756" s="18"/>
      <c r="H756" s="17"/>
      <c r="I756" s="17"/>
      <c r="J756" s="16"/>
    </row>
    <row r="757" spans="1:10" x14ac:dyDescent="0.25">
      <c r="A757" s="21"/>
      <c r="B757" s="18"/>
      <c r="C757" s="20"/>
      <c r="F757" s="19"/>
      <c r="G757" s="18"/>
      <c r="H757" s="17"/>
      <c r="I757" s="17"/>
      <c r="J757" s="16"/>
    </row>
    <row r="758" spans="1:10" x14ac:dyDescent="0.25">
      <c r="A758" s="21"/>
      <c r="B758" s="18"/>
      <c r="C758" s="20"/>
      <c r="F758" s="19"/>
      <c r="G758" s="18"/>
      <c r="H758" s="17"/>
      <c r="I758" s="17"/>
      <c r="J758" s="16"/>
    </row>
    <row r="759" spans="1:10" x14ac:dyDescent="0.25">
      <c r="A759" s="21"/>
      <c r="B759" s="18"/>
      <c r="C759" s="20"/>
      <c r="F759" s="19"/>
      <c r="G759" s="18"/>
      <c r="H759" s="17"/>
      <c r="I759" s="17"/>
      <c r="J759" s="16"/>
    </row>
    <row r="760" spans="1:10" x14ac:dyDescent="0.25">
      <c r="A760" s="21"/>
      <c r="B760" s="18"/>
      <c r="C760" s="20"/>
      <c r="F760" s="19"/>
      <c r="G760" s="18"/>
      <c r="H760" s="17"/>
      <c r="I760" s="17"/>
      <c r="J760" s="16"/>
    </row>
    <row r="761" spans="1:10" x14ac:dyDescent="0.25">
      <c r="A761" s="21"/>
      <c r="B761" s="18"/>
      <c r="C761" s="20"/>
      <c r="F761" s="19"/>
      <c r="G761" s="18"/>
      <c r="H761" s="17"/>
      <c r="I761" s="17"/>
      <c r="J761" s="16"/>
    </row>
    <row r="762" spans="1:10" x14ac:dyDescent="0.25">
      <c r="A762" s="21"/>
      <c r="B762" s="18"/>
      <c r="C762" s="20"/>
      <c r="F762" s="19"/>
      <c r="G762" s="18"/>
      <c r="H762" s="17"/>
      <c r="I762" s="17"/>
      <c r="J762" s="16"/>
    </row>
    <row r="763" spans="1:10" x14ac:dyDescent="0.25">
      <c r="A763" s="21"/>
      <c r="B763" s="18"/>
      <c r="C763" s="20"/>
      <c r="F763" s="19"/>
      <c r="G763" s="18"/>
      <c r="H763" s="17"/>
      <c r="I763" s="17"/>
      <c r="J763" s="16"/>
    </row>
    <row r="764" spans="1:10" x14ac:dyDescent="0.25">
      <c r="A764" s="21"/>
      <c r="B764" s="18"/>
      <c r="C764" s="20"/>
      <c r="F764" s="19"/>
      <c r="G764" s="18"/>
      <c r="H764" s="17"/>
      <c r="I764" s="17"/>
      <c r="J764" s="16"/>
    </row>
    <row r="765" spans="1:10" x14ac:dyDescent="0.25">
      <c r="A765" s="21"/>
      <c r="B765" s="18"/>
      <c r="C765" s="20"/>
      <c r="F765" s="19"/>
      <c r="G765" s="18"/>
      <c r="H765" s="17"/>
      <c r="I765" s="17"/>
      <c r="J765" s="16"/>
    </row>
    <row r="766" spans="1:10" x14ac:dyDescent="0.25">
      <c r="A766" s="21"/>
      <c r="B766" s="18"/>
      <c r="C766" s="20"/>
      <c r="F766" s="19"/>
      <c r="G766" s="18"/>
      <c r="H766" s="17"/>
      <c r="I766" s="17"/>
      <c r="J766" s="16"/>
    </row>
    <row r="767" spans="1:10" x14ac:dyDescent="0.25">
      <c r="A767" s="21"/>
      <c r="B767" s="18"/>
      <c r="C767" s="20"/>
      <c r="F767" s="19"/>
      <c r="G767" s="18"/>
      <c r="H767" s="17"/>
      <c r="I767" s="17"/>
      <c r="J767" s="16"/>
    </row>
    <row r="768" spans="1:10" x14ac:dyDescent="0.25">
      <c r="A768" s="21"/>
      <c r="B768" s="18"/>
      <c r="C768" s="20"/>
      <c r="F768" s="19"/>
      <c r="G768" s="18"/>
      <c r="H768" s="17"/>
      <c r="I768" s="17"/>
      <c r="J768" s="16"/>
    </row>
    <row r="769" spans="1:10" x14ac:dyDescent="0.25">
      <c r="A769" s="21"/>
      <c r="B769" s="18"/>
      <c r="C769" s="20"/>
      <c r="F769" s="19"/>
      <c r="G769" s="18"/>
      <c r="H769" s="17"/>
      <c r="I769" s="17"/>
      <c r="J769" s="16"/>
    </row>
    <row r="770" spans="1:10" x14ac:dyDescent="0.25">
      <c r="A770" s="21"/>
      <c r="B770" s="18"/>
      <c r="C770" s="20"/>
      <c r="F770" s="19"/>
      <c r="G770" s="18"/>
      <c r="H770" s="17"/>
      <c r="I770" s="17"/>
      <c r="J770" s="16"/>
    </row>
    <row r="771" spans="1:10" x14ac:dyDescent="0.25">
      <c r="A771" s="21"/>
      <c r="B771" s="18"/>
      <c r="C771" s="20"/>
      <c r="F771" s="19"/>
      <c r="G771" s="18"/>
      <c r="H771" s="17"/>
      <c r="I771" s="17"/>
      <c r="J771" s="16"/>
    </row>
    <row r="772" spans="1:10" x14ac:dyDescent="0.25">
      <c r="A772" s="21"/>
      <c r="B772" s="18"/>
      <c r="C772" s="20"/>
      <c r="F772" s="19"/>
      <c r="G772" s="18"/>
      <c r="H772" s="17"/>
      <c r="I772" s="17"/>
      <c r="J772" s="16"/>
    </row>
    <row r="773" spans="1:10" x14ac:dyDescent="0.25">
      <c r="A773" s="21"/>
      <c r="B773" s="18"/>
      <c r="C773" s="20"/>
      <c r="F773" s="19"/>
      <c r="G773" s="18"/>
      <c r="H773" s="17"/>
      <c r="I773" s="17"/>
      <c r="J773" s="16"/>
    </row>
    <row r="774" spans="1:10" x14ac:dyDescent="0.25">
      <c r="A774" s="21"/>
      <c r="B774" s="18"/>
      <c r="C774" s="20"/>
      <c r="F774" s="19"/>
      <c r="G774" s="18"/>
      <c r="H774" s="17"/>
      <c r="I774" s="17"/>
      <c r="J774" s="16"/>
    </row>
    <row r="775" spans="1:10" x14ac:dyDescent="0.25">
      <c r="A775" s="21"/>
      <c r="B775" s="18"/>
      <c r="C775" s="20"/>
      <c r="F775" s="19"/>
      <c r="G775" s="18"/>
      <c r="H775" s="17"/>
      <c r="I775" s="17"/>
      <c r="J775" s="16"/>
    </row>
    <row r="776" spans="1:10" x14ac:dyDescent="0.25">
      <c r="A776" s="21"/>
      <c r="B776" s="18"/>
      <c r="C776" s="20"/>
      <c r="F776" s="19"/>
      <c r="G776" s="18"/>
      <c r="H776" s="17"/>
      <c r="I776" s="17"/>
      <c r="J776" s="16"/>
    </row>
    <row r="777" spans="1:10" x14ac:dyDescent="0.25">
      <c r="A777" s="21"/>
      <c r="B777" s="18"/>
      <c r="C777" s="20"/>
      <c r="F777" s="19"/>
      <c r="G777" s="18"/>
      <c r="H777" s="17"/>
      <c r="I777" s="17"/>
      <c r="J777" s="16"/>
    </row>
    <row r="778" spans="1:10" x14ac:dyDescent="0.25">
      <c r="A778" s="21"/>
      <c r="B778" s="18"/>
      <c r="C778" s="20"/>
      <c r="F778" s="19"/>
      <c r="G778" s="18"/>
      <c r="H778" s="17"/>
      <c r="I778" s="17"/>
      <c r="J778" s="16"/>
    </row>
    <row r="779" spans="1:10" x14ac:dyDescent="0.25">
      <c r="A779" s="21"/>
      <c r="B779" s="18"/>
      <c r="C779" s="20"/>
      <c r="F779" s="19"/>
      <c r="G779" s="18"/>
      <c r="H779" s="17"/>
      <c r="I779" s="17"/>
      <c r="J779" s="16"/>
    </row>
    <row r="780" spans="1:10" x14ac:dyDescent="0.25">
      <c r="A780" s="21"/>
      <c r="B780" s="18"/>
      <c r="C780" s="20"/>
      <c r="F780" s="19"/>
      <c r="G780" s="18"/>
      <c r="H780" s="17"/>
      <c r="I780" s="17"/>
      <c r="J780" s="16"/>
    </row>
    <row r="781" spans="1:10" x14ac:dyDescent="0.25">
      <c r="A781" s="21"/>
      <c r="B781" s="18"/>
      <c r="C781" s="20"/>
      <c r="F781" s="19"/>
      <c r="G781" s="18"/>
      <c r="H781" s="17"/>
      <c r="I781" s="17"/>
      <c r="J781" s="16"/>
    </row>
    <row r="782" spans="1:10" x14ac:dyDescent="0.25">
      <c r="A782" s="21"/>
      <c r="B782" s="18"/>
      <c r="C782" s="20"/>
      <c r="F782" s="19"/>
      <c r="G782" s="18"/>
      <c r="H782" s="17"/>
      <c r="I782" s="17"/>
      <c r="J782" s="16"/>
    </row>
    <row r="783" spans="1:10" x14ac:dyDescent="0.25">
      <c r="A783" s="21"/>
      <c r="B783" s="18"/>
      <c r="C783" s="20"/>
      <c r="F783" s="19"/>
      <c r="G783" s="18"/>
      <c r="H783" s="17"/>
      <c r="I783" s="17"/>
      <c r="J783" s="16"/>
    </row>
    <row r="784" spans="1:10" x14ac:dyDescent="0.25">
      <c r="A784" s="21"/>
      <c r="B784" s="18"/>
      <c r="C784" s="20"/>
      <c r="F784" s="19"/>
      <c r="G784" s="18"/>
      <c r="H784" s="17"/>
      <c r="I784" s="17"/>
      <c r="J784" s="16"/>
    </row>
    <row r="785" spans="1:10" x14ac:dyDescent="0.25">
      <c r="A785" s="21"/>
      <c r="B785" s="18"/>
      <c r="C785" s="20"/>
      <c r="F785" s="19"/>
      <c r="G785" s="18"/>
      <c r="H785" s="17"/>
      <c r="I785" s="17"/>
      <c r="J785" s="16"/>
    </row>
    <row r="786" spans="1:10" x14ac:dyDescent="0.25">
      <c r="A786" s="21"/>
      <c r="B786" s="18"/>
      <c r="C786" s="20"/>
      <c r="F786" s="19"/>
      <c r="G786" s="18"/>
      <c r="H786" s="17"/>
      <c r="I786" s="17"/>
      <c r="J786" s="16"/>
    </row>
    <row r="787" spans="1:10" x14ac:dyDescent="0.25">
      <c r="A787" s="21"/>
      <c r="B787" s="18"/>
      <c r="C787" s="20"/>
      <c r="F787" s="19"/>
      <c r="G787" s="18"/>
      <c r="H787" s="17"/>
      <c r="I787" s="17"/>
      <c r="J787" s="16"/>
    </row>
    <row r="788" spans="1:10" x14ac:dyDescent="0.25">
      <c r="A788" s="21"/>
      <c r="B788" s="18"/>
      <c r="C788" s="20"/>
      <c r="F788" s="19"/>
      <c r="G788" s="18"/>
      <c r="H788" s="17"/>
      <c r="I788" s="17"/>
      <c r="J788" s="16"/>
    </row>
    <row r="789" spans="1:10" x14ac:dyDescent="0.25">
      <c r="A789" s="21"/>
      <c r="B789" s="18"/>
      <c r="C789" s="20"/>
      <c r="F789" s="19"/>
      <c r="G789" s="18"/>
      <c r="H789" s="17"/>
      <c r="I789" s="17"/>
      <c r="J789" s="16"/>
    </row>
    <row r="790" spans="1:10" x14ac:dyDescent="0.25">
      <c r="A790" s="21"/>
      <c r="B790" s="18"/>
      <c r="C790" s="20"/>
      <c r="F790" s="19"/>
      <c r="G790" s="18"/>
      <c r="H790" s="17"/>
      <c r="I790" s="17"/>
      <c r="J790" s="16"/>
    </row>
    <row r="791" spans="1:10" x14ac:dyDescent="0.25">
      <c r="A791" s="21"/>
      <c r="B791" s="18"/>
      <c r="C791" s="20"/>
      <c r="F791" s="19"/>
      <c r="G791" s="18"/>
      <c r="H791" s="17"/>
      <c r="I791" s="17"/>
      <c r="J791" s="16"/>
    </row>
    <row r="792" spans="1:10" x14ac:dyDescent="0.25">
      <c r="A792" s="21"/>
      <c r="B792" s="18"/>
      <c r="C792" s="20"/>
      <c r="F792" s="19"/>
      <c r="G792" s="18"/>
      <c r="H792" s="17"/>
      <c r="I792" s="17"/>
      <c r="J792" s="16"/>
    </row>
    <row r="793" spans="1:10" x14ac:dyDescent="0.25">
      <c r="A793" s="21"/>
      <c r="B793" s="18"/>
      <c r="C793" s="20"/>
      <c r="F793" s="19"/>
      <c r="G793" s="18"/>
      <c r="H793" s="17"/>
      <c r="I793" s="17"/>
      <c r="J793" s="16"/>
    </row>
    <row r="794" spans="1:10" x14ac:dyDescent="0.25">
      <c r="A794" s="21"/>
      <c r="B794" s="18"/>
      <c r="C794" s="20"/>
      <c r="F794" s="19"/>
      <c r="G794" s="18"/>
      <c r="H794" s="17"/>
      <c r="I794" s="17"/>
      <c r="J794" s="16"/>
    </row>
    <row r="795" spans="1:10" x14ac:dyDescent="0.25">
      <c r="A795" s="21"/>
      <c r="B795" s="18"/>
      <c r="C795" s="20"/>
      <c r="F795" s="19"/>
      <c r="G795" s="18"/>
      <c r="H795" s="17"/>
      <c r="I795" s="17"/>
      <c r="J795" s="16"/>
    </row>
    <row r="796" spans="1:10" x14ac:dyDescent="0.25">
      <c r="A796" s="21"/>
      <c r="B796" s="18"/>
      <c r="C796" s="20"/>
      <c r="F796" s="19"/>
      <c r="G796" s="18"/>
      <c r="H796" s="17"/>
      <c r="I796" s="17"/>
      <c r="J796" s="16"/>
    </row>
    <row r="797" spans="1:10" x14ac:dyDescent="0.25">
      <c r="A797" s="21"/>
      <c r="B797" s="18"/>
      <c r="C797" s="20"/>
      <c r="F797" s="19"/>
      <c r="G797" s="18"/>
      <c r="H797" s="17"/>
      <c r="I797" s="17"/>
      <c r="J797" s="16"/>
    </row>
    <row r="798" spans="1:10" x14ac:dyDescent="0.25">
      <c r="A798" s="21"/>
      <c r="B798" s="18"/>
      <c r="C798" s="20"/>
      <c r="F798" s="19"/>
      <c r="G798" s="18"/>
      <c r="H798" s="17"/>
      <c r="I798" s="17"/>
      <c r="J798" s="16"/>
    </row>
    <row r="799" spans="1:10" x14ac:dyDescent="0.25">
      <c r="A799" s="21"/>
      <c r="B799" s="18"/>
      <c r="C799" s="20"/>
      <c r="F799" s="19"/>
      <c r="G799" s="18"/>
      <c r="H799" s="17"/>
      <c r="I799" s="17"/>
      <c r="J799" s="16"/>
    </row>
    <row r="800" spans="1:10" x14ac:dyDescent="0.25">
      <c r="A800" s="21"/>
      <c r="B800" s="18"/>
      <c r="C800" s="20"/>
      <c r="F800" s="19"/>
      <c r="G800" s="18"/>
      <c r="H800" s="17"/>
      <c r="I800" s="17"/>
      <c r="J800" s="16"/>
    </row>
    <row r="801" spans="1:10" x14ac:dyDescent="0.25">
      <c r="A801" s="21"/>
      <c r="B801" s="18"/>
      <c r="C801" s="20"/>
      <c r="F801" s="19"/>
      <c r="G801" s="18"/>
      <c r="H801" s="17"/>
      <c r="I801" s="17"/>
      <c r="J801" s="16"/>
    </row>
    <row r="802" spans="1:10" x14ac:dyDescent="0.25">
      <c r="A802" s="21"/>
      <c r="B802" s="18"/>
      <c r="C802" s="20"/>
      <c r="F802" s="19"/>
      <c r="G802" s="18"/>
      <c r="H802" s="17"/>
      <c r="I802" s="17"/>
      <c r="J802" s="16"/>
    </row>
    <row r="803" spans="1:10" x14ac:dyDescent="0.25">
      <c r="A803" s="21"/>
      <c r="B803" s="18"/>
      <c r="C803" s="20"/>
      <c r="F803" s="19"/>
      <c r="G803" s="18"/>
      <c r="H803" s="17"/>
      <c r="I803" s="17"/>
      <c r="J803" s="16"/>
    </row>
    <row r="804" spans="1:10" x14ac:dyDescent="0.25">
      <c r="A804" s="21"/>
      <c r="B804" s="18"/>
      <c r="C804" s="20"/>
      <c r="F804" s="19"/>
      <c r="G804" s="18"/>
      <c r="H804" s="17"/>
      <c r="I804" s="17"/>
      <c r="J804" s="16"/>
    </row>
    <row r="805" spans="1:10" x14ac:dyDescent="0.25">
      <c r="A805" s="21"/>
      <c r="B805" s="18"/>
      <c r="C805" s="20"/>
      <c r="F805" s="19"/>
      <c r="G805" s="18"/>
      <c r="H805" s="17"/>
      <c r="I805" s="17"/>
      <c r="J805" s="16"/>
    </row>
    <row r="806" spans="1:10" x14ac:dyDescent="0.25">
      <c r="A806" s="21"/>
      <c r="B806" s="18"/>
      <c r="C806" s="20"/>
      <c r="F806" s="19"/>
      <c r="G806" s="18"/>
      <c r="H806" s="17"/>
      <c r="I806" s="17"/>
      <c r="J806" s="16"/>
    </row>
    <row r="807" spans="1:10" x14ac:dyDescent="0.25">
      <c r="A807" s="21"/>
      <c r="B807" s="18"/>
      <c r="C807" s="20"/>
      <c r="F807" s="19"/>
      <c r="G807" s="18"/>
      <c r="H807" s="17"/>
      <c r="I807" s="17"/>
      <c r="J807" s="16"/>
    </row>
    <row r="808" spans="1:10" x14ac:dyDescent="0.25">
      <c r="A808" s="21"/>
      <c r="B808" s="18"/>
      <c r="C808" s="20"/>
      <c r="F808" s="19"/>
      <c r="G808" s="18"/>
      <c r="H808" s="17"/>
      <c r="I808" s="17"/>
      <c r="J808" s="16"/>
    </row>
    <row r="809" spans="1:10" x14ac:dyDescent="0.25">
      <c r="A809" s="21"/>
      <c r="B809" s="18"/>
      <c r="C809" s="20"/>
      <c r="F809" s="19"/>
      <c r="G809" s="18"/>
      <c r="H809" s="17"/>
      <c r="I809" s="17"/>
      <c r="J809" s="16"/>
    </row>
    <row r="810" spans="1:10" x14ac:dyDescent="0.25">
      <c r="A810" s="21"/>
      <c r="B810" s="18"/>
      <c r="C810" s="20"/>
      <c r="F810" s="19"/>
      <c r="G810" s="18"/>
      <c r="H810" s="17"/>
      <c r="I810" s="17"/>
      <c r="J810" s="16"/>
    </row>
    <row r="811" spans="1:10" x14ac:dyDescent="0.25">
      <c r="A811" s="21"/>
      <c r="B811" s="18"/>
      <c r="C811" s="20"/>
      <c r="F811" s="19"/>
      <c r="G811" s="18"/>
      <c r="H811" s="17"/>
      <c r="I811" s="17"/>
      <c r="J811" s="16"/>
    </row>
    <row r="812" spans="1:10" x14ac:dyDescent="0.25">
      <c r="A812" s="21"/>
      <c r="B812" s="18"/>
      <c r="C812" s="20"/>
      <c r="F812" s="19"/>
      <c r="G812" s="18"/>
      <c r="H812" s="17"/>
      <c r="I812" s="17"/>
      <c r="J812" s="16"/>
    </row>
    <row r="813" spans="1:10" x14ac:dyDescent="0.25">
      <c r="A813" s="21"/>
      <c r="B813" s="18"/>
      <c r="C813" s="20"/>
      <c r="F813" s="19"/>
      <c r="G813" s="18"/>
      <c r="H813" s="17"/>
      <c r="I813" s="17"/>
      <c r="J813" s="16"/>
    </row>
    <row r="814" spans="1:10" x14ac:dyDescent="0.25">
      <c r="A814" s="21"/>
      <c r="B814" s="18"/>
      <c r="C814" s="20"/>
      <c r="F814" s="19"/>
      <c r="G814" s="18"/>
      <c r="H814" s="17"/>
      <c r="I814" s="17"/>
      <c r="J814" s="16"/>
    </row>
    <row r="815" spans="1:10" x14ac:dyDescent="0.25">
      <c r="A815" s="21"/>
      <c r="B815" s="18"/>
      <c r="C815" s="20"/>
      <c r="F815" s="19"/>
      <c r="G815" s="18"/>
      <c r="H815" s="17"/>
      <c r="I815" s="17"/>
      <c r="J815" s="16"/>
    </row>
    <row r="816" spans="1:10" x14ac:dyDescent="0.25">
      <c r="A816" s="21"/>
      <c r="B816" s="18"/>
      <c r="C816" s="20"/>
      <c r="F816" s="19"/>
      <c r="G816" s="18"/>
      <c r="H816" s="17"/>
      <c r="I816" s="17"/>
      <c r="J816" s="16"/>
    </row>
    <row r="817" spans="1:10" x14ac:dyDescent="0.25">
      <c r="A817" s="21"/>
      <c r="B817" s="18"/>
      <c r="C817" s="20"/>
      <c r="F817" s="19"/>
      <c r="G817" s="18"/>
      <c r="H817" s="17"/>
      <c r="I817" s="17"/>
      <c r="J817" s="16"/>
    </row>
    <row r="818" spans="1:10" x14ac:dyDescent="0.25">
      <c r="A818" s="21"/>
      <c r="B818" s="18"/>
      <c r="C818" s="20"/>
      <c r="F818" s="19"/>
      <c r="G818" s="18"/>
      <c r="H818" s="17"/>
      <c r="I818" s="17"/>
      <c r="J818" s="16"/>
    </row>
    <row r="819" spans="1:10" x14ac:dyDescent="0.25">
      <c r="A819" s="21"/>
      <c r="B819" s="18"/>
      <c r="C819" s="20"/>
      <c r="F819" s="19"/>
      <c r="G819" s="18"/>
      <c r="H819" s="17"/>
      <c r="I819" s="17"/>
      <c r="J819" s="16"/>
    </row>
    <row r="820" spans="1:10" x14ac:dyDescent="0.25">
      <c r="A820" s="21"/>
      <c r="B820" s="18"/>
      <c r="C820" s="20"/>
      <c r="F820" s="19"/>
      <c r="G820" s="18"/>
      <c r="H820" s="17"/>
      <c r="I820" s="17"/>
      <c r="J820" s="16"/>
    </row>
    <row r="821" spans="1:10" x14ac:dyDescent="0.25">
      <c r="A821" s="21"/>
      <c r="B821" s="18"/>
      <c r="C821" s="20"/>
      <c r="F821" s="19"/>
      <c r="G821" s="18"/>
      <c r="H821" s="17"/>
      <c r="I821" s="17"/>
      <c r="J821" s="16"/>
    </row>
    <row r="822" spans="1:10" x14ac:dyDescent="0.25">
      <c r="A822" s="21"/>
      <c r="B822" s="18"/>
      <c r="C822" s="20"/>
      <c r="F822" s="19"/>
      <c r="G822" s="18"/>
      <c r="H822" s="17"/>
      <c r="I822" s="17"/>
      <c r="J822" s="16"/>
    </row>
    <row r="823" spans="1:10" x14ac:dyDescent="0.25">
      <c r="A823" s="21"/>
      <c r="B823" s="18"/>
      <c r="C823" s="20"/>
      <c r="F823" s="19"/>
      <c r="G823" s="18"/>
      <c r="H823" s="17"/>
      <c r="I823" s="17"/>
      <c r="J823" s="16"/>
    </row>
    <row r="824" spans="1:10" x14ac:dyDescent="0.25">
      <c r="A824" s="21"/>
      <c r="B824" s="18"/>
      <c r="C824" s="20"/>
      <c r="F824" s="19"/>
      <c r="G824" s="18"/>
      <c r="H824" s="17"/>
      <c r="I824" s="17"/>
      <c r="J824" s="16"/>
    </row>
    <row r="825" spans="1:10" x14ac:dyDescent="0.25">
      <c r="A825" s="21"/>
      <c r="B825" s="18"/>
      <c r="C825" s="20"/>
      <c r="F825" s="19"/>
      <c r="G825" s="18"/>
      <c r="H825" s="17"/>
      <c r="I825" s="17"/>
      <c r="J825" s="16"/>
    </row>
    <row r="826" spans="1:10" x14ac:dyDescent="0.25">
      <c r="A826" s="21"/>
      <c r="B826" s="18"/>
      <c r="C826" s="20"/>
      <c r="F826" s="19"/>
      <c r="G826" s="18"/>
      <c r="H826" s="17"/>
      <c r="I826" s="17"/>
      <c r="J826" s="16"/>
    </row>
    <row r="827" spans="1:10" x14ac:dyDescent="0.25">
      <c r="A827" s="21"/>
      <c r="B827" s="18"/>
      <c r="C827" s="20"/>
      <c r="F827" s="19"/>
      <c r="G827" s="18"/>
      <c r="H827" s="17"/>
      <c r="I827" s="17"/>
      <c r="J827" s="16"/>
    </row>
    <row r="828" spans="1:10" x14ac:dyDescent="0.25">
      <c r="A828" s="21"/>
      <c r="B828" s="18"/>
      <c r="C828" s="20"/>
      <c r="F828" s="19"/>
      <c r="G828" s="18"/>
      <c r="H828" s="17"/>
      <c r="I828" s="17"/>
      <c r="J828" s="16"/>
    </row>
    <row r="829" spans="1:10" x14ac:dyDescent="0.25">
      <c r="A829" s="21"/>
      <c r="B829" s="18"/>
      <c r="C829" s="20"/>
      <c r="F829" s="19"/>
      <c r="G829" s="18"/>
      <c r="H829" s="17"/>
      <c r="I829" s="17"/>
      <c r="J829" s="16"/>
    </row>
    <row r="830" spans="1:10" x14ac:dyDescent="0.25">
      <c r="A830" s="21"/>
      <c r="B830" s="18"/>
      <c r="C830" s="20"/>
      <c r="F830" s="19"/>
      <c r="G830" s="18"/>
      <c r="H830" s="17"/>
      <c r="I830" s="17"/>
      <c r="J830" s="16"/>
    </row>
    <row r="831" spans="1:10" x14ac:dyDescent="0.25">
      <c r="A831" s="21"/>
      <c r="B831" s="18"/>
      <c r="C831" s="20"/>
      <c r="F831" s="19"/>
      <c r="G831" s="18"/>
      <c r="H831" s="17"/>
      <c r="I831" s="17"/>
      <c r="J831" s="16"/>
    </row>
    <row r="832" spans="1:10" x14ac:dyDescent="0.25">
      <c r="A832" s="21"/>
      <c r="B832" s="18"/>
      <c r="C832" s="20"/>
      <c r="F832" s="19"/>
      <c r="G832" s="18"/>
      <c r="H832" s="17"/>
      <c r="I832" s="17"/>
      <c r="J832" s="16"/>
    </row>
    <row r="833" spans="1:10" x14ac:dyDescent="0.25">
      <c r="A833" s="21"/>
      <c r="B833" s="18"/>
      <c r="C833" s="20"/>
      <c r="F833" s="19"/>
      <c r="G833" s="18"/>
      <c r="H833" s="17"/>
      <c r="I833" s="17"/>
      <c r="J833" s="16"/>
    </row>
    <row r="834" spans="1:10" x14ac:dyDescent="0.25">
      <c r="A834" s="21"/>
      <c r="B834" s="18"/>
      <c r="C834" s="20"/>
      <c r="F834" s="19"/>
      <c r="G834" s="18"/>
      <c r="H834" s="17"/>
      <c r="I834" s="17"/>
      <c r="J834" s="16"/>
    </row>
    <row r="835" spans="1:10" x14ac:dyDescent="0.25">
      <c r="A835" s="21"/>
      <c r="B835" s="18"/>
      <c r="C835" s="20"/>
      <c r="F835" s="19"/>
      <c r="G835" s="18"/>
      <c r="H835" s="17"/>
      <c r="I835" s="17"/>
      <c r="J835" s="16"/>
    </row>
    <row r="836" spans="1:10" x14ac:dyDescent="0.25">
      <c r="A836" s="21"/>
      <c r="B836" s="18"/>
      <c r="C836" s="20"/>
      <c r="F836" s="19"/>
      <c r="G836" s="18"/>
      <c r="H836" s="17"/>
      <c r="I836" s="17"/>
      <c r="J836" s="16"/>
    </row>
    <row r="837" spans="1:10" x14ac:dyDescent="0.25">
      <c r="A837" s="21"/>
      <c r="B837" s="18"/>
      <c r="C837" s="20"/>
      <c r="F837" s="19"/>
      <c r="G837" s="18"/>
      <c r="H837" s="17"/>
      <c r="I837" s="17"/>
      <c r="J837" s="16"/>
    </row>
    <row r="838" spans="1:10" x14ac:dyDescent="0.25">
      <c r="A838" s="21"/>
      <c r="B838" s="18"/>
      <c r="C838" s="20"/>
      <c r="F838" s="19"/>
      <c r="G838" s="18"/>
      <c r="H838" s="17"/>
      <c r="I838" s="17"/>
      <c r="J838" s="16"/>
    </row>
    <row r="839" spans="1:10" x14ac:dyDescent="0.25">
      <c r="A839" s="21"/>
      <c r="B839" s="18"/>
      <c r="C839" s="20"/>
      <c r="F839" s="19"/>
      <c r="G839" s="18"/>
      <c r="H839" s="17"/>
      <c r="I839" s="17"/>
      <c r="J839" s="16"/>
    </row>
    <row r="840" spans="1:10" x14ac:dyDescent="0.25">
      <c r="A840" s="21"/>
      <c r="B840" s="18"/>
      <c r="C840" s="20"/>
      <c r="F840" s="19"/>
      <c r="G840" s="18"/>
      <c r="H840" s="17"/>
      <c r="I840" s="17"/>
      <c r="J840" s="16"/>
    </row>
    <row r="841" spans="1:10" x14ac:dyDescent="0.25">
      <c r="A841" s="21"/>
      <c r="B841" s="18"/>
      <c r="C841" s="20"/>
      <c r="F841" s="19"/>
      <c r="G841" s="18"/>
      <c r="H841" s="17"/>
      <c r="I841" s="17"/>
      <c r="J841" s="16"/>
    </row>
    <row r="842" spans="1:10" x14ac:dyDescent="0.25">
      <c r="A842" s="21"/>
      <c r="B842" s="18"/>
      <c r="C842" s="20"/>
      <c r="F842" s="19"/>
      <c r="G842" s="18"/>
      <c r="H842" s="17"/>
      <c r="I842" s="17"/>
      <c r="J842" s="16"/>
    </row>
    <row r="843" spans="1:10" x14ac:dyDescent="0.25">
      <c r="A843" s="21"/>
      <c r="B843" s="18"/>
      <c r="C843" s="20"/>
      <c r="F843" s="19"/>
      <c r="G843" s="18"/>
      <c r="H843" s="17"/>
      <c r="I843" s="17"/>
      <c r="J843" s="16"/>
    </row>
    <row r="844" spans="1:10" x14ac:dyDescent="0.25">
      <c r="A844" s="21"/>
      <c r="B844" s="18"/>
      <c r="C844" s="20"/>
      <c r="F844" s="19"/>
      <c r="G844" s="18"/>
      <c r="H844" s="17"/>
      <c r="I844" s="17"/>
      <c r="J844" s="16"/>
    </row>
    <row r="845" spans="1:10" x14ac:dyDescent="0.25">
      <c r="A845" s="21"/>
      <c r="B845" s="18"/>
      <c r="C845" s="20"/>
      <c r="F845" s="19"/>
      <c r="G845" s="18"/>
      <c r="H845" s="17"/>
      <c r="I845" s="17"/>
      <c r="J845" s="16"/>
    </row>
    <row r="846" spans="1:10" x14ac:dyDescent="0.25">
      <c r="A846" s="21"/>
      <c r="B846" s="18"/>
      <c r="C846" s="20"/>
      <c r="F846" s="19"/>
      <c r="G846" s="18"/>
      <c r="H846" s="17"/>
      <c r="I846" s="17"/>
      <c r="J846" s="16"/>
    </row>
    <row r="847" spans="1:10" x14ac:dyDescent="0.25">
      <c r="A847" s="21"/>
      <c r="B847" s="18"/>
      <c r="C847" s="20"/>
      <c r="F847" s="19"/>
      <c r="G847" s="18"/>
      <c r="H847" s="17"/>
      <c r="I847" s="17"/>
      <c r="J847" s="16"/>
    </row>
    <row r="848" spans="1:10" x14ac:dyDescent="0.25">
      <c r="A848" s="21"/>
      <c r="B848" s="18"/>
      <c r="C848" s="20"/>
      <c r="F848" s="19"/>
      <c r="G848" s="18"/>
      <c r="H848" s="17"/>
      <c r="I848" s="17"/>
      <c r="J848" s="16"/>
    </row>
    <row r="849" spans="1:10" x14ac:dyDescent="0.25">
      <c r="A849" s="21"/>
      <c r="B849" s="18"/>
      <c r="C849" s="20"/>
      <c r="F849" s="19"/>
      <c r="G849" s="18"/>
      <c r="H849" s="17"/>
      <c r="I849" s="17"/>
      <c r="J849" s="16"/>
    </row>
    <row r="850" spans="1:10" x14ac:dyDescent="0.25">
      <c r="A850" s="21"/>
      <c r="B850" s="18"/>
      <c r="C850" s="20"/>
      <c r="F850" s="19"/>
      <c r="G850" s="18"/>
      <c r="H850" s="17"/>
      <c r="I850" s="17"/>
      <c r="J850" s="16"/>
    </row>
    <row r="851" spans="1:10" x14ac:dyDescent="0.25">
      <c r="A851" s="21"/>
      <c r="B851" s="18"/>
      <c r="C851" s="20"/>
      <c r="F851" s="19"/>
      <c r="G851" s="18"/>
      <c r="H851" s="17"/>
      <c r="I851" s="17"/>
      <c r="J851" s="16"/>
    </row>
    <row r="852" spans="1:10" x14ac:dyDescent="0.25">
      <c r="A852" s="21"/>
      <c r="B852" s="18"/>
      <c r="C852" s="20"/>
      <c r="F852" s="19"/>
      <c r="G852" s="18"/>
      <c r="H852" s="17"/>
      <c r="I852" s="17"/>
      <c r="J852" s="16"/>
    </row>
    <row r="853" spans="1:10" x14ac:dyDescent="0.25">
      <c r="A853" s="21"/>
      <c r="B853" s="18"/>
      <c r="C853" s="20"/>
      <c r="F853" s="19"/>
      <c r="G853" s="18"/>
      <c r="H853" s="17"/>
      <c r="I853" s="17"/>
      <c r="J853" s="16"/>
    </row>
    <row r="854" spans="1:10" x14ac:dyDescent="0.25">
      <c r="A854" s="21"/>
      <c r="B854" s="18"/>
      <c r="C854" s="20"/>
      <c r="F854" s="19"/>
      <c r="G854" s="18"/>
      <c r="H854" s="17"/>
      <c r="I854" s="17"/>
      <c r="J854" s="16"/>
    </row>
    <row r="855" spans="1:10" x14ac:dyDescent="0.25">
      <c r="A855" s="21"/>
      <c r="B855" s="18"/>
      <c r="C855" s="20"/>
      <c r="F855" s="19"/>
      <c r="G855" s="18"/>
      <c r="H855" s="17"/>
      <c r="I855" s="17"/>
      <c r="J855" s="16"/>
    </row>
    <row r="856" spans="1:10" x14ac:dyDescent="0.25">
      <c r="A856" s="21"/>
      <c r="B856" s="18"/>
      <c r="C856" s="20"/>
      <c r="F856" s="19"/>
      <c r="G856" s="18"/>
      <c r="H856" s="17"/>
      <c r="I856" s="17"/>
      <c r="J856" s="16"/>
    </row>
    <row r="857" spans="1:10" x14ac:dyDescent="0.25">
      <c r="A857" s="21"/>
      <c r="B857" s="18"/>
      <c r="C857" s="20"/>
      <c r="F857" s="19"/>
      <c r="G857" s="18"/>
      <c r="H857" s="17"/>
      <c r="I857" s="17"/>
      <c r="J857" s="16"/>
    </row>
    <row r="858" spans="1:10" x14ac:dyDescent="0.25">
      <c r="A858" s="21"/>
      <c r="B858" s="18"/>
      <c r="C858" s="20"/>
      <c r="F858" s="19"/>
      <c r="G858" s="18"/>
      <c r="H858" s="17"/>
      <c r="I858" s="17"/>
      <c r="J858" s="16"/>
    </row>
    <row r="859" spans="1:10" x14ac:dyDescent="0.25">
      <c r="A859" s="21"/>
      <c r="B859" s="18"/>
      <c r="C859" s="20"/>
      <c r="F859" s="19"/>
      <c r="G859" s="18"/>
      <c r="H859" s="17"/>
      <c r="I859" s="17"/>
      <c r="J859" s="16"/>
    </row>
    <row r="860" spans="1:10" x14ac:dyDescent="0.25">
      <c r="A860" s="21"/>
      <c r="B860" s="18"/>
      <c r="C860" s="20"/>
      <c r="F860" s="19"/>
      <c r="G860" s="18"/>
      <c r="H860" s="17"/>
      <c r="I860" s="17"/>
      <c r="J860" s="16"/>
    </row>
    <row r="861" spans="1:10" x14ac:dyDescent="0.25">
      <c r="A861" s="21"/>
      <c r="B861" s="18"/>
      <c r="C861" s="20"/>
      <c r="F861" s="19"/>
      <c r="G861" s="18"/>
      <c r="H861" s="17"/>
      <c r="I861" s="17"/>
      <c r="J861" s="16"/>
    </row>
    <row r="862" spans="1:10" x14ac:dyDescent="0.25">
      <c r="A862" s="21"/>
      <c r="B862" s="18"/>
      <c r="C862" s="20"/>
      <c r="F862" s="19"/>
      <c r="G862" s="18"/>
      <c r="H862" s="17"/>
      <c r="I862" s="17"/>
      <c r="J862" s="16"/>
    </row>
    <row r="863" spans="1:10" x14ac:dyDescent="0.25">
      <c r="A863" s="21"/>
      <c r="B863" s="18"/>
      <c r="C863" s="20"/>
      <c r="F863" s="19"/>
      <c r="G863" s="18"/>
      <c r="H863" s="17"/>
      <c r="I863" s="17"/>
      <c r="J863" s="16"/>
    </row>
    <row r="864" spans="1:10" x14ac:dyDescent="0.25">
      <c r="A864" s="21"/>
      <c r="B864" s="18"/>
      <c r="C864" s="20"/>
      <c r="F864" s="19"/>
      <c r="G864" s="18"/>
      <c r="H864" s="17"/>
      <c r="I864" s="17"/>
      <c r="J864" s="16"/>
    </row>
    <row r="865" spans="1:10" x14ac:dyDescent="0.25">
      <c r="A865" s="21"/>
      <c r="B865" s="18"/>
      <c r="C865" s="20"/>
      <c r="F865" s="19"/>
      <c r="G865" s="18"/>
      <c r="H865" s="17"/>
      <c r="I865" s="17"/>
      <c r="J865" s="16"/>
    </row>
    <row r="866" spans="1:10" x14ac:dyDescent="0.25">
      <c r="A866" s="21"/>
      <c r="B866" s="18"/>
      <c r="C866" s="20"/>
      <c r="F866" s="19"/>
      <c r="G866" s="18"/>
      <c r="H866" s="17"/>
      <c r="I866" s="17"/>
      <c r="J866" s="16"/>
    </row>
    <row r="867" spans="1:10" x14ac:dyDescent="0.25">
      <c r="A867" s="21"/>
      <c r="B867" s="18"/>
      <c r="C867" s="20"/>
      <c r="F867" s="19"/>
      <c r="G867" s="18"/>
      <c r="H867" s="17"/>
      <c r="I867" s="17"/>
      <c r="J867" s="16"/>
    </row>
    <row r="868" spans="1:10" x14ac:dyDescent="0.25">
      <c r="A868" s="21"/>
      <c r="B868" s="18"/>
      <c r="C868" s="20"/>
      <c r="F868" s="19"/>
      <c r="G868" s="18"/>
      <c r="H868" s="17"/>
      <c r="I868" s="17"/>
      <c r="J868" s="16"/>
    </row>
    <row r="869" spans="1:10" x14ac:dyDescent="0.25">
      <c r="A869" s="21"/>
      <c r="B869" s="18"/>
      <c r="C869" s="20"/>
      <c r="F869" s="19"/>
      <c r="G869" s="18"/>
      <c r="H869" s="17"/>
      <c r="I869" s="17"/>
      <c r="J869" s="16"/>
    </row>
    <row r="870" spans="1:10" x14ac:dyDescent="0.25">
      <c r="A870" s="21"/>
      <c r="B870" s="18"/>
      <c r="C870" s="20"/>
      <c r="F870" s="19"/>
      <c r="G870" s="18"/>
      <c r="H870" s="17"/>
      <c r="I870" s="17"/>
      <c r="J870" s="16"/>
    </row>
    <row r="871" spans="1:10" x14ac:dyDescent="0.25">
      <c r="A871" s="21"/>
      <c r="B871" s="18"/>
      <c r="C871" s="20"/>
      <c r="F871" s="19"/>
      <c r="G871" s="18"/>
      <c r="H871" s="17"/>
      <c r="I871" s="17"/>
      <c r="J871" s="16"/>
    </row>
    <row r="872" spans="1:10" x14ac:dyDescent="0.25">
      <c r="A872" s="21"/>
      <c r="B872" s="18"/>
      <c r="C872" s="20"/>
      <c r="F872" s="19"/>
      <c r="G872" s="18"/>
      <c r="H872" s="17"/>
      <c r="I872" s="17"/>
      <c r="J872" s="16"/>
    </row>
    <row r="873" spans="1:10" x14ac:dyDescent="0.25">
      <c r="A873" s="21"/>
      <c r="B873" s="18"/>
      <c r="C873" s="20"/>
      <c r="F873" s="19"/>
      <c r="G873" s="18"/>
      <c r="H873" s="17"/>
      <c r="I873" s="17"/>
      <c r="J873" s="16"/>
    </row>
    <row r="874" spans="1:10" x14ac:dyDescent="0.25">
      <c r="A874" s="21"/>
      <c r="B874" s="18"/>
      <c r="C874" s="20"/>
      <c r="F874" s="19"/>
      <c r="G874" s="18"/>
      <c r="H874" s="17"/>
      <c r="I874" s="17"/>
      <c r="J874" s="16"/>
    </row>
    <row r="875" spans="1:10" x14ac:dyDescent="0.25">
      <c r="A875" s="21"/>
      <c r="B875" s="18"/>
      <c r="C875" s="20"/>
      <c r="F875" s="19"/>
      <c r="G875" s="18"/>
      <c r="H875" s="17"/>
      <c r="I875" s="17"/>
      <c r="J875" s="16"/>
    </row>
    <row r="876" spans="1:10" x14ac:dyDescent="0.25">
      <c r="A876" s="21"/>
      <c r="B876" s="18"/>
      <c r="C876" s="20"/>
      <c r="F876" s="19"/>
      <c r="G876" s="18"/>
      <c r="H876" s="17"/>
      <c r="I876" s="17"/>
      <c r="J876" s="16"/>
    </row>
    <row r="877" spans="1:10" x14ac:dyDescent="0.25">
      <c r="A877" s="21"/>
      <c r="B877" s="18"/>
      <c r="C877" s="20"/>
      <c r="F877" s="19"/>
      <c r="G877" s="18"/>
      <c r="H877" s="17"/>
      <c r="I877" s="17"/>
      <c r="J877" s="16"/>
    </row>
    <row r="878" spans="1:10" x14ac:dyDescent="0.25">
      <c r="A878" s="21"/>
      <c r="B878" s="18"/>
      <c r="C878" s="20"/>
      <c r="F878" s="19"/>
      <c r="G878" s="18"/>
      <c r="H878" s="17"/>
      <c r="I878" s="17"/>
      <c r="J878" s="16"/>
    </row>
    <row r="879" spans="1:10" x14ac:dyDescent="0.25">
      <c r="A879" s="21"/>
      <c r="B879" s="18"/>
      <c r="C879" s="20"/>
      <c r="F879" s="19"/>
      <c r="G879" s="18"/>
      <c r="H879" s="17"/>
      <c r="I879" s="17"/>
      <c r="J879" s="16"/>
    </row>
    <row r="880" spans="1:10" x14ac:dyDescent="0.25">
      <c r="A880" s="21"/>
      <c r="B880" s="18"/>
      <c r="C880" s="20"/>
      <c r="F880" s="19"/>
      <c r="G880" s="18"/>
      <c r="H880" s="17"/>
      <c r="I880" s="17"/>
      <c r="J880" s="16"/>
    </row>
    <row r="881" spans="1:10" x14ac:dyDescent="0.25">
      <c r="A881" s="21"/>
      <c r="B881" s="18"/>
      <c r="C881" s="20"/>
      <c r="F881" s="19"/>
      <c r="G881" s="18"/>
      <c r="H881" s="17"/>
      <c r="I881" s="17"/>
      <c r="J881" s="16"/>
    </row>
    <row r="882" spans="1:10" x14ac:dyDescent="0.25">
      <c r="A882" s="21"/>
      <c r="B882" s="18"/>
      <c r="C882" s="20"/>
      <c r="F882" s="19"/>
      <c r="G882" s="18"/>
      <c r="H882" s="17"/>
      <c r="I882" s="17"/>
      <c r="J882" s="16"/>
    </row>
    <row r="883" spans="1:10" x14ac:dyDescent="0.25">
      <c r="A883" s="21"/>
      <c r="B883" s="18"/>
      <c r="C883" s="20"/>
      <c r="F883" s="19"/>
      <c r="G883" s="18"/>
      <c r="H883" s="17"/>
      <c r="I883" s="17"/>
      <c r="J883" s="16"/>
    </row>
    <row r="884" spans="1:10" x14ac:dyDescent="0.25">
      <c r="A884" s="21"/>
      <c r="B884" s="18"/>
      <c r="C884" s="20"/>
      <c r="F884" s="19"/>
      <c r="G884" s="18"/>
      <c r="H884" s="17"/>
      <c r="I884" s="17"/>
      <c r="J884" s="16"/>
    </row>
    <row r="885" spans="1:10" x14ac:dyDescent="0.25">
      <c r="A885" s="21"/>
      <c r="B885" s="18"/>
      <c r="C885" s="20"/>
      <c r="F885" s="19"/>
      <c r="G885" s="18"/>
      <c r="H885" s="17"/>
      <c r="I885" s="17"/>
      <c r="J885" s="16"/>
    </row>
    <row r="886" spans="1:10" x14ac:dyDescent="0.25">
      <c r="A886" s="21"/>
      <c r="B886" s="18"/>
      <c r="C886" s="20"/>
      <c r="F886" s="19"/>
      <c r="G886" s="18"/>
      <c r="H886" s="17"/>
      <c r="I886" s="17"/>
      <c r="J886" s="16"/>
    </row>
    <row r="887" spans="1:10" x14ac:dyDescent="0.25">
      <c r="A887" s="21"/>
      <c r="B887" s="18"/>
      <c r="C887" s="20"/>
      <c r="F887" s="19"/>
      <c r="G887" s="18"/>
      <c r="H887" s="17"/>
      <c r="I887" s="17"/>
      <c r="J887" s="16"/>
    </row>
    <row r="888" spans="1:10" x14ac:dyDescent="0.25">
      <c r="A888" s="21"/>
      <c r="B888" s="18"/>
      <c r="C888" s="20"/>
      <c r="F888" s="19"/>
      <c r="G888" s="18"/>
      <c r="H888" s="17"/>
      <c r="I888" s="17"/>
      <c r="J888" s="16"/>
    </row>
    <row r="889" spans="1:10" x14ac:dyDescent="0.25">
      <c r="A889" s="21"/>
      <c r="B889" s="18"/>
      <c r="C889" s="20"/>
      <c r="F889" s="19"/>
      <c r="G889" s="18"/>
      <c r="H889" s="17"/>
      <c r="I889" s="17"/>
      <c r="J889" s="16"/>
    </row>
    <row r="890" spans="1:10" x14ac:dyDescent="0.25">
      <c r="A890" s="21"/>
      <c r="B890" s="18"/>
      <c r="C890" s="20"/>
      <c r="F890" s="19"/>
      <c r="G890" s="18"/>
      <c r="H890" s="17"/>
      <c r="I890" s="17"/>
      <c r="J890" s="16"/>
    </row>
    <row r="891" spans="1:10" x14ac:dyDescent="0.25">
      <c r="A891" s="21"/>
      <c r="B891" s="18"/>
      <c r="C891" s="20"/>
      <c r="F891" s="19"/>
      <c r="G891" s="18"/>
      <c r="H891" s="17"/>
      <c r="I891" s="17"/>
      <c r="J891" s="16"/>
    </row>
    <row r="892" spans="1:10" x14ac:dyDescent="0.25">
      <c r="A892" s="21"/>
      <c r="B892" s="18"/>
      <c r="C892" s="20"/>
      <c r="F892" s="19"/>
      <c r="G892" s="18"/>
      <c r="H892" s="17"/>
      <c r="I892" s="17"/>
      <c r="J892" s="16"/>
    </row>
    <row r="893" spans="1:10" x14ac:dyDescent="0.25">
      <c r="A893" s="21"/>
      <c r="B893" s="18"/>
      <c r="C893" s="20"/>
      <c r="F893" s="19"/>
      <c r="G893" s="18"/>
      <c r="H893" s="17"/>
      <c r="I893" s="17"/>
      <c r="J893" s="16"/>
    </row>
    <row r="894" spans="1:10" x14ac:dyDescent="0.25">
      <c r="A894" s="21"/>
      <c r="B894" s="18"/>
      <c r="C894" s="20"/>
      <c r="F894" s="19"/>
      <c r="G894" s="18"/>
      <c r="H894" s="17"/>
      <c r="I894" s="17"/>
      <c r="J894" s="16"/>
    </row>
    <row r="895" spans="1:10" x14ac:dyDescent="0.25">
      <c r="A895" s="21"/>
      <c r="B895" s="18"/>
      <c r="C895" s="20"/>
      <c r="F895" s="19"/>
      <c r="G895" s="18"/>
      <c r="H895" s="17"/>
      <c r="I895" s="17"/>
      <c r="J895" s="16"/>
    </row>
    <row r="896" spans="1:10" x14ac:dyDescent="0.25">
      <c r="A896" s="21"/>
      <c r="B896" s="18"/>
      <c r="C896" s="20"/>
      <c r="F896" s="19"/>
      <c r="G896" s="18"/>
      <c r="H896" s="17"/>
      <c r="I896" s="17"/>
      <c r="J896" s="16"/>
    </row>
    <row r="897" spans="1:10" x14ac:dyDescent="0.25">
      <c r="A897" s="21"/>
      <c r="B897" s="18"/>
      <c r="C897" s="20"/>
      <c r="F897" s="19"/>
      <c r="G897" s="18"/>
      <c r="H897" s="17"/>
      <c r="I897" s="17"/>
      <c r="J897" s="16"/>
    </row>
    <row r="898" spans="1:10" x14ac:dyDescent="0.25">
      <c r="A898" s="21"/>
      <c r="B898" s="18"/>
      <c r="C898" s="20"/>
      <c r="F898" s="19"/>
      <c r="G898" s="18"/>
      <c r="H898" s="17"/>
      <c r="I898" s="17"/>
      <c r="J898" s="16"/>
    </row>
    <row r="899" spans="1:10" x14ac:dyDescent="0.25">
      <c r="A899" s="21"/>
      <c r="B899" s="18"/>
      <c r="C899" s="20"/>
      <c r="F899" s="19"/>
      <c r="G899" s="18"/>
      <c r="H899" s="17"/>
      <c r="I899" s="17"/>
      <c r="J899" s="16"/>
    </row>
    <row r="900" spans="1:10" x14ac:dyDescent="0.25">
      <c r="A900" s="21"/>
      <c r="B900" s="18"/>
      <c r="C900" s="20"/>
      <c r="F900" s="19"/>
      <c r="G900" s="18"/>
      <c r="H900" s="17"/>
      <c r="I900" s="17"/>
      <c r="J900" s="16"/>
    </row>
    <row r="901" spans="1:10" x14ac:dyDescent="0.25">
      <c r="A901" s="21"/>
      <c r="B901" s="18"/>
      <c r="C901" s="20"/>
      <c r="F901" s="19"/>
      <c r="G901" s="18"/>
      <c r="H901" s="17"/>
      <c r="I901" s="17"/>
      <c r="J901" s="16"/>
    </row>
    <row r="902" spans="1:10" x14ac:dyDescent="0.25">
      <c r="A902" s="21"/>
      <c r="B902" s="18"/>
      <c r="C902" s="20"/>
      <c r="F902" s="19"/>
      <c r="G902" s="18"/>
      <c r="H902" s="17"/>
      <c r="I902" s="17"/>
      <c r="J902" s="16"/>
    </row>
    <row r="903" spans="1:10" x14ac:dyDescent="0.25">
      <c r="A903" s="21"/>
      <c r="B903" s="18"/>
      <c r="C903" s="20"/>
      <c r="F903" s="19"/>
      <c r="G903" s="18"/>
      <c r="H903" s="17"/>
      <c r="I903" s="17"/>
      <c r="J903" s="16"/>
    </row>
    <row r="904" spans="1:10" x14ac:dyDescent="0.25">
      <c r="A904" s="21"/>
      <c r="B904" s="18"/>
      <c r="C904" s="20"/>
      <c r="F904" s="19"/>
      <c r="G904" s="18"/>
      <c r="H904" s="17"/>
      <c r="I904" s="17"/>
      <c r="J904" s="16"/>
    </row>
    <row r="905" spans="1:10" x14ac:dyDescent="0.25">
      <c r="A905" s="21"/>
      <c r="B905" s="18"/>
      <c r="C905" s="20"/>
      <c r="F905" s="19"/>
      <c r="G905" s="18"/>
      <c r="H905" s="17"/>
      <c r="I905" s="17"/>
      <c r="J905" s="16"/>
    </row>
    <row r="906" spans="1:10" x14ac:dyDescent="0.25">
      <c r="A906" s="21"/>
      <c r="B906" s="18"/>
      <c r="C906" s="20"/>
      <c r="F906" s="19"/>
      <c r="G906" s="18"/>
      <c r="H906" s="17"/>
      <c r="I906" s="17"/>
      <c r="J906" s="16"/>
    </row>
    <row r="907" spans="1:10" x14ac:dyDescent="0.25">
      <c r="A907" s="21"/>
      <c r="B907" s="18"/>
      <c r="C907" s="20"/>
      <c r="F907" s="19"/>
      <c r="G907" s="18"/>
      <c r="H907" s="17"/>
      <c r="I907" s="17"/>
      <c r="J907" s="16"/>
    </row>
    <row r="908" spans="1:10" x14ac:dyDescent="0.25">
      <c r="A908" s="21"/>
      <c r="B908" s="18"/>
      <c r="C908" s="20"/>
      <c r="F908" s="19"/>
      <c r="G908" s="18"/>
      <c r="H908" s="17"/>
      <c r="I908" s="17"/>
      <c r="J908" s="16"/>
    </row>
    <row r="909" spans="1:10" x14ac:dyDescent="0.25">
      <c r="A909" s="21"/>
      <c r="B909" s="18"/>
      <c r="C909" s="20"/>
      <c r="F909" s="19"/>
      <c r="G909" s="18"/>
      <c r="H909" s="17"/>
      <c r="I909" s="17"/>
      <c r="J909" s="16"/>
    </row>
    <row r="910" spans="1:10" x14ac:dyDescent="0.25">
      <c r="A910" s="21"/>
      <c r="B910" s="18"/>
      <c r="C910" s="20"/>
      <c r="F910" s="19"/>
      <c r="G910" s="18"/>
      <c r="H910" s="17"/>
      <c r="I910" s="17"/>
      <c r="J910" s="16"/>
    </row>
    <row r="911" spans="1:10" x14ac:dyDescent="0.25">
      <c r="A911" s="21"/>
      <c r="B911" s="18"/>
      <c r="C911" s="20"/>
      <c r="F911" s="19"/>
      <c r="G911" s="18"/>
      <c r="H911" s="17"/>
      <c r="I911" s="17"/>
      <c r="J911" s="16"/>
    </row>
    <row r="912" spans="1:10" x14ac:dyDescent="0.25">
      <c r="A912" s="21"/>
      <c r="B912" s="18"/>
      <c r="C912" s="20"/>
      <c r="F912" s="19"/>
      <c r="G912" s="18"/>
      <c r="H912" s="17"/>
      <c r="I912" s="17"/>
      <c r="J912" s="16"/>
    </row>
    <row r="913" spans="1:10" x14ac:dyDescent="0.25">
      <c r="A913" s="21"/>
      <c r="B913" s="18"/>
      <c r="C913" s="20"/>
      <c r="F913" s="19"/>
      <c r="G913" s="18"/>
      <c r="H913" s="17"/>
      <c r="I913" s="17"/>
      <c r="J913" s="16"/>
    </row>
    <row r="914" spans="1:10" x14ac:dyDescent="0.25">
      <c r="A914" s="21"/>
      <c r="B914" s="18"/>
      <c r="C914" s="20"/>
      <c r="F914" s="19"/>
      <c r="G914" s="18"/>
      <c r="H914" s="17"/>
      <c r="I914" s="17"/>
      <c r="J914" s="16"/>
    </row>
    <row r="915" spans="1:10" x14ac:dyDescent="0.25">
      <c r="A915" s="21"/>
      <c r="B915" s="18"/>
      <c r="C915" s="20"/>
      <c r="F915" s="19"/>
      <c r="G915" s="18"/>
      <c r="H915" s="17"/>
      <c r="I915" s="17"/>
      <c r="J915" s="16"/>
    </row>
    <row r="916" spans="1:10" x14ac:dyDescent="0.25">
      <c r="A916" s="21"/>
      <c r="B916" s="18"/>
      <c r="C916" s="20"/>
      <c r="F916" s="19"/>
      <c r="G916" s="18"/>
      <c r="H916" s="17"/>
      <c r="I916" s="17"/>
      <c r="J916" s="16"/>
    </row>
    <row r="917" spans="1:10" x14ac:dyDescent="0.25">
      <c r="A917" s="21"/>
      <c r="B917" s="18"/>
      <c r="C917" s="20"/>
      <c r="F917" s="19"/>
      <c r="G917" s="18"/>
      <c r="H917" s="17"/>
      <c r="I917" s="17"/>
      <c r="J917" s="16"/>
    </row>
    <row r="918" spans="1:10" x14ac:dyDescent="0.25">
      <c r="A918" s="21"/>
      <c r="B918" s="18"/>
      <c r="C918" s="20"/>
      <c r="F918" s="19"/>
      <c r="G918" s="18"/>
      <c r="H918" s="17"/>
      <c r="I918" s="17"/>
      <c r="J918" s="16"/>
    </row>
    <row r="919" spans="1:10" x14ac:dyDescent="0.25">
      <c r="A919" s="21"/>
      <c r="B919" s="18"/>
      <c r="C919" s="20"/>
      <c r="F919" s="19"/>
      <c r="G919" s="18"/>
      <c r="H919" s="17"/>
      <c r="I919" s="17"/>
      <c r="J919" s="16"/>
    </row>
    <row r="920" spans="1:10" x14ac:dyDescent="0.25">
      <c r="A920" s="21"/>
      <c r="B920" s="18"/>
      <c r="C920" s="20"/>
      <c r="F920" s="19"/>
      <c r="G920" s="18"/>
      <c r="H920" s="17"/>
      <c r="I920" s="17"/>
      <c r="J920" s="16"/>
    </row>
    <row r="921" spans="1:10" x14ac:dyDescent="0.25">
      <c r="A921" s="21"/>
      <c r="B921" s="18"/>
      <c r="C921" s="20"/>
      <c r="F921" s="19"/>
      <c r="G921" s="18"/>
      <c r="H921" s="17"/>
      <c r="I921" s="17"/>
      <c r="J921" s="16"/>
    </row>
    <row r="922" spans="1:10" x14ac:dyDescent="0.25">
      <c r="A922" s="21"/>
      <c r="B922" s="18"/>
      <c r="C922" s="20"/>
      <c r="F922" s="19"/>
      <c r="G922" s="18"/>
      <c r="H922" s="17"/>
      <c r="I922" s="17"/>
      <c r="J922" s="16"/>
    </row>
    <row r="923" spans="1:10" x14ac:dyDescent="0.25">
      <c r="A923" s="21"/>
      <c r="B923" s="18"/>
      <c r="C923" s="20"/>
      <c r="F923" s="19"/>
      <c r="G923" s="18"/>
      <c r="H923" s="17"/>
      <c r="I923" s="17"/>
      <c r="J923" s="16"/>
    </row>
    <row r="924" spans="1:10" x14ac:dyDescent="0.25">
      <c r="A924" s="21"/>
      <c r="B924" s="18"/>
      <c r="C924" s="20"/>
      <c r="F924" s="19"/>
      <c r="G924" s="18"/>
      <c r="H924" s="17"/>
      <c r="I924" s="17"/>
      <c r="J924" s="16"/>
    </row>
    <row r="925" spans="1:10" x14ac:dyDescent="0.25">
      <c r="A925" s="21"/>
      <c r="B925" s="18"/>
      <c r="C925" s="20"/>
      <c r="F925" s="19"/>
      <c r="G925" s="18"/>
      <c r="H925" s="17"/>
      <c r="I925" s="17"/>
      <c r="J925" s="16"/>
    </row>
    <row r="926" spans="1:10" x14ac:dyDescent="0.25">
      <c r="A926" s="21"/>
      <c r="B926" s="18"/>
      <c r="C926" s="20"/>
      <c r="F926" s="19"/>
      <c r="G926" s="18"/>
      <c r="H926" s="17"/>
      <c r="I926" s="17"/>
      <c r="J926" s="16"/>
    </row>
    <row r="927" spans="1:10" x14ac:dyDescent="0.25">
      <c r="A927" s="21"/>
      <c r="B927" s="18"/>
      <c r="C927" s="20"/>
      <c r="F927" s="19"/>
      <c r="G927" s="18"/>
      <c r="H927" s="17"/>
      <c r="I927" s="17"/>
      <c r="J927" s="16"/>
    </row>
    <row r="928" spans="1:10" x14ac:dyDescent="0.25">
      <c r="A928" s="21"/>
      <c r="B928" s="18"/>
      <c r="C928" s="20"/>
      <c r="F928" s="19"/>
      <c r="G928" s="18"/>
      <c r="H928" s="17"/>
      <c r="I928" s="17"/>
      <c r="J928" s="16"/>
    </row>
    <row r="929" spans="1:10" x14ac:dyDescent="0.25">
      <c r="A929" s="21"/>
      <c r="B929" s="18"/>
      <c r="C929" s="20"/>
      <c r="F929" s="19"/>
      <c r="G929" s="18"/>
      <c r="H929" s="17"/>
      <c r="I929" s="17"/>
      <c r="J929" s="16"/>
    </row>
    <row r="930" spans="1:10" x14ac:dyDescent="0.25">
      <c r="A930" s="21"/>
      <c r="B930" s="18"/>
      <c r="C930" s="20"/>
      <c r="F930" s="19"/>
      <c r="G930" s="18"/>
      <c r="H930" s="17"/>
      <c r="I930" s="17"/>
      <c r="J930" s="16"/>
    </row>
    <row r="931" spans="1:10" x14ac:dyDescent="0.25">
      <c r="A931" s="21"/>
      <c r="B931" s="18"/>
      <c r="C931" s="20"/>
      <c r="F931" s="19"/>
      <c r="G931" s="18"/>
      <c r="H931" s="17"/>
      <c r="I931" s="17"/>
      <c r="J931" s="16"/>
    </row>
    <row r="932" spans="1:10" x14ac:dyDescent="0.25">
      <c r="A932" s="21"/>
      <c r="B932" s="18"/>
      <c r="C932" s="20"/>
      <c r="F932" s="19"/>
      <c r="G932" s="18"/>
      <c r="H932" s="17"/>
      <c r="I932" s="17"/>
      <c r="J932" s="16"/>
    </row>
    <row r="933" spans="1:10" x14ac:dyDescent="0.25">
      <c r="A933" s="21"/>
      <c r="B933" s="18"/>
      <c r="C933" s="20"/>
      <c r="F933" s="19"/>
      <c r="G933" s="18"/>
      <c r="H933" s="17"/>
      <c r="I933" s="17"/>
      <c r="J933" s="16"/>
    </row>
    <row r="934" spans="1:10" x14ac:dyDescent="0.25">
      <c r="A934" s="21"/>
      <c r="B934" s="18"/>
      <c r="C934" s="20"/>
      <c r="F934" s="19"/>
      <c r="G934" s="18"/>
      <c r="H934" s="17"/>
      <c r="I934" s="17"/>
      <c r="J934" s="16"/>
    </row>
    <row r="935" spans="1:10" x14ac:dyDescent="0.25">
      <c r="A935" s="21"/>
      <c r="B935" s="18"/>
      <c r="C935" s="20"/>
      <c r="F935" s="19"/>
      <c r="G935" s="18"/>
      <c r="H935" s="17"/>
      <c r="I935" s="17"/>
      <c r="J935" s="16"/>
    </row>
    <row r="936" spans="1:10" x14ac:dyDescent="0.25">
      <c r="A936" s="21"/>
      <c r="B936" s="18"/>
      <c r="C936" s="20"/>
      <c r="F936" s="19"/>
      <c r="G936" s="18"/>
      <c r="H936" s="17"/>
      <c r="I936" s="17"/>
      <c r="J936" s="16"/>
    </row>
    <row r="937" spans="1:10" x14ac:dyDescent="0.25">
      <c r="A937" s="21"/>
      <c r="B937" s="18"/>
      <c r="C937" s="20"/>
      <c r="F937" s="19"/>
      <c r="G937" s="18"/>
      <c r="H937" s="17"/>
      <c r="I937" s="17"/>
      <c r="J937" s="16"/>
    </row>
    <row r="938" spans="1:10" x14ac:dyDescent="0.25">
      <c r="A938" s="21"/>
      <c r="B938" s="18"/>
      <c r="C938" s="20"/>
      <c r="F938" s="19"/>
      <c r="G938" s="18"/>
      <c r="H938" s="17"/>
      <c r="I938" s="17"/>
      <c r="J938" s="16"/>
    </row>
    <row r="939" spans="1:10" x14ac:dyDescent="0.25">
      <c r="A939" s="21"/>
      <c r="B939" s="18"/>
      <c r="C939" s="20"/>
      <c r="F939" s="19"/>
      <c r="G939" s="18"/>
      <c r="H939" s="17"/>
      <c r="I939" s="17"/>
      <c r="J939" s="16"/>
    </row>
    <row r="940" spans="1:10" x14ac:dyDescent="0.25">
      <c r="A940" s="21"/>
      <c r="B940" s="18"/>
      <c r="C940" s="20"/>
      <c r="F940" s="19"/>
      <c r="G940" s="18"/>
      <c r="H940" s="17"/>
      <c r="I940" s="17"/>
      <c r="J940" s="16"/>
    </row>
    <row r="941" spans="1:10" x14ac:dyDescent="0.25">
      <c r="A941" s="21"/>
      <c r="B941" s="18"/>
      <c r="C941" s="20"/>
      <c r="F941" s="19"/>
      <c r="G941" s="18"/>
      <c r="H941" s="17"/>
      <c r="I941" s="17"/>
      <c r="J941" s="16"/>
    </row>
    <row r="942" spans="1:10" x14ac:dyDescent="0.25">
      <c r="A942" s="21"/>
      <c r="B942" s="18"/>
      <c r="C942" s="20"/>
      <c r="F942" s="19"/>
      <c r="G942" s="18"/>
      <c r="H942" s="17"/>
      <c r="I942" s="17"/>
      <c r="J942" s="16"/>
    </row>
    <row r="943" spans="1:10" x14ac:dyDescent="0.25">
      <c r="A943" s="21"/>
      <c r="B943" s="18"/>
      <c r="C943" s="20"/>
      <c r="F943" s="19"/>
      <c r="G943" s="18"/>
      <c r="H943" s="17"/>
      <c r="I943" s="17"/>
      <c r="J943" s="16"/>
    </row>
    <row r="944" spans="1:10" x14ac:dyDescent="0.25">
      <c r="A944" s="21"/>
      <c r="B944" s="18"/>
      <c r="C944" s="20"/>
      <c r="F944" s="19"/>
      <c r="G944" s="18"/>
      <c r="H944" s="17"/>
      <c r="I944" s="17"/>
      <c r="J944" s="16"/>
    </row>
    <row r="945" spans="1:10" x14ac:dyDescent="0.25">
      <c r="A945" s="21"/>
      <c r="B945" s="18"/>
      <c r="C945" s="20"/>
      <c r="F945" s="19"/>
      <c r="G945" s="18"/>
      <c r="H945" s="17"/>
      <c r="I945" s="17"/>
      <c r="J945" s="16"/>
    </row>
    <row r="946" spans="1:10" x14ac:dyDescent="0.25">
      <c r="A946" s="21"/>
      <c r="B946" s="18"/>
      <c r="C946" s="20"/>
      <c r="F946" s="19"/>
      <c r="G946" s="18"/>
      <c r="H946" s="17"/>
      <c r="I946" s="17"/>
      <c r="J946" s="16"/>
    </row>
    <row r="947" spans="1:10" x14ac:dyDescent="0.25">
      <c r="A947" s="21"/>
      <c r="B947" s="18"/>
      <c r="C947" s="20"/>
      <c r="F947" s="19"/>
      <c r="G947" s="18"/>
      <c r="H947" s="17"/>
      <c r="I947" s="17"/>
      <c r="J947" s="16"/>
    </row>
    <row r="948" spans="1:10" x14ac:dyDescent="0.25">
      <c r="A948" s="21"/>
      <c r="B948" s="18"/>
      <c r="C948" s="20"/>
      <c r="F948" s="19"/>
      <c r="G948" s="18"/>
      <c r="H948" s="17"/>
      <c r="I948" s="17"/>
      <c r="J948" s="16"/>
    </row>
    <row r="949" spans="1:10" x14ac:dyDescent="0.25">
      <c r="A949" s="21"/>
      <c r="B949" s="18"/>
      <c r="C949" s="20"/>
      <c r="F949" s="19"/>
      <c r="G949" s="18"/>
      <c r="H949" s="17"/>
      <c r="I949" s="17"/>
      <c r="J949" s="16"/>
    </row>
    <row r="950" spans="1:10" x14ac:dyDescent="0.25">
      <c r="A950" s="21"/>
      <c r="B950" s="18"/>
      <c r="C950" s="20"/>
      <c r="F950" s="19"/>
      <c r="G950" s="18"/>
      <c r="H950" s="17"/>
      <c r="I950" s="17"/>
      <c r="J950" s="16"/>
    </row>
    <row r="951" spans="1:10" x14ac:dyDescent="0.25">
      <c r="A951" s="21"/>
      <c r="B951" s="18"/>
      <c r="C951" s="20"/>
      <c r="F951" s="19"/>
      <c r="G951" s="18"/>
      <c r="H951" s="17"/>
      <c r="I951" s="17"/>
      <c r="J951" s="16"/>
    </row>
    <row r="952" spans="1:10" x14ac:dyDescent="0.25">
      <c r="A952" s="21"/>
      <c r="B952" s="18"/>
      <c r="C952" s="20"/>
      <c r="F952" s="19"/>
      <c r="G952" s="18"/>
      <c r="H952" s="17"/>
      <c r="I952" s="17"/>
      <c r="J952" s="16"/>
    </row>
    <row r="953" spans="1:10" x14ac:dyDescent="0.25">
      <c r="A953" s="21"/>
      <c r="B953" s="18"/>
      <c r="C953" s="20"/>
      <c r="F953" s="19"/>
      <c r="G953" s="18"/>
      <c r="H953" s="17"/>
      <c r="I953" s="17"/>
      <c r="J953" s="16"/>
    </row>
    <row r="954" spans="1:10" x14ac:dyDescent="0.25">
      <c r="A954" s="21"/>
      <c r="B954" s="18"/>
      <c r="C954" s="20"/>
      <c r="F954" s="19"/>
      <c r="G954" s="18"/>
      <c r="H954" s="17"/>
      <c r="I954" s="17"/>
      <c r="J954" s="16"/>
    </row>
    <row r="955" spans="1:10" x14ac:dyDescent="0.25">
      <c r="A955" s="21"/>
      <c r="B955" s="18"/>
      <c r="C955" s="20"/>
      <c r="F955" s="19"/>
      <c r="G955" s="18"/>
      <c r="H955" s="17"/>
      <c r="I955" s="17"/>
      <c r="J955" s="16"/>
    </row>
    <row r="956" spans="1:10" x14ac:dyDescent="0.25">
      <c r="A956" s="21"/>
      <c r="B956" s="18"/>
      <c r="C956" s="20"/>
      <c r="F956" s="19"/>
      <c r="G956" s="18"/>
      <c r="H956" s="17"/>
      <c r="I956" s="17"/>
      <c r="J956" s="16"/>
    </row>
    <row r="957" spans="1:10" x14ac:dyDescent="0.25">
      <c r="A957" s="21"/>
      <c r="B957" s="18"/>
      <c r="C957" s="20"/>
      <c r="F957" s="19"/>
      <c r="G957" s="18"/>
      <c r="H957" s="17"/>
      <c r="I957" s="17"/>
      <c r="J957" s="16"/>
    </row>
    <row r="958" spans="1:10" x14ac:dyDescent="0.25">
      <c r="A958" s="21"/>
      <c r="B958" s="18"/>
      <c r="C958" s="20"/>
      <c r="F958" s="19"/>
      <c r="G958" s="18"/>
      <c r="H958" s="17"/>
      <c r="I958" s="17"/>
      <c r="J958" s="16"/>
    </row>
    <row r="959" spans="1:10" x14ac:dyDescent="0.25">
      <c r="A959" s="21"/>
      <c r="B959" s="18"/>
      <c r="C959" s="20"/>
      <c r="F959" s="19"/>
      <c r="G959" s="18"/>
      <c r="H959" s="17"/>
      <c r="I959" s="17"/>
      <c r="J959" s="16"/>
    </row>
    <row r="960" spans="1:10" x14ac:dyDescent="0.25">
      <c r="A960" s="21"/>
      <c r="B960" s="18"/>
      <c r="C960" s="20"/>
      <c r="F960" s="19"/>
      <c r="G960" s="18"/>
      <c r="H960" s="17"/>
      <c r="I960" s="17"/>
      <c r="J960" s="16"/>
    </row>
    <row r="961" spans="1:10" x14ac:dyDescent="0.25">
      <c r="A961" s="21"/>
      <c r="B961" s="18"/>
      <c r="C961" s="20"/>
      <c r="F961" s="19"/>
      <c r="G961" s="18"/>
      <c r="H961" s="17"/>
      <c r="I961" s="17"/>
      <c r="J961" s="16"/>
    </row>
    <row r="962" spans="1:10" x14ac:dyDescent="0.25">
      <c r="A962" s="21"/>
      <c r="B962" s="18"/>
      <c r="C962" s="20"/>
      <c r="F962" s="19"/>
      <c r="G962" s="18"/>
      <c r="H962" s="17"/>
      <c r="I962" s="17"/>
      <c r="J962" s="16"/>
    </row>
    <row r="963" spans="1:10" x14ac:dyDescent="0.25">
      <c r="A963" s="21"/>
      <c r="B963" s="18"/>
      <c r="C963" s="20"/>
      <c r="F963" s="19"/>
      <c r="G963" s="18"/>
      <c r="H963" s="17"/>
      <c r="I963" s="17"/>
      <c r="J963" s="16"/>
    </row>
    <row r="964" spans="1:10" x14ac:dyDescent="0.25">
      <c r="A964" s="21"/>
      <c r="B964" s="18"/>
      <c r="C964" s="20"/>
      <c r="F964" s="19"/>
      <c r="G964" s="18"/>
      <c r="H964" s="17"/>
      <c r="I964" s="17"/>
      <c r="J964" s="16"/>
    </row>
    <row r="965" spans="1:10" x14ac:dyDescent="0.25">
      <c r="A965" s="21"/>
      <c r="B965" s="18"/>
      <c r="C965" s="20"/>
      <c r="F965" s="19"/>
      <c r="G965" s="18"/>
      <c r="H965" s="17"/>
      <c r="I965" s="17"/>
      <c r="J965" s="16"/>
    </row>
    <row r="966" spans="1:10" x14ac:dyDescent="0.25">
      <c r="A966" s="21"/>
      <c r="B966" s="18"/>
      <c r="C966" s="20"/>
      <c r="F966" s="19"/>
      <c r="G966" s="18"/>
      <c r="H966" s="17"/>
      <c r="I966" s="17"/>
      <c r="J966" s="16"/>
    </row>
    <row r="967" spans="1:10" x14ac:dyDescent="0.25">
      <c r="A967" s="21"/>
      <c r="B967" s="18"/>
      <c r="C967" s="20"/>
      <c r="F967" s="19"/>
      <c r="G967" s="18"/>
      <c r="H967" s="17"/>
      <c r="I967" s="17"/>
      <c r="J967" s="16"/>
    </row>
    <row r="968" spans="1:10" x14ac:dyDescent="0.25">
      <c r="A968" s="21"/>
      <c r="B968" s="18"/>
      <c r="C968" s="20"/>
      <c r="F968" s="19"/>
      <c r="G968" s="18"/>
      <c r="H968" s="17"/>
      <c r="I968" s="17"/>
      <c r="J968" s="16"/>
    </row>
    <row r="969" spans="1:10" x14ac:dyDescent="0.25">
      <c r="A969" s="21"/>
      <c r="B969" s="18"/>
      <c r="C969" s="20"/>
      <c r="F969" s="19"/>
      <c r="G969" s="18"/>
      <c r="H969" s="17"/>
      <c r="I969" s="17"/>
      <c r="J969" s="16"/>
    </row>
    <row r="970" spans="1:10" x14ac:dyDescent="0.25">
      <c r="A970" s="21"/>
      <c r="B970" s="18"/>
      <c r="C970" s="20"/>
      <c r="F970" s="19"/>
      <c r="G970" s="18"/>
      <c r="H970" s="17"/>
      <c r="I970" s="17"/>
      <c r="J970" s="16"/>
    </row>
    <row r="971" spans="1:10" x14ac:dyDescent="0.25">
      <c r="A971" s="21"/>
      <c r="B971" s="18"/>
      <c r="C971" s="20"/>
      <c r="F971" s="19"/>
      <c r="G971" s="18"/>
      <c r="H971" s="17"/>
      <c r="I971" s="17"/>
      <c r="J971" s="16"/>
    </row>
    <row r="972" spans="1:10" x14ac:dyDescent="0.25">
      <c r="A972" s="21"/>
      <c r="B972" s="18"/>
      <c r="C972" s="20"/>
      <c r="F972" s="19"/>
      <c r="G972" s="18"/>
      <c r="H972" s="17"/>
      <c r="I972" s="17"/>
      <c r="J972" s="16"/>
    </row>
    <row r="973" spans="1:10" x14ac:dyDescent="0.25">
      <c r="A973" s="21"/>
      <c r="B973" s="18"/>
      <c r="C973" s="20"/>
      <c r="F973" s="19"/>
      <c r="G973" s="18"/>
      <c r="H973" s="17"/>
      <c r="I973" s="17"/>
      <c r="J973" s="16"/>
    </row>
    <row r="974" spans="1:10" x14ac:dyDescent="0.25">
      <c r="A974" s="21"/>
      <c r="B974" s="18"/>
      <c r="C974" s="20"/>
      <c r="F974" s="19"/>
      <c r="G974" s="18"/>
      <c r="H974" s="17"/>
      <c r="I974" s="17"/>
      <c r="J974" s="16"/>
    </row>
    <row r="975" spans="1:10" x14ac:dyDescent="0.25">
      <c r="A975" s="21"/>
      <c r="B975" s="18"/>
      <c r="C975" s="20"/>
      <c r="F975" s="19"/>
      <c r="G975" s="18"/>
      <c r="H975" s="17"/>
      <c r="I975" s="17"/>
      <c r="J975" s="16"/>
    </row>
    <row r="976" spans="1:10" x14ac:dyDescent="0.25">
      <c r="A976" s="21"/>
      <c r="B976" s="18"/>
      <c r="C976" s="20"/>
      <c r="F976" s="19"/>
      <c r="G976" s="18"/>
      <c r="H976" s="17"/>
      <c r="I976" s="17"/>
      <c r="J976" s="16"/>
    </row>
    <row r="977" spans="1:10" x14ac:dyDescent="0.25">
      <c r="A977" s="21"/>
      <c r="B977" s="18"/>
      <c r="C977" s="20"/>
      <c r="F977" s="19"/>
      <c r="G977" s="18"/>
      <c r="H977" s="17"/>
      <c r="I977" s="17"/>
      <c r="J977" s="16"/>
    </row>
    <row r="978" spans="1:10" x14ac:dyDescent="0.25">
      <c r="A978" s="21"/>
      <c r="B978" s="18"/>
      <c r="C978" s="20"/>
      <c r="F978" s="19"/>
      <c r="G978" s="18"/>
      <c r="H978" s="17"/>
      <c r="I978" s="17"/>
      <c r="J978" s="16"/>
    </row>
    <row r="979" spans="1:10" x14ac:dyDescent="0.25">
      <c r="A979" s="21"/>
      <c r="B979" s="18"/>
      <c r="C979" s="20"/>
      <c r="F979" s="19"/>
      <c r="G979" s="18"/>
      <c r="H979" s="17"/>
      <c r="I979" s="17"/>
      <c r="J979" s="16"/>
    </row>
    <row r="980" spans="1:10" x14ac:dyDescent="0.25">
      <c r="A980" s="21"/>
      <c r="B980" s="18"/>
      <c r="C980" s="20"/>
      <c r="F980" s="19"/>
      <c r="G980" s="18"/>
      <c r="H980" s="17"/>
      <c r="I980" s="17"/>
      <c r="J980" s="16"/>
    </row>
    <row r="981" spans="1:10" x14ac:dyDescent="0.25">
      <c r="A981" s="21"/>
      <c r="B981" s="18"/>
      <c r="C981" s="20"/>
      <c r="F981" s="19"/>
      <c r="G981" s="18"/>
      <c r="H981" s="17"/>
      <c r="I981" s="17"/>
      <c r="J981" s="16"/>
    </row>
    <row r="982" spans="1:10" x14ac:dyDescent="0.25">
      <c r="A982" s="21"/>
      <c r="B982" s="18"/>
      <c r="C982" s="20"/>
      <c r="F982" s="19"/>
      <c r="G982" s="18"/>
      <c r="H982" s="17"/>
      <c r="I982" s="17"/>
      <c r="J982" s="16"/>
    </row>
    <row r="983" spans="1:10" x14ac:dyDescent="0.25">
      <c r="A983" s="21"/>
      <c r="B983" s="18"/>
      <c r="C983" s="20"/>
      <c r="F983" s="19"/>
      <c r="G983" s="18"/>
      <c r="H983" s="17"/>
      <c r="I983" s="17"/>
      <c r="J983" s="16"/>
    </row>
    <row r="984" spans="1:10" x14ac:dyDescent="0.25">
      <c r="A984" s="21"/>
      <c r="B984" s="18"/>
      <c r="C984" s="20"/>
      <c r="F984" s="19"/>
      <c r="G984" s="18"/>
      <c r="H984" s="17"/>
      <c r="I984" s="17"/>
      <c r="J984" s="16"/>
    </row>
    <row r="985" spans="1:10" x14ac:dyDescent="0.25">
      <c r="A985" s="21"/>
      <c r="B985" s="18"/>
      <c r="C985" s="20"/>
      <c r="F985" s="19"/>
      <c r="G985" s="18"/>
      <c r="H985" s="17"/>
      <c r="I985" s="17"/>
      <c r="J985" s="16"/>
    </row>
    <row r="986" spans="1:10" x14ac:dyDescent="0.25">
      <c r="A986" s="21"/>
      <c r="B986" s="18"/>
      <c r="C986" s="20"/>
      <c r="F986" s="19"/>
      <c r="G986" s="18"/>
      <c r="H986" s="17"/>
      <c r="I986" s="17"/>
      <c r="J986" s="16"/>
    </row>
    <row r="987" spans="1:10" x14ac:dyDescent="0.25">
      <c r="A987" s="21"/>
      <c r="B987" s="18"/>
      <c r="C987" s="20"/>
      <c r="F987" s="19"/>
      <c r="G987" s="18"/>
      <c r="H987" s="17"/>
      <c r="I987" s="17"/>
      <c r="J987" s="16"/>
    </row>
    <row r="988" spans="1:10" x14ac:dyDescent="0.25">
      <c r="A988" s="21"/>
      <c r="B988" s="18"/>
      <c r="C988" s="20"/>
      <c r="F988" s="19"/>
      <c r="G988" s="18"/>
      <c r="H988" s="17"/>
      <c r="I988" s="17"/>
      <c r="J988" s="16"/>
    </row>
    <row r="989" spans="1:10" x14ac:dyDescent="0.25">
      <c r="A989" s="21"/>
      <c r="B989" s="18"/>
      <c r="C989" s="20"/>
      <c r="F989" s="19"/>
      <c r="G989" s="18"/>
      <c r="H989" s="17"/>
      <c r="I989" s="17"/>
      <c r="J989" s="16"/>
    </row>
    <row r="990" spans="1:10" x14ac:dyDescent="0.25">
      <c r="A990" s="21"/>
      <c r="B990" s="18"/>
      <c r="C990" s="20"/>
      <c r="F990" s="19"/>
      <c r="G990" s="18"/>
      <c r="H990" s="17"/>
      <c r="I990" s="17"/>
      <c r="J990" s="16"/>
    </row>
    <row r="991" spans="1:10" x14ac:dyDescent="0.25">
      <c r="A991" s="21"/>
      <c r="B991" s="18"/>
      <c r="C991" s="20"/>
      <c r="F991" s="19"/>
      <c r="G991" s="18"/>
      <c r="H991" s="17"/>
      <c r="I991" s="17"/>
      <c r="J991" s="16"/>
    </row>
    <row r="992" spans="1:10" x14ac:dyDescent="0.25">
      <c r="A992" s="21"/>
      <c r="B992" s="18"/>
      <c r="C992" s="20"/>
      <c r="F992" s="19"/>
      <c r="G992" s="18"/>
      <c r="H992" s="17"/>
      <c r="I992" s="17"/>
      <c r="J992" s="16"/>
    </row>
    <row r="993" spans="1:10" x14ac:dyDescent="0.25">
      <c r="A993" s="21"/>
      <c r="B993" s="18"/>
      <c r="C993" s="20"/>
      <c r="F993" s="19"/>
      <c r="G993" s="18"/>
      <c r="H993" s="17"/>
      <c r="I993" s="17"/>
      <c r="J993" s="16"/>
    </row>
    <row r="994" spans="1:10" x14ac:dyDescent="0.25">
      <c r="A994" s="21"/>
      <c r="B994" s="18"/>
      <c r="C994" s="20"/>
      <c r="F994" s="19"/>
      <c r="G994" s="18"/>
      <c r="H994" s="17"/>
      <c r="I994" s="17"/>
      <c r="J994" s="16"/>
    </row>
    <row r="995" spans="1:10" x14ac:dyDescent="0.25">
      <c r="A995" s="21"/>
      <c r="B995" s="18"/>
      <c r="C995" s="20"/>
      <c r="F995" s="19"/>
      <c r="G995" s="18"/>
      <c r="H995" s="17"/>
      <c r="I995" s="17"/>
      <c r="J995" s="16"/>
    </row>
    <row r="996" spans="1:10" x14ac:dyDescent="0.25">
      <c r="A996" s="21"/>
      <c r="B996" s="18"/>
      <c r="C996" s="20"/>
      <c r="F996" s="19"/>
      <c r="G996" s="18"/>
      <c r="H996" s="17"/>
      <c r="I996" s="17"/>
      <c r="J996" s="16"/>
    </row>
    <row r="997" spans="1:10" x14ac:dyDescent="0.25">
      <c r="A997" s="21"/>
      <c r="B997" s="18"/>
      <c r="C997" s="20"/>
      <c r="F997" s="19"/>
      <c r="G997" s="18"/>
      <c r="H997" s="17"/>
      <c r="I997" s="17"/>
      <c r="J997" s="16"/>
    </row>
    <row r="998" spans="1:10" x14ac:dyDescent="0.25">
      <c r="A998" s="21"/>
      <c r="B998" s="18"/>
      <c r="C998" s="20"/>
      <c r="F998" s="19"/>
      <c r="G998" s="18"/>
      <c r="H998" s="17"/>
      <c r="I998" s="17"/>
      <c r="J998" s="16"/>
    </row>
    <row r="999" spans="1:10" x14ac:dyDescent="0.25">
      <c r="A999" s="21"/>
      <c r="B999" s="18"/>
      <c r="C999" s="20"/>
      <c r="F999" s="19"/>
      <c r="G999" s="18"/>
      <c r="H999" s="17"/>
      <c r="I999" s="17"/>
      <c r="J999" s="16"/>
    </row>
    <row r="1000" spans="1:10" x14ac:dyDescent="0.25">
      <c r="A1000" s="21"/>
      <c r="B1000" s="18"/>
      <c r="C1000" s="20"/>
      <c r="F1000" s="19"/>
      <c r="G1000" s="18"/>
      <c r="H1000" s="17"/>
      <c r="I1000" s="17"/>
      <c r="J1000" s="16"/>
    </row>
    <row r="1001" spans="1:10" x14ac:dyDescent="0.25">
      <c r="A1001" s="21"/>
      <c r="B1001" s="18"/>
      <c r="C1001" s="20"/>
      <c r="F1001" s="19"/>
      <c r="G1001" s="18"/>
      <c r="H1001" s="17"/>
      <c r="I1001" s="17"/>
      <c r="J1001" s="16"/>
    </row>
    <row r="1002" spans="1:10" x14ac:dyDescent="0.25">
      <c r="A1002" s="21"/>
      <c r="B1002" s="18"/>
      <c r="C1002" s="20"/>
      <c r="F1002" s="19"/>
      <c r="G1002" s="18"/>
      <c r="H1002" s="17"/>
      <c r="I1002" s="17"/>
      <c r="J1002" s="16"/>
    </row>
    <row r="1003" spans="1:10" x14ac:dyDescent="0.25">
      <c r="A1003" s="21"/>
      <c r="B1003" s="18"/>
      <c r="C1003" s="20"/>
      <c r="F1003" s="19"/>
      <c r="G1003" s="18"/>
      <c r="H1003" s="17"/>
      <c r="I1003" s="17"/>
      <c r="J1003" s="16"/>
    </row>
    <row r="1004" spans="1:10" x14ac:dyDescent="0.25">
      <c r="A1004" s="21"/>
      <c r="B1004" s="18"/>
      <c r="C1004" s="20"/>
      <c r="F1004" s="19"/>
      <c r="G1004" s="18"/>
      <c r="H1004" s="17"/>
      <c r="I1004" s="17"/>
      <c r="J1004" s="16"/>
    </row>
    <row r="1005" spans="1:10" x14ac:dyDescent="0.25">
      <c r="A1005" s="21"/>
      <c r="B1005" s="18"/>
      <c r="C1005" s="20"/>
      <c r="F1005" s="19"/>
      <c r="G1005" s="18"/>
      <c r="H1005" s="17"/>
      <c r="I1005" s="17"/>
      <c r="J1005" s="16"/>
    </row>
    <row r="1006" spans="1:10" x14ac:dyDescent="0.25">
      <c r="A1006" s="21"/>
      <c r="B1006" s="18"/>
      <c r="C1006" s="20"/>
      <c r="F1006" s="19"/>
      <c r="G1006" s="18"/>
      <c r="H1006" s="17"/>
      <c r="I1006" s="17"/>
      <c r="J1006" s="16"/>
    </row>
    <row r="1007" spans="1:10" x14ac:dyDescent="0.25">
      <c r="A1007" s="21"/>
      <c r="B1007" s="18"/>
      <c r="C1007" s="20"/>
      <c r="F1007" s="19"/>
      <c r="G1007" s="18"/>
      <c r="H1007" s="17"/>
      <c r="I1007" s="17"/>
      <c r="J1007" s="16"/>
    </row>
    <row r="1008" spans="1:10" x14ac:dyDescent="0.25">
      <c r="A1008" s="21"/>
      <c r="B1008" s="18"/>
      <c r="C1008" s="20"/>
      <c r="F1008" s="19"/>
      <c r="G1008" s="18"/>
      <c r="H1008" s="17"/>
      <c r="I1008" s="17"/>
      <c r="J1008" s="16"/>
    </row>
    <row r="1009" spans="1:10" x14ac:dyDescent="0.25">
      <c r="A1009" s="21"/>
      <c r="B1009" s="18"/>
      <c r="C1009" s="20"/>
      <c r="F1009" s="19"/>
      <c r="G1009" s="18"/>
      <c r="H1009" s="17"/>
      <c r="I1009" s="17"/>
      <c r="J1009" s="16"/>
    </row>
    <row r="1010" spans="1:10" x14ac:dyDescent="0.25">
      <c r="A1010" s="21"/>
      <c r="B1010" s="18"/>
      <c r="C1010" s="20"/>
      <c r="F1010" s="19"/>
      <c r="G1010" s="18"/>
      <c r="H1010" s="17"/>
      <c r="I1010" s="17"/>
      <c r="J1010" s="16"/>
    </row>
    <row r="1011" spans="1:10" x14ac:dyDescent="0.25">
      <c r="A1011" s="21"/>
      <c r="B1011" s="18"/>
      <c r="C1011" s="20"/>
      <c r="F1011" s="19"/>
      <c r="G1011" s="18"/>
      <c r="H1011" s="17"/>
      <c r="I1011" s="17"/>
      <c r="J1011" s="16"/>
    </row>
    <row r="1012" spans="1:10" x14ac:dyDescent="0.25">
      <c r="A1012" s="21"/>
      <c r="B1012" s="18"/>
      <c r="C1012" s="20"/>
      <c r="F1012" s="19"/>
      <c r="G1012" s="18"/>
      <c r="H1012" s="17"/>
      <c r="I1012" s="17"/>
      <c r="J1012" s="16"/>
    </row>
    <row r="1013" spans="1:10" x14ac:dyDescent="0.25">
      <c r="A1013" s="21"/>
      <c r="B1013" s="18"/>
      <c r="C1013" s="20"/>
      <c r="F1013" s="19"/>
      <c r="G1013" s="18"/>
      <c r="H1013" s="17"/>
      <c r="I1013" s="17"/>
      <c r="J1013" s="16"/>
    </row>
    <row r="1014" spans="1:10" x14ac:dyDescent="0.25">
      <c r="A1014" s="21"/>
      <c r="B1014" s="18"/>
      <c r="C1014" s="20"/>
      <c r="F1014" s="19"/>
      <c r="G1014" s="18"/>
      <c r="H1014" s="17"/>
      <c r="I1014" s="17"/>
      <c r="J1014" s="16"/>
    </row>
    <row r="1015" spans="1:10" x14ac:dyDescent="0.25">
      <c r="A1015" s="21"/>
      <c r="B1015" s="18"/>
      <c r="C1015" s="20"/>
      <c r="F1015" s="19"/>
      <c r="G1015" s="18"/>
      <c r="H1015" s="17"/>
      <c r="I1015" s="17"/>
      <c r="J1015" s="16"/>
    </row>
    <row r="1016" spans="1:10" x14ac:dyDescent="0.25">
      <c r="A1016" s="21"/>
      <c r="B1016" s="18"/>
      <c r="C1016" s="20"/>
      <c r="F1016" s="19"/>
      <c r="G1016" s="18"/>
      <c r="H1016" s="17"/>
      <c r="I1016" s="17"/>
      <c r="J1016" s="16"/>
    </row>
    <row r="1017" spans="1:10" x14ac:dyDescent="0.25">
      <c r="A1017" s="21"/>
      <c r="B1017" s="18"/>
      <c r="C1017" s="20"/>
      <c r="F1017" s="19"/>
      <c r="G1017" s="18"/>
      <c r="H1017" s="17"/>
      <c r="I1017" s="17"/>
      <c r="J1017" s="16"/>
    </row>
    <row r="1018" spans="1:10" x14ac:dyDescent="0.25">
      <c r="A1018" s="21"/>
      <c r="B1018" s="18"/>
      <c r="C1018" s="20"/>
      <c r="F1018" s="19"/>
      <c r="G1018" s="18"/>
      <c r="H1018" s="17"/>
      <c r="I1018" s="17"/>
      <c r="J1018" s="16"/>
    </row>
    <row r="1019" spans="1:10" x14ac:dyDescent="0.25">
      <c r="A1019" s="21"/>
      <c r="B1019" s="18"/>
      <c r="C1019" s="20"/>
      <c r="F1019" s="19"/>
      <c r="G1019" s="18"/>
      <c r="H1019" s="17"/>
      <c r="I1019" s="17"/>
      <c r="J1019" s="16"/>
    </row>
    <row r="1020" spans="1:10" x14ac:dyDescent="0.25">
      <c r="A1020" s="21"/>
      <c r="B1020" s="18"/>
      <c r="C1020" s="20"/>
      <c r="F1020" s="19"/>
      <c r="G1020" s="18"/>
      <c r="H1020" s="17"/>
      <c r="I1020" s="17"/>
      <c r="J1020" s="16"/>
    </row>
    <row r="1021" spans="1:10" x14ac:dyDescent="0.25">
      <c r="A1021" s="21"/>
      <c r="B1021" s="18"/>
      <c r="C1021" s="20"/>
      <c r="F1021" s="19"/>
      <c r="G1021" s="18"/>
      <c r="H1021" s="17"/>
      <c r="I1021" s="17"/>
      <c r="J1021" s="16"/>
    </row>
    <row r="1022" spans="1:10" x14ac:dyDescent="0.25">
      <c r="A1022" s="21"/>
      <c r="B1022" s="18"/>
      <c r="C1022" s="20"/>
      <c r="F1022" s="19"/>
      <c r="G1022" s="18"/>
      <c r="H1022" s="17"/>
      <c r="I1022" s="17"/>
      <c r="J1022" s="16"/>
    </row>
    <row r="1023" spans="1:10" x14ac:dyDescent="0.25">
      <c r="A1023" s="21"/>
      <c r="B1023" s="18"/>
      <c r="C1023" s="20"/>
      <c r="F1023" s="19"/>
      <c r="G1023" s="18"/>
      <c r="H1023" s="17"/>
      <c r="I1023" s="17"/>
      <c r="J1023" s="16"/>
    </row>
    <row r="1024" spans="1:10" x14ac:dyDescent="0.25">
      <c r="A1024" s="21"/>
      <c r="B1024" s="18"/>
      <c r="C1024" s="20"/>
      <c r="F1024" s="19"/>
      <c r="G1024" s="18"/>
      <c r="H1024" s="17"/>
      <c r="I1024" s="17"/>
      <c r="J1024" s="16"/>
    </row>
    <row r="1025" spans="1:10" x14ac:dyDescent="0.25">
      <c r="A1025" s="21"/>
      <c r="B1025" s="18"/>
      <c r="C1025" s="20"/>
      <c r="F1025" s="19"/>
      <c r="G1025" s="18"/>
      <c r="H1025" s="17"/>
      <c r="I1025" s="17"/>
      <c r="J1025" s="16"/>
    </row>
    <row r="1026" spans="1:10" x14ac:dyDescent="0.25">
      <c r="A1026" s="21"/>
      <c r="B1026" s="18"/>
      <c r="C1026" s="20"/>
      <c r="F1026" s="19"/>
      <c r="G1026" s="18"/>
      <c r="H1026" s="17"/>
      <c r="I1026" s="17"/>
      <c r="J1026" s="16"/>
    </row>
    <row r="1027" spans="1:10" x14ac:dyDescent="0.25">
      <c r="A1027" s="21"/>
      <c r="B1027" s="18"/>
      <c r="C1027" s="20"/>
      <c r="F1027" s="19"/>
      <c r="G1027" s="18"/>
      <c r="H1027" s="17"/>
      <c r="I1027" s="17"/>
      <c r="J1027" s="16"/>
    </row>
    <row r="1028" spans="1:10" x14ac:dyDescent="0.25">
      <c r="A1028" s="21"/>
      <c r="B1028" s="18"/>
      <c r="C1028" s="20"/>
      <c r="F1028" s="19"/>
      <c r="G1028" s="18"/>
      <c r="H1028" s="17"/>
      <c r="I1028" s="17"/>
      <c r="J1028" s="16"/>
    </row>
    <row r="1029" spans="1:10" x14ac:dyDescent="0.25">
      <c r="A1029" s="21"/>
      <c r="B1029" s="18"/>
      <c r="C1029" s="20"/>
      <c r="F1029" s="19"/>
      <c r="G1029" s="18"/>
      <c r="H1029" s="17"/>
      <c r="I1029" s="17"/>
      <c r="J1029" s="16"/>
    </row>
    <row r="1030" spans="1:10" x14ac:dyDescent="0.25">
      <c r="A1030" s="21"/>
      <c r="B1030" s="18"/>
      <c r="C1030" s="20"/>
      <c r="F1030" s="19"/>
      <c r="G1030" s="18"/>
      <c r="H1030" s="17"/>
      <c r="I1030" s="17"/>
      <c r="J1030" s="16"/>
    </row>
    <row r="1031" spans="1:10" x14ac:dyDescent="0.25">
      <c r="A1031" s="21"/>
      <c r="B1031" s="18"/>
      <c r="C1031" s="20"/>
      <c r="F1031" s="19"/>
      <c r="G1031" s="18"/>
      <c r="H1031" s="17"/>
      <c r="I1031" s="17"/>
      <c r="J1031" s="16"/>
    </row>
    <row r="1032" spans="1:10" x14ac:dyDescent="0.25">
      <c r="A1032" s="21"/>
      <c r="B1032" s="18"/>
      <c r="C1032" s="20"/>
      <c r="F1032" s="19"/>
      <c r="G1032" s="18"/>
      <c r="H1032" s="17"/>
      <c r="I1032" s="17"/>
      <c r="J1032" s="16"/>
    </row>
    <row r="1033" spans="1:10" x14ac:dyDescent="0.25">
      <c r="A1033" s="21"/>
      <c r="B1033" s="18"/>
      <c r="C1033" s="20"/>
      <c r="F1033" s="19"/>
      <c r="G1033" s="18"/>
      <c r="H1033" s="17"/>
      <c r="I1033" s="17"/>
      <c r="J1033" s="16"/>
    </row>
    <row r="1034" spans="1:10" x14ac:dyDescent="0.25">
      <c r="A1034" s="21"/>
      <c r="B1034" s="18"/>
      <c r="C1034" s="20"/>
      <c r="F1034" s="19"/>
      <c r="G1034" s="18"/>
      <c r="H1034" s="17"/>
      <c r="I1034" s="17"/>
      <c r="J1034" s="16"/>
    </row>
    <row r="1035" spans="1:10" x14ac:dyDescent="0.25">
      <c r="A1035" s="21"/>
      <c r="B1035" s="18"/>
      <c r="C1035" s="20"/>
      <c r="F1035" s="19"/>
      <c r="G1035" s="18"/>
      <c r="H1035" s="17"/>
      <c r="I1035" s="17"/>
      <c r="J1035" s="16"/>
    </row>
    <row r="1036" spans="1:10" x14ac:dyDescent="0.25">
      <c r="A1036" s="21"/>
      <c r="B1036" s="18"/>
      <c r="C1036" s="20"/>
      <c r="F1036" s="19"/>
      <c r="G1036" s="18"/>
      <c r="H1036" s="17"/>
      <c r="I1036" s="17"/>
      <c r="J1036" s="16"/>
    </row>
    <row r="1037" spans="1:10" x14ac:dyDescent="0.25">
      <c r="A1037" s="21"/>
      <c r="B1037" s="18"/>
      <c r="C1037" s="20"/>
      <c r="F1037" s="19"/>
      <c r="G1037" s="18"/>
      <c r="H1037" s="17"/>
      <c r="I1037" s="17"/>
      <c r="J1037" s="16"/>
    </row>
    <row r="1038" spans="1:10" x14ac:dyDescent="0.25">
      <c r="A1038" s="21"/>
      <c r="B1038" s="18"/>
      <c r="C1038" s="20"/>
      <c r="F1038" s="19"/>
      <c r="G1038" s="18"/>
      <c r="H1038" s="17"/>
      <c r="I1038" s="17"/>
      <c r="J1038" s="16"/>
    </row>
    <row r="1039" spans="1:10" x14ac:dyDescent="0.25">
      <c r="A1039" s="21"/>
      <c r="B1039" s="18"/>
      <c r="C1039" s="20"/>
      <c r="F1039" s="19"/>
      <c r="G1039" s="18"/>
      <c r="H1039" s="17"/>
      <c r="I1039" s="17"/>
      <c r="J1039" s="16"/>
    </row>
    <row r="1040" spans="1:10" x14ac:dyDescent="0.25">
      <c r="A1040" s="21"/>
      <c r="B1040" s="18"/>
      <c r="C1040" s="20"/>
      <c r="F1040" s="19"/>
      <c r="G1040" s="18"/>
      <c r="H1040" s="17"/>
      <c r="I1040" s="17"/>
      <c r="J1040" s="16"/>
    </row>
    <row r="1041" spans="1:10" x14ac:dyDescent="0.25">
      <c r="A1041" s="21"/>
      <c r="B1041" s="18"/>
      <c r="C1041" s="20"/>
      <c r="F1041" s="19"/>
      <c r="G1041" s="18"/>
      <c r="H1041" s="17"/>
      <c r="I1041" s="17"/>
      <c r="J1041" s="16"/>
    </row>
    <row r="1042" spans="1:10" x14ac:dyDescent="0.25">
      <c r="A1042" s="21"/>
      <c r="B1042" s="18"/>
      <c r="C1042" s="20"/>
      <c r="F1042" s="19"/>
      <c r="G1042" s="18"/>
      <c r="H1042" s="17"/>
      <c r="I1042" s="17"/>
      <c r="J1042" s="16"/>
    </row>
    <row r="1043" spans="1:10" x14ac:dyDescent="0.25">
      <c r="A1043" s="21"/>
      <c r="B1043" s="18"/>
      <c r="C1043" s="20"/>
      <c r="F1043" s="19"/>
      <c r="G1043" s="18"/>
      <c r="H1043" s="17"/>
      <c r="I1043" s="17"/>
      <c r="J1043" s="16"/>
    </row>
    <row r="1044" spans="1:10" x14ac:dyDescent="0.25">
      <c r="A1044" s="21"/>
      <c r="B1044" s="18"/>
      <c r="C1044" s="20"/>
      <c r="F1044" s="19"/>
      <c r="G1044" s="18"/>
      <c r="H1044" s="17"/>
      <c r="I1044" s="17"/>
      <c r="J1044" s="16"/>
    </row>
    <row r="1045" spans="1:10" x14ac:dyDescent="0.25">
      <c r="A1045" s="21"/>
      <c r="B1045" s="18"/>
      <c r="C1045" s="20"/>
      <c r="F1045" s="19"/>
      <c r="G1045" s="18"/>
      <c r="H1045" s="17"/>
      <c r="I1045" s="17"/>
      <c r="J1045" s="16"/>
    </row>
    <row r="1046" spans="1:10" x14ac:dyDescent="0.25">
      <c r="A1046" s="21"/>
      <c r="B1046" s="18"/>
      <c r="C1046" s="20"/>
      <c r="F1046" s="19"/>
      <c r="G1046" s="18"/>
      <c r="H1046" s="17"/>
      <c r="I1046" s="17"/>
      <c r="J1046" s="16"/>
    </row>
    <row r="1047" spans="1:10" x14ac:dyDescent="0.25">
      <c r="A1047" s="21"/>
      <c r="B1047" s="18"/>
      <c r="C1047" s="20"/>
      <c r="F1047" s="19"/>
      <c r="G1047" s="18"/>
      <c r="H1047" s="17"/>
      <c r="I1047" s="17"/>
      <c r="J1047" s="16"/>
    </row>
    <row r="1048" spans="1:10" x14ac:dyDescent="0.25">
      <c r="A1048" s="21"/>
      <c r="B1048" s="18"/>
      <c r="C1048" s="20"/>
      <c r="F1048" s="19"/>
      <c r="G1048" s="18"/>
      <c r="H1048" s="17"/>
      <c r="I1048" s="17"/>
      <c r="J1048" s="16"/>
    </row>
    <row r="1049" spans="1:10" x14ac:dyDescent="0.25">
      <c r="A1049" s="21"/>
      <c r="B1049" s="18"/>
      <c r="C1049" s="20"/>
      <c r="F1049" s="19"/>
      <c r="G1049" s="18"/>
      <c r="H1049" s="17"/>
      <c r="I1049" s="17"/>
      <c r="J1049" s="16"/>
    </row>
    <row r="1050" spans="1:10" x14ac:dyDescent="0.25">
      <c r="A1050" s="21"/>
      <c r="B1050" s="18"/>
      <c r="C1050" s="20"/>
      <c r="F1050" s="19"/>
      <c r="G1050" s="18"/>
      <c r="H1050" s="17"/>
      <c r="I1050" s="17"/>
      <c r="J1050" s="16"/>
    </row>
    <row r="1051" spans="1:10" x14ac:dyDescent="0.25">
      <c r="A1051" s="21"/>
      <c r="B1051" s="18"/>
      <c r="C1051" s="20"/>
      <c r="F1051" s="19"/>
      <c r="G1051" s="18"/>
      <c r="H1051" s="17"/>
      <c r="I1051" s="17"/>
      <c r="J1051" s="16"/>
    </row>
    <row r="1052" spans="1:10" x14ac:dyDescent="0.25">
      <c r="A1052" s="21"/>
      <c r="B1052" s="18"/>
      <c r="C1052" s="20"/>
      <c r="F1052" s="19"/>
      <c r="G1052" s="18"/>
      <c r="H1052" s="17"/>
      <c r="I1052" s="17"/>
      <c r="J1052" s="16"/>
    </row>
    <row r="1053" spans="1:10" x14ac:dyDescent="0.25">
      <c r="A1053" s="21"/>
      <c r="B1053" s="18"/>
      <c r="C1053" s="20"/>
      <c r="F1053" s="19"/>
      <c r="G1053" s="18"/>
      <c r="H1053" s="17"/>
      <c r="I1053" s="17"/>
      <c r="J1053" s="16"/>
    </row>
    <row r="1054" spans="1:10" x14ac:dyDescent="0.25">
      <c r="A1054" s="21"/>
      <c r="B1054" s="18"/>
      <c r="C1054" s="20"/>
      <c r="F1054" s="19"/>
      <c r="G1054" s="18"/>
      <c r="H1054" s="17"/>
      <c r="I1054" s="17"/>
      <c r="J1054" s="16"/>
    </row>
    <row r="1055" spans="1:10" x14ac:dyDescent="0.25">
      <c r="A1055" s="21"/>
      <c r="B1055" s="18"/>
      <c r="C1055" s="20"/>
      <c r="F1055" s="19"/>
      <c r="G1055" s="18"/>
      <c r="H1055" s="17"/>
      <c r="I1055" s="17"/>
      <c r="J1055" s="16"/>
    </row>
    <row r="1056" spans="1:10" x14ac:dyDescent="0.25">
      <c r="A1056" s="21"/>
      <c r="B1056" s="18"/>
      <c r="C1056" s="20"/>
      <c r="F1056" s="19"/>
      <c r="G1056" s="18"/>
      <c r="H1056" s="17"/>
      <c r="I1056" s="17"/>
      <c r="J1056" s="16"/>
    </row>
    <row r="1057" spans="1:10" x14ac:dyDescent="0.25">
      <c r="A1057" s="21"/>
      <c r="B1057" s="18"/>
      <c r="C1057" s="20"/>
      <c r="F1057" s="19"/>
      <c r="G1057" s="18"/>
      <c r="H1057" s="17"/>
      <c r="I1057" s="17"/>
      <c r="J1057" s="16"/>
    </row>
    <row r="1058" spans="1:10" x14ac:dyDescent="0.25">
      <c r="A1058" s="21"/>
      <c r="B1058" s="18"/>
      <c r="C1058" s="20"/>
      <c r="F1058" s="19"/>
      <c r="G1058" s="18"/>
      <c r="H1058" s="17"/>
      <c r="I1058" s="17"/>
      <c r="J1058" s="16"/>
    </row>
    <row r="1059" spans="1:10" x14ac:dyDescent="0.25">
      <c r="A1059" s="21"/>
      <c r="B1059" s="18"/>
      <c r="C1059" s="20"/>
      <c r="F1059" s="19"/>
      <c r="G1059" s="18"/>
      <c r="H1059" s="17"/>
      <c r="I1059" s="17"/>
      <c r="J1059" s="16"/>
    </row>
    <row r="1060" spans="1:10" x14ac:dyDescent="0.25">
      <c r="A1060" s="21"/>
      <c r="B1060" s="18"/>
      <c r="C1060" s="20"/>
      <c r="F1060" s="19"/>
      <c r="G1060" s="18"/>
      <c r="H1060" s="17"/>
      <c r="I1060" s="17"/>
      <c r="J1060" s="16"/>
    </row>
    <row r="1061" spans="1:10" x14ac:dyDescent="0.25">
      <c r="A1061" s="21"/>
      <c r="B1061" s="18"/>
      <c r="C1061" s="20"/>
      <c r="F1061" s="19"/>
      <c r="G1061" s="18"/>
      <c r="H1061" s="17"/>
      <c r="I1061" s="17"/>
      <c r="J1061" s="16"/>
    </row>
    <row r="1062" spans="1:10" x14ac:dyDescent="0.25">
      <c r="A1062" s="21"/>
      <c r="B1062" s="18"/>
      <c r="C1062" s="20"/>
      <c r="F1062" s="19"/>
      <c r="G1062" s="18"/>
      <c r="H1062" s="17"/>
      <c r="I1062" s="17"/>
      <c r="J1062" s="16"/>
    </row>
    <row r="1063" spans="1:10" x14ac:dyDescent="0.25">
      <c r="A1063" s="21"/>
      <c r="B1063" s="18"/>
      <c r="C1063" s="20"/>
      <c r="F1063" s="19"/>
      <c r="G1063" s="18"/>
      <c r="H1063" s="17"/>
      <c r="I1063" s="17"/>
      <c r="J1063" s="16"/>
    </row>
    <row r="1064" spans="1:10" x14ac:dyDescent="0.25">
      <c r="A1064" s="21"/>
      <c r="B1064" s="18"/>
      <c r="C1064" s="20"/>
      <c r="F1064" s="19"/>
      <c r="G1064" s="18"/>
      <c r="H1064" s="17"/>
      <c r="I1064" s="17"/>
      <c r="J1064" s="16"/>
    </row>
    <row r="1065" spans="1:10" x14ac:dyDescent="0.25">
      <c r="A1065" s="21"/>
      <c r="B1065" s="18"/>
      <c r="C1065" s="20"/>
      <c r="F1065" s="19"/>
      <c r="G1065" s="18"/>
      <c r="H1065" s="17"/>
      <c r="I1065" s="17"/>
      <c r="J1065" s="16"/>
    </row>
    <row r="1066" spans="1:10" x14ac:dyDescent="0.25">
      <c r="A1066" s="21"/>
      <c r="B1066" s="18"/>
      <c r="C1066" s="20"/>
      <c r="F1066" s="19"/>
      <c r="G1066" s="18"/>
      <c r="H1066" s="17"/>
      <c r="I1066" s="17"/>
      <c r="J1066" s="16"/>
    </row>
    <row r="1067" spans="1:10" x14ac:dyDescent="0.25">
      <c r="A1067" s="21"/>
      <c r="B1067" s="18"/>
      <c r="C1067" s="20"/>
      <c r="F1067" s="19"/>
      <c r="G1067" s="18"/>
      <c r="H1067" s="17"/>
      <c r="I1067" s="17"/>
      <c r="J1067" s="16"/>
    </row>
    <row r="1068" spans="1:10" x14ac:dyDescent="0.25">
      <c r="A1068" s="21"/>
      <c r="B1068" s="18"/>
      <c r="C1068" s="20"/>
      <c r="F1068" s="19"/>
      <c r="G1068" s="18"/>
      <c r="H1068" s="17"/>
      <c r="I1068" s="17"/>
      <c r="J1068" s="16"/>
    </row>
    <row r="1069" spans="1:10" x14ac:dyDescent="0.25">
      <c r="A1069" s="21"/>
      <c r="B1069" s="18"/>
      <c r="C1069" s="20"/>
      <c r="F1069" s="19"/>
      <c r="G1069" s="18"/>
      <c r="H1069" s="17"/>
      <c r="I1069" s="17"/>
      <c r="J1069" s="16"/>
    </row>
    <row r="1070" spans="1:10" x14ac:dyDescent="0.25">
      <c r="A1070" s="21"/>
      <c r="B1070" s="18"/>
      <c r="C1070" s="20"/>
      <c r="F1070" s="19"/>
      <c r="G1070" s="18"/>
      <c r="H1070" s="17"/>
      <c r="I1070" s="17"/>
      <c r="J1070" s="16"/>
    </row>
    <row r="1071" spans="1:10" x14ac:dyDescent="0.25">
      <c r="A1071" s="21"/>
      <c r="B1071" s="18"/>
      <c r="C1071" s="20"/>
      <c r="F1071" s="19"/>
      <c r="G1071" s="18"/>
      <c r="H1071" s="17"/>
      <c r="I1071" s="17"/>
      <c r="J1071" s="16"/>
    </row>
    <row r="1072" spans="1:10" x14ac:dyDescent="0.25">
      <c r="A1072" s="21"/>
      <c r="B1072" s="18"/>
      <c r="C1072" s="20"/>
      <c r="F1072" s="19"/>
      <c r="G1072" s="18"/>
      <c r="H1072" s="17"/>
      <c r="I1072" s="17"/>
      <c r="J1072" s="16"/>
    </row>
    <row r="1073" spans="1:10" x14ac:dyDescent="0.25">
      <c r="A1073" s="21"/>
      <c r="B1073" s="18"/>
      <c r="C1073" s="20"/>
      <c r="F1073" s="19"/>
      <c r="G1073" s="18"/>
      <c r="H1073" s="17"/>
      <c r="I1073" s="17"/>
      <c r="J1073" s="16"/>
    </row>
    <row r="1074" spans="1:10" x14ac:dyDescent="0.25">
      <c r="A1074" s="21"/>
      <c r="B1074" s="18"/>
      <c r="C1074" s="20"/>
      <c r="F1074" s="19"/>
      <c r="G1074" s="18"/>
      <c r="H1074" s="17"/>
      <c r="I1074" s="17"/>
      <c r="J1074" s="16"/>
    </row>
    <row r="1075" spans="1:10" x14ac:dyDescent="0.25">
      <c r="A1075" s="21"/>
      <c r="B1075" s="18"/>
      <c r="C1075" s="20"/>
      <c r="F1075" s="19"/>
      <c r="G1075" s="18"/>
      <c r="H1075" s="17"/>
      <c r="I1075" s="17"/>
      <c r="J1075" s="16"/>
    </row>
    <row r="1076" spans="1:10" x14ac:dyDescent="0.25">
      <c r="A1076" s="21"/>
      <c r="B1076" s="18"/>
      <c r="C1076" s="20"/>
      <c r="F1076" s="19"/>
      <c r="G1076" s="18"/>
      <c r="H1076" s="17"/>
      <c r="I1076" s="17"/>
      <c r="J1076" s="16"/>
    </row>
    <row r="1077" spans="1:10" x14ac:dyDescent="0.25">
      <c r="A1077" s="21"/>
      <c r="B1077" s="18"/>
      <c r="C1077" s="20"/>
      <c r="F1077" s="19"/>
      <c r="G1077" s="18"/>
      <c r="H1077" s="17"/>
      <c r="I1077" s="17"/>
      <c r="J1077" s="16"/>
    </row>
    <row r="1078" spans="1:10" x14ac:dyDescent="0.25">
      <c r="A1078" s="21"/>
      <c r="B1078" s="18"/>
      <c r="C1078" s="20"/>
      <c r="F1078" s="19"/>
      <c r="G1078" s="18"/>
      <c r="H1078" s="17"/>
      <c r="I1078" s="17"/>
      <c r="J1078" s="16"/>
    </row>
    <row r="1079" spans="1:10" x14ac:dyDescent="0.25">
      <c r="A1079" s="21"/>
      <c r="B1079" s="18"/>
      <c r="C1079" s="20"/>
      <c r="F1079" s="19"/>
      <c r="G1079" s="18"/>
      <c r="H1079" s="17"/>
      <c r="I1079" s="17"/>
      <c r="J1079" s="16"/>
    </row>
    <row r="1080" spans="1:10" x14ac:dyDescent="0.25">
      <c r="A1080" s="21"/>
      <c r="B1080" s="18"/>
      <c r="C1080" s="20"/>
      <c r="F1080" s="19"/>
      <c r="G1080" s="18"/>
      <c r="H1080" s="17"/>
      <c r="I1080" s="17"/>
      <c r="J1080" s="16"/>
    </row>
    <row r="1081" spans="1:10" x14ac:dyDescent="0.25">
      <c r="A1081" s="21"/>
      <c r="B1081" s="18"/>
      <c r="C1081" s="20"/>
      <c r="F1081" s="19"/>
      <c r="G1081" s="18"/>
      <c r="H1081" s="17"/>
      <c r="I1081" s="17"/>
      <c r="J1081" s="16"/>
    </row>
    <row r="1082" spans="1:10" x14ac:dyDescent="0.25">
      <c r="A1082" s="21"/>
      <c r="B1082" s="18"/>
      <c r="C1082" s="20"/>
      <c r="F1082" s="19"/>
      <c r="G1082" s="18"/>
      <c r="H1082" s="17"/>
      <c r="I1082" s="17"/>
      <c r="J1082" s="16"/>
    </row>
    <row r="1083" spans="1:10" x14ac:dyDescent="0.25">
      <c r="A1083" s="21"/>
      <c r="B1083" s="18"/>
      <c r="C1083" s="20"/>
      <c r="F1083" s="19"/>
      <c r="G1083" s="18"/>
      <c r="H1083" s="17"/>
      <c r="I1083" s="17"/>
      <c r="J1083" s="16"/>
    </row>
    <row r="1084" spans="1:10" x14ac:dyDescent="0.25">
      <c r="A1084" s="21"/>
      <c r="B1084" s="18"/>
      <c r="C1084" s="20"/>
      <c r="F1084" s="19"/>
      <c r="G1084" s="18"/>
      <c r="H1084" s="17"/>
      <c r="I1084" s="17"/>
      <c r="J1084" s="16"/>
    </row>
    <row r="1085" spans="1:10" x14ac:dyDescent="0.25">
      <c r="A1085" s="21"/>
      <c r="B1085" s="18"/>
      <c r="C1085" s="20"/>
      <c r="F1085" s="19"/>
      <c r="G1085" s="18"/>
      <c r="H1085" s="17"/>
      <c r="I1085" s="17"/>
      <c r="J1085" s="16"/>
    </row>
    <row r="1086" spans="1:10" x14ac:dyDescent="0.25">
      <c r="A1086" s="21"/>
      <c r="B1086" s="18"/>
      <c r="C1086" s="20"/>
      <c r="F1086" s="19"/>
      <c r="G1086" s="18"/>
      <c r="H1086" s="17"/>
      <c r="I1086" s="17"/>
      <c r="J1086" s="16"/>
    </row>
    <row r="1087" spans="1:10" x14ac:dyDescent="0.25">
      <c r="A1087" s="21"/>
      <c r="B1087" s="18"/>
      <c r="C1087" s="20"/>
      <c r="F1087" s="19"/>
      <c r="G1087" s="18"/>
      <c r="H1087" s="17"/>
      <c r="I1087" s="17"/>
      <c r="J1087" s="16"/>
    </row>
    <row r="1088" spans="1:10" x14ac:dyDescent="0.25">
      <c r="A1088" s="21"/>
      <c r="B1088" s="18"/>
      <c r="C1088" s="20"/>
      <c r="F1088" s="19"/>
      <c r="G1088" s="18"/>
      <c r="H1088" s="17"/>
      <c r="I1088" s="17"/>
      <c r="J1088" s="16"/>
    </row>
    <row r="1089" spans="1:10" x14ac:dyDescent="0.25">
      <c r="A1089" s="21"/>
      <c r="B1089" s="18"/>
      <c r="C1089" s="20"/>
      <c r="F1089" s="19"/>
      <c r="G1089" s="18"/>
      <c r="H1089" s="17"/>
      <c r="I1089" s="17"/>
      <c r="J1089" s="16"/>
    </row>
    <row r="1090" spans="1:10" x14ac:dyDescent="0.25">
      <c r="A1090" s="21"/>
      <c r="B1090" s="18"/>
      <c r="C1090" s="20"/>
      <c r="F1090" s="19"/>
      <c r="G1090" s="18"/>
      <c r="H1090" s="17"/>
      <c r="I1090" s="17"/>
      <c r="J1090" s="16"/>
    </row>
    <row r="1091" spans="1:10" x14ac:dyDescent="0.25">
      <c r="A1091" s="21"/>
      <c r="B1091" s="18"/>
      <c r="C1091" s="20"/>
      <c r="F1091" s="19"/>
      <c r="G1091" s="18"/>
      <c r="H1091" s="17"/>
      <c r="I1091" s="17"/>
      <c r="J1091" s="16"/>
    </row>
    <row r="1092" spans="1:10" x14ac:dyDescent="0.25">
      <c r="A1092" s="21"/>
      <c r="B1092" s="18"/>
      <c r="C1092" s="20"/>
      <c r="F1092" s="19"/>
      <c r="G1092" s="18"/>
      <c r="H1092" s="17"/>
      <c r="I1092" s="17"/>
      <c r="J1092" s="16"/>
    </row>
    <row r="1093" spans="1:10" x14ac:dyDescent="0.25">
      <c r="A1093" s="21"/>
      <c r="B1093" s="18"/>
      <c r="C1093" s="20"/>
      <c r="F1093" s="19"/>
      <c r="G1093" s="18"/>
      <c r="H1093" s="17"/>
      <c r="I1093" s="17"/>
      <c r="J1093" s="16"/>
    </row>
    <row r="1094" spans="1:10" x14ac:dyDescent="0.25">
      <c r="A1094" s="21"/>
      <c r="B1094" s="18"/>
      <c r="C1094" s="20"/>
      <c r="F1094" s="19"/>
      <c r="G1094" s="18"/>
      <c r="H1094" s="17"/>
      <c r="I1094" s="17"/>
      <c r="J1094" s="16"/>
    </row>
    <row r="1095" spans="1:10" x14ac:dyDescent="0.25">
      <c r="A1095" s="21"/>
      <c r="B1095" s="18"/>
      <c r="C1095" s="20"/>
      <c r="F1095" s="19"/>
      <c r="G1095" s="18"/>
      <c r="H1095" s="17"/>
      <c r="I1095" s="17"/>
      <c r="J1095" s="16"/>
    </row>
    <row r="1096" spans="1:10" x14ac:dyDescent="0.25">
      <c r="A1096" s="21"/>
      <c r="B1096" s="18"/>
      <c r="C1096" s="20"/>
      <c r="F1096" s="19"/>
      <c r="G1096" s="18"/>
      <c r="H1096" s="17"/>
      <c r="I1096" s="17"/>
      <c r="J1096" s="16"/>
    </row>
    <row r="1097" spans="1:10" x14ac:dyDescent="0.25">
      <c r="A1097" s="21"/>
      <c r="B1097" s="18"/>
      <c r="C1097" s="20"/>
      <c r="F1097" s="19"/>
      <c r="G1097" s="18"/>
      <c r="H1097" s="17"/>
      <c r="I1097" s="17"/>
      <c r="J1097" s="16"/>
    </row>
    <row r="1098" spans="1:10" x14ac:dyDescent="0.25">
      <c r="A1098" s="21"/>
      <c r="B1098" s="18"/>
      <c r="C1098" s="20"/>
      <c r="F1098" s="19"/>
      <c r="G1098" s="18"/>
      <c r="H1098" s="17"/>
      <c r="I1098" s="17"/>
      <c r="J1098" s="16"/>
    </row>
    <row r="1099" spans="1:10" x14ac:dyDescent="0.25">
      <c r="A1099" s="21"/>
      <c r="B1099" s="18"/>
      <c r="C1099" s="20"/>
      <c r="F1099" s="19"/>
      <c r="G1099" s="18"/>
      <c r="H1099" s="17"/>
      <c r="I1099" s="17"/>
      <c r="J1099" s="16"/>
    </row>
    <row r="1100" spans="1:10" x14ac:dyDescent="0.25">
      <c r="A1100" s="21"/>
      <c r="B1100" s="18"/>
      <c r="C1100" s="20"/>
      <c r="F1100" s="19"/>
      <c r="G1100" s="18"/>
      <c r="H1100" s="17"/>
      <c r="I1100" s="17"/>
      <c r="J1100" s="16"/>
    </row>
    <row r="1101" spans="1:10" x14ac:dyDescent="0.25">
      <c r="A1101" s="21"/>
      <c r="B1101" s="18"/>
      <c r="C1101" s="20"/>
      <c r="F1101" s="19"/>
      <c r="G1101" s="18"/>
      <c r="H1101" s="17"/>
      <c r="I1101" s="17"/>
      <c r="J1101" s="16"/>
    </row>
    <row r="1102" spans="1:10" x14ac:dyDescent="0.25">
      <c r="A1102" s="21"/>
      <c r="B1102" s="18"/>
      <c r="C1102" s="20"/>
      <c r="F1102" s="19"/>
      <c r="G1102" s="18"/>
      <c r="H1102" s="17"/>
      <c r="I1102" s="17"/>
      <c r="J1102" s="16"/>
    </row>
    <row r="1103" spans="1:10" x14ac:dyDescent="0.25">
      <c r="A1103" s="21"/>
      <c r="B1103" s="18"/>
      <c r="C1103" s="20"/>
      <c r="F1103" s="19"/>
      <c r="G1103" s="18"/>
      <c r="H1103" s="17"/>
      <c r="I1103" s="17"/>
      <c r="J1103" s="16"/>
    </row>
    <row r="1104" spans="1:10" x14ac:dyDescent="0.25">
      <c r="A1104" s="21"/>
      <c r="B1104" s="18"/>
      <c r="C1104" s="20"/>
      <c r="F1104" s="19"/>
      <c r="G1104" s="18"/>
      <c r="H1104" s="17"/>
      <c r="I1104" s="17"/>
      <c r="J1104" s="16"/>
    </row>
    <row r="1105" spans="1:10" x14ac:dyDescent="0.25">
      <c r="A1105" s="21"/>
      <c r="B1105" s="18"/>
      <c r="C1105" s="20"/>
      <c r="F1105" s="19"/>
      <c r="G1105" s="18"/>
      <c r="H1105" s="17"/>
      <c r="I1105" s="17"/>
      <c r="J1105" s="16"/>
    </row>
    <row r="1106" spans="1:10" x14ac:dyDescent="0.25">
      <c r="A1106" s="21"/>
      <c r="B1106" s="18"/>
      <c r="C1106" s="20"/>
      <c r="F1106" s="19"/>
      <c r="G1106" s="18"/>
      <c r="H1106" s="17"/>
      <c r="I1106" s="17"/>
      <c r="J1106" s="16"/>
    </row>
    <row r="1107" spans="1:10" x14ac:dyDescent="0.25">
      <c r="A1107" s="21"/>
      <c r="B1107" s="18"/>
      <c r="C1107" s="20"/>
      <c r="F1107" s="19"/>
      <c r="G1107" s="18"/>
      <c r="H1107" s="17"/>
      <c r="I1107" s="17"/>
      <c r="J1107" s="16"/>
    </row>
    <row r="1108" spans="1:10" x14ac:dyDescent="0.25">
      <c r="A1108" s="21"/>
      <c r="B1108" s="18"/>
      <c r="C1108" s="20"/>
      <c r="F1108" s="19"/>
      <c r="G1108" s="18"/>
      <c r="H1108" s="17"/>
      <c r="I1108" s="17"/>
      <c r="J1108" s="16"/>
    </row>
    <row r="1109" spans="1:10" x14ac:dyDescent="0.25">
      <c r="A1109" s="21"/>
      <c r="B1109" s="18"/>
      <c r="C1109" s="20"/>
      <c r="F1109" s="19"/>
      <c r="G1109" s="18"/>
      <c r="H1109" s="17"/>
      <c r="I1109" s="17"/>
      <c r="J1109" s="16"/>
    </row>
    <row r="1110" spans="1:10" x14ac:dyDescent="0.25">
      <c r="A1110" s="21"/>
      <c r="B1110" s="18"/>
      <c r="C1110" s="20"/>
      <c r="F1110" s="19"/>
      <c r="G1110" s="18"/>
      <c r="H1110" s="17"/>
      <c r="I1110" s="17"/>
      <c r="J1110" s="16"/>
    </row>
    <row r="1111" spans="1:10" x14ac:dyDescent="0.25">
      <c r="A1111" s="21"/>
      <c r="B1111" s="18"/>
      <c r="C1111" s="20"/>
      <c r="F1111" s="19"/>
      <c r="G1111" s="18"/>
      <c r="H1111" s="17"/>
      <c r="I1111" s="17"/>
      <c r="J1111" s="16"/>
    </row>
    <row r="1112" spans="1:10" x14ac:dyDescent="0.25">
      <c r="A1112" s="21"/>
      <c r="B1112" s="18"/>
      <c r="C1112" s="20"/>
      <c r="F1112" s="19"/>
      <c r="G1112" s="18"/>
      <c r="H1112" s="17"/>
      <c r="I1112" s="17"/>
      <c r="J1112" s="16"/>
    </row>
    <row r="1113" spans="1:10" x14ac:dyDescent="0.25">
      <c r="A1113" s="21"/>
      <c r="B1113" s="18"/>
      <c r="C1113" s="20"/>
      <c r="F1113" s="19"/>
      <c r="G1113" s="18"/>
      <c r="H1113" s="17"/>
      <c r="I1113" s="17"/>
      <c r="J1113" s="16"/>
    </row>
    <row r="1114" spans="1:10" x14ac:dyDescent="0.25">
      <c r="A1114" s="21"/>
      <c r="B1114" s="18"/>
      <c r="C1114" s="20"/>
      <c r="F1114" s="19"/>
      <c r="G1114" s="18"/>
      <c r="H1114" s="17"/>
      <c r="I1114" s="17"/>
      <c r="J1114" s="16"/>
    </row>
    <row r="1115" spans="1:10" x14ac:dyDescent="0.25">
      <c r="A1115" s="21"/>
      <c r="B1115" s="18"/>
      <c r="C1115" s="20"/>
      <c r="F1115" s="19"/>
      <c r="G1115" s="18"/>
      <c r="H1115" s="17"/>
      <c r="I1115" s="17"/>
      <c r="J1115" s="16"/>
    </row>
    <row r="1116" spans="1:10" x14ac:dyDescent="0.25">
      <c r="A1116" s="21"/>
      <c r="B1116" s="18"/>
      <c r="C1116" s="20"/>
      <c r="F1116" s="19"/>
      <c r="G1116" s="18"/>
      <c r="H1116" s="17"/>
      <c r="I1116" s="17"/>
      <c r="J1116" s="16"/>
    </row>
    <row r="1117" spans="1:10" x14ac:dyDescent="0.25">
      <c r="A1117" s="21"/>
      <c r="B1117" s="18"/>
      <c r="C1117" s="20"/>
      <c r="F1117" s="19"/>
      <c r="G1117" s="18"/>
      <c r="H1117" s="17"/>
      <c r="I1117" s="17"/>
      <c r="J1117" s="16"/>
    </row>
    <row r="1118" spans="1:10" x14ac:dyDescent="0.25">
      <c r="A1118" s="21"/>
      <c r="B1118" s="18"/>
      <c r="C1118" s="20"/>
      <c r="F1118" s="19"/>
      <c r="G1118" s="18"/>
      <c r="H1118" s="17"/>
      <c r="I1118" s="17"/>
      <c r="J1118" s="16"/>
    </row>
    <row r="1119" spans="1:10" x14ac:dyDescent="0.25">
      <c r="A1119" s="21"/>
      <c r="B1119" s="18"/>
      <c r="C1119" s="20"/>
      <c r="F1119" s="19"/>
      <c r="G1119" s="18"/>
      <c r="H1119" s="17"/>
      <c r="I1119" s="17"/>
      <c r="J1119" s="16"/>
    </row>
    <row r="1120" spans="1:10" x14ac:dyDescent="0.25">
      <c r="A1120" s="21"/>
      <c r="B1120" s="18"/>
      <c r="C1120" s="20"/>
      <c r="F1120" s="19"/>
      <c r="G1120" s="18"/>
      <c r="H1120" s="17"/>
      <c r="I1120" s="17"/>
      <c r="J1120" s="16"/>
    </row>
    <row r="1121" spans="1:10" x14ac:dyDescent="0.25">
      <c r="A1121" s="21"/>
      <c r="B1121" s="18"/>
      <c r="C1121" s="20"/>
      <c r="F1121" s="19"/>
      <c r="G1121" s="18"/>
      <c r="H1121" s="17"/>
      <c r="I1121" s="17"/>
      <c r="J1121" s="16"/>
    </row>
    <row r="1122" spans="1:10" x14ac:dyDescent="0.25">
      <c r="A1122" s="21"/>
      <c r="B1122" s="18"/>
      <c r="C1122" s="20"/>
      <c r="F1122" s="19"/>
      <c r="G1122" s="18"/>
      <c r="H1122" s="17"/>
      <c r="I1122" s="17"/>
      <c r="J1122" s="16"/>
    </row>
    <row r="1123" spans="1:10" x14ac:dyDescent="0.25">
      <c r="A1123" s="21"/>
      <c r="B1123" s="18"/>
      <c r="C1123" s="20"/>
      <c r="F1123" s="19"/>
      <c r="G1123" s="18"/>
      <c r="H1123" s="17"/>
      <c r="I1123" s="17"/>
      <c r="J1123" s="16"/>
    </row>
    <row r="1124" spans="1:10" x14ac:dyDescent="0.25">
      <c r="A1124" s="21"/>
      <c r="B1124" s="18"/>
      <c r="C1124" s="20"/>
      <c r="F1124" s="19"/>
      <c r="G1124" s="18"/>
      <c r="H1124" s="17"/>
      <c r="I1124" s="17"/>
      <c r="J1124" s="16"/>
    </row>
    <row r="1125" spans="1:10" x14ac:dyDescent="0.25">
      <c r="A1125" s="21"/>
      <c r="B1125" s="18"/>
      <c r="C1125" s="20"/>
      <c r="F1125" s="19"/>
      <c r="G1125" s="18"/>
      <c r="H1125" s="17"/>
      <c r="I1125" s="17"/>
      <c r="J1125" s="16"/>
    </row>
    <row r="1126" spans="1:10" x14ac:dyDescent="0.25">
      <c r="A1126" s="21"/>
      <c r="B1126" s="18"/>
      <c r="C1126" s="20"/>
      <c r="F1126" s="19"/>
      <c r="G1126" s="18"/>
      <c r="H1126" s="17"/>
      <c r="I1126" s="17"/>
      <c r="J1126" s="16"/>
    </row>
    <row r="1127" spans="1:10" x14ac:dyDescent="0.25">
      <c r="A1127" s="21"/>
      <c r="B1127" s="18"/>
      <c r="C1127" s="20"/>
      <c r="F1127" s="19"/>
      <c r="G1127" s="18"/>
      <c r="H1127" s="17"/>
      <c r="I1127" s="17"/>
      <c r="J1127" s="16"/>
    </row>
    <row r="1128" spans="1:10" x14ac:dyDescent="0.25">
      <c r="A1128" s="21"/>
      <c r="B1128" s="18"/>
      <c r="C1128" s="20"/>
      <c r="F1128" s="19"/>
      <c r="G1128" s="18"/>
      <c r="H1128" s="17"/>
      <c r="I1128" s="17"/>
      <c r="J1128" s="16"/>
    </row>
    <row r="1129" spans="1:10" x14ac:dyDescent="0.25">
      <c r="A1129" s="21"/>
      <c r="B1129" s="18"/>
      <c r="C1129" s="20"/>
      <c r="F1129" s="19"/>
      <c r="G1129" s="18"/>
      <c r="H1129" s="17"/>
      <c r="I1129" s="17"/>
      <c r="J1129" s="16"/>
    </row>
    <row r="1130" spans="1:10" x14ac:dyDescent="0.25">
      <c r="A1130" s="21"/>
      <c r="B1130" s="18"/>
      <c r="C1130" s="20"/>
      <c r="F1130" s="19"/>
      <c r="G1130" s="18"/>
      <c r="H1130" s="17"/>
      <c r="I1130" s="17"/>
      <c r="J1130" s="16"/>
    </row>
    <row r="1131" spans="1:10" x14ac:dyDescent="0.25">
      <c r="A1131" s="21"/>
      <c r="B1131" s="18"/>
      <c r="C1131" s="20"/>
      <c r="F1131" s="19"/>
      <c r="G1131" s="18"/>
      <c r="H1131" s="17"/>
      <c r="I1131" s="17"/>
      <c r="J1131" s="16"/>
    </row>
    <row r="1132" spans="1:10" x14ac:dyDescent="0.25">
      <c r="A1132" s="21"/>
      <c r="B1132" s="18"/>
      <c r="C1132" s="20"/>
      <c r="F1132" s="19"/>
      <c r="G1132" s="18"/>
      <c r="H1132" s="17"/>
      <c r="I1132" s="17"/>
      <c r="J1132" s="16"/>
    </row>
    <row r="1133" spans="1:10" x14ac:dyDescent="0.25">
      <c r="A1133" s="21"/>
      <c r="B1133" s="18"/>
      <c r="C1133" s="20"/>
      <c r="F1133" s="19"/>
      <c r="G1133" s="18"/>
      <c r="H1133" s="17"/>
      <c r="I1133" s="17"/>
      <c r="J1133" s="16"/>
    </row>
    <row r="1134" spans="1:10" x14ac:dyDescent="0.25">
      <c r="A1134" s="21"/>
      <c r="B1134" s="18"/>
      <c r="C1134" s="20"/>
      <c r="F1134" s="19"/>
      <c r="G1134" s="18"/>
      <c r="H1134" s="17"/>
      <c r="I1134" s="17"/>
      <c r="J1134" s="16"/>
    </row>
    <row r="1135" spans="1:10" x14ac:dyDescent="0.25">
      <c r="A1135" s="21"/>
      <c r="B1135" s="18"/>
      <c r="C1135" s="20"/>
      <c r="F1135" s="19"/>
      <c r="G1135" s="18"/>
      <c r="H1135" s="17"/>
      <c r="I1135" s="17"/>
      <c r="J1135" s="16"/>
    </row>
    <row r="1136" spans="1:10" x14ac:dyDescent="0.25">
      <c r="A1136" s="21"/>
      <c r="B1136" s="18"/>
      <c r="C1136" s="20"/>
      <c r="F1136" s="19"/>
      <c r="G1136" s="18"/>
      <c r="H1136" s="17"/>
      <c r="I1136" s="17"/>
      <c r="J1136" s="16"/>
    </row>
    <row r="1137" spans="1:10" x14ac:dyDescent="0.25">
      <c r="A1137" s="21"/>
      <c r="B1137" s="18"/>
      <c r="C1137" s="20"/>
      <c r="F1137" s="19"/>
      <c r="G1137" s="18"/>
      <c r="H1137" s="17"/>
      <c r="I1137" s="17"/>
      <c r="J1137" s="16"/>
    </row>
    <row r="1138" spans="1:10" x14ac:dyDescent="0.25">
      <c r="A1138" s="21"/>
      <c r="B1138" s="18"/>
      <c r="C1138" s="20"/>
      <c r="F1138" s="19"/>
      <c r="G1138" s="18"/>
      <c r="H1138" s="17"/>
      <c r="I1138" s="17"/>
      <c r="J1138" s="16"/>
    </row>
    <row r="1139" spans="1:10" x14ac:dyDescent="0.25">
      <c r="A1139" s="21"/>
      <c r="B1139" s="18"/>
      <c r="C1139" s="20"/>
      <c r="F1139" s="19"/>
      <c r="G1139" s="18"/>
      <c r="H1139" s="17"/>
      <c r="I1139" s="17"/>
      <c r="J1139" s="16"/>
    </row>
    <row r="1140" spans="1:10" x14ac:dyDescent="0.25">
      <c r="A1140" s="21"/>
      <c r="B1140" s="18"/>
      <c r="C1140" s="20"/>
      <c r="F1140" s="19"/>
      <c r="G1140" s="18"/>
      <c r="H1140" s="17"/>
      <c r="I1140" s="17"/>
      <c r="J1140" s="16"/>
    </row>
    <row r="1141" spans="1:10" x14ac:dyDescent="0.25">
      <c r="A1141" s="21"/>
      <c r="B1141" s="18"/>
      <c r="C1141" s="20"/>
      <c r="F1141" s="19"/>
      <c r="G1141" s="18"/>
      <c r="H1141" s="17"/>
      <c r="I1141" s="17"/>
      <c r="J1141" s="16"/>
    </row>
    <row r="1142" spans="1:10" x14ac:dyDescent="0.25">
      <c r="A1142" s="21"/>
      <c r="B1142" s="18"/>
      <c r="C1142" s="20"/>
      <c r="F1142" s="19"/>
      <c r="G1142" s="18"/>
      <c r="H1142" s="17"/>
      <c r="I1142" s="17"/>
      <c r="J1142" s="16"/>
    </row>
    <row r="1143" spans="1:10" x14ac:dyDescent="0.25">
      <c r="A1143" s="21"/>
      <c r="B1143" s="18"/>
      <c r="C1143" s="20"/>
      <c r="F1143" s="19"/>
      <c r="G1143" s="18"/>
      <c r="H1143" s="17"/>
      <c r="I1143" s="17"/>
      <c r="J1143" s="16"/>
    </row>
    <row r="1144" spans="1:10" x14ac:dyDescent="0.25">
      <c r="A1144" s="21"/>
      <c r="B1144" s="18"/>
      <c r="C1144" s="20"/>
      <c r="F1144" s="19"/>
      <c r="G1144" s="18"/>
      <c r="H1144" s="17"/>
      <c r="I1144" s="17"/>
      <c r="J1144" s="16"/>
    </row>
    <row r="1145" spans="1:10" x14ac:dyDescent="0.25">
      <c r="A1145" s="21"/>
      <c r="B1145" s="18"/>
      <c r="C1145" s="20"/>
      <c r="F1145" s="19"/>
      <c r="G1145" s="18"/>
      <c r="H1145" s="17"/>
      <c r="I1145" s="17"/>
      <c r="J1145" s="16"/>
    </row>
    <row r="1146" spans="1:10" x14ac:dyDescent="0.25">
      <c r="A1146" s="21"/>
      <c r="B1146" s="18"/>
      <c r="C1146" s="20"/>
      <c r="F1146" s="19"/>
      <c r="G1146" s="18"/>
      <c r="H1146" s="17"/>
      <c r="I1146" s="17"/>
      <c r="J1146" s="16"/>
    </row>
    <row r="1147" spans="1:10" x14ac:dyDescent="0.25">
      <c r="A1147" s="21"/>
      <c r="B1147" s="18"/>
      <c r="C1147" s="20"/>
      <c r="F1147" s="19"/>
      <c r="G1147" s="18"/>
      <c r="H1147" s="17"/>
      <c r="I1147" s="17"/>
      <c r="J1147" s="16"/>
    </row>
    <row r="1148" spans="1:10" x14ac:dyDescent="0.25">
      <c r="A1148" s="21"/>
      <c r="B1148" s="18"/>
      <c r="C1148" s="20"/>
      <c r="F1148" s="19"/>
      <c r="G1148" s="18"/>
      <c r="H1148" s="17"/>
      <c r="I1148" s="17"/>
      <c r="J1148" s="16"/>
    </row>
    <row r="1149" spans="1:10" x14ac:dyDescent="0.25">
      <c r="A1149" s="21"/>
      <c r="B1149" s="18"/>
      <c r="C1149" s="20"/>
      <c r="F1149" s="19"/>
      <c r="G1149" s="18"/>
      <c r="H1149" s="17"/>
      <c r="I1149" s="17"/>
      <c r="J1149" s="16"/>
    </row>
    <row r="1150" spans="1:10" x14ac:dyDescent="0.25">
      <c r="A1150" s="21"/>
      <c r="B1150" s="18"/>
      <c r="C1150" s="20"/>
      <c r="F1150" s="19"/>
      <c r="G1150" s="18"/>
      <c r="H1150" s="17"/>
      <c r="I1150" s="17"/>
      <c r="J1150" s="16"/>
    </row>
    <row r="1151" spans="1:10" x14ac:dyDescent="0.25">
      <c r="A1151" s="21"/>
      <c r="B1151" s="18"/>
      <c r="C1151" s="20"/>
      <c r="F1151" s="19"/>
      <c r="G1151" s="18"/>
      <c r="H1151" s="17"/>
      <c r="I1151" s="17"/>
      <c r="J1151" s="16"/>
    </row>
    <row r="1152" spans="1:10" x14ac:dyDescent="0.25">
      <c r="A1152" s="21"/>
      <c r="B1152" s="18"/>
      <c r="C1152" s="20"/>
      <c r="F1152" s="19"/>
      <c r="G1152" s="18"/>
      <c r="H1152" s="17"/>
      <c r="I1152" s="17"/>
      <c r="J1152" s="16"/>
    </row>
    <row r="1153" spans="1:10" x14ac:dyDescent="0.25">
      <c r="A1153" s="21"/>
      <c r="B1153" s="18"/>
      <c r="C1153" s="20"/>
      <c r="F1153" s="19"/>
      <c r="G1153" s="18"/>
      <c r="H1153" s="17"/>
      <c r="I1153" s="17"/>
      <c r="J1153" s="16"/>
    </row>
    <row r="1154" spans="1:10" x14ac:dyDescent="0.25">
      <c r="A1154" s="21"/>
      <c r="B1154" s="18"/>
      <c r="C1154" s="20"/>
      <c r="F1154" s="19"/>
      <c r="G1154" s="18"/>
      <c r="H1154" s="17"/>
      <c r="I1154" s="17"/>
      <c r="J1154" s="16"/>
    </row>
    <row r="1155" spans="1:10" x14ac:dyDescent="0.25">
      <c r="A1155" s="21"/>
      <c r="B1155" s="18"/>
      <c r="C1155" s="20"/>
      <c r="F1155" s="19"/>
      <c r="G1155" s="18"/>
      <c r="H1155" s="17"/>
      <c r="I1155" s="17"/>
      <c r="J1155" s="16"/>
    </row>
    <row r="1156" spans="1:10" x14ac:dyDescent="0.25">
      <c r="A1156" s="21"/>
      <c r="B1156" s="18"/>
      <c r="C1156" s="20"/>
      <c r="F1156" s="19"/>
      <c r="G1156" s="18"/>
      <c r="H1156" s="17"/>
      <c r="I1156" s="17"/>
      <c r="J1156" s="16"/>
    </row>
    <row r="1157" spans="1:10" x14ac:dyDescent="0.25">
      <c r="A1157" s="21"/>
      <c r="B1157" s="18"/>
      <c r="C1157" s="20"/>
      <c r="F1157" s="19"/>
      <c r="G1157" s="18"/>
      <c r="H1157" s="17"/>
      <c r="I1157" s="17"/>
      <c r="J1157" s="16"/>
    </row>
    <row r="1158" spans="1:10" x14ac:dyDescent="0.25">
      <c r="A1158" s="21"/>
      <c r="B1158" s="18"/>
      <c r="C1158" s="20"/>
      <c r="F1158" s="19"/>
      <c r="G1158" s="18"/>
      <c r="H1158" s="17"/>
      <c r="I1158" s="17"/>
      <c r="J1158" s="16"/>
    </row>
    <row r="1159" spans="1:10" x14ac:dyDescent="0.25">
      <c r="A1159" s="21"/>
      <c r="B1159" s="18"/>
      <c r="C1159" s="20"/>
      <c r="F1159" s="19"/>
      <c r="G1159" s="18"/>
      <c r="H1159" s="17"/>
      <c r="I1159" s="17"/>
      <c r="J1159" s="16"/>
    </row>
    <row r="1160" spans="1:10" x14ac:dyDescent="0.25">
      <c r="A1160" s="21"/>
      <c r="B1160" s="18"/>
      <c r="C1160" s="20"/>
      <c r="F1160" s="19"/>
      <c r="G1160" s="18"/>
      <c r="H1160" s="17"/>
      <c r="I1160" s="17"/>
      <c r="J1160" s="16"/>
    </row>
    <row r="1161" spans="1:10" x14ac:dyDescent="0.25">
      <c r="A1161" s="21"/>
      <c r="B1161" s="18"/>
      <c r="C1161" s="20"/>
      <c r="F1161" s="19"/>
      <c r="G1161" s="18"/>
      <c r="H1161" s="17"/>
      <c r="I1161" s="17"/>
      <c r="J1161" s="16"/>
    </row>
    <row r="1162" spans="1:10" x14ac:dyDescent="0.25">
      <c r="A1162" s="21"/>
      <c r="B1162" s="18"/>
      <c r="C1162" s="20"/>
      <c r="F1162" s="19"/>
      <c r="G1162" s="18"/>
      <c r="H1162" s="17"/>
      <c r="I1162" s="17"/>
      <c r="J1162" s="16"/>
    </row>
    <row r="1163" spans="1:10" x14ac:dyDescent="0.25">
      <c r="A1163" s="21"/>
      <c r="B1163" s="18"/>
      <c r="C1163" s="20"/>
      <c r="F1163" s="19"/>
      <c r="G1163" s="18"/>
      <c r="H1163" s="17"/>
      <c r="I1163" s="17"/>
      <c r="J1163" s="16"/>
    </row>
    <row r="1164" spans="1:10" x14ac:dyDescent="0.25">
      <c r="A1164" s="21"/>
      <c r="B1164" s="18"/>
      <c r="C1164" s="20"/>
      <c r="F1164" s="19"/>
      <c r="G1164" s="18"/>
      <c r="H1164" s="17"/>
      <c r="I1164" s="17"/>
      <c r="J1164" s="16"/>
    </row>
    <row r="1165" spans="1:10" x14ac:dyDescent="0.25">
      <c r="A1165" s="21"/>
      <c r="B1165" s="18"/>
      <c r="C1165" s="20"/>
      <c r="F1165" s="19"/>
      <c r="G1165" s="18"/>
      <c r="H1165" s="17"/>
      <c r="I1165" s="17"/>
      <c r="J1165" s="16"/>
    </row>
    <row r="1166" spans="1:10" x14ac:dyDescent="0.25">
      <c r="A1166" s="21"/>
      <c r="B1166" s="18"/>
      <c r="C1166" s="20"/>
      <c r="F1166" s="19"/>
      <c r="G1166" s="18"/>
      <c r="H1166" s="17"/>
      <c r="I1166" s="17"/>
      <c r="J1166" s="16"/>
    </row>
    <row r="1167" spans="1:10" x14ac:dyDescent="0.25">
      <c r="A1167" s="21"/>
      <c r="B1167" s="18"/>
      <c r="C1167" s="20"/>
      <c r="F1167" s="19"/>
      <c r="G1167" s="18"/>
      <c r="H1167" s="17"/>
      <c r="I1167" s="17"/>
      <c r="J1167" s="16"/>
    </row>
    <row r="1168" spans="1:10" x14ac:dyDescent="0.25">
      <c r="A1168" s="21"/>
      <c r="B1168" s="18"/>
      <c r="C1168" s="20"/>
      <c r="F1168" s="19"/>
      <c r="G1168" s="18"/>
      <c r="H1168" s="17"/>
      <c r="I1168" s="17"/>
      <c r="J1168" s="16"/>
    </row>
    <row r="1169" spans="1:10" x14ac:dyDescent="0.25">
      <c r="A1169" s="21"/>
      <c r="B1169" s="18"/>
      <c r="C1169" s="20"/>
      <c r="F1169" s="19"/>
      <c r="G1169" s="18"/>
      <c r="H1169" s="17"/>
      <c r="I1169" s="17"/>
      <c r="J1169" s="16"/>
    </row>
    <row r="1170" spans="1:10" x14ac:dyDescent="0.25">
      <c r="A1170" s="21"/>
      <c r="B1170" s="18"/>
      <c r="C1170" s="20"/>
      <c r="F1170" s="19"/>
      <c r="G1170" s="18"/>
      <c r="H1170" s="17"/>
      <c r="I1170" s="17"/>
      <c r="J1170" s="16"/>
    </row>
    <row r="1171" spans="1:10" x14ac:dyDescent="0.25">
      <c r="A1171" s="21"/>
      <c r="B1171" s="18"/>
      <c r="C1171" s="20"/>
      <c r="F1171" s="19"/>
      <c r="G1171" s="18"/>
      <c r="H1171" s="17"/>
      <c r="I1171" s="17"/>
      <c r="J1171" s="16"/>
    </row>
    <row r="1172" spans="1:10" x14ac:dyDescent="0.25">
      <c r="A1172" s="21"/>
      <c r="B1172" s="18"/>
      <c r="C1172" s="20"/>
      <c r="F1172" s="19"/>
      <c r="G1172" s="18"/>
      <c r="H1172" s="17"/>
      <c r="I1172" s="17"/>
      <c r="J1172" s="16"/>
    </row>
    <row r="1173" spans="1:10" x14ac:dyDescent="0.25">
      <c r="A1173" s="21"/>
      <c r="B1173" s="18"/>
      <c r="C1173" s="20"/>
      <c r="F1173" s="19"/>
      <c r="G1173" s="18"/>
      <c r="H1173" s="17"/>
      <c r="I1173" s="17"/>
      <c r="J1173" s="16"/>
    </row>
    <row r="1174" spans="1:10" x14ac:dyDescent="0.25">
      <c r="A1174" s="21"/>
      <c r="B1174" s="18"/>
      <c r="C1174" s="20"/>
      <c r="F1174" s="19"/>
      <c r="G1174" s="18"/>
      <c r="H1174" s="17"/>
      <c r="I1174" s="17"/>
      <c r="J1174" s="16"/>
    </row>
    <row r="1175" spans="1:10" x14ac:dyDescent="0.25">
      <c r="A1175" s="21"/>
      <c r="B1175" s="18"/>
      <c r="C1175" s="20"/>
      <c r="F1175" s="19"/>
      <c r="G1175" s="18"/>
      <c r="H1175" s="17"/>
      <c r="I1175" s="17"/>
      <c r="J1175" s="16"/>
    </row>
    <row r="1176" spans="1:10" x14ac:dyDescent="0.25">
      <c r="A1176" s="21"/>
      <c r="B1176" s="18"/>
      <c r="C1176" s="20"/>
      <c r="F1176" s="19"/>
      <c r="G1176" s="18"/>
      <c r="H1176" s="17"/>
      <c r="I1176" s="17"/>
      <c r="J1176" s="16"/>
    </row>
    <row r="1177" spans="1:10" x14ac:dyDescent="0.25">
      <c r="A1177" s="21"/>
      <c r="B1177" s="18"/>
      <c r="C1177" s="20"/>
      <c r="F1177" s="19"/>
      <c r="G1177" s="18"/>
      <c r="H1177" s="17"/>
      <c r="I1177" s="17"/>
      <c r="J1177" s="16"/>
    </row>
    <row r="1178" spans="1:10" x14ac:dyDescent="0.25">
      <c r="A1178" s="21"/>
      <c r="B1178" s="18"/>
      <c r="C1178" s="20"/>
      <c r="F1178" s="19"/>
      <c r="G1178" s="18"/>
      <c r="H1178" s="17"/>
      <c r="I1178" s="17"/>
      <c r="J1178" s="16"/>
    </row>
    <row r="1179" spans="1:10" x14ac:dyDescent="0.25">
      <c r="A1179" s="21"/>
      <c r="B1179" s="18"/>
      <c r="C1179" s="20"/>
      <c r="F1179" s="19"/>
      <c r="G1179" s="18"/>
      <c r="H1179" s="17"/>
      <c r="I1179" s="17"/>
      <c r="J1179" s="16"/>
    </row>
    <row r="1180" spans="1:10" x14ac:dyDescent="0.25">
      <c r="A1180" s="21"/>
      <c r="B1180" s="18"/>
      <c r="C1180" s="20"/>
      <c r="F1180" s="19"/>
      <c r="G1180" s="18"/>
      <c r="H1180" s="17"/>
      <c r="I1180" s="17"/>
      <c r="J1180" s="16"/>
    </row>
    <row r="1181" spans="1:10" x14ac:dyDescent="0.25">
      <c r="A1181" s="21"/>
      <c r="B1181" s="18"/>
      <c r="C1181" s="20"/>
      <c r="F1181" s="19"/>
      <c r="G1181" s="18"/>
      <c r="H1181" s="17"/>
      <c r="I1181" s="17"/>
      <c r="J1181" s="16"/>
    </row>
    <row r="1182" spans="1:10" x14ac:dyDescent="0.25">
      <c r="A1182" s="21"/>
      <c r="B1182" s="18"/>
      <c r="C1182" s="20"/>
      <c r="F1182" s="19"/>
      <c r="G1182" s="18"/>
      <c r="H1182" s="17"/>
      <c r="I1182" s="17"/>
      <c r="J1182" s="16"/>
    </row>
    <row r="1183" spans="1:10" x14ac:dyDescent="0.25">
      <c r="A1183" s="21"/>
      <c r="B1183" s="18"/>
      <c r="C1183" s="20"/>
      <c r="F1183" s="19"/>
      <c r="G1183" s="18"/>
      <c r="H1183" s="17"/>
      <c r="I1183" s="17"/>
      <c r="J1183" s="16"/>
    </row>
    <row r="1184" spans="1:10" x14ac:dyDescent="0.25">
      <c r="A1184" s="21"/>
      <c r="B1184" s="18"/>
      <c r="C1184" s="20"/>
      <c r="F1184" s="19"/>
      <c r="G1184" s="18"/>
      <c r="H1184" s="17"/>
      <c r="I1184" s="17"/>
      <c r="J1184" s="16"/>
    </row>
    <row r="1185" spans="1:10" x14ac:dyDescent="0.25">
      <c r="A1185" s="21"/>
      <c r="B1185" s="18"/>
      <c r="C1185" s="20"/>
      <c r="F1185" s="19"/>
      <c r="G1185" s="18"/>
      <c r="H1185" s="17"/>
      <c r="I1185" s="17"/>
      <c r="J1185" s="16"/>
    </row>
    <row r="1186" spans="1:10" x14ac:dyDescent="0.25">
      <c r="A1186" s="21"/>
      <c r="B1186" s="18"/>
      <c r="C1186" s="20"/>
      <c r="F1186" s="19"/>
      <c r="G1186" s="18"/>
      <c r="H1186" s="17"/>
      <c r="I1186" s="17"/>
      <c r="J1186" s="16"/>
    </row>
    <row r="1187" spans="1:10" x14ac:dyDescent="0.25">
      <c r="A1187" s="21"/>
      <c r="B1187" s="18"/>
      <c r="C1187" s="20"/>
      <c r="F1187" s="19"/>
      <c r="G1187" s="18"/>
      <c r="H1187" s="17"/>
      <c r="I1187" s="17"/>
      <c r="J1187" s="16"/>
    </row>
    <row r="1188" spans="1:10" x14ac:dyDescent="0.25">
      <c r="A1188" s="21"/>
      <c r="B1188" s="18"/>
      <c r="C1188" s="20"/>
      <c r="F1188" s="19"/>
      <c r="G1188" s="18"/>
      <c r="H1188" s="17"/>
      <c r="I1188" s="17"/>
      <c r="J1188" s="16"/>
    </row>
    <row r="1189" spans="1:10" x14ac:dyDescent="0.25">
      <c r="A1189" s="21"/>
      <c r="B1189" s="18"/>
      <c r="C1189" s="20"/>
      <c r="F1189" s="19"/>
      <c r="G1189" s="18"/>
      <c r="H1189" s="17"/>
      <c r="I1189" s="17"/>
      <c r="J1189" s="16"/>
    </row>
    <row r="1190" spans="1:10" x14ac:dyDescent="0.25">
      <c r="A1190" s="21"/>
      <c r="B1190" s="18"/>
      <c r="C1190" s="20"/>
      <c r="F1190" s="19"/>
      <c r="G1190" s="18"/>
      <c r="H1190" s="17"/>
      <c r="I1190" s="17"/>
      <c r="J1190" s="16"/>
    </row>
    <row r="1191" spans="1:10" x14ac:dyDescent="0.25">
      <c r="A1191" s="21"/>
      <c r="B1191" s="18"/>
      <c r="C1191" s="20"/>
      <c r="F1191" s="19"/>
      <c r="G1191" s="18"/>
      <c r="H1191" s="17"/>
      <c r="I1191" s="17"/>
      <c r="J1191" s="16"/>
    </row>
    <row r="1192" spans="1:10" x14ac:dyDescent="0.25">
      <c r="A1192" s="21"/>
      <c r="B1192" s="18"/>
      <c r="C1192" s="20"/>
      <c r="F1192" s="19"/>
      <c r="G1192" s="18"/>
      <c r="H1192" s="17"/>
      <c r="I1192" s="17"/>
      <c r="J1192" s="16"/>
    </row>
    <row r="1193" spans="1:10" x14ac:dyDescent="0.25">
      <c r="A1193" s="21"/>
      <c r="B1193" s="18"/>
      <c r="C1193" s="20"/>
      <c r="F1193" s="19"/>
      <c r="G1193" s="18"/>
      <c r="H1193" s="17"/>
      <c r="I1193" s="17"/>
      <c r="J1193" s="16"/>
    </row>
    <row r="1194" spans="1:10" x14ac:dyDescent="0.25">
      <c r="A1194" s="21"/>
      <c r="B1194" s="18"/>
      <c r="C1194" s="20"/>
      <c r="F1194" s="19"/>
      <c r="G1194" s="18"/>
      <c r="H1194" s="17"/>
      <c r="I1194" s="17"/>
      <c r="J1194" s="16"/>
    </row>
    <row r="1195" spans="1:10" x14ac:dyDescent="0.25">
      <c r="A1195" s="21"/>
      <c r="B1195" s="18"/>
      <c r="C1195" s="20"/>
      <c r="F1195" s="19"/>
      <c r="G1195" s="18"/>
      <c r="H1195" s="17"/>
      <c r="I1195" s="17"/>
      <c r="J1195" s="16"/>
    </row>
    <row r="1196" spans="1:10" x14ac:dyDescent="0.25">
      <c r="A1196" s="21"/>
      <c r="B1196" s="18"/>
      <c r="C1196" s="20"/>
      <c r="F1196" s="19"/>
      <c r="G1196" s="18"/>
      <c r="H1196" s="17"/>
      <c r="I1196" s="17"/>
      <c r="J1196" s="16"/>
    </row>
    <row r="1197" spans="1:10" x14ac:dyDescent="0.25">
      <c r="A1197" s="21"/>
      <c r="B1197" s="18"/>
      <c r="C1197" s="20"/>
      <c r="F1197" s="19"/>
      <c r="G1197" s="18"/>
      <c r="H1197" s="17"/>
      <c r="I1197" s="17"/>
      <c r="J1197" s="16"/>
    </row>
    <row r="1198" spans="1:10" x14ac:dyDescent="0.25">
      <c r="A1198" s="21"/>
      <c r="B1198" s="18"/>
      <c r="C1198" s="20"/>
      <c r="F1198" s="19"/>
      <c r="G1198" s="18"/>
      <c r="H1198" s="17"/>
      <c r="I1198" s="17"/>
      <c r="J1198" s="16"/>
    </row>
    <row r="1199" spans="1:10" x14ac:dyDescent="0.25">
      <c r="A1199" s="21"/>
      <c r="B1199" s="18"/>
      <c r="C1199" s="20"/>
      <c r="F1199" s="19"/>
      <c r="G1199" s="18"/>
      <c r="H1199" s="17"/>
      <c r="I1199" s="17"/>
      <c r="J1199" s="16"/>
    </row>
    <row r="1200" spans="1:10" x14ac:dyDescent="0.25">
      <c r="A1200" s="21"/>
      <c r="B1200" s="18"/>
      <c r="C1200" s="20"/>
      <c r="F1200" s="19"/>
      <c r="G1200" s="18"/>
      <c r="H1200" s="17"/>
      <c r="I1200" s="17"/>
      <c r="J1200" s="16"/>
    </row>
    <row r="1201" spans="1:10" x14ac:dyDescent="0.25">
      <c r="A1201" s="21"/>
      <c r="B1201" s="18"/>
      <c r="C1201" s="20"/>
      <c r="F1201" s="19"/>
      <c r="G1201" s="18"/>
      <c r="H1201" s="17"/>
      <c r="I1201" s="17"/>
      <c r="J1201" s="16"/>
    </row>
    <row r="1202" spans="1:10" x14ac:dyDescent="0.25">
      <c r="A1202" s="21"/>
      <c r="B1202" s="18"/>
      <c r="C1202" s="20"/>
      <c r="F1202" s="19"/>
      <c r="G1202" s="18"/>
      <c r="H1202" s="17"/>
      <c r="I1202" s="17"/>
      <c r="J1202" s="16"/>
    </row>
    <row r="1203" spans="1:10" x14ac:dyDescent="0.25">
      <c r="A1203" s="21"/>
      <c r="B1203" s="18"/>
      <c r="C1203" s="20"/>
      <c r="F1203" s="19"/>
      <c r="G1203" s="18"/>
      <c r="H1203" s="17"/>
      <c r="I1203" s="17"/>
      <c r="J1203" s="16"/>
    </row>
    <row r="1204" spans="1:10" x14ac:dyDescent="0.25">
      <c r="A1204" s="21"/>
      <c r="B1204" s="18"/>
      <c r="C1204" s="20"/>
      <c r="F1204" s="19"/>
      <c r="G1204" s="18"/>
      <c r="H1204" s="17"/>
      <c r="I1204" s="17"/>
      <c r="J1204" s="16"/>
    </row>
    <row r="1205" spans="1:10" x14ac:dyDescent="0.25">
      <c r="A1205" s="21"/>
      <c r="B1205" s="18"/>
      <c r="C1205" s="20"/>
      <c r="F1205" s="19"/>
      <c r="G1205" s="18"/>
      <c r="H1205" s="17"/>
      <c r="I1205" s="17"/>
      <c r="J1205" s="16"/>
    </row>
    <row r="1206" spans="1:10" x14ac:dyDescent="0.25">
      <c r="A1206" s="21"/>
      <c r="B1206" s="18"/>
      <c r="C1206" s="20"/>
      <c r="F1206" s="19"/>
      <c r="G1206" s="18"/>
      <c r="H1206" s="17"/>
      <c r="I1206" s="17"/>
      <c r="J1206" s="16"/>
    </row>
    <row r="1207" spans="1:10" x14ac:dyDescent="0.25">
      <c r="A1207" s="21"/>
      <c r="B1207" s="18"/>
      <c r="C1207" s="20"/>
      <c r="F1207" s="19"/>
      <c r="G1207" s="18"/>
      <c r="H1207" s="17"/>
      <c r="I1207" s="17"/>
      <c r="J1207" s="16"/>
    </row>
    <row r="1208" spans="1:10" x14ac:dyDescent="0.25">
      <c r="A1208" s="21"/>
      <c r="B1208" s="18"/>
      <c r="C1208" s="20"/>
      <c r="F1208" s="19"/>
      <c r="G1208" s="18"/>
      <c r="H1208" s="17"/>
      <c r="I1208" s="17"/>
      <c r="J1208" s="16"/>
    </row>
    <row r="1209" spans="1:10" x14ac:dyDescent="0.25">
      <c r="A1209" s="21"/>
      <c r="B1209" s="18"/>
      <c r="C1209" s="20"/>
      <c r="F1209" s="19"/>
      <c r="G1209" s="18"/>
      <c r="H1209" s="17"/>
      <c r="I1209" s="17"/>
      <c r="J1209" s="16"/>
    </row>
    <row r="1210" spans="1:10" x14ac:dyDescent="0.25">
      <c r="A1210" s="21"/>
      <c r="B1210" s="18"/>
      <c r="C1210" s="20"/>
      <c r="F1210" s="19"/>
      <c r="G1210" s="18"/>
      <c r="H1210" s="17"/>
      <c r="I1210" s="17"/>
      <c r="J1210" s="16"/>
    </row>
    <row r="1211" spans="1:10" x14ac:dyDescent="0.25">
      <c r="A1211" s="21"/>
      <c r="B1211" s="18"/>
      <c r="C1211" s="20"/>
      <c r="F1211" s="19"/>
      <c r="G1211" s="18"/>
      <c r="H1211" s="17"/>
      <c r="I1211" s="17"/>
      <c r="J1211" s="16"/>
    </row>
    <row r="1212" spans="1:10" x14ac:dyDescent="0.25">
      <c r="A1212" s="21"/>
      <c r="B1212" s="18"/>
      <c r="C1212" s="20"/>
      <c r="F1212" s="19"/>
      <c r="G1212" s="18"/>
      <c r="H1212" s="17"/>
      <c r="I1212" s="17"/>
      <c r="J1212" s="16"/>
    </row>
    <row r="1213" spans="1:10" x14ac:dyDescent="0.25">
      <c r="A1213" s="21"/>
      <c r="B1213" s="18"/>
      <c r="C1213" s="20"/>
      <c r="F1213" s="19"/>
      <c r="G1213" s="18"/>
      <c r="H1213" s="17"/>
      <c r="I1213" s="17"/>
      <c r="J1213" s="16"/>
    </row>
    <row r="1214" spans="1:10" x14ac:dyDescent="0.25">
      <c r="A1214" s="21"/>
      <c r="B1214" s="18"/>
      <c r="C1214" s="20"/>
      <c r="F1214" s="19"/>
      <c r="G1214" s="18"/>
      <c r="H1214" s="17"/>
      <c r="I1214" s="17"/>
      <c r="J1214" s="16"/>
    </row>
    <row r="1215" spans="1:10" x14ac:dyDescent="0.25">
      <c r="A1215" s="21"/>
      <c r="B1215" s="18"/>
      <c r="C1215" s="20"/>
      <c r="F1215" s="19"/>
      <c r="G1215" s="18"/>
      <c r="H1215" s="17"/>
      <c r="I1215" s="17"/>
      <c r="J1215" s="16"/>
    </row>
    <row r="1216" spans="1:10" x14ac:dyDescent="0.25">
      <c r="A1216" s="21"/>
      <c r="B1216" s="18"/>
      <c r="C1216" s="20"/>
      <c r="F1216" s="19"/>
      <c r="G1216" s="18"/>
      <c r="H1216" s="17"/>
      <c r="I1216" s="17"/>
      <c r="J1216" s="16"/>
    </row>
    <row r="1217" spans="1:10" x14ac:dyDescent="0.25">
      <c r="A1217" s="21"/>
      <c r="B1217" s="18"/>
      <c r="C1217" s="20"/>
      <c r="F1217" s="19"/>
      <c r="G1217" s="18"/>
      <c r="H1217" s="17"/>
      <c r="I1217" s="17"/>
      <c r="J1217" s="16"/>
    </row>
    <row r="1218" spans="1:10" x14ac:dyDescent="0.25">
      <c r="A1218" s="21"/>
      <c r="B1218" s="18"/>
      <c r="C1218" s="20"/>
      <c r="F1218" s="19"/>
      <c r="G1218" s="18"/>
      <c r="H1218" s="17"/>
      <c r="I1218" s="17"/>
      <c r="J1218" s="16"/>
    </row>
    <row r="1219" spans="1:10" x14ac:dyDescent="0.25">
      <c r="A1219" s="21"/>
      <c r="B1219" s="18"/>
      <c r="C1219" s="20"/>
      <c r="F1219" s="19"/>
      <c r="G1219" s="18"/>
      <c r="H1219" s="17"/>
      <c r="I1219" s="17"/>
      <c r="J1219" s="16"/>
    </row>
    <row r="1220" spans="1:10" x14ac:dyDescent="0.25">
      <c r="A1220" s="21"/>
      <c r="B1220" s="18"/>
      <c r="C1220" s="20"/>
      <c r="F1220" s="19"/>
      <c r="G1220" s="18"/>
      <c r="H1220" s="17"/>
      <c r="I1220" s="17"/>
      <c r="J1220" s="16"/>
    </row>
    <row r="1221" spans="1:10" x14ac:dyDescent="0.25">
      <c r="A1221" s="21"/>
      <c r="B1221" s="18"/>
      <c r="C1221" s="20"/>
      <c r="F1221" s="19"/>
      <c r="G1221" s="18"/>
      <c r="H1221" s="17"/>
      <c r="I1221" s="17"/>
      <c r="J1221" s="16"/>
    </row>
    <row r="1222" spans="1:10" x14ac:dyDescent="0.25">
      <c r="A1222" s="21"/>
      <c r="B1222" s="18"/>
      <c r="C1222" s="20"/>
      <c r="F1222" s="19"/>
      <c r="G1222" s="18"/>
      <c r="H1222" s="17"/>
      <c r="I1222" s="17"/>
      <c r="J1222" s="16"/>
    </row>
    <row r="1223" spans="1:10" x14ac:dyDescent="0.25">
      <c r="A1223" s="21"/>
      <c r="B1223" s="18"/>
      <c r="C1223" s="20"/>
      <c r="F1223" s="19"/>
      <c r="G1223" s="18"/>
      <c r="H1223" s="17"/>
      <c r="I1223" s="17"/>
      <c r="J1223" s="16"/>
    </row>
    <row r="1224" spans="1:10" x14ac:dyDescent="0.25">
      <c r="A1224" s="21"/>
      <c r="B1224" s="18"/>
      <c r="C1224" s="20"/>
      <c r="F1224" s="19"/>
      <c r="G1224" s="18"/>
      <c r="H1224" s="17"/>
      <c r="I1224" s="17"/>
      <c r="J1224" s="16"/>
    </row>
    <row r="1225" spans="1:10" x14ac:dyDescent="0.25">
      <c r="A1225" s="21"/>
      <c r="B1225" s="18"/>
      <c r="C1225" s="20"/>
      <c r="F1225" s="19"/>
      <c r="G1225" s="18"/>
      <c r="H1225" s="17"/>
      <c r="I1225" s="17"/>
      <c r="J1225" s="16"/>
    </row>
    <row r="1226" spans="1:10" x14ac:dyDescent="0.25">
      <c r="A1226" s="21"/>
      <c r="B1226" s="18"/>
      <c r="C1226" s="20"/>
      <c r="F1226" s="19"/>
      <c r="G1226" s="18"/>
      <c r="H1226" s="17"/>
      <c r="I1226" s="17"/>
      <c r="J1226" s="16"/>
    </row>
    <row r="1227" spans="1:10" x14ac:dyDescent="0.25">
      <c r="A1227" s="21"/>
      <c r="B1227" s="18"/>
      <c r="C1227" s="20"/>
      <c r="F1227" s="19"/>
      <c r="G1227" s="18"/>
      <c r="H1227" s="17"/>
      <c r="I1227" s="17"/>
      <c r="J1227" s="16"/>
    </row>
    <row r="1228" spans="1:10" x14ac:dyDescent="0.25">
      <c r="A1228" s="21"/>
      <c r="B1228" s="18"/>
      <c r="C1228" s="20"/>
      <c r="F1228" s="19"/>
      <c r="G1228" s="18"/>
      <c r="H1228" s="17"/>
      <c r="I1228" s="17"/>
      <c r="J1228" s="16"/>
    </row>
    <row r="1229" spans="1:10" x14ac:dyDescent="0.25">
      <c r="A1229" s="21"/>
      <c r="B1229" s="18"/>
      <c r="C1229" s="20"/>
      <c r="F1229" s="19"/>
      <c r="G1229" s="18"/>
      <c r="H1229" s="17"/>
      <c r="I1229" s="17"/>
      <c r="J1229" s="16"/>
    </row>
    <row r="1230" spans="1:10" x14ac:dyDescent="0.25">
      <c r="A1230" s="21"/>
      <c r="B1230" s="18"/>
      <c r="C1230" s="20"/>
      <c r="F1230" s="19"/>
      <c r="G1230" s="18"/>
      <c r="H1230" s="17"/>
      <c r="I1230" s="17"/>
      <c r="J1230" s="16"/>
    </row>
    <row r="1231" spans="1:10" x14ac:dyDescent="0.25">
      <c r="A1231" s="21"/>
      <c r="B1231" s="18"/>
      <c r="C1231" s="20"/>
      <c r="F1231" s="19"/>
      <c r="G1231" s="18"/>
      <c r="H1231" s="17"/>
      <c r="I1231" s="17"/>
      <c r="J1231" s="16"/>
    </row>
    <row r="1232" spans="1:10" x14ac:dyDescent="0.25">
      <c r="A1232" s="21"/>
      <c r="B1232" s="18"/>
      <c r="C1232" s="20"/>
      <c r="F1232" s="19"/>
      <c r="G1232" s="18"/>
      <c r="H1232" s="17"/>
      <c r="I1232" s="17"/>
      <c r="J1232" s="16"/>
    </row>
    <row r="1233" spans="1:10" x14ac:dyDescent="0.25">
      <c r="A1233" s="21"/>
      <c r="B1233" s="18"/>
      <c r="C1233" s="20"/>
      <c r="F1233" s="19"/>
      <c r="G1233" s="18"/>
      <c r="H1233" s="17"/>
      <c r="I1233" s="17"/>
      <c r="J1233" s="16"/>
    </row>
    <row r="1234" spans="1:10" x14ac:dyDescent="0.25">
      <c r="A1234" s="21"/>
      <c r="B1234" s="18"/>
      <c r="C1234" s="20"/>
      <c r="F1234" s="19"/>
      <c r="G1234" s="18"/>
      <c r="H1234" s="17"/>
      <c r="I1234" s="17"/>
      <c r="J1234" s="16"/>
    </row>
    <row r="1235" spans="1:10" x14ac:dyDescent="0.25">
      <c r="A1235" s="21"/>
      <c r="B1235" s="18"/>
      <c r="C1235" s="20"/>
      <c r="F1235" s="19"/>
      <c r="G1235" s="18"/>
      <c r="H1235" s="17"/>
      <c r="I1235" s="17"/>
      <c r="J1235" s="16"/>
    </row>
    <row r="1236" spans="1:10" x14ac:dyDescent="0.25">
      <c r="A1236" s="21"/>
      <c r="B1236" s="18"/>
      <c r="C1236" s="20"/>
      <c r="F1236" s="19"/>
      <c r="G1236" s="18"/>
      <c r="H1236" s="17"/>
      <c r="I1236" s="17"/>
      <c r="J1236" s="16"/>
    </row>
    <row r="1237" spans="1:10" x14ac:dyDescent="0.25">
      <c r="A1237" s="21"/>
      <c r="B1237" s="18"/>
      <c r="C1237" s="20"/>
      <c r="F1237" s="19"/>
      <c r="G1237" s="18"/>
      <c r="H1237" s="17"/>
      <c r="I1237" s="17"/>
      <c r="J1237" s="16"/>
    </row>
    <row r="1238" spans="1:10" x14ac:dyDescent="0.25">
      <c r="A1238" s="21"/>
      <c r="B1238" s="18"/>
      <c r="C1238" s="20"/>
      <c r="F1238" s="19"/>
      <c r="G1238" s="18"/>
      <c r="H1238" s="17"/>
      <c r="I1238" s="17"/>
      <c r="J1238" s="16"/>
    </row>
    <row r="1239" spans="1:10" x14ac:dyDescent="0.25">
      <c r="A1239" s="21"/>
      <c r="B1239" s="18"/>
      <c r="C1239" s="20"/>
      <c r="F1239" s="19"/>
      <c r="G1239" s="18"/>
      <c r="H1239" s="17"/>
      <c r="I1239" s="17"/>
      <c r="J1239" s="16"/>
    </row>
    <row r="1240" spans="1:10" x14ac:dyDescent="0.25">
      <c r="A1240" s="21"/>
      <c r="B1240" s="18"/>
      <c r="C1240" s="20"/>
      <c r="F1240" s="19"/>
      <c r="G1240" s="18"/>
      <c r="H1240" s="17"/>
      <c r="I1240" s="17"/>
      <c r="J1240" s="16"/>
    </row>
    <row r="1241" spans="1:10" x14ac:dyDescent="0.25">
      <c r="A1241" s="21"/>
      <c r="B1241" s="18"/>
      <c r="C1241" s="20"/>
      <c r="F1241" s="19"/>
      <c r="G1241" s="18"/>
      <c r="H1241" s="17"/>
      <c r="I1241" s="17"/>
      <c r="J1241" s="16"/>
    </row>
    <row r="1242" spans="1:10" x14ac:dyDescent="0.25">
      <c r="A1242" s="21"/>
      <c r="B1242" s="18"/>
      <c r="C1242" s="20"/>
      <c r="F1242" s="19"/>
      <c r="G1242" s="18"/>
      <c r="H1242" s="17"/>
      <c r="I1242" s="17"/>
      <c r="J1242" s="16"/>
    </row>
    <row r="1243" spans="1:10" x14ac:dyDescent="0.25">
      <c r="A1243" s="21"/>
      <c r="B1243" s="18"/>
      <c r="C1243" s="20"/>
      <c r="F1243" s="19"/>
      <c r="G1243" s="18"/>
      <c r="H1243" s="17"/>
      <c r="I1243" s="17"/>
      <c r="J1243" s="16"/>
    </row>
    <row r="1244" spans="1:10" x14ac:dyDescent="0.25">
      <c r="A1244" s="21"/>
      <c r="B1244" s="18"/>
      <c r="C1244" s="20"/>
      <c r="F1244" s="19"/>
      <c r="G1244" s="18"/>
      <c r="H1244" s="17"/>
      <c r="I1244" s="17"/>
      <c r="J1244" s="16"/>
    </row>
    <row r="1245" spans="1:10" x14ac:dyDescent="0.25">
      <c r="A1245" s="21"/>
      <c r="B1245" s="18"/>
      <c r="C1245" s="20"/>
      <c r="F1245" s="19"/>
      <c r="G1245" s="18"/>
      <c r="H1245" s="17"/>
      <c r="I1245" s="17"/>
      <c r="J1245" s="16"/>
    </row>
    <row r="1246" spans="1:10" x14ac:dyDescent="0.25">
      <c r="A1246" s="21"/>
      <c r="B1246" s="18"/>
      <c r="C1246" s="20"/>
      <c r="F1246" s="19"/>
      <c r="G1246" s="18"/>
      <c r="H1246" s="17"/>
      <c r="I1246" s="17"/>
      <c r="J1246" s="16"/>
    </row>
    <row r="1247" spans="1:10" x14ac:dyDescent="0.25">
      <c r="A1247" s="21"/>
      <c r="B1247" s="18"/>
      <c r="C1247" s="20"/>
      <c r="F1247" s="19"/>
      <c r="G1247" s="18"/>
      <c r="H1247" s="17"/>
      <c r="I1247" s="17"/>
      <c r="J1247" s="16"/>
    </row>
    <row r="1248" spans="1:10" x14ac:dyDescent="0.25">
      <c r="A1248" s="21"/>
      <c r="B1248" s="18"/>
      <c r="C1248" s="20"/>
      <c r="F1248" s="19"/>
      <c r="G1248" s="18"/>
      <c r="H1248" s="17"/>
      <c r="I1248" s="17"/>
      <c r="J1248" s="16"/>
    </row>
    <row r="1249" spans="1:10" x14ac:dyDescent="0.25">
      <c r="A1249" s="21"/>
      <c r="B1249" s="18"/>
      <c r="C1249" s="20"/>
      <c r="F1249" s="19"/>
      <c r="G1249" s="18"/>
      <c r="H1249" s="17"/>
      <c r="I1249" s="17"/>
      <c r="J1249" s="16"/>
    </row>
    <row r="1250" spans="1:10" x14ac:dyDescent="0.25">
      <c r="A1250" s="21"/>
      <c r="B1250" s="18"/>
      <c r="C1250" s="20"/>
      <c r="F1250" s="19"/>
      <c r="G1250" s="18"/>
      <c r="H1250" s="17"/>
      <c r="I1250" s="17"/>
      <c r="J1250" s="16"/>
    </row>
    <row r="1251" spans="1:10" x14ac:dyDescent="0.25">
      <c r="A1251" s="21"/>
      <c r="B1251" s="18"/>
      <c r="C1251" s="20"/>
      <c r="F1251" s="19"/>
      <c r="G1251" s="18"/>
      <c r="H1251" s="17"/>
      <c r="I1251" s="17"/>
      <c r="J1251" s="16"/>
    </row>
    <row r="1252" spans="1:10" x14ac:dyDescent="0.25">
      <c r="A1252" s="21"/>
      <c r="B1252" s="18"/>
      <c r="C1252" s="20"/>
      <c r="F1252" s="19"/>
      <c r="G1252" s="18"/>
      <c r="H1252" s="17"/>
      <c r="I1252" s="17"/>
      <c r="J1252" s="16"/>
    </row>
    <row r="1253" spans="1:10" x14ac:dyDescent="0.25">
      <c r="A1253" s="21"/>
      <c r="B1253" s="18"/>
      <c r="C1253" s="20"/>
      <c r="F1253" s="19"/>
      <c r="G1253" s="18"/>
      <c r="H1253" s="17"/>
      <c r="I1253" s="17"/>
      <c r="J1253" s="16"/>
    </row>
    <row r="1254" spans="1:10" x14ac:dyDescent="0.25">
      <c r="A1254" s="21"/>
      <c r="B1254" s="18"/>
      <c r="C1254" s="20"/>
      <c r="F1254" s="19"/>
      <c r="G1254" s="18"/>
      <c r="H1254" s="17"/>
      <c r="I1254" s="17"/>
      <c r="J1254" s="16"/>
    </row>
    <row r="1255" spans="1:10" x14ac:dyDescent="0.25">
      <c r="A1255" s="21"/>
      <c r="B1255" s="18"/>
      <c r="C1255" s="20"/>
      <c r="F1255" s="19"/>
      <c r="G1255" s="18"/>
      <c r="H1255" s="17"/>
      <c r="I1255" s="17"/>
      <c r="J1255" s="16"/>
    </row>
    <row r="1256" spans="1:10" x14ac:dyDescent="0.25">
      <c r="A1256" s="21"/>
      <c r="B1256" s="18"/>
      <c r="C1256" s="20"/>
      <c r="F1256" s="19"/>
      <c r="G1256" s="18"/>
      <c r="H1256" s="17"/>
      <c r="I1256" s="17"/>
      <c r="J1256" s="16"/>
    </row>
    <row r="1257" spans="1:10" x14ac:dyDescent="0.25">
      <c r="A1257" s="21"/>
      <c r="B1257" s="18"/>
      <c r="C1257" s="20"/>
      <c r="F1257" s="19"/>
      <c r="G1257" s="18"/>
      <c r="H1257" s="17"/>
      <c r="I1257" s="17"/>
      <c r="J1257" s="16"/>
    </row>
    <row r="1258" spans="1:10" x14ac:dyDescent="0.25">
      <c r="A1258" s="21"/>
      <c r="B1258" s="18"/>
      <c r="C1258" s="20"/>
      <c r="F1258" s="19"/>
      <c r="G1258" s="18"/>
      <c r="H1258" s="17"/>
      <c r="I1258" s="17"/>
      <c r="J1258" s="16"/>
    </row>
    <row r="1259" spans="1:10" x14ac:dyDescent="0.25">
      <c r="A1259" s="21"/>
      <c r="B1259" s="18"/>
      <c r="C1259" s="20"/>
      <c r="F1259" s="19"/>
      <c r="G1259" s="18"/>
      <c r="H1259" s="17"/>
      <c r="I1259" s="17"/>
      <c r="J1259" s="16"/>
    </row>
    <row r="1260" spans="1:10" x14ac:dyDescent="0.25">
      <c r="A1260" s="21"/>
      <c r="B1260" s="18"/>
      <c r="C1260" s="20"/>
      <c r="F1260" s="19"/>
      <c r="G1260" s="18"/>
      <c r="H1260" s="17"/>
      <c r="I1260" s="17"/>
      <c r="J1260" s="16"/>
    </row>
    <row r="1261" spans="1:10" x14ac:dyDescent="0.25">
      <c r="A1261" s="21"/>
      <c r="B1261" s="18"/>
      <c r="C1261" s="20"/>
      <c r="F1261" s="19"/>
      <c r="G1261" s="18"/>
      <c r="H1261" s="17"/>
      <c r="I1261" s="17"/>
      <c r="J1261" s="16"/>
    </row>
    <row r="1262" spans="1:10" x14ac:dyDescent="0.25">
      <c r="A1262" s="21"/>
      <c r="B1262" s="18"/>
      <c r="C1262" s="20"/>
      <c r="F1262" s="19"/>
      <c r="G1262" s="18"/>
      <c r="H1262" s="17"/>
      <c r="I1262" s="17"/>
      <c r="J1262" s="16"/>
    </row>
    <row r="1263" spans="1:10" x14ac:dyDescent="0.25">
      <c r="A1263" s="21"/>
      <c r="B1263" s="18"/>
      <c r="C1263" s="20"/>
      <c r="F1263" s="19"/>
      <c r="G1263" s="18"/>
      <c r="H1263" s="17"/>
      <c r="I1263" s="17"/>
      <c r="J1263" s="16"/>
    </row>
    <row r="1264" spans="1:10" x14ac:dyDescent="0.25">
      <c r="A1264" s="21"/>
      <c r="B1264" s="18"/>
      <c r="C1264" s="20"/>
      <c r="F1264" s="19"/>
      <c r="G1264" s="18"/>
      <c r="H1264" s="17"/>
      <c r="I1264" s="17"/>
      <c r="J1264" s="16"/>
    </row>
    <row r="1265" spans="1:10" x14ac:dyDescent="0.25">
      <c r="A1265" s="21"/>
      <c r="B1265" s="18"/>
      <c r="C1265" s="20"/>
      <c r="F1265" s="19"/>
      <c r="G1265" s="18"/>
      <c r="H1265" s="17"/>
      <c r="I1265" s="17"/>
      <c r="J1265" s="16"/>
    </row>
    <row r="1266" spans="1:10" x14ac:dyDescent="0.25">
      <c r="A1266" s="21"/>
      <c r="B1266" s="18"/>
      <c r="C1266" s="20"/>
      <c r="F1266" s="19"/>
      <c r="G1266" s="18"/>
      <c r="H1266" s="17"/>
      <c r="I1266" s="17"/>
      <c r="J1266" s="16"/>
    </row>
    <row r="1267" spans="1:10" x14ac:dyDescent="0.25">
      <c r="A1267" s="21"/>
      <c r="B1267" s="18"/>
      <c r="C1267" s="20"/>
      <c r="F1267" s="19"/>
      <c r="G1267" s="18"/>
      <c r="H1267" s="17"/>
      <c r="I1267" s="17"/>
      <c r="J1267" s="16"/>
    </row>
    <row r="1268" spans="1:10" x14ac:dyDescent="0.25">
      <c r="A1268" s="21"/>
      <c r="B1268" s="18"/>
      <c r="C1268" s="20"/>
      <c r="F1268" s="19"/>
      <c r="G1268" s="18"/>
      <c r="H1268" s="17"/>
      <c r="I1268" s="17"/>
      <c r="J1268" s="16"/>
    </row>
    <row r="1269" spans="1:10" x14ac:dyDescent="0.25">
      <c r="A1269" s="21"/>
      <c r="B1269" s="18"/>
      <c r="C1269" s="20"/>
      <c r="F1269" s="19"/>
      <c r="G1269" s="18"/>
      <c r="H1269" s="17"/>
      <c r="I1269" s="17"/>
      <c r="J1269" s="16"/>
    </row>
    <row r="1270" spans="1:10" x14ac:dyDescent="0.25">
      <c r="A1270" s="21"/>
      <c r="B1270" s="18"/>
      <c r="C1270" s="20"/>
      <c r="F1270" s="19"/>
      <c r="G1270" s="18"/>
      <c r="H1270" s="17"/>
      <c r="I1270" s="17"/>
      <c r="J1270" s="16"/>
    </row>
    <row r="1271" spans="1:10" x14ac:dyDescent="0.25">
      <c r="A1271" s="21"/>
      <c r="B1271" s="18"/>
      <c r="C1271" s="20"/>
      <c r="F1271" s="19"/>
      <c r="G1271" s="18"/>
      <c r="H1271" s="17"/>
      <c r="I1271" s="17"/>
      <c r="J1271" s="16"/>
    </row>
    <row r="1272" spans="1:10" x14ac:dyDescent="0.25">
      <c r="A1272" s="21"/>
      <c r="B1272" s="18"/>
      <c r="C1272" s="20"/>
      <c r="F1272" s="19"/>
      <c r="G1272" s="18"/>
      <c r="H1272" s="17"/>
      <c r="I1272" s="17"/>
      <c r="J1272" s="16"/>
    </row>
    <row r="1273" spans="1:10" x14ac:dyDescent="0.25">
      <c r="A1273" s="21"/>
      <c r="B1273" s="18"/>
      <c r="C1273" s="20"/>
      <c r="F1273" s="19"/>
      <c r="G1273" s="18"/>
      <c r="H1273" s="17"/>
      <c r="I1273" s="17"/>
      <c r="J1273" s="16"/>
    </row>
    <row r="1274" spans="1:10" x14ac:dyDescent="0.25">
      <c r="A1274" s="21"/>
      <c r="B1274" s="18"/>
      <c r="C1274" s="20"/>
      <c r="F1274" s="19"/>
      <c r="G1274" s="18"/>
      <c r="H1274" s="17"/>
      <c r="I1274" s="17"/>
      <c r="J1274" s="16"/>
    </row>
    <row r="1275" spans="1:10" x14ac:dyDescent="0.25">
      <c r="A1275" s="21"/>
      <c r="B1275" s="18"/>
      <c r="C1275" s="20"/>
      <c r="F1275" s="19"/>
      <c r="G1275" s="18"/>
      <c r="H1275" s="17"/>
      <c r="I1275" s="17"/>
      <c r="J1275" s="16"/>
    </row>
    <row r="1276" spans="1:10" x14ac:dyDescent="0.25">
      <c r="A1276" s="21"/>
      <c r="B1276" s="18"/>
      <c r="C1276" s="20"/>
      <c r="F1276" s="19"/>
      <c r="G1276" s="18"/>
      <c r="H1276" s="17"/>
      <c r="I1276" s="17"/>
      <c r="J1276" s="16"/>
    </row>
    <row r="1277" spans="1:10" x14ac:dyDescent="0.25">
      <c r="A1277" s="21"/>
      <c r="B1277" s="18"/>
      <c r="C1277" s="20"/>
      <c r="F1277" s="19"/>
      <c r="G1277" s="18"/>
      <c r="H1277" s="17"/>
      <c r="I1277" s="17"/>
      <c r="J1277" s="16"/>
    </row>
  </sheetData>
  <mergeCells count="3">
    <mergeCell ref="A1:C1"/>
    <mergeCell ref="F1:G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Gráficos</vt:lpstr>
      </vt:variant>
      <vt:variant>
        <vt:i4>1</vt:i4>
      </vt:variant>
    </vt:vector>
  </HeadingPairs>
  <TitlesOfParts>
    <vt:vector size="28" baseType="lpstr">
      <vt:lpstr>Portafolio</vt:lpstr>
      <vt:lpstr>Portafolio 2</vt:lpstr>
      <vt:lpstr>ACCION1</vt:lpstr>
      <vt:lpstr>ACCION1 (2)</vt:lpstr>
      <vt:lpstr>ACCION1 (3)</vt:lpstr>
      <vt:lpstr>ACCION1 (4)</vt:lpstr>
      <vt:lpstr>ACCION1 (5)</vt:lpstr>
      <vt:lpstr>ACCION1 (6)</vt:lpstr>
      <vt:lpstr>ACCION1 (7)</vt:lpstr>
      <vt:lpstr>ACCION1 (8)</vt:lpstr>
      <vt:lpstr>ACCION1 (9)</vt:lpstr>
      <vt:lpstr>ACCION1 (10)</vt:lpstr>
      <vt:lpstr>ACCION1 (11)</vt:lpstr>
      <vt:lpstr>ACCION1 (12)</vt:lpstr>
      <vt:lpstr>ACCION1 (13)</vt:lpstr>
      <vt:lpstr>ACCION1 (14)</vt:lpstr>
      <vt:lpstr>ACCION1 (15)</vt:lpstr>
      <vt:lpstr>ACCION1 (16)</vt:lpstr>
      <vt:lpstr>ACCION1 (17)</vt:lpstr>
      <vt:lpstr>ACCION1 (18)</vt:lpstr>
      <vt:lpstr>ACCION1 (19)</vt:lpstr>
      <vt:lpstr>ACCION1 (20)</vt:lpstr>
      <vt:lpstr>ACCION1 (21)</vt:lpstr>
      <vt:lpstr>ACCION1 (22)</vt:lpstr>
      <vt:lpstr>ACCION1 (23)</vt:lpstr>
      <vt:lpstr>ACCION1 (24)</vt:lpstr>
      <vt:lpstr>ACCION1 (25)</vt:lpstr>
      <vt:lpstr>Gráfico2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Muhieddine El Gandour</cp:lastModifiedBy>
  <dcterms:created xsi:type="dcterms:W3CDTF">2011-06-15T21:15:16Z</dcterms:created>
  <dcterms:modified xsi:type="dcterms:W3CDTF">2024-09-20T02:57:40Z</dcterms:modified>
</cp:coreProperties>
</file>